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vid Aguero\Documents\2023\UNIVERSIDAD\FACU 2023\ANALISIS DE SISTEMAS\Proyectos\OPTICA GALLO\Esfuerzo deportivo 21k MERLO\"/>
    </mc:Choice>
  </mc:AlternateContent>
  <xr:revisionPtr revIDLastSave="0" documentId="13_ncr:40009_{49EFFF9B-302E-4C4C-ABC6-E5D080AE4E48}" xr6:coauthVersionLast="47" xr6:coauthVersionMax="47" xr10:uidLastSave="{00000000-0000-0000-0000-000000000000}"/>
  <bookViews>
    <workbookView xWindow="-120" yWindow="-120" windowWidth="20730" windowHeight="11310" tabRatio="833" activeTab="1"/>
  </bookViews>
  <sheets>
    <sheet name="Clasificacion" sheetId="4" r:id="rId1"/>
    <sheet name="Inscriptos" sheetId="1" r:id="rId2"/>
    <sheet name="Tiempos" sheetId="2" r:id="rId3"/>
    <sheet name="ERRORES" sheetId="27" r:id="rId4"/>
    <sheet name="T.Manuales" sheetId="3" r:id="rId5"/>
    <sheet name="Base" sheetId="24" r:id="rId6"/>
    <sheet name="Config" sheetId="21" r:id="rId7"/>
    <sheet name="tblCOMPETIDORES" sheetId="22" r:id="rId8"/>
    <sheet name="Pagina" sheetId="23" r:id="rId9"/>
    <sheet name="Salidas" sheetId="25" r:id="rId10"/>
  </sheets>
  <definedNames>
    <definedName name="_xlnm._FilterDatabase" localSheetId="5" hidden="1">Base!$A$1:$N$884</definedName>
    <definedName name="_xlnm._FilterDatabase" localSheetId="3" hidden="1">ERRORES!$D$1:$E$13</definedName>
    <definedName name="_xlnm._FilterDatabase" localSheetId="1" hidden="1">Inscriptos!$A$1:$S$884</definedName>
    <definedName name="_xlnm._FilterDatabase" localSheetId="8" hidden="1">Pagina!$A$1:$G$2500</definedName>
    <definedName name="_xlnm._FilterDatabase" localSheetId="4" hidden="1">T.Manuales!$A$1:$I$2302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4" l="1"/>
  <c r="A9" i="4"/>
  <c r="A10" i="4"/>
  <c r="A11" i="4"/>
  <c r="A12" i="4"/>
  <c r="A15" i="4"/>
  <c r="A16" i="4"/>
  <c r="A17" i="4"/>
  <c r="A18" i="4"/>
  <c r="A27" i="4"/>
  <c r="A30" i="4"/>
  <c r="A31" i="4"/>
  <c r="A32" i="4"/>
  <c r="A33" i="4"/>
  <c r="A34" i="4"/>
  <c r="A37" i="4"/>
  <c r="A38" i="4"/>
  <c r="A39" i="4"/>
  <c r="A40" i="4"/>
  <c r="A41" i="4"/>
  <c r="A42" i="4"/>
  <c r="A45" i="4"/>
  <c r="A46" i="4"/>
  <c r="A49" i="4"/>
  <c r="A50" i="4"/>
  <c r="A51" i="4"/>
  <c r="A52" i="4"/>
  <c r="A55" i="4"/>
  <c r="A56" i="4"/>
  <c r="A63" i="4"/>
  <c r="A64" i="4"/>
  <c r="A65" i="4"/>
  <c r="A68" i="4"/>
  <c r="A75" i="4"/>
  <c r="A76" i="4"/>
  <c r="A79" i="4"/>
  <c r="A80" i="4"/>
  <c r="A81" i="4"/>
  <c r="A82" i="4"/>
  <c r="A83" i="4"/>
  <c r="A84" i="4"/>
  <c r="A87" i="4"/>
  <c r="A88" i="4"/>
  <c r="A89" i="4"/>
  <c r="A90" i="4"/>
  <c r="A91" i="4"/>
  <c r="A94" i="4"/>
  <c r="A97" i="4"/>
  <c r="A98" i="4"/>
  <c r="A99" i="4"/>
  <c r="A100" i="4"/>
  <c r="A101" i="4"/>
  <c r="A104" i="4"/>
  <c r="A105" i="4"/>
  <c r="A106" i="4"/>
  <c r="A107" i="4"/>
  <c r="A108" i="4"/>
  <c r="A111" i="4"/>
  <c r="A112" i="4"/>
  <c r="A113" i="4"/>
  <c r="A114" i="4"/>
  <c r="A119" i="4"/>
  <c r="A120" i="4"/>
  <c r="A123" i="4"/>
  <c r="A124" i="4"/>
  <c r="A125" i="4"/>
  <c r="A126" i="4"/>
  <c r="A127" i="4"/>
  <c r="A130" i="4"/>
  <c r="A131" i="4"/>
  <c r="A132" i="4"/>
  <c r="A133" i="4"/>
  <c r="A134" i="4"/>
  <c r="A135" i="4"/>
  <c r="A136" i="4"/>
  <c r="A137" i="4"/>
  <c r="A140" i="4"/>
  <c r="A141" i="4"/>
  <c r="A142" i="4"/>
  <c r="A3" i="1"/>
  <c r="B3" i="1"/>
  <c r="C3" i="1"/>
  <c r="D3" i="1"/>
  <c r="F3" i="1"/>
  <c r="S3" i="1"/>
  <c r="A4" i="1"/>
  <c r="K4" i="1"/>
  <c r="C4" i="1"/>
  <c r="D4" i="1"/>
  <c r="F4" i="1"/>
  <c r="S4" i="1"/>
  <c r="A5" i="1"/>
  <c r="B5" i="1"/>
  <c r="C5" i="1"/>
  <c r="D5" i="1"/>
  <c r="F5" i="1"/>
  <c r="K5" i="1"/>
  <c r="S5" i="1"/>
  <c r="A6" i="1"/>
  <c r="K6" i="1"/>
  <c r="C6" i="1"/>
  <c r="D6" i="1"/>
  <c r="F6" i="1"/>
  <c r="S6" i="1"/>
  <c r="A7" i="1"/>
  <c r="B7" i="1"/>
  <c r="C7" i="1"/>
  <c r="D7" i="1"/>
  <c r="F7" i="1"/>
  <c r="S7" i="1"/>
  <c r="A8" i="1"/>
  <c r="K8" i="1"/>
  <c r="C8" i="1"/>
  <c r="D8" i="1"/>
  <c r="F8" i="1"/>
  <c r="S8" i="1"/>
  <c r="A9" i="1"/>
  <c r="B9" i="1"/>
  <c r="C9" i="1"/>
  <c r="D9" i="1"/>
  <c r="F9" i="1"/>
  <c r="S9" i="1"/>
  <c r="A10" i="1"/>
  <c r="K10" i="1"/>
  <c r="B10" i="1"/>
  <c r="C10" i="1"/>
  <c r="D10" i="1"/>
  <c r="F10" i="1"/>
  <c r="S10" i="1"/>
  <c r="A11" i="1"/>
  <c r="B11" i="1"/>
  <c r="C11" i="1"/>
  <c r="D11" i="1"/>
  <c r="F11" i="1"/>
  <c r="S11" i="1"/>
  <c r="A12" i="1"/>
  <c r="B12" i="1"/>
  <c r="K12" i="1"/>
  <c r="C12" i="1"/>
  <c r="D12" i="1"/>
  <c r="F12" i="1"/>
  <c r="S12" i="1"/>
  <c r="A13" i="1"/>
  <c r="B13" i="1"/>
  <c r="C13" i="1"/>
  <c r="D13" i="1"/>
  <c r="F13" i="1"/>
  <c r="K13" i="1"/>
  <c r="S13" i="1"/>
  <c r="A14" i="1"/>
  <c r="K14" i="1"/>
  <c r="C14" i="1"/>
  <c r="D14" i="1"/>
  <c r="F14" i="1"/>
  <c r="S14" i="1"/>
  <c r="A15" i="1"/>
  <c r="B15" i="1"/>
  <c r="C15" i="1"/>
  <c r="D15" i="1"/>
  <c r="F15" i="1"/>
  <c r="K15" i="1"/>
  <c r="S15" i="1"/>
  <c r="A16" i="1"/>
  <c r="K16" i="1"/>
  <c r="C16" i="1"/>
  <c r="D16" i="1"/>
  <c r="F16" i="1"/>
  <c r="S16" i="1"/>
  <c r="A17" i="1"/>
  <c r="C17" i="1"/>
  <c r="D17" i="1"/>
  <c r="F17" i="1"/>
  <c r="S17" i="1"/>
  <c r="A18" i="1"/>
  <c r="K18" i="1"/>
  <c r="C18" i="1"/>
  <c r="D18" i="1"/>
  <c r="F18" i="1"/>
  <c r="S18" i="1"/>
  <c r="A19" i="1"/>
  <c r="B19" i="1"/>
  <c r="C19" i="1"/>
  <c r="D19" i="1"/>
  <c r="F19" i="1"/>
  <c r="S19" i="1"/>
  <c r="A20" i="1"/>
  <c r="K20" i="1"/>
  <c r="B20" i="1"/>
  <c r="C20" i="1"/>
  <c r="D20" i="1"/>
  <c r="F20" i="1"/>
  <c r="S20" i="1"/>
  <c r="A21" i="1"/>
  <c r="B21" i="1"/>
  <c r="C21" i="1"/>
  <c r="D21" i="1"/>
  <c r="F21" i="1"/>
  <c r="K21" i="1"/>
  <c r="S21" i="1"/>
  <c r="A22" i="1"/>
  <c r="K22" i="1"/>
  <c r="C22" i="1"/>
  <c r="D22" i="1"/>
  <c r="F22" i="1"/>
  <c r="S22" i="1"/>
  <c r="A23" i="1"/>
  <c r="B23" i="1"/>
  <c r="C23" i="1"/>
  <c r="D23" i="1"/>
  <c r="F23" i="1"/>
  <c r="S23" i="1"/>
  <c r="A24" i="1"/>
  <c r="K24" i="1"/>
  <c r="C24" i="1"/>
  <c r="D24" i="1"/>
  <c r="F24" i="1"/>
  <c r="S24" i="1"/>
  <c r="A25" i="1"/>
  <c r="B25" i="1"/>
  <c r="C25" i="1"/>
  <c r="D25" i="1"/>
  <c r="F25" i="1"/>
  <c r="K25" i="1"/>
  <c r="S25" i="1"/>
  <c r="A26" i="1"/>
  <c r="K26" i="1"/>
  <c r="C26" i="1"/>
  <c r="D26" i="1"/>
  <c r="F26" i="1"/>
  <c r="S26" i="1"/>
  <c r="A27" i="1"/>
  <c r="B27" i="1"/>
  <c r="C27" i="1"/>
  <c r="D27" i="1"/>
  <c r="F27" i="1"/>
  <c r="S27" i="1"/>
  <c r="A28" i="1"/>
  <c r="C28" i="1"/>
  <c r="D28" i="1"/>
  <c r="F28" i="1"/>
  <c r="S28" i="1"/>
  <c r="A29" i="1"/>
  <c r="B29" i="1"/>
  <c r="C29" i="1"/>
  <c r="D29" i="1"/>
  <c r="F29" i="1"/>
  <c r="K29" i="1"/>
  <c r="S29" i="1"/>
  <c r="A30" i="1"/>
  <c r="K30" i="1"/>
  <c r="C30" i="1"/>
  <c r="D30" i="1"/>
  <c r="F30" i="1"/>
  <c r="S30" i="1"/>
  <c r="A31" i="1"/>
  <c r="B31" i="1"/>
  <c r="C31" i="1"/>
  <c r="D31" i="1"/>
  <c r="F31" i="1"/>
  <c r="K31" i="1"/>
  <c r="S31" i="1"/>
  <c r="A32" i="1"/>
  <c r="K32" i="1"/>
  <c r="C32" i="1"/>
  <c r="D32" i="1"/>
  <c r="F32" i="1"/>
  <c r="S32" i="1"/>
  <c r="A33" i="1"/>
  <c r="C33" i="1"/>
  <c r="D33" i="1"/>
  <c r="F33" i="1"/>
  <c r="S33" i="1"/>
  <c r="A34" i="1"/>
  <c r="K34" i="1"/>
  <c r="C34" i="1"/>
  <c r="D34" i="1"/>
  <c r="F34" i="1"/>
  <c r="S34" i="1"/>
  <c r="A35" i="1"/>
  <c r="C35" i="1"/>
  <c r="D35" i="1"/>
  <c r="F35" i="1"/>
  <c r="S35" i="1"/>
  <c r="A36" i="1"/>
  <c r="K36" i="1"/>
  <c r="C36" i="1"/>
  <c r="D36" i="1"/>
  <c r="F36" i="1"/>
  <c r="S36" i="1"/>
  <c r="A37" i="1"/>
  <c r="B37" i="1"/>
  <c r="C37" i="1"/>
  <c r="D37" i="1"/>
  <c r="F37" i="1"/>
  <c r="S37" i="1"/>
  <c r="A38" i="1"/>
  <c r="K38" i="1"/>
  <c r="C38" i="1"/>
  <c r="D38" i="1"/>
  <c r="F38" i="1"/>
  <c r="S38" i="1"/>
  <c r="A39" i="1"/>
  <c r="B39" i="1"/>
  <c r="C39" i="1"/>
  <c r="D39" i="1"/>
  <c r="F39" i="1"/>
  <c r="S39" i="1"/>
  <c r="A40" i="1"/>
  <c r="B40" i="1"/>
  <c r="K40" i="1"/>
  <c r="C40" i="1"/>
  <c r="D40" i="1"/>
  <c r="F40" i="1"/>
  <c r="S40" i="1"/>
  <c r="A41" i="1"/>
  <c r="C41" i="1"/>
  <c r="D41" i="1"/>
  <c r="F41" i="1"/>
  <c r="S41" i="1"/>
  <c r="A42" i="1"/>
  <c r="K42" i="1"/>
  <c r="C42" i="1"/>
  <c r="D42" i="1"/>
  <c r="F42" i="1"/>
  <c r="S42" i="1"/>
  <c r="A43" i="1"/>
  <c r="B43" i="1"/>
  <c r="C43" i="1"/>
  <c r="D43" i="1"/>
  <c r="F43" i="1"/>
  <c r="S43" i="1"/>
  <c r="A44" i="1"/>
  <c r="K44" i="1"/>
  <c r="B44" i="1"/>
  <c r="C44" i="1"/>
  <c r="D44" i="1"/>
  <c r="F44" i="1"/>
  <c r="S44" i="1"/>
  <c r="A45" i="1"/>
  <c r="C45" i="1"/>
  <c r="D45" i="1"/>
  <c r="F45" i="1"/>
  <c r="S45" i="1"/>
  <c r="A46" i="1"/>
  <c r="C46" i="1"/>
  <c r="D46" i="1"/>
  <c r="F46" i="1"/>
  <c r="S46" i="1"/>
  <c r="A47" i="1"/>
  <c r="B47" i="1"/>
  <c r="C47" i="1"/>
  <c r="D47" i="1"/>
  <c r="F47" i="1"/>
  <c r="S47" i="1"/>
  <c r="A48" i="1"/>
  <c r="C48" i="1"/>
  <c r="D48" i="1"/>
  <c r="F48" i="1"/>
  <c r="S48" i="1"/>
  <c r="A49" i="1"/>
  <c r="B49" i="1"/>
  <c r="C49" i="1"/>
  <c r="D49" i="1"/>
  <c r="F49" i="1"/>
  <c r="K49" i="1"/>
  <c r="S49" i="1"/>
  <c r="A50" i="1"/>
  <c r="C50" i="1"/>
  <c r="D50" i="1"/>
  <c r="F50" i="1"/>
  <c r="S50" i="1"/>
  <c r="A51" i="1"/>
  <c r="B51" i="1"/>
  <c r="C51" i="1"/>
  <c r="D51" i="1"/>
  <c r="F51" i="1"/>
  <c r="S51" i="1"/>
  <c r="A52" i="1"/>
  <c r="C52" i="1"/>
  <c r="D52" i="1"/>
  <c r="F52" i="1"/>
  <c r="S52" i="1"/>
  <c r="A53" i="1"/>
  <c r="B53" i="1"/>
  <c r="C53" i="1"/>
  <c r="D53" i="1"/>
  <c r="F53" i="1"/>
  <c r="S53" i="1"/>
  <c r="A54" i="1"/>
  <c r="C54" i="1"/>
  <c r="D54" i="1"/>
  <c r="F54" i="1"/>
  <c r="S54" i="1"/>
  <c r="A55" i="1"/>
  <c r="B55" i="1"/>
  <c r="C55" i="1"/>
  <c r="D55" i="1"/>
  <c r="F55" i="1"/>
  <c r="S55" i="1"/>
  <c r="A56" i="1"/>
  <c r="C56" i="1"/>
  <c r="D56" i="1"/>
  <c r="F56" i="1"/>
  <c r="S56" i="1"/>
  <c r="A57" i="1"/>
  <c r="C57" i="1"/>
  <c r="D57" i="1"/>
  <c r="F57" i="1"/>
  <c r="S57" i="1"/>
  <c r="A58" i="1"/>
  <c r="B58" i="1"/>
  <c r="C58" i="1"/>
  <c r="D58" i="1"/>
  <c r="F58" i="1"/>
  <c r="S58" i="1"/>
  <c r="A59" i="1"/>
  <c r="B59" i="1"/>
  <c r="C59" i="1"/>
  <c r="D59" i="1"/>
  <c r="F59" i="1"/>
  <c r="S59" i="1"/>
  <c r="A60" i="1"/>
  <c r="C60" i="1"/>
  <c r="D60" i="1"/>
  <c r="F60" i="1"/>
  <c r="S60" i="1"/>
  <c r="A61" i="1"/>
  <c r="B61" i="1"/>
  <c r="C61" i="1"/>
  <c r="D61" i="1"/>
  <c r="F61" i="1"/>
  <c r="S61" i="1"/>
  <c r="A62" i="1"/>
  <c r="C62" i="1"/>
  <c r="D62" i="1"/>
  <c r="F62" i="1"/>
  <c r="S62" i="1"/>
  <c r="A63" i="1"/>
  <c r="B63" i="1"/>
  <c r="C63" i="1"/>
  <c r="D63" i="1"/>
  <c r="F63" i="1"/>
  <c r="S63" i="1"/>
  <c r="A64" i="1"/>
  <c r="C64" i="1"/>
  <c r="D64" i="1"/>
  <c r="F64" i="1"/>
  <c r="S64" i="1"/>
  <c r="A65" i="1"/>
  <c r="B65" i="1"/>
  <c r="C65" i="1"/>
  <c r="D65" i="1"/>
  <c r="F65" i="1"/>
  <c r="S65" i="1"/>
  <c r="A66" i="1"/>
  <c r="B66" i="1"/>
  <c r="C66" i="1"/>
  <c r="D66" i="1"/>
  <c r="F66" i="1"/>
  <c r="K66" i="1"/>
  <c r="S66" i="1"/>
  <c r="A67" i="1"/>
  <c r="C67" i="1"/>
  <c r="D67" i="1"/>
  <c r="F67" i="1"/>
  <c r="S67" i="1"/>
  <c r="A68" i="1"/>
  <c r="C68" i="1"/>
  <c r="D68" i="1"/>
  <c r="F68" i="1"/>
  <c r="S68" i="1"/>
  <c r="A69" i="1"/>
  <c r="B69" i="1"/>
  <c r="C69" i="1"/>
  <c r="D69" i="1"/>
  <c r="F69" i="1"/>
  <c r="S69" i="1"/>
  <c r="A70" i="1"/>
  <c r="B70" i="1"/>
  <c r="C70" i="1"/>
  <c r="D70" i="1"/>
  <c r="F70" i="1"/>
  <c r="S70" i="1"/>
  <c r="A71" i="1"/>
  <c r="C71" i="1"/>
  <c r="D71" i="1"/>
  <c r="F71" i="1"/>
  <c r="S71" i="1"/>
  <c r="A72" i="1"/>
  <c r="C72" i="1"/>
  <c r="D72" i="1"/>
  <c r="F72" i="1"/>
  <c r="S72" i="1"/>
  <c r="A73" i="1"/>
  <c r="C73" i="1"/>
  <c r="D73" i="1"/>
  <c r="F73" i="1"/>
  <c r="S73" i="1"/>
  <c r="A74" i="1"/>
  <c r="B74" i="1"/>
  <c r="C74" i="1"/>
  <c r="D74" i="1"/>
  <c r="F74" i="1"/>
  <c r="S74" i="1"/>
  <c r="A75" i="1"/>
  <c r="C75" i="1"/>
  <c r="D75" i="1"/>
  <c r="F75" i="1"/>
  <c r="S75" i="1"/>
  <c r="A76" i="1"/>
  <c r="C76" i="1"/>
  <c r="D76" i="1"/>
  <c r="F76" i="1"/>
  <c r="S76" i="1"/>
  <c r="A77" i="1"/>
  <c r="B77" i="1"/>
  <c r="C77" i="1"/>
  <c r="D77" i="1"/>
  <c r="F77" i="1"/>
  <c r="K77" i="1"/>
  <c r="S77" i="1"/>
  <c r="A78" i="1"/>
  <c r="C78" i="1"/>
  <c r="D78" i="1"/>
  <c r="F78" i="1"/>
  <c r="S78" i="1"/>
  <c r="A79" i="1"/>
  <c r="C79" i="1"/>
  <c r="D79" i="1"/>
  <c r="F79" i="1"/>
  <c r="S79" i="1"/>
  <c r="A80" i="1"/>
  <c r="B80" i="1"/>
  <c r="C80" i="1"/>
  <c r="D80" i="1"/>
  <c r="F80" i="1"/>
  <c r="S80" i="1"/>
  <c r="A81" i="1"/>
  <c r="C81" i="1"/>
  <c r="D81" i="1"/>
  <c r="F81" i="1"/>
  <c r="S81" i="1"/>
  <c r="A82" i="1"/>
  <c r="C82" i="1"/>
  <c r="D82" i="1"/>
  <c r="F82" i="1"/>
  <c r="S82" i="1"/>
  <c r="A83" i="1"/>
  <c r="C83" i="1"/>
  <c r="D83" i="1"/>
  <c r="F83" i="1"/>
  <c r="S83" i="1"/>
  <c r="A84" i="1"/>
  <c r="B84" i="1"/>
  <c r="C84" i="1"/>
  <c r="D84" i="1"/>
  <c r="F84" i="1"/>
  <c r="S84" i="1"/>
  <c r="A85" i="1"/>
  <c r="B85" i="1"/>
  <c r="C85" i="1"/>
  <c r="D85" i="1"/>
  <c r="F85" i="1"/>
  <c r="K85" i="1"/>
  <c r="S85" i="1"/>
  <c r="A86" i="1"/>
  <c r="C86" i="1"/>
  <c r="D86" i="1"/>
  <c r="F86" i="1"/>
  <c r="S86" i="1"/>
  <c r="A87" i="1"/>
  <c r="C87" i="1"/>
  <c r="D87" i="1"/>
  <c r="F87" i="1"/>
  <c r="S87" i="1"/>
  <c r="A88" i="1"/>
  <c r="C88" i="1"/>
  <c r="D88" i="1"/>
  <c r="F88" i="1"/>
  <c r="S88" i="1"/>
  <c r="A89" i="1"/>
  <c r="B89" i="1"/>
  <c r="C89" i="1"/>
  <c r="D89" i="1"/>
  <c r="F89" i="1"/>
  <c r="K89" i="1"/>
  <c r="S89" i="1"/>
  <c r="A90" i="1"/>
  <c r="C90" i="1"/>
  <c r="D90" i="1"/>
  <c r="F90" i="1"/>
  <c r="S90" i="1"/>
  <c r="A91" i="1"/>
  <c r="C91" i="1"/>
  <c r="D91" i="1"/>
  <c r="F91" i="1"/>
  <c r="S91" i="1"/>
  <c r="A92" i="1"/>
  <c r="B92" i="1"/>
  <c r="C92" i="1"/>
  <c r="D92" i="1"/>
  <c r="F92" i="1"/>
  <c r="S92" i="1"/>
  <c r="A93" i="1"/>
  <c r="C93" i="1"/>
  <c r="D93" i="1"/>
  <c r="F93" i="1"/>
  <c r="S93" i="1"/>
  <c r="A94" i="1"/>
  <c r="C94" i="1"/>
  <c r="D94" i="1"/>
  <c r="F94" i="1"/>
  <c r="S94" i="1"/>
  <c r="A95" i="1"/>
  <c r="B95" i="1"/>
  <c r="C95" i="1"/>
  <c r="D95" i="1"/>
  <c r="F95" i="1"/>
  <c r="S95" i="1"/>
  <c r="A96" i="1"/>
  <c r="B96" i="1"/>
  <c r="C96" i="1"/>
  <c r="D96" i="1"/>
  <c r="F96" i="1"/>
  <c r="S96" i="1"/>
  <c r="A97" i="1"/>
  <c r="B97" i="1"/>
  <c r="C97" i="1"/>
  <c r="D97" i="1"/>
  <c r="F97" i="1"/>
  <c r="K97" i="1"/>
  <c r="S97" i="1"/>
  <c r="A98" i="1"/>
  <c r="C98" i="1"/>
  <c r="D98" i="1"/>
  <c r="F98" i="1"/>
  <c r="S98" i="1"/>
  <c r="A99" i="1"/>
  <c r="C99" i="1"/>
  <c r="D99" i="1"/>
  <c r="F99" i="1"/>
  <c r="S99" i="1"/>
  <c r="A100" i="1"/>
  <c r="B100" i="1"/>
  <c r="C100" i="1"/>
  <c r="D100" i="1"/>
  <c r="F100" i="1"/>
  <c r="S100" i="1"/>
  <c r="A101" i="1"/>
  <c r="B101" i="1"/>
  <c r="C101" i="1"/>
  <c r="D101" i="1"/>
  <c r="F101" i="1"/>
  <c r="K101" i="1"/>
  <c r="S101" i="1"/>
  <c r="A102" i="1"/>
  <c r="C102" i="1"/>
  <c r="D102" i="1"/>
  <c r="F102" i="1"/>
  <c r="S102" i="1"/>
  <c r="A103" i="1"/>
  <c r="B103" i="1"/>
  <c r="B103" i="22"/>
  <c r="C103" i="1"/>
  <c r="D103" i="1"/>
  <c r="F103" i="1"/>
  <c r="S103" i="1"/>
  <c r="A104" i="1"/>
  <c r="B104" i="1"/>
  <c r="C104" i="1"/>
  <c r="D104" i="1"/>
  <c r="F104" i="1"/>
  <c r="S104" i="1"/>
  <c r="A105" i="1"/>
  <c r="C105" i="1"/>
  <c r="D105" i="1"/>
  <c r="F105" i="1"/>
  <c r="S105" i="1"/>
  <c r="A106" i="1"/>
  <c r="B106" i="1"/>
  <c r="C106" i="1"/>
  <c r="D106" i="1"/>
  <c r="F106" i="1"/>
  <c r="S106" i="1"/>
  <c r="A107" i="1"/>
  <c r="B107" i="1"/>
  <c r="C107" i="1"/>
  <c r="D107" i="1"/>
  <c r="F107" i="1"/>
  <c r="S107" i="1"/>
  <c r="A108" i="1"/>
  <c r="C108" i="1"/>
  <c r="D108" i="1"/>
  <c r="F108" i="1"/>
  <c r="S108" i="1"/>
  <c r="A109" i="1"/>
  <c r="C109" i="1"/>
  <c r="D109" i="1"/>
  <c r="F109" i="1"/>
  <c r="S109" i="1"/>
  <c r="A110" i="1"/>
  <c r="B110" i="1"/>
  <c r="B110" i="22"/>
  <c r="C110" i="1"/>
  <c r="D110" i="1"/>
  <c r="F110" i="1"/>
  <c r="S110" i="1"/>
  <c r="A111" i="1"/>
  <c r="B111" i="1"/>
  <c r="C111" i="1"/>
  <c r="D111" i="1"/>
  <c r="F111" i="1"/>
  <c r="K111" i="1"/>
  <c r="S111" i="1"/>
  <c r="A112" i="1"/>
  <c r="B112" i="1"/>
  <c r="B112" i="22"/>
  <c r="C112" i="1"/>
  <c r="D112" i="1"/>
  <c r="F112" i="1"/>
  <c r="K112" i="1"/>
  <c r="S112" i="1"/>
  <c r="A113" i="1"/>
  <c r="B113" i="1"/>
  <c r="B113" i="22"/>
  <c r="C113" i="1"/>
  <c r="D113" i="1"/>
  <c r="F113" i="1"/>
  <c r="S113" i="1"/>
  <c r="A114" i="1"/>
  <c r="B114" i="1"/>
  <c r="C114" i="1"/>
  <c r="D114" i="1"/>
  <c r="F114" i="1"/>
  <c r="S114" i="1"/>
  <c r="A115" i="1"/>
  <c r="B115" i="1"/>
  <c r="B115" i="22"/>
  <c r="C115" i="1"/>
  <c r="D115" i="1"/>
  <c r="F115" i="1"/>
  <c r="K115" i="1"/>
  <c r="S115" i="1"/>
  <c r="A116" i="1"/>
  <c r="B116" i="1"/>
  <c r="C116" i="1"/>
  <c r="D116" i="1"/>
  <c r="F116" i="1"/>
  <c r="S116" i="1"/>
  <c r="A117" i="1"/>
  <c r="C117" i="1"/>
  <c r="D117" i="1"/>
  <c r="F117" i="1"/>
  <c r="S117" i="1"/>
  <c r="A118" i="1"/>
  <c r="B118" i="1"/>
  <c r="C118" i="1"/>
  <c r="D118" i="1"/>
  <c r="F118" i="1"/>
  <c r="K118" i="1"/>
  <c r="S118" i="1"/>
  <c r="A119" i="1"/>
  <c r="B119" i="1"/>
  <c r="C119" i="1"/>
  <c r="D119" i="1"/>
  <c r="F119" i="1"/>
  <c r="S119" i="1"/>
  <c r="A120" i="1"/>
  <c r="B120" i="1"/>
  <c r="C120" i="1"/>
  <c r="D120" i="1"/>
  <c r="F120" i="1"/>
  <c r="S120" i="1"/>
  <c r="A121" i="1"/>
  <c r="B121" i="1"/>
  <c r="C121" i="1"/>
  <c r="D121" i="1"/>
  <c r="F121" i="1"/>
  <c r="K121" i="1"/>
  <c r="S121" i="1"/>
  <c r="A122" i="1"/>
  <c r="C122" i="1"/>
  <c r="D122" i="1"/>
  <c r="F122" i="1"/>
  <c r="S122" i="1"/>
  <c r="A123" i="1"/>
  <c r="B123" i="1"/>
  <c r="C123" i="1"/>
  <c r="D123" i="1"/>
  <c r="F123" i="1"/>
  <c r="S123" i="1"/>
  <c r="A124" i="1"/>
  <c r="B124" i="1"/>
  <c r="C124" i="1"/>
  <c r="D124" i="1"/>
  <c r="F124" i="1"/>
  <c r="K124" i="1"/>
  <c r="S124" i="1"/>
  <c r="A125" i="1"/>
  <c r="B125" i="1"/>
  <c r="C125" i="1"/>
  <c r="D125" i="1"/>
  <c r="F125" i="1"/>
  <c r="S125" i="1"/>
  <c r="A126" i="1"/>
  <c r="C126" i="1"/>
  <c r="D126" i="1"/>
  <c r="F126" i="1"/>
  <c r="S126" i="1"/>
  <c r="A127" i="1"/>
  <c r="B127" i="1"/>
  <c r="C127" i="1"/>
  <c r="D127" i="1"/>
  <c r="F127" i="1"/>
  <c r="K127" i="1"/>
  <c r="S127" i="1"/>
  <c r="A128" i="1"/>
  <c r="C128" i="1"/>
  <c r="D128" i="1"/>
  <c r="F128" i="1"/>
  <c r="S128" i="1"/>
  <c r="A129" i="1"/>
  <c r="C129" i="1"/>
  <c r="D129" i="1"/>
  <c r="F129" i="1"/>
  <c r="S129" i="1"/>
  <c r="A130" i="1"/>
  <c r="C130" i="1"/>
  <c r="D130" i="1"/>
  <c r="F130" i="1"/>
  <c r="S130" i="1"/>
  <c r="A131" i="1"/>
  <c r="C131" i="1"/>
  <c r="D131" i="1"/>
  <c r="F131" i="1"/>
  <c r="S131" i="1"/>
  <c r="A132" i="1"/>
  <c r="B132" i="1"/>
  <c r="C132" i="1"/>
  <c r="D132" i="1"/>
  <c r="F132" i="1"/>
  <c r="K132" i="1"/>
  <c r="S132" i="1"/>
  <c r="A133" i="1"/>
  <c r="B133" i="1"/>
  <c r="C133" i="1"/>
  <c r="D133" i="1"/>
  <c r="F133" i="1"/>
  <c r="S133" i="1"/>
  <c r="A134" i="1"/>
  <c r="C134" i="1"/>
  <c r="D134" i="1"/>
  <c r="F134" i="1"/>
  <c r="S134" i="1"/>
  <c r="A135" i="1"/>
  <c r="B135" i="1"/>
  <c r="C135" i="1"/>
  <c r="D135" i="1"/>
  <c r="F135" i="1"/>
  <c r="K135" i="1"/>
  <c r="S135" i="1"/>
  <c r="A136" i="1"/>
  <c r="B136" i="1"/>
  <c r="B136" i="22"/>
  <c r="C136" i="1"/>
  <c r="D136" i="1"/>
  <c r="F136" i="1"/>
  <c r="K136" i="1"/>
  <c r="S136" i="1"/>
  <c r="A137" i="1"/>
  <c r="C137" i="1"/>
  <c r="D137" i="1"/>
  <c r="F137" i="1"/>
  <c r="S137" i="1"/>
  <c r="A138" i="1"/>
  <c r="C138" i="1"/>
  <c r="D138" i="1"/>
  <c r="F138" i="1"/>
  <c r="S138" i="1"/>
  <c r="A139" i="1"/>
  <c r="C139" i="1"/>
  <c r="D139" i="1"/>
  <c r="F139" i="1"/>
  <c r="S139" i="1"/>
  <c r="A140" i="1"/>
  <c r="C140" i="1"/>
  <c r="D140" i="1"/>
  <c r="F140" i="1"/>
  <c r="S140" i="1"/>
  <c r="A141" i="1"/>
  <c r="B141" i="1"/>
  <c r="C141" i="1"/>
  <c r="D141" i="1"/>
  <c r="F141" i="1"/>
  <c r="S141" i="1"/>
  <c r="A142" i="1"/>
  <c r="B142" i="1"/>
  <c r="B142" i="22"/>
  <c r="C142" i="1"/>
  <c r="D142" i="1"/>
  <c r="F142" i="1"/>
  <c r="S142" i="1"/>
  <c r="A143" i="1"/>
  <c r="C143" i="1"/>
  <c r="D143" i="1"/>
  <c r="F143" i="1"/>
  <c r="S143" i="1"/>
  <c r="A144" i="1"/>
  <c r="C144" i="1"/>
  <c r="D144" i="1"/>
  <c r="F144" i="1"/>
  <c r="S144" i="1"/>
  <c r="A145" i="1"/>
  <c r="B145" i="1"/>
  <c r="B145" i="22"/>
  <c r="C145" i="1"/>
  <c r="D145" i="1"/>
  <c r="F145" i="1"/>
  <c r="S145" i="1"/>
  <c r="A146" i="1"/>
  <c r="B146" i="1"/>
  <c r="C146" i="1"/>
  <c r="D146" i="1"/>
  <c r="F146" i="1"/>
  <c r="S146" i="1"/>
  <c r="A147" i="1"/>
  <c r="B147" i="1"/>
  <c r="B147" i="22"/>
  <c r="C147" i="1"/>
  <c r="D147" i="1"/>
  <c r="F147" i="1"/>
  <c r="S147" i="1"/>
  <c r="A148" i="1"/>
  <c r="B148" i="1"/>
  <c r="C148" i="1"/>
  <c r="D148" i="1"/>
  <c r="F148" i="1"/>
  <c r="K148" i="1"/>
  <c r="S148" i="1"/>
  <c r="A149" i="1"/>
  <c r="B149" i="1"/>
  <c r="C149" i="1"/>
  <c r="D149" i="1"/>
  <c r="F149" i="1"/>
  <c r="S149" i="1"/>
  <c r="A150" i="1"/>
  <c r="C150" i="1"/>
  <c r="D150" i="1"/>
  <c r="F150" i="1"/>
  <c r="S150" i="1"/>
  <c r="A151" i="1"/>
  <c r="B151" i="1"/>
  <c r="C151" i="1"/>
  <c r="D151" i="1"/>
  <c r="F151" i="1"/>
  <c r="S151" i="1"/>
  <c r="A152" i="1"/>
  <c r="B152" i="1"/>
  <c r="C152" i="1"/>
  <c r="D152" i="1"/>
  <c r="F152" i="1"/>
  <c r="K152" i="1"/>
  <c r="S152" i="1"/>
  <c r="A153" i="1"/>
  <c r="B153" i="1"/>
  <c r="B153" i="22"/>
  <c r="C153" i="1"/>
  <c r="D153" i="1"/>
  <c r="F153" i="1"/>
  <c r="S153" i="1"/>
  <c r="A154" i="1"/>
  <c r="B154" i="1"/>
  <c r="C154" i="1"/>
  <c r="D154" i="1"/>
  <c r="F154" i="1"/>
  <c r="K154" i="1"/>
  <c r="S154" i="1"/>
  <c r="A155" i="1"/>
  <c r="C155" i="1"/>
  <c r="D155" i="1"/>
  <c r="F155" i="1"/>
  <c r="S155" i="1"/>
  <c r="A156" i="1"/>
  <c r="B156" i="1"/>
  <c r="C156" i="1"/>
  <c r="D156" i="1"/>
  <c r="F156" i="1"/>
  <c r="K156" i="1"/>
  <c r="S156" i="1"/>
  <c r="A157" i="1"/>
  <c r="B157" i="1"/>
  <c r="C157" i="1"/>
  <c r="D157" i="1"/>
  <c r="F157" i="1"/>
  <c r="S157" i="1"/>
  <c r="A158" i="1"/>
  <c r="C158" i="1"/>
  <c r="D158" i="1"/>
  <c r="F158" i="1"/>
  <c r="S158" i="1"/>
  <c r="A159" i="1"/>
  <c r="C159" i="1"/>
  <c r="D159" i="1"/>
  <c r="F159" i="1"/>
  <c r="S159" i="1"/>
  <c r="A160" i="1"/>
  <c r="B160" i="1"/>
  <c r="C160" i="1"/>
  <c r="D160" i="1"/>
  <c r="F160" i="1"/>
  <c r="S160" i="1"/>
  <c r="A161" i="1"/>
  <c r="B161" i="1"/>
  <c r="C161" i="1"/>
  <c r="D161" i="1"/>
  <c r="F161" i="1"/>
  <c r="S161" i="1"/>
  <c r="A162" i="1"/>
  <c r="C162" i="1"/>
  <c r="D162" i="1"/>
  <c r="F162" i="1"/>
  <c r="S162" i="1"/>
  <c r="A163" i="1"/>
  <c r="B163" i="1"/>
  <c r="C163" i="1"/>
  <c r="D163" i="1"/>
  <c r="F163" i="1"/>
  <c r="S163" i="1"/>
  <c r="A164" i="1"/>
  <c r="B164" i="1"/>
  <c r="C164" i="1"/>
  <c r="D164" i="1"/>
  <c r="F164" i="1"/>
  <c r="K164" i="1"/>
  <c r="S164" i="1"/>
  <c r="A165" i="1"/>
  <c r="C165" i="1"/>
  <c r="D165" i="1"/>
  <c r="F165" i="1"/>
  <c r="S165" i="1"/>
  <c r="A166" i="1"/>
  <c r="C166" i="1"/>
  <c r="D166" i="1"/>
  <c r="F166" i="1"/>
  <c r="S166" i="1"/>
  <c r="A167" i="1"/>
  <c r="B167" i="1"/>
  <c r="B167" i="22"/>
  <c r="C167" i="1"/>
  <c r="D167" i="1"/>
  <c r="F167" i="1"/>
  <c r="S167" i="1"/>
  <c r="A168" i="1"/>
  <c r="B168" i="1"/>
  <c r="C168" i="1"/>
  <c r="D168" i="1"/>
  <c r="F168" i="1"/>
  <c r="K168" i="1"/>
  <c r="S168" i="1"/>
  <c r="A169" i="1"/>
  <c r="C169" i="1"/>
  <c r="D169" i="1"/>
  <c r="F169" i="1"/>
  <c r="S169" i="1"/>
  <c r="A170" i="1"/>
  <c r="C170" i="1"/>
  <c r="D170" i="1"/>
  <c r="F170" i="1"/>
  <c r="S170" i="1"/>
  <c r="A171" i="1"/>
  <c r="B171" i="1"/>
  <c r="C171" i="1"/>
  <c r="D171" i="1"/>
  <c r="F171" i="1"/>
  <c r="K171" i="1"/>
  <c r="S171" i="1"/>
  <c r="A172" i="1"/>
  <c r="B172" i="1"/>
  <c r="C172" i="1"/>
  <c r="D172" i="1"/>
  <c r="F172" i="1"/>
  <c r="S172" i="1"/>
  <c r="A173" i="1"/>
  <c r="B173" i="1"/>
  <c r="B173" i="22"/>
  <c r="C173" i="1"/>
  <c r="D173" i="1"/>
  <c r="F173" i="1"/>
  <c r="S173" i="1"/>
  <c r="A174" i="1"/>
  <c r="C174" i="1"/>
  <c r="D174" i="1"/>
  <c r="F174" i="1"/>
  <c r="S174" i="1"/>
  <c r="A175" i="1"/>
  <c r="B175" i="1"/>
  <c r="C175" i="1"/>
  <c r="D175" i="1"/>
  <c r="F175" i="1"/>
  <c r="K175" i="1"/>
  <c r="S175" i="1"/>
  <c r="A176" i="1"/>
  <c r="B176" i="1"/>
  <c r="B176" i="22"/>
  <c r="C176" i="1"/>
  <c r="D176" i="1"/>
  <c r="F176" i="1"/>
  <c r="S176" i="1"/>
  <c r="A177" i="1"/>
  <c r="B177" i="1"/>
  <c r="C177" i="1"/>
  <c r="D177" i="1"/>
  <c r="F177" i="1"/>
  <c r="S177" i="1"/>
  <c r="A178" i="1"/>
  <c r="B178" i="1"/>
  <c r="B178" i="22"/>
  <c r="C178" i="1"/>
  <c r="D178" i="1"/>
  <c r="F178" i="1"/>
  <c r="K178" i="1"/>
  <c r="S178" i="1"/>
  <c r="A179" i="1"/>
  <c r="B179" i="1"/>
  <c r="C179" i="1"/>
  <c r="D179" i="1"/>
  <c r="F179" i="1"/>
  <c r="K179" i="1"/>
  <c r="S179" i="1"/>
  <c r="A180" i="1"/>
  <c r="B180" i="1"/>
  <c r="C180" i="1"/>
  <c r="D180" i="1"/>
  <c r="F180" i="1"/>
  <c r="S180" i="1"/>
  <c r="A181" i="1"/>
  <c r="B181" i="1"/>
  <c r="C181" i="1"/>
  <c r="D181" i="1"/>
  <c r="F181" i="1"/>
  <c r="S181" i="1"/>
  <c r="A182" i="1"/>
  <c r="C182" i="1"/>
  <c r="D182" i="1"/>
  <c r="F182" i="1"/>
  <c r="S182" i="1"/>
  <c r="A183" i="1"/>
  <c r="K183" i="1"/>
  <c r="B183" i="1"/>
  <c r="B183" i="22"/>
  <c r="C183" i="1"/>
  <c r="D183" i="1"/>
  <c r="F183" i="1"/>
  <c r="S183" i="1"/>
  <c r="A184" i="1"/>
  <c r="B184" i="1"/>
  <c r="B184" i="22"/>
  <c r="C184" i="1"/>
  <c r="D184" i="1"/>
  <c r="F184" i="1"/>
  <c r="S184" i="1"/>
  <c r="A185" i="1"/>
  <c r="B185" i="1"/>
  <c r="C185" i="1"/>
  <c r="D185" i="1"/>
  <c r="F185" i="1"/>
  <c r="S185" i="1"/>
  <c r="A186" i="1"/>
  <c r="C186" i="1"/>
  <c r="D186" i="1"/>
  <c r="F186" i="1"/>
  <c r="S186" i="1"/>
  <c r="A187" i="1"/>
  <c r="C187" i="1"/>
  <c r="D187" i="1"/>
  <c r="F187" i="1"/>
  <c r="S187" i="1"/>
  <c r="A188" i="1"/>
  <c r="B188" i="1"/>
  <c r="C188" i="1"/>
  <c r="D188" i="1"/>
  <c r="F188" i="1"/>
  <c r="S188" i="1"/>
  <c r="A189" i="1"/>
  <c r="B189" i="1"/>
  <c r="B189" i="22"/>
  <c r="C189" i="1"/>
  <c r="D189" i="1"/>
  <c r="F189" i="1"/>
  <c r="S189" i="1"/>
  <c r="A190" i="1"/>
  <c r="B190" i="1"/>
  <c r="C190" i="1"/>
  <c r="D190" i="1"/>
  <c r="F190" i="1"/>
  <c r="K190" i="1"/>
  <c r="S190" i="1"/>
  <c r="A191" i="1"/>
  <c r="B191" i="1"/>
  <c r="C191" i="1"/>
  <c r="D191" i="1"/>
  <c r="F191" i="1"/>
  <c r="S191" i="1"/>
  <c r="A192" i="1"/>
  <c r="B192" i="1"/>
  <c r="C192" i="1"/>
  <c r="D192" i="1"/>
  <c r="F192" i="1"/>
  <c r="S192" i="1"/>
  <c r="A193" i="1"/>
  <c r="B193" i="1"/>
  <c r="C193" i="1"/>
  <c r="D193" i="1"/>
  <c r="F193" i="1"/>
  <c r="S193" i="1"/>
  <c r="A194" i="1"/>
  <c r="B194" i="1"/>
  <c r="C194" i="1"/>
  <c r="D194" i="1"/>
  <c r="F194" i="1"/>
  <c r="K194" i="1"/>
  <c r="S194" i="1"/>
  <c r="A195" i="1"/>
  <c r="C195" i="1"/>
  <c r="D195" i="1"/>
  <c r="F195" i="1"/>
  <c r="S195" i="1"/>
  <c r="A196" i="1"/>
  <c r="B196" i="1"/>
  <c r="C196" i="1"/>
  <c r="D196" i="1"/>
  <c r="F196" i="1"/>
  <c r="S196" i="1"/>
  <c r="A197" i="1"/>
  <c r="B197" i="1"/>
  <c r="B197" i="22"/>
  <c r="C197" i="1"/>
  <c r="D197" i="1"/>
  <c r="F197" i="1"/>
  <c r="S197" i="1"/>
  <c r="A198" i="1"/>
  <c r="C198" i="1"/>
  <c r="D198" i="1"/>
  <c r="F198" i="1"/>
  <c r="S198" i="1"/>
  <c r="A199" i="1"/>
  <c r="B199" i="1"/>
  <c r="C199" i="1"/>
  <c r="D199" i="1"/>
  <c r="F199" i="1"/>
  <c r="S199" i="1"/>
  <c r="A200" i="1"/>
  <c r="B200" i="1"/>
  <c r="C200" i="1"/>
  <c r="D200" i="1"/>
  <c r="F200" i="1"/>
  <c r="S200" i="1"/>
  <c r="A201" i="1"/>
  <c r="B201" i="1"/>
  <c r="B201" i="22"/>
  <c r="C201" i="1"/>
  <c r="D201" i="1"/>
  <c r="F201" i="1"/>
  <c r="S201" i="1"/>
  <c r="A202" i="1"/>
  <c r="B202" i="1"/>
  <c r="C202" i="1"/>
  <c r="D202" i="1"/>
  <c r="F202" i="1"/>
  <c r="S202" i="1"/>
  <c r="A203" i="1"/>
  <c r="B203" i="1"/>
  <c r="B203" i="22"/>
  <c r="C203" i="1"/>
  <c r="D203" i="1"/>
  <c r="F203" i="1"/>
  <c r="S203" i="1"/>
  <c r="A204" i="1"/>
  <c r="B204" i="1"/>
  <c r="C204" i="1"/>
  <c r="D204" i="1"/>
  <c r="F204" i="1"/>
  <c r="K204" i="1"/>
  <c r="S204" i="1"/>
  <c r="A205" i="1"/>
  <c r="B205" i="1"/>
  <c r="C205" i="1"/>
  <c r="D205" i="1"/>
  <c r="F205" i="1"/>
  <c r="S205" i="1"/>
  <c r="A206" i="1"/>
  <c r="B206" i="1"/>
  <c r="C206" i="1"/>
  <c r="D206" i="1"/>
  <c r="F206" i="1"/>
  <c r="S206" i="1"/>
  <c r="A207" i="1"/>
  <c r="C207" i="1"/>
  <c r="D207" i="1"/>
  <c r="F207" i="1"/>
  <c r="S207" i="1"/>
  <c r="A208" i="1"/>
  <c r="B208" i="1"/>
  <c r="C208" i="1"/>
  <c r="D208" i="1"/>
  <c r="F208" i="1"/>
  <c r="K208" i="1"/>
  <c r="S208" i="1"/>
  <c r="A209" i="1"/>
  <c r="C209" i="1"/>
  <c r="D209" i="1"/>
  <c r="F209" i="1"/>
  <c r="S209" i="1"/>
  <c r="A210" i="1"/>
  <c r="B210" i="1"/>
  <c r="B210" i="22"/>
  <c r="C210" i="1"/>
  <c r="D210" i="1"/>
  <c r="F210" i="1"/>
  <c r="S210" i="1"/>
  <c r="A211" i="1"/>
  <c r="B211" i="1"/>
  <c r="C211" i="1"/>
  <c r="D211" i="1"/>
  <c r="F211" i="1"/>
  <c r="S211" i="1"/>
  <c r="A212" i="1"/>
  <c r="B212" i="1"/>
  <c r="C212" i="1"/>
  <c r="D212" i="1"/>
  <c r="F212" i="1"/>
  <c r="S212" i="1"/>
  <c r="A213" i="1"/>
  <c r="C213" i="1"/>
  <c r="D213" i="1"/>
  <c r="F213" i="1"/>
  <c r="S213" i="1"/>
  <c r="A214" i="1"/>
  <c r="B214" i="1"/>
  <c r="B214" i="22"/>
  <c r="C214" i="1"/>
  <c r="D214" i="1"/>
  <c r="F214" i="1"/>
  <c r="S214" i="1"/>
  <c r="A215" i="1"/>
  <c r="B215" i="1"/>
  <c r="C215" i="1"/>
  <c r="D215" i="1"/>
  <c r="F215" i="1"/>
  <c r="K215" i="1"/>
  <c r="S215" i="1"/>
  <c r="A216" i="1"/>
  <c r="C216" i="1"/>
  <c r="D216" i="1"/>
  <c r="F216" i="1"/>
  <c r="S216" i="1"/>
  <c r="A217" i="1"/>
  <c r="C217" i="1"/>
  <c r="D217" i="1"/>
  <c r="F217" i="1"/>
  <c r="S217" i="1"/>
  <c r="A218" i="1"/>
  <c r="B218" i="1"/>
  <c r="C218" i="1"/>
  <c r="D218" i="1"/>
  <c r="F218" i="1"/>
  <c r="S218" i="1"/>
  <c r="A219" i="1"/>
  <c r="B219" i="1"/>
  <c r="C219" i="1"/>
  <c r="D219" i="1"/>
  <c r="F219" i="1"/>
  <c r="S219" i="1"/>
  <c r="A220" i="1"/>
  <c r="C220" i="1"/>
  <c r="D220" i="1"/>
  <c r="F220" i="1"/>
  <c r="S220" i="1"/>
  <c r="A221" i="1"/>
  <c r="C221" i="1"/>
  <c r="D221" i="1"/>
  <c r="F221" i="1"/>
  <c r="S221" i="1"/>
  <c r="A222" i="1"/>
  <c r="B222" i="1"/>
  <c r="B222" i="22"/>
  <c r="C222" i="1"/>
  <c r="D222" i="1"/>
  <c r="F222" i="1"/>
  <c r="S222" i="1"/>
  <c r="A223" i="1"/>
  <c r="C223" i="1"/>
  <c r="D223" i="1"/>
  <c r="F223" i="1"/>
  <c r="S223" i="1"/>
  <c r="A224" i="1"/>
  <c r="B224" i="1"/>
  <c r="C224" i="1"/>
  <c r="D224" i="1"/>
  <c r="F224" i="1"/>
  <c r="K224" i="1"/>
  <c r="S224" i="1"/>
  <c r="A225" i="1"/>
  <c r="B225" i="1"/>
  <c r="C225" i="1"/>
  <c r="D225" i="1"/>
  <c r="F225" i="1"/>
  <c r="S225" i="1"/>
  <c r="A226" i="1"/>
  <c r="C226" i="1"/>
  <c r="D226" i="1"/>
  <c r="F226" i="1"/>
  <c r="S226" i="1"/>
  <c r="A227" i="1"/>
  <c r="B227" i="1"/>
  <c r="C227" i="1"/>
  <c r="D227" i="1"/>
  <c r="F227" i="1"/>
  <c r="S227" i="1"/>
  <c r="A228" i="1"/>
  <c r="B228" i="1"/>
  <c r="C228" i="1"/>
  <c r="D228" i="1"/>
  <c r="F228" i="1"/>
  <c r="K228" i="1"/>
  <c r="S228" i="1"/>
  <c r="A229" i="1"/>
  <c r="B229" i="1"/>
  <c r="C229" i="1"/>
  <c r="D229" i="1"/>
  <c r="F229" i="1"/>
  <c r="S229" i="1"/>
  <c r="A230" i="1"/>
  <c r="C230" i="1"/>
  <c r="D230" i="1"/>
  <c r="F230" i="1"/>
  <c r="S230" i="1"/>
  <c r="A231" i="1"/>
  <c r="B231" i="1"/>
  <c r="C231" i="1"/>
  <c r="D231" i="1"/>
  <c r="F231" i="1"/>
  <c r="K231" i="1"/>
  <c r="S231" i="1"/>
  <c r="A232" i="1"/>
  <c r="B232" i="1"/>
  <c r="B232" i="22"/>
  <c r="C232" i="1"/>
  <c r="D232" i="1"/>
  <c r="F232" i="1"/>
  <c r="K232" i="1"/>
  <c r="S232" i="1"/>
  <c r="A233" i="1"/>
  <c r="B233" i="1"/>
  <c r="B233" i="22"/>
  <c r="C233" i="1"/>
  <c r="D233" i="1"/>
  <c r="F233" i="1"/>
  <c r="S233" i="1"/>
  <c r="A234" i="1"/>
  <c r="B234" i="1"/>
  <c r="C234" i="1"/>
  <c r="D234" i="1"/>
  <c r="F234" i="1"/>
  <c r="S234" i="1"/>
  <c r="A235" i="1"/>
  <c r="B235" i="1"/>
  <c r="B235" i="22"/>
  <c r="C235" i="1"/>
  <c r="D235" i="1"/>
  <c r="F235" i="1"/>
  <c r="K235" i="1"/>
  <c r="S235" i="1"/>
  <c r="A236" i="1"/>
  <c r="C236" i="1"/>
  <c r="D236" i="1"/>
  <c r="F236" i="1"/>
  <c r="S236" i="1"/>
  <c r="A237" i="1"/>
  <c r="B237" i="1"/>
  <c r="B237" i="22"/>
  <c r="C237" i="1"/>
  <c r="D237" i="1"/>
  <c r="F237" i="1"/>
  <c r="S237" i="1"/>
  <c r="A238" i="1"/>
  <c r="B238" i="1"/>
  <c r="C238" i="1"/>
  <c r="D238" i="1"/>
  <c r="F238" i="1"/>
  <c r="K238" i="1"/>
  <c r="S238" i="1"/>
  <c r="A239" i="1"/>
  <c r="B239" i="1"/>
  <c r="C239" i="1"/>
  <c r="D239" i="1"/>
  <c r="F239" i="1"/>
  <c r="S239" i="1"/>
  <c r="A240" i="1"/>
  <c r="B240" i="1"/>
  <c r="C240" i="1"/>
  <c r="D240" i="1"/>
  <c r="F240" i="1"/>
  <c r="S240" i="1"/>
  <c r="A241" i="1"/>
  <c r="B241" i="1"/>
  <c r="B241" i="22"/>
  <c r="C241" i="1"/>
  <c r="D241" i="1"/>
  <c r="F241" i="1"/>
  <c r="S241" i="1"/>
  <c r="A242" i="1"/>
  <c r="B242" i="1"/>
  <c r="C242" i="1"/>
  <c r="D242" i="1"/>
  <c r="F242" i="1"/>
  <c r="S242" i="1"/>
  <c r="A243" i="1"/>
  <c r="B243" i="1"/>
  <c r="C243" i="1"/>
  <c r="D243" i="1"/>
  <c r="F243" i="1"/>
  <c r="K243" i="1"/>
  <c r="S243" i="1"/>
  <c r="A244" i="1"/>
  <c r="B244" i="1"/>
  <c r="B244" i="22"/>
  <c r="C244" i="1"/>
  <c r="D244" i="1"/>
  <c r="F244" i="1"/>
  <c r="K244" i="1"/>
  <c r="S244" i="1"/>
  <c r="A245" i="1"/>
  <c r="B245" i="1"/>
  <c r="C245" i="1"/>
  <c r="D245" i="1"/>
  <c r="F245" i="1"/>
  <c r="S245" i="1"/>
  <c r="A246" i="1"/>
  <c r="B246" i="1"/>
  <c r="B246" i="22"/>
  <c r="C246" i="1"/>
  <c r="D246" i="1"/>
  <c r="F246" i="1"/>
  <c r="S246" i="1"/>
  <c r="A247" i="1"/>
  <c r="B247" i="1"/>
  <c r="C247" i="1"/>
  <c r="D247" i="1"/>
  <c r="F247" i="1"/>
  <c r="K247" i="1"/>
  <c r="S247" i="1"/>
  <c r="A248" i="1"/>
  <c r="C248" i="1"/>
  <c r="D248" i="1"/>
  <c r="F248" i="1"/>
  <c r="S248" i="1"/>
  <c r="A249" i="1"/>
  <c r="B249" i="1"/>
  <c r="C249" i="1"/>
  <c r="D249" i="1"/>
  <c r="F249" i="1"/>
  <c r="S249" i="1"/>
  <c r="A250" i="1"/>
  <c r="B250" i="1"/>
  <c r="B250" i="22"/>
  <c r="C250" i="1"/>
  <c r="D250" i="1"/>
  <c r="F250" i="1"/>
  <c r="S250" i="1"/>
  <c r="A251" i="1"/>
  <c r="B251" i="1"/>
  <c r="B251" i="22"/>
  <c r="C251" i="1"/>
  <c r="D251" i="1"/>
  <c r="F251" i="1"/>
  <c r="S251" i="1"/>
  <c r="A252" i="1"/>
  <c r="B252" i="1"/>
  <c r="C252" i="1"/>
  <c r="D252" i="1"/>
  <c r="F252" i="1"/>
  <c r="S252" i="1"/>
  <c r="A253" i="1"/>
  <c r="C253" i="1"/>
  <c r="D253" i="1"/>
  <c r="F253" i="1"/>
  <c r="S253" i="1"/>
  <c r="A254" i="1"/>
  <c r="B254" i="1"/>
  <c r="C254" i="1"/>
  <c r="D254" i="1"/>
  <c r="F254" i="1"/>
  <c r="S254" i="1"/>
  <c r="A255" i="1"/>
  <c r="B255" i="1"/>
  <c r="B255" i="22"/>
  <c r="C255" i="1"/>
  <c r="D255" i="1"/>
  <c r="F255" i="1"/>
  <c r="K255" i="1"/>
  <c r="S255" i="1"/>
  <c r="A256" i="1"/>
  <c r="B256" i="1"/>
  <c r="C256" i="1"/>
  <c r="D256" i="1"/>
  <c r="F256" i="1"/>
  <c r="S256" i="1"/>
  <c r="A257" i="1"/>
  <c r="C257" i="1"/>
  <c r="D257" i="1"/>
  <c r="F257" i="1"/>
  <c r="S257" i="1"/>
  <c r="A258" i="1"/>
  <c r="C258" i="1"/>
  <c r="D258" i="1"/>
  <c r="F258" i="1"/>
  <c r="S258" i="1"/>
  <c r="A259" i="1"/>
  <c r="B259" i="1"/>
  <c r="C259" i="1"/>
  <c r="D259" i="1"/>
  <c r="F259" i="1"/>
  <c r="S259" i="1"/>
  <c r="A260" i="1"/>
  <c r="B260" i="1"/>
  <c r="C260" i="1"/>
  <c r="D260" i="1"/>
  <c r="F260" i="1"/>
  <c r="K260" i="1"/>
  <c r="S260" i="1"/>
  <c r="A261" i="1"/>
  <c r="B261" i="1"/>
  <c r="B261" i="22"/>
  <c r="C261" i="1"/>
  <c r="D261" i="1"/>
  <c r="F261" i="1"/>
  <c r="S261" i="1"/>
  <c r="A262" i="1"/>
  <c r="K262" i="1"/>
  <c r="B262" i="1"/>
  <c r="B262" i="22"/>
  <c r="C262" i="1"/>
  <c r="D262" i="1"/>
  <c r="F262" i="1"/>
  <c r="S262" i="1"/>
  <c r="A263" i="1"/>
  <c r="B263" i="1"/>
  <c r="B263" i="22"/>
  <c r="C263" i="1"/>
  <c r="D263" i="1"/>
  <c r="F263" i="1"/>
  <c r="S263" i="1"/>
  <c r="A264" i="1"/>
  <c r="B264" i="1"/>
  <c r="C264" i="1"/>
  <c r="D264" i="1"/>
  <c r="F264" i="1"/>
  <c r="S264" i="1"/>
  <c r="A265" i="1"/>
  <c r="B265" i="1"/>
  <c r="B265" i="22"/>
  <c r="C265" i="1"/>
  <c r="D265" i="1"/>
  <c r="F265" i="1"/>
  <c r="S265" i="1"/>
  <c r="A266" i="1"/>
  <c r="B266" i="1"/>
  <c r="C266" i="1"/>
  <c r="D266" i="1"/>
  <c r="F266" i="1"/>
  <c r="K266" i="1"/>
  <c r="S266" i="1"/>
  <c r="A267" i="1"/>
  <c r="B267" i="1"/>
  <c r="B267" i="22"/>
  <c r="C267" i="1"/>
  <c r="D267" i="1"/>
  <c r="F267" i="1"/>
  <c r="S267" i="1"/>
  <c r="A268" i="1"/>
  <c r="B268" i="1"/>
  <c r="C268" i="1"/>
  <c r="D268" i="1"/>
  <c r="F268" i="1"/>
  <c r="K268" i="1"/>
  <c r="S268" i="1"/>
  <c r="A269" i="1"/>
  <c r="B269" i="1"/>
  <c r="C269" i="1"/>
  <c r="D269" i="1"/>
  <c r="F269" i="1"/>
  <c r="S269" i="1"/>
  <c r="A270" i="1"/>
  <c r="C270" i="1"/>
  <c r="D270" i="1"/>
  <c r="F270" i="1"/>
  <c r="S270" i="1"/>
  <c r="A271" i="1"/>
  <c r="B271" i="1"/>
  <c r="C271" i="1"/>
  <c r="D271" i="1"/>
  <c r="F271" i="1"/>
  <c r="S271" i="1"/>
  <c r="A272" i="1"/>
  <c r="B272" i="1"/>
  <c r="C272" i="1"/>
  <c r="D272" i="1"/>
  <c r="F272" i="1"/>
  <c r="S272" i="1"/>
  <c r="A273" i="1"/>
  <c r="B273" i="1"/>
  <c r="C273" i="1"/>
  <c r="D273" i="1"/>
  <c r="F273" i="1"/>
  <c r="S273" i="1"/>
  <c r="A274" i="1"/>
  <c r="C274" i="1"/>
  <c r="D274" i="1"/>
  <c r="F274" i="1"/>
  <c r="S274" i="1"/>
  <c r="A275" i="1"/>
  <c r="B275" i="1"/>
  <c r="B275" i="22"/>
  <c r="C275" i="1"/>
  <c r="D275" i="1"/>
  <c r="F275" i="1"/>
  <c r="S275" i="1"/>
  <c r="A276" i="1"/>
  <c r="C276" i="1"/>
  <c r="D276" i="1"/>
  <c r="F276" i="1"/>
  <c r="S276" i="1"/>
  <c r="A277" i="1"/>
  <c r="B277" i="1"/>
  <c r="B277" i="22"/>
  <c r="C277" i="1"/>
  <c r="D277" i="1"/>
  <c r="F277" i="1"/>
  <c r="S277" i="1"/>
  <c r="A278" i="1"/>
  <c r="C278" i="1"/>
  <c r="D278" i="1"/>
  <c r="F278" i="1"/>
  <c r="S278" i="1"/>
  <c r="A279" i="1"/>
  <c r="B279" i="1"/>
  <c r="C279" i="1"/>
  <c r="D279" i="1"/>
  <c r="F279" i="1"/>
  <c r="S279" i="1"/>
  <c r="A280" i="1"/>
  <c r="B280" i="1"/>
  <c r="C280" i="1"/>
  <c r="D280" i="1"/>
  <c r="F280" i="1"/>
  <c r="S280" i="1"/>
  <c r="A281" i="1"/>
  <c r="B281" i="1"/>
  <c r="C281" i="1"/>
  <c r="D281" i="1"/>
  <c r="F281" i="1"/>
  <c r="S281" i="1"/>
  <c r="A282" i="1"/>
  <c r="B282" i="1"/>
  <c r="B282" i="22"/>
  <c r="C282" i="1"/>
  <c r="D282" i="1"/>
  <c r="F282" i="1"/>
  <c r="K282" i="1"/>
  <c r="S282" i="1"/>
  <c r="A283" i="1"/>
  <c r="B283" i="1"/>
  <c r="C283" i="1"/>
  <c r="D283" i="1"/>
  <c r="F283" i="1"/>
  <c r="S283" i="1"/>
  <c r="A284" i="1"/>
  <c r="K284" i="1"/>
  <c r="B284" i="1"/>
  <c r="B284" i="22"/>
  <c r="C284" i="1"/>
  <c r="D284" i="1"/>
  <c r="F284" i="1"/>
  <c r="S284" i="1"/>
  <c r="A285" i="1"/>
  <c r="B285" i="1"/>
  <c r="B285" i="22"/>
  <c r="C285" i="1"/>
  <c r="D285" i="1"/>
  <c r="F285" i="1"/>
  <c r="S285" i="1"/>
  <c r="A286" i="1"/>
  <c r="B286" i="1"/>
  <c r="C286" i="1"/>
  <c r="D286" i="1"/>
  <c r="F286" i="1"/>
  <c r="K286" i="1"/>
  <c r="S286" i="1"/>
  <c r="A287" i="1"/>
  <c r="B287" i="1"/>
  <c r="B287" i="22"/>
  <c r="C287" i="1"/>
  <c r="D287" i="1"/>
  <c r="F287" i="1"/>
  <c r="S287" i="1"/>
  <c r="A288" i="1"/>
  <c r="B288" i="1"/>
  <c r="C288" i="1"/>
  <c r="D288" i="1"/>
  <c r="F288" i="1"/>
  <c r="S288" i="1"/>
  <c r="A289" i="1"/>
  <c r="B289" i="1"/>
  <c r="B289" i="22"/>
  <c r="C289" i="1"/>
  <c r="D289" i="1"/>
  <c r="F289" i="1"/>
  <c r="S289" i="1"/>
  <c r="A290" i="1"/>
  <c r="B290" i="1"/>
  <c r="C290" i="1"/>
  <c r="D290" i="1"/>
  <c r="F290" i="1"/>
  <c r="K290" i="1"/>
  <c r="S290" i="1"/>
  <c r="A291" i="1"/>
  <c r="B291" i="1"/>
  <c r="C291" i="1"/>
  <c r="D291" i="1"/>
  <c r="F291" i="1"/>
  <c r="S291" i="1"/>
  <c r="A292" i="1"/>
  <c r="B292" i="1"/>
  <c r="C292" i="1"/>
  <c r="D292" i="1"/>
  <c r="F292" i="1"/>
  <c r="S292" i="1"/>
  <c r="A293" i="1"/>
  <c r="B293" i="1"/>
  <c r="C293" i="1"/>
  <c r="D293" i="1"/>
  <c r="F293" i="1"/>
  <c r="S293" i="1"/>
  <c r="A294" i="1"/>
  <c r="B294" i="1"/>
  <c r="C294" i="1"/>
  <c r="D294" i="1"/>
  <c r="F294" i="1"/>
  <c r="K294" i="1"/>
  <c r="S294" i="1"/>
  <c r="A295" i="1"/>
  <c r="B295" i="1"/>
  <c r="B295" i="22"/>
  <c r="C295" i="1"/>
  <c r="D295" i="1"/>
  <c r="F295" i="1"/>
  <c r="S295" i="1"/>
  <c r="A296" i="1"/>
  <c r="B296" i="1"/>
  <c r="C296" i="1"/>
  <c r="D296" i="1"/>
  <c r="F296" i="1"/>
  <c r="S296" i="1"/>
  <c r="A297" i="1"/>
  <c r="B297" i="1"/>
  <c r="B297" i="22"/>
  <c r="C297" i="1"/>
  <c r="D297" i="1"/>
  <c r="F297" i="1"/>
  <c r="S297" i="1"/>
  <c r="A298" i="1"/>
  <c r="C298" i="1"/>
  <c r="D298" i="1"/>
  <c r="F298" i="1"/>
  <c r="S298" i="1"/>
  <c r="A299" i="1"/>
  <c r="B299" i="1"/>
  <c r="B299" i="22"/>
  <c r="C299" i="1"/>
  <c r="D299" i="1"/>
  <c r="F299" i="1"/>
  <c r="S299" i="1"/>
  <c r="A300" i="1"/>
  <c r="C300" i="1"/>
  <c r="D300" i="1"/>
  <c r="F300" i="1"/>
  <c r="S300" i="1"/>
  <c r="A301" i="1"/>
  <c r="B301" i="1"/>
  <c r="C301" i="1"/>
  <c r="D301" i="1"/>
  <c r="F301" i="1"/>
  <c r="S301" i="1"/>
  <c r="A302" i="1"/>
  <c r="B302" i="1"/>
  <c r="B302" i="22"/>
  <c r="C302" i="1"/>
  <c r="D302" i="1"/>
  <c r="F302" i="1"/>
  <c r="K302" i="1"/>
  <c r="S302" i="1"/>
  <c r="A303" i="1"/>
  <c r="B303" i="1"/>
  <c r="C303" i="1"/>
  <c r="D303" i="1"/>
  <c r="F303" i="1"/>
  <c r="S303" i="1"/>
  <c r="A304" i="1"/>
  <c r="B304" i="1"/>
  <c r="B304" i="22"/>
  <c r="C304" i="1"/>
  <c r="D304" i="1"/>
  <c r="F304" i="1"/>
  <c r="S304" i="1"/>
  <c r="A305" i="1"/>
  <c r="B305" i="1"/>
  <c r="C305" i="1"/>
  <c r="D305" i="1"/>
  <c r="F305" i="1"/>
  <c r="S305" i="1"/>
  <c r="A306" i="1"/>
  <c r="C306" i="1"/>
  <c r="D306" i="1"/>
  <c r="F306" i="1"/>
  <c r="S306" i="1"/>
  <c r="A307" i="1"/>
  <c r="B307" i="1"/>
  <c r="B307" i="22"/>
  <c r="C307" i="1"/>
  <c r="D307" i="1"/>
  <c r="F307" i="1"/>
  <c r="S307" i="1"/>
  <c r="A308" i="1"/>
  <c r="B308" i="1"/>
  <c r="C308" i="1"/>
  <c r="D308" i="1"/>
  <c r="F308" i="1"/>
  <c r="K308" i="1"/>
  <c r="S308" i="1"/>
  <c r="A309" i="1"/>
  <c r="B309" i="1"/>
  <c r="B309" i="22"/>
  <c r="C309" i="1"/>
  <c r="D309" i="1"/>
  <c r="F309" i="1"/>
  <c r="S309" i="1"/>
  <c r="A310" i="1"/>
  <c r="C310" i="1"/>
  <c r="D310" i="1"/>
  <c r="F310" i="1"/>
  <c r="S310" i="1"/>
  <c r="A311" i="1"/>
  <c r="B311" i="1"/>
  <c r="C311" i="1"/>
  <c r="D311" i="1"/>
  <c r="F311" i="1"/>
  <c r="S311" i="1"/>
  <c r="A312" i="1"/>
  <c r="B312" i="1"/>
  <c r="C312" i="1"/>
  <c r="D312" i="1"/>
  <c r="F312" i="1"/>
  <c r="S312" i="1"/>
  <c r="A313" i="1"/>
  <c r="B313" i="1"/>
  <c r="C313" i="1"/>
  <c r="D313" i="1"/>
  <c r="F313" i="1"/>
  <c r="S313" i="1"/>
  <c r="A314" i="1"/>
  <c r="B314" i="1"/>
  <c r="B314" i="22"/>
  <c r="C314" i="1"/>
  <c r="D314" i="1"/>
  <c r="F314" i="1"/>
  <c r="K314" i="1"/>
  <c r="S314" i="1"/>
  <c r="A315" i="1"/>
  <c r="B315" i="1"/>
  <c r="B315" i="22"/>
  <c r="C315" i="1"/>
  <c r="D315" i="1"/>
  <c r="F315" i="1"/>
  <c r="S315" i="1"/>
  <c r="A316" i="1"/>
  <c r="B316" i="1"/>
  <c r="C316" i="1"/>
  <c r="D316" i="1"/>
  <c r="F316" i="1"/>
  <c r="K316" i="1"/>
  <c r="S316" i="1"/>
  <c r="A317" i="1"/>
  <c r="B317" i="1"/>
  <c r="B317" i="22"/>
  <c r="C317" i="1"/>
  <c r="D317" i="1"/>
  <c r="F317" i="1"/>
  <c r="S317" i="1"/>
  <c r="A318" i="1"/>
  <c r="B318" i="1"/>
  <c r="C318" i="1"/>
  <c r="D318" i="1"/>
  <c r="F318" i="1"/>
  <c r="K318" i="1"/>
  <c r="S318" i="1"/>
  <c r="A319" i="1"/>
  <c r="B319" i="1"/>
  <c r="C319" i="1"/>
  <c r="D319" i="1"/>
  <c r="F319" i="1"/>
  <c r="S319" i="1"/>
  <c r="A320" i="1"/>
  <c r="B320" i="1"/>
  <c r="C320" i="1"/>
  <c r="D320" i="1"/>
  <c r="F320" i="1"/>
  <c r="S320" i="1"/>
  <c r="A321" i="1"/>
  <c r="B321" i="1"/>
  <c r="C321" i="1"/>
  <c r="D321" i="1"/>
  <c r="F321" i="1"/>
  <c r="S321" i="1"/>
  <c r="A322" i="1"/>
  <c r="C322" i="1"/>
  <c r="D322" i="1"/>
  <c r="F322" i="1"/>
  <c r="S322" i="1"/>
  <c r="A323" i="1"/>
  <c r="B323" i="1"/>
  <c r="C323" i="1"/>
  <c r="D323" i="1"/>
  <c r="F323" i="1"/>
  <c r="S323" i="1"/>
  <c r="A324" i="1"/>
  <c r="B324" i="1"/>
  <c r="C324" i="1"/>
  <c r="D324" i="1"/>
  <c r="F324" i="1"/>
  <c r="S324" i="1"/>
  <c r="A325" i="1"/>
  <c r="B325" i="1"/>
  <c r="C325" i="1"/>
  <c r="D325" i="1"/>
  <c r="F325" i="1"/>
  <c r="S325" i="1"/>
  <c r="A326" i="1"/>
  <c r="B326" i="1"/>
  <c r="B326" i="22"/>
  <c r="C326" i="1"/>
  <c r="D326" i="1"/>
  <c r="F326" i="1"/>
  <c r="K326" i="1"/>
  <c r="S326" i="1"/>
  <c r="A327" i="1"/>
  <c r="B327" i="1"/>
  <c r="B327" i="22"/>
  <c r="C327" i="1"/>
  <c r="D327" i="1"/>
  <c r="F327" i="1"/>
  <c r="S327" i="1"/>
  <c r="A328" i="1"/>
  <c r="C328" i="1"/>
  <c r="D328" i="1"/>
  <c r="F328" i="1"/>
  <c r="S328" i="1"/>
  <c r="A329" i="1"/>
  <c r="B329" i="1"/>
  <c r="C329" i="1"/>
  <c r="D329" i="1"/>
  <c r="F329" i="1"/>
  <c r="S329" i="1"/>
  <c r="A330" i="1"/>
  <c r="C330" i="1"/>
  <c r="D330" i="1"/>
  <c r="F330" i="1"/>
  <c r="S330" i="1"/>
  <c r="A331" i="1"/>
  <c r="B331" i="1"/>
  <c r="C331" i="1"/>
  <c r="D331" i="1"/>
  <c r="F331" i="1"/>
  <c r="S331" i="1"/>
  <c r="A332" i="1"/>
  <c r="B332" i="1"/>
  <c r="C332" i="1"/>
  <c r="D332" i="1"/>
  <c r="F332" i="1"/>
  <c r="S332" i="1"/>
  <c r="A333" i="1"/>
  <c r="B333" i="1"/>
  <c r="B333" i="22"/>
  <c r="C333" i="1"/>
  <c r="D333" i="1"/>
  <c r="F333" i="1"/>
  <c r="S333" i="1"/>
  <c r="A334" i="1"/>
  <c r="B334" i="1"/>
  <c r="C334" i="1"/>
  <c r="D334" i="1"/>
  <c r="F334" i="1"/>
  <c r="K334" i="1"/>
  <c r="S334" i="1"/>
  <c r="A335" i="1"/>
  <c r="B335" i="1"/>
  <c r="C335" i="1"/>
  <c r="D335" i="1"/>
  <c r="F335" i="1"/>
  <c r="S335" i="1"/>
  <c r="A336" i="1"/>
  <c r="B336" i="1"/>
  <c r="C336" i="1"/>
  <c r="D336" i="1"/>
  <c r="F336" i="1"/>
  <c r="S336" i="1"/>
  <c r="A337" i="1"/>
  <c r="B337" i="1"/>
  <c r="C337" i="1"/>
  <c r="D337" i="1"/>
  <c r="F337" i="1"/>
  <c r="S337" i="1"/>
  <c r="A338" i="1"/>
  <c r="B338" i="1"/>
  <c r="C338" i="1"/>
  <c r="D338" i="1"/>
  <c r="F338" i="1"/>
  <c r="S338" i="1"/>
  <c r="A339" i="1"/>
  <c r="B339" i="1"/>
  <c r="B339" i="22"/>
  <c r="C339" i="1"/>
  <c r="D339" i="1"/>
  <c r="F339" i="1"/>
  <c r="S339" i="1"/>
  <c r="A340" i="1"/>
  <c r="C340" i="1"/>
  <c r="D340" i="1"/>
  <c r="F340" i="1"/>
  <c r="S340" i="1"/>
  <c r="A341" i="1"/>
  <c r="B341" i="1"/>
  <c r="C341" i="1"/>
  <c r="D341" i="1"/>
  <c r="F341" i="1"/>
  <c r="S341" i="1"/>
  <c r="A342" i="1"/>
  <c r="B342" i="1"/>
  <c r="C342" i="1"/>
  <c r="D342" i="1"/>
  <c r="F342" i="1"/>
  <c r="S342" i="1"/>
  <c r="A343" i="1"/>
  <c r="B343" i="1"/>
  <c r="C343" i="1"/>
  <c r="D343" i="1"/>
  <c r="F343" i="1"/>
  <c r="S343" i="1"/>
  <c r="A344" i="1"/>
  <c r="C344" i="1"/>
  <c r="D344" i="1"/>
  <c r="F344" i="1"/>
  <c r="S344" i="1"/>
  <c r="A345" i="1"/>
  <c r="C345" i="1"/>
  <c r="D345" i="1"/>
  <c r="F345" i="1"/>
  <c r="S345" i="1"/>
  <c r="A346" i="1"/>
  <c r="C346" i="1"/>
  <c r="D346" i="1"/>
  <c r="F346" i="1"/>
  <c r="S346" i="1"/>
  <c r="A347" i="1"/>
  <c r="B347" i="1"/>
  <c r="C347" i="1"/>
  <c r="D347" i="1"/>
  <c r="F347" i="1"/>
  <c r="S347" i="1"/>
  <c r="A348" i="1"/>
  <c r="B348" i="1"/>
  <c r="C348" i="1"/>
  <c r="D348" i="1"/>
  <c r="F348" i="1"/>
  <c r="S348" i="1"/>
  <c r="A349" i="1"/>
  <c r="C349" i="1"/>
  <c r="D349" i="1"/>
  <c r="F349" i="1"/>
  <c r="S349" i="1"/>
  <c r="A350" i="1"/>
  <c r="B350" i="1"/>
  <c r="B350" i="22"/>
  <c r="C350" i="1"/>
  <c r="D350" i="1"/>
  <c r="F350" i="1"/>
  <c r="K350" i="1"/>
  <c r="S350" i="1"/>
  <c r="A351" i="1"/>
  <c r="B351" i="1"/>
  <c r="C351" i="1"/>
  <c r="D351" i="1"/>
  <c r="F351" i="1"/>
  <c r="S351" i="1"/>
  <c r="A352" i="1"/>
  <c r="B352" i="1"/>
  <c r="C352" i="1"/>
  <c r="D352" i="1"/>
  <c r="F352" i="1"/>
  <c r="K352" i="1"/>
  <c r="S352" i="1"/>
  <c r="A353" i="1"/>
  <c r="C353" i="1"/>
  <c r="D353" i="1"/>
  <c r="F353" i="1"/>
  <c r="S353" i="1"/>
  <c r="A354" i="1"/>
  <c r="B354" i="1"/>
  <c r="C354" i="1"/>
  <c r="D354" i="1"/>
  <c r="F354" i="1"/>
  <c r="S354" i="1"/>
  <c r="A355" i="1"/>
  <c r="B355" i="1"/>
  <c r="C355" i="1"/>
  <c r="D355" i="1"/>
  <c r="F355" i="1"/>
  <c r="S355" i="1"/>
  <c r="A356" i="1"/>
  <c r="B356" i="1"/>
  <c r="B356" i="22"/>
  <c r="C356" i="1"/>
  <c r="D356" i="1"/>
  <c r="F356" i="1"/>
  <c r="S356" i="1"/>
  <c r="A357" i="1"/>
  <c r="C357" i="1"/>
  <c r="D357" i="1"/>
  <c r="F357" i="1"/>
  <c r="S357" i="1"/>
  <c r="A358" i="1"/>
  <c r="K358" i="1"/>
  <c r="C358" i="1"/>
  <c r="D358" i="1"/>
  <c r="F358" i="1"/>
  <c r="S358" i="1"/>
  <c r="A359" i="1"/>
  <c r="C359" i="1"/>
  <c r="D359" i="1"/>
  <c r="F359" i="1"/>
  <c r="S359" i="1"/>
  <c r="A360" i="1"/>
  <c r="C360" i="1"/>
  <c r="D360" i="1"/>
  <c r="F360" i="1"/>
  <c r="S360" i="1"/>
  <c r="A361" i="1"/>
  <c r="C361" i="1"/>
  <c r="D361" i="1"/>
  <c r="F361" i="1"/>
  <c r="S361" i="1"/>
  <c r="A362" i="1"/>
  <c r="B362" i="1"/>
  <c r="B362" i="22"/>
  <c r="C362" i="1"/>
  <c r="D362" i="1"/>
  <c r="F362" i="1"/>
  <c r="S362" i="1"/>
  <c r="A363" i="1"/>
  <c r="C363" i="1"/>
  <c r="D363" i="1"/>
  <c r="F363" i="1"/>
  <c r="S363" i="1"/>
  <c r="A364" i="1"/>
  <c r="B364" i="1"/>
  <c r="C364" i="1"/>
  <c r="D364" i="1"/>
  <c r="F364" i="1"/>
  <c r="S364" i="1"/>
  <c r="A365" i="1"/>
  <c r="C365" i="1"/>
  <c r="D365" i="1"/>
  <c r="F365" i="1"/>
  <c r="S365" i="1"/>
  <c r="A366" i="1"/>
  <c r="C366" i="1"/>
  <c r="D366" i="1"/>
  <c r="F366" i="1"/>
  <c r="S366" i="1"/>
  <c r="A367" i="1"/>
  <c r="C367" i="1"/>
  <c r="D367" i="1"/>
  <c r="F367" i="1"/>
  <c r="S367" i="1"/>
  <c r="A368" i="1"/>
  <c r="B368" i="1"/>
  <c r="C368" i="1"/>
  <c r="D368" i="1"/>
  <c r="F368" i="1"/>
  <c r="S368" i="1"/>
  <c r="A369" i="1"/>
  <c r="C369" i="1"/>
  <c r="D369" i="1"/>
  <c r="F369" i="1"/>
  <c r="S369" i="1"/>
  <c r="A370" i="1"/>
  <c r="B370" i="1"/>
  <c r="C370" i="1"/>
  <c r="D370" i="1"/>
  <c r="F370" i="1"/>
  <c r="S370" i="1"/>
  <c r="A371" i="1"/>
  <c r="C371" i="1"/>
  <c r="D371" i="1"/>
  <c r="F371" i="1"/>
  <c r="S371" i="1"/>
  <c r="A372" i="1"/>
  <c r="B372" i="1"/>
  <c r="B372" i="22"/>
  <c r="C372" i="1"/>
  <c r="D372" i="1"/>
  <c r="F372" i="1"/>
  <c r="S372" i="1"/>
  <c r="A373" i="1"/>
  <c r="C373" i="1"/>
  <c r="D373" i="1"/>
  <c r="F373" i="1"/>
  <c r="S373" i="1"/>
  <c r="A374" i="1"/>
  <c r="B374" i="1"/>
  <c r="C374" i="1"/>
  <c r="D374" i="1"/>
  <c r="F374" i="1"/>
  <c r="K374" i="1"/>
  <c r="S374" i="1"/>
  <c r="A375" i="1"/>
  <c r="C375" i="1"/>
  <c r="D375" i="1"/>
  <c r="F375" i="1"/>
  <c r="S375" i="1"/>
  <c r="A376" i="1"/>
  <c r="K376" i="1"/>
  <c r="B376" i="1"/>
  <c r="B376" i="22"/>
  <c r="C376" i="1"/>
  <c r="D376" i="1"/>
  <c r="F376" i="1"/>
  <c r="S376" i="1"/>
  <c r="A377" i="1"/>
  <c r="C377" i="1"/>
  <c r="D377" i="1"/>
  <c r="F377" i="1"/>
  <c r="S377" i="1"/>
  <c r="A378" i="1"/>
  <c r="B378" i="1"/>
  <c r="B378" i="22"/>
  <c r="C378" i="1"/>
  <c r="D378" i="1"/>
  <c r="F378" i="1"/>
  <c r="S378" i="1"/>
  <c r="A379" i="1"/>
  <c r="C379" i="1"/>
  <c r="D379" i="1"/>
  <c r="F379" i="1"/>
  <c r="S379" i="1"/>
  <c r="A380" i="1"/>
  <c r="B380" i="1"/>
  <c r="C380" i="1"/>
  <c r="D380" i="1"/>
  <c r="F380" i="1"/>
  <c r="S380" i="1"/>
  <c r="A381" i="1"/>
  <c r="C381" i="1"/>
  <c r="D381" i="1"/>
  <c r="F381" i="1"/>
  <c r="S381" i="1"/>
  <c r="A382" i="1"/>
  <c r="B382" i="1"/>
  <c r="C382" i="1"/>
  <c r="D382" i="1"/>
  <c r="F382" i="1"/>
  <c r="K382" i="1"/>
  <c r="S382" i="1"/>
  <c r="A383" i="1"/>
  <c r="C383" i="1"/>
  <c r="D383" i="1"/>
  <c r="F383" i="1"/>
  <c r="S383" i="1"/>
  <c r="A384" i="1"/>
  <c r="B384" i="1"/>
  <c r="C384" i="1"/>
  <c r="D384" i="1"/>
  <c r="F384" i="1"/>
  <c r="K384" i="1"/>
  <c r="S384" i="1"/>
  <c r="A385" i="1"/>
  <c r="C385" i="1"/>
  <c r="D385" i="1"/>
  <c r="F385" i="1"/>
  <c r="S385" i="1"/>
  <c r="A386" i="1"/>
  <c r="B386" i="1"/>
  <c r="C386" i="1"/>
  <c r="D386" i="1"/>
  <c r="F386" i="1"/>
  <c r="S386" i="1"/>
  <c r="A387" i="1"/>
  <c r="C387" i="1"/>
  <c r="D387" i="1"/>
  <c r="F387" i="1"/>
  <c r="S387" i="1"/>
  <c r="A388" i="1"/>
  <c r="B388" i="1"/>
  <c r="B388" i="22"/>
  <c r="C388" i="1"/>
  <c r="D388" i="1"/>
  <c r="F388" i="1"/>
  <c r="S388" i="1"/>
  <c r="A389" i="1"/>
  <c r="C389" i="1"/>
  <c r="D389" i="1"/>
  <c r="F389" i="1"/>
  <c r="S389" i="1"/>
  <c r="A390" i="1"/>
  <c r="B390" i="1"/>
  <c r="B390" i="22"/>
  <c r="C390" i="1"/>
  <c r="D390" i="1"/>
  <c r="F390" i="1"/>
  <c r="K390" i="1"/>
  <c r="S390" i="1"/>
  <c r="A391" i="1"/>
  <c r="C391" i="1"/>
  <c r="D391" i="1"/>
  <c r="F391" i="1"/>
  <c r="S391" i="1"/>
  <c r="A392" i="1"/>
  <c r="B392" i="1"/>
  <c r="C392" i="1"/>
  <c r="D392" i="1"/>
  <c r="F392" i="1"/>
  <c r="K392" i="1"/>
  <c r="S392" i="1"/>
  <c r="A393" i="1"/>
  <c r="C393" i="1"/>
  <c r="D393" i="1"/>
  <c r="F393" i="1"/>
  <c r="S393" i="1"/>
  <c r="A394" i="1"/>
  <c r="B394" i="1"/>
  <c r="B394" i="22"/>
  <c r="C394" i="1"/>
  <c r="D394" i="1"/>
  <c r="F394" i="1"/>
  <c r="S394" i="1"/>
  <c r="A395" i="1"/>
  <c r="C395" i="1"/>
  <c r="D395" i="1"/>
  <c r="F395" i="1"/>
  <c r="S395" i="1"/>
  <c r="A396" i="1"/>
  <c r="B396" i="1"/>
  <c r="C396" i="1"/>
  <c r="D396" i="1"/>
  <c r="F396" i="1"/>
  <c r="S396" i="1"/>
  <c r="A397" i="1"/>
  <c r="C397" i="1"/>
  <c r="D397" i="1"/>
  <c r="F397" i="1"/>
  <c r="S397" i="1"/>
  <c r="A398" i="1"/>
  <c r="B398" i="1"/>
  <c r="C398" i="1"/>
  <c r="D398" i="1"/>
  <c r="F398" i="1"/>
  <c r="K398" i="1"/>
  <c r="S398" i="1"/>
  <c r="A399" i="1"/>
  <c r="C399" i="1"/>
  <c r="D399" i="1"/>
  <c r="F399" i="1"/>
  <c r="S399" i="1"/>
  <c r="A400" i="1"/>
  <c r="B400" i="1"/>
  <c r="C400" i="1"/>
  <c r="D400" i="1"/>
  <c r="F400" i="1"/>
  <c r="K400" i="1"/>
  <c r="S400" i="1"/>
  <c r="A401" i="1"/>
  <c r="C401" i="1"/>
  <c r="D401" i="1"/>
  <c r="F401" i="1"/>
  <c r="S401" i="1"/>
  <c r="A402" i="1"/>
  <c r="B402" i="1"/>
  <c r="C402" i="1"/>
  <c r="D402" i="1"/>
  <c r="F402" i="1"/>
  <c r="S402" i="1"/>
  <c r="A403" i="1"/>
  <c r="C403" i="1"/>
  <c r="D403" i="1"/>
  <c r="F403" i="1"/>
  <c r="S403" i="1"/>
  <c r="A404" i="1"/>
  <c r="B404" i="1"/>
  <c r="C404" i="1"/>
  <c r="D404" i="1"/>
  <c r="F404" i="1"/>
  <c r="S404" i="1"/>
  <c r="A405" i="1"/>
  <c r="C405" i="1"/>
  <c r="D405" i="1"/>
  <c r="F405" i="1"/>
  <c r="S405" i="1"/>
  <c r="A406" i="1"/>
  <c r="B406" i="1"/>
  <c r="C406" i="1"/>
  <c r="D406" i="1"/>
  <c r="F406" i="1"/>
  <c r="K406" i="1"/>
  <c r="S406" i="1"/>
  <c r="A407" i="1"/>
  <c r="C407" i="1"/>
  <c r="D407" i="1"/>
  <c r="F407" i="1"/>
  <c r="S407" i="1"/>
  <c r="A408" i="1"/>
  <c r="B408" i="1"/>
  <c r="C408" i="1"/>
  <c r="D408" i="1"/>
  <c r="F408" i="1"/>
  <c r="K408" i="1"/>
  <c r="S408" i="1"/>
  <c r="A409" i="1"/>
  <c r="C409" i="1"/>
  <c r="D409" i="1"/>
  <c r="F409" i="1"/>
  <c r="S409" i="1"/>
  <c r="A410" i="1"/>
  <c r="C410" i="1"/>
  <c r="D410" i="1"/>
  <c r="F410" i="1"/>
  <c r="S410" i="1"/>
  <c r="A411" i="1"/>
  <c r="B411" i="1"/>
  <c r="C411" i="1"/>
  <c r="D411" i="1"/>
  <c r="F411" i="1"/>
  <c r="S411" i="1"/>
  <c r="A412" i="1"/>
  <c r="B412" i="1"/>
  <c r="C412" i="1"/>
  <c r="D412" i="1"/>
  <c r="F412" i="1"/>
  <c r="S412" i="1"/>
  <c r="A413" i="1"/>
  <c r="C413" i="1"/>
  <c r="D413" i="1"/>
  <c r="F413" i="1"/>
  <c r="S413" i="1"/>
  <c r="A414" i="1"/>
  <c r="B414" i="1"/>
  <c r="C414" i="1"/>
  <c r="D414" i="1"/>
  <c r="F414" i="1"/>
  <c r="S414" i="1"/>
  <c r="A415" i="1"/>
  <c r="C415" i="1"/>
  <c r="D415" i="1"/>
  <c r="F415" i="1"/>
  <c r="S415" i="1"/>
  <c r="A416" i="1"/>
  <c r="B416" i="1"/>
  <c r="B416" i="22"/>
  <c r="C416" i="1"/>
  <c r="D416" i="1"/>
  <c r="F416" i="1"/>
  <c r="S416" i="1"/>
  <c r="A417" i="1"/>
  <c r="C417" i="1"/>
  <c r="D417" i="1"/>
  <c r="F417" i="1"/>
  <c r="S417" i="1"/>
  <c r="A418" i="1"/>
  <c r="B418" i="1"/>
  <c r="C418" i="1"/>
  <c r="D418" i="1"/>
  <c r="F418" i="1"/>
  <c r="S418" i="1"/>
  <c r="A419" i="1"/>
  <c r="C419" i="1"/>
  <c r="D419" i="1"/>
  <c r="F419" i="1"/>
  <c r="S419" i="1"/>
  <c r="A420" i="1"/>
  <c r="B420" i="1"/>
  <c r="C420" i="1"/>
  <c r="D420" i="1"/>
  <c r="F420" i="1"/>
  <c r="S420" i="1"/>
  <c r="A421" i="1"/>
  <c r="B421" i="1"/>
  <c r="B421" i="22"/>
  <c r="C421" i="1"/>
  <c r="D421" i="1"/>
  <c r="F421" i="1"/>
  <c r="K421" i="1"/>
  <c r="S421" i="1"/>
  <c r="A422" i="1"/>
  <c r="B422" i="1"/>
  <c r="C422" i="1"/>
  <c r="D422" i="1"/>
  <c r="F422" i="1"/>
  <c r="K422" i="1"/>
  <c r="S422" i="1"/>
  <c r="A423" i="1"/>
  <c r="C423" i="1"/>
  <c r="D423" i="1"/>
  <c r="F423" i="1"/>
  <c r="S423" i="1"/>
  <c r="A424" i="1"/>
  <c r="B424" i="1"/>
  <c r="C424" i="1"/>
  <c r="D424" i="1"/>
  <c r="F424" i="1"/>
  <c r="K424" i="1"/>
  <c r="S424" i="1"/>
  <c r="A425" i="1"/>
  <c r="B425" i="1"/>
  <c r="B425" i="22"/>
  <c r="C425" i="1"/>
  <c r="D425" i="1"/>
  <c r="F425" i="1"/>
  <c r="S425" i="1"/>
  <c r="A426" i="1"/>
  <c r="B426" i="1"/>
  <c r="C426" i="1"/>
  <c r="D426" i="1"/>
  <c r="F426" i="1"/>
  <c r="S426" i="1"/>
  <c r="A427" i="1"/>
  <c r="B427" i="1"/>
  <c r="C427" i="1"/>
  <c r="D427" i="1"/>
  <c r="F427" i="1"/>
  <c r="K427" i="1"/>
  <c r="S427" i="1"/>
  <c r="A428" i="1"/>
  <c r="C428" i="1"/>
  <c r="D428" i="1"/>
  <c r="F428" i="1"/>
  <c r="S428" i="1"/>
  <c r="A429" i="1"/>
  <c r="C429" i="1"/>
  <c r="D429" i="1"/>
  <c r="F429" i="1"/>
  <c r="S429" i="1"/>
  <c r="A430" i="1"/>
  <c r="K430" i="1"/>
  <c r="B430" i="1"/>
  <c r="B430" i="22"/>
  <c r="C430" i="1"/>
  <c r="D430" i="1"/>
  <c r="F430" i="1"/>
  <c r="S430" i="1"/>
  <c r="A431" i="1"/>
  <c r="K431" i="1"/>
  <c r="B431" i="1"/>
  <c r="B431" i="22"/>
  <c r="C431" i="1"/>
  <c r="D431" i="1"/>
  <c r="F431" i="1"/>
  <c r="S431" i="1"/>
  <c r="A432" i="1"/>
  <c r="B432" i="1"/>
  <c r="C432" i="1"/>
  <c r="D432" i="1"/>
  <c r="F432" i="1"/>
  <c r="K432" i="1"/>
  <c r="S432" i="1"/>
  <c r="A433" i="1"/>
  <c r="B433" i="1"/>
  <c r="C433" i="1"/>
  <c r="D433" i="1"/>
  <c r="F433" i="1"/>
  <c r="S433" i="1"/>
  <c r="A434" i="1"/>
  <c r="C434" i="1"/>
  <c r="D434" i="1"/>
  <c r="F434" i="1"/>
  <c r="S434" i="1"/>
  <c r="A435" i="1"/>
  <c r="B435" i="1"/>
  <c r="C435" i="1"/>
  <c r="D435" i="1"/>
  <c r="F435" i="1"/>
  <c r="K435" i="1"/>
  <c r="S435" i="1"/>
  <c r="A436" i="1"/>
  <c r="B436" i="1"/>
  <c r="B436" i="22"/>
  <c r="C436" i="1"/>
  <c r="D436" i="1"/>
  <c r="F436" i="1"/>
  <c r="S436" i="1"/>
  <c r="A437" i="1"/>
  <c r="C437" i="1"/>
  <c r="D437" i="1"/>
  <c r="F437" i="1"/>
  <c r="S437" i="1"/>
  <c r="A438" i="1"/>
  <c r="C438" i="1"/>
  <c r="D438" i="1"/>
  <c r="F438" i="1"/>
  <c r="S438" i="1"/>
  <c r="A439" i="1"/>
  <c r="B439" i="1"/>
  <c r="C439" i="1"/>
  <c r="D439" i="1"/>
  <c r="F439" i="1"/>
  <c r="K439" i="1"/>
  <c r="S439" i="1"/>
  <c r="A440" i="1"/>
  <c r="B440" i="1"/>
  <c r="B440" i="22"/>
  <c r="C440" i="1"/>
  <c r="D440" i="1"/>
  <c r="F440" i="1"/>
  <c r="K440" i="1"/>
  <c r="S440" i="1"/>
  <c r="A441" i="1"/>
  <c r="B441" i="1"/>
  <c r="C441" i="1"/>
  <c r="D441" i="1"/>
  <c r="F441" i="1"/>
  <c r="S441" i="1"/>
  <c r="A442" i="1"/>
  <c r="B442" i="1"/>
  <c r="C442" i="1"/>
  <c r="D442" i="1"/>
  <c r="F442" i="1"/>
  <c r="S442" i="1"/>
  <c r="A443" i="1"/>
  <c r="B443" i="1"/>
  <c r="C443" i="1"/>
  <c r="D443" i="1"/>
  <c r="F443" i="1"/>
  <c r="K443" i="1"/>
  <c r="S443" i="1"/>
  <c r="A444" i="1"/>
  <c r="B444" i="1"/>
  <c r="C444" i="1"/>
  <c r="D444" i="1"/>
  <c r="F444" i="1"/>
  <c r="S444" i="1"/>
  <c r="A445" i="1"/>
  <c r="B445" i="1"/>
  <c r="B445" i="22"/>
  <c r="C445" i="1"/>
  <c r="D445" i="1"/>
  <c r="F445" i="1"/>
  <c r="K445" i="1"/>
  <c r="S445" i="1"/>
  <c r="A446" i="1"/>
  <c r="B446" i="1"/>
  <c r="B446" i="22"/>
  <c r="C446" i="1"/>
  <c r="D446" i="1"/>
  <c r="F446" i="1"/>
  <c r="K446" i="1"/>
  <c r="S446" i="1"/>
  <c r="A447" i="1"/>
  <c r="B447" i="1"/>
  <c r="C447" i="1"/>
  <c r="D447" i="1"/>
  <c r="F447" i="1"/>
  <c r="K447" i="1"/>
  <c r="S447" i="1"/>
  <c r="A448" i="1"/>
  <c r="B448" i="1"/>
  <c r="B448" i="22"/>
  <c r="C448" i="1"/>
  <c r="D448" i="1"/>
  <c r="F448" i="1"/>
  <c r="K448" i="1"/>
  <c r="S448" i="1"/>
  <c r="A449" i="1"/>
  <c r="B449" i="1"/>
  <c r="B449" i="22"/>
  <c r="C449" i="1"/>
  <c r="D449" i="1"/>
  <c r="F449" i="1"/>
  <c r="S449" i="1"/>
  <c r="A450" i="1"/>
  <c r="B450" i="1"/>
  <c r="C450" i="1"/>
  <c r="D450" i="1"/>
  <c r="F450" i="1"/>
  <c r="S450" i="1"/>
  <c r="A451" i="1"/>
  <c r="B451" i="1"/>
  <c r="C451" i="1"/>
  <c r="D451" i="1"/>
  <c r="F451" i="1"/>
  <c r="K451" i="1"/>
  <c r="S451" i="1"/>
  <c r="A452" i="1"/>
  <c r="B452" i="1"/>
  <c r="C452" i="1"/>
  <c r="D452" i="1"/>
  <c r="F452" i="1"/>
  <c r="S452" i="1"/>
  <c r="A453" i="1"/>
  <c r="K453" i="1"/>
  <c r="B453" i="1"/>
  <c r="B453" i="22"/>
  <c r="C453" i="1"/>
  <c r="D453" i="1"/>
  <c r="F453" i="1"/>
  <c r="S453" i="1"/>
  <c r="A454" i="1"/>
  <c r="B454" i="1"/>
  <c r="C454" i="1"/>
  <c r="D454" i="1"/>
  <c r="F454" i="1"/>
  <c r="S454" i="1"/>
  <c r="A455" i="1"/>
  <c r="B455" i="1"/>
  <c r="C455" i="1"/>
  <c r="D455" i="1"/>
  <c r="F455" i="1"/>
  <c r="S455" i="1"/>
  <c r="A456" i="1"/>
  <c r="B456" i="1"/>
  <c r="C456" i="1"/>
  <c r="D456" i="1"/>
  <c r="F456" i="1"/>
  <c r="S456" i="1"/>
  <c r="A457" i="1"/>
  <c r="B457" i="1"/>
  <c r="C457" i="1"/>
  <c r="D457" i="1"/>
  <c r="F457" i="1"/>
  <c r="S457" i="1"/>
  <c r="A458" i="1"/>
  <c r="B458" i="1"/>
  <c r="B458" i="22"/>
  <c r="C458" i="1"/>
  <c r="D458" i="1"/>
  <c r="F458" i="1"/>
  <c r="S458" i="1"/>
  <c r="A459" i="1"/>
  <c r="B459" i="1"/>
  <c r="C459" i="1"/>
  <c r="D459" i="1"/>
  <c r="F459" i="1"/>
  <c r="S459" i="1"/>
  <c r="A460" i="1"/>
  <c r="B460" i="1"/>
  <c r="C460" i="1"/>
  <c r="D460" i="1"/>
  <c r="F460" i="1"/>
  <c r="S460" i="1"/>
  <c r="A461" i="1"/>
  <c r="B461" i="1"/>
  <c r="C461" i="1"/>
  <c r="D461" i="1"/>
  <c r="F461" i="1"/>
  <c r="S461" i="1"/>
  <c r="A462" i="1"/>
  <c r="B462" i="1"/>
  <c r="B462" i="22"/>
  <c r="C462" i="1"/>
  <c r="D462" i="1"/>
  <c r="F462" i="1"/>
  <c r="S462" i="1"/>
  <c r="A463" i="1"/>
  <c r="B463" i="1"/>
  <c r="C463" i="1"/>
  <c r="D463" i="1"/>
  <c r="F463" i="1"/>
  <c r="S463" i="1"/>
  <c r="A464" i="1"/>
  <c r="B464" i="1"/>
  <c r="B464" i="22"/>
  <c r="C464" i="1"/>
  <c r="D464" i="1"/>
  <c r="F464" i="1"/>
  <c r="S464" i="1"/>
  <c r="A465" i="1"/>
  <c r="B465" i="1"/>
  <c r="C465" i="1"/>
  <c r="D465" i="1"/>
  <c r="F465" i="1"/>
  <c r="S465" i="1"/>
  <c r="A466" i="1"/>
  <c r="B466" i="1"/>
  <c r="B466" i="22"/>
  <c r="C466" i="1"/>
  <c r="D466" i="1"/>
  <c r="F466" i="1"/>
  <c r="S466" i="1"/>
  <c r="A467" i="1"/>
  <c r="B467" i="1"/>
  <c r="C467" i="1"/>
  <c r="D467" i="1"/>
  <c r="F467" i="1"/>
  <c r="S467" i="1"/>
  <c r="A468" i="1"/>
  <c r="B468" i="1"/>
  <c r="B468" i="22"/>
  <c r="C468" i="1"/>
  <c r="D468" i="1"/>
  <c r="F468" i="1"/>
  <c r="S468" i="1"/>
  <c r="A469" i="1"/>
  <c r="B469" i="1"/>
  <c r="C469" i="1"/>
  <c r="D469" i="1"/>
  <c r="F469" i="1"/>
  <c r="S469" i="1"/>
  <c r="A470" i="1"/>
  <c r="B470" i="1"/>
  <c r="B470" i="22"/>
  <c r="C470" i="1"/>
  <c r="D470" i="1"/>
  <c r="F470" i="1"/>
  <c r="S470" i="1"/>
  <c r="A471" i="1"/>
  <c r="B471" i="1"/>
  <c r="C471" i="1"/>
  <c r="D471" i="1"/>
  <c r="F471" i="1"/>
  <c r="S471" i="1"/>
  <c r="A472" i="1"/>
  <c r="B472" i="1"/>
  <c r="C472" i="1"/>
  <c r="D472" i="1"/>
  <c r="F472" i="1"/>
  <c r="S472" i="1"/>
  <c r="A473" i="1"/>
  <c r="B473" i="1"/>
  <c r="C473" i="1"/>
  <c r="D473" i="1"/>
  <c r="F473" i="1"/>
  <c r="S473" i="1"/>
  <c r="A474" i="1"/>
  <c r="B474" i="1"/>
  <c r="B474" i="22"/>
  <c r="C474" i="1"/>
  <c r="D474" i="1"/>
  <c r="F474" i="1"/>
  <c r="S474" i="1"/>
  <c r="A475" i="1"/>
  <c r="B475" i="1"/>
  <c r="C475" i="1"/>
  <c r="D475" i="1"/>
  <c r="F475" i="1"/>
  <c r="S475" i="1"/>
  <c r="A476" i="1"/>
  <c r="B476" i="1"/>
  <c r="B476" i="22"/>
  <c r="C476" i="1"/>
  <c r="D476" i="1"/>
  <c r="F476" i="1"/>
  <c r="S476" i="1"/>
  <c r="A477" i="1"/>
  <c r="B477" i="1"/>
  <c r="C477" i="1"/>
  <c r="D477" i="1"/>
  <c r="F477" i="1"/>
  <c r="S477" i="1"/>
  <c r="A478" i="1"/>
  <c r="B478" i="1"/>
  <c r="C478" i="1"/>
  <c r="D478" i="1"/>
  <c r="F478" i="1"/>
  <c r="S478" i="1"/>
  <c r="A479" i="1"/>
  <c r="B479" i="1"/>
  <c r="C479" i="1"/>
  <c r="D479" i="1"/>
  <c r="F479" i="1"/>
  <c r="S479" i="1"/>
  <c r="A480" i="1"/>
  <c r="B480" i="1"/>
  <c r="B480" i="22"/>
  <c r="C480" i="1"/>
  <c r="D480" i="1"/>
  <c r="F480" i="1"/>
  <c r="S480" i="1"/>
  <c r="A481" i="1"/>
  <c r="B481" i="1"/>
  <c r="C481" i="1"/>
  <c r="D481" i="1"/>
  <c r="F481" i="1"/>
  <c r="S481" i="1"/>
  <c r="A482" i="1"/>
  <c r="B482" i="1"/>
  <c r="B482" i="22"/>
  <c r="C482" i="1"/>
  <c r="D482" i="1"/>
  <c r="F482" i="1"/>
  <c r="S482" i="1"/>
  <c r="A483" i="1"/>
  <c r="B483" i="1"/>
  <c r="C483" i="1"/>
  <c r="D483" i="1"/>
  <c r="F483" i="1"/>
  <c r="S483" i="1"/>
  <c r="A484" i="1"/>
  <c r="B484" i="1"/>
  <c r="C484" i="1"/>
  <c r="D484" i="1"/>
  <c r="F484" i="1"/>
  <c r="S484" i="1"/>
  <c r="A485" i="1"/>
  <c r="B485" i="1"/>
  <c r="C485" i="1"/>
  <c r="D485" i="1"/>
  <c r="F485" i="1"/>
  <c r="S485" i="1"/>
  <c r="A486" i="1"/>
  <c r="B486" i="1"/>
  <c r="B486" i="22"/>
  <c r="C486" i="1"/>
  <c r="D486" i="1"/>
  <c r="F486" i="1"/>
  <c r="S486" i="1"/>
  <c r="A487" i="1"/>
  <c r="B487" i="1"/>
  <c r="C487" i="1"/>
  <c r="D487" i="1"/>
  <c r="F487" i="1"/>
  <c r="S487" i="1"/>
  <c r="A488" i="1"/>
  <c r="B488" i="1"/>
  <c r="C488" i="1"/>
  <c r="D488" i="1"/>
  <c r="F488" i="1"/>
  <c r="S488" i="1"/>
  <c r="A489" i="1"/>
  <c r="B489" i="1"/>
  <c r="C489" i="1"/>
  <c r="D489" i="1"/>
  <c r="F489" i="1"/>
  <c r="S489" i="1"/>
  <c r="A490" i="1"/>
  <c r="B490" i="1"/>
  <c r="C490" i="1"/>
  <c r="D490" i="1"/>
  <c r="F490" i="1"/>
  <c r="S490" i="1"/>
  <c r="A491" i="1"/>
  <c r="B491" i="1"/>
  <c r="C491" i="1"/>
  <c r="D491" i="1"/>
  <c r="F491" i="1"/>
  <c r="S491" i="1"/>
  <c r="A492" i="1"/>
  <c r="B492" i="1"/>
  <c r="B492" i="22"/>
  <c r="C492" i="1"/>
  <c r="D492" i="1"/>
  <c r="F492" i="1"/>
  <c r="S492" i="1"/>
  <c r="A493" i="1"/>
  <c r="B493" i="1"/>
  <c r="C493" i="1"/>
  <c r="D493" i="1"/>
  <c r="F493" i="1"/>
  <c r="S493" i="1"/>
  <c r="A494" i="1"/>
  <c r="B494" i="1"/>
  <c r="C494" i="1"/>
  <c r="D494" i="1"/>
  <c r="F494" i="1"/>
  <c r="S494" i="1"/>
  <c r="A495" i="1"/>
  <c r="B495" i="1"/>
  <c r="C495" i="1"/>
  <c r="D495" i="1"/>
  <c r="F495" i="1"/>
  <c r="S495" i="1"/>
  <c r="A496" i="1"/>
  <c r="B496" i="1"/>
  <c r="B496" i="22"/>
  <c r="C496" i="1"/>
  <c r="D496" i="1"/>
  <c r="F496" i="1"/>
  <c r="S496" i="1"/>
  <c r="A497" i="1"/>
  <c r="B497" i="1"/>
  <c r="C497" i="1"/>
  <c r="D497" i="1"/>
  <c r="F497" i="1"/>
  <c r="S497" i="1"/>
  <c r="A498" i="1"/>
  <c r="B498" i="1"/>
  <c r="B498" i="22"/>
  <c r="C498" i="1"/>
  <c r="D498" i="1"/>
  <c r="F498" i="1"/>
  <c r="S498" i="1"/>
  <c r="A499" i="1"/>
  <c r="B499" i="1"/>
  <c r="C499" i="1"/>
  <c r="D499" i="1"/>
  <c r="F499" i="1"/>
  <c r="S499" i="1"/>
  <c r="A500" i="1"/>
  <c r="B500" i="1"/>
  <c r="C500" i="1"/>
  <c r="D500" i="1"/>
  <c r="F500" i="1"/>
  <c r="S500" i="1"/>
  <c r="A501" i="1"/>
  <c r="B501" i="1"/>
  <c r="C501" i="1"/>
  <c r="D501" i="1"/>
  <c r="F501" i="1"/>
  <c r="S501" i="1"/>
  <c r="A502" i="1"/>
  <c r="B502" i="1"/>
  <c r="B502" i="22"/>
  <c r="C502" i="1"/>
  <c r="D502" i="1"/>
  <c r="F502" i="1"/>
  <c r="S502" i="1"/>
  <c r="A503" i="1"/>
  <c r="B503" i="1"/>
  <c r="C503" i="1"/>
  <c r="D503" i="1"/>
  <c r="F503" i="1"/>
  <c r="S503" i="1"/>
  <c r="A504" i="1"/>
  <c r="B504" i="1"/>
  <c r="C504" i="1"/>
  <c r="D504" i="1"/>
  <c r="F504" i="1"/>
  <c r="S504" i="1"/>
  <c r="A505" i="1"/>
  <c r="B505" i="1"/>
  <c r="C505" i="1"/>
  <c r="D505" i="1"/>
  <c r="F505" i="1"/>
  <c r="S505" i="1"/>
  <c r="A506" i="1"/>
  <c r="B506" i="1"/>
  <c r="B506" i="22"/>
  <c r="C506" i="1"/>
  <c r="D506" i="1"/>
  <c r="F506" i="1"/>
  <c r="S506" i="1"/>
  <c r="A507" i="1"/>
  <c r="B507" i="1"/>
  <c r="C507" i="1"/>
  <c r="D507" i="1"/>
  <c r="F507" i="1"/>
  <c r="S507" i="1"/>
  <c r="A508" i="1"/>
  <c r="B508" i="1"/>
  <c r="C508" i="1"/>
  <c r="D508" i="1"/>
  <c r="F508" i="1"/>
  <c r="S508" i="1"/>
  <c r="A509" i="1"/>
  <c r="B509" i="1"/>
  <c r="C509" i="1"/>
  <c r="D509" i="1"/>
  <c r="F509" i="1"/>
  <c r="S509" i="1"/>
  <c r="A510" i="1"/>
  <c r="B510" i="1"/>
  <c r="B510" i="22"/>
  <c r="C510" i="1"/>
  <c r="D510" i="1"/>
  <c r="F510" i="1"/>
  <c r="S510" i="1"/>
  <c r="A511" i="1"/>
  <c r="B511" i="1"/>
  <c r="C511" i="1"/>
  <c r="D511" i="1"/>
  <c r="F511" i="1"/>
  <c r="S511" i="1"/>
  <c r="A512" i="1"/>
  <c r="B512" i="1"/>
  <c r="B512" i="22"/>
  <c r="C512" i="1"/>
  <c r="D512" i="1"/>
  <c r="F512" i="1"/>
  <c r="S512" i="1"/>
  <c r="A513" i="1"/>
  <c r="B513" i="1"/>
  <c r="C513" i="1"/>
  <c r="D513" i="1"/>
  <c r="F513" i="1"/>
  <c r="K513" i="1"/>
  <c r="S513" i="1"/>
  <c r="A514" i="1"/>
  <c r="B514" i="1"/>
  <c r="C514" i="1"/>
  <c r="D514" i="1"/>
  <c r="F514" i="1"/>
  <c r="S514" i="1"/>
  <c r="A515" i="1"/>
  <c r="C515" i="1"/>
  <c r="D515" i="1"/>
  <c r="F515" i="1"/>
  <c r="S515" i="1"/>
  <c r="A516" i="1"/>
  <c r="K516" i="1"/>
  <c r="C516" i="1"/>
  <c r="D516" i="1"/>
  <c r="F516" i="1"/>
  <c r="S516" i="1"/>
  <c r="A517" i="1"/>
  <c r="B517" i="1"/>
  <c r="C517" i="1"/>
  <c r="D517" i="1"/>
  <c r="F517" i="1"/>
  <c r="S517" i="1"/>
  <c r="A518" i="1"/>
  <c r="B518" i="1"/>
  <c r="C518" i="1"/>
  <c r="D518" i="1"/>
  <c r="F518" i="1"/>
  <c r="S518" i="1"/>
  <c r="A519" i="1"/>
  <c r="B519" i="1"/>
  <c r="C519" i="1"/>
  <c r="D519" i="1"/>
  <c r="F519" i="1"/>
  <c r="K519" i="1"/>
  <c r="S519" i="1"/>
  <c r="A520" i="1"/>
  <c r="B520" i="1"/>
  <c r="B520" i="22"/>
  <c r="C520" i="1"/>
  <c r="D520" i="1"/>
  <c r="F520" i="1"/>
  <c r="S520" i="1"/>
  <c r="A521" i="1"/>
  <c r="B521" i="1"/>
  <c r="C521" i="1"/>
  <c r="D521" i="1"/>
  <c r="F521" i="1"/>
  <c r="S521" i="1"/>
  <c r="A522" i="1"/>
  <c r="B522" i="1"/>
  <c r="C522" i="1"/>
  <c r="D522" i="1"/>
  <c r="F522" i="1"/>
  <c r="S522" i="1"/>
  <c r="A523" i="1"/>
  <c r="C523" i="1"/>
  <c r="D523" i="1"/>
  <c r="F523" i="1"/>
  <c r="S523" i="1"/>
  <c r="A524" i="1"/>
  <c r="B524" i="1"/>
  <c r="C524" i="1"/>
  <c r="D524" i="1"/>
  <c r="F524" i="1"/>
  <c r="K524" i="1"/>
  <c r="S524" i="1"/>
  <c r="A525" i="1"/>
  <c r="B525" i="1"/>
  <c r="C525" i="1"/>
  <c r="D525" i="1"/>
  <c r="F525" i="1"/>
  <c r="S525" i="1"/>
  <c r="A526" i="1"/>
  <c r="B526" i="1"/>
  <c r="B526" i="22"/>
  <c r="C526" i="1"/>
  <c r="D526" i="1"/>
  <c r="F526" i="1"/>
  <c r="K526" i="1"/>
  <c r="S526" i="1"/>
  <c r="A527" i="1"/>
  <c r="B527" i="1"/>
  <c r="C527" i="1"/>
  <c r="D527" i="1"/>
  <c r="F527" i="1"/>
  <c r="K527" i="1"/>
  <c r="S527" i="1"/>
  <c r="A528" i="1"/>
  <c r="B528" i="1"/>
  <c r="C528" i="1"/>
  <c r="D528" i="1"/>
  <c r="F528" i="1"/>
  <c r="S528" i="1"/>
  <c r="A529" i="1"/>
  <c r="B529" i="1"/>
  <c r="C529" i="1"/>
  <c r="D529" i="1"/>
  <c r="F529" i="1"/>
  <c r="K529" i="1"/>
  <c r="S529" i="1"/>
  <c r="A530" i="1"/>
  <c r="B530" i="1"/>
  <c r="B530" i="22"/>
  <c r="C530" i="1"/>
  <c r="D530" i="1"/>
  <c r="F530" i="1"/>
  <c r="K530" i="1"/>
  <c r="S530" i="1"/>
  <c r="A531" i="1"/>
  <c r="B531" i="1"/>
  <c r="C531" i="1"/>
  <c r="D531" i="1"/>
  <c r="F531" i="1"/>
  <c r="S531" i="1"/>
  <c r="A532" i="1"/>
  <c r="C532" i="1"/>
  <c r="D532" i="1"/>
  <c r="F532" i="1"/>
  <c r="S532" i="1"/>
  <c r="A533" i="1"/>
  <c r="B533" i="1"/>
  <c r="C533" i="1"/>
  <c r="D533" i="1"/>
  <c r="F533" i="1"/>
  <c r="S533" i="1"/>
  <c r="A534" i="1"/>
  <c r="B534" i="1"/>
  <c r="C534" i="1"/>
  <c r="D534" i="1"/>
  <c r="F534" i="1"/>
  <c r="K534" i="1"/>
  <c r="S534" i="1"/>
  <c r="A535" i="1"/>
  <c r="C535" i="1"/>
  <c r="D535" i="1"/>
  <c r="F535" i="1"/>
  <c r="S535" i="1"/>
  <c r="A536" i="1"/>
  <c r="C536" i="1"/>
  <c r="D536" i="1"/>
  <c r="F536" i="1"/>
  <c r="S536" i="1"/>
  <c r="A537" i="1"/>
  <c r="B537" i="1"/>
  <c r="C537" i="1"/>
  <c r="D537" i="1"/>
  <c r="F537" i="1"/>
  <c r="S537" i="1"/>
  <c r="A538" i="1"/>
  <c r="B538" i="1"/>
  <c r="C538" i="1"/>
  <c r="D538" i="1"/>
  <c r="F538" i="1"/>
  <c r="K538" i="1"/>
  <c r="S538" i="1"/>
  <c r="A539" i="1"/>
  <c r="B539" i="1"/>
  <c r="B539" i="22"/>
  <c r="C539" i="1"/>
  <c r="D539" i="1"/>
  <c r="F539" i="1"/>
  <c r="S539" i="1"/>
  <c r="A540" i="1"/>
  <c r="B540" i="1"/>
  <c r="C540" i="1"/>
  <c r="D540" i="1"/>
  <c r="F540" i="1"/>
  <c r="S540" i="1"/>
  <c r="A541" i="1"/>
  <c r="B541" i="1"/>
  <c r="B541" i="22"/>
  <c r="C541" i="1"/>
  <c r="D541" i="1"/>
  <c r="F541" i="1"/>
  <c r="S541" i="1"/>
  <c r="A542" i="1"/>
  <c r="B542" i="1"/>
  <c r="C542" i="1"/>
  <c r="D542" i="1"/>
  <c r="F542" i="1"/>
  <c r="S542" i="1"/>
  <c r="A543" i="1"/>
  <c r="B543" i="1"/>
  <c r="C543" i="1"/>
  <c r="D543" i="1"/>
  <c r="F543" i="1"/>
  <c r="S543" i="1"/>
  <c r="A544" i="1"/>
  <c r="B544" i="1"/>
  <c r="C544" i="1"/>
  <c r="D544" i="1"/>
  <c r="F544" i="1"/>
  <c r="K544" i="1"/>
  <c r="S544" i="1"/>
  <c r="A545" i="1"/>
  <c r="B545" i="1"/>
  <c r="C545" i="1"/>
  <c r="D545" i="1"/>
  <c r="F545" i="1"/>
  <c r="S545" i="1"/>
  <c r="A546" i="1"/>
  <c r="K546" i="1"/>
  <c r="C546" i="1"/>
  <c r="D546" i="1"/>
  <c r="F546" i="1"/>
  <c r="S546" i="1"/>
  <c r="A547" i="1"/>
  <c r="B547" i="1"/>
  <c r="C547" i="1"/>
  <c r="D547" i="1"/>
  <c r="F547" i="1"/>
  <c r="K547" i="1"/>
  <c r="S547" i="1"/>
  <c r="A548" i="1"/>
  <c r="B548" i="1"/>
  <c r="B548" i="22"/>
  <c r="C548" i="1"/>
  <c r="D548" i="1"/>
  <c r="F548" i="1"/>
  <c r="S548" i="1"/>
  <c r="A549" i="1"/>
  <c r="C549" i="1"/>
  <c r="D549" i="1"/>
  <c r="F549" i="1"/>
  <c r="S549" i="1"/>
  <c r="A550" i="1"/>
  <c r="B550" i="1"/>
  <c r="C550" i="1"/>
  <c r="D550" i="1"/>
  <c r="F550" i="1"/>
  <c r="K550" i="1"/>
  <c r="S550" i="1"/>
  <c r="A551" i="1"/>
  <c r="B551" i="1"/>
  <c r="B551" i="22"/>
  <c r="C551" i="1"/>
  <c r="D551" i="1"/>
  <c r="F551" i="1"/>
  <c r="K551" i="1"/>
  <c r="S551" i="1"/>
  <c r="A552" i="1"/>
  <c r="B552" i="1"/>
  <c r="C552" i="1"/>
  <c r="D552" i="1"/>
  <c r="F552" i="1"/>
  <c r="S552" i="1"/>
  <c r="A553" i="1"/>
  <c r="B553" i="1"/>
  <c r="B553" i="22"/>
  <c r="C553" i="1"/>
  <c r="D553" i="1"/>
  <c r="F553" i="1"/>
  <c r="S553" i="1"/>
  <c r="A554" i="1"/>
  <c r="B554" i="1"/>
  <c r="C554" i="1"/>
  <c r="D554" i="1"/>
  <c r="F554" i="1"/>
  <c r="S554" i="1"/>
  <c r="A555" i="1"/>
  <c r="C555" i="1"/>
  <c r="D555" i="1"/>
  <c r="F555" i="1"/>
  <c r="S555" i="1"/>
  <c r="A556" i="1"/>
  <c r="B556" i="1"/>
  <c r="C556" i="1"/>
  <c r="D556" i="1"/>
  <c r="F556" i="1"/>
  <c r="S556" i="1"/>
  <c r="A557" i="1"/>
  <c r="B557" i="1"/>
  <c r="C557" i="1"/>
  <c r="D557" i="1"/>
  <c r="F557" i="1"/>
  <c r="S557" i="1"/>
  <c r="A558" i="1"/>
  <c r="B558" i="1"/>
  <c r="C558" i="1"/>
  <c r="D558" i="1"/>
  <c r="F558" i="1"/>
  <c r="S558" i="1"/>
  <c r="A559" i="1"/>
  <c r="B559" i="1"/>
  <c r="C559" i="1"/>
  <c r="D559" i="1"/>
  <c r="F559" i="1"/>
  <c r="K559" i="1"/>
  <c r="S559" i="1"/>
  <c r="A560" i="1"/>
  <c r="B560" i="1"/>
  <c r="B560" i="22"/>
  <c r="C560" i="1"/>
  <c r="D560" i="1"/>
  <c r="F560" i="1"/>
  <c r="S560" i="1"/>
  <c r="A561" i="1"/>
  <c r="B561" i="1"/>
  <c r="C561" i="1"/>
  <c r="D561" i="1"/>
  <c r="F561" i="1"/>
  <c r="S561" i="1"/>
  <c r="A562" i="1"/>
  <c r="B562" i="1"/>
  <c r="C562" i="1"/>
  <c r="D562" i="1"/>
  <c r="F562" i="1"/>
  <c r="K562" i="1"/>
  <c r="S562" i="1"/>
  <c r="A563" i="1"/>
  <c r="B563" i="1"/>
  <c r="B563" i="22"/>
  <c r="C563" i="1"/>
  <c r="D563" i="1"/>
  <c r="F563" i="1"/>
  <c r="S563" i="1"/>
  <c r="A564" i="1"/>
  <c r="B564" i="1"/>
  <c r="C564" i="1"/>
  <c r="D564" i="1"/>
  <c r="F564" i="1"/>
  <c r="S564" i="1"/>
  <c r="A565" i="1"/>
  <c r="B565" i="1"/>
  <c r="B565" i="22"/>
  <c r="C565" i="1"/>
  <c r="D565" i="1"/>
  <c r="F565" i="1"/>
  <c r="S565" i="1"/>
  <c r="A566" i="1"/>
  <c r="B566" i="1"/>
  <c r="C566" i="1"/>
  <c r="D566" i="1"/>
  <c r="F566" i="1"/>
  <c r="K566" i="1"/>
  <c r="S566" i="1"/>
  <c r="A567" i="1"/>
  <c r="C567" i="1"/>
  <c r="D567" i="1"/>
  <c r="F567" i="1"/>
  <c r="S567" i="1"/>
  <c r="A568" i="1"/>
  <c r="B568" i="1"/>
  <c r="B568" i="22"/>
  <c r="C568" i="1"/>
  <c r="D568" i="1"/>
  <c r="F568" i="1"/>
  <c r="S568" i="1"/>
  <c r="A569" i="1"/>
  <c r="K569" i="1"/>
  <c r="B569" i="1"/>
  <c r="C569" i="1"/>
  <c r="D569" i="1"/>
  <c r="F569" i="1"/>
  <c r="S569" i="1"/>
  <c r="A570" i="1"/>
  <c r="B570" i="1"/>
  <c r="B570" i="22"/>
  <c r="C570" i="1"/>
  <c r="D570" i="1"/>
  <c r="F570" i="1"/>
  <c r="S570" i="1"/>
  <c r="A571" i="1"/>
  <c r="C571" i="1"/>
  <c r="D571" i="1"/>
  <c r="F571" i="1"/>
  <c r="S571" i="1"/>
  <c r="A572" i="1"/>
  <c r="B572" i="1"/>
  <c r="C572" i="1"/>
  <c r="D572" i="1"/>
  <c r="F572" i="1"/>
  <c r="S572" i="1"/>
  <c r="A573" i="1"/>
  <c r="B573" i="1"/>
  <c r="C573" i="1"/>
  <c r="D573" i="1"/>
  <c r="F573" i="1"/>
  <c r="S573" i="1"/>
  <c r="A574" i="1"/>
  <c r="B574" i="1"/>
  <c r="C574" i="1"/>
  <c r="D574" i="1"/>
  <c r="F574" i="1"/>
  <c r="S574" i="1"/>
  <c r="A575" i="1"/>
  <c r="B575" i="1"/>
  <c r="C575" i="1"/>
  <c r="D575" i="1"/>
  <c r="F575" i="1"/>
  <c r="K575" i="1"/>
  <c r="S575" i="1"/>
  <c r="A576" i="1"/>
  <c r="B576" i="1"/>
  <c r="C576" i="1"/>
  <c r="D576" i="1"/>
  <c r="F576" i="1"/>
  <c r="S576" i="1"/>
  <c r="A577" i="1"/>
  <c r="B577" i="1"/>
  <c r="B577" i="22"/>
  <c r="C577" i="1"/>
  <c r="D577" i="1"/>
  <c r="F577" i="1"/>
  <c r="S577" i="1"/>
  <c r="A578" i="1"/>
  <c r="B578" i="1"/>
  <c r="C578" i="1"/>
  <c r="D578" i="1"/>
  <c r="F578" i="1"/>
  <c r="K578" i="1"/>
  <c r="S578" i="1"/>
  <c r="A579" i="1"/>
  <c r="B579" i="1"/>
  <c r="C579" i="1"/>
  <c r="D579" i="1"/>
  <c r="F579" i="1"/>
  <c r="S579" i="1"/>
  <c r="A580" i="1"/>
  <c r="B580" i="1"/>
  <c r="C580" i="1"/>
  <c r="D580" i="1"/>
  <c r="F580" i="1"/>
  <c r="S580" i="1"/>
  <c r="A581" i="1"/>
  <c r="B581" i="1"/>
  <c r="B581" i="22"/>
  <c r="C581" i="1"/>
  <c r="D581" i="1"/>
  <c r="F581" i="1"/>
  <c r="S581" i="1"/>
  <c r="A582" i="1"/>
  <c r="B582" i="1"/>
  <c r="C582" i="1"/>
  <c r="D582" i="1"/>
  <c r="F582" i="1"/>
  <c r="K582" i="1"/>
  <c r="S582" i="1"/>
  <c r="A583" i="1"/>
  <c r="B583" i="1"/>
  <c r="C583" i="1"/>
  <c r="D583" i="1"/>
  <c r="F583" i="1"/>
  <c r="K583" i="1"/>
  <c r="S583" i="1"/>
  <c r="A584" i="1"/>
  <c r="B584" i="1"/>
  <c r="C584" i="1"/>
  <c r="D584" i="1"/>
  <c r="F584" i="1"/>
  <c r="S584" i="1"/>
  <c r="A585" i="1"/>
  <c r="K585" i="1"/>
  <c r="B585" i="1"/>
  <c r="C585" i="1"/>
  <c r="D585" i="1"/>
  <c r="F585" i="1"/>
  <c r="S585" i="1"/>
  <c r="A586" i="1"/>
  <c r="B586" i="1"/>
  <c r="B586" i="22"/>
  <c r="C586" i="1"/>
  <c r="D586" i="1"/>
  <c r="F586" i="1"/>
  <c r="S586" i="1"/>
  <c r="A587" i="1"/>
  <c r="C587" i="1"/>
  <c r="D587" i="1"/>
  <c r="F587" i="1"/>
  <c r="S587" i="1"/>
  <c r="A588" i="1"/>
  <c r="B588" i="1"/>
  <c r="C588" i="1"/>
  <c r="D588" i="1"/>
  <c r="F588" i="1"/>
  <c r="S588" i="1"/>
  <c r="A589" i="1"/>
  <c r="B589" i="1"/>
  <c r="B589" i="22"/>
  <c r="C589" i="1"/>
  <c r="D589" i="1"/>
  <c r="F589" i="1"/>
  <c r="S589" i="1"/>
  <c r="A590" i="1"/>
  <c r="B590" i="1"/>
  <c r="C590" i="1"/>
  <c r="D590" i="1"/>
  <c r="F590" i="1"/>
  <c r="S590" i="1"/>
  <c r="A591" i="1"/>
  <c r="B591" i="1"/>
  <c r="C591" i="1"/>
  <c r="D591" i="1"/>
  <c r="F591" i="1"/>
  <c r="K591" i="1"/>
  <c r="S591" i="1"/>
  <c r="A592" i="1"/>
  <c r="B592" i="1"/>
  <c r="C592" i="1"/>
  <c r="D592" i="1"/>
  <c r="F592" i="1"/>
  <c r="S592" i="1"/>
  <c r="A593" i="1"/>
  <c r="B593" i="1"/>
  <c r="C593" i="1"/>
  <c r="D593" i="1"/>
  <c r="F593" i="1"/>
  <c r="S593" i="1"/>
  <c r="A594" i="1"/>
  <c r="B594" i="1"/>
  <c r="C594" i="1"/>
  <c r="D594" i="1"/>
  <c r="F594" i="1"/>
  <c r="K594" i="1"/>
  <c r="S594" i="1"/>
  <c r="A595" i="1"/>
  <c r="B595" i="1"/>
  <c r="C595" i="1"/>
  <c r="D595" i="1"/>
  <c r="F595" i="1"/>
  <c r="S595" i="1"/>
  <c r="A596" i="1"/>
  <c r="B596" i="1"/>
  <c r="C596" i="1"/>
  <c r="D596" i="1"/>
  <c r="F596" i="1"/>
  <c r="S596" i="1"/>
  <c r="A597" i="1"/>
  <c r="B597" i="1"/>
  <c r="C597" i="1"/>
  <c r="D597" i="1"/>
  <c r="F597" i="1"/>
  <c r="S597" i="1"/>
  <c r="A598" i="1"/>
  <c r="B598" i="1"/>
  <c r="B598" i="22"/>
  <c r="C598" i="1"/>
  <c r="D598" i="1"/>
  <c r="F598" i="1"/>
  <c r="K598" i="1"/>
  <c r="S598" i="1"/>
  <c r="A599" i="1"/>
  <c r="B599" i="1"/>
  <c r="C599" i="1"/>
  <c r="D599" i="1"/>
  <c r="F599" i="1"/>
  <c r="K599" i="1"/>
  <c r="S599" i="1"/>
  <c r="A600" i="1"/>
  <c r="B600" i="1"/>
  <c r="C600" i="1"/>
  <c r="D600" i="1"/>
  <c r="F600" i="1"/>
  <c r="S600" i="1"/>
  <c r="A601" i="1"/>
  <c r="B601" i="1"/>
  <c r="C601" i="1"/>
  <c r="D601" i="1"/>
  <c r="F601" i="1"/>
  <c r="S601" i="1"/>
  <c r="A602" i="1"/>
  <c r="B602" i="1"/>
  <c r="C602" i="1"/>
  <c r="D602" i="1"/>
  <c r="F602" i="1"/>
  <c r="S602" i="1"/>
  <c r="A603" i="1"/>
  <c r="K603" i="1"/>
  <c r="B603" i="1"/>
  <c r="B603" i="22"/>
  <c r="C603" i="1"/>
  <c r="D603" i="1"/>
  <c r="F603" i="1"/>
  <c r="S603" i="1"/>
  <c r="A604" i="1"/>
  <c r="B604" i="1"/>
  <c r="C604" i="1"/>
  <c r="D604" i="1"/>
  <c r="F604" i="1"/>
  <c r="S604" i="1"/>
  <c r="A605" i="1"/>
  <c r="B605" i="1"/>
  <c r="C605" i="1"/>
  <c r="D605" i="1"/>
  <c r="F605" i="1"/>
  <c r="S605" i="1"/>
  <c r="A606" i="1"/>
  <c r="B606" i="1"/>
  <c r="C606" i="1"/>
  <c r="D606" i="1"/>
  <c r="F606" i="1"/>
  <c r="S606" i="1"/>
  <c r="A607" i="1"/>
  <c r="B607" i="1"/>
  <c r="C607" i="1"/>
  <c r="D607" i="1"/>
  <c r="F607" i="1"/>
  <c r="K607" i="1"/>
  <c r="S607" i="1"/>
  <c r="A608" i="1"/>
  <c r="B608" i="1"/>
  <c r="C608" i="1"/>
  <c r="D608" i="1"/>
  <c r="F608" i="1"/>
  <c r="S608" i="1"/>
  <c r="A609" i="1"/>
  <c r="B609" i="1"/>
  <c r="C609" i="1"/>
  <c r="D609" i="1"/>
  <c r="F609" i="1"/>
  <c r="S609" i="1"/>
  <c r="A610" i="1"/>
  <c r="C610" i="1"/>
  <c r="D610" i="1"/>
  <c r="F610" i="1"/>
  <c r="S610" i="1"/>
  <c r="A611" i="1"/>
  <c r="B611" i="1"/>
  <c r="C611" i="1"/>
  <c r="D611" i="1"/>
  <c r="F611" i="1"/>
  <c r="S611" i="1"/>
  <c r="A612" i="1"/>
  <c r="B612" i="1"/>
  <c r="C612" i="1"/>
  <c r="D612" i="1"/>
  <c r="F612" i="1"/>
  <c r="S612" i="1"/>
  <c r="A613" i="1"/>
  <c r="B613" i="1"/>
  <c r="C613" i="1"/>
  <c r="D613" i="1"/>
  <c r="F613" i="1"/>
  <c r="S613" i="1"/>
  <c r="A614" i="1"/>
  <c r="B614" i="1"/>
  <c r="C614" i="1"/>
  <c r="D614" i="1"/>
  <c r="F614" i="1"/>
  <c r="K614" i="1"/>
  <c r="S614" i="1"/>
  <c r="A615" i="1"/>
  <c r="C615" i="1"/>
  <c r="D615" i="1"/>
  <c r="F615" i="1"/>
  <c r="S615" i="1"/>
  <c r="A616" i="1"/>
  <c r="B616" i="1"/>
  <c r="C616" i="1"/>
  <c r="D616" i="1"/>
  <c r="F616" i="1"/>
  <c r="S616" i="1"/>
  <c r="A617" i="1"/>
  <c r="B617" i="1"/>
  <c r="C617" i="1"/>
  <c r="D617" i="1"/>
  <c r="F617" i="1"/>
  <c r="S617" i="1"/>
  <c r="A618" i="1"/>
  <c r="B618" i="1"/>
  <c r="C618" i="1"/>
  <c r="D618" i="1"/>
  <c r="F618" i="1"/>
  <c r="S618" i="1"/>
  <c r="A619" i="1"/>
  <c r="B619" i="1"/>
  <c r="C619" i="1"/>
  <c r="D619" i="1"/>
  <c r="F619" i="1"/>
  <c r="K619" i="1"/>
  <c r="S619" i="1"/>
  <c r="A620" i="1"/>
  <c r="B620" i="1"/>
  <c r="C620" i="1"/>
  <c r="D620" i="1"/>
  <c r="F620" i="1"/>
  <c r="S620" i="1"/>
  <c r="A621" i="1"/>
  <c r="K621" i="1"/>
  <c r="C621" i="1"/>
  <c r="D621" i="1"/>
  <c r="F621" i="1"/>
  <c r="S621" i="1"/>
  <c r="A622" i="1"/>
  <c r="B622" i="1"/>
  <c r="C622" i="1"/>
  <c r="D622" i="1"/>
  <c r="F622" i="1"/>
  <c r="S622" i="1"/>
  <c r="A623" i="1"/>
  <c r="B623" i="1"/>
  <c r="C623" i="1"/>
  <c r="D623" i="1"/>
  <c r="F623" i="1"/>
  <c r="S623" i="1"/>
  <c r="A624" i="1"/>
  <c r="C624" i="1"/>
  <c r="D624" i="1"/>
  <c r="F624" i="1"/>
  <c r="S624" i="1"/>
  <c r="A625" i="1"/>
  <c r="B625" i="1"/>
  <c r="C625" i="1"/>
  <c r="D625" i="1"/>
  <c r="F625" i="1"/>
  <c r="S625" i="1"/>
  <c r="A626" i="1"/>
  <c r="B626" i="1"/>
  <c r="C626" i="1"/>
  <c r="D626" i="1"/>
  <c r="F626" i="1"/>
  <c r="S626" i="1"/>
  <c r="A627" i="1"/>
  <c r="K627" i="1"/>
  <c r="C627" i="1"/>
  <c r="D627" i="1"/>
  <c r="F627" i="1"/>
  <c r="S627" i="1"/>
  <c r="A628" i="1"/>
  <c r="C628" i="1"/>
  <c r="D628" i="1"/>
  <c r="F628" i="1"/>
  <c r="S628" i="1"/>
  <c r="A629" i="1"/>
  <c r="B629" i="1"/>
  <c r="C629" i="1"/>
  <c r="D629" i="1"/>
  <c r="F629" i="1"/>
  <c r="K629" i="1"/>
  <c r="S629" i="1"/>
  <c r="A630" i="1"/>
  <c r="B630" i="1"/>
  <c r="C630" i="1"/>
  <c r="D630" i="1"/>
  <c r="F630" i="1"/>
  <c r="K630" i="1"/>
  <c r="S630" i="1"/>
  <c r="A631" i="1"/>
  <c r="B631" i="1"/>
  <c r="C631" i="1"/>
  <c r="D631" i="1"/>
  <c r="F631" i="1"/>
  <c r="S631" i="1"/>
  <c r="A632" i="1"/>
  <c r="C632" i="1"/>
  <c r="D632" i="1"/>
  <c r="F632" i="1"/>
  <c r="S632" i="1"/>
  <c r="A633" i="1"/>
  <c r="B633" i="1"/>
  <c r="C633" i="1"/>
  <c r="D633" i="1"/>
  <c r="F633" i="1"/>
  <c r="K633" i="1"/>
  <c r="S633" i="1"/>
  <c r="A634" i="1"/>
  <c r="B634" i="1"/>
  <c r="C634" i="1"/>
  <c r="D634" i="1"/>
  <c r="F634" i="1"/>
  <c r="K634" i="1"/>
  <c r="S634" i="1"/>
  <c r="A635" i="1"/>
  <c r="B635" i="1"/>
  <c r="C635" i="1"/>
  <c r="D635" i="1"/>
  <c r="F635" i="1"/>
  <c r="S635" i="1"/>
  <c r="A636" i="1"/>
  <c r="C636" i="1"/>
  <c r="D636" i="1"/>
  <c r="F636" i="1"/>
  <c r="S636" i="1"/>
  <c r="A637" i="1"/>
  <c r="B637" i="1"/>
  <c r="C637" i="1"/>
  <c r="D637" i="1"/>
  <c r="F637" i="1"/>
  <c r="S637" i="1"/>
  <c r="A638" i="1"/>
  <c r="B638" i="1"/>
  <c r="C638" i="1"/>
  <c r="D638" i="1"/>
  <c r="F638" i="1"/>
  <c r="S638" i="1"/>
  <c r="A639" i="1"/>
  <c r="C639" i="1"/>
  <c r="D639" i="1"/>
  <c r="F639" i="1"/>
  <c r="S639" i="1"/>
  <c r="A640" i="1"/>
  <c r="K640" i="1"/>
  <c r="C640" i="1"/>
  <c r="D640" i="1"/>
  <c r="F640" i="1"/>
  <c r="S640" i="1"/>
  <c r="A641" i="1"/>
  <c r="B641" i="1"/>
  <c r="C641" i="1"/>
  <c r="D641" i="1"/>
  <c r="F641" i="1"/>
  <c r="S641" i="1"/>
  <c r="A642" i="1"/>
  <c r="B642" i="1"/>
  <c r="C642" i="1"/>
  <c r="D642" i="1"/>
  <c r="F642" i="1"/>
  <c r="S642" i="1"/>
  <c r="A643" i="1"/>
  <c r="B643" i="1"/>
  <c r="C643" i="1"/>
  <c r="D643" i="1"/>
  <c r="F643" i="1"/>
  <c r="S643" i="1"/>
  <c r="A644" i="1"/>
  <c r="C644" i="1"/>
  <c r="D644" i="1"/>
  <c r="F644" i="1"/>
  <c r="S644" i="1"/>
  <c r="A645" i="1"/>
  <c r="B645" i="1"/>
  <c r="C645" i="1"/>
  <c r="D645" i="1"/>
  <c r="F645" i="1"/>
  <c r="K645" i="1"/>
  <c r="S645" i="1"/>
  <c r="A646" i="1"/>
  <c r="B646" i="1"/>
  <c r="C646" i="1"/>
  <c r="D646" i="1"/>
  <c r="F646" i="1"/>
  <c r="K646" i="1"/>
  <c r="S646" i="1"/>
  <c r="A647" i="1"/>
  <c r="B647" i="1"/>
  <c r="C647" i="1"/>
  <c r="D647" i="1"/>
  <c r="F647" i="1"/>
  <c r="S647" i="1"/>
  <c r="A648" i="1"/>
  <c r="C648" i="1"/>
  <c r="D648" i="1"/>
  <c r="F648" i="1"/>
  <c r="S648" i="1"/>
  <c r="A649" i="1"/>
  <c r="C649" i="1"/>
  <c r="D649" i="1"/>
  <c r="F649" i="1"/>
  <c r="S649" i="1"/>
  <c r="A650" i="1"/>
  <c r="B650" i="1"/>
  <c r="C650" i="1"/>
  <c r="D650" i="1"/>
  <c r="F650" i="1"/>
  <c r="S650" i="1"/>
  <c r="A651" i="1"/>
  <c r="B651" i="1"/>
  <c r="C651" i="1"/>
  <c r="D651" i="1"/>
  <c r="F651" i="1"/>
  <c r="S651" i="1"/>
  <c r="A652" i="1"/>
  <c r="C652" i="1"/>
  <c r="D652" i="1"/>
  <c r="F652" i="1"/>
  <c r="S652" i="1"/>
  <c r="A653" i="1"/>
  <c r="B653" i="1"/>
  <c r="C653" i="1"/>
  <c r="D653" i="1"/>
  <c r="F653" i="1"/>
  <c r="S653" i="1"/>
  <c r="A654" i="1"/>
  <c r="B654" i="1"/>
  <c r="C654" i="1"/>
  <c r="D654" i="1"/>
  <c r="F654" i="1"/>
  <c r="S654" i="1"/>
  <c r="A655" i="1"/>
  <c r="B655" i="1"/>
  <c r="C655" i="1"/>
  <c r="D655" i="1"/>
  <c r="F655" i="1"/>
  <c r="K655" i="1"/>
  <c r="S655" i="1"/>
  <c r="A656" i="1"/>
  <c r="C656" i="1"/>
  <c r="D656" i="1"/>
  <c r="F656" i="1"/>
  <c r="S656" i="1"/>
  <c r="A657" i="1"/>
  <c r="B657" i="1"/>
  <c r="C657" i="1"/>
  <c r="D657" i="1"/>
  <c r="F657" i="1"/>
  <c r="S657" i="1"/>
  <c r="A658" i="1"/>
  <c r="B658" i="1"/>
  <c r="C658" i="1"/>
  <c r="D658" i="1"/>
  <c r="F658" i="1"/>
  <c r="S658" i="1"/>
  <c r="A659" i="1"/>
  <c r="B659" i="1"/>
  <c r="C659" i="1"/>
  <c r="D659" i="1"/>
  <c r="F659" i="1"/>
  <c r="S659" i="1"/>
  <c r="A660" i="1"/>
  <c r="B660" i="1"/>
  <c r="C660" i="1"/>
  <c r="D660" i="1"/>
  <c r="F660" i="1"/>
  <c r="S660" i="1"/>
  <c r="A661" i="1"/>
  <c r="C661" i="1"/>
  <c r="D661" i="1"/>
  <c r="F661" i="1"/>
  <c r="S661" i="1"/>
  <c r="A662" i="1"/>
  <c r="B662" i="1"/>
  <c r="C662" i="1"/>
  <c r="D662" i="1"/>
  <c r="F662" i="1"/>
  <c r="K662" i="1"/>
  <c r="S662" i="1"/>
  <c r="A663" i="1"/>
  <c r="K663" i="1"/>
  <c r="B663" i="1"/>
  <c r="C663" i="1"/>
  <c r="D663" i="1"/>
  <c r="F663" i="1"/>
  <c r="S663" i="1"/>
  <c r="A664" i="1"/>
  <c r="C664" i="1"/>
  <c r="D664" i="1"/>
  <c r="F664" i="1"/>
  <c r="S664" i="1"/>
  <c r="A665" i="1"/>
  <c r="B665" i="1"/>
  <c r="C665" i="1"/>
  <c r="D665" i="1"/>
  <c r="F665" i="1"/>
  <c r="K665" i="1"/>
  <c r="S665" i="1"/>
  <c r="A666" i="1"/>
  <c r="C666" i="1"/>
  <c r="D666" i="1"/>
  <c r="F666" i="1"/>
  <c r="S666" i="1"/>
  <c r="A667" i="1"/>
  <c r="K667" i="1"/>
  <c r="C667" i="1"/>
  <c r="D667" i="1"/>
  <c r="F667" i="1"/>
  <c r="S667" i="1"/>
  <c r="A668" i="1"/>
  <c r="C668" i="1"/>
  <c r="D668" i="1"/>
  <c r="F668" i="1"/>
  <c r="S668" i="1"/>
  <c r="A669" i="1"/>
  <c r="B669" i="1"/>
  <c r="B669" i="22"/>
  <c r="C669" i="1"/>
  <c r="D669" i="1"/>
  <c r="F669" i="1"/>
  <c r="S669" i="1"/>
  <c r="A670" i="1"/>
  <c r="B670" i="1"/>
  <c r="C670" i="1"/>
  <c r="D670" i="1"/>
  <c r="F670" i="1"/>
  <c r="S670" i="1"/>
  <c r="A671" i="1"/>
  <c r="B671" i="1"/>
  <c r="C671" i="1"/>
  <c r="D671" i="1"/>
  <c r="F671" i="1"/>
  <c r="K671" i="1"/>
  <c r="S671" i="1"/>
  <c r="A672" i="1"/>
  <c r="C672" i="1"/>
  <c r="D672" i="1"/>
  <c r="F672" i="1"/>
  <c r="S672" i="1"/>
  <c r="A673" i="1"/>
  <c r="B673" i="1"/>
  <c r="C673" i="1"/>
  <c r="D673" i="1"/>
  <c r="F673" i="1"/>
  <c r="S673" i="1"/>
  <c r="A674" i="1"/>
  <c r="B674" i="1"/>
  <c r="C674" i="1"/>
  <c r="D674" i="1"/>
  <c r="F674" i="1"/>
  <c r="S674" i="1"/>
  <c r="A675" i="1"/>
  <c r="K675" i="1"/>
  <c r="C675" i="1"/>
  <c r="D675" i="1"/>
  <c r="F675" i="1"/>
  <c r="S675" i="1"/>
  <c r="A676" i="1"/>
  <c r="C676" i="1"/>
  <c r="D676" i="1"/>
  <c r="F676" i="1"/>
  <c r="S676" i="1"/>
  <c r="A677" i="1"/>
  <c r="B677" i="1"/>
  <c r="C677" i="1"/>
  <c r="D677" i="1"/>
  <c r="F677" i="1"/>
  <c r="K677" i="1"/>
  <c r="S677" i="1"/>
  <c r="A678" i="1"/>
  <c r="C678" i="1"/>
  <c r="D678" i="1"/>
  <c r="F678" i="1"/>
  <c r="S678" i="1"/>
  <c r="A679" i="1"/>
  <c r="B679" i="1"/>
  <c r="C679" i="1"/>
  <c r="D679" i="1"/>
  <c r="F679" i="1"/>
  <c r="S679" i="1"/>
  <c r="A680" i="1"/>
  <c r="C680" i="1"/>
  <c r="D680" i="1"/>
  <c r="F680" i="1"/>
  <c r="S680" i="1"/>
  <c r="A681" i="1"/>
  <c r="B681" i="1"/>
  <c r="C681" i="1"/>
  <c r="D681" i="1"/>
  <c r="F681" i="1"/>
  <c r="K681" i="1"/>
  <c r="S681" i="1"/>
  <c r="A682" i="1"/>
  <c r="B682" i="1"/>
  <c r="C682" i="1"/>
  <c r="D682" i="1"/>
  <c r="F682" i="1"/>
  <c r="K682" i="1"/>
  <c r="S682" i="1"/>
  <c r="A683" i="1"/>
  <c r="B683" i="1"/>
  <c r="C683" i="1"/>
  <c r="D683" i="1"/>
  <c r="F683" i="1"/>
  <c r="S683" i="1"/>
  <c r="A684" i="1"/>
  <c r="C684" i="1"/>
  <c r="D684" i="1"/>
  <c r="F684" i="1"/>
  <c r="S684" i="1"/>
  <c r="A685" i="1"/>
  <c r="B685" i="1"/>
  <c r="C685" i="1"/>
  <c r="D685" i="1"/>
  <c r="F685" i="1"/>
  <c r="S685" i="1"/>
  <c r="A686" i="1"/>
  <c r="B686" i="1"/>
  <c r="C686" i="1"/>
  <c r="D686" i="1"/>
  <c r="F686" i="1"/>
  <c r="S686" i="1"/>
  <c r="A687" i="1"/>
  <c r="B687" i="1"/>
  <c r="C687" i="1"/>
  <c r="D687" i="1"/>
  <c r="F687" i="1"/>
  <c r="K687" i="1"/>
  <c r="S687" i="1"/>
  <c r="A688" i="1"/>
  <c r="C688" i="1"/>
  <c r="D688" i="1"/>
  <c r="F688" i="1"/>
  <c r="S688" i="1"/>
  <c r="A689" i="1"/>
  <c r="B689" i="1"/>
  <c r="C689" i="1"/>
  <c r="D689" i="1"/>
  <c r="F689" i="1"/>
  <c r="S689" i="1"/>
  <c r="A690" i="1"/>
  <c r="B690" i="1"/>
  <c r="C690" i="1"/>
  <c r="D690" i="1"/>
  <c r="F690" i="1"/>
  <c r="S690" i="1"/>
  <c r="A691" i="1"/>
  <c r="B691" i="1"/>
  <c r="C691" i="1"/>
  <c r="D691" i="1"/>
  <c r="F691" i="1"/>
  <c r="S691" i="1"/>
  <c r="A692" i="1"/>
  <c r="B692" i="1"/>
  <c r="C692" i="1"/>
  <c r="D692" i="1"/>
  <c r="F692" i="1"/>
  <c r="S692" i="1"/>
  <c r="A693" i="1"/>
  <c r="B693" i="1"/>
  <c r="C693" i="1"/>
  <c r="D693" i="1"/>
  <c r="F693" i="1"/>
  <c r="K693" i="1"/>
  <c r="S693" i="1"/>
  <c r="A694" i="1"/>
  <c r="C694" i="1"/>
  <c r="D694" i="1"/>
  <c r="F694" i="1"/>
  <c r="S694" i="1"/>
  <c r="A695" i="1"/>
  <c r="C695" i="1"/>
  <c r="D695" i="1"/>
  <c r="F695" i="1"/>
  <c r="S695" i="1"/>
  <c r="A696" i="1"/>
  <c r="C696" i="1"/>
  <c r="D696" i="1"/>
  <c r="F696" i="1"/>
  <c r="S696" i="1"/>
  <c r="A697" i="1"/>
  <c r="B697" i="1"/>
  <c r="C697" i="1"/>
  <c r="D697" i="1"/>
  <c r="F697" i="1"/>
  <c r="K697" i="1"/>
  <c r="S697" i="1"/>
  <c r="A698" i="1"/>
  <c r="B698" i="1"/>
  <c r="C698" i="1"/>
  <c r="D698" i="1"/>
  <c r="F698" i="1"/>
  <c r="S698" i="1"/>
  <c r="A699" i="1"/>
  <c r="C699" i="1"/>
  <c r="D699" i="1"/>
  <c r="F699" i="1"/>
  <c r="S699" i="1"/>
  <c r="A700" i="1"/>
  <c r="B700" i="1"/>
  <c r="C700" i="1"/>
  <c r="D700" i="1"/>
  <c r="F700" i="1"/>
  <c r="S700" i="1"/>
  <c r="A701" i="1"/>
  <c r="K701" i="1"/>
  <c r="B701" i="1"/>
  <c r="B701" i="22"/>
  <c r="C701" i="1"/>
  <c r="D701" i="1"/>
  <c r="F701" i="1"/>
  <c r="S701" i="1"/>
  <c r="A702" i="1"/>
  <c r="B702" i="1"/>
  <c r="C702" i="1"/>
  <c r="D702" i="1"/>
  <c r="F702" i="1"/>
  <c r="K702" i="1"/>
  <c r="S702" i="1"/>
  <c r="A703" i="1"/>
  <c r="C703" i="1"/>
  <c r="D703" i="1"/>
  <c r="F703" i="1"/>
  <c r="S703" i="1"/>
  <c r="A704" i="1"/>
  <c r="B704" i="1"/>
  <c r="C704" i="1"/>
  <c r="D704" i="1"/>
  <c r="F704" i="1"/>
  <c r="K704" i="1"/>
  <c r="S704" i="1"/>
  <c r="A705" i="1"/>
  <c r="B705" i="1"/>
  <c r="C705" i="1"/>
  <c r="D705" i="1"/>
  <c r="F705" i="1"/>
  <c r="K705" i="1"/>
  <c r="S705" i="1"/>
  <c r="A706" i="1"/>
  <c r="C706" i="1"/>
  <c r="D706" i="1"/>
  <c r="F706" i="1"/>
  <c r="S706" i="1"/>
  <c r="A707" i="1"/>
  <c r="K707" i="1"/>
  <c r="C707" i="1"/>
  <c r="D707" i="1"/>
  <c r="F707" i="1"/>
  <c r="S707" i="1"/>
  <c r="A708" i="1"/>
  <c r="C708" i="1"/>
  <c r="D708" i="1"/>
  <c r="F708" i="1"/>
  <c r="S708" i="1"/>
  <c r="A709" i="1"/>
  <c r="B709" i="1"/>
  <c r="C709" i="1"/>
  <c r="D709" i="1"/>
  <c r="F709" i="1"/>
  <c r="S709" i="1"/>
  <c r="A710" i="1"/>
  <c r="B710" i="1"/>
  <c r="C710" i="1"/>
  <c r="D710" i="1"/>
  <c r="F710" i="1"/>
  <c r="K710" i="1"/>
  <c r="S710" i="1"/>
  <c r="A711" i="1"/>
  <c r="C711" i="1"/>
  <c r="D711" i="1"/>
  <c r="F711" i="1"/>
  <c r="S711" i="1"/>
  <c r="A712" i="1"/>
  <c r="B712" i="1"/>
  <c r="C712" i="1"/>
  <c r="D712" i="1"/>
  <c r="F712" i="1"/>
  <c r="K712" i="1"/>
  <c r="S712" i="1"/>
  <c r="A713" i="1"/>
  <c r="B713" i="1"/>
  <c r="C713" i="1"/>
  <c r="D713" i="1"/>
  <c r="F713" i="1"/>
  <c r="S713" i="1"/>
  <c r="A714" i="1"/>
  <c r="K714" i="1"/>
  <c r="C714" i="1"/>
  <c r="D714" i="1"/>
  <c r="F714" i="1"/>
  <c r="S714" i="1"/>
  <c r="A715" i="1"/>
  <c r="B715" i="1"/>
  <c r="C715" i="1"/>
  <c r="D715" i="1"/>
  <c r="F715" i="1"/>
  <c r="S715" i="1"/>
  <c r="A716" i="1"/>
  <c r="K716" i="1"/>
  <c r="C716" i="1"/>
  <c r="D716" i="1"/>
  <c r="F716" i="1"/>
  <c r="S716" i="1"/>
  <c r="A717" i="1"/>
  <c r="B717" i="1"/>
  <c r="C717" i="1"/>
  <c r="D717" i="1"/>
  <c r="F717" i="1"/>
  <c r="S717" i="1"/>
  <c r="A718" i="1"/>
  <c r="K718" i="1"/>
  <c r="C718" i="1"/>
  <c r="D718" i="1"/>
  <c r="F718" i="1"/>
  <c r="S718" i="1"/>
  <c r="A719" i="1"/>
  <c r="B719" i="1"/>
  <c r="C719" i="1"/>
  <c r="D719" i="1"/>
  <c r="F719" i="1"/>
  <c r="K719" i="1"/>
  <c r="S719" i="1"/>
  <c r="A720" i="1"/>
  <c r="B720" i="1"/>
  <c r="B720" i="22"/>
  <c r="C720" i="1"/>
  <c r="D720" i="1"/>
  <c r="F720" i="1"/>
  <c r="S720" i="1"/>
  <c r="A721" i="1"/>
  <c r="K721" i="1"/>
  <c r="B721" i="1"/>
  <c r="C721" i="1"/>
  <c r="D721" i="1"/>
  <c r="F721" i="1"/>
  <c r="S721" i="1"/>
  <c r="A722" i="1"/>
  <c r="B722" i="1"/>
  <c r="C722" i="1"/>
  <c r="D722" i="1"/>
  <c r="F722" i="1"/>
  <c r="S722" i="1"/>
  <c r="A723" i="1"/>
  <c r="B723" i="1"/>
  <c r="C723" i="1"/>
  <c r="D723" i="1"/>
  <c r="F723" i="1"/>
  <c r="S723" i="1"/>
  <c r="A724" i="1"/>
  <c r="B724" i="1"/>
  <c r="C724" i="1"/>
  <c r="D724" i="1"/>
  <c r="F724" i="1"/>
  <c r="K724" i="1"/>
  <c r="S724" i="1"/>
  <c r="A725" i="1"/>
  <c r="B725" i="1"/>
  <c r="C725" i="1"/>
  <c r="D725" i="1"/>
  <c r="F725" i="1"/>
  <c r="S725" i="1"/>
  <c r="A726" i="1"/>
  <c r="B726" i="1"/>
  <c r="C726" i="1"/>
  <c r="D726" i="1"/>
  <c r="F726" i="1"/>
  <c r="S726" i="1"/>
  <c r="A727" i="1"/>
  <c r="C727" i="1"/>
  <c r="D727" i="1"/>
  <c r="F727" i="1"/>
  <c r="S727" i="1"/>
  <c r="A728" i="1"/>
  <c r="B728" i="1"/>
  <c r="C728" i="1"/>
  <c r="D728" i="1"/>
  <c r="F728" i="1"/>
  <c r="S728" i="1"/>
  <c r="A729" i="1"/>
  <c r="B729" i="1"/>
  <c r="C729" i="1"/>
  <c r="D729" i="1"/>
  <c r="F729" i="1"/>
  <c r="S729" i="1"/>
  <c r="A730" i="1"/>
  <c r="B730" i="1"/>
  <c r="C730" i="1"/>
  <c r="D730" i="1"/>
  <c r="F730" i="1"/>
  <c r="S730" i="1"/>
  <c r="A731" i="1"/>
  <c r="B731" i="1"/>
  <c r="C731" i="1"/>
  <c r="D731" i="1"/>
  <c r="F731" i="1"/>
  <c r="S731" i="1"/>
  <c r="A732" i="1"/>
  <c r="C732" i="1"/>
  <c r="D732" i="1"/>
  <c r="F732" i="1"/>
  <c r="S732" i="1"/>
  <c r="A733" i="1"/>
  <c r="B733" i="1"/>
  <c r="C733" i="1"/>
  <c r="D733" i="1"/>
  <c r="F733" i="1"/>
  <c r="S733" i="1"/>
  <c r="A734" i="1"/>
  <c r="B734" i="1"/>
  <c r="C734" i="1"/>
  <c r="D734" i="1"/>
  <c r="F734" i="1"/>
  <c r="S734" i="1"/>
  <c r="A735" i="1"/>
  <c r="B735" i="1"/>
  <c r="C735" i="1"/>
  <c r="D735" i="1"/>
  <c r="F735" i="1"/>
  <c r="K735" i="1"/>
  <c r="S735" i="1"/>
  <c r="A736" i="1"/>
  <c r="B736" i="1"/>
  <c r="C736" i="1"/>
  <c r="D736" i="1"/>
  <c r="F736" i="1"/>
  <c r="S736" i="1"/>
  <c r="A737" i="1"/>
  <c r="B737" i="1"/>
  <c r="B737" i="22"/>
  <c r="C737" i="1"/>
  <c r="D737" i="1"/>
  <c r="F737" i="1"/>
  <c r="S737" i="1"/>
  <c r="A738" i="1"/>
  <c r="C738" i="1"/>
  <c r="D738" i="1"/>
  <c r="F738" i="1"/>
  <c r="S738" i="1"/>
  <c r="A739" i="1"/>
  <c r="B739" i="1"/>
  <c r="C739" i="1"/>
  <c r="D739" i="1"/>
  <c r="F739" i="1"/>
  <c r="S739" i="1"/>
  <c r="A740" i="1"/>
  <c r="B740" i="1"/>
  <c r="B740" i="22"/>
  <c r="C740" i="1"/>
  <c r="D740" i="1"/>
  <c r="F740" i="1"/>
  <c r="S740" i="1"/>
  <c r="A741" i="1"/>
  <c r="B741" i="1"/>
  <c r="C741" i="1"/>
  <c r="D741" i="1"/>
  <c r="F741" i="1"/>
  <c r="S741" i="1"/>
  <c r="A742" i="1"/>
  <c r="B742" i="1"/>
  <c r="C742" i="1"/>
  <c r="D742" i="1"/>
  <c r="F742" i="1"/>
  <c r="S742" i="1"/>
  <c r="A743" i="1"/>
  <c r="C743" i="1"/>
  <c r="D743" i="1"/>
  <c r="F743" i="1"/>
  <c r="S743" i="1"/>
  <c r="A744" i="1"/>
  <c r="B744" i="1"/>
  <c r="C744" i="1"/>
  <c r="D744" i="1"/>
  <c r="F744" i="1"/>
  <c r="S744" i="1"/>
  <c r="A745" i="1"/>
  <c r="K745" i="1"/>
  <c r="C745" i="1"/>
  <c r="D745" i="1"/>
  <c r="F745" i="1"/>
  <c r="S745" i="1"/>
  <c r="A746" i="1"/>
  <c r="B746" i="1"/>
  <c r="C746" i="1"/>
  <c r="D746" i="1"/>
  <c r="F746" i="1"/>
  <c r="S746" i="1"/>
  <c r="A747" i="1"/>
  <c r="B747" i="1"/>
  <c r="C747" i="1"/>
  <c r="D747" i="1"/>
  <c r="F747" i="1"/>
  <c r="S747" i="1"/>
  <c r="A748" i="1"/>
  <c r="B748" i="1"/>
  <c r="C748" i="1"/>
  <c r="D748" i="1"/>
  <c r="F748" i="1"/>
  <c r="S748" i="1"/>
  <c r="A749" i="1"/>
  <c r="C749" i="1"/>
  <c r="D749" i="1"/>
  <c r="F749" i="1"/>
  <c r="S749" i="1"/>
  <c r="A750" i="1"/>
  <c r="B750" i="1"/>
  <c r="C750" i="1"/>
  <c r="D750" i="1"/>
  <c r="F750" i="1"/>
  <c r="S750" i="1"/>
  <c r="A751" i="1"/>
  <c r="C751" i="1"/>
  <c r="D751" i="1"/>
  <c r="F751" i="1"/>
  <c r="S751" i="1"/>
  <c r="A752" i="1"/>
  <c r="K752" i="1"/>
  <c r="B752" i="1"/>
  <c r="C752" i="1"/>
  <c r="D752" i="1"/>
  <c r="F752" i="1"/>
  <c r="S752" i="1"/>
  <c r="A753" i="1"/>
  <c r="C753" i="1"/>
  <c r="D753" i="1"/>
  <c r="F753" i="1"/>
  <c r="S753" i="1"/>
  <c r="A754" i="1"/>
  <c r="K754" i="1"/>
  <c r="B754" i="1"/>
  <c r="C754" i="1"/>
  <c r="D754" i="1"/>
  <c r="F754" i="1"/>
  <c r="S754" i="1"/>
  <c r="A755" i="1"/>
  <c r="B755" i="1"/>
  <c r="C755" i="1"/>
  <c r="D755" i="1"/>
  <c r="F755" i="1"/>
  <c r="S755" i="1"/>
  <c r="A756" i="1"/>
  <c r="B756" i="1"/>
  <c r="B756" i="22"/>
  <c r="C756" i="1"/>
  <c r="D756" i="1"/>
  <c r="F756" i="1"/>
  <c r="K756" i="1"/>
  <c r="S756" i="1"/>
  <c r="A757" i="1"/>
  <c r="K757" i="1"/>
  <c r="C757" i="1"/>
  <c r="D757" i="1"/>
  <c r="F757" i="1"/>
  <c r="S757" i="1"/>
  <c r="A758" i="1"/>
  <c r="B758" i="1"/>
  <c r="C758" i="1"/>
  <c r="D758" i="1"/>
  <c r="F758" i="1"/>
  <c r="S758" i="1"/>
  <c r="A759" i="1"/>
  <c r="B759" i="1"/>
  <c r="C759" i="1"/>
  <c r="D759" i="1"/>
  <c r="F759" i="1"/>
  <c r="K759" i="1"/>
  <c r="S759" i="1"/>
  <c r="A760" i="1"/>
  <c r="B760" i="1"/>
  <c r="C760" i="1"/>
  <c r="D760" i="1"/>
  <c r="F760" i="1"/>
  <c r="S760" i="1"/>
  <c r="A761" i="1"/>
  <c r="K761" i="1"/>
  <c r="C761" i="1"/>
  <c r="D761" i="1"/>
  <c r="F761" i="1"/>
  <c r="S761" i="1"/>
  <c r="A762" i="1"/>
  <c r="B762" i="1"/>
  <c r="C762" i="1"/>
  <c r="D762" i="1"/>
  <c r="F762" i="1"/>
  <c r="S762" i="1"/>
  <c r="A763" i="1"/>
  <c r="K763" i="1"/>
  <c r="C763" i="1"/>
  <c r="D763" i="1"/>
  <c r="F763" i="1"/>
  <c r="S763" i="1"/>
  <c r="A764" i="1"/>
  <c r="C764" i="1"/>
  <c r="D764" i="1"/>
  <c r="F764" i="1"/>
  <c r="S764" i="1"/>
  <c r="A765" i="1"/>
  <c r="C765" i="1"/>
  <c r="D765" i="1"/>
  <c r="F765" i="1"/>
  <c r="S765" i="1"/>
  <c r="A766" i="1"/>
  <c r="B766" i="1"/>
  <c r="C766" i="1"/>
  <c r="D766" i="1"/>
  <c r="F766" i="1"/>
  <c r="S766" i="1"/>
  <c r="A767" i="1"/>
  <c r="B767" i="1"/>
  <c r="C767" i="1"/>
  <c r="D767" i="1"/>
  <c r="F767" i="1"/>
  <c r="S767" i="1"/>
  <c r="A768" i="1"/>
  <c r="B768" i="1"/>
  <c r="C768" i="1"/>
  <c r="D768" i="1"/>
  <c r="F768" i="1"/>
  <c r="K768" i="1"/>
  <c r="S768" i="1"/>
  <c r="A769" i="1"/>
  <c r="C769" i="1"/>
  <c r="D769" i="1"/>
  <c r="F769" i="1"/>
  <c r="S769" i="1"/>
  <c r="A770" i="1"/>
  <c r="B770" i="1"/>
  <c r="C770" i="1"/>
  <c r="D770" i="1"/>
  <c r="F770" i="1"/>
  <c r="K770" i="1"/>
  <c r="S770" i="1"/>
  <c r="A771" i="1"/>
  <c r="B771" i="1"/>
  <c r="C771" i="1"/>
  <c r="D771" i="1"/>
  <c r="F771" i="1"/>
  <c r="S771" i="1"/>
  <c r="A772" i="1"/>
  <c r="B772" i="1"/>
  <c r="C772" i="1"/>
  <c r="D772" i="1"/>
  <c r="F772" i="1"/>
  <c r="S772" i="1"/>
  <c r="A773" i="1"/>
  <c r="C773" i="1"/>
  <c r="D773" i="1"/>
  <c r="F773" i="1"/>
  <c r="S773" i="1"/>
  <c r="A774" i="1"/>
  <c r="B774" i="1"/>
  <c r="C774" i="1"/>
  <c r="D774" i="1"/>
  <c r="F774" i="1"/>
  <c r="S774" i="1"/>
  <c r="A775" i="1"/>
  <c r="B775" i="1"/>
  <c r="C775" i="1"/>
  <c r="D775" i="1"/>
  <c r="F775" i="1"/>
  <c r="S775" i="1"/>
  <c r="A776" i="1"/>
  <c r="B776" i="1"/>
  <c r="C776" i="1"/>
  <c r="D776" i="1"/>
  <c r="F776" i="1"/>
  <c r="S776" i="1"/>
  <c r="A777" i="1"/>
  <c r="C777" i="1"/>
  <c r="D777" i="1"/>
  <c r="F777" i="1"/>
  <c r="S777" i="1"/>
  <c r="A778" i="1"/>
  <c r="B778" i="1"/>
  <c r="C778" i="1"/>
  <c r="D778" i="1"/>
  <c r="F778" i="1"/>
  <c r="S778" i="1"/>
  <c r="A779" i="1"/>
  <c r="C779" i="1"/>
  <c r="D779" i="1"/>
  <c r="F779" i="1"/>
  <c r="S779" i="1"/>
  <c r="A780" i="1"/>
  <c r="B780" i="1"/>
  <c r="C780" i="1"/>
  <c r="D780" i="1"/>
  <c r="F780" i="1"/>
  <c r="S780" i="1"/>
  <c r="A781" i="1"/>
  <c r="K781" i="1"/>
  <c r="C781" i="1"/>
  <c r="D781" i="1"/>
  <c r="F781" i="1"/>
  <c r="S781" i="1"/>
  <c r="A782" i="1"/>
  <c r="C782" i="1"/>
  <c r="D782" i="1"/>
  <c r="F782" i="1"/>
  <c r="S782" i="1"/>
  <c r="A783" i="1"/>
  <c r="B783" i="1"/>
  <c r="C783" i="1"/>
  <c r="D783" i="1"/>
  <c r="F783" i="1"/>
  <c r="K783" i="1"/>
  <c r="S783" i="1"/>
  <c r="A784" i="1"/>
  <c r="B784" i="1"/>
  <c r="C784" i="1"/>
  <c r="D784" i="1"/>
  <c r="F784" i="1"/>
  <c r="S784" i="1"/>
  <c r="A785" i="1"/>
  <c r="B785" i="1"/>
  <c r="C785" i="1"/>
  <c r="D785" i="1"/>
  <c r="F785" i="1"/>
  <c r="K785" i="1"/>
  <c r="S785" i="1"/>
  <c r="A786" i="1"/>
  <c r="B786" i="1"/>
  <c r="C786" i="1"/>
  <c r="D786" i="1"/>
  <c r="F786" i="1"/>
  <c r="K786" i="1"/>
  <c r="S786" i="1"/>
  <c r="A787" i="1"/>
  <c r="C787" i="1"/>
  <c r="D787" i="1"/>
  <c r="F787" i="1"/>
  <c r="S787" i="1"/>
  <c r="A788" i="1"/>
  <c r="B788" i="1"/>
  <c r="C788" i="1"/>
  <c r="D788" i="1"/>
  <c r="F788" i="1"/>
  <c r="K788" i="1"/>
  <c r="S788" i="1"/>
  <c r="A789" i="1"/>
  <c r="B789" i="1"/>
  <c r="C789" i="1"/>
  <c r="D789" i="1"/>
  <c r="F789" i="1"/>
  <c r="S789" i="1"/>
  <c r="A790" i="1"/>
  <c r="K790" i="1"/>
  <c r="C790" i="1"/>
  <c r="D790" i="1"/>
  <c r="F790" i="1"/>
  <c r="S790" i="1"/>
  <c r="A791" i="1"/>
  <c r="B791" i="1"/>
  <c r="C791" i="1"/>
  <c r="D791" i="1"/>
  <c r="F791" i="1"/>
  <c r="K791" i="1"/>
  <c r="S791" i="1"/>
  <c r="A792" i="1"/>
  <c r="K792" i="1"/>
  <c r="C792" i="1"/>
  <c r="D792" i="1"/>
  <c r="F792" i="1"/>
  <c r="S792" i="1"/>
  <c r="A793" i="1"/>
  <c r="B793" i="1"/>
  <c r="C793" i="1"/>
  <c r="D793" i="1"/>
  <c r="F793" i="1"/>
  <c r="S793" i="1"/>
  <c r="A794" i="1"/>
  <c r="K794" i="1"/>
  <c r="C794" i="1"/>
  <c r="D794" i="1"/>
  <c r="F794" i="1"/>
  <c r="S794" i="1"/>
  <c r="A795" i="1"/>
  <c r="B795" i="1"/>
  <c r="C795" i="1"/>
  <c r="D795" i="1"/>
  <c r="F795" i="1"/>
  <c r="S795" i="1"/>
  <c r="A796" i="1"/>
  <c r="B796" i="1"/>
  <c r="C796" i="1"/>
  <c r="D796" i="1"/>
  <c r="F796" i="1"/>
  <c r="S796" i="1"/>
  <c r="A797" i="1"/>
  <c r="C797" i="1"/>
  <c r="D797" i="1"/>
  <c r="F797" i="1"/>
  <c r="S797" i="1"/>
  <c r="A798" i="1"/>
  <c r="K798" i="1"/>
  <c r="C798" i="1"/>
  <c r="D798" i="1"/>
  <c r="F798" i="1"/>
  <c r="S798" i="1"/>
  <c r="A799" i="1"/>
  <c r="B799" i="1"/>
  <c r="C799" i="1"/>
  <c r="D799" i="1"/>
  <c r="F799" i="1"/>
  <c r="K799" i="1"/>
  <c r="S799" i="1"/>
  <c r="A800" i="1"/>
  <c r="K800" i="1"/>
  <c r="C800" i="1"/>
  <c r="D800" i="1"/>
  <c r="F800" i="1"/>
  <c r="S800" i="1"/>
  <c r="A801" i="1"/>
  <c r="B801" i="1"/>
  <c r="C801" i="1"/>
  <c r="D801" i="1"/>
  <c r="F801" i="1"/>
  <c r="S801" i="1"/>
  <c r="A802" i="1"/>
  <c r="K802" i="1"/>
  <c r="C802" i="1"/>
  <c r="D802" i="1"/>
  <c r="F802" i="1"/>
  <c r="S802" i="1"/>
  <c r="A803" i="1"/>
  <c r="B803" i="1"/>
  <c r="C803" i="1"/>
  <c r="D803" i="1"/>
  <c r="F803" i="1"/>
  <c r="S803" i="1"/>
  <c r="A804" i="1"/>
  <c r="K804" i="1"/>
  <c r="C804" i="1"/>
  <c r="D804" i="1"/>
  <c r="F804" i="1"/>
  <c r="S804" i="1"/>
  <c r="A805" i="1"/>
  <c r="B805" i="1"/>
  <c r="C805" i="1"/>
  <c r="D805" i="1"/>
  <c r="F805" i="1"/>
  <c r="S805" i="1"/>
  <c r="A806" i="1"/>
  <c r="K806" i="1"/>
  <c r="C806" i="1"/>
  <c r="D806" i="1"/>
  <c r="F806" i="1"/>
  <c r="S806" i="1"/>
  <c r="A807" i="1"/>
  <c r="B807" i="1"/>
  <c r="C807" i="1"/>
  <c r="D807" i="1"/>
  <c r="F807" i="1"/>
  <c r="K807" i="1"/>
  <c r="S807" i="1"/>
  <c r="A808" i="1"/>
  <c r="K808" i="1"/>
  <c r="C808" i="1"/>
  <c r="D808" i="1"/>
  <c r="F808" i="1"/>
  <c r="S808" i="1"/>
  <c r="A809" i="1"/>
  <c r="C809" i="1"/>
  <c r="D809" i="1"/>
  <c r="F809" i="1"/>
  <c r="S809" i="1"/>
  <c r="A810" i="1"/>
  <c r="K810" i="1"/>
  <c r="C810" i="1"/>
  <c r="D810" i="1"/>
  <c r="F810" i="1"/>
  <c r="S810" i="1"/>
  <c r="A811" i="1"/>
  <c r="B811" i="1"/>
  <c r="C811" i="1"/>
  <c r="D811" i="1"/>
  <c r="F811" i="1"/>
  <c r="S811" i="1"/>
  <c r="A812" i="1"/>
  <c r="B812" i="1"/>
  <c r="C812" i="1"/>
  <c r="D812" i="1"/>
  <c r="F812" i="1"/>
  <c r="S812" i="1"/>
  <c r="A813" i="1"/>
  <c r="B813" i="1"/>
  <c r="C813" i="1"/>
  <c r="D813" i="1"/>
  <c r="F813" i="1"/>
  <c r="K813" i="1"/>
  <c r="S813" i="1"/>
  <c r="A814" i="1"/>
  <c r="K814" i="1"/>
  <c r="C814" i="1"/>
  <c r="D814" i="1"/>
  <c r="F814" i="1"/>
  <c r="S814" i="1"/>
  <c r="A815" i="1"/>
  <c r="B815" i="1"/>
  <c r="C815" i="1"/>
  <c r="D815" i="1"/>
  <c r="F815" i="1"/>
  <c r="K815" i="1"/>
  <c r="S815" i="1"/>
  <c r="A816" i="1"/>
  <c r="K816" i="1"/>
  <c r="C816" i="1"/>
  <c r="D816" i="1"/>
  <c r="F816" i="1"/>
  <c r="S816" i="1"/>
  <c r="A817" i="1"/>
  <c r="C817" i="1"/>
  <c r="D817" i="1"/>
  <c r="F817" i="1"/>
  <c r="S817" i="1"/>
  <c r="A818" i="1"/>
  <c r="K818" i="1"/>
  <c r="C818" i="1"/>
  <c r="D818" i="1"/>
  <c r="F818" i="1"/>
  <c r="S818" i="1"/>
  <c r="A819" i="1"/>
  <c r="B819" i="1"/>
  <c r="C819" i="1"/>
  <c r="D819" i="1"/>
  <c r="F819" i="1"/>
  <c r="S819" i="1"/>
  <c r="A820" i="1"/>
  <c r="B820" i="1"/>
  <c r="C820" i="1"/>
  <c r="D820" i="1"/>
  <c r="F820" i="1"/>
  <c r="S820" i="1"/>
  <c r="A821" i="1"/>
  <c r="B821" i="1"/>
  <c r="C821" i="1"/>
  <c r="D821" i="1"/>
  <c r="F821" i="1"/>
  <c r="K821" i="1"/>
  <c r="S821" i="1"/>
  <c r="A822" i="1"/>
  <c r="K822" i="1"/>
  <c r="C822" i="1"/>
  <c r="D822" i="1"/>
  <c r="F822" i="1"/>
  <c r="S822" i="1"/>
  <c r="A823" i="1"/>
  <c r="B823" i="1"/>
  <c r="C823" i="1"/>
  <c r="D823" i="1"/>
  <c r="F823" i="1"/>
  <c r="S823" i="1"/>
  <c r="A824" i="1"/>
  <c r="B824" i="1"/>
  <c r="K824" i="1"/>
  <c r="C824" i="1"/>
  <c r="D824" i="1"/>
  <c r="F824" i="1"/>
  <c r="S824" i="1"/>
  <c r="A825" i="1"/>
  <c r="C825" i="1"/>
  <c r="D825" i="1"/>
  <c r="F825" i="1"/>
  <c r="S825" i="1"/>
  <c r="A826" i="1"/>
  <c r="K826" i="1"/>
  <c r="C826" i="1"/>
  <c r="D826" i="1"/>
  <c r="F826" i="1"/>
  <c r="S826" i="1"/>
  <c r="A827" i="1"/>
  <c r="B827" i="1"/>
  <c r="C827" i="1"/>
  <c r="D827" i="1"/>
  <c r="F827" i="1"/>
  <c r="S827" i="1"/>
  <c r="A828" i="1"/>
  <c r="B828" i="1"/>
  <c r="K828" i="1"/>
  <c r="C828" i="1"/>
  <c r="D828" i="1"/>
  <c r="F828" i="1"/>
  <c r="S828" i="1"/>
  <c r="A829" i="1"/>
  <c r="B829" i="1"/>
  <c r="C829" i="1"/>
  <c r="D829" i="1"/>
  <c r="F829" i="1"/>
  <c r="S829" i="1"/>
  <c r="A830" i="1"/>
  <c r="K830" i="1"/>
  <c r="C830" i="1"/>
  <c r="D830" i="1"/>
  <c r="F830" i="1"/>
  <c r="S830" i="1"/>
  <c r="A831" i="1"/>
  <c r="B831" i="1"/>
  <c r="C831" i="1"/>
  <c r="D831" i="1"/>
  <c r="F831" i="1"/>
  <c r="S831" i="1"/>
  <c r="A832" i="1"/>
  <c r="B832" i="1"/>
  <c r="C832" i="1"/>
  <c r="D832" i="1"/>
  <c r="F832" i="1"/>
  <c r="S832" i="1"/>
  <c r="A833" i="1"/>
  <c r="B833" i="1"/>
  <c r="B833" i="22"/>
  <c r="C833" i="1"/>
  <c r="D833" i="1"/>
  <c r="F833" i="1"/>
  <c r="K833" i="1"/>
  <c r="S833" i="1"/>
  <c r="A834" i="1"/>
  <c r="K834" i="1"/>
  <c r="C834" i="1"/>
  <c r="D834" i="1"/>
  <c r="F834" i="1"/>
  <c r="S834" i="1"/>
  <c r="A835" i="1"/>
  <c r="B835" i="1"/>
  <c r="C835" i="1"/>
  <c r="D835" i="1"/>
  <c r="F835" i="1"/>
  <c r="S835" i="1"/>
  <c r="A836" i="1"/>
  <c r="K836" i="1"/>
  <c r="C836" i="1"/>
  <c r="D836" i="1"/>
  <c r="F836" i="1"/>
  <c r="S836" i="1"/>
  <c r="A837" i="1"/>
  <c r="B837" i="1"/>
  <c r="C837" i="1"/>
  <c r="D837" i="1"/>
  <c r="F837" i="1"/>
  <c r="K837" i="1"/>
  <c r="S837" i="1"/>
  <c r="A838" i="1"/>
  <c r="K838" i="1"/>
  <c r="C838" i="1"/>
  <c r="D838" i="1"/>
  <c r="F838" i="1"/>
  <c r="S838" i="1"/>
  <c r="A839" i="1"/>
  <c r="C839" i="1"/>
  <c r="D839" i="1"/>
  <c r="F839" i="1"/>
  <c r="S839" i="1"/>
  <c r="A840" i="1"/>
  <c r="K840" i="1"/>
  <c r="C840" i="1"/>
  <c r="D840" i="1"/>
  <c r="F840" i="1"/>
  <c r="S840" i="1"/>
  <c r="A841" i="1"/>
  <c r="B841" i="1"/>
  <c r="C841" i="1"/>
  <c r="D841" i="1"/>
  <c r="F841" i="1"/>
  <c r="K841" i="1"/>
  <c r="S841" i="1"/>
  <c r="A842" i="1"/>
  <c r="C842" i="1"/>
  <c r="D842" i="1"/>
  <c r="F842" i="1"/>
  <c r="S842" i="1"/>
  <c r="A843" i="1"/>
  <c r="B843" i="1"/>
  <c r="C843" i="1"/>
  <c r="D843" i="1"/>
  <c r="F843" i="1"/>
  <c r="S843" i="1"/>
  <c r="A844" i="1"/>
  <c r="K844" i="1"/>
  <c r="C844" i="1"/>
  <c r="D844" i="1"/>
  <c r="F844" i="1"/>
  <c r="S844" i="1"/>
  <c r="A845" i="1"/>
  <c r="B845" i="1"/>
  <c r="C845" i="1"/>
  <c r="D845" i="1"/>
  <c r="F845" i="1"/>
  <c r="K845" i="1"/>
  <c r="S845" i="1"/>
  <c r="A846" i="1"/>
  <c r="C846" i="1"/>
  <c r="D846" i="1"/>
  <c r="F846" i="1"/>
  <c r="S846" i="1"/>
  <c r="A847" i="1"/>
  <c r="B847" i="1"/>
  <c r="C847" i="1"/>
  <c r="D847" i="1"/>
  <c r="F847" i="1"/>
  <c r="K847" i="1"/>
  <c r="S847" i="1"/>
  <c r="A848" i="1"/>
  <c r="K848" i="1"/>
  <c r="C848" i="1"/>
  <c r="D848" i="1"/>
  <c r="F848" i="1"/>
  <c r="S848" i="1"/>
  <c r="A849" i="1"/>
  <c r="B849" i="1"/>
  <c r="C849" i="1"/>
  <c r="D849" i="1"/>
  <c r="F849" i="1"/>
  <c r="S849" i="1"/>
  <c r="A850" i="1"/>
  <c r="K850" i="1"/>
  <c r="C850" i="1"/>
  <c r="D850" i="1"/>
  <c r="F850" i="1"/>
  <c r="S850" i="1"/>
  <c r="A851" i="1"/>
  <c r="B851" i="1"/>
  <c r="C851" i="1"/>
  <c r="D851" i="1"/>
  <c r="F851" i="1"/>
  <c r="K851" i="1"/>
  <c r="S851" i="1"/>
  <c r="A852" i="1"/>
  <c r="C852" i="1"/>
  <c r="D852" i="1"/>
  <c r="F852" i="1"/>
  <c r="S852" i="1"/>
  <c r="A853" i="1"/>
  <c r="K853" i="1"/>
  <c r="B853" i="1"/>
  <c r="C853" i="1"/>
  <c r="D853" i="1"/>
  <c r="F853" i="1"/>
  <c r="S853" i="1"/>
  <c r="A854" i="1"/>
  <c r="K854" i="1"/>
  <c r="C854" i="1"/>
  <c r="D854" i="1"/>
  <c r="F854" i="1"/>
  <c r="S854" i="1"/>
  <c r="A855" i="1"/>
  <c r="B855" i="1"/>
  <c r="C855" i="1"/>
  <c r="D855" i="1"/>
  <c r="F855" i="1"/>
  <c r="S855" i="1"/>
  <c r="A856" i="1"/>
  <c r="B856" i="1"/>
  <c r="C856" i="1"/>
  <c r="D856" i="1"/>
  <c r="F856" i="1"/>
  <c r="S856" i="1"/>
  <c r="A857" i="1"/>
  <c r="B857" i="1"/>
  <c r="C857" i="1"/>
  <c r="D857" i="1"/>
  <c r="F857" i="1"/>
  <c r="K857" i="1"/>
  <c r="S857" i="1"/>
  <c r="A858" i="1"/>
  <c r="K858" i="1"/>
  <c r="B858" i="1"/>
  <c r="C858" i="1"/>
  <c r="D858" i="1"/>
  <c r="F858" i="1"/>
  <c r="S858" i="1"/>
  <c r="A859" i="1"/>
  <c r="B859" i="1"/>
  <c r="C859" i="1"/>
  <c r="D859" i="1"/>
  <c r="F859" i="1"/>
  <c r="S859" i="1"/>
  <c r="A860" i="1"/>
  <c r="K860" i="1"/>
  <c r="C860" i="1"/>
  <c r="D860" i="1"/>
  <c r="F860" i="1"/>
  <c r="S860" i="1"/>
  <c r="A861" i="1"/>
  <c r="B861" i="1"/>
  <c r="B861" i="22"/>
  <c r="C861" i="1"/>
  <c r="D861" i="1"/>
  <c r="F861" i="1"/>
  <c r="S861" i="1"/>
  <c r="A862" i="1"/>
  <c r="C862" i="1"/>
  <c r="D862" i="1"/>
  <c r="F862" i="1"/>
  <c r="S862" i="1"/>
  <c r="A863" i="1"/>
  <c r="C863" i="1"/>
  <c r="D863" i="1"/>
  <c r="F863" i="1"/>
  <c r="S863" i="1"/>
  <c r="A864" i="1"/>
  <c r="B864" i="1"/>
  <c r="K864" i="1"/>
  <c r="C864" i="1"/>
  <c r="D864" i="1"/>
  <c r="F864" i="1"/>
  <c r="S864" i="1"/>
  <c r="A865" i="1"/>
  <c r="B865" i="1"/>
  <c r="C865" i="1"/>
  <c r="D865" i="1"/>
  <c r="F865" i="1"/>
  <c r="S865" i="1"/>
  <c r="A866" i="1"/>
  <c r="K866" i="1"/>
  <c r="B866" i="1"/>
  <c r="C866" i="1"/>
  <c r="D866" i="1"/>
  <c r="F866" i="1"/>
  <c r="S866" i="1"/>
  <c r="A867" i="1"/>
  <c r="B867" i="1"/>
  <c r="C867" i="1"/>
  <c r="D867" i="1"/>
  <c r="F867" i="1"/>
  <c r="K867" i="1"/>
  <c r="S867" i="1"/>
  <c r="A868" i="1"/>
  <c r="K868" i="1"/>
  <c r="C868" i="1"/>
  <c r="D868" i="1"/>
  <c r="F868" i="1"/>
  <c r="S868" i="1"/>
  <c r="A869" i="1"/>
  <c r="B869" i="1"/>
  <c r="C869" i="1"/>
  <c r="D869" i="1"/>
  <c r="F869" i="1"/>
  <c r="S869" i="1"/>
  <c r="A870" i="1"/>
  <c r="K870" i="1"/>
  <c r="C870" i="1"/>
  <c r="D870" i="1"/>
  <c r="F870" i="1"/>
  <c r="S870" i="1"/>
  <c r="A871" i="1"/>
  <c r="B871" i="1"/>
  <c r="C871" i="1"/>
  <c r="D871" i="1"/>
  <c r="F871" i="1"/>
  <c r="S871" i="1"/>
  <c r="A872" i="1"/>
  <c r="B872" i="1"/>
  <c r="K872" i="1"/>
  <c r="C872" i="1"/>
  <c r="D872" i="1"/>
  <c r="F872" i="1"/>
  <c r="S872" i="1"/>
  <c r="A873" i="1"/>
  <c r="B873" i="1"/>
  <c r="B873" i="22"/>
  <c r="C873" i="1"/>
  <c r="D873" i="1"/>
  <c r="F873" i="1"/>
  <c r="S873" i="1"/>
  <c r="A874" i="1"/>
  <c r="K874" i="1"/>
  <c r="C874" i="1"/>
  <c r="D874" i="1"/>
  <c r="F874" i="1"/>
  <c r="S874" i="1"/>
  <c r="A875" i="1"/>
  <c r="B875" i="1"/>
  <c r="C875" i="1"/>
  <c r="D875" i="1"/>
  <c r="F875" i="1"/>
  <c r="S875" i="1"/>
  <c r="A876" i="1"/>
  <c r="C876" i="1"/>
  <c r="D876" i="1"/>
  <c r="F876" i="1"/>
  <c r="S876" i="1"/>
  <c r="A877" i="1"/>
  <c r="B877" i="1"/>
  <c r="C877" i="1"/>
  <c r="D877" i="1"/>
  <c r="F877" i="1"/>
  <c r="S877" i="1"/>
  <c r="A878" i="1"/>
  <c r="K878" i="1"/>
  <c r="C878" i="1"/>
  <c r="D878" i="1"/>
  <c r="F878" i="1"/>
  <c r="S878" i="1"/>
  <c r="A879" i="1"/>
  <c r="B879" i="1"/>
  <c r="C879" i="1"/>
  <c r="D879" i="1"/>
  <c r="F879" i="1"/>
  <c r="S879" i="1"/>
  <c r="A880" i="1"/>
  <c r="B880" i="1"/>
  <c r="B880" i="22"/>
  <c r="K880" i="1"/>
  <c r="C880" i="1"/>
  <c r="D880" i="1"/>
  <c r="F880" i="1"/>
  <c r="S880" i="1"/>
  <c r="A881" i="1"/>
  <c r="K881" i="1"/>
  <c r="B881" i="1"/>
  <c r="C881" i="1"/>
  <c r="D881" i="1"/>
  <c r="F881" i="1"/>
  <c r="S881" i="1"/>
  <c r="A882" i="1"/>
  <c r="K882" i="1"/>
  <c r="C882" i="1"/>
  <c r="D882" i="1"/>
  <c r="F882" i="1"/>
  <c r="S882" i="1"/>
  <c r="A883" i="1"/>
  <c r="B883" i="1"/>
  <c r="C883" i="1"/>
  <c r="D883" i="1"/>
  <c r="F883" i="1"/>
  <c r="S883" i="1"/>
  <c r="A884" i="1"/>
  <c r="K884" i="1"/>
  <c r="C884" i="1"/>
  <c r="D884" i="1"/>
  <c r="F884" i="1"/>
  <c r="S884" i="1"/>
  <c r="K114" i="1"/>
  <c r="K110" i="1"/>
  <c r="K106" i="1"/>
  <c r="B36" i="1"/>
  <c r="B32" i="1"/>
  <c r="K27" i="1"/>
  <c r="B18" i="1"/>
  <c r="B16" i="1"/>
  <c r="K11" i="1"/>
  <c r="B884" i="1"/>
  <c r="K879" i="1"/>
  <c r="K877" i="1"/>
  <c r="K871" i="1"/>
  <c r="K869" i="1"/>
  <c r="K861" i="1"/>
  <c r="K855" i="1"/>
  <c r="K835" i="1"/>
  <c r="B826" i="1"/>
  <c r="K819" i="1"/>
  <c r="B808" i="1"/>
  <c r="B802" i="1"/>
  <c r="K789" i="1"/>
  <c r="K542" i="1"/>
  <c r="K540" i="1"/>
  <c r="K528" i="1"/>
  <c r="K449" i="1"/>
  <c r="K441" i="1"/>
  <c r="K433" i="1"/>
  <c r="K411" i="1"/>
  <c r="K227" i="1"/>
  <c r="K203" i="1"/>
  <c r="K123" i="1"/>
  <c r="K119" i="1"/>
  <c r="K92" i="1"/>
  <c r="K43" i="1"/>
  <c r="K39" i="1"/>
  <c r="K37" i="1"/>
  <c r="B26" i="1"/>
  <c r="B24" i="1"/>
  <c r="K19" i="1"/>
  <c r="B860" i="1"/>
  <c r="B848" i="1"/>
  <c r="K843" i="1"/>
  <c r="B834" i="1"/>
  <c r="K827" i="1"/>
  <c r="B818" i="1"/>
  <c r="B816" i="1"/>
  <c r="K811" i="1"/>
  <c r="K805" i="1"/>
  <c r="K803" i="1"/>
  <c r="K518" i="1"/>
  <c r="K167" i="1"/>
  <c r="K883" i="1"/>
  <c r="B878" i="1"/>
  <c r="K875" i="1"/>
  <c r="B882" i="1"/>
  <c r="B882" i="22"/>
  <c r="K865" i="1"/>
  <c r="K849" i="1"/>
  <c r="K862" i="1"/>
  <c r="B862" i="1"/>
  <c r="B854" i="1"/>
  <c r="K846" i="1"/>
  <c r="B846" i="1"/>
  <c r="B804" i="1"/>
  <c r="K784" i="1"/>
  <c r="K772" i="1"/>
  <c r="K746" i="1"/>
  <c r="K740" i="1"/>
  <c r="K720" i="1"/>
  <c r="B695" i="1"/>
  <c r="K695" i="1"/>
  <c r="B838" i="1"/>
  <c r="B830" i="1"/>
  <c r="B822" i="1"/>
  <c r="B814" i="1"/>
  <c r="B806" i="1"/>
  <c r="B798" i="1"/>
  <c r="K698" i="1"/>
  <c r="K691" i="1"/>
  <c r="K780" i="1"/>
  <c r="K760" i="1"/>
  <c r="K748" i="1"/>
  <c r="K722" i="1"/>
  <c r="B699" i="1"/>
  <c r="K699" i="1"/>
  <c r="K683" i="1"/>
  <c r="K651" i="1"/>
  <c r="K647" i="1"/>
  <c r="K643" i="1"/>
  <c r="K601" i="1"/>
  <c r="K595" i="1"/>
  <c r="K589" i="1"/>
  <c r="K563" i="1"/>
  <c r="K557" i="1"/>
  <c r="K531" i="1"/>
  <c r="K522" i="1"/>
  <c r="K520" i="1"/>
  <c r="B516" i="1"/>
  <c r="B516" i="22"/>
  <c r="B515" i="1"/>
  <c r="B515" i="22"/>
  <c r="K515" i="1"/>
  <c r="K659" i="1"/>
  <c r="K635" i="1"/>
  <c r="K631" i="1"/>
  <c r="K617" i="1"/>
  <c r="K611" i="1"/>
  <c r="K605" i="1"/>
  <c r="K579" i="1"/>
  <c r="K573" i="1"/>
  <c r="K553" i="1"/>
  <c r="K545" i="1"/>
  <c r="K539" i="1"/>
  <c r="K514" i="1"/>
  <c r="K338" i="1"/>
  <c r="B328" i="1"/>
  <c r="B328" i="22"/>
  <c r="K328" i="1"/>
  <c r="K336" i="1"/>
  <c r="K450" i="1"/>
  <c r="K442" i="1"/>
  <c r="K426" i="1"/>
  <c r="K418" i="1"/>
  <c r="K404" i="1"/>
  <c r="K396" i="1"/>
  <c r="K388" i="1"/>
  <c r="K380" i="1"/>
  <c r="K372" i="1"/>
  <c r="K364" i="1"/>
  <c r="K356" i="1"/>
  <c r="B344" i="1"/>
  <c r="B344" i="22"/>
  <c r="K344" i="1"/>
  <c r="K452" i="1"/>
  <c r="K444" i="1"/>
  <c r="K436" i="1"/>
  <c r="K420" i="1"/>
  <c r="K416" i="1"/>
  <c r="K402" i="1"/>
  <c r="K394" i="1"/>
  <c r="K386" i="1"/>
  <c r="K378" i="1"/>
  <c r="K370" i="1"/>
  <c r="K362" i="1"/>
  <c r="K354" i="1"/>
  <c r="K240" i="1"/>
  <c r="K239" i="1"/>
  <c r="B230" i="1"/>
  <c r="B230" i="22"/>
  <c r="K230" i="1"/>
  <c r="B226" i="1"/>
  <c r="K226" i="1"/>
  <c r="B216" i="1"/>
  <c r="B216" i="22"/>
  <c r="K216" i="1"/>
  <c r="K320" i="1"/>
  <c r="K312" i="1"/>
  <c r="K304" i="1"/>
  <c r="K296" i="1"/>
  <c r="K288" i="1"/>
  <c r="K280" i="1"/>
  <c r="K272" i="1"/>
  <c r="K264" i="1"/>
  <c r="K256" i="1"/>
  <c r="K250" i="1"/>
  <c r="K246" i="1"/>
  <c r="K242" i="1"/>
  <c r="B236" i="1"/>
  <c r="K236" i="1"/>
  <c r="B220" i="1"/>
  <c r="B220" i="22"/>
  <c r="K220" i="1"/>
  <c r="K196" i="1"/>
  <c r="K192" i="1"/>
  <c r="K188" i="1"/>
  <c r="K184" i="1"/>
  <c r="K180" i="1"/>
  <c r="K176" i="1"/>
  <c r="K172" i="1"/>
  <c r="K160" i="1"/>
  <c r="B158" i="1"/>
  <c r="K158" i="1"/>
  <c r="B138" i="1"/>
  <c r="B138" i="22"/>
  <c r="K138" i="1"/>
  <c r="K133" i="1"/>
  <c r="B130" i="1"/>
  <c r="K130" i="1"/>
  <c r="K125" i="1"/>
  <c r="B122" i="1"/>
  <c r="K122" i="1"/>
  <c r="K116" i="1"/>
  <c r="K104" i="1"/>
  <c r="B91" i="1"/>
  <c r="K91" i="1"/>
  <c r="B150" i="1"/>
  <c r="B150" i="22"/>
  <c r="K150" i="1"/>
  <c r="K210" i="1"/>
  <c r="K206" i="1"/>
  <c r="K200" i="1"/>
  <c r="B134" i="1"/>
  <c r="K134" i="1"/>
  <c r="B126" i="1"/>
  <c r="K126" i="1"/>
  <c r="B117" i="1"/>
  <c r="K117" i="1"/>
  <c r="B109" i="1"/>
  <c r="B109" i="22"/>
  <c r="K109" i="1"/>
  <c r="B99" i="1"/>
  <c r="K99" i="1"/>
  <c r="B170" i="1"/>
  <c r="B170" i="22"/>
  <c r="K170" i="1"/>
  <c r="B166" i="1"/>
  <c r="B166" i="22"/>
  <c r="K166" i="1"/>
  <c r="K146" i="1"/>
  <c r="B79" i="1"/>
  <c r="K79" i="1"/>
  <c r="K113" i="1"/>
  <c r="B83" i="1"/>
  <c r="B83" i="22"/>
  <c r="K83" i="1"/>
  <c r="B75" i="1"/>
  <c r="B75" i="22"/>
  <c r="K75" i="1"/>
  <c r="B87" i="1"/>
  <c r="K87" i="1"/>
  <c r="K69" i="1"/>
  <c r="K65" i="1"/>
  <c r="K55" i="1"/>
  <c r="B42" i="1"/>
  <c r="B42" i="22"/>
  <c r="B34" i="1"/>
  <c r="B34" i="22"/>
  <c r="K7" i="1"/>
  <c r="B4" i="1"/>
  <c r="K61" i="1"/>
  <c r="K51" i="1"/>
  <c r="B38" i="1"/>
  <c r="B30" i="1"/>
  <c r="B30" i="22"/>
  <c r="B22" i="1"/>
  <c r="B22" i="22"/>
  <c r="B14" i="1"/>
  <c r="B14" i="22"/>
  <c r="B6" i="1"/>
  <c r="B8" i="1"/>
  <c r="B8" i="22"/>
  <c r="K59" i="1"/>
  <c r="K142" i="1"/>
  <c r="B779" i="1"/>
  <c r="K779" i="1"/>
  <c r="B794" i="1"/>
  <c r="B792" i="1"/>
  <c r="B790" i="1"/>
  <c r="B782" i="1"/>
  <c r="K782" i="1"/>
  <c r="B781" i="1"/>
  <c r="B765" i="1"/>
  <c r="K765" i="1"/>
  <c r="B749" i="1"/>
  <c r="K749" i="1"/>
  <c r="B711" i="1"/>
  <c r="K711" i="1"/>
  <c r="B707" i="1"/>
  <c r="B703" i="1"/>
  <c r="K703" i="1"/>
  <c r="B777" i="1"/>
  <c r="K777" i="1"/>
  <c r="K771" i="1"/>
  <c r="K766" i="1"/>
  <c r="B745" i="1"/>
  <c r="K734" i="1"/>
  <c r="K723" i="1"/>
  <c r="B773" i="1"/>
  <c r="K773" i="1"/>
  <c r="B757" i="1"/>
  <c r="K774" i="1"/>
  <c r="B769" i="1"/>
  <c r="K769" i="1"/>
  <c r="K758" i="1"/>
  <c r="B753" i="1"/>
  <c r="K753" i="1"/>
  <c r="K747" i="1"/>
  <c r="K742" i="1"/>
  <c r="K731" i="1"/>
  <c r="K726" i="1"/>
  <c r="K715" i="1"/>
  <c r="B688" i="1"/>
  <c r="K688" i="1"/>
  <c r="B672" i="1"/>
  <c r="K672" i="1"/>
  <c r="B656" i="1"/>
  <c r="K656" i="1"/>
  <c r="B640" i="1"/>
  <c r="B624" i="1"/>
  <c r="K624" i="1"/>
  <c r="K741" i="1"/>
  <c r="K737" i="1"/>
  <c r="K733" i="1"/>
  <c r="K729" i="1"/>
  <c r="K717" i="1"/>
  <c r="K713" i="1"/>
  <c r="K689" i="1"/>
  <c r="B684" i="1"/>
  <c r="K684" i="1"/>
  <c r="K673" i="1"/>
  <c r="B668" i="1"/>
  <c r="K668" i="1"/>
  <c r="K657" i="1"/>
  <c r="B652" i="1"/>
  <c r="K652" i="1"/>
  <c r="K641" i="1"/>
  <c r="B636" i="1"/>
  <c r="K636" i="1"/>
  <c r="K609" i="1"/>
  <c r="K593" i="1"/>
  <c r="K577" i="1"/>
  <c r="K561" i="1"/>
  <c r="K517" i="1"/>
  <c r="B696" i="1"/>
  <c r="K696" i="1"/>
  <c r="K690" i="1"/>
  <c r="K685" i="1"/>
  <c r="B680" i="1"/>
  <c r="K680" i="1"/>
  <c r="K669" i="1"/>
  <c r="B664" i="1"/>
  <c r="K664" i="1"/>
  <c r="K653" i="1"/>
  <c r="B648" i="1"/>
  <c r="K648" i="1"/>
  <c r="K642" i="1"/>
  <c r="K637" i="1"/>
  <c r="B632" i="1"/>
  <c r="K632" i="1"/>
  <c r="K626" i="1"/>
  <c r="K618" i="1"/>
  <c r="K613" i="1"/>
  <c r="K602" i="1"/>
  <c r="K586" i="1"/>
  <c r="K581" i="1"/>
  <c r="K570" i="1"/>
  <c r="K565" i="1"/>
  <c r="K554" i="1"/>
  <c r="K537" i="1"/>
  <c r="K521" i="1"/>
  <c r="K692" i="1"/>
  <c r="K686" i="1"/>
  <c r="B676" i="1"/>
  <c r="K676" i="1"/>
  <c r="K670" i="1"/>
  <c r="B644" i="1"/>
  <c r="K644" i="1"/>
  <c r="K638" i="1"/>
  <c r="B628" i="1"/>
  <c r="K628" i="1"/>
  <c r="K622" i="1"/>
  <c r="K590" i="1"/>
  <c r="K574" i="1"/>
  <c r="K558" i="1"/>
  <c r="K541" i="1"/>
  <c r="K525" i="1"/>
  <c r="K620" i="1"/>
  <c r="K616" i="1"/>
  <c r="K612" i="1"/>
  <c r="K608" i="1"/>
  <c r="K604" i="1"/>
  <c r="K600" i="1"/>
  <c r="K596" i="1"/>
  <c r="K592" i="1"/>
  <c r="K588" i="1"/>
  <c r="K584" i="1"/>
  <c r="K580" i="1"/>
  <c r="K572" i="1"/>
  <c r="K560" i="1"/>
  <c r="K556" i="1"/>
  <c r="K552" i="1"/>
  <c r="K548" i="1"/>
  <c r="B407" i="1"/>
  <c r="K407" i="1"/>
  <c r="B399" i="1"/>
  <c r="K399" i="1"/>
  <c r="K511" i="1"/>
  <c r="K510" i="1"/>
  <c r="K509" i="1"/>
  <c r="K508" i="1"/>
  <c r="K507" i="1"/>
  <c r="K506" i="1"/>
  <c r="K505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B415" i="1"/>
  <c r="K415" i="1"/>
  <c r="B417" i="1"/>
  <c r="B417" i="22"/>
  <c r="K417" i="1"/>
  <c r="B410" i="1"/>
  <c r="K410" i="1"/>
  <c r="B409" i="1"/>
  <c r="B409" i="22"/>
  <c r="K409" i="1"/>
  <c r="B405" i="1"/>
  <c r="K405" i="1"/>
  <c r="B401" i="1"/>
  <c r="B401" i="22"/>
  <c r="K401" i="1"/>
  <c r="B393" i="1"/>
  <c r="K393" i="1"/>
  <c r="B385" i="1"/>
  <c r="K385" i="1"/>
  <c r="B377" i="1"/>
  <c r="K377" i="1"/>
  <c r="B369" i="1"/>
  <c r="B369" i="22"/>
  <c r="K369" i="1"/>
  <c r="B361" i="1"/>
  <c r="K361" i="1"/>
  <c r="B353" i="1"/>
  <c r="B353" i="22"/>
  <c r="K353" i="1"/>
  <c r="B349" i="1"/>
  <c r="K349" i="1"/>
  <c r="B345" i="1"/>
  <c r="K345" i="1"/>
  <c r="B403" i="1"/>
  <c r="K403" i="1"/>
  <c r="B395" i="1"/>
  <c r="K395" i="1"/>
  <c r="B387" i="1"/>
  <c r="K387" i="1"/>
  <c r="B379" i="1"/>
  <c r="K379" i="1"/>
  <c r="B371" i="1"/>
  <c r="K371" i="1"/>
  <c r="B363" i="1"/>
  <c r="B363" i="22"/>
  <c r="K363" i="1"/>
  <c r="B413" i="1"/>
  <c r="K413" i="1"/>
  <c r="B397" i="1"/>
  <c r="B397" i="22"/>
  <c r="K397" i="1"/>
  <c r="B389" i="1"/>
  <c r="K389" i="1"/>
  <c r="B381" i="1"/>
  <c r="B381" i="22"/>
  <c r="K381" i="1"/>
  <c r="B373" i="1"/>
  <c r="K373" i="1"/>
  <c r="B365" i="1"/>
  <c r="B365" i="22"/>
  <c r="K365" i="1"/>
  <c r="B357" i="1"/>
  <c r="K357" i="1"/>
  <c r="B391" i="1"/>
  <c r="B391" i="22"/>
  <c r="K391" i="1"/>
  <c r="B383" i="1"/>
  <c r="K383" i="1"/>
  <c r="B375" i="1"/>
  <c r="B375" i="22"/>
  <c r="K375" i="1"/>
  <c r="B367" i="1"/>
  <c r="K367" i="1"/>
  <c r="B359" i="1"/>
  <c r="B359" i="22"/>
  <c r="K359" i="1"/>
  <c r="B253" i="1"/>
  <c r="K253" i="1"/>
  <c r="K222" i="1"/>
  <c r="B221" i="1"/>
  <c r="B221" i="22"/>
  <c r="K221" i="1"/>
  <c r="K355" i="1"/>
  <c r="K351" i="1"/>
  <c r="K347" i="1"/>
  <c r="K343" i="1"/>
  <c r="K339" i="1"/>
  <c r="K335" i="1"/>
  <c r="K331" i="1"/>
  <c r="K327" i="1"/>
  <c r="K323" i="1"/>
  <c r="K319" i="1"/>
  <c r="K315" i="1"/>
  <c r="K311" i="1"/>
  <c r="K307" i="1"/>
  <c r="K303" i="1"/>
  <c r="K299" i="1"/>
  <c r="K295" i="1"/>
  <c r="K291" i="1"/>
  <c r="K287" i="1"/>
  <c r="K283" i="1"/>
  <c r="K279" i="1"/>
  <c r="K275" i="1"/>
  <c r="K271" i="1"/>
  <c r="K267" i="1"/>
  <c r="K263" i="1"/>
  <c r="K259" i="1"/>
  <c r="K254" i="1"/>
  <c r="K234" i="1"/>
  <c r="K341" i="1"/>
  <c r="K337" i="1"/>
  <c r="K333" i="1"/>
  <c r="K329" i="1"/>
  <c r="K325" i="1"/>
  <c r="K321" i="1"/>
  <c r="K317" i="1"/>
  <c r="K313" i="1"/>
  <c r="K309" i="1"/>
  <c r="K305" i="1"/>
  <c r="K301" i="1"/>
  <c r="K297" i="1"/>
  <c r="K293" i="1"/>
  <c r="K289" i="1"/>
  <c r="K285" i="1"/>
  <c r="K281" i="1"/>
  <c r="K277" i="1"/>
  <c r="K273" i="1"/>
  <c r="K269" i="1"/>
  <c r="K265" i="1"/>
  <c r="K261" i="1"/>
  <c r="B257" i="1"/>
  <c r="K257" i="1"/>
  <c r="K251" i="1"/>
  <c r="B217" i="1"/>
  <c r="K217" i="1"/>
  <c r="K211" i="1"/>
  <c r="K249" i="1"/>
  <c r="K245" i="1"/>
  <c r="K241" i="1"/>
  <c r="K237" i="1"/>
  <c r="K233" i="1"/>
  <c r="K229" i="1"/>
  <c r="K225" i="1"/>
  <c r="B213" i="1"/>
  <c r="K213" i="1"/>
  <c r="K219" i="1"/>
  <c r="K214" i="1"/>
  <c r="B209" i="1"/>
  <c r="K209" i="1"/>
  <c r="K202" i="1"/>
  <c r="B165" i="1"/>
  <c r="K165" i="1"/>
  <c r="B159" i="1"/>
  <c r="B159" i="22"/>
  <c r="K159" i="1"/>
  <c r="K199" i="1"/>
  <c r="B155" i="1"/>
  <c r="B155" i="22"/>
  <c r="K155" i="1"/>
  <c r="K205" i="1"/>
  <c r="K201" i="1"/>
  <c r="K197" i="1"/>
  <c r="K193" i="1"/>
  <c r="K189" i="1"/>
  <c r="K185" i="1"/>
  <c r="K181" i="1"/>
  <c r="K177" i="1"/>
  <c r="K173" i="1"/>
  <c r="B169" i="1"/>
  <c r="B169" i="22"/>
  <c r="K169" i="1"/>
  <c r="K163" i="1"/>
  <c r="K151" i="1"/>
  <c r="K147" i="1"/>
  <c r="K161" i="1"/>
  <c r="K157" i="1"/>
  <c r="K153" i="1"/>
  <c r="K149" i="1"/>
  <c r="K145" i="1"/>
  <c r="B76" i="1"/>
  <c r="K76" i="1"/>
  <c r="K103" i="1"/>
  <c r="B94" i="1"/>
  <c r="K94" i="1"/>
  <c r="B86" i="1"/>
  <c r="K86" i="1"/>
  <c r="B82" i="1"/>
  <c r="K82" i="1"/>
  <c r="B72" i="1"/>
  <c r="K72" i="1"/>
  <c r="B98" i="1"/>
  <c r="B98" i="22"/>
  <c r="K98" i="1"/>
  <c r="B102" i="1"/>
  <c r="K102" i="1"/>
  <c r="K95" i="1"/>
  <c r="B90" i="1"/>
  <c r="K90" i="1"/>
  <c r="B64" i="1"/>
  <c r="K64" i="1"/>
  <c r="B60" i="1"/>
  <c r="K60" i="1"/>
  <c r="B57" i="1"/>
  <c r="B57" i="22"/>
  <c r="K57" i="1"/>
  <c r="B52" i="1"/>
  <c r="B52" i="22"/>
  <c r="K52" i="1"/>
  <c r="B48" i="1"/>
  <c r="B48" i="22"/>
  <c r="K48" i="1"/>
  <c r="K84" i="1"/>
  <c r="K80" i="1"/>
  <c r="K74" i="1"/>
  <c r="B73" i="1"/>
  <c r="B73" i="22"/>
  <c r="K73" i="1"/>
  <c r="K70" i="1"/>
  <c r="B62" i="1"/>
  <c r="K62" i="1"/>
  <c r="B54" i="1"/>
  <c r="K54" i="1"/>
  <c r="B46" i="1"/>
  <c r="K46" i="1"/>
  <c r="B56" i="1"/>
  <c r="K56" i="1"/>
  <c r="B50" i="1"/>
  <c r="K50" i="1"/>
  <c r="B68" i="1"/>
  <c r="B68" i="22"/>
  <c r="K68" i="1"/>
  <c r="K47" i="1"/>
  <c r="S2" i="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J3" i="21"/>
  <c r="J4" i="21"/>
  <c r="J5" i="21"/>
  <c r="J6" i="21"/>
  <c r="J7" i="21"/>
  <c r="J2" i="21"/>
  <c r="A885" i="22"/>
  <c r="B885" i="22"/>
  <c r="C885" i="22"/>
  <c r="E885" i="22"/>
  <c r="F885" i="22"/>
  <c r="G885" i="22"/>
  <c r="A886" i="22"/>
  <c r="B886" i="22"/>
  <c r="C886" i="22"/>
  <c r="E886" i="22"/>
  <c r="F886" i="22"/>
  <c r="G886" i="22"/>
  <c r="A887" i="22"/>
  <c r="B887" i="22"/>
  <c r="C887" i="22"/>
  <c r="E887" i="22"/>
  <c r="F887" i="22"/>
  <c r="G887" i="22"/>
  <c r="A888" i="22"/>
  <c r="B888" i="22"/>
  <c r="C888" i="22"/>
  <c r="E888" i="22"/>
  <c r="F888" i="22"/>
  <c r="G888" i="22"/>
  <c r="A889" i="22"/>
  <c r="B889" i="22"/>
  <c r="C889" i="22"/>
  <c r="E889" i="22"/>
  <c r="F889" i="22"/>
  <c r="G889" i="22"/>
  <c r="A890" i="22"/>
  <c r="B890" i="22"/>
  <c r="C890" i="22"/>
  <c r="E890" i="22"/>
  <c r="F890" i="22"/>
  <c r="G890" i="22"/>
  <c r="A891" i="22"/>
  <c r="B891" i="22"/>
  <c r="C891" i="22"/>
  <c r="E891" i="22"/>
  <c r="F891" i="22"/>
  <c r="G891" i="22"/>
  <c r="A892" i="22"/>
  <c r="B892" i="22"/>
  <c r="C892" i="22"/>
  <c r="E892" i="22"/>
  <c r="F892" i="22"/>
  <c r="G892" i="22"/>
  <c r="A893" i="22"/>
  <c r="B893" i="22"/>
  <c r="C893" i="22"/>
  <c r="E893" i="22"/>
  <c r="F893" i="22"/>
  <c r="G893" i="22"/>
  <c r="A894" i="22"/>
  <c r="B894" i="22"/>
  <c r="C894" i="22"/>
  <c r="E894" i="22"/>
  <c r="F894" i="22"/>
  <c r="G894" i="22"/>
  <c r="A895" i="22"/>
  <c r="B895" i="22"/>
  <c r="C895" i="22"/>
  <c r="E895" i="22"/>
  <c r="F895" i="22"/>
  <c r="G895" i="22"/>
  <c r="A896" i="22"/>
  <c r="B896" i="22"/>
  <c r="C896" i="22"/>
  <c r="E896" i="22"/>
  <c r="F896" i="22"/>
  <c r="G896" i="22"/>
  <c r="A897" i="22"/>
  <c r="B897" i="22"/>
  <c r="C897" i="22"/>
  <c r="E897" i="22"/>
  <c r="F897" i="22"/>
  <c r="G897" i="22"/>
  <c r="A898" i="22"/>
  <c r="B898" i="22"/>
  <c r="C898" i="22"/>
  <c r="E898" i="22"/>
  <c r="F898" i="22"/>
  <c r="G898" i="22"/>
  <c r="A899" i="22"/>
  <c r="B899" i="22"/>
  <c r="C899" i="22"/>
  <c r="E899" i="22"/>
  <c r="F899" i="22"/>
  <c r="G899" i="22"/>
  <c r="A900" i="22"/>
  <c r="B900" i="22"/>
  <c r="C900" i="22"/>
  <c r="E900" i="22"/>
  <c r="F900" i="22"/>
  <c r="G900" i="22"/>
  <c r="C591" i="22"/>
  <c r="F591" i="22"/>
  <c r="A592" i="22"/>
  <c r="F592" i="22"/>
  <c r="F593" i="22"/>
  <c r="F594" i="22"/>
  <c r="A595" i="22"/>
  <c r="F595" i="22"/>
  <c r="F596" i="22"/>
  <c r="C597" i="22"/>
  <c r="F597" i="22"/>
  <c r="C598" i="22"/>
  <c r="F598" i="22"/>
  <c r="A599" i="22"/>
  <c r="F599" i="22"/>
  <c r="C600" i="22"/>
  <c r="F600" i="22"/>
  <c r="F601" i="22"/>
  <c r="C602" i="22"/>
  <c r="F602" i="22"/>
  <c r="F603" i="22"/>
  <c r="A604" i="22"/>
  <c r="F604" i="22"/>
  <c r="F605" i="22"/>
  <c r="C606" i="22"/>
  <c r="F606" i="22"/>
  <c r="C607" i="22"/>
  <c r="F607" i="22"/>
  <c r="F609" i="22"/>
  <c r="C610" i="22"/>
  <c r="F610" i="22"/>
  <c r="C611" i="22"/>
  <c r="F611" i="22"/>
  <c r="B612" i="23"/>
  <c r="F612" i="22"/>
  <c r="C613" i="22"/>
  <c r="F613" i="22"/>
  <c r="C614" i="22"/>
  <c r="F614" i="22"/>
  <c r="A615" i="22"/>
  <c r="F615" i="22"/>
  <c r="B616" i="23"/>
  <c r="F616" i="22"/>
  <c r="C617" i="22"/>
  <c r="F617" i="22"/>
  <c r="C618" i="22"/>
  <c r="F618" i="22"/>
  <c r="F619" i="22"/>
  <c r="C620" i="22"/>
  <c r="F620" i="22"/>
  <c r="C621" i="22"/>
  <c r="F621" i="22"/>
  <c r="A622" i="22"/>
  <c r="C623" i="23"/>
  <c r="F623" i="22"/>
  <c r="C624" i="22"/>
  <c r="F624" i="22"/>
  <c r="F625" i="22"/>
  <c r="B626" i="23"/>
  <c r="F626" i="22"/>
  <c r="A627" i="22"/>
  <c r="C627" i="22"/>
  <c r="F627" i="22"/>
  <c r="C628" i="22"/>
  <c r="F628" i="22"/>
  <c r="F629" i="22"/>
  <c r="C631" i="23"/>
  <c r="F631" i="22"/>
  <c r="C632" i="22"/>
  <c r="F632" i="22"/>
  <c r="F633" i="22"/>
  <c r="F634" i="22"/>
  <c r="C635" i="22"/>
  <c r="F635" i="22"/>
  <c r="F637" i="22"/>
  <c r="A638" i="22"/>
  <c r="C638" i="22"/>
  <c r="F638" i="22"/>
  <c r="F639" i="22"/>
  <c r="C640" i="22"/>
  <c r="F640" i="22"/>
  <c r="F641" i="22"/>
  <c r="F642" i="22"/>
  <c r="F643" i="22"/>
  <c r="F644" i="22"/>
  <c r="F645" i="22"/>
  <c r="F646" i="22"/>
  <c r="F647" i="22"/>
  <c r="A648" i="22"/>
  <c r="F648" i="22"/>
  <c r="F649" i="22"/>
  <c r="F650" i="22"/>
  <c r="B651" i="23"/>
  <c r="F651" i="22"/>
  <c r="A652" i="22"/>
  <c r="F652" i="22"/>
  <c r="B653" i="23"/>
  <c r="C653" i="22"/>
  <c r="F653" i="22"/>
  <c r="B654" i="23"/>
  <c r="C654" i="22"/>
  <c r="F654" i="22"/>
  <c r="F655" i="22"/>
  <c r="F656" i="22"/>
  <c r="C657" i="22"/>
  <c r="F657" i="22"/>
  <c r="A658" i="22"/>
  <c r="C658" i="23"/>
  <c r="F658" i="22"/>
  <c r="B659" i="23"/>
  <c r="F659" i="22"/>
  <c r="F660" i="22"/>
  <c r="F661" i="22"/>
  <c r="C662" i="22"/>
  <c r="F662" i="22"/>
  <c r="B663" i="23"/>
  <c r="C663" i="22"/>
  <c r="F663" i="22"/>
  <c r="C664" i="23"/>
  <c r="F664" i="22"/>
  <c r="F665" i="22"/>
  <c r="F666" i="22"/>
  <c r="C667" i="22"/>
  <c r="F667" i="22"/>
  <c r="F668" i="22"/>
  <c r="F669" i="22"/>
  <c r="A670" i="22"/>
  <c r="C670" i="23"/>
  <c r="F670" i="22"/>
  <c r="A671" i="22"/>
  <c r="F671" i="22"/>
  <c r="C672" i="22"/>
  <c r="F672" i="22"/>
  <c r="A673" i="22"/>
  <c r="C673" i="22"/>
  <c r="F673" i="22"/>
  <c r="B674" i="23"/>
  <c r="F675" i="22"/>
  <c r="C676" i="22"/>
  <c r="F676" i="22"/>
  <c r="C678" i="22"/>
  <c r="F678" i="22"/>
  <c r="A679" i="22"/>
  <c r="F679" i="22"/>
  <c r="F680" i="22"/>
  <c r="C681" i="22"/>
  <c r="F681" i="22"/>
  <c r="A682" i="22"/>
  <c r="C682" i="22"/>
  <c r="F682" i="22"/>
  <c r="B683" i="23"/>
  <c r="F683" i="22"/>
  <c r="C684" i="22"/>
  <c r="F684" i="22"/>
  <c r="A685" i="22"/>
  <c r="F685" i="22"/>
  <c r="F686" i="22"/>
  <c r="C687" i="22"/>
  <c r="F687" i="22"/>
  <c r="C688" i="22"/>
  <c r="F688" i="22"/>
  <c r="F689" i="22"/>
  <c r="F690" i="22"/>
  <c r="C691" i="22"/>
  <c r="F691" i="22"/>
  <c r="A692" i="22"/>
  <c r="F692" i="22"/>
  <c r="B693" i="23"/>
  <c r="F693" i="22"/>
  <c r="C694" i="22"/>
  <c r="F694" i="22"/>
  <c r="B695" i="22"/>
  <c r="F695" i="22"/>
  <c r="A696" i="22"/>
  <c r="F697" i="22"/>
  <c r="B698" i="23"/>
  <c r="C698" i="22"/>
  <c r="F698" i="22"/>
  <c r="F699" i="22"/>
  <c r="F700" i="22"/>
  <c r="C701" i="22"/>
  <c r="F701" i="22"/>
  <c r="F702" i="22"/>
  <c r="B703" i="23"/>
  <c r="F703" i="22"/>
  <c r="C704" i="22"/>
  <c r="F704" i="22"/>
  <c r="A705" i="22"/>
  <c r="F705" i="22"/>
  <c r="F706" i="22"/>
  <c r="B707" i="23"/>
  <c r="C707" i="23"/>
  <c r="F707" i="22"/>
  <c r="B708" i="23"/>
  <c r="F708" i="22"/>
  <c r="C709" i="23"/>
  <c r="F709" i="22"/>
  <c r="F710" i="22"/>
  <c r="F711" i="22"/>
  <c r="F712" i="22"/>
  <c r="C713" i="23"/>
  <c r="F713" i="22"/>
  <c r="C714" i="22"/>
  <c r="F714" i="22"/>
  <c r="F715" i="22"/>
  <c r="C716" i="22"/>
  <c r="F716" i="22"/>
  <c r="F717" i="22"/>
  <c r="F718" i="22"/>
  <c r="C719" i="22"/>
  <c r="F719" i="22"/>
  <c r="C720" i="22"/>
  <c r="F720" i="22"/>
  <c r="B721" i="23"/>
  <c r="F721" i="22"/>
  <c r="B722" i="23"/>
  <c r="F722" i="22"/>
  <c r="C723" i="22"/>
  <c r="F723" i="22"/>
  <c r="F724" i="22"/>
  <c r="A725" i="22"/>
  <c r="F725" i="22"/>
  <c r="F726" i="22"/>
  <c r="A727" i="22"/>
  <c r="C727" i="23"/>
  <c r="F727" i="22"/>
  <c r="B728" i="23"/>
  <c r="C728" i="22"/>
  <c r="F728" i="22"/>
  <c r="C729" i="22"/>
  <c r="F729" i="22"/>
  <c r="C730" i="22"/>
  <c r="F730" i="22"/>
  <c r="F731" i="22"/>
  <c r="C732" i="22"/>
  <c r="F732" i="22"/>
  <c r="C733" i="23"/>
  <c r="F733" i="22"/>
  <c r="A734" i="22"/>
  <c r="F734" i="22"/>
  <c r="C735" i="22"/>
  <c r="F735" i="22"/>
  <c r="C736" i="22"/>
  <c r="F736" i="22"/>
  <c r="F737" i="22"/>
  <c r="F738" i="22"/>
  <c r="A739" i="22"/>
  <c r="C739" i="22"/>
  <c r="F739" i="22"/>
  <c r="C740" i="23"/>
  <c r="F740" i="22"/>
  <c r="F741" i="22"/>
  <c r="B742" i="23"/>
  <c r="C742" i="22"/>
  <c r="F742" i="22"/>
  <c r="C743" i="22"/>
  <c r="C744" i="22"/>
  <c r="F744" i="22"/>
  <c r="A745" i="22"/>
  <c r="F745" i="22"/>
  <c r="F746" i="22"/>
  <c r="F747" i="22"/>
  <c r="F748" i="22"/>
  <c r="F749" i="22"/>
  <c r="F750" i="22"/>
  <c r="F751" i="22"/>
  <c r="F752" i="22"/>
  <c r="C753" i="22"/>
  <c r="F753" i="22"/>
  <c r="A754" i="22"/>
  <c r="F754" i="22"/>
  <c r="F755" i="22"/>
  <c r="F756" i="22"/>
  <c r="C757" i="22"/>
  <c r="F757" i="22"/>
  <c r="F758" i="22"/>
  <c r="C759" i="22"/>
  <c r="F759" i="22"/>
  <c r="C760" i="22"/>
  <c r="F760" i="22"/>
  <c r="F761" i="22"/>
  <c r="C762" i="22"/>
  <c r="F762" i="22"/>
  <c r="A763" i="22"/>
  <c r="C763" i="23"/>
  <c r="F763" i="22"/>
  <c r="A764" i="22"/>
  <c r="F764" i="22"/>
  <c r="C765" i="22"/>
  <c r="F765" i="22"/>
  <c r="B766" i="23"/>
  <c r="F766" i="22"/>
  <c r="A767" i="22"/>
  <c r="F767" i="22"/>
  <c r="F768" i="22"/>
  <c r="F769" i="22"/>
  <c r="C770" i="22"/>
  <c r="F770" i="22"/>
  <c r="F771" i="22"/>
  <c r="C772" i="22"/>
  <c r="F772" i="22"/>
  <c r="C773" i="22"/>
  <c r="F773" i="22"/>
  <c r="F774" i="22"/>
  <c r="F775" i="22"/>
  <c r="C776" i="23"/>
  <c r="F776" i="22"/>
  <c r="F777" i="22"/>
  <c r="A778" i="22"/>
  <c r="C778" i="22"/>
  <c r="F778" i="22"/>
  <c r="C779" i="22"/>
  <c r="F779" i="22"/>
  <c r="B780" i="23"/>
  <c r="C780" i="22"/>
  <c r="F780" i="22"/>
  <c r="B781" i="23"/>
  <c r="F781" i="22"/>
  <c r="B782" i="23"/>
  <c r="C782" i="22"/>
  <c r="F782" i="22"/>
  <c r="B783" i="23"/>
  <c r="C783" i="22"/>
  <c r="F783" i="22"/>
  <c r="F784" i="22"/>
  <c r="B785" i="23"/>
  <c r="C785" i="22"/>
  <c r="F785" i="22"/>
  <c r="A786" i="22"/>
  <c r="C786" i="22"/>
  <c r="F786" i="22"/>
  <c r="F787" i="22"/>
  <c r="F788" i="22"/>
  <c r="C789" i="22"/>
  <c r="F789" i="22"/>
  <c r="C790" i="23"/>
  <c r="F790" i="22"/>
  <c r="C792" i="22"/>
  <c r="F792" i="22"/>
  <c r="B793" i="23"/>
  <c r="C793" i="22"/>
  <c r="F793" i="22"/>
  <c r="F794" i="22"/>
  <c r="C795" i="22"/>
  <c r="F795" i="22"/>
  <c r="A796" i="22"/>
  <c r="F796" i="22"/>
  <c r="C797" i="22"/>
  <c r="F797" i="22"/>
  <c r="F798" i="22"/>
  <c r="A799" i="22"/>
  <c r="C799" i="22"/>
  <c r="F799" i="22"/>
  <c r="F800" i="22"/>
  <c r="B801" i="23"/>
  <c r="C801" i="22"/>
  <c r="F801" i="22"/>
  <c r="A802" i="22"/>
  <c r="C802" i="22"/>
  <c r="F802" i="22"/>
  <c r="C803" i="22"/>
  <c r="F803" i="22"/>
  <c r="F804" i="22"/>
  <c r="A805" i="22"/>
  <c r="C805" i="22"/>
  <c r="F805" i="22"/>
  <c r="A806" i="22"/>
  <c r="C806" i="23"/>
  <c r="F806" i="22"/>
  <c r="F807" i="22"/>
  <c r="C808" i="22"/>
  <c r="F808" i="22"/>
  <c r="A809" i="22"/>
  <c r="F809" i="22"/>
  <c r="F810" i="22"/>
  <c r="B811" i="23"/>
  <c r="F811" i="22"/>
  <c r="C812" i="22"/>
  <c r="F812" i="22"/>
  <c r="F813" i="22"/>
  <c r="A814" i="22"/>
  <c r="C814" i="22"/>
  <c r="F814" i="22"/>
  <c r="A815" i="22"/>
  <c r="C815" i="22"/>
  <c r="F815" i="22"/>
  <c r="A816" i="22"/>
  <c r="C816" i="22"/>
  <c r="F816" i="22"/>
  <c r="F817" i="22"/>
  <c r="C818" i="22"/>
  <c r="F818" i="22"/>
  <c r="A819" i="22"/>
  <c r="C819" i="23"/>
  <c r="F819" i="22"/>
  <c r="A820" i="22"/>
  <c r="C820" i="22"/>
  <c r="F820" i="22"/>
  <c r="C821" i="22"/>
  <c r="F821" i="22"/>
  <c r="B822" i="23"/>
  <c r="C822" i="22"/>
  <c r="F822" i="22"/>
  <c r="F823" i="22"/>
  <c r="C824" i="22"/>
  <c r="F824" i="22"/>
  <c r="C825" i="22"/>
  <c r="F825" i="22"/>
  <c r="A826" i="22"/>
  <c r="F826" i="22"/>
  <c r="F827" i="22"/>
  <c r="B828" i="23"/>
  <c r="C828" i="22"/>
  <c r="F828" i="22"/>
  <c r="B829" i="23"/>
  <c r="C829" i="22"/>
  <c r="F829" i="22"/>
  <c r="F830" i="22"/>
  <c r="F831" i="22"/>
  <c r="F832" i="22"/>
  <c r="A833" i="22"/>
  <c r="C833" i="22"/>
  <c r="F833" i="22"/>
  <c r="B834" i="23"/>
  <c r="C834" i="22"/>
  <c r="F834" i="22"/>
  <c r="B835" i="23"/>
  <c r="F835" i="22"/>
  <c r="C836" i="22"/>
  <c r="F836" i="22"/>
  <c r="C837" i="22"/>
  <c r="F837" i="22"/>
  <c r="F838" i="22"/>
  <c r="B839" i="23"/>
  <c r="C839" i="22"/>
  <c r="F839" i="22"/>
  <c r="C840" i="22"/>
  <c r="F840" i="22"/>
  <c r="F841" i="22"/>
  <c r="B842" i="23"/>
  <c r="F842" i="22"/>
  <c r="B843" i="23"/>
  <c r="C843" i="22"/>
  <c r="F843" i="22"/>
  <c r="F844" i="22"/>
  <c r="F845" i="22"/>
  <c r="B846" i="23"/>
  <c r="C846" i="22"/>
  <c r="F846" i="22"/>
  <c r="B847" i="23"/>
  <c r="C847" i="22"/>
  <c r="F847" i="22"/>
  <c r="F848" i="22"/>
  <c r="F849" i="22"/>
  <c r="B850" i="23"/>
  <c r="F850" i="22"/>
  <c r="B851" i="23"/>
  <c r="C851" i="22"/>
  <c r="F851" i="22"/>
  <c r="B852" i="23"/>
  <c r="F852" i="22"/>
  <c r="A853" i="22"/>
  <c r="F853" i="22"/>
  <c r="C854" i="22"/>
  <c r="F854" i="22"/>
  <c r="A855" i="22"/>
  <c r="F855" i="22"/>
  <c r="B856" i="23"/>
  <c r="F856" i="22"/>
  <c r="C857" i="22"/>
  <c r="F857" i="22"/>
  <c r="B858" i="23"/>
  <c r="C858" i="22"/>
  <c r="F858" i="22"/>
  <c r="A859" i="22"/>
  <c r="C859" i="22"/>
  <c r="F859" i="22"/>
  <c r="F860" i="22"/>
  <c r="F861" i="22"/>
  <c r="B862" i="23"/>
  <c r="C862" i="22"/>
  <c r="F862" i="22"/>
  <c r="B863" i="23"/>
  <c r="F863" i="22"/>
  <c r="B864" i="23"/>
  <c r="F864" i="22"/>
  <c r="F865" i="22"/>
  <c r="B866" i="23"/>
  <c r="F866" i="22"/>
  <c r="A867" i="22"/>
  <c r="F867" i="22"/>
  <c r="F868" i="22"/>
  <c r="F869" i="22"/>
  <c r="F870" i="22"/>
  <c r="A871" i="22"/>
  <c r="F871" i="22"/>
  <c r="F872" i="22"/>
  <c r="C873" i="22"/>
  <c r="F873" i="22"/>
  <c r="F874" i="22"/>
  <c r="F875" i="22"/>
  <c r="F876" i="22"/>
  <c r="B877" i="23"/>
  <c r="C877" i="22"/>
  <c r="F877" i="22"/>
  <c r="F878" i="22"/>
  <c r="F879" i="22"/>
  <c r="B880" i="23"/>
  <c r="F880" i="22"/>
  <c r="F882" i="22"/>
  <c r="F883" i="22"/>
  <c r="B884" i="23"/>
  <c r="F884" i="22"/>
  <c r="A607" i="22"/>
  <c r="F608" i="22"/>
  <c r="A621" i="22"/>
  <c r="F622" i="22"/>
  <c r="F630" i="22"/>
  <c r="C631" i="22"/>
  <c r="F636" i="22"/>
  <c r="C661" i="22"/>
  <c r="C664" i="22"/>
  <c r="F674" i="22"/>
  <c r="F677" i="22"/>
  <c r="C695" i="22"/>
  <c r="F696" i="22"/>
  <c r="C713" i="22"/>
  <c r="A740" i="22"/>
  <c r="F743" i="22"/>
  <c r="C768" i="22"/>
  <c r="F791" i="22"/>
  <c r="A797" i="22"/>
  <c r="J591" i="24"/>
  <c r="E591" i="1"/>
  <c r="E591" i="22"/>
  <c r="K591" i="24"/>
  <c r="L591" i="24"/>
  <c r="M591" i="24"/>
  <c r="I591" i="1"/>
  <c r="J592" i="24"/>
  <c r="E592" i="1"/>
  <c r="E592" i="22"/>
  <c r="K592" i="24"/>
  <c r="L592" i="24"/>
  <c r="M592" i="24"/>
  <c r="I592" i="1"/>
  <c r="J593" i="24"/>
  <c r="E593" i="1"/>
  <c r="E593" i="22"/>
  <c r="K593" i="24"/>
  <c r="L593" i="24"/>
  <c r="M593" i="24"/>
  <c r="I593" i="1"/>
  <c r="J594" i="24"/>
  <c r="E594" i="1"/>
  <c r="E594" i="22"/>
  <c r="K594" i="24"/>
  <c r="L594" i="24"/>
  <c r="M594" i="24"/>
  <c r="I594" i="1"/>
  <c r="J595" i="24"/>
  <c r="E595" i="1"/>
  <c r="E595" i="22"/>
  <c r="K595" i="24"/>
  <c r="L595" i="24"/>
  <c r="M595" i="24"/>
  <c r="I595" i="1"/>
  <c r="J596" i="24"/>
  <c r="E596" i="1"/>
  <c r="E596" i="22"/>
  <c r="K596" i="24"/>
  <c r="L596" i="24"/>
  <c r="M596" i="24"/>
  <c r="I596" i="1"/>
  <c r="J597" i="24"/>
  <c r="E597" i="1"/>
  <c r="E597" i="22"/>
  <c r="K597" i="24"/>
  <c r="L597" i="24"/>
  <c r="M597" i="24"/>
  <c r="I597" i="1"/>
  <c r="J598" i="24"/>
  <c r="E598" i="1"/>
  <c r="E598" i="22"/>
  <c r="K598" i="24"/>
  <c r="L598" i="24"/>
  <c r="M598" i="24"/>
  <c r="I598" i="1"/>
  <c r="J599" i="24"/>
  <c r="E599" i="1"/>
  <c r="E599" i="22"/>
  <c r="K599" i="24"/>
  <c r="L599" i="24"/>
  <c r="M599" i="24"/>
  <c r="I599" i="1"/>
  <c r="J600" i="24"/>
  <c r="E600" i="1"/>
  <c r="E600" i="22"/>
  <c r="K600" i="24"/>
  <c r="L600" i="24"/>
  <c r="M600" i="24"/>
  <c r="I600" i="1"/>
  <c r="J601" i="24"/>
  <c r="E601" i="1"/>
  <c r="E601" i="22"/>
  <c r="K601" i="24"/>
  <c r="L601" i="24"/>
  <c r="M601" i="24"/>
  <c r="I601" i="1"/>
  <c r="J602" i="24"/>
  <c r="E602" i="1"/>
  <c r="E602" i="22"/>
  <c r="K602" i="24"/>
  <c r="L602" i="24"/>
  <c r="M602" i="24"/>
  <c r="I602" i="1"/>
  <c r="J603" i="24"/>
  <c r="E603" i="1"/>
  <c r="E603" i="22"/>
  <c r="K603" i="24"/>
  <c r="L603" i="24"/>
  <c r="M603" i="24"/>
  <c r="I603" i="1"/>
  <c r="J604" i="24"/>
  <c r="E604" i="1"/>
  <c r="E604" i="22"/>
  <c r="K604" i="24"/>
  <c r="L604" i="24"/>
  <c r="M604" i="24"/>
  <c r="I604" i="1"/>
  <c r="J605" i="24"/>
  <c r="E605" i="1"/>
  <c r="E605" i="22"/>
  <c r="K605" i="24"/>
  <c r="L605" i="24"/>
  <c r="M605" i="24"/>
  <c r="I605" i="1"/>
  <c r="J606" i="24"/>
  <c r="E606" i="1"/>
  <c r="K606" i="24"/>
  <c r="L606" i="24"/>
  <c r="M606" i="24"/>
  <c r="I606" i="1"/>
  <c r="J607" i="24"/>
  <c r="E607" i="1"/>
  <c r="E607" i="22"/>
  <c r="K607" i="24"/>
  <c r="L607" i="24"/>
  <c r="M607" i="24"/>
  <c r="I607" i="1"/>
  <c r="J608" i="24"/>
  <c r="E608" i="1"/>
  <c r="E608" i="22"/>
  <c r="K608" i="24"/>
  <c r="L608" i="24"/>
  <c r="M608" i="24"/>
  <c r="I608" i="1"/>
  <c r="J609" i="24"/>
  <c r="E609" i="1"/>
  <c r="E609" i="22"/>
  <c r="K609" i="24"/>
  <c r="L609" i="24"/>
  <c r="M609" i="24"/>
  <c r="I609" i="1"/>
  <c r="J610" i="24"/>
  <c r="E610" i="1"/>
  <c r="E610" i="22"/>
  <c r="K610" i="24"/>
  <c r="L610" i="24"/>
  <c r="M610" i="24"/>
  <c r="I610" i="1"/>
  <c r="J611" i="24"/>
  <c r="E611" i="1"/>
  <c r="E611" i="22"/>
  <c r="K611" i="24"/>
  <c r="L611" i="24"/>
  <c r="M611" i="24"/>
  <c r="I611" i="1"/>
  <c r="J612" i="24"/>
  <c r="E612" i="1"/>
  <c r="E612" i="22"/>
  <c r="K612" i="24"/>
  <c r="L612" i="24"/>
  <c r="M612" i="24"/>
  <c r="I612" i="1"/>
  <c r="J613" i="24"/>
  <c r="E613" i="1"/>
  <c r="E613" i="22"/>
  <c r="K613" i="24"/>
  <c r="L613" i="24"/>
  <c r="M613" i="24"/>
  <c r="I613" i="1"/>
  <c r="J614" i="24"/>
  <c r="E614" i="1"/>
  <c r="E614" i="22"/>
  <c r="K614" i="24"/>
  <c r="L614" i="24"/>
  <c r="M614" i="24"/>
  <c r="I614" i="1"/>
  <c r="J615" i="24"/>
  <c r="E615" i="1"/>
  <c r="E615" i="22"/>
  <c r="K615" i="24"/>
  <c r="L615" i="24"/>
  <c r="M615" i="24"/>
  <c r="I615" i="1"/>
  <c r="J616" i="24"/>
  <c r="E616" i="1"/>
  <c r="E616" i="22"/>
  <c r="K616" i="24"/>
  <c r="L616" i="24"/>
  <c r="M616" i="24"/>
  <c r="I616" i="1"/>
  <c r="J617" i="24"/>
  <c r="E617" i="1"/>
  <c r="E617" i="22"/>
  <c r="K617" i="24"/>
  <c r="L617" i="24"/>
  <c r="M617" i="24"/>
  <c r="I617" i="1"/>
  <c r="J618" i="24"/>
  <c r="E618" i="1"/>
  <c r="K618" i="24"/>
  <c r="L618" i="24"/>
  <c r="M618" i="24"/>
  <c r="I618" i="1"/>
  <c r="J619" i="24"/>
  <c r="E619" i="1"/>
  <c r="K619" i="24"/>
  <c r="L619" i="24"/>
  <c r="M619" i="24"/>
  <c r="I619" i="1"/>
  <c r="J620" i="24"/>
  <c r="E620" i="1"/>
  <c r="K620" i="24"/>
  <c r="L620" i="24"/>
  <c r="M620" i="24"/>
  <c r="I620" i="1"/>
  <c r="J621" i="24"/>
  <c r="E621" i="1"/>
  <c r="K621" i="24"/>
  <c r="L621" i="24"/>
  <c r="M621" i="24"/>
  <c r="I621" i="1"/>
  <c r="J622" i="24"/>
  <c r="E622" i="1"/>
  <c r="E622" i="22"/>
  <c r="K622" i="24"/>
  <c r="L622" i="24"/>
  <c r="M622" i="24"/>
  <c r="I622" i="1"/>
  <c r="J623" i="24"/>
  <c r="E623" i="1"/>
  <c r="E623" i="22"/>
  <c r="K623" i="24"/>
  <c r="L623" i="24"/>
  <c r="M623" i="24"/>
  <c r="I623" i="1"/>
  <c r="J624" i="24"/>
  <c r="E624" i="1"/>
  <c r="E624" i="22"/>
  <c r="K624" i="24"/>
  <c r="L624" i="24"/>
  <c r="M624" i="24"/>
  <c r="I624" i="1"/>
  <c r="J625" i="24"/>
  <c r="E625" i="1"/>
  <c r="E625" i="22"/>
  <c r="K625" i="24"/>
  <c r="L625" i="24"/>
  <c r="M625" i="24"/>
  <c r="I625" i="1"/>
  <c r="J626" i="24"/>
  <c r="E626" i="1"/>
  <c r="E626" i="22"/>
  <c r="K626" i="24"/>
  <c r="L626" i="24"/>
  <c r="M626" i="24"/>
  <c r="I626" i="1"/>
  <c r="J627" i="24"/>
  <c r="E627" i="1"/>
  <c r="E627" i="22"/>
  <c r="K627" i="24"/>
  <c r="L627" i="24"/>
  <c r="M627" i="24"/>
  <c r="I627" i="1"/>
  <c r="J628" i="24"/>
  <c r="E628" i="1"/>
  <c r="E628" i="22"/>
  <c r="K628" i="24"/>
  <c r="L628" i="24"/>
  <c r="M628" i="24"/>
  <c r="I628" i="1"/>
  <c r="J629" i="24"/>
  <c r="E629" i="1"/>
  <c r="E629" i="22"/>
  <c r="K629" i="24"/>
  <c r="L629" i="24"/>
  <c r="M629" i="24"/>
  <c r="I629" i="1"/>
  <c r="J630" i="24"/>
  <c r="E630" i="1"/>
  <c r="E630" i="22"/>
  <c r="K630" i="24"/>
  <c r="L630" i="24"/>
  <c r="M630" i="24"/>
  <c r="I630" i="1"/>
  <c r="J631" i="24"/>
  <c r="E631" i="1"/>
  <c r="E631" i="22"/>
  <c r="K631" i="24"/>
  <c r="L631" i="24"/>
  <c r="M631" i="24"/>
  <c r="I631" i="1"/>
  <c r="J632" i="24"/>
  <c r="E632" i="1"/>
  <c r="E632" i="22"/>
  <c r="K632" i="24"/>
  <c r="L632" i="24"/>
  <c r="M632" i="24"/>
  <c r="I632" i="1"/>
  <c r="J633" i="24"/>
  <c r="E633" i="1"/>
  <c r="E633" i="22"/>
  <c r="K633" i="24"/>
  <c r="L633" i="24"/>
  <c r="M633" i="24"/>
  <c r="I633" i="1"/>
  <c r="J634" i="24"/>
  <c r="E634" i="1"/>
  <c r="E634" i="22"/>
  <c r="K634" i="24"/>
  <c r="L634" i="24"/>
  <c r="M634" i="24"/>
  <c r="I634" i="1"/>
  <c r="J635" i="24"/>
  <c r="E635" i="1"/>
  <c r="E635" i="22"/>
  <c r="K635" i="24"/>
  <c r="L635" i="24"/>
  <c r="M635" i="24"/>
  <c r="I635" i="1"/>
  <c r="J636" i="24"/>
  <c r="E636" i="1"/>
  <c r="E636" i="22"/>
  <c r="K636" i="24"/>
  <c r="L636" i="24"/>
  <c r="M636" i="24"/>
  <c r="I636" i="1"/>
  <c r="J637" i="24"/>
  <c r="E637" i="1"/>
  <c r="E637" i="22"/>
  <c r="K637" i="24"/>
  <c r="L637" i="24"/>
  <c r="M637" i="24"/>
  <c r="I637" i="1"/>
  <c r="J638" i="24"/>
  <c r="E638" i="1"/>
  <c r="E638" i="22"/>
  <c r="K638" i="24"/>
  <c r="L638" i="24"/>
  <c r="M638" i="24"/>
  <c r="I638" i="1"/>
  <c r="J639" i="24"/>
  <c r="E639" i="1"/>
  <c r="E639" i="22"/>
  <c r="K639" i="24"/>
  <c r="L639" i="24"/>
  <c r="M639" i="24"/>
  <c r="I639" i="1"/>
  <c r="J640" i="24"/>
  <c r="E640" i="1"/>
  <c r="E640" i="22"/>
  <c r="K640" i="24"/>
  <c r="L640" i="24"/>
  <c r="M640" i="24"/>
  <c r="I640" i="1"/>
  <c r="J641" i="24"/>
  <c r="E641" i="1"/>
  <c r="E641" i="22"/>
  <c r="K641" i="24"/>
  <c r="L641" i="24"/>
  <c r="M641" i="24"/>
  <c r="I641" i="1"/>
  <c r="J642" i="24"/>
  <c r="E642" i="1"/>
  <c r="E642" i="22"/>
  <c r="K642" i="24"/>
  <c r="L642" i="24"/>
  <c r="M642" i="24"/>
  <c r="I642" i="1"/>
  <c r="J643" i="24"/>
  <c r="E643" i="1"/>
  <c r="E643" i="22"/>
  <c r="K643" i="24"/>
  <c r="L643" i="24"/>
  <c r="M643" i="24"/>
  <c r="I643" i="1"/>
  <c r="J644" i="24"/>
  <c r="E644" i="1"/>
  <c r="E644" i="22"/>
  <c r="K644" i="24"/>
  <c r="L644" i="24"/>
  <c r="M644" i="24"/>
  <c r="I644" i="1"/>
  <c r="J645" i="24"/>
  <c r="E645" i="1"/>
  <c r="E645" i="22"/>
  <c r="K645" i="24"/>
  <c r="L645" i="24"/>
  <c r="M645" i="24"/>
  <c r="I645" i="1"/>
  <c r="J646" i="24"/>
  <c r="E646" i="1"/>
  <c r="E646" i="22"/>
  <c r="K646" i="24"/>
  <c r="L646" i="24"/>
  <c r="M646" i="24"/>
  <c r="I646" i="1"/>
  <c r="J647" i="24"/>
  <c r="E647" i="1"/>
  <c r="E647" i="22"/>
  <c r="K647" i="24"/>
  <c r="L647" i="24"/>
  <c r="M647" i="24"/>
  <c r="I647" i="1"/>
  <c r="J648" i="24"/>
  <c r="E648" i="1"/>
  <c r="E648" i="22"/>
  <c r="K648" i="24"/>
  <c r="L648" i="24"/>
  <c r="M648" i="24"/>
  <c r="I648" i="1"/>
  <c r="J649" i="24"/>
  <c r="E649" i="1"/>
  <c r="E649" i="22"/>
  <c r="K649" i="24"/>
  <c r="L649" i="24"/>
  <c r="M649" i="24"/>
  <c r="I649" i="1"/>
  <c r="J650" i="24"/>
  <c r="E650" i="1"/>
  <c r="E650" i="22"/>
  <c r="K650" i="24"/>
  <c r="L650" i="24"/>
  <c r="M650" i="24"/>
  <c r="I650" i="1"/>
  <c r="J651" i="24"/>
  <c r="E651" i="1"/>
  <c r="K651" i="24"/>
  <c r="L651" i="24"/>
  <c r="M651" i="24"/>
  <c r="I651" i="1"/>
  <c r="J652" i="24"/>
  <c r="E652" i="1"/>
  <c r="K652" i="24"/>
  <c r="L652" i="24"/>
  <c r="M652" i="24"/>
  <c r="I652" i="1"/>
  <c r="J653" i="24"/>
  <c r="E653" i="1"/>
  <c r="K653" i="24"/>
  <c r="L653" i="24"/>
  <c r="M653" i="24"/>
  <c r="I653" i="1"/>
  <c r="J654" i="24"/>
  <c r="E654" i="1"/>
  <c r="K654" i="24"/>
  <c r="L654" i="24"/>
  <c r="M654" i="24"/>
  <c r="I654" i="1"/>
  <c r="J655" i="24"/>
  <c r="E655" i="1"/>
  <c r="E655" i="22"/>
  <c r="K655" i="24"/>
  <c r="L655" i="24"/>
  <c r="M655" i="24"/>
  <c r="I655" i="1"/>
  <c r="J656" i="24"/>
  <c r="E656" i="1"/>
  <c r="E656" i="22"/>
  <c r="K656" i="24"/>
  <c r="L656" i="24"/>
  <c r="M656" i="24"/>
  <c r="I656" i="1"/>
  <c r="J657" i="24"/>
  <c r="E657" i="1"/>
  <c r="E657" i="22"/>
  <c r="K657" i="24"/>
  <c r="L657" i="24"/>
  <c r="M657" i="24"/>
  <c r="I657" i="1"/>
  <c r="J658" i="24"/>
  <c r="E658" i="1"/>
  <c r="E658" i="22"/>
  <c r="K658" i="24"/>
  <c r="L658" i="24"/>
  <c r="M658" i="24"/>
  <c r="I658" i="1"/>
  <c r="J659" i="24"/>
  <c r="E659" i="1"/>
  <c r="E659" i="22"/>
  <c r="K659" i="24"/>
  <c r="L659" i="24"/>
  <c r="M659" i="24"/>
  <c r="I659" i="1"/>
  <c r="J660" i="24"/>
  <c r="E660" i="1"/>
  <c r="E660" i="22"/>
  <c r="K660" i="24"/>
  <c r="L660" i="24"/>
  <c r="M660" i="24"/>
  <c r="I660" i="1"/>
  <c r="J661" i="24"/>
  <c r="E661" i="1"/>
  <c r="E661" i="22"/>
  <c r="K661" i="24"/>
  <c r="L661" i="24"/>
  <c r="M661" i="24"/>
  <c r="I661" i="1"/>
  <c r="J662" i="24"/>
  <c r="E662" i="1"/>
  <c r="E662" i="22"/>
  <c r="K662" i="24"/>
  <c r="L662" i="24"/>
  <c r="M662" i="24"/>
  <c r="I662" i="1"/>
  <c r="J663" i="24"/>
  <c r="E663" i="1"/>
  <c r="E663" i="22"/>
  <c r="K663" i="24"/>
  <c r="L663" i="24"/>
  <c r="M663" i="24"/>
  <c r="I663" i="1"/>
  <c r="J664" i="24"/>
  <c r="E664" i="1"/>
  <c r="E664" i="22"/>
  <c r="K664" i="24"/>
  <c r="L664" i="24"/>
  <c r="M664" i="24"/>
  <c r="I664" i="1"/>
  <c r="J665" i="24"/>
  <c r="E665" i="1"/>
  <c r="E665" i="22"/>
  <c r="K665" i="24"/>
  <c r="L665" i="24"/>
  <c r="M665" i="24"/>
  <c r="I665" i="1"/>
  <c r="J666" i="24"/>
  <c r="E666" i="1"/>
  <c r="E666" i="22"/>
  <c r="K666" i="24"/>
  <c r="L666" i="24"/>
  <c r="M666" i="24"/>
  <c r="I666" i="1"/>
  <c r="J667" i="24"/>
  <c r="E667" i="1"/>
  <c r="K667" i="24"/>
  <c r="L667" i="24"/>
  <c r="M667" i="24"/>
  <c r="I667" i="1"/>
  <c r="J668" i="24"/>
  <c r="E668" i="1"/>
  <c r="K668" i="24"/>
  <c r="L668" i="24"/>
  <c r="M668" i="24"/>
  <c r="I668" i="1"/>
  <c r="J669" i="24"/>
  <c r="E669" i="1"/>
  <c r="K669" i="24"/>
  <c r="L669" i="24"/>
  <c r="M669" i="24"/>
  <c r="I669" i="1"/>
  <c r="J670" i="24"/>
  <c r="E670" i="1"/>
  <c r="E670" i="22"/>
  <c r="K670" i="24"/>
  <c r="L670" i="24"/>
  <c r="M670" i="24"/>
  <c r="I670" i="1"/>
  <c r="J671" i="24"/>
  <c r="E671" i="1"/>
  <c r="E671" i="22"/>
  <c r="K671" i="24"/>
  <c r="L671" i="24"/>
  <c r="M671" i="24"/>
  <c r="I671" i="1"/>
  <c r="J672" i="24"/>
  <c r="E672" i="1"/>
  <c r="E672" i="22"/>
  <c r="K672" i="24"/>
  <c r="L672" i="24"/>
  <c r="M672" i="24"/>
  <c r="I672" i="1"/>
  <c r="J673" i="24"/>
  <c r="E673" i="1"/>
  <c r="E673" i="22"/>
  <c r="K673" i="24"/>
  <c r="L673" i="24"/>
  <c r="M673" i="24"/>
  <c r="I673" i="1"/>
  <c r="J674" i="24"/>
  <c r="E674" i="1"/>
  <c r="E674" i="22"/>
  <c r="K674" i="24"/>
  <c r="L674" i="24"/>
  <c r="M674" i="24"/>
  <c r="I674" i="1"/>
  <c r="J675" i="24"/>
  <c r="E675" i="1"/>
  <c r="E675" i="22"/>
  <c r="K675" i="24"/>
  <c r="L675" i="24"/>
  <c r="M675" i="24"/>
  <c r="I675" i="1"/>
  <c r="J676" i="24"/>
  <c r="E676" i="1"/>
  <c r="E676" i="22"/>
  <c r="K676" i="24"/>
  <c r="L676" i="24"/>
  <c r="M676" i="24"/>
  <c r="I676" i="1"/>
  <c r="J677" i="24"/>
  <c r="E677" i="1"/>
  <c r="E677" i="22"/>
  <c r="K677" i="24"/>
  <c r="L677" i="24"/>
  <c r="M677" i="24"/>
  <c r="I677" i="1"/>
  <c r="J678" i="24"/>
  <c r="E678" i="1"/>
  <c r="E678" i="22"/>
  <c r="K678" i="24"/>
  <c r="L678" i="24"/>
  <c r="M678" i="24"/>
  <c r="I678" i="1"/>
  <c r="J679" i="24"/>
  <c r="E679" i="1"/>
  <c r="E679" i="22"/>
  <c r="K679" i="24"/>
  <c r="L679" i="24"/>
  <c r="M679" i="24"/>
  <c r="I679" i="1"/>
  <c r="J680" i="24"/>
  <c r="E680" i="1"/>
  <c r="K680" i="24"/>
  <c r="L680" i="24"/>
  <c r="M680" i="24"/>
  <c r="I680" i="1"/>
  <c r="J681" i="24"/>
  <c r="E681" i="1"/>
  <c r="E681" i="22"/>
  <c r="K681" i="24"/>
  <c r="L681" i="24"/>
  <c r="M681" i="24"/>
  <c r="I681" i="1"/>
  <c r="J682" i="24"/>
  <c r="E682" i="1"/>
  <c r="E682" i="22"/>
  <c r="K682" i="24"/>
  <c r="L682" i="24"/>
  <c r="M682" i="24"/>
  <c r="I682" i="1"/>
  <c r="J683" i="24"/>
  <c r="E683" i="1"/>
  <c r="E683" i="22"/>
  <c r="K683" i="24"/>
  <c r="L683" i="24"/>
  <c r="M683" i="24"/>
  <c r="I683" i="1"/>
  <c r="J684" i="24"/>
  <c r="E684" i="1"/>
  <c r="E684" i="22"/>
  <c r="K684" i="24"/>
  <c r="L684" i="24"/>
  <c r="M684" i="24"/>
  <c r="I684" i="1"/>
  <c r="J685" i="24"/>
  <c r="E685" i="1"/>
  <c r="E685" i="22"/>
  <c r="K685" i="24"/>
  <c r="L685" i="24"/>
  <c r="M685" i="24"/>
  <c r="I685" i="1"/>
  <c r="J686" i="24"/>
  <c r="E686" i="1"/>
  <c r="E686" i="22"/>
  <c r="K686" i="24"/>
  <c r="L686" i="24"/>
  <c r="M686" i="24"/>
  <c r="I686" i="1"/>
  <c r="J687" i="24"/>
  <c r="E687" i="1"/>
  <c r="E687" i="22"/>
  <c r="K687" i="24"/>
  <c r="L687" i="24"/>
  <c r="M687" i="24"/>
  <c r="I687" i="1"/>
  <c r="J688" i="24"/>
  <c r="E688" i="1"/>
  <c r="E688" i="22"/>
  <c r="K688" i="24"/>
  <c r="L688" i="24"/>
  <c r="M688" i="24"/>
  <c r="I688" i="1"/>
  <c r="J689" i="24"/>
  <c r="E689" i="1"/>
  <c r="E689" i="22"/>
  <c r="K689" i="24"/>
  <c r="L689" i="24"/>
  <c r="M689" i="24"/>
  <c r="I689" i="1"/>
  <c r="J690" i="24"/>
  <c r="E690" i="1"/>
  <c r="E690" i="22"/>
  <c r="K690" i="24"/>
  <c r="L690" i="24"/>
  <c r="M690" i="24"/>
  <c r="I690" i="1"/>
  <c r="J691" i="24"/>
  <c r="E691" i="1"/>
  <c r="E691" i="22"/>
  <c r="K691" i="24"/>
  <c r="L691" i="24"/>
  <c r="M691" i="24"/>
  <c r="I691" i="1"/>
  <c r="J692" i="24"/>
  <c r="E692" i="1"/>
  <c r="E692" i="22"/>
  <c r="K692" i="24"/>
  <c r="L692" i="24"/>
  <c r="M692" i="24"/>
  <c r="I692" i="1"/>
  <c r="J693" i="24"/>
  <c r="E693" i="1"/>
  <c r="E693" i="22"/>
  <c r="K693" i="24"/>
  <c r="L693" i="24"/>
  <c r="M693" i="24"/>
  <c r="I693" i="1"/>
  <c r="J694" i="24"/>
  <c r="E694" i="1"/>
  <c r="E694" i="22"/>
  <c r="K694" i="24"/>
  <c r="L694" i="24"/>
  <c r="M694" i="24"/>
  <c r="I694" i="1"/>
  <c r="J695" i="24"/>
  <c r="E695" i="1"/>
  <c r="E695" i="22"/>
  <c r="K695" i="24"/>
  <c r="L695" i="24"/>
  <c r="M695" i="24"/>
  <c r="I695" i="1"/>
  <c r="J696" i="24"/>
  <c r="E696" i="1"/>
  <c r="E696" i="22"/>
  <c r="K696" i="24"/>
  <c r="L696" i="24"/>
  <c r="M696" i="24"/>
  <c r="I696" i="1"/>
  <c r="J697" i="24"/>
  <c r="E697" i="1"/>
  <c r="E697" i="22"/>
  <c r="K697" i="24"/>
  <c r="L697" i="24"/>
  <c r="M697" i="24"/>
  <c r="I697" i="1"/>
  <c r="J698" i="24"/>
  <c r="E698" i="1"/>
  <c r="E698" i="22"/>
  <c r="K698" i="24"/>
  <c r="L698" i="24"/>
  <c r="M698" i="24"/>
  <c r="I698" i="1"/>
  <c r="J699" i="24"/>
  <c r="E699" i="1"/>
  <c r="E699" i="22"/>
  <c r="K699" i="24"/>
  <c r="L699" i="24"/>
  <c r="M699" i="24"/>
  <c r="I699" i="1"/>
  <c r="J700" i="24"/>
  <c r="E700" i="1"/>
  <c r="E700" i="22"/>
  <c r="K700" i="24"/>
  <c r="L700" i="24"/>
  <c r="M700" i="24"/>
  <c r="I700" i="1"/>
  <c r="J701" i="24"/>
  <c r="E701" i="1"/>
  <c r="K701" i="24"/>
  <c r="L701" i="24"/>
  <c r="M701" i="24"/>
  <c r="I701" i="1"/>
  <c r="J702" i="24"/>
  <c r="E702" i="1"/>
  <c r="E702" i="22"/>
  <c r="K702" i="24"/>
  <c r="L702" i="24"/>
  <c r="M702" i="24"/>
  <c r="I702" i="1"/>
  <c r="J703" i="24"/>
  <c r="E703" i="1"/>
  <c r="E703" i="22"/>
  <c r="K703" i="24"/>
  <c r="L703" i="24"/>
  <c r="M703" i="24"/>
  <c r="I703" i="1"/>
  <c r="J704" i="24"/>
  <c r="E704" i="1"/>
  <c r="E704" i="22"/>
  <c r="K704" i="24"/>
  <c r="L704" i="24"/>
  <c r="M704" i="24"/>
  <c r="I704" i="1"/>
  <c r="J705" i="24"/>
  <c r="E705" i="1"/>
  <c r="E705" i="22"/>
  <c r="K705" i="24"/>
  <c r="L705" i="24"/>
  <c r="M705" i="24"/>
  <c r="I705" i="1"/>
  <c r="J706" i="24"/>
  <c r="E706" i="1"/>
  <c r="E706" i="22"/>
  <c r="K706" i="24"/>
  <c r="L706" i="24"/>
  <c r="M706" i="24"/>
  <c r="I706" i="1"/>
  <c r="J707" i="24"/>
  <c r="E707" i="1"/>
  <c r="E707" i="22"/>
  <c r="K707" i="24"/>
  <c r="L707" i="24"/>
  <c r="M707" i="24"/>
  <c r="I707" i="1"/>
  <c r="J708" i="24"/>
  <c r="E708" i="1"/>
  <c r="E708" i="22"/>
  <c r="K708" i="24"/>
  <c r="L708" i="24"/>
  <c r="M708" i="24"/>
  <c r="I708" i="1"/>
  <c r="J709" i="24"/>
  <c r="E709" i="1"/>
  <c r="E709" i="22"/>
  <c r="K709" i="24"/>
  <c r="L709" i="24"/>
  <c r="M709" i="24"/>
  <c r="I709" i="1"/>
  <c r="J710" i="24"/>
  <c r="E710" i="1"/>
  <c r="E710" i="22"/>
  <c r="K710" i="24"/>
  <c r="L710" i="24"/>
  <c r="M710" i="24"/>
  <c r="I710" i="1"/>
  <c r="J711" i="24"/>
  <c r="E711" i="1"/>
  <c r="E711" i="22"/>
  <c r="K711" i="24"/>
  <c r="L711" i="24"/>
  <c r="M711" i="24"/>
  <c r="I711" i="1"/>
  <c r="J712" i="24"/>
  <c r="E712" i="1"/>
  <c r="E712" i="22"/>
  <c r="K712" i="24"/>
  <c r="L712" i="24"/>
  <c r="M712" i="24"/>
  <c r="I712" i="1"/>
  <c r="J713" i="24"/>
  <c r="E713" i="1"/>
  <c r="E713" i="22"/>
  <c r="K713" i="24"/>
  <c r="L713" i="24"/>
  <c r="M713" i="24"/>
  <c r="I713" i="1"/>
  <c r="J714" i="24"/>
  <c r="E714" i="1"/>
  <c r="E714" i="22"/>
  <c r="K714" i="24"/>
  <c r="L714" i="24"/>
  <c r="M714" i="24"/>
  <c r="I714" i="1"/>
  <c r="J715" i="24"/>
  <c r="E715" i="1"/>
  <c r="E715" i="22"/>
  <c r="K715" i="24"/>
  <c r="L715" i="24"/>
  <c r="M715" i="24"/>
  <c r="I715" i="1"/>
  <c r="J716" i="24"/>
  <c r="E716" i="1"/>
  <c r="E716" i="22"/>
  <c r="K716" i="24"/>
  <c r="L716" i="24"/>
  <c r="M716" i="24"/>
  <c r="I716" i="1"/>
  <c r="J717" i="24"/>
  <c r="E717" i="1"/>
  <c r="E717" i="22"/>
  <c r="K717" i="24"/>
  <c r="L717" i="24"/>
  <c r="M717" i="24"/>
  <c r="I717" i="1"/>
  <c r="J718" i="24"/>
  <c r="E718" i="1"/>
  <c r="E718" i="22"/>
  <c r="K718" i="24"/>
  <c r="L718" i="24"/>
  <c r="M718" i="24"/>
  <c r="I718" i="1"/>
  <c r="J719" i="24"/>
  <c r="E719" i="1"/>
  <c r="E719" i="22"/>
  <c r="K719" i="24"/>
  <c r="L719" i="24"/>
  <c r="M719" i="24"/>
  <c r="I719" i="1"/>
  <c r="J720" i="24"/>
  <c r="E720" i="1"/>
  <c r="E720" i="22"/>
  <c r="K720" i="24"/>
  <c r="L720" i="24"/>
  <c r="M720" i="24"/>
  <c r="I720" i="1"/>
  <c r="J721" i="24"/>
  <c r="E721" i="1"/>
  <c r="K721" i="24"/>
  <c r="L721" i="24"/>
  <c r="M721" i="24"/>
  <c r="I721" i="1"/>
  <c r="J722" i="24"/>
  <c r="E722" i="1"/>
  <c r="E722" i="22"/>
  <c r="K722" i="24"/>
  <c r="L722" i="24"/>
  <c r="M722" i="24"/>
  <c r="I722" i="1"/>
  <c r="J723" i="24"/>
  <c r="E723" i="1"/>
  <c r="E723" i="22"/>
  <c r="K723" i="24"/>
  <c r="L723" i="24"/>
  <c r="M723" i="24"/>
  <c r="I723" i="1"/>
  <c r="J724" i="24"/>
  <c r="E724" i="1"/>
  <c r="E724" i="22"/>
  <c r="K724" i="24"/>
  <c r="L724" i="24"/>
  <c r="M724" i="24"/>
  <c r="I724" i="1"/>
  <c r="J725" i="24"/>
  <c r="E725" i="1"/>
  <c r="E725" i="22"/>
  <c r="K725" i="24"/>
  <c r="L725" i="24"/>
  <c r="M725" i="24"/>
  <c r="I725" i="1"/>
  <c r="J726" i="24"/>
  <c r="E726" i="1"/>
  <c r="E726" i="22"/>
  <c r="K726" i="24"/>
  <c r="L726" i="24"/>
  <c r="M726" i="24"/>
  <c r="I726" i="1"/>
  <c r="J727" i="24"/>
  <c r="E727" i="1"/>
  <c r="E727" i="22"/>
  <c r="K727" i="24"/>
  <c r="L727" i="24"/>
  <c r="M727" i="24"/>
  <c r="I727" i="1"/>
  <c r="J728" i="24"/>
  <c r="E728" i="1"/>
  <c r="E728" i="22"/>
  <c r="K728" i="24"/>
  <c r="L728" i="24"/>
  <c r="M728" i="24"/>
  <c r="I728" i="1"/>
  <c r="J729" i="24"/>
  <c r="E729" i="1"/>
  <c r="E729" i="22"/>
  <c r="K729" i="24"/>
  <c r="L729" i="24"/>
  <c r="M729" i="24"/>
  <c r="I729" i="1"/>
  <c r="J730" i="24"/>
  <c r="E730" i="1"/>
  <c r="E730" i="22"/>
  <c r="K730" i="24"/>
  <c r="L730" i="24"/>
  <c r="M730" i="24"/>
  <c r="I730" i="1"/>
  <c r="J731" i="24"/>
  <c r="E731" i="1"/>
  <c r="E731" i="22"/>
  <c r="K731" i="24"/>
  <c r="L731" i="24"/>
  <c r="M731" i="24"/>
  <c r="I731" i="1"/>
  <c r="J732" i="24"/>
  <c r="E732" i="1"/>
  <c r="E732" i="22"/>
  <c r="K732" i="24"/>
  <c r="L732" i="24"/>
  <c r="M732" i="24"/>
  <c r="I732" i="1"/>
  <c r="J733" i="24"/>
  <c r="E733" i="1"/>
  <c r="E733" i="22"/>
  <c r="K733" i="24"/>
  <c r="L733" i="24"/>
  <c r="M733" i="24"/>
  <c r="I733" i="1"/>
  <c r="J734" i="24"/>
  <c r="E734" i="1"/>
  <c r="E734" i="22"/>
  <c r="K734" i="24"/>
  <c r="L734" i="24"/>
  <c r="M734" i="24"/>
  <c r="I734" i="1"/>
  <c r="J735" i="24"/>
  <c r="E735" i="1"/>
  <c r="E735" i="22"/>
  <c r="K735" i="24"/>
  <c r="L735" i="24"/>
  <c r="M735" i="24"/>
  <c r="I735" i="1"/>
  <c r="J736" i="24"/>
  <c r="E736" i="1"/>
  <c r="E736" i="22"/>
  <c r="K736" i="24"/>
  <c r="L736" i="24"/>
  <c r="M736" i="24"/>
  <c r="I736" i="1"/>
  <c r="J737" i="24"/>
  <c r="E737" i="1"/>
  <c r="E737" i="22"/>
  <c r="K737" i="24"/>
  <c r="L737" i="24"/>
  <c r="M737" i="24"/>
  <c r="I737" i="1"/>
  <c r="J738" i="24"/>
  <c r="E738" i="1"/>
  <c r="E738" i="22"/>
  <c r="K738" i="24"/>
  <c r="L738" i="24"/>
  <c r="M738" i="24"/>
  <c r="I738" i="1"/>
  <c r="J739" i="24"/>
  <c r="E739" i="1"/>
  <c r="E739" i="22"/>
  <c r="K739" i="24"/>
  <c r="L739" i="24"/>
  <c r="M739" i="24"/>
  <c r="I739" i="1"/>
  <c r="J740" i="24"/>
  <c r="E740" i="1"/>
  <c r="E740" i="22"/>
  <c r="K740" i="24"/>
  <c r="L740" i="24"/>
  <c r="M740" i="24"/>
  <c r="I740" i="1"/>
  <c r="J741" i="24"/>
  <c r="E741" i="1"/>
  <c r="E741" i="22"/>
  <c r="K741" i="24"/>
  <c r="L741" i="24"/>
  <c r="M741" i="24"/>
  <c r="I741" i="1"/>
  <c r="J742" i="24"/>
  <c r="E742" i="1"/>
  <c r="E742" i="22"/>
  <c r="K742" i="24"/>
  <c r="L742" i="24"/>
  <c r="M742" i="24"/>
  <c r="I742" i="1"/>
  <c r="J743" i="24"/>
  <c r="E743" i="1"/>
  <c r="E743" i="22"/>
  <c r="K743" i="24"/>
  <c r="L743" i="24"/>
  <c r="M743" i="24"/>
  <c r="I743" i="1"/>
  <c r="J744" i="24"/>
  <c r="E744" i="1"/>
  <c r="K744" i="24"/>
  <c r="L744" i="24"/>
  <c r="M744" i="24"/>
  <c r="I744" i="1"/>
  <c r="J745" i="24"/>
  <c r="E745" i="1"/>
  <c r="K745" i="24"/>
  <c r="L745" i="24"/>
  <c r="M745" i="24"/>
  <c r="I745" i="1"/>
  <c r="J746" i="24"/>
  <c r="E746" i="1"/>
  <c r="E746" i="22"/>
  <c r="K746" i="24"/>
  <c r="L746" i="24"/>
  <c r="M746" i="24"/>
  <c r="I746" i="1"/>
  <c r="J747" i="24"/>
  <c r="E747" i="1"/>
  <c r="E747" i="22"/>
  <c r="K747" i="24"/>
  <c r="L747" i="24"/>
  <c r="M747" i="24"/>
  <c r="I747" i="1"/>
  <c r="J748" i="24"/>
  <c r="E748" i="1"/>
  <c r="E748" i="22"/>
  <c r="K748" i="24"/>
  <c r="L748" i="24"/>
  <c r="M748" i="24"/>
  <c r="I748" i="1"/>
  <c r="J749" i="24"/>
  <c r="E749" i="1"/>
  <c r="E749" i="22"/>
  <c r="K749" i="24"/>
  <c r="L749" i="24"/>
  <c r="M749" i="24"/>
  <c r="I749" i="1"/>
  <c r="J750" i="24"/>
  <c r="E750" i="1"/>
  <c r="E750" i="22"/>
  <c r="K750" i="24"/>
  <c r="L750" i="24"/>
  <c r="M750" i="24"/>
  <c r="I750" i="1"/>
  <c r="J751" i="24"/>
  <c r="E751" i="1"/>
  <c r="E751" i="22"/>
  <c r="K751" i="24"/>
  <c r="L751" i="24"/>
  <c r="M751" i="24"/>
  <c r="I751" i="1"/>
  <c r="J752" i="24"/>
  <c r="E752" i="1"/>
  <c r="E752" i="22"/>
  <c r="K752" i="24"/>
  <c r="L752" i="24"/>
  <c r="M752" i="24"/>
  <c r="I752" i="1"/>
  <c r="J753" i="24"/>
  <c r="E753" i="1"/>
  <c r="E753" i="22"/>
  <c r="K753" i="24"/>
  <c r="L753" i="24"/>
  <c r="M753" i="24"/>
  <c r="I753" i="1"/>
  <c r="J754" i="24"/>
  <c r="E754" i="1"/>
  <c r="K754" i="24"/>
  <c r="L754" i="24"/>
  <c r="M754" i="24"/>
  <c r="I754" i="1"/>
  <c r="J755" i="24"/>
  <c r="E755" i="1"/>
  <c r="E755" i="22"/>
  <c r="K755" i="24"/>
  <c r="L755" i="24"/>
  <c r="M755" i="24"/>
  <c r="I755" i="1"/>
  <c r="J756" i="24"/>
  <c r="E756" i="1"/>
  <c r="E756" i="22"/>
  <c r="K756" i="24"/>
  <c r="L756" i="24"/>
  <c r="M756" i="24"/>
  <c r="I756" i="1"/>
  <c r="J757" i="24"/>
  <c r="E757" i="1"/>
  <c r="E757" i="22"/>
  <c r="K757" i="24"/>
  <c r="L757" i="24"/>
  <c r="M757" i="24"/>
  <c r="I757" i="1"/>
  <c r="J758" i="24"/>
  <c r="E758" i="1"/>
  <c r="E758" i="22"/>
  <c r="K758" i="24"/>
  <c r="L758" i="24"/>
  <c r="M758" i="24"/>
  <c r="I758" i="1"/>
  <c r="J759" i="24"/>
  <c r="E759" i="1"/>
  <c r="E759" i="22"/>
  <c r="K759" i="24"/>
  <c r="L759" i="24"/>
  <c r="M759" i="24"/>
  <c r="I759" i="1"/>
  <c r="J760" i="24"/>
  <c r="E760" i="1"/>
  <c r="E760" i="22"/>
  <c r="K760" i="24"/>
  <c r="L760" i="24"/>
  <c r="M760" i="24"/>
  <c r="I760" i="1"/>
  <c r="J761" i="24"/>
  <c r="E761" i="1"/>
  <c r="E761" i="22"/>
  <c r="K761" i="24"/>
  <c r="L761" i="24"/>
  <c r="M761" i="24"/>
  <c r="I761" i="1"/>
  <c r="J762" i="24"/>
  <c r="E762" i="1"/>
  <c r="E762" i="22"/>
  <c r="K762" i="24"/>
  <c r="L762" i="24"/>
  <c r="M762" i="24"/>
  <c r="I762" i="1"/>
  <c r="J763" i="24"/>
  <c r="E763" i="1"/>
  <c r="E763" i="22"/>
  <c r="K763" i="24"/>
  <c r="L763" i="24"/>
  <c r="M763" i="24"/>
  <c r="I763" i="1"/>
  <c r="J764" i="24"/>
  <c r="E764" i="1"/>
  <c r="E764" i="22"/>
  <c r="K764" i="24"/>
  <c r="L764" i="24"/>
  <c r="M764" i="24"/>
  <c r="I764" i="1"/>
  <c r="J765" i="24"/>
  <c r="E765" i="1"/>
  <c r="K765" i="24"/>
  <c r="L765" i="24"/>
  <c r="M765" i="24"/>
  <c r="I765" i="1"/>
  <c r="J766" i="24"/>
  <c r="E766" i="1"/>
  <c r="E766" i="22"/>
  <c r="K766" i="24"/>
  <c r="L766" i="24"/>
  <c r="M766" i="24"/>
  <c r="I766" i="1"/>
  <c r="J767" i="24"/>
  <c r="E767" i="1"/>
  <c r="E767" i="22"/>
  <c r="K767" i="24"/>
  <c r="L767" i="24"/>
  <c r="M767" i="24"/>
  <c r="I767" i="1"/>
  <c r="J768" i="24"/>
  <c r="E768" i="1"/>
  <c r="E768" i="22"/>
  <c r="K768" i="24"/>
  <c r="L768" i="24"/>
  <c r="M768" i="24"/>
  <c r="I768" i="1"/>
  <c r="J769" i="24"/>
  <c r="E769" i="1"/>
  <c r="E769" i="22"/>
  <c r="K769" i="24"/>
  <c r="L769" i="24"/>
  <c r="M769" i="24"/>
  <c r="I769" i="1"/>
  <c r="J770" i="24"/>
  <c r="E770" i="1"/>
  <c r="E770" i="22"/>
  <c r="K770" i="24"/>
  <c r="L770" i="24"/>
  <c r="M770" i="24"/>
  <c r="I770" i="1"/>
  <c r="J771" i="24"/>
  <c r="E771" i="1"/>
  <c r="E771" i="22"/>
  <c r="K771" i="24"/>
  <c r="L771" i="24"/>
  <c r="M771" i="24"/>
  <c r="I771" i="1"/>
  <c r="J772" i="24"/>
  <c r="E772" i="1"/>
  <c r="E772" i="22"/>
  <c r="K772" i="24"/>
  <c r="L772" i="24"/>
  <c r="M772" i="24"/>
  <c r="I772" i="1"/>
  <c r="J773" i="24"/>
  <c r="E773" i="1"/>
  <c r="E773" i="22"/>
  <c r="K773" i="24"/>
  <c r="L773" i="24"/>
  <c r="M773" i="24"/>
  <c r="I773" i="1"/>
  <c r="J774" i="24"/>
  <c r="E774" i="1"/>
  <c r="K774" i="24"/>
  <c r="L774" i="24"/>
  <c r="M774" i="24"/>
  <c r="I774" i="1"/>
  <c r="J775" i="24"/>
  <c r="E775" i="1"/>
  <c r="E775" i="22"/>
  <c r="K775" i="24"/>
  <c r="L775" i="24"/>
  <c r="M775" i="24"/>
  <c r="I775" i="1"/>
  <c r="J776" i="24"/>
  <c r="E776" i="1"/>
  <c r="E776" i="22"/>
  <c r="K776" i="24"/>
  <c r="L776" i="24"/>
  <c r="M776" i="24"/>
  <c r="I776" i="1"/>
  <c r="J777" i="24"/>
  <c r="E777" i="1"/>
  <c r="E777" i="22"/>
  <c r="K777" i="24"/>
  <c r="L777" i="24"/>
  <c r="M777" i="24"/>
  <c r="I777" i="1"/>
  <c r="J778" i="24"/>
  <c r="E778" i="1"/>
  <c r="E778" i="22"/>
  <c r="K778" i="24"/>
  <c r="L778" i="24"/>
  <c r="M778" i="24"/>
  <c r="I778" i="1"/>
  <c r="J779" i="24"/>
  <c r="E779" i="1"/>
  <c r="E779" i="22"/>
  <c r="K779" i="24"/>
  <c r="L779" i="24"/>
  <c r="M779" i="24"/>
  <c r="I779" i="1"/>
  <c r="J780" i="24"/>
  <c r="E780" i="1"/>
  <c r="E780" i="22"/>
  <c r="K780" i="24"/>
  <c r="L780" i="24"/>
  <c r="M780" i="24"/>
  <c r="I780" i="1"/>
  <c r="J781" i="24"/>
  <c r="E781" i="1"/>
  <c r="E781" i="22"/>
  <c r="K781" i="24"/>
  <c r="L781" i="24"/>
  <c r="M781" i="24"/>
  <c r="I781" i="1"/>
  <c r="J782" i="24"/>
  <c r="E782" i="1"/>
  <c r="E782" i="22"/>
  <c r="K782" i="24"/>
  <c r="L782" i="24"/>
  <c r="M782" i="24"/>
  <c r="I782" i="1"/>
  <c r="J783" i="24"/>
  <c r="E783" i="1"/>
  <c r="E783" i="22"/>
  <c r="K783" i="24"/>
  <c r="L783" i="24"/>
  <c r="M783" i="24"/>
  <c r="I783" i="1"/>
  <c r="J784" i="24"/>
  <c r="E784" i="1"/>
  <c r="E784" i="22"/>
  <c r="K784" i="24"/>
  <c r="L784" i="24"/>
  <c r="M784" i="24"/>
  <c r="I784" i="1"/>
  <c r="J785" i="24"/>
  <c r="E785" i="1"/>
  <c r="K785" i="24"/>
  <c r="L785" i="24"/>
  <c r="M785" i="24"/>
  <c r="I785" i="1"/>
  <c r="J786" i="24"/>
  <c r="E786" i="1"/>
  <c r="E786" i="22"/>
  <c r="K786" i="24"/>
  <c r="L786" i="24"/>
  <c r="M786" i="24"/>
  <c r="I786" i="1"/>
  <c r="J787" i="24"/>
  <c r="E787" i="1"/>
  <c r="E787" i="22"/>
  <c r="K787" i="24"/>
  <c r="L787" i="24"/>
  <c r="M787" i="24"/>
  <c r="I787" i="1"/>
  <c r="J788" i="24"/>
  <c r="E788" i="1"/>
  <c r="E788" i="22"/>
  <c r="K788" i="24"/>
  <c r="L788" i="24"/>
  <c r="M788" i="24"/>
  <c r="I788" i="1"/>
  <c r="J789" i="24"/>
  <c r="E789" i="1"/>
  <c r="E789" i="22"/>
  <c r="K789" i="24"/>
  <c r="L789" i="24"/>
  <c r="M789" i="24"/>
  <c r="I789" i="1"/>
  <c r="J790" i="24"/>
  <c r="E790" i="1"/>
  <c r="K790" i="24"/>
  <c r="L790" i="24"/>
  <c r="M790" i="24"/>
  <c r="I790" i="1"/>
  <c r="J791" i="24"/>
  <c r="E791" i="1"/>
  <c r="E791" i="22"/>
  <c r="K791" i="24"/>
  <c r="L791" i="24"/>
  <c r="M791" i="24"/>
  <c r="I791" i="1"/>
  <c r="J792" i="24"/>
  <c r="E792" i="1"/>
  <c r="E792" i="22"/>
  <c r="K792" i="24"/>
  <c r="L792" i="24"/>
  <c r="M792" i="24"/>
  <c r="I792" i="1"/>
  <c r="J793" i="24"/>
  <c r="E793" i="1"/>
  <c r="E793" i="22"/>
  <c r="K793" i="24"/>
  <c r="L793" i="24"/>
  <c r="M793" i="24"/>
  <c r="I793" i="1"/>
  <c r="J794" i="24"/>
  <c r="E794" i="1"/>
  <c r="E794" i="22"/>
  <c r="K794" i="24"/>
  <c r="L794" i="24"/>
  <c r="M794" i="24"/>
  <c r="I794" i="1"/>
  <c r="J795" i="24"/>
  <c r="E795" i="1"/>
  <c r="E795" i="22"/>
  <c r="K795" i="24"/>
  <c r="L795" i="24"/>
  <c r="M795" i="24"/>
  <c r="I795" i="1"/>
  <c r="J796" i="24"/>
  <c r="E796" i="1"/>
  <c r="E796" i="22"/>
  <c r="K796" i="24"/>
  <c r="L796" i="24"/>
  <c r="M796" i="24"/>
  <c r="I796" i="1"/>
  <c r="J797" i="24"/>
  <c r="E797" i="1"/>
  <c r="E797" i="22"/>
  <c r="K797" i="24"/>
  <c r="L797" i="24"/>
  <c r="M797" i="24"/>
  <c r="I797" i="1"/>
  <c r="J798" i="24"/>
  <c r="E798" i="1"/>
  <c r="K798" i="24"/>
  <c r="L798" i="24"/>
  <c r="M798" i="24"/>
  <c r="I798" i="1"/>
  <c r="J799" i="24"/>
  <c r="E799" i="1"/>
  <c r="E799" i="22"/>
  <c r="K799" i="24"/>
  <c r="L799" i="24"/>
  <c r="M799" i="24"/>
  <c r="I799" i="1"/>
  <c r="J800" i="24"/>
  <c r="E800" i="1"/>
  <c r="E800" i="22"/>
  <c r="K800" i="24"/>
  <c r="L800" i="24"/>
  <c r="M800" i="24"/>
  <c r="I800" i="1"/>
  <c r="J801" i="24"/>
  <c r="E801" i="1"/>
  <c r="K801" i="24"/>
  <c r="L801" i="24"/>
  <c r="M801" i="24"/>
  <c r="I801" i="1"/>
  <c r="J802" i="24"/>
  <c r="E802" i="1"/>
  <c r="K802" i="24"/>
  <c r="L802" i="24"/>
  <c r="M802" i="24"/>
  <c r="I802" i="1"/>
  <c r="J803" i="24"/>
  <c r="E803" i="1"/>
  <c r="E803" i="22"/>
  <c r="K803" i="24"/>
  <c r="L803" i="24"/>
  <c r="M803" i="24"/>
  <c r="I803" i="1"/>
  <c r="J804" i="24"/>
  <c r="E804" i="1"/>
  <c r="E804" i="22"/>
  <c r="K804" i="24"/>
  <c r="L804" i="24"/>
  <c r="M804" i="24"/>
  <c r="I804" i="1"/>
  <c r="J805" i="24"/>
  <c r="E805" i="1"/>
  <c r="E805" i="22"/>
  <c r="K805" i="24"/>
  <c r="L805" i="24"/>
  <c r="M805" i="24"/>
  <c r="I805" i="1"/>
  <c r="J806" i="24"/>
  <c r="E806" i="1"/>
  <c r="K806" i="24"/>
  <c r="L806" i="24"/>
  <c r="M806" i="24"/>
  <c r="I806" i="1"/>
  <c r="J807" i="24"/>
  <c r="E807" i="1"/>
  <c r="K807" i="24"/>
  <c r="L807" i="24"/>
  <c r="M807" i="24"/>
  <c r="I807" i="1"/>
  <c r="J808" i="24"/>
  <c r="E808" i="1"/>
  <c r="K808" i="24"/>
  <c r="L808" i="24"/>
  <c r="M808" i="24"/>
  <c r="I808" i="1"/>
  <c r="J809" i="24"/>
  <c r="E809" i="1"/>
  <c r="E809" i="22"/>
  <c r="K809" i="24"/>
  <c r="L809" i="24"/>
  <c r="M809" i="24"/>
  <c r="I809" i="1"/>
  <c r="J810" i="24"/>
  <c r="E810" i="1"/>
  <c r="E810" i="22"/>
  <c r="K810" i="24"/>
  <c r="L810" i="24"/>
  <c r="M810" i="24"/>
  <c r="I810" i="1"/>
  <c r="J811" i="24"/>
  <c r="E811" i="1"/>
  <c r="E811" i="22"/>
  <c r="K811" i="24"/>
  <c r="L811" i="24"/>
  <c r="M811" i="24"/>
  <c r="I811" i="1"/>
  <c r="J812" i="24"/>
  <c r="E812" i="1"/>
  <c r="E812" i="22"/>
  <c r="K812" i="24"/>
  <c r="L812" i="24"/>
  <c r="M812" i="24"/>
  <c r="I812" i="1"/>
  <c r="J813" i="24"/>
  <c r="E813" i="1"/>
  <c r="E813" i="22"/>
  <c r="K813" i="24"/>
  <c r="L813" i="24"/>
  <c r="M813" i="24"/>
  <c r="I813" i="1"/>
  <c r="J814" i="24"/>
  <c r="E814" i="1"/>
  <c r="E814" i="22"/>
  <c r="K814" i="24"/>
  <c r="L814" i="24"/>
  <c r="M814" i="24"/>
  <c r="I814" i="1"/>
  <c r="J815" i="24"/>
  <c r="E815" i="1"/>
  <c r="E815" i="22"/>
  <c r="K815" i="24"/>
  <c r="L815" i="24"/>
  <c r="M815" i="24"/>
  <c r="I815" i="1"/>
  <c r="J816" i="24"/>
  <c r="E816" i="1"/>
  <c r="E816" i="22"/>
  <c r="K816" i="24"/>
  <c r="L816" i="24"/>
  <c r="M816" i="24"/>
  <c r="I816" i="1"/>
  <c r="J817" i="24"/>
  <c r="E817" i="1"/>
  <c r="K817" i="24"/>
  <c r="L817" i="24"/>
  <c r="M817" i="24"/>
  <c r="I817" i="1"/>
  <c r="J818" i="24"/>
  <c r="E818" i="1"/>
  <c r="E818" i="22"/>
  <c r="K818" i="24"/>
  <c r="L818" i="24"/>
  <c r="M818" i="24"/>
  <c r="I818" i="1"/>
  <c r="J819" i="24"/>
  <c r="E819" i="1"/>
  <c r="E819" i="22"/>
  <c r="K819" i="24"/>
  <c r="L819" i="24"/>
  <c r="M819" i="24"/>
  <c r="I819" i="1"/>
  <c r="J820" i="24"/>
  <c r="E820" i="1"/>
  <c r="E820" i="22"/>
  <c r="K820" i="24"/>
  <c r="L820" i="24"/>
  <c r="M820" i="24"/>
  <c r="I820" i="1"/>
  <c r="J821" i="24"/>
  <c r="E821" i="1"/>
  <c r="E821" i="22"/>
  <c r="K821" i="24"/>
  <c r="L821" i="24"/>
  <c r="M821" i="24"/>
  <c r="I821" i="1"/>
  <c r="J822" i="24"/>
  <c r="E822" i="1"/>
  <c r="K822" i="24"/>
  <c r="L822" i="24"/>
  <c r="M822" i="24"/>
  <c r="I822" i="1"/>
  <c r="J823" i="24"/>
  <c r="E823" i="1"/>
  <c r="E823" i="22"/>
  <c r="K823" i="24"/>
  <c r="L823" i="24"/>
  <c r="M823" i="24"/>
  <c r="I823" i="1"/>
  <c r="J824" i="24"/>
  <c r="E824" i="1"/>
  <c r="E824" i="22"/>
  <c r="K824" i="24"/>
  <c r="L824" i="24"/>
  <c r="M824" i="24"/>
  <c r="I824" i="1"/>
  <c r="J825" i="24"/>
  <c r="E825" i="1"/>
  <c r="E825" i="22"/>
  <c r="K825" i="24"/>
  <c r="L825" i="24"/>
  <c r="M825" i="24"/>
  <c r="I825" i="1"/>
  <c r="J826" i="24"/>
  <c r="E826" i="1"/>
  <c r="E826" i="22"/>
  <c r="K826" i="24"/>
  <c r="L826" i="24"/>
  <c r="M826" i="24"/>
  <c r="I826" i="1"/>
  <c r="J827" i="24"/>
  <c r="E827" i="1"/>
  <c r="E827" i="22"/>
  <c r="K827" i="24"/>
  <c r="L827" i="24"/>
  <c r="M827" i="24"/>
  <c r="I827" i="1"/>
  <c r="J828" i="24"/>
  <c r="E828" i="1"/>
  <c r="E828" i="22"/>
  <c r="K828" i="24"/>
  <c r="L828" i="24"/>
  <c r="M828" i="24"/>
  <c r="I828" i="1"/>
  <c r="J829" i="24"/>
  <c r="E829" i="1"/>
  <c r="K829" i="24"/>
  <c r="L829" i="24"/>
  <c r="M829" i="24"/>
  <c r="I829" i="1"/>
  <c r="J830" i="24"/>
  <c r="E830" i="1"/>
  <c r="K830" i="24"/>
  <c r="L830" i="24"/>
  <c r="M830" i="24"/>
  <c r="I830" i="1"/>
  <c r="J831" i="24"/>
  <c r="E831" i="1"/>
  <c r="E831" i="22"/>
  <c r="K831" i="24"/>
  <c r="L831" i="24"/>
  <c r="M831" i="24"/>
  <c r="I831" i="1"/>
  <c r="J832" i="24"/>
  <c r="E832" i="1"/>
  <c r="E832" i="22"/>
  <c r="K832" i="24"/>
  <c r="L832" i="24"/>
  <c r="M832" i="24"/>
  <c r="I832" i="1"/>
  <c r="J833" i="24"/>
  <c r="E833" i="1"/>
  <c r="E833" i="22"/>
  <c r="K833" i="24"/>
  <c r="L833" i="24"/>
  <c r="M833" i="24"/>
  <c r="I833" i="1"/>
  <c r="J834" i="24"/>
  <c r="E834" i="1"/>
  <c r="E834" i="22"/>
  <c r="K834" i="24"/>
  <c r="L834" i="24"/>
  <c r="M834" i="24"/>
  <c r="I834" i="1"/>
  <c r="J835" i="24"/>
  <c r="E835" i="1"/>
  <c r="E835" i="22"/>
  <c r="K835" i="24"/>
  <c r="L835" i="24"/>
  <c r="M835" i="24"/>
  <c r="I835" i="1"/>
  <c r="J836" i="24"/>
  <c r="E836" i="1"/>
  <c r="E836" i="22"/>
  <c r="K836" i="24"/>
  <c r="L836" i="24"/>
  <c r="M836" i="24"/>
  <c r="I836" i="1"/>
  <c r="J837" i="24"/>
  <c r="E837" i="1"/>
  <c r="E837" i="22"/>
  <c r="K837" i="24"/>
  <c r="L837" i="24"/>
  <c r="M837" i="24"/>
  <c r="I837" i="1"/>
  <c r="J838" i="24"/>
  <c r="E838" i="1"/>
  <c r="E838" i="22"/>
  <c r="K838" i="24"/>
  <c r="L838" i="24"/>
  <c r="M838" i="24"/>
  <c r="I838" i="1"/>
  <c r="J839" i="24"/>
  <c r="E839" i="1"/>
  <c r="K839" i="24"/>
  <c r="L839" i="24"/>
  <c r="M839" i="24"/>
  <c r="I839" i="1"/>
  <c r="J840" i="24"/>
  <c r="E840" i="1"/>
  <c r="K840" i="24"/>
  <c r="L840" i="24"/>
  <c r="M840" i="24"/>
  <c r="I840" i="1"/>
  <c r="J841" i="24"/>
  <c r="E841" i="1"/>
  <c r="E841" i="22"/>
  <c r="K841" i="24"/>
  <c r="L841" i="24"/>
  <c r="M841" i="24"/>
  <c r="I841" i="1"/>
  <c r="J842" i="24"/>
  <c r="E842" i="1"/>
  <c r="E842" i="22"/>
  <c r="K842" i="24"/>
  <c r="L842" i="24"/>
  <c r="M842" i="24"/>
  <c r="I842" i="1"/>
  <c r="J843" i="24"/>
  <c r="E843" i="1"/>
  <c r="E843" i="22"/>
  <c r="K843" i="24"/>
  <c r="L843" i="24"/>
  <c r="M843" i="24"/>
  <c r="I843" i="1"/>
  <c r="J844" i="24"/>
  <c r="E844" i="1"/>
  <c r="E844" i="22"/>
  <c r="K844" i="24"/>
  <c r="L844" i="24"/>
  <c r="M844" i="24"/>
  <c r="I844" i="1"/>
  <c r="J845" i="24"/>
  <c r="E845" i="1"/>
  <c r="E845" i="22"/>
  <c r="K845" i="24"/>
  <c r="L845" i="24"/>
  <c r="M845" i="24"/>
  <c r="I845" i="1"/>
  <c r="J846" i="24"/>
  <c r="E846" i="1"/>
  <c r="E846" i="22"/>
  <c r="K846" i="24"/>
  <c r="L846" i="24"/>
  <c r="M846" i="24"/>
  <c r="I846" i="1"/>
  <c r="J847" i="24"/>
  <c r="E847" i="1"/>
  <c r="E847" i="22"/>
  <c r="K847" i="24"/>
  <c r="L847" i="24"/>
  <c r="M847" i="24"/>
  <c r="I847" i="1"/>
  <c r="J848" i="24"/>
  <c r="E848" i="1"/>
  <c r="E848" i="22"/>
  <c r="K848" i="24"/>
  <c r="L848" i="24"/>
  <c r="M848" i="24"/>
  <c r="I848" i="1"/>
  <c r="J849" i="24"/>
  <c r="E849" i="1"/>
  <c r="K849" i="24"/>
  <c r="L849" i="24"/>
  <c r="M849" i="24"/>
  <c r="I849" i="1"/>
  <c r="J850" i="24"/>
  <c r="E850" i="1"/>
  <c r="E850" i="22"/>
  <c r="K850" i="24"/>
  <c r="L850" i="24"/>
  <c r="M850" i="24"/>
  <c r="I850" i="1"/>
  <c r="J851" i="24"/>
  <c r="E851" i="1"/>
  <c r="E851" i="22"/>
  <c r="K851" i="24"/>
  <c r="L851" i="24"/>
  <c r="M851" i="24"/>
  <c r="I851" i="1"/>
  <c r="J852" i="24"/>
  <c r="E852" i="1"/>
  <c r="E852" i="22"/>
  <c r="K852" i="24"/>
  <c r="L852" i="24"/>
  <c r="M852" i="24"/>
  <c r="I852" i="1"/>
  <c r="J853" i="24"/>
  <c r="E853" i="1"/>
  <c r="E853" i="22"/>
  <c r="K853" i="24"/>
  <c r="L853" i="24"/>
  <c r="M853" i="24"/>
  <c r="I853" i="1"/>
  <c r="J854" i="24"/>
  <c r="E854" i="1"/>
  <c r="E854" i="22"/>
  <c r="K854" i="24"/>
  <c r="L854" i="24"/>
  <c r="M854" i="24"/>
  <c r="I854" i="1"/>
  <c r="J855" i="24"/>
  <c r="E855" i="1"/>
  <c r="E855" i="22"/>
  <c r="K855" i="24"/>
  <c r="L855" i="24"/>
  <c r="M855" i="24"/>
  <c r="I855" i="1"/>
  <c r="J856" i="24"/>
  <c r="E856" i="1"/>
  <c r="E856" i="22"/>
  <c r="K856" i="24"/>
  <c r="L856" i="24"/>
  <c r="M856" i="24"/>
  <c r="I856" i="1"/>
  <c r="J857" i="24"/>
  <c r="E857" i="1"/>
  <c r="E857" i="22"/>
  <c r="K857" i="24"/>
  <c r="L857" i="24"/>
  <c r="M857" i="24"/>
  <c r="I857" i="1"/>
  <c r="J858" i="24"/>
  <c r="E858" i="1"/>
  <c r="K858" i="24"/>
  <c r="L858" i="24"/>
  <c r="M858" i="24"/>
  <c r="I858" i="1"/>
  <c r="J859" i="24"/>
  <c r="E859" i="1"/>
  <c r="E859" i="22"/>
  <c r="K859" i="24"/>
  <c r="L859" i="24"/>
  <c r="M859" i="24"/>
  <c r="I859" i="1"/>
  <c r="J860" i="24"/>
  <c r="E860" i="1"/>
  <c r="E860" i="22"/>
  <c r="K860" i="24"/>
  <c r="L860" i="24"/>
  <c r="M860" i="24"/>
  <c r="I860" i="1"/>
  <c r="J861" i="24"/>
  <c r="E861" i="1"/>
  <c r="E861" i="22"/>
  <c r="K861" i="24"/>
  <c r="L861" i="24"/>
  <c r="M861" i="24"/>
  <c r="I861" i="1"/>
  <c r="J862" i="24"/>
  <c r="E862" i="1"/>
  <c r="K862" i="24"/>
  <c r="L862" i="24"/>
  <c r="M862" i="24"/>
  <c r="I862" i="1"/>
  <c r="J863" i="24"/>
  <c r="E863" i="1"/>
  <c r="E863" i="22"/>
  <c r="K863" i="24"/>
  <c r="L863" i="24"/>
  <c r="M863" i="24"/>
  <c r="I863" i="1"/>
  <c r="J864" i="24"/>
  <c r="E864" i="1"/>
  <c r="E864" i="22"/>
  <c r="K864" i="24"/>
  <c r="L864" i="24"/>
  <c r="M864" i="24"/>
  <c r="I864" i="1"/>
  <c r="J865" i="24"/>
  <c r="E865" i="1"/>
  <c r="K865" i="24"/>
  <c r="L865" i="24"/>
  <c r="M865" i="24"/>
  <c r="I865" i="1"/>
  <c r="J866" i="24"/>
  <c r="E866" i="1"/>
  <c r="E866" i="22"/>
  <c r="K866" i="24"/>
  <c r="L866" i="24"/>
  <c r="M866" i="24"/>
  <c r="I866" i="1"/>
  <c r="J867" i="24"/>
  <c r="E867" i="1"/>
  <c r="E867" i="22"/>
  <c r="K867" i="24"/>
  <c r="L867" i="24"/>
  <c r="M867" i="24"/>
  <c r="I867" i="1"/>
  <c r="J868" i="24"/>
  <c r="E868" i="1"/>
  <c r="E868" i="22"/>
  <c r="K868" i="24"/>
  <c r="L868" i="24"/>
  <c r="M868" i="24"/>
  <c r="I868" i="1"/>
  <c r="J869" i="24"/>
  <c r="E869" i="1"/>
  <c r="E869" i="22"/>
  <c r="K869" i="24"/>
  <c r="L869" i="24"/>
  <c r="M869" i="24"/>
  <c r="I869" i="1"/>
  <c r="J870" i="24"/>
  <c r="E870" i="1"/>
  <c r="K870" i="24"/>
  <c r="L870" i="24"/>
  <c r="M870" i="24"/>
  <c r="I870" i="1"/>
  <c r="J871" i="24"/>
  <c r="E871" i="1"/>
  <c r="K871" i="24"/>
  <c r="L871" i="24"/>
  <c r="M871" i="24"/>
  <c r="I871" i="1"/>
  <c r="J872" i="24"/>
  <c r="E872" i="1"/>
  <c r="K872" i="24"/>
  <c r="L872" i="24"/>
  <c r="M872" i="24"/>
  <c r="I872" i="1"/>
  <c r="J873" i="24"/>
  <c r="E873" i="1"/>
  <c r="E873" i="22"/>
  <c r="K873" i="24"/>
  <c r="L873" i="24"/>
  <c r="M873" i="24"/>
  <c r="I873" i="1"/>
  <c r="J874" i="24"/>
  <c r="E874" i="1"/>
  <c r="E874" i="22"/>
  <c r="K874" i="24"/>
  <c r="L874" i="24"/>
  <c r="M874" i="24"/>
  <c r="I874" i="1"/>
  <c r="J875" i="24"/>
  <c r="E875" i="1"/>
  <c r="E875" i="22"/>
  <c r="K875" i="24"/>
  <c r="L875" i="24"/>
  <c r="M875" i="24"/>
  <c r="I875" i="1"/>
  <c r="J876" i="24"/>
  <c r="E876" i="1"/>
  <c r="E876" i="22"/>
  <c r="K876" i="24"/>
  <c r="L876" i="24"/>
  <c r="M876" i="24"/>
  <c r="I876" i="1"/>
  <c r="J877" i="24"/>
  <c r="E877" i="1"/>
  <c r="E877" i="22"/>
  <c r="K877" i="24"/>
  <c r="L877" i="24"/>
  <c r="M877" i="24"/>
  <c r="I877" i="1"/>
  <c r="J878" i="24"/>
  <c r="E878" i="1"/>
  <c r="E878" i="22"/>
  <c r="K878" i="24"/>
  <c r="L878" i="24"/>
  <c r="M878" i="24"/>
  <c r="I878" i="1"/>
  <c r="J879" i="24"/>
  <c r="E879" i="1"/>
  <c r="E879" i="22"/>
  <c r="K879" i="24"/>
  <c r="L879" i="24"/>
  <c r="M879" i="24"/>
  <c r="I879" i="1"/>
  <c r="J880" i="24"/>
  <c r="E880" i="1"/>
  <c r="E880" i="22"/>
  <c r="K880" i="24"/>
  <c r="L880" i="24"/>
  <c r="M880" i="24"/>
  <c r="I880" i="1"/>
  <c r="J881" i="24"/>
  <c r="E881" i="1"/>
  <c r="K881" i="24"/>
  <c r="L881" i="24"/>
  <c r="M881" i="24"/>
  <c r="I881" i="1"/>
  <c r="J882" i="24"/>
  <c r="E882" i="1"/>
  <c r="E882" i="22"/>
  <c r="K882" i="24"/>
  <c r="L882" i="24"/>
  <c r="M882" i="24"/>
  <c r="I882" i="1"/>
  <c r="J883" i="24"/>
  <c r="E883" i="1"/>
  <c r="K883" i="24"/>
  <c r="L883" i="24"/>
  <c r="M883" i="24"/>
  <c r="I883" i="1"/>
  <c r="J884" i="24"/>
  <c r="E884" i="1"/>
  <c r="E884" i="22"/>
  <c r="K884" i="24"/>
  <c r="L884" i="24"/>
  <c r="M884" i="24"/>
  <c r="I884" i="1"/>
  <c r="D2" i="1"/>
  <c r="C2" i="1"/>
  <c r="C6" i="22"/>
  <c r="C7" i="23"/>
  <c r="C13" i="23"/>
  <c r="C21" i="23"/>
  <c r="C25" i="23"/>
  <c r="C26" i="23"/>
  <c r="C28" i="23"/>
  <c r="C29" i="23"/>
  <c r="C30" i="22"/>
  <c r="C32" i="23"/>
  <c r="C36" i="23"/>
  <c r="C37" i="23"/>
  <c r="C38" i="23"/>
  <c r="C41" i="23"/>
  <c r="C44" i="23"/>
  <c r="C46" i="23"/>
  <c r="C47" i="23"/>
  <c r="C53" i="23"/>
  <c r="C56" i="23"/>
  <c r="C57" i="23"/>
  <c r="C59" i="23"/>
  <c r="C61" i="23"/>
  <c r="C62" i="23"/>
  <c r="C64" i="23"/>
  <c r="C66" i="23"/>
  <c r="C70" i="23"/>
  <c r="C72" i="23"/>
  <c r="C75" i="23"/>
  <c r="C80" i="23"/>
  <c r="C82" i="23"/>
  <c r="C83" i="23"/>
  <c r="C85" i="23"/>
  <c r="C87" i="23"/>
  <c r="C90" i="23"/>
  <c r="C93" i="23"/>
  <c r="C94" i="22"/>
  <c r="C95" i="23"/>
  <c r="C98" i="23"/>
  <c r="C99" i="23"/>
  <c r="C101" i="23"/>
  <c r="C102" i="23"/>
  <c r="C103" i="23"/>
  <c r="C106" i="23"/>
  <c r="C108" i="23"/>
  <c r="C111" i="23"/>
  <c r="C114" i="23"/>
  <c r="C117" i="23"/>
  <c r="C118" i="23"/>
  <c r="C120" i="23"/>
  <c r="C128" i="23"/>
  <c r="C129" i="23"/>
  <c r="C131" i="23"/>
  <c r="C133" i="23"/>
  <c r="C134" i="23"/>
  <c r="C135" i="23"/>
  <c r="C138" i="23"/>
  <c r="C139" i="23"/>
  <c r="C141" i="23"/>
  <c r="C143" i="23"/>
  <c r="C149" i="23"/>
  <c r="C150" i="23"/>
  <c r="C151" i="23"/>
  <c r="C153" i="22"/>
  <c r="C155" i="23"/>
  <c r="C158" i="22"/>
  <c r="C160" i="23"/>
  <c r="C162" i="22"/>
  <c r="C165" i="23"/>
  <c r="C166" i="22"/>
  <c r="C168" i="23"/>
  <c r="C170" i="23"/>
  <c r="C171" i="23"/>
  <c r="C172" i="23"/>
  <c r="C173" i="23"/>
  <c r="C175" i="23"/>
  <c r="C176" i="23"/>
  <c r="C177" i="23"/>
  <c r="C178" i="22"/>
  <c r="C179" i="23"/>
  <c r="C180" i="23"/>
  <c r="C182" i="23"/>
  <c r="C183" i="23"/>
  <c r="C186" i="23"/>
  <c r="C188" i="23"/>
  <c r="C189" i="23"/>
  <c r="C191" i="23"/>
  <c r="C193" i="23"/>
  <c r="C195" i="23"/>
  <c r="C196" i="23"/>
  <c r="C198" i="23"/>
  <c r="C200" i="23"/>
  <c r="C201" i="23"/>
  <c r="C202" i="23"/>
  <c r="C204" i="23"/>
  <c r="C208" i="23"/>
  <c r="C209" i="23"/>
  <c r="C210" i="22"/>
  <c r="C211" i="23"/>
  <c r="C218" i="23"/>
  <c r="C219" i="23"/>
  <c r="C223" i="23"/>
  <c r="C224" i="23"/>
  <c r="C225" i="22"/>
  <c r="C226" i="23"/>
  <c r="C228" i="23"/>
  <c r="C230" i="23"/>
  <c r="C231" i="23"/>
  <c r="C232" i="23"/>
  <c r="C234" i="23"/>
  <c r="C236" i="23"/>
  <c r="C237" i="23"/>
  <c r="C239" i="23"/>
  <c r="C240" i="23"/>
  <c r="C241" i="23"/>
  <c r="C242" i="23"/>
  <c r="C247" i="23"/>
  <c r="C249" i="23"/>
  <c r="C252" i="23"/>
  <c r="C254" i="22"/>
  <c r="C255" i="23"/>
  <c r="C256" i="23"/>
  <c r="C259" i="23"/>
  <c r="C260" i="23"/>
  <c r="C261" i="23"/>
  <c r="C264" i="23"/>
  <c r="C266" i="23"/>
  <c r="C267" i="23"/>
  <c r="C269" i="23"/>
  <c r="C270" i="23"/>
  <c r="C271" i="23"/>
  <c r="C272" i="23"/>
  <c r="C275" i="23"/>
  <c r="C276" i="23"/>
  <c r="C277" i="23"/>
  <c r="C279" i="23"/>
  <c r="C280" i="23"/>
  <c r="C281" i="23"/>
  <c r="C282" i="22"/>
  <c r="C284" i="23"/>
  <c r="C286" i="23"/>
  <c r="C288" i="23"/>
  <c r="C290" i="23"/>
  <c r="C292" i="23"/>
  <c r="C294" i="23"/>
  <c r="C295" i="23"/>
  <c r="C296" i="23"/>
  <c r="C297" i="23"/>
  <c r="C302" i="22"/>
  <c r="C303" i="23"/>
  <c r="C304" i="23"/>
  <c r="C305" i="23"/>
  <c r="C311" i="23"/>
  <c r="C312" i="23"/>
  <c r="C314" i="23"/>
  <c r="C316" i="23"/>
  <c r="C320" i="23"/>
  <c r="C321" i="23"/>
  <c r="C322" i="23"/>
  <c r="C323" i="23"/>
  <c r="C324" i="23"/>
  <c r="C325" i="23"/>
  <c r="C333" i="22"/>
  <c r="C334" i="23"/>
  <c r="C336" i="23"/>
  <c r="C339" i="23"/>
  <c r="C340" i="23"/>
  <c r="C341" i="23"/>
  <c r="C342" i="22"/>
  <c r="C344" i="23"/>
  <c r="C345" i="22"/>
  <c r="C346" i="23"/>
  <c r="C347" i="23"/>
  <c r="C351" i="23"/>
  <c r="C352" i="23"/>
  <c r="C355" i="23"/>
  <c r="C356" i="23"/>
  <c r="C360" i="23"/>
  <c r="C361" i="23"/>
  <c r="C363" i="23"/>
  <c r="C364" i="23"/>
  <c r="C366" i="23"/>
  <c r="C368" i="23"/>
  <c r="C371" i="23"/>
  <c r="C372" i="23"/>
  <c r="C377" i="23"/>
  <c r="C379" i="23"/>
  <c r="C384" i="23"/>
  <c r="C387" i="23"/>
  <c r="C389" i="23"/>
  <c r="C390" i="23"/>
  <c r="C394" i="23"/>
  <c r="C397" i="23"/>
  <c r="C398" i="23"/>
  <c r="C399" i="23"/>
  <c r="C401" i="22"/>
  <c r="C404" i="23"/>
  <c r="C405" i="23"/>
  <c r="C409" i="23"/>
  <c r="C410" i="23"/>
  <c r="C412" i="23"/>
  <c r="C413" i="23"/>
  <c r="C416" i="23"/>
  <c r="C417" i="23"/>
  <c r="C422" i="23"/>
  <c r="C424" i="23"/>
  <c r="C427" i="23"/>
  <c r="C429" i="23"/>
  <c r="C432" i="23"/>
  <c r="C433" i="22"/>
  <c r="C438" i="23"/>
  <c r="C440" i="23"/>
  <c r="C442" i="23"/>
  <c r="C444" i="23"/>
  <c r="C446" i="23"/>
  <c r="C448" i="23"/>
  <c r="C451" i="22"/>
  <c r="C452" i="23"/>
  <c r="C453" i="23"/>
  <c r="C456" i="23"/>
  <c r="C460" i="23"/>
  <c r="C461" i="23"/>
  <c r="C462" i="23"/>
  <c r="C464" i="22"/>
  <c r="C466" i="23"/>
  <c r="C470" i="23"/>
  <c r="C473" i="23"/>
  <c r="C474" i="23"/>
  <c r="C476" i="23"/>
  <c r="C479" i="23"/>
  <c r="C481" i="23"/>
  <c r="C487" i="23"/>
  <c r="C489" i="23"/>
  <c r="C492" i="23"/>
  <c r="C493" i="23"/>
  <c r="C496" i="23"/>
  <c r="C498" i="22"/>
  <c r="C499" i="23"/>
  <c r="C500" i="23"/>
  <c r="C501" i="23"/>
  <c r="C503" i="23"/>
  <c r="C504" i="23"/>
  <c r="C505" i="22"/>
  <c r="C508" i="23"/>
  <c r="C509" i="23"/>
  <c r="C511" i="23"/>
  <c r="C512" i="23"/>
  <c r="C513" i="23"/>
  <c r="C516" i="23"/>
  <c r="C519" i="23"/>
  <c r="C520" i="23"/>
  <c r="C522" i="23"/>
  <c r="C523" i="23"/>
  <c r="C524" i="23"/>
  <c r="C525" i="23"/>
  <c r="C527" i="23"/>
  <c r="C529" i="23"/>
  <c r="C530" i="23"/>
  <c r="C531" i="23"/>
  <c r="C539" i="23"/>
  <c r="C541" i="23"/>
  <c r="C543" i="23"/>
  <c r="C544" i="23"/>
  <c r="C545" i="23"/>
  <c r="C547" i="23"/>
  <c r="C550" i="23"/>
  <c r="C552" i="23"/>
  <c r="C556" i="23"/>
  <c r="C557" i="23"/>
  <c r="C559" i="23"/>
  <c r="C560" i="23"/>
  <c r="C561" i="23"/>
  <c r="C564" i="23"/>
  <c r="C566" i="23"/>
  <c r="C569" i="23"/>
  <c r="C570" i="23"/>
  <c r="C572" i="23"/>
  <c r="C575" i="23"/>
  <c r="C576" i="23"/>
  <c r="C577" i="23"/>
  <c r="C578" i="23"/>
  <c r="C579" i="23"/>
  <c r="C580" i="23"/>
  <c r="C581" i="23"/>
  <c r="C586" i="23"/>
  <c r="C588" i="23"/>
  <c r="C591" i="23"/>
  <c r="B595" i="23"/>
  <c r="B598" i="23"/>
  <c r="B602" i="23"/>
  <c r="C606" i="23"/>
  <c r="B607" i="23"/>
  <c r="C607" i="23"/>
  <c r="B608" i="23"/>
  <c r="C610" i="23"/>
  <c r="B611" i="23"/>
  <c r="C611" i="23"/>
  <c r="C613" i="23"/>
  <c r="B614" i="23"/>
  <c r="C614" i="23"/>
  <c r="B615" i="23"/>
  <c r="C617" i="23"/>
  <c r="C618" i="23"/>
  <c r="B619" i="23"/>
  <c r="C620" i="23"/>
  <c r="B621" i="23"/>
  <c r="B624" i="23"/>
  <c r="B625" i="23"/>
  <c r="C627" i="23"/>
  <c r="B628" i="23"/>
  <c r="C628" i="23"/>
  <c r="B629" i="23"/>
  <c r="B632" i="23"/>
  <c r="C632" i="23"/>
  <c r="B638" i="23"/>
  <c r="B641" i="23"/>
  <c r="B649" i="23"/>
  <c r="B652" i="23"/>
  <c r="B655" i="23"/>
  <c r="C657" i="23"/>
  <c r="B658" i="23"/>
  <c r="C661" i="23"/>
  <c r="B662" i="23"/>
  <c r="B665" i="23"/>
  <c r="C667" i="23"/>
  <c r="C672" i="23"/>
  <c r="B673" i="23"/>
  <c r="B676" i="23"/>
  <c r="C676" i="23"/>
  <c r="C678" i="23"/>
  <c r="B679" i="23"/>
  <c r="C681" i="23"/>
  <c r="B682" i="23"/>
  <c r="C684" i="23"/>
  <c r="C687" i="23"/>
  <c r="B688" i="23"/>
  <c r="B689" i="23"/>
  <c r="B691" i="23"/>
  <c r="B692" i="23"/>
  <c r="C694" i="23"/>
  <c r="B695" i="23"/>
  <c r="C695" i="23"/>
  <c r="B696" i="23"/>
  <c r="C698" i="23"/>
  <c r="B704" i="23"/>
  <c r="B714" i="23"/>
  <c r="C716" i="23"/>
  <c r="B717" i="23"/>
  <c r="C719" i="23"/>
  <c r="B720" i="23"/>
  <c r="B724" i="23"/>
  <c r="B725" i="23"/>
  <c r="C729" i="23"/>
  <c r="B730" i="23"/>
  <c r="C732" i="23"/>
  <c r="B733" i="23"/>
  <c r="B734" i="23"/>
  <c r="C736" i="23"/>
  <c r="B737" i="23"/>
  <c r="B738" i="23"/>
  <c r="B739" i="23"/>
  <c r="B740" i="23"/>
  <c r="B741" i="23"/>
  <c r="C742" i="23"/>
  <c r="B743" i="23"/>
  <c r="C743" i="23"/>
  <c r="B745" i="23"/>
  <c r="C759" i="23"/>
  <c r="B760" i="23"/>
  <c r="C762" i="23"/>
  <c r="B763" i="23"/>
  <c r="C765" i="23"/>
  <c r="C768" i="23"/>
  <c r="B769" i="23"/>
  <c r="C770" i="23"/>
  <c r="B773" i="23"/>
  <c r="C782" i="23"/>
  <c r="C785" i="23"/>
  <c r="B786" i="23"/>
  <c r="B787" i="23"/>
  <c r="C789" i="23"/>
  <c r="B790" i="23"/>
  <c r="C792" i="23"/>
  <c r="B796" i="23"/>
  <c r="B797" i="23"/>
  <c r="B800" i="23"/>
  <c r="C801" i="23"/>
  <c r="B802" i="23"/>
  <c r="B805" i="23"/>
  <c r="C808" i="23"/>
  <c r="B812" i="23"/>
  <c r="C814" i="23"/>
  <c r="B815" i="23"/>
  <c r="B819" i="23"/>
  <c r="C821" i="23"/>
  <c r="B826" i="23"/>
  <c r="B831" i="23"/>
  <c r="C834" i="23"/>
  <c r="C836" i="23"/>
  <c r="B837" i="23"/>
  <c r="C837" i="23"/>
  <c r="B838" i="23"/>
  <c r="C839" i="23"/>
  <c r="C843" i="23"/>
  <c r="B844" i="23"/>
  <c r="B848" i="23"/>
  <c r="C851" i="23"/>
  <c r="B853" i="23"/>
  <c r="C854" i="23"/>
  <c r="B855" i="23"/>
  <c r="B861" i="23"/>
  <c r="B875" i="23"/>
  <c r="A885" i="23"/>
  <c r="B885" i="23"/>
  <c r="C885" i="23"/>
  <c r="D885" i="23"/>
  <c r="E885" i="23"/>
  <c r="G885" i="23"/>
  <c r="A886" i="23"/>
  <c r="B886" i="23"/>
  <c r="C886" i="23"/>
  <c r="D886" i="23"/>
  <c r="E886" i="23"/>
  <c r="G886" i="23"/>
  <c r="A887" i="23"/>
  <c r="B887" i="23"/>
  <c r="C887" i="23"/>
  <c r="D887" i="23"/>
  <c r="E887" i="23"/>
  <c r="G887" i="23"/>
  <c r="A888" i="23"/>
  <c r="B888" i="23"/>
  <c r="C888" i="23"/>
  <c r="D888" i="23"/>
  <c r="E888" i="23"/>
  <c r="G888" i="23"/>
  <c r="A889" i="23"/>
  <c r="B889" i="23"/>
  <c r="C889" i="23"/>
  <c r="D889" i="23"/>
  <c r="E889" i="23"/>
  <c r="G889" i="23"/>
  <c r="A890" i="23"/>
  <c r="B890" i="23"/>
  <c r="C890" i="23"/>
  <c r="D890" i="23"/>
  <c r="E890" i="23"/>
  <c r="G890" i="23"/>
  <c r="A891" i="23"/>
  <c r="B891" i="23"/>
  <c r="C891" i="23"/>
  <c r="D891" i="23"/>
  <c r="E891" i="23"/>
  <c r="G891" i="23"/>
  <c r="A892" i="23"/>
  <c r="B892" i="23"/>
  <c r="C892" i="23"/>
  <c r="D892" i="23"/>
  <c r="E892" i="23"/>
  <c r="G892" i="23"/>
  <c r="A893" i="23"/>
  <c r="B893" i="23"/>
  <c r="C893" i="23"/>
  <c r="D893" i="23"/>
  <c r="E893" i="23"/>
  <c r="G893" i="23"/>
  <c r="A894" i="23"/>
  <c r="B894" i="23"/>
  <c r="C894" i="23"/>
  <c r="D894" i="23"/>
  <c r="E894" i="23"/>
  <c r="G894" i="23"/>
  <c r="A895" i="23"/>
  <c r="B895" i="23"/>
  <c r="C895" i="23"/>
  <c r="D895" i="23"/>
  <c r="E895" i="23"/>
  <c r="G895" i="23"/>
  <c r="A896" i="23"/>
  <c r="B896" i="23"/>
  <c r="C896" i="23"/>
  <c r="D896" i="23"/>
  <c r="E896" i="23"/>
  <c r="G896" i="23"/>
  <c r="A897" i="23"/>
  <c r="B897" i="23"/>
  <c r="C897" i="23"/>
  <c r="D897" i="23"/>
  <c r="E897" i="23"/>
  <c r="G897" i="23"/>
  <c r="A898" i="23"/>
  <c r="B898" i="23"/>
  <c r="C898" i="23"/>
  <c r="D898" i="23"/>
  <c r="E898" i="23"/>
  <c r="G898" i="23"/>
  <c r="A899" i="23"/>
  <c r="B899" i="23"/>
  <c r="C899" i="23"/>
  <c r="D899" i="23"/>
  <c r="E899" i="23"/>
  <c r="G899" i="23"/>
  <c r="A900" i="23"/>
  <c r="B900" i="23"/>
  <c r="C900" i="23"/>
  <c r="D900" i="23"/>
  <c r="E900" i="23"/>
  <c r="G900" i="23"/>
  <c r="A901" i="23"/>
  <c r="B901" i="23"/>
  <c r="C901" i="23"/>
  <c r="D901" i="23"/>
  <c r="E901" i="23"/>
  <c r="G901" i="23"/>
  <c r="A902" i="23"/>
  <c r="B902" i="23"/>
  <c r="C902" i="23"/>
  <c r="D902" i="23"/>
  <c r="E902" i="23"/>
  <c r="G902" i="23"/>
  <c r="A903" i="23"/>
  <c r="B903" i="23"/>
  <c r="C903" i="23"/>
  <c r="D903" i="23"/>
  <c r="E903" i="23"/>
  <c r="G903" i="23"/>
  <c r="A904" i="23"/>
  <c r="B904" i="23"/>
  <c r="C904" i="23"/>
  <c r="D904" i="23"/>
  <c r="E904" i="23"/>
  <c r="G904" i="23"/>
  <c r="A905" i="23"/>
  <c r="B905" i="23"/>
  <c r="C905" i="23"/>
  <c r="D905" i="23"/>
  <c r="E905" i="23"/>
  <c r="G905" i="23"/>
  <c r="A906" i="23"/>
  <c r="B906" i="23"/>
  <c r="C906" i="23"/>
  <c r="D906" i="23"/>
  <c r="E906" i="23"/>
  <c r="G906" i="23"/>
  <c r="A907" i="23"/>
  <c r="B907" i="23"/>
  <c r="C907" i="23"/>
  <c r="D907" i="23"/>
  <c r="E907" i="23"/>
  <c r="G907" i="23"/>
  <c r="A908" i="23"/>
  <c r="B908" i="23"/>
  <c r="C908" i="23"/>
  <c r="D908" i="23"/>
  <c r="E908" i="23"/>
  <c r="G908" i="23"/>
  <c r="A909" i="23"/>
  <c r="B909" i="23"/>
  <c r="C909" i="23"/>
  <c r="D909" i="23"/>
  <c r="E909" i="23"/>
  <c r="G909" i="23"/>
  <c r="A910" i="23"/>
  <c r="B910" i="23"/>
  <c r="C910" i="23"/>
  <c r="D910" i="23"/>
  <c r="E910" i="23"/>
  <c r="G910" i="23"/>
  <c r="A911" i="23"/>
  <c r="B911" i="23"/>
  <c r="C911" i="23"/>
  <c r="D911" i="23"/>
  <c r="E911" i="23"/>
  <c r="G911" i="23"/>
  <c r="A912" i="23"/>
  <c r="B912" i="23"/>
  <c r="C912" i="23"/>
  <c r="D912" i="23"/>
  <c r="E912" i="23"/>
  <c r="G912" i="23"/>
  <c r="A913" i="23"/>
  <c r="B913" i="23"/>
  <c r="C913" i="23"/>
  <c r="D913" i="23"/>
  <c r="E913" i="23"/>
  <c r="G913" i="23"/>
  <c r="A914" i="23"/>
  <c r="B914" i="23"/>
  <c r="C914" i="23"/>
  <c r="D914" i="23"/>
  <c r="E914" i="23"/>
  <c r="G914" i="23"/>
  <c r="A915" i="23"/>
  <c r="B915" i="23"/>
  <c r="C915" i="23"/>
  <c r="D915" i="23"/>
  <c r="E915" i="23"/>
  <c r="G915" i="23"/>
  <c r="A916" i="23"/>
  <c r="B916" i="23"/>
  <c r="C916" i="23"/>
  <c r="D916" i="23"/>
  <c r="E916" i="23"/>
  <c r="G916" i="23"/>
  <c r="A917" i="23"/>
  <c r="B917" i="23"/>
  <c r="C917" i="23"/>
  <c r="D917" i="23"/>
  <c r="E917" i="23"/>
  <c r="G917" i="23"/>
  <c r="A918" i="23"/>
  <c r="B918" i="23"/>
  <c r="C918" i="23"/>
  <c r="D918" i="23"/>
  <c r="E918" i="23"/>
  <c r="G918" i="23"/>
  <c r="A919" i="23"/>
  <c r="B919" i="23"/>
  <c r="C919" i="23"/>
  <c r="D919" i="23"/>
  <c r="E919" i="23"/>
  <c r="G919" i="23"/>
  <c r="A920" i="23"/>
  <c r="B920" i="23"/>
  <c r="C920" i="23"/>
  <c r="D920" i="23"/>
  <c r="E920" i="23"/>
  <c r="G920" i="23"/>
  <c r="A921" i="23"/>
  <c r="B921" i="23"/>
  <c r="C921" i="23"/>
  <c r="D921" i="23"/>
  <c r="E921" i="23"/>
  <c r="G921" i="23"/>
  <c r="A922" i="23"/>
  <c r="B922" i="23"/>
  <c r="C922" i="23"/>
  <c r="D922" i="23"/>
  <c r="E922" i="23"/>
  <c r="G922" i="23"/>
  <c r="A923" i="23"/>
  <c r="B923" i="23"/>
  <c r="C923" i="23"/>
  <c r="D923" i="23"/>
  <c r="E923" i="23"/>
  <c r="G923" i="23"/>
  <c r="A924" i="23"/>
  <c r="B924" i="23"/>
  <c r="C924" i="23"/>
  <c r="D924" i="23"/>
  <c r="E924" i="23"/>
  <c r="G924" i="23"/>
  <c r="A925" i="23"/>
  <c r="B925" i="23"/>
  <c r="C925" i="23"/>
  <c r="D925" i="23"/>
  <c r="E925" i="23"/>
  <c r="G925" i="23"/>
  <c r="A926" i="23"/>
  <c r="B926" i="23"/>
  <c r="C926" i="23"/>
  <c r="D926" i="23"/>
  <c r="E926" i="23"/>
  <c r="G926" i="23"/>
  <c r="A927" i="23"/>
  <c r="B927" i="23"/>
  <c r="C927" i="23"/>
  <c r="D927" i="23"/>
  <c r="E927" i="23"/>
  <c r="G927" i="23"/>
  <c r="A928" i="23"/>
  <c r="B928" i="23"/>
  <c r="C928" i="23"/>
  <c r="D928" i="23"/>
  <c r="E928" i="23"/>
  <c r="G928" i="23"/>
  <c r="A929" i="23"/>
  <c r="B929" i="23"/>
  <c r="C929" i="23"/>
  <c r="D929" i="23"/>
  <c r="E929" i="23"/>
  <c r="G929" i="23"/>
  <c r="A930" i="23"/>
  <c r="B930" i="23"/>
  <c r="C930" i="23"/>
  <c r="D930" i="23"/>
  <c r="E930" i="23"/>
  <c r="G930" i="23"/>
  <c r="A931" i="23"/>
  <c r="B931" i="23"/>
  <c r="C931" i="23"/>
  <c r="D931" i="23"/>
  <c r="E931" i="23"/>
  <c r="G931" i="23"/>
  <c r="A932" i="23"/>
  <c r="B932" i="23"/>
  <c r="C932" i="23"/>
  <c r="D932" i="23"/>
  <c r="E932" i="23"/>
  <c r="G932" i="23"/>
  <c r="A933" i="23"/>
  <c r="B933" i="23"/>
  <c r="C933" i="23"/>
  <c r="D933" i="23"/>
  <c r="E933" i="23"/>
  <c r="G933" i="23"/>
  <c r="A934" i="23"/>
  <c r="B934" i="23"/>
  <c r="C934" i="23"/>
  <c r="D934" i="23"/>
  <c r="E934" i="23"/>
  <c r="G934" i="23"/>
  <c r="A935" i="23"/>
  <c r="B935" i="23"/>
  <c r="C935" i="23"/>
  <c r="D935" i="23"/>
  <c r="E935" i="23"/>
  <c r="G935" i="23"/>
  <c r="A936" i="23"/>
  <c r="B936" i="23"/>
  <c r="C936" i="23"/>
  <c r="D936" i="23"/>
  <c r="E936" i="23"/>
  <c r="G936" i="23"/>
  <c r="A937" i="23"/>
  <c r="B937" i="23"/>
  <c r="C937" i="23"/>
  <c r="D937" i="23"/>
  <c r="E937" i="23"/>
  <c r="G937" i="23"/>
  <c r="A938" i="23"/>
  <c r="B938" i="23"/>
  <c r="C938" i="23"/>
  <c r="D938" i="23"/>
  <c r="E938" i="23"/>
  <c r="G938" i="23"/>
  <c r="A939" i="23"/>
  <c r="B939" i="23"/>
  <c r="C939" i="23"/>
  <c r="D939" i="23"/>
  <c r="E939" i="23"/>
  <c r="G939" i="23"/>
  <c r="A940" i="23"/>
  <c r="B940" i="23"/>
  <c r="C940" i="23"/>
  <c r="D940" i="23"/>
  <c r="E940" i="23"/>
  <c r="G940" i="23"/>
  <c r="A941" i="23"/>
  <c r="B941" i="23"/>
  <c r="C941" i="23"/>
  <c r="D941" i="23"/>
  <c r="E941" i="23"/>
  <c r="G941" i="23"/>
  <c r="A942" i="23"/>
  <c r="B942" i="23"/>
  <c r="C942" i="23"/>
  <c r="D942" i="23"/>
  <c r="E942" i="23"/>
  <c r="G942" i="23"/>
  <c r="A943" i="23"/>
  <c r="B943" i="23"/>
  <c r="C943" i="23"/>
  <c r="D943" i="23"/>
  <c r="E943" i="23"/>
  <c r="G943" i="23"/>
  <c r="A944" i="23"/>
  <c r="B944" i="23"/>
  <c r="C944" i="23"/>
  <c r="D944" i="23"/>
  <c r="E944" i="23"/>
  <c r="G944" i="23"/>
  <c r="A945" i="23"/>
  <c r="B945" i="23"/>
  <c r="C945" i="23"/>
  <c r="D945" i="23"/>
  <c r="E945" i="23"/>
  <c r="G945" i="23"/>
  <c r="A946" i="23"/>
  <c r="B946" i="23"/>
  <c r="C946" i="23"/>
  <c r="D946" i="23"/>
  <c r="E946" i="23"/>
  <c r="G946" i="23"/>
  <c r="A947" i="23"/>
  <c r="B947" i="23"/>
  <c r="C947" i="23"/>
  <c r="D947" i="23"/>
  <c r="E947" i="23"/>
  <c r="G947" i="23"/>
  <c r="A948" i="23"/>
  <c r="B948" i="23"/>
  <c r="C948" i="23"/>
  <c r="D948" i="23"/>
  <c r="E948" i="23"/>
  <c r="G948" i="23"/>
  <c r="A949" i="23"/>
  <c r="B949" i="23"/>
  <c r="C949" i="23"/>
  <c r="D949" i="23"/>
  <c r="E949" i="23"/>
  <c r="G949" i="23"/>
  <c r="A950" i="23"/>
  <c r="B950" i="23"/>
  <c r="C950" i="23"/>
  <c r="D950" i="23"/>
  <c r="E950" i="23"/>
  <c r="G950" i="23"/>
  <c r="A951" i="23"/>
  <c r="B951" i="23"/>
  <c r="C951" i="23"/>
  <c r="D951" i="23"/>
  <c r="E951" i="23"/>
  <c r="G951" i="23"/>
  <c r="A952" i="23"/>
  <c r="B952" i="23"/>
  <c r="C952" i="23"/>
  <c r="D952" i="23"/>
  <c r="E952" i="23"/>
  <c r="G952" i="23"/>
  <c r="A953" i="23"/>
  <c r="B953" i="23"/>
  <c r="C953" i="23"/>
  <c r="D953" i="23"/>
  <c r="E953" i="23"/>
  <c r="G953" i="23"/>
  <c r="A954" i="23"/>
  <c r="B954" i="23"/>
  <c r="C954" i="23"/>
  <c r="D954" i="23"/>
  <c r="E954" i="23"/>
  <c r="G954" i="23"/>
  <c r="A955" i="23"/>
  <c r="B955" i="23"/>
  <c r="C955" i="23"/>
  <c r="D955" i="23"/>
  <c r="E955" i="23"/>
  <c r="G955" i="23"/>
  <c r="A956" i="23"/>
  <c r="B956" i="23"/>
  <c r="C956" i="23"/>
  <c r="D956" i="23"/>
  <c r="E956" i="23"/>
  <c r="G956" i="23"/>
  <c r="A957" i="23"/>
  <c r="B957" i="23"/>
  <c r="C957" i="23"/>
  <c r="D957" i="23"/>
  <c r="E957" i="23"/>
  <c r="G957" i="23"/>
  <c r="A958" i="23"/>
  <c r="B958" i="23"/>
  <c r="C958" i="23"/>
  <c r="D958" i="23"/>
  <c r="E958" i="23"/>
  <c r="G958" i="23"/>
  <c r="A959" i="23"/>
  <c r="B959" i="23"/>
  <c r="C959" i="23"/>
  <c r="D959" i="23"/>
  <c r="E959" i="23"/>
  <c r="G959" i="23"/>
  <c r="A960" i="23"/>
  <c r="B960" i="23"/>
  <c r="C960" i="23"/>
  <c r="D960" i="23"/>
  <c r="E960" i="23"/>
  <c r="G960" i="23"/>
  <c r="A961" i="23"/>
  <c r="B961" i="23"/>
  <c r="C961" i="23"/>
  <c r="D961" i="23"/>
  <c r="E961" i="23"/>
  <c r="G961" i="23"/>
  <c r="A962" i="23"/>
  <c r="B962" i="23"/>
  <c r="C962" i="23"/>
  <c r="D962" i="23"/>
  <c r="E962" i="23"/>
  <c r="G962" i="23"/>
  <c r="A963" i="23"/>
  <c r="B963" i="23"/>
  <c r="C963" i="23"/>
  <c r="D963" i="23"/>
  <c r="E963" i="23"/>
  <c r="G963" i="23"/>
  <c r="A964" i="23"/>
  <c r="B964" i="23"/>
  <c r="C964" i="23"/>
  <c r="D964" i="23"/>
  <c r="E964" i="23"/>
  <c r="G964" i="23"/>
  <c r="A965" i="23"/>
  <c r="B965" i="23"/>
  <c r="C965" i="23"/>
  <c r="D965" i="23"/>
  <c r="E965" i="23"/>
  <c r="G965" i="23"/>
  <c r="A966" i="23"/>
  <c r="B966" i="23"/>
  <c r="C966" i="23"/>
  <c r="D966" i="23"/>
  <c r="E966" i="23"/>
  <c r="G966" i="23"/>
  <c r="A967" i="23"/>
  <c r="B967" i="23"/>
  <c r="C967" i="23"/>
  <c r="D967" i="23"/>
  <c r="E967" i="23"/>
  <c r="G967" i="23"/>
  <c r="A968" i="23"/>
  <c r="B968" i="23"/>
  <c r="C968" i="23"/>
  <c r="D968" i="23"/>
  <c r="E968" i="23"/>
  <c r="G968" i="23"/>
  <c r="A969" i="23"/>
  <c r="B969" i="23"/>
  <c r="C969" i="23"/>
  <c r="D969" i="23"/>
  <c r="E969" i="23"/>
  <c r="G969" i="23"/>
  <c r="A970" i="23"/>
  <c r="B970" i="23"/>
  <c r="C970" i="23"/>
  <c r="D970" i="23"/>
  <c r="E970" i="23"/>
  <c r="G970" i="23"/>
  <c r="A971" i="23"/>
  <c r="B971" i="23"/>
  <c r="C971" i="23"/>
  <c r="D971" i="23"/>
  <c r="E971" i="23"/>
  <c r="G971" i="23"/>
  <c r="A972" i="23"/>
  <c r="B972" i="23"/>
  <c r="C972" i="23"/>
  <c r="D972" i="23"/>
  <c r="E972" i="23"/>
  <c r="G972" i="23"/>
  <c r="A973" i="23"/>
  <c r="B973" i="23"/>
  <c r="C973" i="23"/>
  <c r="D973" i="23"/>
  <c r="E973" i="23"/>
  <c r="G973" i="23"/>
  <c r="A974" i="23"/>
  <c r="B974" i="23"/>
  <c r="C974" i="23"/>
  <c r="D974" i="23"/>
  <c r="E974" i="23"/>
  <c r="G974" i="23"/>
  <c r="A975" i="23"/>
  <c r="B975" i="23"/>
  <c r="C975" i="23"/>
  <c r="D975" i="23"/>
  <c r="E975" i="23"/>
  <c r="G975" i="23"/>
  <c r="A976" i="23"/>
  <c r="B976" i="23"/>
  <c r="C976" i="23"/>
  <c r="D976" i="23"/>
  <c r="E976" i="23"/>
  <c r="G976" i="23"/>
  <c r="A977" i="23"/>
  <c r="B977" i="23"/>
  <c r="C977" i="23"/>
  <c r="D977" i="23"/>
  <c r="E977" i="23"/>
  <c r="G977" i="23"/>
  <c r="A978" i="23"/>
  <c r="B978" i="23"/>
  <c r="C978" i="23"/>
  <c r="D978" i="23"/>
  <c r="E978" i="23"/>
  <c r="G978" i="23"/>
  <c r="A979" i="23"/>
  <c r="B979" i="23"/>
  <c r="C979" i="23"/>
  <c r="D979" i="23"/>
  <c r="E979" i="23"/>
  <c r="G979" i="23"/>
  <c r="A980" i="23"/>
  <c r="B980" i="23"/>
  <c r="C980" i="23"/>
  <c r="D980" i="23"/>
  <c r="E980" i="23"/>
  <c r="G980" i="23"/>
  <c r="A981" i="23"/>
  <c r="B981" i="23"/>
  <c r="C981" i="23"/>
  <c r="D981" i="23"/>
  <c r="E981" i="23"/>
  <c r="G981" i="23"/>
  <c r="A982" i="23"/>
  <c r="B982" i="23"/>
  <c r="C982" i="23"/>
  <c r="D982" i="23"/>
  <c r="E982" i="23"/>
  <c r="G982" i="23"/>
  <c r="A983" i="23"/>
  <c r="B983" i="23"/>
  <c r="C983" i="23"/>
  <c r="D983" i="23"/>
  <c r="E983" i="23"/>
  <c r="G983" i="23"/>
  <c r="A984" i="23"/>
  <c r="B984" i="23"/>
  <c r="C984" i="23"/>
  <c r="D984" i="23"/>
  <c r="E984" i="23"/>
  <c r="G984" i="23"/>
  <c r="A985" i="23"/>
  <c r="B985" i="23"/>
  <c r="C985" i="23"/>
  <c r="D985" i="23"/>
  <c r="E985" i="23"/>
  <c r="G985" i="23"/>
  <c r="A986" i="23"/>
  <c r="B986" i="23"/>
  <c r="C986" i="23"/>
  <c r="D986" i="23"/>
  <c r="E986" i="23"/>
  <c r="G986" i="23"/>
  <c r="A987" i="23"/>
  <c r="B987" i="23"/>
  <c r="C987" i="23"/>
  <c r="D987" i="23"/>
  <c r="E987" i="23"/>
  <c r="G987" i="23"/>
  <c r="A988" i="23"/>
  <c r="B988" i="23"/>
  <c r="C988" i="23"/>
  <c r="D988" i="23"/>
  <c r="E988" i="23"/>
  <c r="G988" i="23"/>
  <c r="A989" i="23"/>
  <c r="B989" i="23"/>
  <c r="C989" i="23"/>
  <c r="D989" i="23"/>
  <c r="E989" i="23"/>
  <c r="G989" i="23"/>
  <c r="A990" i="23"/>
  <c r="B990" i="23"/>
  <c r="C990" i="23"/>
  <c r="D990" i="23"/>
  <c r="E990" i="23"/>
  <c r="G990" i="23"/>
  <c r="A991" i="23"/>
  <c r="B991" i="23"/>
  <c r="C991" i="23"/>
  <c r="D991" i="23"/>
  <c r="E991" i="23"/>
  <c r="G991" i="23"/>
  <c r="A992" i="23"/>
  <c r="B992" i="23"/>
  <c r="C992" i="23"/>
  <c r="D992" i="23"/>
  <c r="E992" i="23"/>
  <c r="G992" i="23"/>
  <c r="A993" i="23"/>
  <c r="B993" i="23"/>
  <c r="C993" i="23"/>
  <c r="D993" i="23"/>
  <c r="E993" i="23"/>
  <c r="G993" i="23"/>
  <c r="A994" i="23"/>
  <c r="B994" i="23"/>
  <c r="C994" i="23"/>
  <c r="D994" i="23"/>
  <c r="E994" i="23"/>
  <c r="G994" i="23"/>
  <c r="A995" i="23"/>
  <c r="B995" i="23"/>
  <c r="C995" i="23"/>
  <c r="D995" i="23"/>
  <c r="E995" i="23"/>
  <c r="G995" i="23"/>
  <c r="A996" i="23"/>
  <c r="B996" i="23"/>
  <c r="C996" i="23"/>
  <c r="D996" i="23"/>
  <c r="E996" i="23"/>
  <c r="G996" i="23"/>
  <c r="A997" i="23"/>
  <c r="B997" i="23"/>
  <c r="C997" i="23"/>
  <c r="D997" i="23"/>
  <c r="E997" i="23"/>
  <c r="G997" i="23"/>
  <c r="A998" i="23"/>
  <c r="B998" i="23"/>
  <c r="C998" i="23"/>
  <c r="D998" i="23"/>
  <c r="E998" i="23"/>
  <c r="G998" i="23"/>
  <c r="A999" i="23"/>
  <c r="B999" i="23"/>
  <c r="C999" i="23"/>
  <c r="D999" i="23"/>
  <c r="E999" i="23"/>
  <c r="G999" i="23"/>
  <c r="A1000" i="23"/>
  <c r="B1000" i="23"/>
  <c r="C1000" i="23"/>
  <c r="D1000" i="23"/>
  <c r="E1000" i="23"/>
  <c r="G1000" i="23"/>
  <c r="A1001" i="23"/>
  <c r="B1001" i="23"/>
  <c r="C1001" i="23"/>
  <c r="D1001" i="23"/>
  <c r="E1001" i="23"/>
  <c r="G1001" i="23"/>
  <c r="A1002" i="23"/>
  <c r="B1002" i="23"/>
  <c r="C1002" i="23"/>
  <c r="D1002" i="23"/>
  <c r="E1002" i="23"/>
  <c r="G1002" i="23"/>
  <c r="A1003" i="23"/>
  <c r="B1003" i="23"/>
  <c r="C1003" i="23"/>
  <c r="D1003" i="23"/>
  <c r="E1003" i="23"/>
  <c r="G1003" i="23"/>
  <c r="A1004" i="23"/>
  <c r="B1004" i="23"/>
  <c r="C1004" i="23"/>
  <c r="D1004" i="23"/>
  <c r="E1004" i="23"/>
  <c r="G1004" i="23"/>
  <c r="A1005" i="23"/>
  <c r="B1005" i="23"/>
  <c r="C1005" i="23"/>
  <c r="D1005" i="23"/>
  <c r="E1005" i="23"/>
  <c r="G1005" i="23"/>
  <c r="A1006" i="23"/>
  <c r="B1006" i="23"/>
  <c r="C1006" i="23"/>
  <c r="D1006" i="23"/>
  <c r="E1006" i="23"/>
  <c r="G1006" i="23"/>
  <c r="A1007" i="23"/>
  <c r="B1007" i="23"/>
  <c r="C1007" i="23"/>
  <c r="D1007" i="23"/>
  <c r="E1007" i="23"/>
  <c r="G1007" i="23"/>
  <c r="A1008" i="23"/>
  <c r="B1008" i="23"/>
  <c r="C1008" i="23"/>
  <c r="D1008" i="23"/>
  <c r="E1008" i="23"/>
  <c r="G1008" i="23"/>
  <c r="A1009" i="23"/>
  <c r="B1009" i="23"/>
  <c r="C1009" i="23"/>
  <c r="D1009" i="23"/>
  <c r="E1009" i="23"/>
  <c r="G1009" i="23"/>
  <c r="A1010" i="23"/>
  <c r="B1010" i="23"/>
  <c r="C1010" i="23"/>
  <c r="D1010" i="23"/>
  <c r="E1010" i="23"/>
  <c r="G1010" i="23"/>
  <c r="A1011" i="23"/>
  <c r="B1011" i="23"/>
  <c r="C1011" i="23"/>
  <c r="D1011" i="23"/>
  <c r="E1011" i="23"/>
  <c r="G1011" i="23"/>
  <c r="A1012" i="23"/>
  <c r="B1012" i="23"/>
  <c r="C1012" i="23"/>
  <c r="D1012" i="23"/>
  <c r="E1012" i="23"/>
  <c r="G1012" i="23"/>
  <c r="A1013" i="23"/>
  <c r="B1013" i="23"/>
  <c r="C1013" i="23"/>
  <c r="D1013" i="23"/>
  <c r="E1013" i="23"/>
  <c r="G1013" i="23"/>
  <c r="A1014" i="23"/>
  <c r="B1014" i="23"/>
  <c r="C1014" i="23"/>
  <c r="D1014" i="23"/>
  <c r="E1014" i="23"/>
  <c r="G1014" i="23"/>
  <c r="A1015" i="23"/>
  <c r="B1015" i="23"/>
  <c r="C1015" i="23"/>
  <c r="D1015" i="23"/>
  <c r="E1015" i="23"/>
  <c r="G1015" i="23"/>
  <c r="A1016" i="23"/>
  <c r="B1016" i="23"/>
  <c r="C1016" i="23"/>
  <c r="D1016" i="23"/>
  <c r="E1016" i="23"/>
  <c r="G1016" i="23"/>
  <c r="A1017" i="23"/>
  <c r="B1017" i="23"/>
  <c r="C1017" i="23"/>
  <c r="D1017" i="23"/>
  <c r="E1017" i="23"/>
  <c r="G1017" i="23"/>
  <c r="A1018" i="23"/>
  <c r="B1018" i="23"/>
  <c r="C1018" i="23"/>
  <c r="D1018" i="23"/>
  <c r="E1018" i="23"/>
  <c r="G1018" i="23"/>
  <c r="A1019" i="23"/>
  <c r="B1019" i="23"/>
  <c r="C1019" i="23"/>
  <c r="D1019" i="23"/>
  <c r="E1019" i="23"/>
  <c r="G1019" i="23"/>
  <c r="A1020" i="23"/>
  <c r="B1020" i="23"/>
  <c r="C1020" i="23"/>
  <c r="D1020" i="23"/>
  <c r="E1020" i="23"/>
  <c r="G1020" i="23"/>
  <c r="A1021" i="23"/>
  <c r="B1021" i="23"/>
  <c r="C1021" i="23"/>
  <c r="D1021" i="23"/>
  <c r="E1021" i="23"/>
  <c r="G1021" i="23"/>
  <c r="A1022" i="23"/>
  <c r="B1022" i="23"/>
  <c r="C1022" i="23"/>
  <c r="D1022" i="23"/>
  <c r="E1022" i="23"/>
  <c r="G1022" i="23"/>
  <c r="A1023" i="23"/>
  <c r="B1023" i="23"/>
  <c r="C1023" i="23"/>
  <c r="D1023" i="23"/>
  <c r="E1023" i="23"/>
  <c r="G1023" i="23"/>
  <c r="A1024" i="23"/>
  <c r="B1024" i="23"/>
  <c r="C1024" i="23"/>
  <c r="D1024" i="23"/>
  <c r="E1024" i="23"/>
  <c r="G1024" i="23"/>
  <c r="A1025" i="23"/>
  <c r="B1025" i="23"/>
  <c r="C1025" i="23"/>
  <c r="D1025" i="23"/>
  <c r="E1025" i="23"/>
  <c r="G1025" i="23"/>
  <c r="A1026" i="23"/>
  <c r="B1026" i="23"/>
  <c r="C1026" i="23"/>
  <c r="D1026" i="23"/>
  <c r="E1026" i="23"/>
  <c r="G1026" i="23"/>
  <c r="A1027" i="23"/>
  <c r="B1027" i="23"/>
  <c r="C1027" i="23"/>
  <c r="D1027" i="23"/>
  <c r="E1027" i="23"/>
  <c r="G1027" i="23"/>
  <c r="A1028" i="23"/>
  <c r="B1028" i="23"/>
  <c r="C1028" i="23"/>
  <c r="D1028" i="23"/>
  <c r="E1028" i="23"/>
  <c r="G1028" i="23"/>
  <c r="A1029" i="23"/>
  <c r="B1029" i="23"/>
  <c r="C1029" i="23"/>
  <c r="D1029" i="23"/>
  <c r="E1029" i="23"/>
  <c r="G1029" i="23"/>
  <c r="A1030" i="23"/>
  <c r="B1030" i="23"/>
  <c r="C1030" i="23"/>
  <c r="D1030" i="23"/>
  <c r="E1030" i="23"/>
  <c r="G1030" i="23"/>
  <c r="A1031" i="23"/>
  <c r="B1031" i="23"/>
  <c r="C1031" i="23"/>
  <c r="D1031" i="23"/>
  <c r="E1031" i="23"/>
  <c r="G1031" i="23"/>
  <c r="A1032" i="23"/>
  <c r="B1032" i="23"/>
  <c r="C1032" i="23"/>
  <c r="D1032" i="23"/>
  <c r="E1032" i="23"/>
  <c r="G1032" i="23"/>
  <c r="A1033" i="23"/>
  <c r="B1033" i="23"/>
  <c r="C1033" i="23"/>
  <c r="D1033" i="23"/>
  <c r="E1033" i="23"/>
  <c r="G1033" i="23"/>
  <c r="A1034" i="23"/>
  <c r="B1034" i="23"/>
  <c r="C1034" i="23"/>
  <c r="D1034" i="23"/>
  <c r="E1034" i="23"/>
  <c r="G1034" i="23"/>
  <c r="A1035" i="23"/>
  <c r="B1035" i="23"/>
  <c r="C1035" i="23"/>
  <c r="D1035" i="23"/>
  <c r="E1035" i="23"/>
  <c r="G1035" i="23"/>
  <c r="A1036" i="23"/>
  <c r="B1036" i="23"/>
  <c r="C1036" i="23"/>
  <c r="D1036" i="23"/>
  <c r="E1036" i="23"/>
  <c r="G1036" i="23"/>
  <c r="A1037" i="23"/>
  <c r="B1037" i="23"/>
  <c r="C1037" i="23"/>
  <c r="D1037" i="23"/>
  <c r="E1037" i="23"/>
  <c r="G1037" i="23"/>
  <c r="A1038" i="23"/>
  <c r="B1038" i="23"/>
  <c r="C1038" i="23"/>
  <c r="D1038" i="23"/>
  <c r="E1038" i="23"/>
  <c r="G1038" i="23"/>
  <c r="A1039" i="23"/>
  <c r="B1039" i="23"/>
  <c r="C1039" i="23"/>
  <c r="D1039" i="23"/>
  <c r="E1039" i="23"/>
  <c r="G1039" i="23"/>
  <c r="A1040" i="23"/>
  <c r="B1040" i="23"/>
  <c r="C1040" i="23"/>
  <c r="D1040" i="23"/>
  <c r="E1040" i="23"/>
  <c r="G1040" i="23"/>
  <c r="A1041" i="23"/>
  <c r="B1041" i="23"/>
  <c r="C1041" i="23"/>
  <c r="D1041" i="23"/>
  <c r="E1041" i="23"/>
  <c r="G1041" i="23"/>
  <c r="A1042" i="23"/>
  <c r="B1042" i="23"/>
  <c r="C1042" i="23"/>
  <c r="D1042" i="23"/>
  <c r="E1042" i="23"/>
  <c r="G1042" i="23"/>
  <c r="A1043" i="23"/>
  <c r="B1043" i="23"/>
  <c r="C1043" i="23"/>
  <c r="D1043" i="23"/>
  <c r="E1043" i="23"/>
  <c r="G1043" i="23"/>
  <c r="A1044" i="23"/>
  <c r="B1044" i="23"/>
  <c r="C1044" i="23"/>
  <c r="D1044" i="23"/>
  <c r="E1044" i="23"/>
  <c r="G1044" i="23"/>
  <c r="A1045" i="23"/>
  <c r="B1045" i="23"/>
  <c r="C1045" i="23"/>
  <c r="D1045" i="23"/>
  <c r="E1045" i="23"/>
  <c r="G1045" i="23"/>
  <c r="A1046" i="23"/>
  <c r="B1046" i="23"/>
  <c r="C1046" i="23"/>
  <c r="D1046" i="23"/>
  <c r="E1046" i="23"/>
  <c r="G1046" i="23"/>
  <c r="A1047" i="23"/>
  <c r="B1047" i="23"/>
  <c r="C1047" i="23"/>
  <c r="D1047" i="23"/>
  <c r="E1047" i="23"/>
  <c r="G1047" i="23"/>
  <c r="A1048" i="23"/>
  <c r="B1048" i="23"/>
  <c r="C1048" i="23"/>
  <c r="D1048" i="23"/>
  <c r="E1048" i="23"/>
  <c r="G1048" i="23"/>
  <c r="A1049" i="23"/>
  <c r="B1049" i="23"/>
  <c r="C1049" i="23"/>
  <c r="D1049" i="23"/>
  <c r="E1049" i="23"/>
  <c r="G1049" i="23"/>
  <c r="A1050" i="23"/>
  <c r="B1050" i="23"/>
  <c r="C1050" i="23"/>
  <c r="D1050" i="23"/>
  <c r="E1050" i="23"/>
  <c r="G1050" i="23"/>
  <c r="A1051" i="23"/>
  <c r="B1051" i="23"/>
  <c r="C1051" i="23"/>
  <c r="D1051" i="23"/>
  <c r="E1051" i="23"/>
  <c r="G1051" i="23"/>
  <c r="A1052" i="23"/>
  <c r="B1052" i="23"/>
  <c r="C1052" i="23"/>
  <c r="D1052" i="23"/>
  <c r="E1052" i="23"/>
  <c r="G1052" i="23"/>
  <c r="A1053" i="23"/>
  <c r="B1053" i="23"/>
  <c r="C1053" i="23"/>
  <c r="D1053" i="23"/>
  <c r="E1053" i="23"/>
  <c r="G1053" i="23"/>
  <c r="A1054" i="23"/>
  <c r="B1054" i="23"/>
  <c r="C1054" i="23"/>
  <c r="D1054" i="23"/>
  <c r="E1054" i="23"/>
  <c r="G1054" i="23"/>
  <c r="A1055" i="23"/>
  <c r="B1055" i="23"/>
  <c r="C1055" i="23"/>
  <c r="D1055" i="23"/>
  <c r="E1055" i="23"/>
  <c r="G1055" i="23"/>
  <c r="A1056" i="23"/>
  <c r="B1056" i="23"/>
  <c r="C1056" i="23"/>
  <c r="D1056" i="23"/>
  <c r="E1056" i="23"/>
  <c r="G1056" i="23"/>
  <c r="A1057" i="23"/>
  <c r="B1057" i="23"/>
  <c r="C1057" i="23"/>
  <c r="D1057" i="23"/>
  <c r="E1057" i="23"/>
  <c r="G1057" i="23"/>
  <c r="A1058" i="23"/>
  <c r="B1058" i="23"/>
  <c r="C1058" i="23"/>
  <c r="D1058" i="23"/>
  <c r="E1058" i="23"/>
  <c r="G1058" i="23"/>
  <c r="A1059" i="23"/>
  <c r="B1059" i="23"/>
  <c r="C1059" i="23"/>
  <c r="D1059" i="23"/>
  <c r="E1059" i="23"/>
  <c r="G1059" i="23"/>
  <c r="A1060" i="23"/>
  <c r="B1060" i="23"/>
  <c r="C1060" i="23"/>
  <c r="D1060" i="23"/>
  <c r="E1060" i="23"/>
  <c r="G1060" i="23"/>
  <c r="A1061" i="23"/>
  <c r="B1061" i="23"/>
  <c r="C1061" i="23"/>
  <c r="D1061" i="23"/>
  <c r="E1061" i="23"/>
  <c r="G1061" i="23"/>
  <c r="A1062" i="23"/>
  <c r="B1062" i="23"/>
  <c r="C1062" i="23"/>
  <c r="D1062" i="23"/>
  <c r="E1062" i="23"/>
  <c r="G1062" i="23"/>
  <c r="A1063" i="23"/>
  <c r="B1063" i="23"/>
  <c r="C1063" i="23"/>
  <c r="D1063" i="23"/>
  <c r="E1063" i="23"/>
  <c r="G1063" i="23"/>
  <c r="A1064" i="23"/>
  <c r="B1064" i="23"/>
  <c r="C1064" i="23"/>
  <c r="D1064" i="23"/>
  <c r="E1064" i="23"/>
  <c r="G1064" i="23"/>
  <c r="A1065" i="23"/>
  <c r="B1065" i="23"/>
  <c r="C1065" i="23"/>
  <c r="D1065" i="23"/>
  <c r="E1065" i="23"/>
  <c r="G1065" i="23"/>
  <c r="A1066" i="23"/>
  <c r="B1066" i="23"/>
  <c r="C1066" i="23"/>
  <c r="D1066" i="23"/>
  <c r="E1066" i="23"/>
  <c r="G1066" i="23"/>
  <c r="A1067" i="23"/>
  <c r="B1067" i="23"/>
  <c r="C1067" i="23"/>
  <c r="D1067" i="23"/>
  <c r="E1067" i="23"/>
  <c r="G1067" i="23"/>
  <c r="A1068" i="23"/>
  <c r="B1068" i="23"/>
  <c r="C1068" i="23"/>
  <c r="D1068" i="23"/>
  <c r="E1068" i="23"/>
  <c r="G1068" i="23"/>
  <c r="A1069" i="23"/>
  <c r="B1069" i="23"/>
  <c r="C1069" i="23"/>
  <c r="D1069" i="23"/>
  <c r="E1069" i="23"/>
  <c r="G1069" i="23"/>
  <c r="A1070" i="23"/>
  <c r="B1070" i="23"/>
  <c r="C1070" i="23"/>
  <c r="D1070" i="23"/>
  <c r="E1070" i="23"/>
  <c r="G1070" i="23"/>
  <c r="A1071" i="23"/>
  <c r="B1071" i="23"/>
  <c r="C1071" i="23"/>
  <c r="D1071" i="23"/>
  <c r="E1071" i="23"/>
  <c r="G1071" i="23"/>
  <c r="A1072" i="23"/>
  <c r="B1072" i="23"/>
  <c r="C1072" i="23"/>
  <c r="D1072" i="23"/>
  <c r="E1072" i="23"/>
  <c r="G1072" i="23"/>
  <c r="A1073" i="23"/>
  <c r="B1073" i="23"/>
  <c r="C1073" i="23"/>
  <c r="D1073" i="23"/>
  <c r="E1073" i="23"/>
  <c r="G1073" i="23"/>
  <c r="A1074" i="23"/>
  <c r="B1074" i="23"/>
  <c r="C1074" i="23"/>
  <c r="D1074" i="23"/>
  <c r="E1074" i="23"/>
  <c r="G1074" i="23"/>
  <c r="A1075" i="23"/>
  <c r="B1075" i="23"/>
  <c r="C1075" i="23"/>
  <c r="D1075" i="23"/>
  <c r="E1075" i="23"/>
  <c r="G1075" i="23"/>
  <c r="A1076" i="23"/>
  <c r="B1076" i="23"/>
  <c r="C1076" i="23"/>
  <c r="D1076" i="23"/>
  <c r="E1076" i="23"/>
  <c r="G1076" i="23"/>
  <c r="A1077" i="23"/>
  <c r="B1077" i="23"/>
  <c r="C1077" i="23"/>
  <c r="D1077" i="23"/>
  <c r="E1077" i="23"/>
  <c r="G1077" i="23"/>
  <c r="A1078" i="23"/>
  <c r="B1078" i="23"/>
  <c r="C1078" i="23"/>
  <c r="D1078" i="23"/>
  <c r="E1078" i="23"/>
  <c r="G1078" i="23"/>
  <c r="A1079" i="23"/>
  <c r="B1079" i="23"/>
  <c r="C1079" i="23"/>
  <c r="D1079" i="23"/>
  <c r="E1079" i="23"/>
  <c r="G1079" i="23"/>
  <c r="A1080" i="23"/>
  <c r="B1080" i="23"/>
  <c r="C1080" i="23"/>
  <c r="D1080" i="23"/>
  <c r="E1080" i="23"/>
  <c r="G1080" i="23"/>
  <c r="A1081" i="23"/>
  <c r="B1081" i="23"/>
  <c r="C1081" i="23"/>
  <c r="D1081" i="23"/>
  <c r="E1081" i="23"/>
  <c r="G1081" i="23"/>
  <c r="A1082" i="23"/>
  <c r="B1082" i="23"/>
  <c r="C1082" i="23"/>
  <c r="D1082" i="23"/>
  <c r="E1082" i="23"/>
  <c r="G1082" i="23"/>
  <c r="A1083" i="23"/>
  <c r="B1083" i="23"/>
  <c r="C1083" i="23"/>
  <c r="D1083" i="23"/>
  <c r="E1083" i="23"/>
  <c r="G1083" i="23"/>
  <c r="A1084" i="23"/>
  <c r="B1084" i="23"/>
  <c r="C1084" i="23"/>
  <c r="D1084" i="23"/>
  <c r="E1084" i="23"/>
  <c r="G1084" i="23"/>
  <c r="A1085" i="23"/>
  <c r="B1085" i="23"/>
  <c r="C1085" i="23"/>
  <c r="D1085" i="23"/>
  <c r="E1085" i="23"/>
  <c r="G1085" i="23"/>
  <c r="A1086" i="23"/>
  <c r="B1086" i="23"/>
  <c r="C1086" i="23"/>
  <c r="D1086" i="23"/>
  <c r="E1086" i="23"/>
  <c r="G1086" i="23"/>
  <c r="A1087" i="23"/>
  <c r="B1087" i="23"/>
  <c r="C1087" i="23"/>
  <c r="D1087" i="23"/>
  <c r="E1087" i="23"/>
  <c r="G1087" i="23"/>
  <c r="A1088" i="23"/>
  <c r="B1088" i="23"/>
  <c r="C1088" i="23"/>
  <c r="D1088" i="23"/>
  <c r="E1088" i="23"/>
  <c r="G1088" i="23"/>
  <c r="A1089" i="23"/>
  <c r="B1089" i="23"/>
  <c r="C1089" i="23"/>
  <c r="D1089" i="23"/>
  <c r="E1089" i="23"/>
  <c r="G1089" i="23"/>
  <c r="A1090" i="23"/>
  <c r="B1090" i="23"/>
  <c r="C1090" i="23"/>
  <c r="D1090" i="23"/>
  <c r="E1090" i="23"/>
  <c r="G1090" i="23"/>
  <c r="A1091" i="23"/>
  <c r="B1091" i="23"/>
  <c r="C1091" i="23"/>
  <c r="D1091" i="23"/>
  <c r="E1091" i="23"/>
  <c r="G1091" i="23"/>
  <c r="A1092" i="23"/>
  <c r="B1092" i="23"/>
  <c r="C1092" i="23"/>
  <c r="D1092" i="23"/>
  <c r="E1092" i="23"/>
  <c r="G1092" i="23"/>
  <c r="A1093" i="23"/>
  <c r="B1093" i="23"/>
  <c r="C1093" i="23"/>
  <c r="D1093" i="23"/>
  <c r="E1093" i="23"/>
  <c r="G1093" i="23"/>
  <c r="A1094" i="23"/>
  <c r="B1094" i="23"/>
  <c r="C1094" i="23"/>
  <c r="D1094" i="23"/>
  <c r="E1094" i="23"/>
  <c r="G1094" i="23"/>
  <c r="A1095" i="23"/>
  <c r="B1095" i="23"/>
  <c r="C1095" i="23"/>
  <c r="D1095" i="23"/>
  <c r="E1095" i="23"/>
  <c r="G1095" i="23"/>
  <c r="A1096" i="23"/>
  <c r="B1096" i="23"/>
  <c r="C1096" i="23"/>
  <c r="D1096" i="23"/>
  <c r="E1096" i="23"/>
  <c r="G1096" i="23"/>
  <c r="A1097" i="23"/>
  <c r="B1097" i="23"/>
  <c r="C1097" i="23"/>
  <c r="D1097" i="23"/>
  <c r="E1097" i="23"/>
  <c r="G1097" i="23"/>
  <c r="A1098" i="23"/>
  <c r="B1098" i="23"/>
  <c r="C1098" i="23"/>
  <c r="D1098" i="23"/>
  <c r="E1098" i="23"/>
  <c r="G1098" i="23"/>
  <c r="A1099" i="23"/>
  <c r="B1099" i="23"/>
  <c r="C1099" i="23"/>
  <c r="D1099" i="23"/>
  <c r="E1099" i="23"/>
  <c r="G1099" i="23"/>
  <c r="A1100" i="23"/>
  <c r="B1100" i="23"/>
  <c r="C1100" i="23"/>
  <c r="D1100" i="23"/>
  <c r="E1100" i="23"/>
  <c r="G1100" i="23"/>
  <c r="A1101" i="23"/>
  <c r="B1101" i="23"/>
  <c r="C1101" i="23"/>
  <c r="D1101" i="23"/>
  <c r="E1101" i="23"/>
  <c r="G1101" i="23"/>
  <c r="A1102" i="23"/>
  <c r="B1102" i="23"/>
  <c r="C1102" i="23"/>
  <c r="D1102" i="23"/>
  <c r="E1102" i="23"/>
  <c r="G1102" i="23"/>
  <c r="A1103" i="23"/>
  <c r="B1103" i="23"/>
  <c r="C1103" i="23"/>
  <c r="D1103" i="23"/>
  <c r="E1103" i="23"/>
  <c r="G1103" i="23"/>
  <c r="A1104" i="23"/>
  <c r="B1104" i="23"/>
  <c r="C1104" i="23"/>
  <c r="D1104" i="23"/>
  <c r="E1104" i="23"/>
  <c r="G1104" i="23"/>
  <c r="A1105" i="23"/>
  <c r="B1105" i="23"/>
  <c r="C1105" i="23"/>
  <c r="D1105" i="23"/>
  <c r="E1105" i="23"/>
  <c r="G1105" i="23"/>
  <c r="A1106" i="23"/>
  <c r="B1106" i="23"/>
  <c r="C1106" i="23"/>
  <c r="D1106" i="23"/>
  <c r="E1106" i="23"/>
  <c r="G1106" i="23"/>
  <c r="A1107" i="23"/>
  <c r="B1107" i="23"/>
  <c r="C1107" i="23"/>
  <c r="D1107" i="23"/>
  <c r="E1107" i="23"/>
  <c r="G1107" i="23"/>
  <c r="A1108" i="23"/>
  <c r="B1108" i="23"/>
  <c r="C1108" i="23"/>
  <c r="D1108" i="23"/>
  <c r="E1108" i="23"/>
  <c r="G1108" i="23"/>
  <c r="A1109" i="23"/>
  <c r="B1109" i="23"/>
  <c r="C1109" i="23"/>
  <c r="D1109" i="23"/>
  <c r="E1109" i="23"/>
  <c r="G1109" i="23"/>
  <c r="A1110" i="23"/>
  <c r="B1110" i="23"/>
  <c r="C1110" i="23"/>
  <c r="D1110" i="23"/>
  <c r="E1110" i="23"/>
  <c r="G1110" i="23"/>
  <c r="A1111" i="23"/>
  <c r="B1111" i="23"/>
  <c r="C1111" i="23"/>
  <c r="D1111" i="23"/>
  <c r="E1111" i="23"/>
  <c r="G1111" i="23"/>
  <c r="A1112" i="23"/>
  <c r="B1112" i="23"/>
  <c r="C1112" i="23"/>
  <c r="D1112" i="23"/>
  <c r="E1112" i="23"/>
  <c r="G1112" i="23"/>
  <c r="A1113" i="23"/>
  <c r="B1113" i="23"/>
  <c r="C1113" i="23"/>
  <c r="D1113" i="23"/>
  <c r="E1113" i="23"/>
  <c r="G1113" i="23"/>
  <c r="A1114" i="23"/>
  <c r="B1114" i="23"/>
  <c r="C1114" i="23"/>
  <c r="D1114" i="23"/>
  <c r="E1114" i="23"/>
  <c r="G1114" i="23"/>
  <c r="A1115" i="23"/>
  <c r="B1115" i="23"/>
  <c r="C1115" i="23"/>
  <c r="D1115" i="23"/>
  <c r="E1115" i="23"/>
  <c r="G1115" i="23"/>
  <c r="A1116" i="23"/>
  <c r="B1116" i="23"/>
  <c r="C1116" i="23"/>
  <c r="D1116" i="23"/>
  <c r="E1116" i="23"/>
  <c r="G1116" i="23"/>
  <c r="A1117" i="23"/>
  <c r="B1117" i="23"/>
  <c r="C1117" i="23"/>
  <c r="D1117" i="23"/>
  <c r="E1117" i="23"/>
  <c r="G1117" i="23"/>
  <c r="A1118" i="23"/>
  <c r="B1118" i="23"/>
  <c r="C1118" i="23"/>
  <c r="D1118" i="23"/>
  <c r="E1118" i="23"/>
  <c r="G1118" i="23"/>
  <c r="A1119" i="23"/>
  <c r="B1119" i="23"/>
  <c r="C1119" i="23"/>
  <c r="D1119" i="23"/>
  <c r="E1119" i="23"/>
  <c r="G1119" i="23"/>
  <c r="A1120" i="23"/>
  <c r="B1120" i="23"/>
  <c r="C1120" i="23"/>
  <c r="D1120" i="23"/>
  <c r="E1120" i="23"/>
  <c r="G1120" i="23"/>
  <c r="A1121" i="23"/>
  <c r="B1121" i="23"/>
  <c r="C1121" i="23"/>
  <c r="D1121" i="23"/>
  <c r="E1121" i="23"/>
  <c r="G1121" i="23"/>
  <c r="A1122" i="23"/>
  <c r="B1122" i="23"/>
  <c r="C1122" i="23"/>
  <c r="D1122" i="23"/>
  <c r="E1122" i="23"/>
  <c r="G1122" i="23"/>
  <c r="A1123" i="23"/>
  <c r="B1123" i="23"/>
  <c r="C1123" i="23"/>
  <c r="D1123" i="23"/>
  <c r="E1123" i="23"/>
  <c r="G1123" i="23"/>
  <c r="A1124" i="23"/>
  <c r="B1124" i="23"/>
  <c r="C1124" i="23"/>
  <c r="D1124" i="23"/>
  <c r="E1124" i="23"/>
  <c r="G1124" i="23"/>
  <c r="A1125" i="23"/>
  <c r="B1125" i="23"/>
  <c r="C1125" i="23"/>
  <c r="D1125" i="23"/>
  <c r="E1125" i="23"/>
  <c r="G1125" i="23"/>
  <c r="A1126" i="23"/>
  <c r="B1126" i="23"/>
  <c r="C1126" i="23"/>
  <c r="D1126" i="23"/>
  <c r="E1126" i="23"/>
  <c r="G1126" i="23"/>
  <c r="A1127" i="23"/>
  <c r="B1127" i="23"/>
  <c r="C1127" i="23"/>
  <c r="D1127" i="23"/>
  <c r="E1127" i="23"/>
  <c r="G1127" i="23"/>
  <c r="A1128" i="23"/>
  <c r="B1128" i="23"/>
  <c r="C1128" i="23"/>
  <c r="D1128" i="23"/>
  <c r="E1128" i="23"/>
  <c r="G1128" i="23"/>
  <c r="A1129" i="23"/>
  <c r="B1129" i="23"/>
  <c r="C1129" i="23"/>
  <c r="D1129" i="23"/>
  <c r="E1129" i="23"/>
  <c r="G1129" i="23"/>
  <c r="A1130" i="23"/>
  <c r="B1130" i="23"/>
  <c r="C1130" i="23"/>
  <c r="D1130" i="23"/>
  <c r="E1130" i="23"/>
  <c r="G1130" i="23"/>
  <c r="A1131" i="23"/>
  <c r="B1131" i="23"/>
  <c r="C1131" i="23"/>
  <c r="D1131" i="23"/>
  <c r="E1131" i="23"/>
  <c r="G1131" i="23"/>
  <c r="A1132" i="23"/>
  <c r="B1132" i="23"/>
  <c r="C1132" i="23"/>
  <c r="D1132" i="23"/>
  <c r="E1132" i="23"/>
  <c r="G1132" i="23"/>
  <c r="A1133" i="23"/>
  <c r="B1133" i="23"/>
  <c r="C1133" i="23"/>
  <c r="D1133" i="23"/>
  <c r="E1133" i="23"/>
  <c r="G1133" i="23"/>
  <c r="A1134" i="23"/>
  <c r="B1134" i="23"/>
  <c r="C1134" i="23"/>
  <c r="D1134" i="23"/>
  <c r="E1134" i="23"/>
  <c r="G1134" i="23"/>
  <c r="A1135" i="23"/>
  <c r="B1135" i="23"/>
  <c r="C1135" i="23"/>
  <c r="D1135" i="23"/>
  <c r="E1135" i="23"/>
  <c r="G1135" i="23"/>
  <c r="A1136" i="23"/>
  <c r="B1136" i="23"/>
  <c r="C1136" i="23"/>
  <c r="D1136" i="23"/>
  <c r="E1136" i="23"/>
  <c r="G1136" i="23"/>
  <c r="A1137" i="23"/>
  <c r="B1137" i="23"/>
  <c r="C1137" i="23"/>
  <c r="D1137" i="23"/>
  <c r="E1137" i="23"/>
  <c r="G1137" i="23"/>
  <c r="A1138" i="23"/>
  <c r="B1138" i="23"/>
  <c r="C1138" i="23"/>
  <c r="D1138" i="23"/>
  <c r="E1138" i="23"/>
  <c r="G1138" i="23"/>
  <c r="A1139" i="23"/>
  <c r="B1139" i="23"/>
  <c r="C1139" i="23"/>
  <c r="D1139" i="23"/>
  <c r="E1139" i="23"/>
  <c r="G1139" i="23"/>
  <c r="A1140" i="23"/>
  <c r="B1140" i="23"/>
  <c r="C1140" i="23"/>
  <c r="D1140" i="23"/>
  <c r="E1140" i="23"/>
  <c r="G1140" i="23"/>
  <c r="A1141" i="23"/>
  <c r="B1141" i="23"/>
  <c r="C1141" i="23"/>
  <c r="D1141" i="23"/>
  <c r="E1141" i="23"/>
  <c r="G1141" i="23"/>
  <c r="A1142" i="23"/>
  <c r="B1142" i="23"/>
  <c r="C1142" i="23"/>
  <c r="D1142" i="23"/>
  <c r="E1142" i="23"/>
  <c r="G1142" i="23"/>
  <c r="A1143" i="23"/>
  <c r="B1143" i="23"/>
  <c r="C1143" i="23"/>
  <c r="D1143" i="23"/>
  <c r="E1143" i="23"/>
  <c r="G1143" i="23"/>
  <c r="A1144" i="23"/>
  <c r="B1144" i="23"/>
  <c r="C1144" i="23"/>
  <c r="D1144" i="23"/>
  <c r="E1144" i="23"/>
  <c r="G1144" i="23"/>
  <c r="A1145" i="23"/>
  <c r="B1145" i="23"/>
  <c r="C1145" i="23"/>
  <c r="D1145" i="23"/>
  <c r="E1145" i="23"/>
  <c r="G1145" i="23"/>
  <c r="A1146" i="23"/>
  <c r="B1146" i="23"/>
  <c r="C1146" i="23"/>
  <c r="D1146" i="23"/>
  <c r="E1146" i="23"/>
  <c r="G1146" i="23"/>
  <c r="A1147" i="23"/>
  <c r="B1147" i="23"/>
  <c r="C1147" i="23"/>
  <c r="D1147" i="23"/>
  <c r="E1147" i="23"/>
  <c r="G1147" i="23"/>
  <c r="A1148" i="23"/>
  <c r="B1148" i="23"/>
  <c r="C1148" i="23"/>
  <c r="D1148" i="23"/>
  <c r="E1148" i="23"/>
  <c r="G1148" i="23"/>
  <c r="A1149" i="23"/>
  <c r="B1149" i="23"/>
  <c r="C1149" i="23"/>
  <c r="D1149" i="23"/>
  <c r="E1149" i="23"/>
  <c r="G1149" i="23"/>
  <c r="A1150" i="23"/>
  <c r="B1150" i="23"/>
  <c r="C1150" i="23"/>
  <c r="D1150" i="23"/>
  <c r="E1150" i="23"/>
  <c r="G1150" i="23"/>
  <c r="A1151" i="23"/>
  <c r="B1151" i="23"/>
  <c r="C1151" i="23"/>
  <c r="D1151" i="23"/>
  <c r="E1151" i="23"/>
  <c r="G1151" i="23"/>
  <c r="A1152" i="23"/>
  <c r="B1152" i="23"/>
  <c r="C1152" i="23"/>
  <c r="D1152" i="23"/>
  <c r="E1152" i="23"/>
  <c r="G1152" i="23"/>
  <c r="A1153" i="23"/>
  <c r="B1153" i="23"/>
  <c r="C1153" i="23"/>
  <c r="D1153" i="23"/>
  <c r="E1153" i="23"/>
  <c r="G1153" i="23"/>
  <c r="A1154" i="23"/>
  <c r="B1154" i="23"/>
  <c r="C1154" i="23"/>
  <c r="D1154" i="23"/>
  <c r="E1154" i="23"/>
  <c r="G1154" i="23"/>
  <c r="A1155" i="23"/>
  <c r="B1155" i="23"/>
  <c r="C1155" i="23"/>
  <c r="D1155" i="23"/>
  <c r="E1155" i="23"/>
  <c r="G1155" i="23"/>
  <c r="A1156" i="23"/>
  <c r="B1156" i="23"/>
  <c r="C1156" i="23"/>
  <c r="D1156" i="23"/>
  <c r="E1156" i="23"/>
  <c r="G1156" i="23"/>
  <c r="A1157" i="23"/>
  <c r="B1157" i="23"/>
  <c r="C1157" i="23"/>
  <c r="D1157" i="23"/>
  <c r="E1157" i="23"/>
  <c r="G1157" i="23"/>
  <c r="A1158" i="23"/>
  <c r="B1158" i="23"/>
  <c r="C1158" i="23"/>
  <c r="D1158" i="23"/>
  <c r="E1158" i="23"/>
  <c r="G1158" i="23"/>
  <c r="A1159" i="23"/>
  <c r="B1159" i="23"/>
  <c r="C1159" i="23"/>
  <c r="D1159" i="23"/>
  <c r="E1159" i="23"/>
  <c r="G1159" i="23"/>
  <c r="A1160" i="23"/>
  <c r="B1160" i="23"/>
  <c r="C1160" i="23"/>
  <c r="D1160" i="23"/>
  <c r="E1160" i="23"/>
  <c r="G1160" i="23"/>
  <c r="A1161" i="23"/>
  <c r="B1161" i="23"/>
  <c r="C1161" i="23"/>
  <c r="D1161" i="23"/>
  <c r="E1161" i="23"/>
  <c r="G1161" i="23"/>
  <c r="A1162" i="23"/>
  <c r="B1162" i="23"/>
  <c r="C1162" i="23"/>
  <c r="D1162" i="23"/>
  <c r="E1162" i="23"/>
  <c r="G1162" i="23"/>
  <c r="A1163" i="23"/>
  <c r="B1163" i="23"/>
  <c r="C1163" i="23"/>
  <c r="D1163" i="23"/>
  <c r="E1163" i="23"/>
  <c r="G1163" i="23"/>
  <c r="A1164" i="23"/>
  <c r="B1164" i="23"/>
  <c r="C1164" i="23"/>
  <c r="D1164" i="23"/>
  <c r="E1164" i="23"/>
  <c r="G1164" i="23"/>
  <c r="A1165" i="23"/>
  <c r="B1165" i="23"/>
  <c r="C1165" i="23"/>
  <c r="D1165" i="23"/>
  <c r="E1165" i="23"/>
  <c r="G1165" i="23"/>
  <c r="A1166" i="23"/>
  <c r="B1166" i="23"/>
  <c r="C1166" i="23"/>
  <c r="D1166" i="23"/>
  <c r="E1166" i="23"/>
  <c r="G1166" i="23"/>
  <c r="A1167" i="23"/>
  <c r="B1167" i="23"/>
  <c r="C1167" i="23"/>
  <c r="D1167" i="23"/>
  <c r="E1167" i="23"/>
  <c r="G1167" i="23"/>
  <c r="A1168" i="23"/>
  <c r="B1168" i="23"/>
  <c r="C1168" i="23"/>
  <c r="D1168" i="23"/>
  <c r="E1168" i="23"/>
  <c r="G1168" i="23"/>
  <c r="A1169" i="23"/>
  <c r="B1169" i="23"/>
  <c r="C1169" i="23"/>
  <c r="D1169" i="23"/>
  <c r="E1169" i="23"/>
  <c r="G1169" i="23"/>
  <c r="A1170" i="23"/>
  <c r="B1170" i="23"/>
  <c r="C1170" i="23"/>
  <c r="D1170" i="23"/>
  <c r="E1170" i="23"/>
  <c r="G1170" i="23"/>
  <c r="A1171" i="23"/>
  <c r="B1171" i="23"/>
  <c r="C1171" i="23"/>
  <c r="D1171" i="23"/>
  <c r="E1171" i="23"/>
  <c r="G1171" i="23"/>
  <c r="A1172" i="23"/>
  <c r="B1172" i="23"/>
  <c r="C1172" i="23"/>
  <c r="D1172" i="23"/>
  <c r="E1172" i="23"/>
  <c r="G1172" i="23"/>
  <c r="A1173" i="23"/>
  <c r="B1173" i="23"/>
  <c r="C1173" i="23"/>
  <c r="D1173" i="23"/>
  <c r="E1173" i="23"/>
  <c r="G1173" i="23"/>
  <c r="A1174" i="23"/>
  <c r="B1174" i="23"/>
  <c r="C1174" i="23"/>
  <c r="D1174" i="23"/>
  <c r="E1174" i="23"/>
  <c r="G1174" i="23"/>
  <c r="A1175" i="23"/>
  <c r="B1175" i="23"/>
  <c r="C1175" i="23"/>
  <c r="D1175" i="23"/>
  <c r="E1175" i="23"/>
  <c r="G1175" i="23"/>
  <c r="A1176" i="23"/>
  <c r="B1176" i="23"/>
  <c r="C1176" i="23"/>
  <c r="D1176" i="23"/>
  <c r="E1176" i="23"/>
  <c r="G1176" i="23"/>
  <c r="A1177" i="23"/>
  <c r="B1177" i="23"/>
  <c r="C1177" i="23"/>
  <c r="D1177" i="23"/>
  <c r="E1177" i="23"/>
  <c r="G1177" i="23"/>
  <c r="A1178" i="23"/>
  <c r="B1178" i="23"/>
  <c r="C1178" i="23"/>
  <c r="D1178" i="23"/>
  <c r="E1178" i="23"/>
  <c r="G1178" i="23"/>
  <c r="A1179" i="23"/>
  <c r="B1179" i="23"/>
  <c r="C1179" i="23"/>
  <c r="D1179" i="23"/>
  <c r="E1179" i="23"/>
  <c r="G1179" i="23"/>
  <c r="A1180" i="23"/>
  <c r="B1180" i="23"/>
  <c r="C1180" i="23"/>
  <c r="D1180" i="23"/>
  <c r="E1180" i="23"/>
  <c r="G1180" i="23"/>
  <c r="A1181" i="23"/>
  <c r="B1181" i="23"/>
  <c r="C1181" i="23"/>
  <c r="D1181" i="23"/>
  <c r="E1181" i="23"/>
  <c r="G1181" i="23"/>
  <c r="A1182" i="23"/>
  <c r="B1182" i="23"/>
  <c r="C1182" i="23"/>
  <c r="D1182" i="23"/>
  <c r="E1182" i="23"/>
  <c r="G1182" i="23"/>
  <c r="A1183" i="23"/>
  <c r="B1183" i="23"/>
  <c r="C1183" i="23"/>
  <c r="D1183" i="23"/>
  <c r="E1183" i="23"/>
  <c r="G1183" i="23"/>
  <c r="A1184" i="23"/>
  <c r="B1184" i="23"/>
  <c r="C1184" i="23"/>
  <c r="D1184" i="23"/>
  <c r="E1184" i="23"/>
  <c r="G1184" i="23"/>
  <c r="A1185" i="23"/>
  <c r="B1185" i="23"/>
  <c r="C1185" i="23"/>
  <c r="D1185" i="23"/>
  <c r="E1185" i="23"/>
  <c r="G1185" i="23"/>
  <c r="A1186" i="23"/>
  <c r="B1186" i="23"/>
  <c r="C1186" i="23"/>
  <c r="D1186" i="23"/>
  <c r="E1186" i="23"/>
  <c r="G1186" i="23"/>
  <c r="A1187" i="23"/>
  <c r="B1187" i="23"/>
  <c r="C1187" i="23"/>
  <c r="D1187" i="23"/>
  <c r="E1187" i="23"/>
  <c r="G1187" i="23"/>
  <c r="A1188" i="23"/>
  <c r="B1188" i="23"/>
  <c r="C1188" i="23"/>
  <c r="D1188" i="23"/>
  <c r="E1188" i="23"/>
  <c r="G1188" i="23"/>
  <c r="A1189" i="23"/>
  <c r="B1189" i="23"/>
  <c r="C1189" i="23"/>
  <c r="D1189" i="23"/>
  <c r="E1189" i="23"/>
  <c r="G1189" i="23"/>
  <c r="A1190" i="23"/>
  <c r="B1190" i="23"/>
  <c r="C1190" i="23"/>
  <c r="D1190" i="23"/>
  <c r="E1190" i="23"/>
  <c r="G1190" i="23"/>
  <c r="A1191" i="23"/>
  <c r="B1191" i="23"/>
  <c r="C1191" i="23"/>
  <c r="D1191" i="23"/>
  <c r="E1191" i="23"/>
  <c r="G1191" i="23"/>
  <c r="A1192" i="23"/>
  <c r="B1192" i="23"/>
  <c r="C1192" i="23"/>
  <c r="D1192" i="23"/>
  <c r="E1192" i="23"/>
  <c r="G1192" i="23"/>
  <c r="A1193" i="23"/>
  <c r="B1193" i="23"/>
  <c r="C1193" i="23"/>
  <c r="D1193" i="23"/>
  <c r="E1193" i="23"/>
  <c r="G1193" i="23"/>
  <c r="A1194" i="23"/>
  <c r="B1194" i="23"/>
  <c r="C1194" i="23"/>
  <c r="D1194" i="23"/>
  <c r="E1194" i="23"/>
  <c r="G1194" i="23"/>
  <c r="A1195" i="23"/>
  <c r="B1195" i="23"/>
  <c r="C1195" i="23"/>
  <c r="D1195" i="23"/>
  <c r="E1195" i="23"/>
  <c r="G1195" i="23"/>
  <c r="A1196" i="23"/>
  <c r="B1196" i="23"/>
  <c r="C1196" i="23"/>
  <c r="D1196" i="23"/>
  <c r="E1196" i="23"/>
  <c r="G1196" i="23"/>
  <c r="A1197" i="23"/>
  <c r="B1197" i="23"/>
  <c r="C1197" i="23"/>
  <c r="D1197" i="23"/>
  <c r="E1197" i="23"/>
  <c r="G1197" i="23"/>
  <c r="A1198" i="23"/>
  <c r="B1198" i="23"/>
  <c r="C1198" i="23"/>
  <c r="D1198" i="23"/>
  <c r="E1198" i="23"/>
  <c r="G1198" i="23"/>
  <c r="A1199" i="23"/>
  <c r="B1199" i="23"/>
  <c r="C1199" i="23"/>
  <c r="D1199" i="23"/>
  <c r="E1199" i="23"/>
  <c r="G1199" i="23"/>
  <c r="A1200" i="23"/>
  <c r="B1200" i="23"/>
  <c r="C1200" i="23"/>
  <c r="D1200" i="23"/>
  <c r="E1200" i="23"/>
  <c r="G1200" i="23"/>
  <c r="A1201" i="23"/>
  <c r="B1201" i="23"/>
  <c r="C1201" i="23"/>
  <c r="D1201" i="23"/>
  <c r="E1201" i="23"/>
  <c r="G1201" i="23"/>
  <c r="A1202" i="23"/>
  <c r="B1202" i="23"/>
  <c r="C1202" i="23"/>
  <c r="D1202" i="23"/>
  <c r="E1202" i="23"/>
  <c r="G1202" i="23"/>
  <c r="A1203" i="23"/>
  <c r="B1203" i="23"/>
  <c r="C1203" i="23"/>
  <c r="D1203" i="23"/>
  <c r="E1203" i="23"/>
  <c r="G1203" i="23"/>
  <c r="A1204" i="23"/>
  <c r="B1204" i="23"/>
  <c r="C1204" i="23"/>
  <c r="D1204" i="23"/>
  <c r="E1204" i="23"/>
  <c r="G1204" i="23"/>
  <c r="A1205" i="23"/>
  <c r="B1205" i="23"/>
  <c r="C1205" i="23"/>
  <c r="D1205" i="23"/>
  <c r="E1205" i="23"/>
  <c r="G1205" i="23"/>
  <c r="A1206" i="23"/>
  <c r="B1206" i="23"/>
  <c r="C1206" i="23"/>
  <c r="D1206" i="23"/>
  <c r="E1206" i="23"/>
  <c r="G1206" i="23"/>
  <c r="A1207" i="23"/>
  <c r="B1207" i="23"/>
  <c r="C1207" i="23"/>
  <c r="D1207" i="23"/>
  <c r="E1207" i="23"/>
  <c r="G1207" i="23"/>
  <c r="A1208" i="23"/>
  <c r="B1208" i="23"/>
  <c r="C1208" i="23"/>
  <c r="D1208" i="23"/>
  <c r="E1208" i="23"/>
  <c r="G1208" i="23"/>
  <c r="A1209" i="23"/>
  <c r="B1209" i="23"/>
  <c r="C1209" i="23"/>
  <c r="D1209" i="23"/>
  <c r="E1209" i="23"/>
  <c r="G1209" i="23"/>
  <c r="A1210" i="23"/>
  <c r="B1210" i="23"/>
  <c r="C1210" i="23"/>
  <c r="D1210" i="23"/>
  <c r="E1210" i="23"/>
  <c r="G1210" i="23"/>
  <c r="A1211" i="23"/>
  <c r="B1211" i="23"/>
  <c r="C1211" i="23"/>
  <c r="D1211" i="23"/>
  <c r="E1211" i="23"/>
  <c r="G1211" i="23"/>
  <c r="A1212" i="23"/>
  <c r="B1212" i="23"/>
  <c r="C1212" i="23"/>
  <c r="D1212" i="23"/>
  <c r="E1212" i="23"/>
  <c r="G1212" i="23"/>
  <c r="A1213" i="23"/>
  <c r="B1213" i="23"/>
  <c r="C1213" i="23"/>
  <c r="D1213" i="23"/>
  <c r="E1213" i="23"/>
  <c r="G1213" i="23"/>
  <c r="A1214" i="23"/>
  <c r="B1214" i="23"/>
  <c r="C1214" i="23"/>
  <c r="D1214" i="23"/>
  <c r="E1214" i="23"/>
  <c r="G1214" i="23"/>
  <c r="A1215" i="23"/>
  <c r="B1215" i="23"/>
  <c r="C1215" i="23"/>
  <c r="D1215" i="23"/>
  <c r="E1215" i="23"/>
  <c r="G1215" i="23"/>
  <c r="A1216" i="23"/>
  <c r="B1216" i="23"/>
  <c r="C1216" i="23"/>
  <c r="D1216" i="23"/>
  <c r="E1216" i="23"/>
  <c r="G1216" i="23"/>
  <c r="A1217" i="23"/>
  <c r="B1217" i="23"/>
  <c r="C1217" i="23"/>
  <c r="D1217" i="23"/>
  <c r="E1217" i="23"/>
  <c r="G1217" i="23"/>
  <c r="A1218" i="23"/>
  <c r="B1218" i="23"/>
  <c r="C1218" i="23"/>
  <c r="D1218" i="23"/>
  <c r="E1218" i="23"/>
  <c r="G1218" i="23"/>
  <c r="A1219" i="23"/>
  <c r="B1219" i="23"/>
  <c r="C1219" i="23"/>
  <c r="D1219" i="23"/>
  <c r="E1219" i="23"/>
  <c r="G1219" i="23"/>
  <c r="A1220" i="23"/>
  <c r="B1220" i="23"/>
  <c r="C1220" i="23"/>
  <c r="D1220" i="23"/>
  <c r="E1220" i="23"/>
  <c r="G1220" i="23"/>
  <c r="A1221" i="23"/>
  <c r="B1221" i="23"/>
  <c r="C1221" i="23"/>
  <c r="D1221" i="23"/>
  <c r="E1221" i="23"/>
  <c r="G1221" i="23"/>
  <c r="A1222" i="23"/>
  <c r="B1222" i="23"/>
  <c r="C1222" i="23"/>
  <c r="D1222" i="23"/>
  <c r="E1222" i="23"/>
  <c r="G1222" i="23"/>
  <c r="A1223" i="23"/>
  <c r="B1223" i="23"/>
  <c r="C1223" i="23"/>
  <c r="D1223" i="23"/>
  <c r="E1223" i="23"/>
  <c r="G1223" i="23"/>
  <c r="A1224" i="23"/>
  <c r="B1224" i="23"/>
  <c r="C1224" i="23"/>
  <c r="D1224" i="23"/>
  <c r="E1224" i="23"/>
  <c r="G1224" i="23"/>
  <c r="A1225" i="23"/>
  <c r="B1225" i="23"/>
  <c r="C1225" i="23"/>
  <c r="D1225" i="23"/>
  <c r="E1225" i="23"/>
  <c r="G1225" i="23"/>
  <c r="A1226" i="23"/>
  <c r="B1226" i="23"/>
  <c r="C1226" i="23"/>
  <c r="D1226" i="23"/>
  <c r="E1226" i="23"/>
  <c r="G1226" i="23"/>
  <c r="A1227" i="23"/>
  <c r="B1227" i="23"/>
  <c r="C1227" i="23"/>
  <c r="D1227" i="23"/>
  <c r="E1227" i="23"/>
  <c r="G1227" i="23"/>
  <c r="A1228" i="23"/>
  <c r="B1228" i="23"/>
  <c r="C1228" i="23"/>
  <c r="D1228" i="23"/>
  <c r="E1228" i="23"/>
  <c r="G1228" i="23"/>
  <c r="A1229" i="23"/>
  <c r="B1229" i="23"/>
  <c r="C1229" i="23"/>
  <c r="D1229" i="23"/>
  <c r="E1229" i="23"/>
  <c r="G1229" i="23"/>
  <c r="A1230" i="23"/>
  <c r="B1230" i="23"/>
  <c r="C1230" i="23"/>
  <c r="D1230" i="23"/>
  <c r="E1230" i="23"/>
  <c r="G1230" i="23"/>
  <c r="A1231" i="23"/>
  <c r="B1231" i="23"/>
  <c r="C1231" i="23"/>
  <c r="D1231" i="23"/>
  <c r="E1231" i="23"/>
  <c r="G1231" i="23"/>
  <c r="A1232" i="23"/>
  <c r="B1232" i="23"/>
  <c r="C1232" i="23"/>
  <c r="D1232" i="23"/>
  <c r="E1232" i="23"/>
  <c r="G1232" i="23"/>
  <c r="A1233" i="23"/>
  <c r="B1233" i="23"/>
  <c r="C1233" i="23"/>
  <c r="D1233" i="23"/>
  <c r="E1233" i="23"/>
  <c r="G1233" i="23"/>
  <c r="A1234" i="23"/>
  <c r="B1234" i="23"/>
  <c r="C1234" i="23"/>
  <c r="D1234" i="23"/>
  <c r="E1234" i="23"/>
  <c r="G1234" i="23"/>
  <c r="A1235" i="23"/>
  <c r="B1235" i="23"/>
  <c r="C1235" i="23"/>
  <c r="D1235" i="23"/>
  <c r="E1235" i="23"/>
  <c r="G1235" i="23"/>
  <c r="A1236" i="23"/>
  <c r="B1236" i="23"/>
  <c r="C1236" i="23"/>
  <c r="D1236" i="23"/>
  <c r="E1236" i="23"/>
  <c r="G1236" i="23"/>
  <c r="A1237" i="23"/>
  <c r="B1237" i="23"/>
  <c r="C1237" i="23"/>
  <c r="D1237" i="23"/>
  <c r="E1237" i="23"/>
  <c r="G1237" i="23"/>
  <c r="A1238" i="23"/>
  <c r="B1238" i="23"/>
  <c r="C1238" i="23"/>
  <c r="D1238" i="23"/>
  <c r="E1238" i="23"/>
  <c r="G1238" i="23"/>
  <c r="A1239" i="23"/>
  <c r="B1239" i="23"/>
  <c r="C1239" i="23"/>
  <c r="D1239" i="23"/>
  <c r="E1239" i="23"/>
  <c r="G1239" i="23"/>
  <c r="A1240" i="23"/>
  <c r="B1240" i="23"/>
  <c r="C1240" i="23"/>
  <c r="D1240" i="23"/>
  <c r="E1240" i="23"/>
  <c r="G1240" i="23"/>
  <c r="A1241" i="23"/>
  <c r="B1241" i="23"/>
  <c r="C1241" i="23"/>
  <c r="D1241" i="23"/>
  <c r="E1241" i="23"/>
  <c r="G1241" i="23"/>
  <c r="A1242" i="23"/>
  <c r="B1242" i="23"/>
  <c r="C1242" i="23"/>
  <c r="D1242" i="23"/>
  <c r="E1242" i="23"/>
  <c r="G1242" i="23"/>
  <c r="A1243" i="23"/>
  <c r="B1243" i="23"/>
  <c r="C1243" i="23"/>
  <c r="D1243" i="23"/>
  <c r="E1243" i="23"/>
  <c r="G1243" i="23"/>
  <c r="A1244" i="23"/>
  <c r="B1244" i="23"/>
  <c r="C1244" i="23"/>
  <c r="D1244" i="23"/>
  <c r="E1244" i="23"/>
  <c r="G1244" i="23"/>
  <c r="A1245" i="23"/>
  <c r="B1245" i="23"/>
  <c r="C1245" i="23"/>
  <c r="D1245" i="23"/>
  <c r="E1245" i="23"/>
  <c r="G1245" i="23"/>
  <c r="A1246" i="23"/>
  <c r="B1246" i="23"/>
  <c r="C1246" i="23"/>
  <c r="D1246" i="23"/>
  <c r="E1246" i="23"/>
  <c r="G1246" i="23"/>
  <c r="A1247" i="23"/>
  <c r="B1247" i="23"/>
  <c r="C1247" i="23"/>
  <c r="D1247" i="23"/>
  <c r="E1247" i="23"/>
  <c r="G1247" i="23"/>
  <c r="A1248" i="23"/>
  <c r="B1248" i="23"/>
  <c r="C1248" i="23"/>
  <c r="D1248" i="23"/>
  <c r="E1248" i="23"/>
  <c r="G1248" i="23"/>
  <c r="A1249" i="23"/>
  <c r="B1249" i="23"/>
  <c r="C1249" i="23"/>
  <c r="D1249" i="23"/>
  <c r="E1249" i="23"/>
  <c r="G1249" i="23"/>
  <c r="A1250" i="23"/>
  <c r="B1250" i="23"/>
  <c r="C1250" i="23"/>
  <c r="D1250" i="23"/>
  <c r="E1250" i="23"/>
  <c r="G1250" i="23"/>
  <c r="A1251" i="23"/>
  <c r="B1251" i="23"/>
  <c r="C1251" i="23"/>
  <c r="D1251" i="23"/>
  <c r="E1251" i="23"/>
  <c r="G1251" i="23"/>
  <c r="A1252" i="23"/>
  <c r="B1252" i="23"/>
  <c r="C1252" i="23"/>
  <c r="D1252" i="23"/>
  <c r="E1252" i="23"/>
  <c r="G1252" i="23"/>
  <c r="A1253" i="23"/>
  <c r="B1253" i="23"/>
  <c r="C1253" i="23"/>
  <c r="D1253" i="23"/>
  <c r="E1253" i="23"/>
  <c r="G1253" i="23"/>
  <c r="A1254" i="23"/>
  <c r="B1254" i="23"/>
  <c r="C1254" i="23"/>
  <c r="D1254" i="23"/>
  <c r="E1254" i="23"/>
  <c r="G1254" i="23"/>
  <c r="A1255" i="23"/>
  <c r="B1255" i="23"/>
  <c r="C1255" i="23"/>
  <c r="D1255" i="23"/>
  <c r="E1255" i="23"/>
  <c r="G1255" i="23"/>
  <c r="A1256" i="23"/>
  <c r="B1256" i="23"/>
  <c r="C1256" i="23"/>
  <c r="D1256" i="23"/>
  <c r="E1256" i="23"/>
  <c r="G1256" i="23"/>
  <c r="A1257" i="23"/>
  <c r="B1257" i="23"/>
  <c r="C1257" i="23"/>
  <c r="D1257" i="23"/>
  <c r="E1257" i="23"/>
  <c r="G1257" i="23"/>
  <c r="A1258" i="23"/>
  <c r="B1258" i="23"/>
  <c r="C1258" i="23"/>
  <c r="D1258" i="23"/>
  <c r="E1258" i="23"/>
  <c r="G1258" i="23"/>
  <c r="A1259" i="23"/>
  <c r="B1259" i="23"/>
  <c r="C1259" i="23"/>
  <c r="D1259" i="23"/>
  <c r="E1259" i="23"/>
  <c r="G1259" i="23"/>
  <c r="A1260" i="23"/>
  <c r="B1260" i="23"/>
  <c r="C1260" i="23"/>
  <c r="D1260" i="23"/>
  <c r="E1260" i="23"/>
  <c r="G1260" i="23"/>
  <c r="A1261" i="23"/>
  <c r="B1261" i="23"/>
  <c r="C1261" i="23"/>
  <c r="D1261" i="23"/>
  <c r="E1261" i="23"/>
  <c r="G1261" i="23"/>
  <c r="A1262" i="23"/>
  <c r="B1262" i="23"/>
  <c r="C1262" i="23"/>
  <c r="D1262" i="23"/>
  <c r="E1262" i="23"/>
  <c r="G1262" i="23"/>
  <c r="A1263" i="23"/>
  <c r="B1263" i="23"/>
  <c r="C1263" i="23"/>
  <c r="D1263" i="23"/>
  <c r="E1263" i="23"/>
  <c r="G1263" i="23"/>
  <c r="A1264" i="23"/>
  <c r="B1264" i="23"/>
  <c r="C1264" i="23"/>
  <c r="D1264" i="23"/>
  <c r="E1264" i="23"/>
  <c r="G1264" i="23"/>
  <c r="A1265" i="23"/>
  <c r="B1265" i="23"/>
  <c r="C1265" i="23"/>
  <c r="D1265" i="23"/>
  <c r="E1265" i="23"/>
  <c r="G1265" i="23"/>
  <c r="A1266" i="23"/>
  <c r="B1266" i="23"/>
  <c r="C1266" i="23"/>
  <c r="D1266" i="23"/>
  <c r="E1266" i="23"/>
  <c r="G1266" i="23"/>
  <c r="A1267" i="23"/>
  <c r="B1267" i="23"/>
  <c r="C1267" i="23"/>
  <c r="D1267" i="23"/>
  <c r="E1267" i="23"/>
  <c r="G1267" i="23"/>
  <c r="A1268" i="23"/>
  <c r="B1268" i="23"/>
  <c r="C1268" i="23"/>
  <c r="D1268" i="23"/>
  <c r="E1268" i="23"/>
  <c r="G1268" i="23"/>
  <c r="A1269" i="23"/>
  <c r="B1269" i="23"/>
  <c r="C1269" i="23"/>
  <c r="D1269" i="23"/>
  <c r="E1269" i="23"/>
  <c r="G1269" i="23"/>
  <c r="A1270" i="23"/>
  <c r="B1270" i="23"/>
  <c r="C1270" i="23"/>
  <c r="D1270" i="23"/>
  <c r="E1270" i="23"/>
  <c r="G1270" i="23"/>
  <c r="A1271" i="23"/>
  <c r="B1271" i="23"/>
  <c r="C1271" i="23"/>
  <c r="D1271" i="23"/>
  <c r="E1271" i="23"/>
  <c r="G1271" i="23"/>
  <c r="A1272" i="23"/>
  <c r="B1272" i="23"/>
  <c r="C1272" i="23"/>
  <c r="D1272" i="23"/>
  <c r="E1272" i="23"/>
  <c r="G1272" i="23"/>
  <c r="A1273" i="23"/>
  <c r="B1273" i="23"/>
  <c r="C1273" i="23"/>
  <c r="D1273" i="23"/>
  <c r="E1273" i="23"/>
  <c r="G1273" i="23"/>
  <c r="A1274" i="23"/>
  <c r="B1274" i="23"/>
  <c r="C1274" i="23"/>
  <c r="D1274" i="23"/>
  <c r="E1274" i="23"/>
  <c r="G1274" i="23"/>
  <c r="A1275" i="23"/>
  <c r="B1275" i="23"/>
  <c r="C1275" i="23"/>
  <c r="D1275" i="23"/>
  <c r="E1275" i="23"/>
  <c r="G1275" i="23"/>
  <c r="A1276" i="23"/>
  <c r="B1276" i="23"/>
  <c r="C1276" i="23"/>
  <c r="D1276" i="23"/>
  <c r="E1276" i="23"/>
  <c r="G1276" i="23"/>
  <c r="A1277" i="23"/>
  <c r="B1277" i="23"/>
  <c r="C1277" i="23"/>
  <c r="D1277" i="23"/>
  <c r="E1277" i="23"/>
  <c r="G1277" i="23"/>
  <c r="A1278" i="23"/>
  <c r="B1278" i="23"/>
  <c r="C1278" i="23"/>
  <c r="D1278" i="23"/>
  <c r="E1278" i="23"/>
  <c r="G1278" i="23"/>
  <c r="A1279" i="23"/>
  <c r="B1279" i="23"/>
  <c r="C1279" i="23"/>
  <c r="D1279" i="23"/>
  <c r="E1279" i="23"/>
  <c r="G1279" i="23"/>
  <c r="A1280" i="23"/>
  <c r="B1280" i="23"/>
  <c r="C1280" i="23"/>
  <c r="D1280" i="23"/>
  <c r="E1280" i="23"/>
  <c r="G1280" i="23"/>
  <c r="A1281" i="23"/>
  <c r="B1281" i="23"/>
  <c r="C1281" i="23"/>
  <c r="D1281" i="23"/>
  <c r="E1281" i="23"/>
  <c r="G1281" i="23"/>
  <c r="A1282" i="23"/>
  <c r="B1282" i="23"/>
  <c r="C1282" i="23"/>
  <c r="D1282" i="23"/>
  <c r="E1282" i="23"/>
  <c r="G1282" i="23"/>
  <c r="A1283" i="23"/>
  <c r="B1283" i="23"/>
  <c r="C1283" i="23"/>
  <c r="D1283" i="23"/>
  <c r="E1283" i="23"/>
  <c r="G1283" i="23"/>
  <c r="A1284" i="23"/>
  <c r="B1284" i="23"/>
  <c r="C1284" i="23"/>
  <c r="D1284" i="23"/>
  <c r="E1284" i="23"/>
  <c r="G1284" i="23"/>
  <c r="A1285" i="23"/>
  <c r="B1285" i="23"/>
  <c r="C1285" i="23"/>
  <c r="D1285" i="23"/>
  <c r="E1285" i="23"/>
  <c r="G1285" i="23"/>
  <c r="A1286" i="23"/>
  <c r="B1286" i="23"/>
  <c r="C1286" i="23"/>
  <c r="D1286" i="23"/>
  <c r="E1286" i="23"/>
  <c r="G1286" i="23"/>
  <c r="A1287" i="23"/>
  <c r="B1287" i="23"/>
  <c r="C1287" i="23"/>
  <c r="D1287" i="23"/>
  <c r="E1287" i="23"/>
  <c r="G1287" i="23"/>
  <c r="A1288" i="23"/>
  <c r="B1288" i="23"/>
  <c r="C1288" i="23"/>
  <c r="D1288" i="23"/>
  <c r="E1288" i="23"/>
  <c r="G1288" i="23"/>
  <c r="A1289" i="23"/>
  <c r="B1289" i="23"/>
  <c r="C1289" i="23"/>
  <c r="D1289" i="23"/>
  <c r="E1289" i="23"/>
  <c r="G1289" i="23"/>
  <c r="A1290" i="23"/>
  <c r="B1290" i="23"/>
  <c r="C1290" i="23"/>
  <c r="D1290" i="23"/>
  <c r="E1290" i="23"/>
  <c r="G1290" i="23"/>
  <c r="A1291" i="23"/>
  <c r="B1291" i="23"/>
  <c r="C1291" i="23"/>
  <c r="D1291" i="23"/>
  <c r="E1291" i="23"/>
  <c r="G1291" i="23"/>
  <c r="A1292" i="23"/>
  <c r="B1292" i="23"/>
  <c r="C1292" i="23"/>
  <c r="D1292" i="23"/>
  <c r="E1292" i="23"/>
  <c r="G1292" i="23"/>
  <c r="A1293" i="23"/>
  <c r="B1293" i="23"/>
  <c r="C1293" i="23"/>
  <c r="D1293" i="23"/>
  <c r="E1293" i="23"/>
  <c r="G1293" i="23"/>
  <c r="A1294" i="23"/>
  <c r="B1294" i="23"/>
  <c r="C1294" i="23"/>
  <c r="D1294" i="23"/>
  <c r="E1294" i="23"/>
  <c r="G1294" i="23"/>
  <c r="A1295" i="23"/>
  <c r="B1295" i="23"/>
  <c r="C1295" i="23"/>
  <c r="D1295" i="23"/>
  <c r="E1295" i="23"/>
  <c r="G1295" i="23"/>
  <c r="A1296" i="23"/>
  <c r="B1296" i="23"/>
  <c r="C1296" i="23"/>
  <c r="D1296" i="23"/>
  <c r="E1296" i="23"/>
  <c r="G1296" i="23"/>
  <c r="A1297" i="23"/>
  <c r="B1297" i="23"/>
  <c r="C1297" i="23"/>
  <c r="D1297" i="23"/>
  <c r="E1297" i="23"/>
  <c r="G1297" i="23"/>
  <c r="A1298" i="23"/>
  <c r="B1298" i="23"/>
  <c r="C1298" i="23"/>
  <c r="D1298" i="23"/>
  <c r="E1298" i="23"/>
  <c r="G1298" i="23"/>
  <c r="A1299" i="23"/>
  <c r="B1299" i="23"/>
  <c r="C1299" i="23"/>
  <c r="D1299" i="23"/>
  <c r="E1299" i="23"/>
  <c r="G1299" i="23"/>
  <c r="A1300" i="23"/>
  <c r="B1300" i="23"/>
  <c r="C1300" i="23"/>
  <c r="D1300" i="23"/>
  <c r="E1300" i="23"/>
  <c r="G1300" i="23"/>
  <c r="A1301" i="23"/>
  <c r="B1301" i="23"/>
  <c r="C1301" i="23"/>
  <c r="D1301" i="23"/>
  <c r="E1301" i="23"/>
  <c r="G1301" i="23"/>
  <c r="A1302" i="23"/>
  <c r="B1302" i="23"/>
  <c r="C1302" i="23"/>
  <c r="D1302" i="23"/>
  <c r="E1302" i="23"/>
  <c r="G1302" i="23"/>
  <c r="A1303" i="23"/>
  <c r="B1303" i="23"/>
  <c r="C1303" i="23"/>
  <c r="D1303" i="23"/>
  <c r="E1303" i="23"/>
  <c r="G1303" i="23"/>
  <c r="A1304" i="23"/>
  <c r="B1304" i="23"/>
  <c r="C1304" i="23"/>
  <c r="D1304" i="23"/>
  <c r="E1304" i="23"/>
  <c r="G1304" i="23"/>
  <c r="A1305" i="23"/>
  <c r="B1305" i="23"/>
  <c r="C1305" i="23"/>
  <c r="D1305" i="23"/>
  <c r="E1305" i="23"/>
  <c r="G1305" i="23"/>
  <c r="A1306" i="23"/>
  <c r="B1306" i="23"/>
  <c r="C1306" i="23"/>
  <c r="D1306" i="23"/>
  <c r="E1306" i="23"/>
  <c r="G1306" i="23"/>
  <c r="A1307" i="23"/>
  <c r="B1307" i="23"/>
  <c r="C1307" i="23"/>
  <c r="D1307" i="23"/>
  <c r="E1307" i="23"/>
  <c r="G1307" i="23"/>
  <c r="A1308" i="23"/>
  <c r="B1308" i="23"/>
  <c r="C1308" i="23"/>
  <c r="D1308" i="23"/>
  <c r="E1308" i="23"/>
  <c r="G1308" i="23"/>
  <c r="A1309" i="23"/>
  <c r="B1309" i="23"/>
  <c r="C1309" i="23"/>
  <c r="D1309" i="23"/>
  <c r="E1309" i="23"/>
  <c r="G1309" i="23"/>
  <c r="A1310" i="23"/>
  <c r="B1310" i="23"/>
  <c r="C1310" i="23"/>
  <c r="D1310" i="23"/>
  <c r="E1310" i="23"/>
  <c r="G1310" i="23"/>
  <c r="A1311" i="23"/>
  <c r="B1311" i="23"/>
  <c r="C1311" i="23"/>
  <c r="D1311" i="23"/>
  <c r="E1311" i="23"/>
  <c r="G1311" i="23"/>
  <c r="A1312" i="23"/>
  <c r="B1312" i="23"/>
  <c r="C1312" i="23"/>
  <c r="D1312" i="23"/>
  <c r="E1312" i="23"/>
  <c r="G1312" i="23"/>
  <c r="A1313" i="23"/>
  <c r="B1313" i="23"/>
  <c r="C1313" i="23"/>
  <c r="D1313" i="23"/>
  <c r="E1313" i="23"/>
  <c r="G1313" i="23"/>
  <c r="A1314" i="23"/>
  <c r="B1314" i="23"/>
  <c r="C1314" i="23"/>
  <c r="D1314" i="23"/>
  <c r="E1314" i="23"/>
  <c r="G1314" i="23"/>
  <c r="A1315" i="23"/>
  <c r="B1315" i="23"/>
  <c r="C1315" i="23"/>
  <c r="D1315" i="23"/>
  <c r="E1315" i="23"/>
  <c r="G1315" i="23"/>
  <c r="A1316" i="23"/>
  <c r="B1316" i="23"/>
  <c r="C1316" i="23"/>
  <c r="D1316" i="23"/>
  <c r="E1316" i="23"/>
  <c r="G1316" i="23"/>
  <c r="A1317" i="23"/>
  <c r="B1317" i="23"/>
  <c r="C1317" i="23"/>
  <c r="D1317" i="23"/>
  <c r="E1317" i="23"/>
  <c r="G1317" i="23"/>
  <c r="A1318" i="23"/>
  <c r="B1318" i="23"/>
  <c r="C1318" i="23"/>
  <c r="D1318" i="23"/>
  <c r="E1318" i="23"/>
  <c r="G1318" i="23"/>
  <c r="A1319" i="23"/>
  <c r="B1319" i="23"/>
  <c r="C1319" i="23"/>
  <c r="D1319" i="23"/>
  <c r="E1319" i="23"/>
  <c r="G1319" i="23"/>
  <c r="A1320" i="23"/>
  <c r="B1320" i="23"/>
  <c r="C1320" i="23"/>
  <c r="D1320" i="23"/>
  <c r="E1320" i="23"/>
  <c r="G1320" i="23"/>
  <c r="A1321" i="23"/>
  <c r="B1321" i="23"/>
  <c r="C1321" i="23"/>
  <c r="D1321" i="23"/>
  <c r="E1321" i="23"/>
  <c r="G1321" i="23"/>
  <c r="A1322" i="23"/>
  <c r="B1322" i="23"/>
  <c r="C1322" i="23"/>
  <c r="D1322" i="23"/>
  <c r="E1322" i="23"/>
  <c r="G1322" i="23"/>
  <c r="A1323" i="23"/>
  <c r="B1323" i="23"/>
  <c r="C1323" i="23"/>
  <c r="D1323" i="23"/>
  <c r="E1323" i="23"/>
  <c r="G1323" i="23"/>
  <c r="A1324" i="23"/>
  <c r="B1324" i="23"/>
  <c r="C1324" i="23"/>
  <c r="D1324" i="23"/>
  <c r="E1324" i="23"/>
  <c r="G1324" i="23"/>
  <c r="A1325" i="23"/>
  <c r="B1325" i="23"/>
  <c r="C1325" i="23"/>
  <c r="D1325" i="23"/>
  <c r="E1325" i="23"/>
  <c r="G1325" i="23"/>
  <c r="A1326" i="23"/>
  <c r="B1326" i="23"/>
  <c r="C1326" i="23"/>
  <c r="D1326" i="23"/>
  <c r="E1326" i="23"/>
  <c r="G1326" i="23"/>
  <c r="A1327" i="23"/>
  <c r="B1327" i="23"/>
  <c r="C1327" i="23"/>
  <c r="D1327" i="23"/>
  <c r="E1327" i="23"/>
  <c r="G1327" i="23"/>
  <c r="A1328" i="23"/>
  <c r="B1328" i="23"/>
  <c r="C1328" i="23"/>
  <c r="D1328" i="23"/>
  <c r="E1328" i="23"/>
  <c r="G1328" i="23"/>
  <c r="A1329" i="23"/>
  <c r="B1329" i="23"/>
  <c r="C1329" i="23"/>
  <c r="D1329" i="23"/>
  <c r="E1329" i="23"/>
  <c r="G1329" i="23"/>
  <c r="A1330" i="23"/>
  <c r="B1330" i="23"/>
  <c r="C1330" i="23"/>
  <c r="D1330" i="23"/>
  <c r="E1330" i="23"/>
  <c r="G1330" i="23"/>
  <c r="A1331" i="23"/>
  <c r="B1331" i="23"/>
  <c r="C1331" i="23"/>
  <c r="D1331" i="23"/>
  <c r="E1331" i="23"/>
  <c r="G1331" i="23"/>
  <c r="A1332" i="23"/>
  <c r="B1332" i="23"/>
  <c r="C1332" i="23"/>
  <c r="D1332" i="23"/>
  <c r="E1332" i="23"/>
  <c r="G1332" i="23"/>
  <c r="A1333" i="23"/>
  <c r="B1333" i="23"/>
  <c r="C1333" i="23"/>
  <c r="D1333" i="23"/>
  <c r="E1333" i="23"/>
  <c r="G1333" i="23"/>
  <c r="A1334" i="23"/>
  <c r="B1334" i="23"/>
  <c r="C1334" i="23"/>
  <c r="D1334" i="23"/>
  <c r="E1334" i="23"/>
  <c r="G1334" i="23"/>
  <c r="A1335" i="23"/>
  <c r="B1335" i="23"/>
  <c r="C1335" i="23"/>
  <c r="D1335" i="23"/>
  <c r="E1335" i="23"/>
  <c r="G1335" i="23"/>
  <c r="A1336" i="23"/>
  <c r="B1336" i="23"/>
  <c r="C1336" i="23"/>
  <c r="D1336" i="23"/>
  <c r="E1336" i="23"/>
  <c r="G1336" i="23"/>
  <c r="A1337" i="23"/>
  <c r="B1337" i="23"/>
  <c r="C1337" i="23"/>
  <c r="D1337" i="23"/>
  <c r="E1337" i="23"/>
  <c r="G1337" i="23"/>
  <c r="A1338" i="23"/>
  <c r="B1338" i="23"/>
  <c r="C1338" i="23"/>
  <c r="D1338" i="23"/>
  <c r="E1338" i="23"/>
  <c r="G1338" i="23"/>
  <c r="A1339" i="23"/>
  <c r="B1339" i="23"/>
  <c r="C1339" i="23"/>
  <c r="D1339" i="23"/>
  <c r="E1339" i="23"/>
  <c r="G1339" i="23"/>
  <c r="A1340" i="23"/>
  <c r="B1340" i="23"/>
  <c r="C1340" i="23"/>
  <c r="D1340" i="23"/>
  <c r="E1340" i="23"/>
  <c r="G1340" i="23"/>
  <c r="A1341" i="23"/>
  <c r="B1341" i="23"/>
  <c r="C1341" i="23"/>
  <c r="D1341" i="23"/>
  <c r="E1341" i="23"/>
  <c r="G1341" i="23"/>
  <c r="A1342" i="23"/>
  <c r="B1342" i="23"/>
  <c r="C1342" i="23"/>
  <c r="D1342" i="23"/>
  <c r="E1342" i="23"/>
  <c r="G1342" i="23"/>
  <c r="A1343" i="23"/>
  <c r="B1343" i="23"/>
  <c r="C1343" i="23"/>
  <c r="D1343" i="23"/>
  <c r="E1343" i="23"/>
  <c r="G1343" i="23"/>
  <c r="A1344" i="23"/>
  <c r="B1344" i="23"/>
  <c r="C1344" i="23"/>
  <c r="D1344" i="23"/>
  <c r="E1344" i="23"/>
  <c r="G1344" i="23"/>
  <c r="A1345" i="23"/>
  <c r="B1345" i="23"/>
  <c r="C1345" i="23"/>
  <c r="D1345" i="23"/>
  <c r="E1345" i="23"/>
  <c r="G1345" i="23"/>
  <c r="A1346" i="23"/>
  <c r="B1346" i="23"/>
  <c r="C1346" i="23"/>
  <c r="D1346" i="23"/>
  <c r="E1346" i="23"/>
  <c r="G1346" i="23"/>
  <c r="A1347" i="23"/>
  <c r="B1347" i="23"/>
  <c r="C1347" i="23"/>
  <c r="D1347" i="23"/>
  <c r="E1347" i="23"/>
  <c r="G1347" i="23"/>
  <c r="A1348" i="23"/>
  <c r="B1348" i="23"/>
  <c r="C1348" i="23"/>
  <c r="D1348" i="23"/>
  <c r="E1348" i="23"/>
  <c r="G1348" i="23"/>
  <c r="A1349" i="23"/>
  <c r="B1349" i="23"/>
  <c r="C1349" i="23"/>
  <c r="D1349" i="23"/>
  <c r="E1349" i="23"/>
  <c r="G1349" i="23"/>
  <c r="A1350" i="23"/>
  <c r="B1350" i="23"/>
  <c r="C1350" i="23"/>
  <c r="D1350" i="23"/>
  <c r="E1350" i="23"/>
  <c r="G1350" i="23"/>
  <c r="A1351" i="23"/>
  <c r="B1351" i="23"/>
  <c r="C1351" i="23"/>
  <c r="D1351" i="23"/>
  <c r="E1351" i="23"/>
  <c r="G1351" i="23"/>
  <c r="A1352" i="23"/>
  <c r="B1352" i="23"/>
  <c r="C1352" i="23"/>
  <c r="D1352" i="23"/>
  <c r="E1352" i="23"/>
  <c r="G1352" i="23"/>
  <c r="A1353" i="23"/>
  <c r="B1353" i="23"/>
  <c r="C1353" i="23"/>
  <c r="D1353" i="23"/>
  <c r="E1353" i="23"/>
  <c r="G1353" i="23"/>
  <c r="A1354" i="23"/>
  <c r="B1354" i="23"/>
  <c r="C1354" i="23"/>
  <c r="D1354" i="23"/>
  <c r="E1354" i="23"/>
  <c r="G1354" i="23"/>
  <c r="A1355" i="23"/>
  <c r="B1355" i="23"/>
  <c r="C1355" i="23"/>
  <c r="D1355" i="23"/>
  <c r="E1355" i="23"/>
  <c r="G1355" i="23"/>
  <c r="A1356" i="23"/>
  <c r="B1356" i="23"/>
  <c r="C1356" i="23"/>
  <c r="D1356" i="23"/>
  <c r="E1356" i="23"/>
  <c r="G1356" i="23"/>
  <c r="A1357" i="23"/>
  <c r="B1357" i="23"/>
  <c r="C1357" i="23"/>
  <c r="D1357" i="23"/>
  <c r="E1357" i="23"/>
  <c r="G1357" i="23"/>
  <c r="A1358" i="23"/>
  <c r="B1358" i="23"/>
  <c r="C1358" i="23"/>
  <c r="D1358" i="23"/>
  <c r="E1358" i="23"/>
  <c r="G1358" i="23"/>
  <c r="A1359" i="23"/>
  <c r="B1359" i="23"/>
  <c r="C1359" i="23"/>
  <c r="D1359" i="23"/>
  <c r="E1359" i="23"/>
  <c r="G1359" i="23"/>
  <c r="A1360" i="23"/>
  <c r="B1360" i="23"/>
  <c r="C1360" i="23"/>
  <c r="D1360" i="23"/>
  <c r="E1360" i="23"/>
  <c r="G1360" i="23"/>
  <c r="A1361" i="23"/>
  <c r="B1361" i="23"/>
  <c r="C1361" i="23"/>
  <c r="D1361" i="23"/>
  <c r="E1361" i="23"/>
  <c r="G1361" i="23"/>
  <c r="A1362" i="23"/>
  <c r="B1362" i="23"/>
  <c r="C1362" i="23"/>
  <c r="D1362" i="23"/>
  <c r="E1362" i="23"/>
  <c r="G1362" i="23"/>
  <c r="A1363" i="23"/>
  <c r="B1363" i="23"/>
  <c r="C1363" i="23"/>
  <c r="D1363" i="23"/>
  <c r="E1363" i="23"/>
  <c r="G1363" i="23"/>
  <c r="A1364" i="23"/>
  <c r="B1364" i="23"/>
  <c r="C1364" i="23"/>
  <c r="D1364" i="23"/>
  <c r="E1364" i="23"/>
  <c r="G1364" i="23"/>
  <c r="A1365" i="23"/>
  <c r="B1365" i="23"/>
  <c r="C1365" i="23"/>
  <c r="D1365" i="23"/>
  <c r="E1365" i="23"/>
  <c r="G1365" i="23"/>
  <c r="A1366" i="23"/>
  <c r="B1366" i="23"/>
  <c r="C1366" i="23"/>
  <c r="D1366" i="23"/>
  <c r="E1366" i="23"/>
  <c r="G1366" i="23"/>
  <c r="A1367" i="23"/>
  <c r="B1367" i="23"/>
  <c r="C1367" i="23"/>
  <c r="D1367" i="23"/>
  <c r="E1367" i="23"/>
  <c r="G1367" i="23"/>
  <c r="A1368" i="23"/>
  <c r="B1368" i="23"/>
  <c r="C1368" i="23"/>
  <c r="D1368" i="23"/>
  <c r="E1368" i="23"/>
  <c r="G1368" i="23"/>
  <c r="A1369" i="23"/>
  <c r="B1369" i="23"/>
  <c r="C1369" i="23"/>
  <c r="D1369" i="23"/>
  <c r="E1369" i="23"/>
  <c r="G1369" i="23"/>
  <c r="A1370" i="23"/>
  <c r="B1370" i="23"/>
  <c r="C1370" i="23"/>
  <c r="D1370" i="23"/>
  <c r="E1370" i="23"/>
  <c r="G1370" i="23"/>
  <c r="A1371" i="23"/>
  <c r="B1371" i="23"/>
  <c r="C1371" i="23"/>
  <c r="D1371" i="23"/>
  <c r="E1371" i="23"/>
  <c r="G1371" i="23"/>
  <c r="A1372" i="23"/>
  <c r="B1372" i="23"/>
  <c r="C1372" i="23"/>
  <c r="D1372" i="23"/>
  <c r="E1372" i="23"/>
  <c r="G1372" i="23"/>
  <c r="A1373" i="23"/>
  <c r="B1373" i="23"/>
  <c r="C1373" i="23"/>
  <c r="D1373" i="23"/>
  <c r="E1373" i="23"/>
  <c r="G1373" i="23"/>
  <c r="A1374" i="23"/>
  <c r="B1374" i="23"/>
  <c r="C1374" i="23"/>
  <c r="D1374" i="23"/>
  <c r="E1374" i="23"/>
  <c r="G1374" i="23"/>
  <c r="A1375" i="23"/>
  <c r="B1375" i="23"/>
  <c r="C1375" i="23"/>
  <c r="D1375" i="23"/>
  <c r="E1375" i="23"/>
  <c r="G1375" i="23"/>
  <c r="A1376" i="23"/>
  <c r="B1376" i="23"/>
  <c r="C1376" i="23"/>
  <c r="D1376" i="23"/>
  <c r="E1376" i="23"/>
  <c r="G1376" i="23"/>
  <c r="A1377" i="23"/>
  <c r="B1377" i="23"/>
  <c r="C1377" i="23"/>
  <c r="D1377" i="23"/>
  <c r="E1377" i="23"/>
  <c r="G1377" i="23"/>
  <c r="A1378" i="23"/>
  <c r="B1378" i="23"/>
  <c r="C1378" i="23"/>
  <c r="D1378" i="23"/>
  <c r="E1378" i="23"/>
  <c r="G1378" i="23"/>
  <c r="A1379" i="23"/>
  <c r="B1379" i="23"/>
  <c r="C1379" i="23"/>
  <c r="D1379" i="23"/>
  <c r="E1379" i="23"/>
  <c r="G1379" i="23"/>
  <c r="A1380" i="23"/>
  <c r="B1380" i="23"/>
  <c r="C1380" i="23"/>
  <c r="D1380" i="23"/>
  <c r="E1380" i="23"/>
  <c r="G1380" i="23"/>
  <c r="A1381" i="23"/>
  <c r="B1381" i="23"/>
  <c r="C1381" i="23"/>
  <c r="D1381" i="23"/>
  <c r="E1381" i="23"/>
  <c r="G1381" i="23"/>
  <c r="A1382" i="23"/>
  <c r="B1382" i="23"/>
  <c r="C1382" i="23"/>
  <c r="D1382" i="23"/>
  <c r="E1382" i="23"/>
  <c r="G1382" i="23"/>
  <c r="A1383" i="23"/>
  <c r="B1383" i="23"/>
  <c r="C1383" i="23"/>
  <c r="D1383" i="23"/>
  <c r="E1383" i="23"/>
  <c r="G1383" i="23"/>
  <c r="A1384" i="23"/>
  <c r="B1384" i="23"/>
  <c r="C1384" i="23"/>
  <c r="D1384" i="23"/>
  <c r="E1384" i="23"/>
  <c r="G1384" i="23"/>
  <c r="A1385" i="23"/>
  <c r="B1385" i="23"/>
  <c r="C1385" i="23"/>
  <c r="D1385" i="23"/>
  <c r="E1385" i="23"/>
  <c r="G1385" i="23"/>
  <c r="A1386" i="23"/>
  <c r="B1386" i="23"/>
  <c r="C1386" i="23"/>
  <c r="D1386" i="23"/>
  <c r="E1386" i="23"/>
  <c r="G1386" i="23"/>
  <c r="A1387" i="23"/>
  <c r="B1387" i="23"/>
  <c r="C1387" i="23"/>
  <c r="D1387" i="23"/>
  <c r="E1387" i="23"/>
  <c r="G1387" i="23"/>
  <c r="A1388" i="23"/>
  <c r="B1388" i="23"/>
  <c r="C1388" i="23"/>
  <c r="D1388" i="23"/>
  <c r="E1388" i="23"/>
  <c r="G1388" i="23"/>
  <c r="A1389" i="23"/>
  <c r="B1389" i="23"/>
  <c r="C1389" i="23"/>
  <c r="D1389" i="23"/>
  <c r="E1389" i="23"/>
  <c r="G1389" i="23"/>
  <c r="A1390" i="23"/>
  <c r="B1390" i="23"/>
  <c r="C1390" i="23"/>
  <c r="D1390" i="23"/>
  <c r="E1390" i="23"/>
  <c r="G1390" i="23"/>
  <c r="A1391" i="23"/>
  <c r="B1391" i="23"/>
  <c r="C1391" i="23"/>
  <c r="D1391" i="23"/>
  <c r="E1391" i="23"/>
  <c r="G1391" i="23"/>
  <c r="A1392" i="23"/>
  <c r="B1392" i="23"/>
  <c r="C1392" i="23"/>
  <c r="D1392" i="23"/>
  <c r="E1392" i="23"/>
  <c r="G1392" i="23"/>
  <c r="A1393" i="23"/>
  <c r="B1393" i="23"/>
  <c r="C1393" i="23"/>
  <c r="D1393" i="23"/>
  <c r="E1393" i="23"/>
  <c r="G1393" i="23"/>
  <c r="A1394" i="23"/>
  <c r="B1394" i="23"/>
  <c r="C1394" i="23"/>
  <c r="D1394" i="23"/>
  <c r="E1394" i="23"/>
  <c r="G1394" i="23"/>
  <c r="A1395" i="23"/>
  <c r="B1395" i="23"/>
  <c r="C1395" i="23"/>
  <c r="D1395" i="23"/>
  <c r="E1395" i="23"/>
  <c r="G1395" i="23"/>
  <c r="A1396" i="23"/>
  <c r="B1396" i="23"/>
  <c r="C1396" i="23"/>
  <c r="D1396" i="23"/>
  <c r="E1396" i="23"/>
  <c r="G1396" i="23"/>
  <c r="A1397" i="23"/>
  <c r="B1397" i="23"/>
  <c r="C1397" i="23"/>
  <c r="D1397" i="23"/>
  <c r="E1397" i="23"/>
  <c r="G1397" i="23"/>
  <c r="A1398" i="23"/>
  <c r="B1398" i="23"/>
  <c r="C1398" i="23"/>
  <c r="D1398" i="23"/>
  <c r="E1398" i="23"/>
  <c r="G1398" i="23"/>
  <c r="A1399" i="23"/>
  <c r="B1399" i="23"/>
  <c r="C1399" i="23"/>
  <c r="D1399" i="23"/>
  <c r="E1399" i="23"/>
  <c r="G1399" i="23"/>
  <c r="A1400" i="23"/>
  <c r="B1400" i="23"/>
  <c r="C1400" i="23"/>
  <c r="D1400" i="23"/>
  <c r="E1400" i="23"/>
  <c r="G1400" i="23"/>
  <c r="A1401" i="23"/>
  <c r="B1401" i="23"/>
  <c r="C1401" i="23"/>
  <c r="D1401" i="23"/>
  <c r="E1401" i="23"/>
  <c r="G1401" i="23"/>
  <c r="A1402" i="23"/>
  <c r="B1402" i="23"/>
  <c r="C1402" i="23"/>
  <c r="D1402" i="23"/>
  <c r="E1402" i="23"/>
  <c r="G1402" i="23"/>
  <c r="A1403" i="23"/>
  <c r="B1403" i="23"/>
  <c r="C1403" i="23"/>
  <c r="D1403" i="23"/>
  <c r="E1403" i="23"/>
  <c r="G1403" i="23"/>
  <c r="A1404" i="23"/>
  <c r="B1404" i="23"/>
  <c r="C1404" i="23"/>
  <c r="D1404" i="23"/>
  <c r="E1404" i="23"/>
  <c r="G1404" i="23"/>
  <c r="A1405" i="23"/>
  <c r="B1405" i="23"/>
  <c r="C1405" i="23"/>
  <c r="D1405" i="23"/>
  <c r="E1405" i="23"/>
  <c r="G1405" i="23"/>
  <c r="A1406" i="23"/>
  <c r="B1406" i="23"/>
  <c r="C1406" i="23"/>
  <c r="D1406" i="23"/>
  <c r="E1406" i="23"/>
  <c r="G1406" i="23"/>
  <c r="A1407" i="23"/>
  <c r="B1407" i="23"/>
  <c r="C1407" i="23"/>
  <c r="D1407" i="23"/>
  <c r="E1407" i="23"/>
  <c r="G1407" i="23"/>
  <c r="A1408" i="23"/>
  <c r="B1408" i="23"/>
  <c r="C1408" i="23"/>
  <c r="D1408" i="23"/>
  <c r="E1408" i="23"/>
  <c r="G1408" i="23"/>
  <c r="A1409" i="23"/>
  <c r="B1409" i="23"/>
  <c r="C1409" i="23"/>
  <c r="D1409" i="23"/>
  <c r="E1409" i="23"/>
  <c r="G1409" i="23"/>
  <c r="A1410" i="23"/>
  <c r="B1410" i="23"/>
  <c r="C1410" i="23"/>
  <c r="D1410" i="23"/>
  <c r="E1410" i="23"/>
  <c r="G1410" i="23"/>
  <c r="A1411" i="23"/>
  <c r="B1411" i="23"/>
  <c r="C1411" i="23"/>
  <c r="D1411" i="23"/>
  <c r="E1411" i="23"/>
  <c r="G1411" i="23"/>
  <c r="A1412" i="23"/>
  <c r="B1412" i="23"/>
  <c r="C1412" i="23"/>
  <c r="D1412" i="23"/>
  <c r="E1412" i="23"/>
  <c r="G1412" i="23"/>
  <c r="A1413" i="23"/>
  <c r="B1413" i="23"/>
  <c r="C1413" i="23"/>
  <c r="D1413" i="23"/>
  <c r="E1413" i="23"/>
  <c r="G1413" i="23"/>
  <c r="A1414" i="23"/>
  <c r="B1414" i="23"/>
  <c r="C1414" i="23"/>
  <c r="D1414" i="23"/>
  <c r="E1414" i="23"/>
  <c r="G1414" i="23"/>
  <c r="A1415" i="23"/>
  <c r="B1415" i="23"/>
  <c r="C1415" i="23"/>
  <c r="D1415" i="23"/>
  <c r="E1415" i="23"/>
  <c r="G1415" i="23"/>
  <c r="A1416" i="23"/>
  <c r="B1416" i="23"/>
  <c r="C1416" i="23"/>
  <c r="D1416" i="23"/>
  <c r="E1416" i="23"/>
  <c r="G1416" i="23"/>
  <c r="A1417" i="23"/>
  <c r="B1417" i="23"/>
  <c r="C1417" i="23"/>
  <c r="D1417" i="23"/>
  <c r="E1417" i="23"/>
  <c r="G1417" i="23"/>
  <c r="A1418" i="23"/>
  <c r="B1418" i="23"/>
  <c r="C1418" i="23"/>
  <c r="D1418" i="23"/>
  <c r="E1418" i="23"/>
  <c r="G1418" i="23"/>
  <c r="A1419" i="23"/>
  <c r="B1419" i="23"/>
  <c r="C1419" i="23"/>
  <c r="D1419" i="23"/>
  <c r="E1419" i="23"/>
  <c r="G1419" i="23"/>
  <c r="A1420" i="23"/>
  <c r="B1420" i="23"/>
  <c r="C1420" i="23"/>
  <c r="D1420" i="23"/>
  <c r="E1420" i="23"/>
  <c r="G1420" i="23"/>
  <c r="A1421" i="23"/>
  <c r="B1421" i="23"/>
  <c r="C1421" i="23"/>
  <c r="D1421" i="23"/>
  <c r="E1421" i="23"/>
  <c r="G1421" i="23"/>
  <c r="A1422" i="23"/>
  <c r="B1422" i="23"/>
  <c r="C1422" i="23"/>
  <c r="D1422" i="23"/>
  <c r="E1422" i="23"/>
  <c r="G1422" i="23"/>
  <c r="A1423" i="23"/>
  <c r="B1423" i="23"/>
  <c r="C1423" i="23"/>
  <c r="D1423" i="23"/>
  <c r="E1423" i="23"/>
  <c r="G1423" i="23"/>
  <c r="A1424" i="23"/>
  <c r="B1424" i="23"/>
  <c r="C1424" i="23"/>
  <c r="D1424" i="23"/>
  <c r="E1424" i="23"/>
  <c r="G1424" i="23"/>
  <c r="A1425" i="23"/>
  <c r="B1425" i="23"/>
  <c r="C1425" i="23"/>
  <c r="D1425" i="23"/>
  <c r="E1425" i="23"/>
  <c r="G1425" i="23"/>
  <c r="A1426" i="23"/>
  <c r="B1426" i="23"/>
  <c r="C1426" i="23"/>
  <c r="D1426" i="23"/>
  <c r="E1426" i="23"/>
  <c r="G1426" i="23"/>
  <c r="A1427" i="23"/>
  <c r="B1427" i="23"/>
  <c r="C1427" i="23"/>
  <c r="D1427" i="23"/>
  <c r="E1427" i="23"/>
  <c r="G1427" i="23"/>
  <c r="A1428" i="23"/>
  <c r="B1428" i="23"/>
  <c r="C1428" i="23"/>
  <c r="D1428" i="23"/>
  <c r="E1428" i="23"/>
  <c r="G1428" i="23"/>
  <c r="A1429" i="23"/>
  <c r="B1429" i="23"/>
  <c r="C1429" i="23"/>
  <c r="D1429" i="23"/>
  <c r="E1429" i="23"/>
  <c r="G1429" i="23"/>
  <c r="A1430" i="23"/>
  <c r="B1430" i="23"/>
  <c r="C1430" i="23"/>
  <c r="D1430" i="23"/>
  <c r="E1430" i="23"/>
  <c r="G1430" i="23"/>
  <c r="A1431" i="23"/>
  <c r="B1431" i="23"/>
  <c r="C1431" i="23"/>
  <c r="D1431" i="23"/>
  <c r="E1431" i="23"/>
  <c r="G1431" i="23"/>
  <c r="A1432" i="23"/>
  <c r="B1432" i="23"/>
  <c r="C1432" i="23"/>
  <c r="D1432" i="23"/>
  <c r="E1432" i="23"/>
  <c r="G1432" i="23"/>
  <c r="A1433" i="23"/>
  <c r="B1433" i="23"/>
  <c r="C1433" i="23"/>
  <c r="D1433" i="23"/>
  <c r="E1433" i="23"/>
  <c r="G1433" i="23"/>
  <c r="A1434" i="23"/>
  <c r="B1434" i="23"/>
  <c r="C1434" i="23"/>
  <c r="D1434" i="23"/>
  <c r="E1434" i="23"/>
  <c r="G1434" i="23"/>
  <c r="A1435" i="23"/>
  <c r="B1435" i="23"/>
  <c r="C1435" i="23"/>
  <c r="D1435" i="23"/>
  <c r="E1435" i="23"/>
  <c r="G1435" i="23"/>
  <c r="A1436" i="23"/>
  <c r="B1436" i="23"/>
  <c r="C1436" i="23"/>
  <c r="D1436" i="23"/>
  <c r="E1436" i="23"/>
  <c r="G1436" i="23"/>
  <c r="A1437" i="23"/>
  <c r="B1437" i="23"/>
  <c r="C1437" i="23"/>
  <c r="D1437" i="23"/>
  <c r="E1437" i="23"/>
  <c r="G1437" i="23"/>
  <c r="A1438" i="23"/>
  <c r="B1438" i="23"/>
  <c r="C1438" i="23"/>
  <c r="D1438" i="23"/>
  <c r="E1438" i="23"/>
  <c r="G1438" i="23"/>
  <c r="A1439" i="23"/>
  <c r="B1439" i="23"/>
  <c r="C1439" i="23"/>
  <c r="D1439" i="23"/>
  <c r="E1439" i="23"/>
  <c r="G1439" i="23"/>
  <c r="A1440" i="23"/>
  <c r="B1440" i="23"/>
  <c r="C1440" i="23"/>
  <c r="D1440" i="23"/>
  <c r="E1440" i="23"/>
  <c r="G1440" i="23"/>
  <c r="A1441" i="23"/>
  <c r="B1441" i="23"/>
  <c r="C1441" i="23"/>
  <c r="D1441" i="23"/>
  <c r="E1441" i="23"/>
  <c r="G1441" i="23"/>
  <c r="A1442" i="23"/>
  <c r="B1442" i="23"/>
  <c r="C1442" i="23"/>
  <c r="D1442" i="23"/>
  <c r="E1442" i="23"/>
  <c r="G1442" i="23"/>
  <c r="A1443" i="23"/>
  <c r="B1443" i="23"/>
  <c r="C1443" i="23"/>
  <c r="D1443" i="23"/>
  <c r="E1443" i="23"/>
  <c r="G1443" i="23"/>
  <c r="A1444" i="23"/>
  <c r="B1444" i="23"/>
  <c r="C1444" i="23"/>
  <c r="D1444" i="23"/>
  <c r="E1444" i="23"/>
  <c r="G1444" i="23"/>
  <c r="A1445" i="23"/>
  <c r="B1445" i="23"/>
  <c r="C1445" i="23"/>
  <c r="D1445" i="23"/>
  <c r="E1445" i="23"/>
  <c r="G1445" i="23"/>
  <c r="A1446" i="23"/>
  <c r="B1446" i="23"/>
  <c r="C1446" i="23"/>
  <c r="D1446" i="23"/>
  <c r="E1446" i="23"/>
  <c r="G1446" i="23"/>
  <c r="A1447" i="23"/>
  <c r="B1447" i="23"/>
  <c r="C1447" i="23"/>
  <c r="D1447" i="23"/>
  <c r="E1447" i="23"/>
  <c r="G1447" i="23"/>
  <c r="A1448" i="23"/>
  <c r="B1448" i="23"/>
  <c r="C1448" i="23"/>
  <c r="D1448" i="23"/>
  <c r="E1448" i="23"/>
  <c r="G1448" i="23"/>
  <c r="A1449" i="23"/>
  <c r="B1449" i="23"/>
  <c r="C1449" i="23"/>
  <c r="D1449" i="23"/>
  <c r="E1449" i="23"/>
  <c r="G1449" i="23"/>
  <c r="A1450" i="23"/>
  <c r="B1450" i="23"/>
  <c r="C1450" i="23"/>
  <c r="D1450" i="23"/>
  <c r="E1450" i="23"/>
  <c r="G1450" i="23"/>
  <c r="A1451" i="23"/>
  <c r="B1451" i="23"/>
  <c r="C1451" i="23"/>
  <c r="D1451" i="23"/>
  <c r="E1451" i="23"/>
  <c r="G1451" i="23"/>
  <c r="A1452" i="23"/>
  <c r="B1452" i="23"/>
  <c r="C1452" i="23"/>
  <c r="D1452" i="23"/>
  <c r="E1452" i="23"/>
  <c r="G1452" i="23"/>
  <c r="A1453" i="23"/>
  <c r="B1453" i="23"/>
  <c r="C1453" i="23"/>
  <c r="D1453" i="23"/>
  <c r="E1453" i="23"/>
  <c r="G1453" i="23"/>
  <c r="A1454" i="23"/>
  <c r="B1454" i="23"/>
  <c r="C1454" i="23"/>
  <c r="D1454" i="23"/>
  <c r="E1454" i="23"/>
  <c r="G1454" i="23"/>
  <c r="A1455" i="23"/>
  <c r="B1455" i="23"/>
  <c r="C1455" i="23"/>
  <c r="D1455" i="23"/>
  <c r="E1455" i="23"/>
  <c r="G1455" i="23"/>
  <c r="A1456" i="23"/>
  <c r="B1456" i="23"/>
  <c r="C1456" i="23"/>
  <c r="D1456" i="23"/>
  <c r="E1456" i="23"/>
  <c r="G1456" i="23"/>
  <c r="A1457" i="23"/>
  <c r="B1457" i="23"/>
  <c r="C1457" i="23"/>
  <c r="D1457" i="23"/>
  <c r="E1457" i="23"/>
  <c r="G1457" i="23"/>
  <c r="A1458" i="23"/>
  <c r="B1458" i="23"/>
  <c r="C1458" i="23"/>
  <c r="D1458" i="23"/>
  <c r="E1458" i="23"/>
  <c r="G1458" i="23"/>
  <c r="A1459" i="23"/>
  <c r="B1459" i="23"/>
  <c r="C1459" i="23"/>
  <c r="D1459" i="23"/>
  <c r="E1459" i="23"/>
  <c r="G1459" i="23"/>
  <c r="A1460" i="23"/>
  <c r="B1460" i="23"/>
  <c r="C1460" i="23"/>
  <c r="D1460" i="23"/>
  <c r="E1460" i="23"/>
  <c r="G1460" i="23"/>
  <c r="A1461" i="23"/>
  <c r="B1461" i="23"/>
  <c r="C1461" i="23"/>
  <c r="D1461" i="23"/>
  <c r="E1461" i="23"/>
  <c r="G1461" i="23"/>
  <c r="A1462" i="23"/>
  <c r="B1462" i="23"/>
  <c r="C1462" i="23"/>
  <c r="D1462" i="23"/>
  <c r="E1462" i="23"/>
  <c r="G1462" i="23"/>
  <c r="A1463" i="23"/>
  <c r="B1463" i="23"/>
  <c r="C1463" i="23"/>
  <c r="D1463" i="23"/>
  <c r="E1463" i="23"/>
  <c r="G1463" i="23"/>
  <c r="A1464" i="23"/>
  <c r="B1464" i="23"/>
  <c r="C1464" i="23"/>
  <c r="D1464" i="23"/>
  <c r="E1464" i="23"/>
  <c r="G1464" i="23"/>
  <c r="A1465" i="23"/>
  <c r="B1465" i="23"/>
  <c r="C1465" i="23"/>
  <c r="D1465" i="23"/>
  <c r="E1465" i="23"/>
  <c r="G1465" i="23"/>
  <c r="A1466" i="23"/>
  <c r="B1466" i="23"/>
  <c r="C1466" i="23"/>
  <c r="D1466" i="23"/>
  <c r="E1466" i="23"/>
  <c r="G1466" i="23"/>
  <c r="A1467" i="23"/>
  <c r="B1467" i="23"/>
  <c r="C1467" i="23"/>
  <c r="D1467" i="23"/>
  <c r="E1467" i="23"/>
  <c r="G1467" i="23"/>
  <c r="A1468" i="23"/>
  <c r="B1468" i="23"/>
  <c r="C1468" i="23"/>
  <c r="D1468" i="23"/>
  <c r="E1468" i="23"/>
  <c r="G1468" i="23"/>
  <c r="A1469" i="23"/>
  <c r="B1469" i="23"/>
  <c r="C1469" i="23"/>
  <c r="D1469" i="23"/>
  <c r="E1469" i="23"/>
  <c r="G1469" i="23"/>
  <c r="A1470" i="23"/>
  <c r="B1470" i="23"/>
  <c r="C1470" i="23"/>
  <c r="D1470" i="23"/>
  <c r="E1470" i="23"/>
  <c r="G1470" i="23"/>
  <c r="A1471" i="23"/>
  <c r="B1471" i="23"/>
  <c r="C1471" i="23"/>
  <c r="D1471" i="23"/>
  <c r="E1471" i="23"/>
  <c r="G1471" i="23"/>
  <c r="A1472" i="23"/>
  <c r="B1472" i="23"/>
  <c r="C1472" i="23"/>
  <c r="D1472" i="23"/>
  <c r="E1472" i="23"/>
  <c r="G1472" i="23"/>
  <c r="A1473" i="23"/>
  <c r="B1473" i="23"/>
  <c r="C1473" i="23"/>
  <c r="D1473" i="23"/>
  <c r="E1473" i="23"/>
  <c r="G1473" i="23"/>
  <c r="A1474" i="23"/>
  <c r="B1474" i="23"/>
  <c r="C1474" i="23"/>
  <c r="D1474" i="23"/>
  <c r="E1474" i="23"/>
  <c r="G1474" i="23"/>
  <c r="A1475" i="23"/>
  <c r="B1475" i="23"/>
  <c r="C1475" i="23"/>
  <c r="D1475" i="23"/>
  <c r="E1475" i="23"/>
  <c r="G1475" i="23"/>
  <c r="A1476" i="23"/>
  <c r="B1476" i="23"/>
  <c r="C1476" i="23"/>
  <c r="D1476" i="23"/>
  <c r="E1476" i="23"/>
  <c r="G1476" i="23"/>
  <c r="A1477" i="23"/>
  <c r="B1477" i="23"/>
  <c r="C1477" i="23"/>
  <c r="D1477" i="23"/>
  <c r="E1477" i="23"/>
  <c r="G1477" i="23"/>
  <c r="A1478" i="23"/>
  <c r="B1478" i="23"/>
  <c r="C1478" i="23"/>
  <c r="D1478" i="23"/>
  <c r="E1478" i="23"/>
  <c r="G1478" i="23"/>
  <c r="A1479" i="23"/>
  <c r="B1479" i="23"/>
  <c r="C1479" i="23"/>
  <c r="D1479" i="23"/>
  <c r="E1479" i="23"/>
  <c r="G1479" i="23"/>
  <c r="A1480" i="23"/>
  <c r="B1480" i="23"/>
  <c r="C1480" i="23"/>
  <c r="D1480" i="23"/>
  <c r="E1480" i="23"/>
  <c r="G1480" i="23"/>
  <c r="A1481" i="23"/>
  <c r="B1481" i="23"/>
  <c r="C1481" i="23"/>
  <c r="D1481" i="23"/>
  <c r="E1481" i="23"/>
  <c r="G1481" i="23"/>
  <c r="A1482" i="23"/>
  <c r="B1482" i="23"/>
  <c r="C1482" i="23"/>
  <c r="D1482" i="23"/>
  <c r="E1482" i="23"/>
  <c r="G1482" i="23"/>
  <c r="A1483" i="23"/>
  <c r="B1483" i="23"/>
  <c r="C1483" i="23"/>
  <c r="D1483" i="23"/>
  <c r="E1483" i="23"/>
  <c r="G1483" i="23"/>
  <c r="A1484" i="23"/>
  <c r="B1484" i="23"/>
  <c r="C1484" i="23"/>
  <c r="D1484" i="23"/>
  <c r="E1484" i="23"/>
  <c r="G1484" i="23"/>
  <c r="A1485" i="23"/>
  <c r="B1485" i="23"/>
  <c r="C1485" i="23"/>
  <c r="D1485" i="23"/>
  <c r="E1485" i="23"/>
  <c r="G1485" i="23"/>
  <c r="A1486" i="23"/>
  <c r="B1486" i="23"/>
  <c r="C1486" i="23"/>
  <c r="D1486" i="23"/>
  <c r="E1486" i="23"/>
  <c r="G1486" i="23"/>
  <c r="A1487" i="23"/>
  <c r="B1487" i="23"/>
  <c r="C1487" i="23"/>
  <c r="D1487" i="23"/>
  <c r="E1487" i="23"/>
  <c r="G1487" i="23"/>
  <c r="A1488" i="23"/>
  <c r="B1488" i="23"/>
  <c r="C1488" i="23"/>
  <c r="D1488" i="23"/>
  <c r="E1488" i="23"/>
  <c r="G1488" i="23"/>
  <c r="A1489" i="23"/>
  <c r="B1489" i="23"/>
  <c r="C1489" i="23"/>
  <c r="D1489" i="23"/>
  <c r="E1489" i="23"/>
  <c r="G1489" i="23"/>
  <c r="A1490" i="23"/>
  <c r="B1490" i="23"/>
  <c r="C1490" i="23"/>
  <c r="D1490" i="23"/>
  <c r="E1490" i="23"/>
  <c r="G1490" i="23"/>
  <c r="A1491" i="23"/>
  <c r="B1491" i="23"/>
  <c r="C1491" i="23"/>
  <c r="D1491" i="23"/>
  <c r="E1491" i="23"/>
  <c r="G1491" i="23"/>
  <c r="A1492" i="23"/>
  <c r="B1492" i="23"/>
  <c r="C1492" i="23"/>
  <c r="D1492" i="23"/>
  <c r="E1492" i="23"/>
  <c r="G1492" i="23"/>
  <c r="A1493" i="23"/>
  <c r="B1493" i="23"/>
  <c r="C1493" i="23"/>
  <c r="D1493" i="23"/>
  <c r="E1493" i="23"/>
  <c r="G1493" i="23"/>
  <c r="A1494" i="23"/>
  <c r="B1494" i="23"/>
  <c r="C1494" i="23"/>
  <c r="D1494" i="23"/>
  <c r="E1494" i="23"/>
  <c r="G1494" i="23"/>
  <c r="A1495" i="23"/>
  <c r="B1495" i="23"/>
  <c r="C1495" i="23"/>
  <c r="D1495" i="23"/>
  <c r="E1495" i="23"/>
  <c r="G1495" i="23"/>
  <c r="A1496" i="23"/>
  <c r="B1496" i="23"/>
  <c r="C1496" i="23"/>
  <c r="D1496" i="23"/>
  <c r="E1496" i="23"/>
  <c r="G1496" i="23"/>
  <c r="A1497" i="23"/>
  <c r="B1497" i="23"/>
  <c r="C1497" i="23"/>
  <c r="D1497" i="23"/>
  <c r="E1497" i="23"/>
  <c r="G1497" i="23"/>
  <c r="A1498" i="23"/>
  <c r="B1498" i="23"/>
  <c r="C1498" i="23"/>
  <c r="D1498" i="23"/>
  <c r="E1498" i="23"/>
  <c r="G1498" i="23"/>
  <c r="A1499" i="23"/>
  <c r="B1499" i="23"/>
  <c r="C1499" i="23"/>
  <c r="D1499" i="23"/>
  <c r="E1499" i="23"/>
  <c r="G1499" i="23"/>
  <c r="A1500" i="23"/>
  <c r="B1500" i="23"/>
  <c r="C1500" i="23"/>
  <c r="D1500" i="23"/>
  <c r="E1500" i="23"/>
  <c r="G1500" i="23"/>
  <c r="A1501" i="23"/>
  <c r="B1501" i="23"/>
  <c r="C1501" i="23"/>
  <c r="D1501" i="23"/>
  <c r="E1501" i="23"/>
  <c r="G1501" i="23"/>
  <c r="A1502" i="23"/>
  <c r="B1502" i="23"/>
  <c r="C1502" i="23"/>
  <c r="D1502" i="23"/>
  <c r="E1502" i="23"/>
  <c r="G1502" i="23"/>
  <c r="A1503" i="23"/>
  <c r="B1503" i="23"/>
  <c r="C1503" i="23"/>
  <c r="D1503" i="23"/>
  <c r="E1503" i="23"/>
  <c r="G1503" i="23"/>
  <c r="A1504" i="23"/>
  <c r="B1504" i="23"/>
  <c r="C1504" i="23"/>
  <c r="D1504" i="23"/>
  <c r="E1504" i="23"/>
  <c r="G1504" i="23"/>
  <c r="A1505" i="23"/>
  <c r="B1505" i="23"/>
  <c r="C1505" i="23"/>
  <c r="D1505" i="23"/>
  <c r="E1505" i="23"/>
  <c r="G1505" i="23"/>
  <c r="A1506" i="23"/>
  <c r="B1506" i="23"/>
  <c r="C1506" i="23"/>
  <c r="D1506" i="23"/>
  <c r="E1506" i="23"/>
  <c r="G1506" i="23"/>
  <c r="A1507" i="23"/>
  <c r="B1507" i="23"/>
  <c r="C1507" i="23"/>
  <c r="D1507" i="23"/>
  <c r="E1507" i="23"/>
  <c r="G1507" i="23"/>
  <c r="A1508" i="23"/>
  <c r="B1508" i="23"/>
  <c r="C1508" i="23"/>
  <c r="D1508" i="23"/>
  <c r="E1508" i="23"/>
  <c r="G1508" i="23"/>
  <c r="A1509" i="23"/>
  <c r="B1509" i="23"/>
  <c r="C1509" i="23"/>
  <c r="D1509" i="23"/>
  <c r="E1509" i="23"/>
  <c r="G1509" i="23"/>
  <c r="A1510" i="23"/>
  <c r="B1510" i="23"/>
  <c r="C1510" i="23"/>
  <c r="D1510" i="23"/>
  <c r="E1510" i="23"/>
  <c r="G1510" i="23"/>
  <c r="A1511" i="23"/>
  <c r="B1511" i="23"/>
  <c r="C1511" i="23"/>
  <c r="D1511" i="23"/>
  <c r="E1511" i="23"/>
  <c r="G1511" i="23"/>
  <c r="A1512" i="23"/>
  <c r="B1512" i="23"/>
  <c r="C1512" i="23"/>
  <c r="D1512" i="23"/>
  <c r="E1512" i="23"/>
  <c r="G1512" i="23"/>
  <c r="A1513" i="23"/>
  <c r="B1513" i="23"/>
  <c r="C1513" i="23"/>
  <c r="D1513" i="23"/>
  <c r="E1513" i="23"/>
  <c r="G1513" i="23"/>
  <c r="A1514" i="23"/>
  <c r="B1514" i="23"/>
  <c r="C1514" i="23"/>
  <c r="D1514" i="23"/>
  <c r="E1514" i="23"/>
  <c r="G1514" i="23"/>
  <c r="A1515" i="23"/>
  <c r="B1515" i="23"/>
  <c r="C1515" i="23"/>
  <c r="D1515" i="23"/>
  <c r="E1515" i="23"/>
  <c r="G1515" i="23"/>
  <c r="A1516" i="23"/>
  <c r="B1516" i="23"/>
  <c r="C1516" i="23"/>
  <c r="D1516" i="23"/>
  <c r="E1516" i="23"/>
  <c r="G1516" i="23"/>
  <c r="A1517" i="23"/>
  <c r="B1517" i="23"/>
  <c r="C1517" i="23"/>
  <c r="D1517" i="23"/>
  <c r="E1517" i="23"/>
  <c r="G1517" i="23"/>
  <c r="A1518" i="23"/>
  <c r="B1518" i="23"/>
  <c r="C1518" i="23"/>
  <c r="D1518" i="23"/>
  <c r="E1518" i="23"/>
  <c r="G1518" i="23"/>
  <c r="A1519" i="23"/>
  <c r="B1519" i="23"/>
  <c r="C1519" i="23"/>
  <c r="D1519" i="23"/>
  <c r="E1519" i="23"/>
  <c r="G1519" i="23"/>
  <c r="A1520" i="23"/>
  <c r="B1520" i="23"/>
  <c r="C1520" i="23"/>
  <c r="D1520" i="23"/>
  <c r="E1520" i="23"/>
  <c r="G1520" i="23"/>
  <c r="A1521" i="23"/>
  <c r="B1521" i="23"/>
  <c r="C1521" i="23"/>
  <c r="D1521" i="23"/>
  <c r="E1521" i="23"/>
  <c r="G1521" i="23"/>
  <c r="A1522" i="23"/>
  <c r="B1522" i="23"/>
  <c r="C1522" i="23"/>
  <c r="D1522" i="23"/>
  <c r="E1522" i="23"/>
  <c r="G1522" i="23"/>
  <c r="A1523" i="23"/>
  <c r="B1523" i="23"/>
  <c r="C1523" i="23"/>
  <c r="D1523" i="23"/>
  <c r="E1523" i="23"/>
  <c r="G1523" i="23"/>
  <c r="A1524" i="23"/>
  <c r="B1524" i="23"/>
  <c r="C1524" i="23"/>
  <c r="D1524" i="23"/>
  <c r="E1524" i="23"/>
  <c r="G1524" i="23"/>
  <c r="A1525" i="23"/>
  <c r="B1525" i="23"/>
  <c r="C1525" i="23"/>
  <c r="D1525" i="23"/>
  <c r="E1525" i="23"/>
  <c r="G1525" i="23"/>
  <c r="A1526" i="23"/>
  <c r="B1526" i="23"/>
  <c r="C1526" i="23"/>
  <c r="D1526" i="23"/>
  <c r="E1526" i="23"/>
  <c r="G1526" i="23"/>
  <c r="A1527" i="23"/>
  <c r="B1527" i="23"/>
  <c r="C1527" i="23"/>
  <c r="D1527" i="23"/>
  <c r="E1527" i="23"/>
  <c r="G1527" i="23"/>
  <c r="A1528" i="23"/>
  <c r="B1528" i="23"/>
  <c r="C1528" i="23"/>
  <c r="D1528" i="23"/>
  <c r="E1528" i="23"/>
  <c r="G1528" i="23"/>
  <c r="A1529" i="23"/>
  <c r="B1529" i="23"/>
  <c r="C1529" i="23"/>
  <c r="D1529" i="23"/>
  <c r="E1529" i="23"/>
  <c r="G1529" i="23"/>
  <c r="A1530" i="23"/>
  <c r="B1530" i="23"/>
  <c r="C1530" i="23"/>
  <c r="D1530" i="23"/>
  <c r="E1530" i="23"/>
  <c r="G1530" i="23"/>
  <c r="A1531" i="23"/>
  <c r="B1531" i="23"/>
  <c r="C1531" i="23"/>
  <c r="D1531" i="23"/>
  <c r="E1531" i="23"/>
  <c r="G1531" i="23"/>
  <c r="A1532" i="23"/>
  <c r="B1532" i="23"/>
  <c r="C1532" i="23"/>
  <c r="D1532" i="23"/>
  <c r="E1532" i="23"/>
  <c r="G1532" i="23"/>
  <c r="A1533" i="23"/>
  <c r="B1533" i="23"/>
  <c r="C1533" i="23"/>
  <c r="D1533" i="23"/>
  <c r="E1533" i="23"/>
  <c r="G1533" i="23"/>
  <c r="A1534" i="23"/>
  <c r="B1534" i="23"/>
  <c r="C1534" i="23"/>
  <c r="D1534" i="23"/>
  <c r="E1534" i="23"/>
  <c r="G1534" i="23"/>
  <c r="A1535" i="23"/>
  <c r="B1535" i="23"/>
  <c r="C1535" i="23"/>
  <c r="D1535" i="23"/>
  <c r="E1535" i="23"/>
  <c r="G1535" i="23"/>
  <c r="A1536" i="23"/>
  <c r="B1536" i="23"/>
  <c r="C1536" i="23"/>
  <c r="D1536" i="23"/>
  <c r="E1536" i="23"/>
  <c r="G1536" i="23"/>
  <c r="A1537" i="23"/>
  <c r="B1537" i="23"/>
  <c r="C1537" i="23"/>
  <c r="D1537" i="23"/>
  <c r="E1537" i="23"/>
  <c r="G1537" i="23"/>
  <c r="A1538" i="23"/>
  <c r="B1538" i="23"/>
  <c r="C1538" i="23"/>
  <c r="D1538" i="23"/>
  <c r="E1538" i="23"/>
  <c r="G1538" i="23"/>
  <c r="A1539" i="23"/>
  <c r="B1539" i="23"/>
  <c r="C1539" i="23"/>
  <c r="D1539" i="23"/>
  <c r="E1539" i="23"/>
  <c r="G1539" i="23"/>
  <c r="A1540" i="23"/>
  <c r="B1540" i="23"/>
  <c r="C1540" i="23"/>
  <c r="D1540" i="23"/>
  <c r="E1540" i="23"/>
  <c r="G1540" i="23"/>
  <c r="A1541" i="23"/>
  <c r="B1541" i="23"/>
  <c r="C1541" i="23"/>
  <c r="D1541" i="23"/>
  <c r="E1541" i="23"/>
  <c r="G1541" i="23"/>
  <c r="A1542" i="23"/>
  <c r="B1542" i="23"/>
  <c r="C1542" i="23"/>
  <c r="D1542" i="23"/>
  <c r="E1542" i="23"/>
  <c r="G1542" i="23"/>
  <c r="A1543" i="23"/>
  <c r="B1543" i="23"/>
  <c r="C1543" i="23"/>
  <c r="D1543" i="23"/>
  <c r="E1543" i="23"/>
  <c r="G1543" i="23"/>
  <c r="A1544" i="23"/>
  <c r="B1544" i="23"/>
  <c r="C1544" i="23"/>
  <c r="D1544" i="23"/>
  <c r="E1544" i="23"/>
  <c r="G1544" i="23"/>
  <c r="A1545" i="23"/>
  <c r="B1545" i="23"/>
  <c r="C1545" i="23"/>
  <c r="D1545" i="23"/>
  <c r="E1545" i="23"/>
  <c r="G1545" i="23"/>
  <c r="A1546" i="23"/>
  <c r="B1546" i="23"/>
  <c r="C1546" i="23"/>
  <c r="D1546" i="23"/>
  <c r="E1546" i="23"/>
  <c r="G1546" i="23"/>
  <c r="A1547" i="23"/>
  <c r="B1547" i="23"/>
  <c r="C1547" i="23"/>
  <c r="D1547" i="23"/>
  <c r="E1547" i="23"/>
  <c r="G1547" i="23"/>
  <c r="A1548" i="23"/>
  <c r="B1548" i="23"/>
  <c r="C1548" i="23"/>
  <c r="D1548" i="23"/>
  <c r="E1548" i="23"/>
  <c r="G1548" i="23"/>
  <c r="A1549" i="23"/>
  <c r="B1549" i="23"/>
  <c r="C1549" i="23"/>
  <c r="D1549" i="23"/>
  <c r="E1549" i="23"/>
  <c r="G1549" i="23"/>
  <c r="A1550" i="23"/>
  <c r="B1550" i="23"/>
  <c r="C1550" i="23"/>
  <c r="D1550" i="23"/>
  <c r="E1550" i="23"/>
  <c r="G1550" i="23"/>
  <c r="A1551" i="23"/>
  <c r="B1551" i="23"/>
  <c r="C1551" i="23"/>
  <c r="D1551" i="23"/>
  <c r="E1551" i="23"/>
  <c r="G1551" i="23"/>
  <c r="A1552" i="23"/>
  <c r="B1552" i="23"/>
  <c r="C1552" i="23"/>
  <c r="D1552" i="23"/>
  <c r="E1552" i="23"/>
  <c r="G1552" i="23"/>
  <c r="A1553" i="23"/>
  <c r="B1553" i="23"/>
  <c r="C1553" i="23"/>
  <c r="D1553" i="23"/>
  <c r="E1553" i="23"/>
  <c r="G1553" i="23"/>
  <c r="A1554" i="23"/>
  <c r="B1554" i="23"/>
  <c r="C1554" i="23"/>
  <c r="D1554" i="23"/>
  <c r="E1554" i="23"/>
  <c r="G1554" i="23"/>
  <c r="A1555" i="23"/>
  <c r="B1555" i="23"/>
  <c r="C1555" i="23"/>
  <c r="D1555" i="23"/>
  <c r="E1555" i="23"/>
  <c r="G1555" i="23"/>
  <c r="A1556" i="23"/>
  <c r="B1556" i="23"/>
  <c r="C1556" i="23"/>
  <c r="D1556" i="23"/>
  <c r="E1556" i="23"/>
  <c r="G1556" i="23"/>
  <c r="A1557" i="23"/>
  <c r="B1557" i="23"/>
  <c r="C1557" i="23"/>
  <c r="D1557" i="23"/>
  <c r="E1557" i="23"/>
  <c r="G1557" i="23"/>
  <c r="A1558" i="23"/>
  <c r="B1558" i="23"/>
  <c r="C1558" i="23"/>
  <c r="D1558" i="23"/>
  <c r="E1558" i="23"/>
  <c r="G1558" i="23"/>
  <c r="A1559" i="23"/>
  <c r="B1559" i="23"/>
  <c r="C1559" i="23"/>
  <c r="D1559" i="23"/>
  <c r="E1559" i="23"/>
  <c r="G1559" i="23"/>
  <c r="A1560" i="23"/>
  <c r="B1560" i="23"/>
  <c r="C1560" i="23"/>
  <c r="D1560" i="23"/>
  <c r="E1560" i="23"/>
  <c r="G1560" i="23"/>
  <c r="A1561" i="23"/>
  <c r="B1561" i="23"/>
  <c r="C1561" i="23"/>
  <c r="D1561" i="23"/>
  <c r="E1561" i="23"/>
  <c r="G1561" i="23"/>
  <c r="A1562" i="23"/>
  <c r="B1562" i="23"/>
  <c r="C1562" i="23"/>
  <c r="D1562" i="23"/>
  <c r="E1562" i="23"/>
  <c r="G1562" i="23"/>
  <c r="A1563" i="23"/>
  <c r="B1563" i="23"/>
  <c r="C1563" i="23"/>
  <c r="D1563" i="23"/>
  <c r="E1563" i="23"/>
  <c r="G1563" i="23"/>
  <c r="A1564" i="23"/>
  <c r="B1564" i="23"/>
  <c r="C1564" i="23"/>
  <c r="D1564" i="23"/>
  <c r="E1564" i="23"/>
  <c r="G1564" i="23"/>
  <c r="A1565" i="23"/>
  <c r="B1565" i="23"/>
  <c r="C1565" i="23"/>
  <c r="D1565" i="23"/>
  <c r="E1565" i="23"/>
  <c r="G1565" i="23"/>
  <c r="A1566" i="23"/>
  <c r="B1566" i="23"/>
  <c r="C1566" i="23"/>
  <c r="D1566" i="23"/>
  <c r="E1566" i="23"/>
  <c r="G1566" i="23"/>
  <c r="A1567" i="23"/>
  <c r="B1567" i="23"/>
  <c r="C1567" i="23"/>
  <c r="D1567" i="23"/>
  <c r="E1567" i="23"/>
  <c r="G1567" i="23"/>
  <c r="A1568" i="23"/>
  <c r="B1568" i="23"/>
  <c r="C1568" i="23"/>
  <c r="D1568" i="23"/>
  <c r="E1568" i="23"/>
  <c r="G1568" i="23"/>
  <c r="A1569" i="23"/>
  <c r="B1569" i="23"/>
  <c r="C1569" i="23"/>
  <c r="D1569" i="23"/>
  <c r="E1569" i="23"/>
  <c r="G1569" i="23"/>
  <c r="A1570" i="23"/>
  <c r="B1570" i="23"/>
  <c r="C1570" i="23"/>
  <c r="D1570" i="23"/>
  <c r="E1570" i="23"/>
  <c r="G1570" i="23"/>
  <c r="A1571" i="23"/>
  <c r="B1571" i="23"/>
  <c r="C1571" i="23"/>
  <c r="D1571" i="23"/>
  <c r="E1571" i="23"/>
  <c r="G1571" i="23"/>
  <c r="A1572" i="23"/>
  <c r="B1572" i="23"/>
  <c r="C1572" i="23"/>
  <c r="D1572" i="23"/>
  <c r="E1572" i="23"/>
  <c r="G1572" i="23"/>
  <c r="A1573" i="23"/>
  <c r="B1573" i="23"/>
  <c r="C1573" i="23"/>
  <c r="D1573" i="23"/>
  <c r="E1573" i="23"/>
  <c r="G1573" i="23"/>
  <c r="A1574" i="23"/>
  <c r="B1574" i="23"/>
  <c r="C1574" i="23"/>
  <c r="D1574" i="23"/>
  <c r="E1574" i="23"/>
  <c r="G1574" i="23"/>
  <c r="A1575" i="23"/>
  <c r="B1575" i="23"/>
  <c r="C1575" i="23"/>
  <c r="D1575" i="23"/>
  <c r="E1575" i="23"/>
  <c r="G1575" i="23"/>
  <c r="A1576" i="23"/>
  <c r="B1576" i="23"/>
  <c r="C1576" i="23"/>
  <c r="D1576" i="23"/>
  <c r="E1576" i="23"/>
  <c r="G1576" i="23"/>
  <c r="A1577" i="23"/>
  <c r="B1577" i="23"/>
  <c r="C1577" i="23"/>
  <c r="D1577" i="23"/>
  <c r="E1577" i="23"/>
  <c r="G1577" i="23"/>
  <c r="A1578" i="23"/>
  <c r="B1578" i="23"/>
  <c r="C1578" i="23"/>
  <c r="D1578" i="23"/>
  <c r="E1578" i="23"/>
  <c r="G1578" i="23"/>
  <c r="A1579" i="23"/>
  <c r="B1579" i="23"/>
  <c r="C1579" i="23"/>
  <c r="D1579" i="23"/>
  <c r="E1579" i="23"/>
  <c r="G1579" i="23"/>
  <c r="A1580" i="23"/>
  <c r="B1580" i="23"/>
  <c r="C1580" i="23"/>
  <c r="D1580" i="23"/>
  <c r="E1580" i="23"/>
  <c r="G1580" i="23"/>
  <c r="A1581" i="23"/>
  <c r="B1581" i="23"/>
  <c r="C1581" i="23"/>
  <c r="D1581" i="23"/>
  <c r="E1581" i="23"/>
  <c r="G1581" i="23"/>
  <c r="A1582" i="23"/>
  <c r="B1582" i="23"/>
  <c r="C1582" i="23"/>
  <c r="D1582" i="23"/>
  <c r="E1582" i="23"/>
  <c r="G1582" i="23"/>
  <c r="A1583" i="23"/>
  <c r="B1583" i="23"/>
  <c r="C1583" i="23"/>
  <c r="D1583" i="23"/>
  <c r="E1583" i="23"/>
  <c r="G1583" i="23"/>
  <c r="A1584" i="23"/>
  <c r="B1584" i="23"/>
  <c r="C1584" i="23"/>
  <c r="D1584" i="23"/>
  <c r="E1584" i="23"/>
  <c r="G1584" i="23"/>
  <c r="A1585" i="23"/>
  <c r="B1585" i="23"/>
  <c r="C1585" i="23"/>
  <c r="D1585" i="23"/>
  <c r="E1585" i="23"/>
  <c r="G1585" i="23"/>
  <c r="A1586" i="23"/>
  <c r="B1586" i="23"/>
  <c r="C1586" i="23"/>
  <c r="D1586" i="23"/>
  <c r="E1586" i="23"/>
  <c r="G1586" i="23"/>
  <c r="A1587" i="23"/>
  <c r="B1587" i="23"/>
  <c r="C1587" i="23"/>
  <c r="D1587" i="23"/>
  <c r="E1587" i="23"/>
  <c r="G1587" i="23"/>
  <c r="A1588" i="23"/>
  <c r="B1588" i="23"/>
  <c r="C1588" i="23"/>
  <c r="D1588" i="23"/>
  <c r="E1588" i="23"/>
  <c r="G1588" i="23"/>
  <c r="A1589" i="23"/>
  <c r="B1589" i="23"/>
  <c r="C1589" i="23"/>
  <c r="D1589" i="23"/>
  <c r="E1589" i="23"/>
  <c r="G1589" i="23"/>
  <c r="A1590" i="23"/>
  <c r="B1590" i="23"/>
  <c r="C1590" i="23"/>
  <c r="D1590" i="23"/>
  <c r="E1590" i="23"/>
  <c r="G1590" i="23"/>
  <c r="A1591" i="23"/>
  <c r="B1591" i="23"/>
  <c r="C1591" i="23"/>
  <c r="D1591" i="23"/>
  <c r="E1591" i="23"/>
  <c r="G1591" i="23"/>
  <c r="A1592" i="23"/>
  <c r="B1592" i="23"/>
  <c r="C1592" i="23"/>
  <c r="D1592" i="23"/>
  <c r="E1592" i="23"/>
  <c r="G1592" i="23"/>
  <c r="A1593" i="23"/>
  <c r="B1593" i="23"/>
  <c r="C1593" i="23"/>
  <c r="D1593" i="23"/>
  <c r="E1593" i="23"/>
  <c r="G1593" i="23"/>
  <c r="A1594" i="23"/>
  <c r="B1594" i="23"/>
  <c r="C1594" i="23"/>
  <c r="D1594" i="23"/>
  <c r="E1594" i="23"/>
  <c r="G1594" i="23"/>
  <c r="A1595" i="23"/>
  <c r="B1595" i="23"/>
  <c r="C1595" i="23"/>
  <c r="D1595" i="23"/>
  <c r="E1595" i="23"/>
  <c r="G1595" i="23"/>
  <c r="A1596" i="23"/>
  <c r="B1596" i="23"/>
  <c r="C1596" i="23"/>
  <c r="D1596" i="23"/>
  <c r="E1596" i="23"/>
  <c r="G1596" i="23"/>
  <c r="A1597" i="23"/>
  <c r="B1597" i="23"/>
  <c r="C1597" i="23"/>
  <c r="D1597" i="23"/>
  <c r="E1597" i="23"/>
  <c r="G1597" i="23"/>
  <c r="A1598" i="23"/>
  <c r="B1598" i="23"/>
  <c r="C1598" i="23"/>
  <c r="D1598" i="23"/>
  <c r="E1598" i="23"/>
  <c r="G1598" i="23"/>
  <c r="A1599" i="23"/>
  <c r="B1599" i="23"/>
  <c r="C1599" i="23"/>
  <c r="D1599" i="23"/>
  <c r="E1599" i="23"/>
  <c r="G1599" i="23"/>
  <c r="A1600" i="23"/>
  <c r="B1600" i="23"/>
  <c r="C1600" i="23"/>
  <c r="D1600" i="23"/>
  <c r="E1600" i="23"/>
  <c r="G1600" i="23"/>
  <c r="A1601" i="23"/>
  <c r="B1601" i="23"/>
  <c r="C1601" i="23"/>
  <c r="D1601" i="23"/>
  <c r="E1601" i="23"/>
  <c r="G1601" i="23"/>
  <c r="A1602" i="23"/>
  <c r="B1602" i="23"/>
  <c r="C1602" i="23"/>
  <c r="D1602" i="23"/>
  <c r="E1602" i="23"/>
  <c r="G1602" i="23"/>
  <c r="A1603" i="23"/>
  <c r="B1603" i="23"/>
  <c r="C1603" i="23"/>
  <c r="D1603" i="23"/>
  <c r="E1603" i="23"/>
  <c r="G1603" i="23"/>
  <c r="A1604" i="23"/>
  <c r="B1604" i="23"/>
  <c r="C1604" i="23"/>
  <c r="D1604" i="23"/>
  <c r="E1604" i="23"/>
  <c r="G1604" i="23"/>
  <c r="A1605" i="23"/>
  <c r="B1605" i="23"/>
  <c r="C1605" i="23"/>
  <c r="D1605" i="23"/>
  <c r="E1605" i="23"/>
  <c r="G1605" i="23"/>
  <c r="A1606" i="23"/>
  <c r="B1606" i="23"/>
  <c r="C1606" i="23"/>
  <c r="D1606" i="23"/>
  <c r="E1606" i="23"/>
  <c r="G1606" i="23"/>
  <c r="A1607" i="23"/>
  <c r="B1607" i="23"/>
  <c r="C1607" i="23"/>
  <c r="D1607" i="23"/>
  <c r="E1607" i="23"/>
  <c r="G1607" i="23"/>
  <c r="A1608" i="23"/>
  <c r="B1608" i="23"/>
  <c r="C1608" i="23"/>
  <c r="D1608" i="23"/>
  <c r="E1608" i="23"/>
  <c r="G1608" i="23"/>
  <c r="A1609" i="23"/>
  <c r="B1609" i="23"/>
  <c r="C1609" i="23"/>
  <c r="D1609" i="23"/>
  <c r="E1609" i="23"/>
  <c r="G1609" i="23"/>
  <c r="A1610" i="23"/>
  <c r="B1610" i="23"/>
  <c r="C1610" i="23"/>
  <c r="D1610" i="23"/>
  <c r="E1610" i="23"/>
  <c r="G1610" i="23"/>
  <c r="A1611" i="23"/>
  <c r="B1611" i="23"/>
  <c r="C1611" i="23"/>
  <c r="D1611" i="23"/>
  <c r="E1611" i="23"/>
  <c r="G1611" i="23"/>
  <c r="A1612" i="23"/>
  <c r="B1612" i="23"/>
  <c r="C1612" i="23"/>
  <c r="D1612" i="23"/>
  <c r="E1612" i="23"/>
  <c r="G1612" i="23"/>
  <c r="A1613" i="23"/>
  <c r="B1613" i="23"/>
  <c r="C1613" i="23"/>
  <c r="D1613" i="23"/>
  <c r="E1613" i="23"/>
  <c r="G1613" i="23"/>
  <c r="A1614" i="23"/>
  <c r="B1614" i="23"/>
  <c r="C1614" i="23"/>
  <c r="D1614" i="23"/>
  <c r="E1614" i="23"/>
  <c r="G1614" i="23"/>
  <c r="A1615" i="23"/>
  <c r="B1615" i="23"/>
  <c r="C1615" i="23"/>
  <c r="D1615" i="23"/>
  <c r="E1615" i="23"/>
  <c r="G1615" i="23"/>
  <c r="A1616" i="23"/>
  <c r="B1616" i="23"/>
  <c r="C1616" i="23"/>
  <c r="D1616" i="23"/>
  <c r="E1616" i="23"/>
  <c r="G1616" i="23"/>
  <c r="A1617" i="23"/>
  <c r="B1617" i="23"/>
  <c r="C1617" i="23"/>
  <c r="D1617" i="23"/>
  <c r="E1617" i="23"/>
  <c r="G1617" i="23"/>
  <c r="A1618" i="23"/>
  <c r="B1618" i="23"/>
  <c r="C1618" i="23"/>
  <c r="D1618" i="23"/>
  <c r="E1618" i="23"/>
  <c r="G1618" i="23"/>
  <c r="A1619" i="23"/>
  <c r="B1619" i="23"/>
  <c r="C1619" i="23"/>
  <c r="D1619" i="23"/>
  <c r="E1619" i="23"/>
  <c r="G1619" i="23"/>
  <c r="A1620" i="23"/>
  <c r="B1620" i="23"/>
  <c r="C1620" i="23"/>
  <c r="D1620" i="23"/>
  <c r="E1620" i="23"/>
  <c r="G1620" i="23"/>
  <c r="A1621" i="23"/>
  <c r="B1621" i="23"/>
  <c r="C1621" i="23"/>
  <c r="D1621" i="23"/>
  <c r="E1621" i="23"/>
  <c r="G1621" i="23"/>
  <c r="A1622" i="23"/>
  <c r="B1622" i="23"/>
  <c r="C1622" i="23"/>
  <c r="D1622" i="23"/>
  <c r="E1622" i="23"/>
  <c r="G1622" i="23"/>
  <c r="A1623" i="23"/>
  <c r="B1623" i="23"/>
  <c r="C1623" i="23"/>
  <c r="D1623" i="23"/>
  <c r="E1623" i="23"/>
  <c r="G1623" i="23"/>
  <c r="A1624" i="23"/>
  <c r="B1624" i="23"/>
  <c r="C1624" i="23"/>
  <c r="D1624" i="23"/>
  <c r="E1624" i="23"/>
  <c r="G1624" i="23"/>
  <c r="A1625" i="23"/>
  <c r="B1625" i="23"/>
  <c r="C1625" i="23"/>
  <c r="D1625" i="23"/>
  <c r="E1625" i="23"/>
  <c r="G1625" i="23"/>
  <c r="A1626" i="23"/>
  <c r="B1626" i="23"/>
  <c r="C1626" i="23"/>
  <c r="D1626" i="23"/>
  <c r="E1626" i="23"/>
  <c r="G1626" i="23"/>
  <c r="A1627" i="23"/>
  <c r="B1627" i="23"/>
  <c r="C1627" i="23"/>
  <c r="D1627" i="23"/>
  <c r="E1627" i="23"/>
  <c r="G1627" i="23"/>
  <c r="A1628" i="23"/>
  <c r="B1628" i="23"/>
  <c r="C1628" i="23"/>
  <c r="D1628" i="23"/>
  <c r="E1628" i="23"/>
  <c r="G1628" i="23"/>
  <c r="A1629" i="23"/>
  <c r="B1629" i="23"/>
  <c r="C1629" i="23"/>
  <c r="D1629" i="23"/>
  <c r="E1629" i="23"/>
  <c r="G1629" i="23"/>
  <c r="A1630" i="23"/>
  <c r="B1630" i="23"/>
  <c r="C1630" i="23"/>
  <c r="D1630" i="23"/>
  <c r="E1630" i="23"/>
  <c r="G1630" i="23"/>
  <c r="A1631" i="23"/>
  <c r="B1631" i="23"/>
  <c r="C1631" i="23"/>
  <c r="D1631" i="23"/>
  <c r="E1631" i="23"/>
  <c r="G1631" i="23"/>
  <c r="A1632" i="23"/>
  <c r="B1632" i="23"/>
  <c r="C1632" i="23"/>
  <c r="D1632" i="23"/>
  <c r="E1632" i="23"/>
  <c r="G1632" i="23"/>
  <c r="A1633" i="23"/>
  <c r="B1633" i="23"/>
  <c r="C1633" i="23"/>
  <c r="D1633" i="23"/>
  <c r="E1633" i="23"/>
  <c r="G1633" i="23"/>
  <c r="A1634" i="23"/>
  <c r="B1634" i="23"/>
  <c r="C1634" i="23"/>
  <c r="D1634" i="23"/>
  <c r="E1634" i="23"/>
  <c r="G1634" i="23"/>
  <c r="A1635" i="23"/>
  <c r="B1635" i="23"/>
  <c r="C1635" i="23"/>
  <c r="D1635" i="23"/>
  <c r="E1635" i="23"/>
  <c r="G1635" i="23"/>
  <c r="A1636" i="23"/>
  <c r="B1636" i="23"/>
  <c r="C1636" i="23"/>
  <c r="D1636" i="23"/>
  <c r="E1636" i="23"/>
  <c r="G1636" i="23"/>
  <c r="A1637" i="23"/>
  <c r="B1637" i="23"/>
  <c r="C1637" i="23"/>
  <c r="D1637" i="23"/>
  <c r="E1637" i="23"/>
  <c r="G1637" i="23"/>
  <c r="A1638" i="23"/>
  <c r="B1638" i="23"/>
  <c r="C1638" i="23"/>
  <c r="D1638" i="23"/>
  <c r="E1638" i="23"/>
  <c r="G1638" i="23"/>
  <c r="A1639" i="23"/>
  <c r="B1639" i="23"/>
  <c r="C1639" i="23"/>
  <c r="D1639" i="23"/>
  <c r="E1639" i="23"/>
  <c r="G1639" i="23"/>
  <c r="A1640" i="23"/>
  <c r="B1640" i="23"/>
  <c r="C1640" i="23"/>
  <c r="D1640" i="23"/>
  <c r="E1640" i="23"/>
  <c r="G1640" i="23"/>
  <c r="A1641" i="23"/>
  <c r="B1641" i="23"/>
  <c r="C1641" i="23"/>
  <c r="D1641" i="23"/>
  <c r="E1641" i="23"/>
  <c r="G1641" i="23"/>
  <c r="A1642" i="23"/>
  <c r="B1642" i="23"/>
  <c r="C1642" i="23"/>
  <c r="D1642" i="23"/>
  <c r="E1642" i="23"/>
  <c r="G1642" i="23"/>
  <c r="A1643" i="23"/>
  <c r="B1643" i="23"/>
  <c r="C1643" i="23"/>
  <c r="D1643" i="23"/>
  <c r="E1643" i="23"/>
  <c r="G1643" i="23"/>
  <c r="A1644" i="23"/>
  <c r="B1644" i="23"/>
  <c r="C1644" i="23"/>
  <c r="D1644" i="23"/>
  <c r="E1644" i="23"/>
  <c r="G1644" i="23"/>
  <c r="A1645" i="23"/>
  <c r="B1645" i="23"/>
  <c r="C1645" i="23"/>
  <c r="D1645" i="23"/>
  <c r="E1645" i="23"/>
  <c r="G1645" i="23"/>
  <c r="A1646" i="23"/>
  <c r="B1646" i="23"/>
  <c r="C1646" i="23"/>
  <c r="D1646" i="23"/>
  <c r="E1646" i="23"/>
  <c r="G1646" i="23"/>
  <c r="A1647" i="23"/>
  <c r="B1647" i="23"/>
  <c r="C1647" i="23"/>
  <c r="D1647" i="23"/>
  <c r="E1647" i="23"/>
  <c r="G1647" i="23"/>
  <c r="A1648" i="23"/>
  <c r="B1648" i="23"/>
  <c r="C1648" i="23"/>
  <c r="D1648" i="23"/>
  <c r="E1648" i="23"/>
  <c r="G1648" i="23"/>
  <c r="A1649" i="23"/>
  <c r="B1649" i="23"/>
  <c r="C1649" i="23"/>
  <c r="D1649" i="23"/>
  <c r="E1649" i="23"/>
  <c r="G1649" i="23"/>
  <c r="A1650" i="23"/>
  <c r="B1650" i="23"/>
  <c r="C1650" i="23"/>
  <c r="D1650" i="23"/>
  <c r="E1650" i="23"/>
  <c r="G1650" i="23"/>
  <c r="A1651" i="23"/>
  <c r="B1651" i="23"/>
  <c r="C1651" i="23"/>
  <c r="D1651" i="23"/>
  <c r="E1651" i="23"/>
  <c r="G1651" i="23"/>
  <c r="A1652" i="23"/>
  <c r="B1652" i="23"/>
  <c r="C1652" i="23"/>
  <c r="D1652" i="23"/>
  <c r="E1652" i="23"/>
  <c r="G1652" i="23"/>
  <c r="A1653" i="23"/>
  <c r="B1653" i="23"/>
  <c r="C1653" i="23"/>
  <c r="D1653" i="23"/>
  <c r="E1653" i="23"/>
  <c r="G1653" i="23"/>
  <c r="A1654" i="23"/>
  <c r="B1654" i="23"/>
  <c r="C1654" i="23"/>
  <c r="D1654" i="23"/>
  <c r="E1654" i="23"/>
  <c r="G1654" i="23"/>
  <c r="A1655" i="23"/>
  <c r="B1655" i="23"/>
  <c r="C1655" i="23"/>
  <c r="D1655" i="23"/>
  <c r="E1655" i="23"/>
  <c r="G1655" i="23"/>
  <c r="A1656" i="23"/>
  <c r="B1656" i="23"/>
  <c r="C1656" i="23"/>
  <c r="D1656" i="23"/>
  <c r="E1656" i="23"/>
  <c r="G1656" i="23"/>
  <c r="A1657" i="23"/>
  <c r="B1657" i="23"/>
  <c r="C1657" i="23"/>
  <c r="D1657" i="23"/>
  <c r="E1657" i="23"/>
  <c r="G1657" i="23"/>
  <c r="A1658" i="23"/>
  <c r="B1658" i="23"/>
  <c r="C1658" i="23"/>
  <c r="D1658" i="23"/>
  <c r="E1658" i="23"/>
  <c r="G1658" i="23"/>
  <c r="A1659" i="23"/>
  <c r="B1659" i="23"/>
  <c r="C1659" i="23"/>
  <c r="D1659" i="23"/>
  <c r="E1659" i="23"/>
  <c r="G1659" i="23"/>
  <c r="A1660" i="23"/>
  <c r="B1660" i="23"/>
  <c r="C1660" i="23"/>
  <c r="D1660" i="23"/>
  <c r="E1660" i="23"/>
  <c r="G1660" i="23"/>
  <c r="A1661" i="23"/>
  <c r="B1661" i="23"/>
  <c r="C1661" i="23"/>
  <c r="D1661" i="23"/>
  <c r="E1661" i="23"/>
  <c r="G1661" i="23"/>
  <c r="A1662" i="23"/>
  <c r="B1662" i="23"/>
  <c r="C1662" i="23"/>
  <c r="D1662" i="23"/>
  <c r="E1662" i="23"/>
  <c r="G1662" i="23"/>
  <c r="A1663" i="23"/>
  <c r="B1663" i="23"/>
  <c r="C1663" i="23"/>
  <c r="D1663" i="23"/>
  <c r="E1663" i="23"/>
  <c r="G1663" i="23"/>
  <c r="A1664" i="23"/>
  <c r="B1664" i="23"/>
  <c r="C1664" i="23"/>
  <c r="D1664" i="23"/>
  <c r="E1664" i="23"/>
  <c r="G1664" i="23"/>
  <c r="A1665" i="23"/>
  <c r="B1665" i="23"/>
  <c r="C1665" i="23"/>
  <c r="D1665" i="23"/>
  <c r="E1665" i="23"/>
  <c r="G1665" i="23"/>
  <c r="A1666" i="23"/>
  <c r="B1666" i="23"/>
  <c r="C1666" i="23"/>
  <c r="D1666" i="23"/>
  <c r="E1666" i="23"/>
  <c r="G1666" i="23"/>
  <c r="A1667" i="23"/>
  <c r="B1667" i="23"/>
  <c r="C1667" i="23"/>
  <c r="D1667" i="23"/>
  <c r="E1667" i="23"/>
  <c r="G1667" i="23"/>
  <c r="A1668" i="23"/>
  <c r="B1668" i="23"/>
  <c r="C1668" i="23"/>
  <c r="D1668" i="23"/>
  <c r="E1668" i="23"/>
  <c r="G1668" i="23"/>
  <c r="A1669" i="23"/>
  <c r="B1669" i="23"/>
  <c r="C1669" i="23"/>
  <c r="D1669" i="23"/>
  <c r="E1669" i="23"/>
  <c r="G1669" i="23"/>
  <c r="A1670" i="23"/>
  <c r="B1670" i="23"/>
  <c r="C1670" i="23"/>
  <c r="D1670" i="23"/>
  <c r="E1670" i="23"/>
  <c r="G1670" i="23"/>
  <c r="A1671" i="23"/>
  <c r="B1671" i="23"/>
  <c r="C1671" i="23"/>
  <c r="D1671" i="23"/>
  <c r="E1671" i="23"/>
  <c r="G1671" i="23"/>
  <c r="A1672" i="23"/>
  <c r="B1672" i="23"/>
  <c r="C1672" i="23"/>
  <c r="D1672" i="23"/>
  <c r="E1672" i="23"/>
  <c r="G1672" i="23"/>
  <c r="A1673" i="23"/>
  <c r="B1673" i="23"/>
  <c r="C1673" i="23"/>
  <c r="D1673" i="23"/>
  <c r="E1673" i="23"/>
  <c r="G1673" i="23"/>
  <c r="A1674" i="23"/>
  <c r="B1674" i="23"/>
  <c r="C1674" i="23"/>
  <c r="D1674" i="23"/>
  <c r="E1674" i="23"/>
  <c r="G1674" i="23"/>
  <c r="A1675" i="23"/>
  <c r="B1675" i="23"/>
  <c r="C1675" i="23"/>
  <c r="D1675" i="23"/>
  <c r="E1675" i="23"/>
  <c r="G1675" i="23"/>
  <c r="A1676" i="23"/>
  <c r="B1676" i="23"/>
  <c r="C1676" i="23"/>
  <c r="D1676" i="23"/>
  <c r="E1676" i="23"/>
  <c r="G1676" i="23"/>
  <c r="A1677" i="23"/>
  <c r="B1677" i="23"/>
  <c r="C1677" i="23"/>
  <c r="D1677" i="23"/>
  <c r="E1677" i="23"/>
  <c r="G1677" i="23"/>
  <c r="A1678" i="23"/>
  <c r="B1678" i="23"/>
  <c r="C1678" i="23"/>
  <c r="D1678" i="23"/>
  <c r="E1678" i="23"/>
  <c r="G1678" i="23"/>
  <c r="A1679" i="23"/>
  <c r="B1679" i="23"/>
  <c r="C1679" i="23"/>
  <c r="D1679" i="23"/>
  <c r="E1679" i="23"/>
  <c r="G1679" i="23"/>
  <c r="A1680" i="23"/>
  <c r="B1680" i="23"/>
  <c r="C1680" i="23"/>
  <c r="D1680" i="23"/>
  <c r="E1680" i="23"/>
  <c r="G1680" i="23"/>
  <c r="A1681" i="23"/>
  <c r="B1681" i="23"/>
  <c r="C1681" i="23"/>
  <c r="D1681" i="23"/>
  <c r="E1681" i="23"/>
  <c r="G1681" i="23"/>
  <c r="A1682" i="23"/>
  <c r="B1682" i="23"/>
  <c r="C1682" i="23"/>
  <c r="D1682" i="23"/>
  <c r="E1682" i="23"/>
  <c r="G1682" i="23"/>
  <c r="A1683" i="23"/>
  <c r="B1683" i="23"/>
  <c r="C1683" i="23"/>
  <c r="D1683" i="23"/>
  <c r="E1683" i="23"/>
  <c r="G1683" i="23"/>
  <c r="A1684" i="23"/>
  <c r="B1684" i="23"/>
  <c r="C1684" i="23"/>
  <c r="D1684" i="23"/>
  <c r="E1684" i="23"/>
  <c r="G1684" i="23"/>
  <c r="A1685" i="23"/>
  <c r="B1685" i="23"/>
  <c r="C1685" i="23"/>
  <c r="D1685" i="23"/>
  <c r="E1685" i="23"/>
  <c r="G1685" i="23"/>
  <c r="A1686" i="23"/>
  <c r="B1686" i="23"/>
  <c r="C1686" i="23"/>
  <c r="D1686" i="23"/>
  <c r="E1686" i="23"/>
  <c r="G1686" i="23"/>
  <c r="A1687" i="23"/>
  <c r="B1687" i="23"/>
  <c r="C1687" i="23"/>
  <c r="D1687" i="23"/>
  <c r="E1687" i="23"/>
  <c r="G1687" i="23"/>
  <c r="A1688" i="23"/>
  <c r="B1688" i="23"/>
  <c r="C1688" i="23"/>
  <c r="D1688" i="23"/>
  <c r="E1688" i="23"/>
  <c r="G1688" i="23"/>
  <c r="A1689" i="23"/>
  <c r="B1689" i="23"/>
  <c r="C1689" i="23"/>
  <c r="D1689" i="23"/>
  <c r="E1689" i="23"/>
  <c r="G1689" i="23"/>
  <c r="A1690" i="23"/>
  <c r="B1690" i="23"/>
  <c r="C1690" i="23"/>
  <c r="D1690" i="23"/>
  <c r="E1690" i="23"/>
  <c r="G1690" i="23"/>
  <c r="A1691" i="23"/>
  <c r="B1691" i="23"/>
  <c r="C1691" i="23"/>
  <c r="D1691" i="23"/>
  <c r="E1691" i="23"/>
  <c r="G1691" i="23"/>
  <c r="A1692" i="23"/>
  <c r="B1692" i="23"/>
  <c r="C1692" i="23"/>
  <c r="D1692" i="23"/>
  <c r="E1692" i="23"/>
  <c r="G1692" i="23"/>
  <c r="A1693" i="23"/>
  <c r="B1693" i="23"/>
  <c r="C1693" i="23"/>
  <c r="D1693" i="23"/>
  <c r="E1693" i="23"/>
  <c r="G1693" i="23"/>
  <c r="A1694" i="23"/>
  <c r="B1694" i="23"/>
  <c r="C1694" i="23"/>
  <c r="D1694" i="23"/>
  <c r="E1694" i="23"/>
  <c r="G1694" i="23"/>
  <c r="A1695" i="23"/>
  <c r="B1695" i="23"/>
  <c r="C1695" i="23"/>
  <c r="D1695" i="23"/>
  <c r="E1695" i="23"/>
  <c r="G1695" i="23"/>
  <c r="A1696" i="23"/>
  <c r="B1696" i="23"/>
  <c r="C1696" i="23"/>
  <c r="D1696" i="23"/>
  <c r="E1696" i="23"/>
  <c r="G1696" i="23"/>
  <c r="A1697" i="23"/>
  <c r="B1697" i="23"/>
  <c r="C1697" i="23"/>
  <c r="D1697" i="23"/>
  <c r="E1697" i="23"/>
  <c r="G1697" i="23"/>
  <c r="A1698" i="23"/>
  <c r="B1698" i="23"/>
  <c r="C1698" i="23"/>
  <c r="D1698" i="23"/>
  <c r="E1698" i="23"/>
  <c r="G1698" i="23"/>
  <c r="A1699" i="23"/>
  <c r="B1699" i="23"/>
  <c r="C1699" i="23"/>
  <c r="D1699" i="23"/>
  <c r="E1699" i="23"/>
  <c r="G1699" i="23"/>
  <c r="A1700" i="23"/>
  <c r="B1700" i="23"/>
  <c r="C1700" i="23"/>
  <c r="D1700" i="23"/>
  <c r="E1700" i="23"/>
  <c r="G1700" i="23"/>
  <c r="A1701" i="23"/>
  <c r="B1701" i="23"/>
  <c r="C1701" i="23"/>
  <c r="D1701" i="23"/>
  <c r="E1701" i="23"/>
  <c r="G1701" i="23"/>
  <c r="A1702" i="23"/>
  <c r="B1702" i="23"/>
  <c r="C1702" i="23"/>
  <c r="D1702" i="23"/>
  <c r="E1702" i="23"/>
  <c r="G1702" i="23"/>
  <c r="A1703" i="23"/>
  <c r="B1703" i="23"/>
  <c r="C1703" i="23"/>
  <c r="D1703" i="23"/>
  <c r="E1703" i="23"/>
  <c r="G1703" i="23"/>
  <c r="A1704" i="23"/>
  <c r="B1704" i="23"/>
  <c r="C1704" i="23"/>
  <c r="D1704" i="23"/>
  <c r="E1704" i="23"/>
  <c r="G1704" i="23"/>
  <c r="A1705" i="23"/>
  <c r="B1705" i="23"/>
  <c r="C1705" i="23"/>
  <c r="D1705" i="23"/>
  <c r="E1705" i="23"/>
  <c r="G1705" i="23"/>
  <c r="A1706" i="23"/>
  <c r="B1706" i="23"/>
  <c r="C1706" i="23"/>
  <c r="D1706" i="23"/>
  <c r="E1706" i="23"/>
  <c r="G1706" i="23"/>
  <c r="A1707" i="23"/>
  <c r="B1707" i="23"/>
  <c r="C1707" i="23"/>
  <c r="D1707" i="23"/>
  <c r="E1707" i="23"/>
  <c r="G1707" i="23"/>
  <c r="A1708" i="23"/>
  <c r="B1708" i="23"/>
  <c r="C1708" i="23"/>
  <c r="D1708" i="23"/>
  <c r="E1708" i="23"/>
  <c r="G1708" i="23"/>
  <c r="A1709" i="23"/>
  <c r="B1709" i="23"/>
  <c r="C1709" i="23"/>
  <c r="D1709" i="23"/>
  <c r="E1709" i="23"/>
  <c r="G1709" i="23"/>
  <c r="A1710" i="23"/>
  <c r="B1710" i="23"/>
  <c r="C1710" i="23"/>
  <c r="D1710" i="23"/>
  <c r="E1710" i="23"/>
  <c r="G1710" i="23"/>
  <c r="A1711" i="23"/>
  <c r="B1711" i="23"/>
  <c r="C1711" i="23"/>
  <c r="D1711" i="23"/>
  <c r="E1711" i="23"/>
  <c r="G1711" i="23"/>
  <c r="A1712" i="23"/>
  <c r="B1712" i="23"/>
  <c r="C1712" i="23"/>
  <c r="D1712" i="23"/>
  <c r="E1712" i="23"/>
  <c r="G1712" i="23"/>
  <c r="A1713" i="23"/>
  <c r="B1713" i="23"/>
  <c r="C1713" i="23"/>
  <c r="D1713" i="23"/>
  <c r="E1713" i="23"/>
  <c r="G1713" i="23"/>
  <c r="A1714" i="23"/>
  <c r="B1714" i="23"/>
  <c r="C1714" i="23"/>
  <c r="D1714" i="23"/>
  <c r="E1714" i="23"/>
  <c r="G1714" i="23"/>
  <c r="A1715" i="23"/>
  <c r="B1715" i="23"/>
  <c r="C1715" i="23"/>
  <c r="D1715" i="23"/>
  <c r="E1715" i="23"/>
  <c r="G1715" i="23"/>
  <c r="A1716" i="23"/>
  <c r="B1716" i="23"/>
  <c r="C1716" i="23"/>
  <c r="D1716" i="23"/>
  <c r="E1716" i="23"/>
  <c r="G1716" i="23"/>
  <c r="A1717" i="23"/>
  <c r="B1717" i="23"/>
  <c r="C1717" i="23"/>
  <c r="D1717" i="23"/>
  <c r="E1717" i="23"/>
  <c r="G1717" i="23"/>
  <c r="A1718" i="23"/>
  <c r="B1718" i="23"/>
  <c r="C1718" i="23"/>
  <c r="D1718" i="23"/>
  <c r="E1718" i="23"/>
  <c r="G1718" i="23"/>
  <c r="A1719" i="23"/>
  <c r="B1719" i="23"/>
  <c r="C1719" i="23"/>
  <c r="D1719" i="23"/>
  <c r="E1719" i="23"/>
  <c r="G1719" i="23"/>
  <c r="A1720" i="23"/>
  <c r="B1720" i="23"/>
  <c r="C1720" i="23"/>
  <c r="D1720" i="23"/>
  <c r="E1720" i="23"/>
  <c r="G1720" i="23"/>
  <c r="A1721" i="23"/>
  <c r="B1721" i="23"/>
  <c r="C1721" i="23"/>
  <c r="D1721" i="23"/>
  <c r="E1721" i="23"/>
  <c r="G1721" i="23"/>
  <c r="A1722" i="23"/>
  <c r="B1722" i="23"/>
  <c r="C1722" i="23"/>
  <c r="D1722" i="23"/>
  <c r="E1722" i="23"/>
  <c r="G1722" i="23"/>
  <c r="A1723" i="23"/>
  <c r="B1723" i="23"/>
  <c r="C1723" i="23"/>
  <c r="D1723" i="23"/>
  <c r="E1723" i="23"/>
  <c r="G1723" i="23"/>
  <c r="A1724" i="23"/>
  <c r="B1724" i="23"/>
  <c r="C1724" i="23"/>
  <c r="D1724" i="23"/>
  <c r="E1724" i="23"/>
  <c r="G1724" i="23"/>
  <c r="A1725" i="23"/>
  <c r="B1725" i="23"/>
  <c r="C1725" i="23"/>
  <c r="D1725" i="23"/>
  <c r="E1725" i="23"/>
  <c r="G1725" i="23"/>
  <c r="A1726" i="23"/>
  <c r="B1726" i="23"/>
  <c r="C1726" i="23"/>
  <c r="D1726" i="23"/>
  <c r="E1726" i="23"/>
  <c r="G1726" i="23"/>
  <c r="A1727" i="23"/>
  <c r="B1727" i="23"/>
  <c r="C1727" i="23"/>
  <c r="D1727" i="23"/>
  <c r="E1727" i="23"/>
  <c r="G1727" i="23"/>
  <c r="A1728" i="23"/>
  <c r="B1728" i="23"/>
  <c r="C1728" i="23"/>
  <c r="D1728" i="23"/>
  <c r="E1728" i="23"/>
  <c r="G1728" i="23"/>
  <c r="A1729" i="23"/>
  <c r="B1729" i="23"/>
  <c r="C1729" i="23"/>
  <c r="D1729" i="23"/>
  <c r="E1729" i="23"/>
  <c r="G1729" i="23"/>
  <c r="A1730" i="23"/>
  <c r="B1730" i="23"/>
  <c r="C1730" i="23"/>
  <c r="D1730" i="23"/>
  <c r="E1730" i="23"/>
  <c r="G1730" i="23"/>
  <c r="A1731" i="23"/>
  <c r="B1731" i="23"/>
  <c r="C1731" i="23"/>
  <c r="D1731" i="23"/>
  <c r="E1731" i="23"/>
  <c r="G1731" i="23"/>
  <c r="A1732" i="23"/>
  <c r="B1732" i="23"/>
  <c r="C1732" i="23"/>
  <c r="D1732" i="23"/>
  <c r="E1732" i="23"/>
  <c r="G1732" i="23"/>
  <c r="A1733" i="23"/>
  <c r="B1733" i="23"/>
  <c r="C1733" i="23"/>
  <c r="D1733" i="23"/>
  <c r="E1733" i="23"/>
  <c r="G1733" i="23"/>
  <c r="A1734" i="23"/>
  <c r="B1734" i="23"/>
  <c r="C1734" i="23"/>
  <c r="D1734" i="23"/>
  <c r="E1734" i="23"/>
  <c r="G1734" i="23"/>
  <c r="A1735" i="23"/>
  <c r="B1735" i="23"/>
  <c r="C1735" i="23"/>
  <c r="D1735" i="23"/>
  <c r="E1735" i="23"/>
  <c r="G1735" i="23"/>
  <c r="A1736" i="23"/>
  <c r="B1736" i="23"/>
  <c r="C1736" i="23"/>
  <c r="D1736" i="23"/>
  <c r="E1736" i="23"/>
  <c r="G1736" i="23"/>
  <c r="A1737" i="23"/>
  <c r="B1737" i="23"/>
  <c r="C1737" i="23"/>
  <c r="D1737" i="23"/>
  <c r="E1737" i="23"/>
  <c r="G1737" i="23"/>
  <c r="A1738" i="23"/>
  <c r="B1738" i="23"/>
  <c r="C1738" i="23"/>
  <c r="D1738" i="23"/>
  <c r="E1738" i="23"/>
  <c r="G1738" i="23"/>
  <c r="A1739" i="23"/>
  <c r="B1739" i="23"/>
  <c r="C1739" i="23"/>
  <c r="D1739" i="23"/>
  <c r="E1739" i="23"/>
  <c r="G1739" i="23"/>
  <c r="A1740" i="23"/>
  <c r="B1740" i="23"/>
  <c r="C1740" i="23"/>
  <c r="D1740" i="23"/>
  <c r="E1740" i="23"/>
  <c r="G1740" i="23"/>
  <c r="A1741" i="23"/>
  <c r="B1741" i="23"/>
  <c r="C1741" i="23"/>
  <c r="D1741" i="23"/>
  <c r="E1741" i="23"/>
  <c r="G1741" i="23"/>
  <c r="A1742" i="23"/>
  <c r="B1742" i="23"/>
  <c r="C1742" i="23"/>
  <c r="D1742" i="23"/>
  <c r="E1742" i="23"/>
  <c r="G1742" i="23"/>
  <c r="A1743" i="23"/>
  <c r="B1743" i="23"/>
  <c r="C1743" i="23"/>
  <c r="D1743" i="23"/>
  <c r="E1743" i="23"/>
  <c r="G1743" i="23"/>
  <c r="A1744" i="23"/>
  <c r="B1744" i="23"/>
  <c r="C1744" i="23"/>
  <c r="D1744" i="23"/>
  <c r="E1744" i="23"/>
  <c r="G1744" i="23"/>
  <c r="A1745" i="23"/>
  <c r="B1745" i="23"/>
  <c r="C1745" i="23"/>
  <c r="D1745" i="23"/>
  <c r="E1745" i="23"/>
  <c r="G1745" i="23"/>
  <c r="A1746" i="23"/>
  <c r="B1746" i="23"/>
  <c r="C1746" i="23"/>
  <c r="D1746" i="23"/>
  <c r="E1746" i="23"/>
  <c r="G1746" i="23"/>
  <c r="A1747" i="23"/>
  <c r="B1747" i="23"/>
  <c r="C1747" i="23"/>
  <c r="D1747" i="23"/>
  <c r="E1747" i="23"/>
  <c r="G1747" i="23"/>
  <c r="A1748" i="23"/>
  <c r="B1748" i="23"/>
  <c r="C1748" i="23"/>
  <c r="D1748" i="23"/>
  <c r="E1748" i="23"/>
  <c r="G1748" i="23"/>
  <c r="A1749" i="23"/>
  <c r="B1749" i="23"/>
  <c r="C1749" i="23"/>
  <c r="D1749" i="23"/>
  <c r="E1749" i="23"/>
  <c r="G1749" i="23"/>
  <c r="A1750" i="23"/>
  <c r="B1750" i="23"/>
  <c r="C1750" i="23"/>
  <c r="D1750" i="23"/>
  <c r="E1750" i="23"/>
  <c r="G1750" i="23"/>
  <c r="A1751" i="23"/>
  <c r="B1751" i="23"/>
  <c r="C1751" i="23"/>
  <c r="D1751" i="23"/>
  <c r="E1751" i="23"/>
  <c r="G1751" i="23"/>
  <c r="A1752" i="23"/>
  <c r="B1752" i="23"/>
  <c r="C1752" i="23"/>
  <c r="D1752" i="23"/>
  <c r="E1752" i="23"/>
  <c r="G1752" i="23"/>
  <c r="A1753" i="23"/>
  <c r="B1753" i="23"/>
  <c r="C1753" i="23"/>
  <c r="D1753" i="23"/>
  <c r="E1753" i="23"/>
  <c r="G1753" i="23"/>
  <c r="A1754" i="23"/>
  <c r="B1754" i="23"/>
  <c r="C1754" i="23"/>
  <c r="D1754" i="23"/>
  <c r="E1754" i="23"/>
  <c r="G1754" i="23"/>
  <c r="A1755" i="23"/>
  <c r="B1755" i="23"/>
  <c r="C1755" i="23"/>
  <c r="D1755" i="23"/>
  <c r="E1755" i="23"/>
  <c r="G1755" i="23"/>
  <c r="A1756" i="23"/>
  <c r="B1756" i="23"/>
  <c r="C1756" i="23"/>
  <c r="D1756" i="23"/>
  <c r="E1756" i="23"/>
  <c r="G1756" i="23"/>
  <c r="A1757" i="23"/>
  <c r="B1757" i="23"/>
  <c r="C1757" i="23"/>
  <c r="D1757" i="23"/>
  <c r="E1757" i="23"/>
  <c r="G1757" i="23"/>
  <c r="A1758" i="23"/>
  <c r="B1758" i="23"/>
  <c r="C1758" i="23"/>
  <c r="D1758" i="23"/>
  <c r="E1758" i="23"/>
  <c r="G1758" i="23"/>
  <c r="A1759" i="23"/>
  <c r="B1759" i="23"/>
  <c r="C1759" i="23"/>
  <c r="D1759" i="23"/>
  <c r="E1759" i="23"/>
  <c r="G1759" i="23"/>
  <c r="A1760" i="23"/>
  <c r="B1760" i="23"/>
  <c r="C1760" i="23"/>
  <c r="D1760" i="23"/>
  <c r="E1760" i="23"/>
  <c r="G1760" i="23"/>
  <c r="A1761" i="23"/>
  <c r="B1761" i="23"/>
  <c r="C1761" i="23"/>
  <c r="D1761" i="23"/>
  <c r="E1761" i="23"/>
  <c r="G1761" i="23"/>
  <c r="A1762" i="23"/>
  <c r="B1762" i="23"/>
  <c r="C1762" i="23"/>
  <c r="D1762" i="23"/>
  <c r="E1762" i="23"/>
  <c r="G1762" i="23"/>
  <c r="A1763" i="23"/>
  <c r="B1763" i="23"/>
  <c r="C1763" i="23"/>
  <c r="D1763" i="23"/>
  <c r="E1763" i="23"/>
  <c r="G1763" i="23"/>
  <c r="A1764" i="23"/>
  <c r="B1764" i="23"/>
  <c r="C1764" i="23"/>
  <c r="D1764" i="23"/>
  <c r="E1764" i="23"/>
  <c r="G1764" i="23"/>
  <c r="A1765" i="23"/>
  <c r="B1765" i="23"/>
  <c r="C1765" i="23"/>
  <c r="D1765" i="23"/>
  <c r="E1765" i="23"/>
  <c r="G1765" i="23"/>
  <c r="A1766" i="23"/>
  <c r="B1766" i="23"/>
  <c r="C1766" i="23"/>
  <c r="D1766" i="23"/>
  <c r="E1766" i="23"/>
  <c r="G1766" i="23"/>
  <c r="A1767" i="23"/>
  <c r="B1767" i="23"/>
  <c r="C1767" i="23"/>
  <c r="D1767" i="23"/>
  <c r="E1767" i="23"/>
  <c r="G1767" i="23"/>
  <c r="A1768" i="23"/>
  <c r="B1768" i="23"/>
  <c r="C1768" i="23"/>
  <c r="D1768" i="23"/>
  <c r="E1768" i="23"/>
  <c r="G1768" i="23"/>
  <c r="A1769" i="23"/>
  <c r="B1769" i="23"/>
  <c r="C1769" i="23"/>
  <c r="D1769" i="23"/>
  <c r="E1769" i="23"/>
  <c r="G1769" i="23"/>
  <c r="A1770" i="23"/>
  <c r="B1770" i="23"/>
  <c r="C1770" i="23"/>
  <c r="D1770" i="23"/>
  <c r="E1770" i="23"/>
  <c r="G1770" i="23"/>
  <c r="A1771" i="23"/>
  <c r="B1771" i="23"/>
  <c r="C1771" i="23"/>
  <c r="D1771" i="23"/>
  <c r="E1771" i="23"/>
  <c r="G1771" i="23"/>
  <c r="A1772" i="23"/>
  <c r="B1772" i="23"/>
  <c r="C1772" i="23"/>
  <c r="D1772" i="23"/>
  <c r="E1772" i="23"/>
  <c r="G1772" i="23"/>
  <c r="A1773" i="23"/>
  <c r="B1773" i="23"/>
  <c r="C1773" i="23"/>
  <c r="D1773" i="23"/>
  <c r="E1773" i="23"/>
  <c r="G1773" i="23"/>
  <c r="A1774" i="23"/>
  <c r="B1774" i="23"/>
  <c r="C1774" i="23"/>
  <c r="D1774" i="23"/>
  <c r="E1774" i="23"/>
  <c r="G1774" i="23"/>
  <c r="A1775" i="23"/>
  <c r="B1775" i="23"/>
  <c r="C1775" i="23"/>
  <c r="D1775" i="23"/>
  <c r="E1775" i="23"/>
  <c r="G1775" i="23"/>
  <c r="A1776" i="23"/>
  <c r="B1776" i="23"/>
  <c r="C1776" i="23"/>
  <c r="D1776" i="23"/>
  <c r="E1776" i="23"/>
  <c r="G1776" i="23"/>
  <c r="A1777" i="23"/>
  <c r="B1777" i="23"/>
  <c r="C1777" i="23"/>
  <c r="D1777" i="23"/>
  <c r="E1777" i="23"/>
  <c r="G1777" i="23"/>
  <c r="A1778" i="23"/>
  <c r="B1778" i="23"/>
  <c r="C1778" i="23"/>
  <c r="D1778" i="23"/>
  <c r="E1778" i="23"/>
  <c r="G1778" i="23"/>
  <c r="A1779" i="23"/>
  <c r="B1779" i="23"/>
  <c r="C1779" i="23"/>
  <c r="D1779" i="23"/>
  <c r="E1779" i="23"/>
  <c r="G1779" i="23"/>
  <c r="A1780" i="23"/>
  <c r="B1780" i="23"/>
  <c r="C1780" i="23"/>
  <c r="D1780" i="23"/>
  <c r="E1780" i="23"/>
  <c r="G1780" i="23"/>
  <c r="A1781" i="23"/>
  <c r="B1781" i="23"/>
  <c r="C1781" i="23"/>
  <c r="D1781" i="23"/>
  <c r="E1781" i="23"/>
  <c r="G1781" i="23"/>
  <c r="A1782" i="23"/>
  <c r="B1782" i="23"/>
  <c r="C1782" i="23"/>
  <c r="D1782" i="23"/>
  <c r="E1782" i="23"/>
  <c r="G1782" i="23"/>
  <c r="A1783" i="23"/>
  <c r="B1783" i="23"/>
  <c r="C1783" i="23"/>
  <c r="D1783" i="23"/>
  <c r="E1783" i="23"/>
  <c r="G1783" i="23"/>
  <c r="A1784" i="23"/>
  <c r="B1784" i="23"/>
  <c r="C1784" i="23"/>
  <c r="D1784" i="23"/>
  <c r="E1784" i="23"/>
  <c r="G1784" i="23"/>
  <c r="A1785" i="23"/>
  <c r="B1785" i="23"/>
  <c r="C1785" i="23"/>
  <c r="D1785" i="23"/>
  <c r="E1785" i="23"/>
  <c r="G1785" i="23"/>
  <c r="A1786" i="23"/>
  <c r="B1786" i="23"/>
  <c r="C1786" i="23"/>
  <c r="D1786" i="23"/>
  <c r="E1786" i="23"/>
  <c r="G1786" i="23"/>
  <c r="A1787" i="23"/>
  <c r="B1787" i="23"/>
  <c r="C1787" i="23"/>
  <c r="D1787" i="23"/>
  <c r="E1787" i="23"/>
  <c r="G1787" i="23"/>
  <c r="A1788" i="23"/>
  <c r="B1788" i="23"/>
  <c r="C1788" i="23"/>
  <c r="D1788" i="23"/>
  <c r="E1788" i="23"/>
  <c r="G1788" i="23"/>
  <c r="A1789" i="23"/>
  <c r="B1789" i="23"/>
  <c r="C1789" i="23"/>
  <c r="D1789" i="23"/>
  <c r="E1789" i="23"/>
  <c r="G1789" i="23"/>
  <c r="A1790" i="23"/>
  <c r="B1790" i="23"/>
  <c r="C1790" i="23"/>
  <c r="D1790" i="23"/>
  <c r="E1790" i="23"/>
  <c r="G1790" i="23"/>
  <c r="A1791" i="23"/>
  <c r="B1791" i="23"/>
  <c r="C1791" i="23"/>
  <c r="D1791" i="23"/>
  <c r="E1791" i="23"/>
  <c r="G1791" i="23"/>
  <c r="A1792" i="23"/>
  <c r="B1792" i="23"/>
  <c r="C1792" i="23"/>
  <c r="D1792" i="23"/>
  <c r="E1792" i="23"/>
  <c r="G1792" i="23"/>
  <c r="A1793" i="23"/>
  <c r="B1793" i="23"/>
  <c r="C1793" i="23"/>
  <c r="D1793" i="23"/>
  <c r="E1793" i="23"/>
  <c r="G1793" i="23"/>
  <c r="A1794" i="23"/>
  <c r="B1794" i="23"/>
  <c r="C1794" i="23"/>
  <c r="D1794" i="23"/>
  <c r="E1794" i="23"/>
  <c r="G1794" i="23"/>
  <c r="A1795" i="23"/>
  <c r="B1795" i="23"/>
  <c r="C1795" i="23"/>
  <c r="D1795" i="23"/>
  <c r="E1795" i="23"/>
  <c r="G1795" i="23"/>
  <c r="A1796" i="23"/>
  <c r="B1796" i="23"/>
  <c r="C1796" i="23"/>
  <c r="D1796" i="23"/>
  <c r="E1796" i="23"/>
  <c r="G1796" i="23"/>
  <c r="A1797" i="23"/>
  <c r="B1797" i="23"/>
  <c r="C1797" i="23"/>
  <c r="D1797" i="23"/>
  <c r="E1797" i="23"/>
  <c r="G1797" i="23"/>
  <c r="A1798" i="23"/>
  <c r="B1798" i="23"/>
  <c r="C1798" i="23"/>
  <c r="D1798" i="23"/>
  <c r="E1798" i="23"/>
  <c r="G1798" i="23"/>
  <c r="A1799" i="23"/>
  <c r="B1799" i="23"/>
  <c r="C1799" i="23"/>
  <c r="D1799" i="23"/>
  <c r="E1799" i="23"/>
  <c r="G1799" i="23"/>
  <c r="A1800" i="23"/>
  <c r="B1800" i="23"/>
  <c r="C1800" i="23"/>
  <c r="D1800" i="23"/>
  <c r="E1800" i="23"/>
  <c r="G1800" i="23"/>
  <c r="A1801" i="23"/>
  <c r="B1801" i="23"/>
  <c r="C1801" i="23"/>
  <c r="D1801" i="23"/>
  <c r="E1801" i="23"/>
  <c r="G1801" i="23"/>
  <c r="A1802" i="23"/>
  <c r="B1802" i="23"/>
  <c r="C1802" i="23"/>
  <c r="D1802" i="23"/>
  <c r="E1802" i="23"/>
  <c r="G1802" i="23"/>
  <c r="A1803" i="23"/>
  <c r="B1803" i="23"/>
  <c r="C1803" i="23"/>
  <c r="D1803" i="23"/>
  <c r="E1803" i="23"/>
  <c r="G1803" i="23"/>
  <c r="A1804" i="23"/>
  <c r="B1804" i="23"/>
  <c r="C1804" i="23"/>
  <c r="D1804" i="23"/>
  <c r="E1804" i="23"/>
  <c r="G1804" i="23"/>
  <c r="A1805" i="23"/>
  <c r="B1805" i="23"/>
  <c r="C1805" i="23"/>
  <c r="D1805" i="23"/>
  <c r="E1805" i="23"/>
  <c r="G1805" i="23"/>
  <c r="A1806" i="23"/>
  <c r="B1806" i="23"/>
  <c r="C1806" i="23"/>
  <c r="D1806" i="23"/>
  <c r="E1806" i="23"/>
  <c r="G1806" i="23"/>
  <c r="A1807" i="23"/>
  <c r="B1807" i="23"/>
  <c r="C1807" i="23"/>
  <c r="D1807" i="23"/>
  <c r="E1807" i="23"/>
  <c r="G1807" i="23"/>
  <c r="A1808" i="23"/>
  <c r="B1808" i="23"/>
  <c r="C1808" i="23"/>
  <c r="D1808" i="23"/>
  <c r="E1808" i="23"/>
  <c r="G1808" i="23"/>
  <c r="A1809" i="23"/>
  <c r="B1809" i="23"/>
  <c r="C1809" i="23"/>
  <c r="D1809" i="23"/>
  <c r="E1809" i="23"/>
  <c r="G1809" i="23"/>
  <c r="A1810" i="23"/>
  <c r="B1810" i="23"/>
  <c r="C1810" i="23"/>
  <c r="D1810" i="23"/>
  <c r="E1810" i="23"/>
  <c r="G1810" i="23"/>
  <c r="A1811" i="23"/>
  <c r="B1811" i="23"/>
  <c r="C1811" i="23"/>
  <c r="D1811" i="23"/>
  <c r="E1811" i="23"/>
  <c r="G1811" i="23"/>
  <c r="A1812" i="23"/>
  <c r="B1812" i="23"/>
  <c r="C1812" i="23"/>
  <c r="D1812" i="23"/>
  <c r="E1812" i="23"/>
  <c r="G1812" i="23"/>
  <c r="A1813" i="23"/>
  <c r="B1813" i="23"/>
  <c r="C1813" i="23"/>
  <c r="D1813" i="23"/>
  <c r="E1813" i="23"/>
  <c r="G1813" i="23"/>
  <c r="A1814" i="23"/>
  <c r="B1814" i="23"/>
  <c r="C1814" i="23"/>
  <c r="D1814" i="23"/>
  <c r="E1814" i="23"/>
  <c r="G1814" i="23"/>
  <c r="A1815" i="23"/>
  <c r="B1815" i="23"/>
  <c r="C1815" i="23"/>
  <c r="D1815" i="23"/>
  <c r="E1815" i="23"/>
  <c r="G1815" i="23"/>
  <c r="A1816" i="23"/>
  <c r="B1816" i="23"/>
  <c r="C1816" i="23"/>
  <c r="D1816" i="23"/>
  <c r="E1816" i="23"/>
  <c r="G1816" i="23"/>
  <c r="A1817" i="23"/>
  <c r="B1817" i="23"/>
  <c r="C1817" i="23"/>
  <c r="D1817" i="23"/>
  <c r="E1817" i="23"/>
  <c r="G1817" i="23"/>
  <c r="A1818" i="23"/>
  <c r="B1818" i="23"/>
  <c r="C1818" i="23"/>
  <c r="D1818" i="23"/>
  <c r="E1818" i="23"/>
  <c r="G1818" i="23"/>
  <c r="A1819" i="23"/>
  <c r="B1819" i="23"/>
  <c r="C1819" i="23"/>
  <c r="D1819" i="23"/>
  <c r="E1819" i="23"/>
  <c r="G1819" i="23"/>
  <c r="A1820" i="23"/>
  <c r="B1820" i="23"/>
  <c r="C1820" i="23"/>
  <c r="D1820" i="23"/>
  <c r="E1820" i="23"/>
  <c r="G1820" i="23"/>
  <c r="A1821" i="23"/>
  <c r="B1821" i="23"/>
  <c r="C1821" i="23"/>
  <c r="D1821" i="23"/>
  <c r="E1821" i="23"/>
  <c r="G1821" i="23"/>
  <c r="A1822" i="23"/>
  <c r="B1822" i="23"/>
  <c r="C1822" i="23"/>
  <c r="D1822" i="23"/>
  <c r="E1822" i="23"/>
  <c r="G1822" i="23"/>
  <c r="A1823" i="23"/>
  <c r="B1823" i="23"/>
  <c r="C1823" i="23"/>
  <c r="D1823" i="23"/>
  <c r="E1823" i="23"/>
  <c r="G1823" i="23"/>
  <c r="A1824" i="23"/>
  <c r="B1824" i="23"/>
  <c r="C1824" i="23"/>
  <c r="D1824" i="23"/>
  <c r="E1824" i="23"/>
  <c r="G1824" i="23"/>
  <c r="A1825" i="23"/>
  <c r="B1825" i="23"/>
  <c r="C1825" i="23"/>
  <c r="D1825" i="23"/>
  <c r="E1825" i="23"/>
  <c r="G1825" i="23"/>
  <c r="A1826" i="23"/>
  <c r="B1826" i="23"/>
  <c r="C1826" i="23"/>
  <c r="D1826" i="23"/>
  <c r="E1826" i="23"/>
  <c r="G1826" i="23"/>
  <c r="A1827" i="23"/>
  <c r="B1827" i="23"/>
  <c r="C1827" i="23"/>
  <c r="D1827" i="23"/>
  <c r="E1827" i="23"/>
  <c r="G1827" i="23"/>
  <c r="A1828" i="23"/>
  <c r="B1828" i="23"/>
  <c r="C1828" i="23"/>
  <c r="D1828" i="23"/>
  <c r="E1828" i="23"/>
  <c r="G1828" i="23"/>
  <c r="A1829" i="23"/>
  <c r="B1829" i="23"/>
  <c r="C1829" i="23"/>
  <c r="D1829" i="23"/>
  <c r="E1829" i="23"/>
  <c r="G1829" i="23"/>
  <c r="A1830" i="23"/>
  <c r="B1830" i="23"/>
  <c r="C1830" i="23"/>
  <c r="D1830" i="23"/>
  <c r="E1830" i="23"/>
  <c r="G1830" i="23"/>
  <c r="A1831" i="23"/>
  <c r="B1831" i="23"/>
  <c r="C1831" i="23"/>
  <c r="D1831" i="23"/>
  <c r="E1831" i="23"/>
  <c r="G1831" i="23"/>
  <c r="A1832" i="23"/>
  <c r="B1832" i="23"/>
  <c r="C1832" i="23"/>
  <c r="D1832" i="23"/>
  <c r="E1832" i="23"/>
  <c r="G1832" i="23"/>
  <c r="A1833" i="23"/>
  <c r="B1833" i="23"/>
  <c r="C1833" i="23"/>
  <c r="D1833" i="23"/>
  <c r="E1833" i="23"/>
  <c r="G1833" i="23"/>
  <c r="A1834" i="23"/>
  <c r="B1834" i="23"/>
  <c r="C1834" i="23"/>
  <c r="D1834" i="23"/>
  <c r="E1834" i="23"/>
  <c r="G1834" i="23"/>
  <c r="A1835" i="23"/>
  <c r="B1835" i="23"/>
  <c r="C1835" i="23"/>
  <c r="D1835" i="23"/>
  <c r="E1835" i="23"/>
  <c r="G1835" i="23"/>
  <c r="A1836" i="23"/>
  <c r="B1836" i="23"/>
  <c r="C1836" i="23"/>
  <c r="D1836" i="23"/>
  <c r="E1836" i="23"/>
  <c r="G1836" i="23"/>
  <c r="A1837" i="23"/>
  <c r="B1837" i="23"/>
  <c r="C1837" i="23"/>
  <c r="D1837" i="23"/>
  <c r="E1837" i="23"/>
  <c r="G1837" i="23"/>
  <c r="A1838" i="23"/>
  <c r="B1838" i="23"/>
  <c r="C1838" i="23"/>
  <c r="D1838" i="23"/>
  <c r="E1838" i="23"/>
  <c r="G1838" i="23"/>
  <c r="A1839" i="23"/>
  <c r="B1839" i="23"/>
  <c r="C1839" i="23"/>
  <c r="D1839" i="23"/>
  <c r="E1839" i="23"/>
  <c r="G1839" i="23"/>
  <c r="A1840" i="23"/>
  <c r="B1840" i="23"/>
  <c r="C1840" i="23"/>
  <c r="D1840" i="23"/>
  <c r="E1840" i="23"/>
  <c r="G1840" i="23"/>
  <c r="A1841" i="23"/>
  <c r="B1841" i="23"/>
  <c r="C1841" i="23"/>
  <c r="D1841" i="23"/>
  <c r="E1841" i="23"/>
  <c r="G1841" i="23"/>
  <c r="A1842" i="23"/>
  <c r="B1842" i="23"/>
  <c r="C1842" i="23"/>
  <c r="D1842" i="23"/>
  <c r="E1842" i="23"/>
  <c r="G1842" i="23"/>
  <c r="A1843" i="23"/>
  <c r="B1843" i="23"/>
  <c r="C1843" i="23"/>
  <c r="D1843" i="23"/>
  <c r="E1843" i="23"/>
  <c r="G1843" i="23"/>
  <c r="A1844" i="23"/>
  <c r="B1844" i="23"/>
  <c r="C1844" i="23"/>
  <c r="D1844" i="23"/>
  <c r="E1844" i="23"/>
  <c r="G1844" i="23"/>
  <c r="A1845" i="23"/>
  <c r="B1845" i="23"/>
  <c r="C1845" i="23"/>
  <c r="D1845" i="23"/>
  <c r="E1845" i="23"/>
  <c r="G1845" i="23"/>
  <c r="A1846" i="23"/>
  <c r="B1846" i="23"/>
  <c r="C1846" i="23"/>
  <c r="D1846" i="23"/>
  <c r="E1846" i="23"/>
  <c r="G1846" i="23"/>
  <c r="A1847" i="23"/>
  <c r="B1847" i="23"/>
  <c r="C1847" i="23"/>
  <c r="D1847" i="23"/>
  <c r="E1847" i="23"/>
  <c r="G1847" i="23"/>
  <c r="A1848" i="23"/>
  <c r="B1848" i="23"/>
  <c r="C1848" i="23"/>
  <c r="D1848" i="23"/>
  <c r="E1848" i="23"/>
  <c r="G1848" i="23"/>
  <c r="A1849" i="23"/>
  <c r="B1849" i="23"/>
  <c r="C1849" i="23"/>
  <c r="D1849" i="23"/>
  <c r="E1849" i="23"/>
  <c r="G1849" i="23"/>
  <c r="A1850" i="23"/>
  <c r="B1850" i="23"/>
  <c r="C1850" i="23"/>
  <c r="D1850" i="23"/>
  <c r="E1850" i="23"/>
  <c r="G1850" i="23"/>
  <c r="A1851" i="23"/>
  <c r="B1851" i="23"/>
  <c r="C1851" i="23"/>
  <c r="D1851" i="23"/>
  <c r="E1851" i="23"/>
  <c r="G1851" i="23"/>
  <c r="A1852" i="23"/>
  <c r="B1852" i="23"/>
  <c r="C1852" i="23"/>
  <c r="D1852" i="23"/>
  <c r="E1852" i="23"/>
  <c r="G1852" i="23"/>
  <c r="A1853" i="23"/>
  <c r="B1853" i="23"/>
  <c r="C1853" i="23"/>
  <c r="D1853" i="23"/>
  <c r="E1853" i="23"/>
  <c r="G1853" i="23"/>
  <c r="A1854" i="23"/>
  <c r="B1854" i="23"/>
  <c r="C1854" i="23"/>
  <c r="D1854" i="23"/>
  <c r="E1854" i="23"/>
  <c r="G1854" i="23"/>
  <c r="A1855" i="23"/>
  <c r="B1855" i="23"/>
  <c r="C1855" i="23"/>
  <c r="D1855" i="23"/>
  <c r="E1855" i="23"/>
  <c r="G1855" i="23"/>
  <c r="A1856" i="23"/>
  <c r="B1856" i="23"/>
  <c r="C1856" i="23"/>
  <c r="D1856" i="23"/>
  <c r="E1856" i="23"/>
  <c r="G1856" i="23"/>
  <c r="A1857" i="23"/>
  <c r="B1857" i="23"/>
  <c r="C1857" i="23"/>
  <c r="D1857" i="23"/>
  <c r="E1857" i="23"/>
  <c r="G1857" i="23"/>
  <c r="A1858" i="23"/>
  <c r="B1858" i="23"/>
  <c r="C1858" i="23"/>
  <c r="D1858" i="23"/>
  <c r="E1858" i="23"/>
  <c r="G1858" i="23"/>
  <c r="A1859" i="23"/>
  <c r="B1859" i="23"/>
  <c r="C1859" i="23"/>
  <c r="D1859" i="23"/>
  <c r="E1859" i="23"/>
  <c r="G1859" i="23"/>
  <c r="A1860" i="23"/>
  <c r="B1860" i="23"/>
  <c r="C1860" i="23"/>
  <c r="D1860" i="23"/>
  <c r="E1860" i="23"/>
  <c r="G1860" i="23"/>
  <c r="A1861" i="23"/>
  <c r="B1861" i="23"/>
  <c r="C1861" i="23"/>
  <c r="D1861" i="23"/>
  <c r="E1861" i="23"/>
  <c r="G1861" i="23"/>
  <c r="A1862" i="23"/>
  <c r="B1862" i="23"/>
  <c r="C1862" i="23"/>
  <c r="D1862" i="23"/>
  <c r="E1862" i="23"/>
  <c r="G1862" i="23"/>
  <c r="A1863" i="23"/>
  <c r="B1863" i="23"/>
  <c r="C1863" i="23"/>
  <c r="D1863" i="23"/>
  <c r="E1863" i="23"/>
  <c r="G1863" i="23"/>
  <c r="A1864" i="23"/>
  <c r="B1864" i="23"/>
  <c r="C1864" i="23"/>
  <c r="D1864" i="23"/>
  <c r="E1864" i="23"/>
  <c r="G1864" i="23"/>
  <c r="A1865" i="23"/>
  <c r="B1865" i="23"/>
  <c r="C1865" i="23"/>
  <c r="D1865" i="23"/>
  <c r="E1865" i="23"/>
  <c r="G1865" i="23"/>
  <c r="A1866" i="23"/>
  <c r="B1866" i="23"/>
  <c r="C1866" i="23"/>
  <c r="D1866" i="23"/>
  <c r="E1866" i="23"/>
  <c r="G1866" i="23"/>
  <c r="A1867" i="23"/>
  <c r="B1867" i="23"/>
  <c r="C1867" i="23"/>
  <c r="D1867" i="23"/>
  <c r="E1867" i="23"/>
  <c r="G1867" i="23"/>
  <c r="A1868" i="23"/>
  <c r="B1868" i="23"/>
  <c r="C1868" i="23"/>
  <c r="D1868" i="23"/>
  <c r="E1868" i="23"/>
  <c r="G1868" i="23"/>
  <c r="A1869" i="23"/>
  <c r="B1869" i="23"/>
  <c r="C1869" i="23"/>
  <c r="D1869" i="23"/>
  <c r="E1869" i="23"/>
  <c r="G1869" i="23"/>
  <c r="A1870" i="23"/>
  <c r="B1870" i="23"/>
  <c r="C1870" i="23"/>
  <c r="D1870" i="23"/>
  <c r="E1870" i="23"/>
  <c r="G1870" i="23"/>
  <c r="A1871" i="23"/>
  <c r="B1871" i="23"/>
  <c r="C1871" i="23"/>
  <c r="D1871" i="23"/>
  <c r="E1871" i="23"/>
  <c r="G1871" i="23"/>
  <c r="A1872" i="23"/>
  <c r="B1872" i="23"/>
  <c r="C1872" i="23"/>
  <c r="D1872" i="23"/>
  <c r="E1872" i="23"/>
  <c r="G1872" i="23"/>
  <c r="A1873" i="23"/>
  <c r="B1873" i="23"/>
  <c r="C1873" i="23"/>
  <c r="D1873" i="23"/>
  <c r="E1873" i="23"/>
  <c r="G1873" i="23"/>
  <c r="A1874" i="23"/>
  <c r="B1874" i="23"/>
  <c r="C1874" i="23"/>
  <c r="D1874" i="23"/>
  <c r="E1874" i="23"/>
  <c r="G1874" i="23"/>
  <c r="A1875" i="23"/>
  <c r="B1875" i="23"/>
  <c r="C1875" i="23"/>
  <c r="D1875" i="23"/>
  <c r="E1875" i="23"/>
  <c r="G1875" i="23"/>
  <c r="A1876" i="23"/>
  <c r="B1876" i="23"/>
  <c r="C1876" i="23"/>
  <c r="D1876" i="23"/>
  <c r="E1876" i="23"/>
  <c r="G1876" i="23"/>
  <c r="A1877" i="23"/>
  <c r="B1877" i="23"/>
  <c r="C1877" i="23"/>
  <c r="D1877" i="23"/>
  <c r="E1877" i="23"/>
  <c r="G1877" i="23"/>
  <c r="A1878" i="23"/>
  <c r="B1878" i="23"/>
  <c r="C1878" i="23"/>
  <c r="D1878" i="23"/>
  <c r="E1878" i="23"/>
  <c r="G1878" i="23"/>
  <c r="A1879" i="23"/>
  <c r="B1879" i="23"/>
  <c r="C1879" i="23"/>
  <c r="D1879" i="23"/>
  <c r="E1879" i="23"/>
  <c r="G1879" i="23"/>
  <c r="A1880" i="23"/>
  <c r="B1880" i="23"/>
  <c r="C1880" i="23"/>
  <c r="D1880" i="23"/>
  <c r="E1880" i="23"/>
  <c r="G1880" i="23"/>
  <c r="A1881" i="23"/>
  <c r="B1881" i="23"/>
  <c r="C1881" i="23"/>
  <c r="D1881" i="23"/>
  <c r="E1881" i="23"/>
  <c r="G1881" i="23"/>
  <c r="A1882" i="23"/>
  <c r="B1882" i="23"/>
  <c r="C1882" i="23"/>
  <c r="D1882" i="23"/>
  <c r="E1882" i="23"/>
  <c r="G1882" i="23"/>
  <c r="A1883" i="23"/>
  <c r="B1883" i="23"/>
  <c r="C1883" i="23"/>
  <c r="D1883" i="23"/>
  <c r="E1883" i="23"/>
  <c r="G1883" i="23"/>
  <c r="A1884" i="23"/>
  <c r="B1884" i="23"/>
  <c r="C1884" i="23"/>
  <c r="D1884" i="23"/>
  <c r="E1884" i="23"/>
  <c r="G1884" i="23"/>
  <c r="A1885" i="23"/>
  <c r="B1885" i="23"/>
  <c r="C1885" i="23"/>
  <c r="D1885" i="23"/>
  <c r="E1885" i="23"/>
  <c r="G1885" i="23"/>
  <c r="A1886" i="23"/>
  <c r="B1886" i="23"/>
  <c r="C1886" i="23"/>
  <c r="D1886" i="23"/>
  <c r="E1886" i="23"/>
  <c r="G1886" i="23"/>
  <c r="A1887" i="23"/>
  <c r="B1887" i="23"/>
  <c r="C1887" i="23"/>
  <c r="D1887" i="23"/>
  <c r="E1887" i="23"/>
  <c r="G1887" i="23"/>
  <c r="A1888" i="23"/>
  <c r="B1888" i="23"/>
  <c r="C1888" i="23"/>
  <c r="D1888" i="23"/>
  <c r="E1888" i="23"/>
  <c r="G1888" i="23"/>
  <c r="A1889" i="23"/>
  <c r="B1889" i="23"/>
  <c r="C1889" i="23"/>
  <c r="D1889" i="23"/>
  <c r="E1889" i="23"/>
  <c r="G1889" i="23"/>
  <c r="A1890" i="23"/>
  <c r="B1890" i="23"/>
  <c r="C1890" i="23"/>
  <c r="D1890" i="23"/>
  <c r="E1890" i="23"/>
  <c r="G1890" i="23"/>
  <c r="A1891" i="23"/>
  <c r="B1891" i="23"/>
  <c r="C1891" i="23"/>
  <c r="D1891" i="23"/>
  <c r="E1891" i="23"/>
  <c r="G1891" i="23"/>
  <c r="A1892" i="23"/>
  <c r="B1892" i="23"/>
  <c r="C1892" i="23"/>
  <c r="D1892" i="23"/>
  <c r="E1892" i="23"/>
  <c r="G1892" i="23"/>
  <c r="A1893" i="23"/>
  <c r="B1893" i="23"/>
  <c r="C1893" i="23"/>
  <c r="D1893" i="23"/>
  <c r="E1893" i="23"/>
  <c r="G1893" i="23"/>
  <c r="A1894" i="23"/>
  <c r="B1894" i="23"/>
  <c r="C1894" i="23"/>
  <c r="D1894" i="23"/>
  <c r="E1894" i="23"/>
  <c r="G1894" i="23"/>
  <c r="A1895" i="23"/>
  <c r="B1895" i="23"/>
  <c r="C1895" i="23"/>
  <c r="D1895" i="23"/>
  <c r="E1895" i="23"/>
  <c r="G1895" i="23"/>
  <c r="A1896" i="23"/>
  <c r="B1896" i="23"/>
  <c r="C1896" i="23"/>
  <c r="D1896" i="23"/>
  <c r="E1896" i="23"/>
  <c r="G1896" i="23"/>
  <c r="A1897" i="23"/>
  <c r="B1897" i="23"/>
  <c r="C1897" i="23"/>
  <c r="D1897" i="23"/>
  <c r="E1897" i="23"/>
  <c r="G1897" i="23"/>
  <c r="A1898" i="23"/>
  <c r="B1898" i="23"/>
  <c r="C1898" i="23"/>
  <c r="D1898" i="23"/>
  <c r="E1898" i="23"/>
  <c r="G1898" i="23"/>
  <c r="A1899" i="23"/>
  <c r="B1899" i="23"/>
  <c r="C1899" i="23"/>
  <c r="D1899" i="23"/>
  <c r="E1899" i="23"/>
  <c r="G1899" i="23"/>
  <c r="A1900" i="23"/>
  <c r="B1900" i="23"/>
  <c r="C1900" i="23"/>
  <c r="D1900" i="23"/>
  <c r="E1900" i="23"/>
  <c r="G1900" i="23"/>
  <c r="A1901" i="23"/>
  <c r="B1901" i="23"/>
  <c r="C1901" i="23"/>
  <c r="D1901" i="23"/>
  <c r="E1901" i="23"/>
  <c r="G1901" i="23"/>
  <c r="A1902" i="23"/>
  <c r="B1902" i="23"/>
  <c r="C1902" i="23"/>
  <c r="D1902" i="23"/>
  <c r="E1902" i="23"/>
  <c r="G1902" i="23"/>
  <c r="A1903" i="23"/>
  <c r="B1903" i="23"/>
  <c r="C1903" i="23"/>
  <c r="D1903" i="23"/>
  <c r="E1903" i="23"/>
  <c r="G1903" i="23"/>
  <c r="A1904" i="23"/>
  <c r="B1904" i="23"/>
  <c r="C1904" i="23"/>
  <c r="D1904" i="23"/>
  <c r="E1904" i="23"/>
  <c r="G1904" i="23"/>
  <c r="A1905" i="23"/>
  <c r="B1905" i="23"/>
  <c r="C1905" i="23"/>
  <c r="D1905" i="23"/>
  <c r="E1905" i="23"/>
  <c r="G1905" i="23"/>
  <c r="A1906" i="23"/>
  <c r="B1906" i="23"/>
  <c r="C1906" i="23"/>
  <c r="D1906" i="23"/>
  <c r="E1906" i="23"/>
  <c r="G1906" i="23"/>
  <c r="A1907" i="23"/>
  <c r="B1907" i="23"/>
  <c r="C1907" i="23"/>
  <c r="D1907" i="23"/>
  <c r="E1907" i="23"/>
  <c r="G1907" i="23"/>
  <c r="A1908" i="23"/>
  <c r="B1908" i="23"/>
  <c r="C1908" i="23"/>
  <c r="D1908" i="23"/>
  <c r="E1908" i="23"/>
  <c r="G1908" i="23"/>
  <c r="A1909" i="23"/>
  <c r="B1909" i="23"/>
  <c r="C1909" i="23"/>
  <c r="D1909" i="23"/>
  <c r="E1909" i="23"/>
  <c r="G1909" i="23"/>
  <c r="A1910" i="23"/>
  <c r="B1910" i="23"/>
  <c r="C1910" i="23"/>
  <c r="D1910" i="23"/>
  <c r="E1910" i="23"/>
  <c r="G1910" i="23"/>
  <c r="A1911" i="23"/>
  <c r="B1911" i="23"/>
  <c r="C1911" i="23"/>
  <c r="D1911" i="23"/>
  <c r="E1911" i="23"/>
  <c r="G1911" i="23"/>
  <c r="A1912" i="23"/>
  <c r="B1912" i="23"/>
  <c r="C1912" i="23"/>
  <c r="D1912" i="23"/>
  <c r="E1912" i="23"/>
  <c r="G1912" i="23"/>
  <c r="A1913" i="23"/>
  <c r="B1913" i="23"/>
  <c r="C1913" i="23"/>
  <c r="D1913" i="23"/>
  <c r="E1913" i="23"/>
  <c r="G1913" i="23"/>
  <c r="A1914" i="23"/>
  <c r="B1914" i="23"/>
  <c r="C1914" i="23"/>
  <c r="D1914" i="23"/>
  <c r="E1914" i="23"/>
  <c r="G1914" i="23"/>
  <c r="A1915" i="23"/>
  <c r="B1915" i="23"/>
  <c r="C1915" i="23"/>
  <c r="D1915" i="23"/>
  <c r="E1915" i="23"/>
  <c r="G1915" i="23"/>
  <c r="A1916" i="23"/>
  <c r="B1916" i="23"/>
  <c r="C1916" i="23"/>
  <c r="D1916" i="23"/>
  <c r="E1916" i="23"/>
  <c r="G1916" i="23"/>
  <c r="A1917" i="23"/>
  <c r="B1917" i="23"/>
  <c r="C1917" i="23"/>
  <c r="D1917" i="23"/>
  <c r="E1917" i="23"/>
  <c r="G1917" i="23"/>
  <c r="A1918" i="23"/>
  <c r="B1918" i="23"/>
  <c r="C1918" i="23"/>
  <c r="D1918" i="23"/>
  <c r="E1918" i="23"/>
  <c r="G1918" i="23"/>
  <c r="A1919" i="23"/>
  <c r="B1919" i="23"/>
  <c r="C1919" i="23"/>
  <c r="D1919" i="23"/>
  <c r="E1919" i="23"/>
  <c r="G1919" i="23"/>
  <c r="A1920" i="23"/>
  <c r="B1920" i="23"/>
  <c r="C1920" i="23"/>
  <c r="D1920" i="23"/>
  <c r="E1920" i="23"/>
  <c r="G1920" i="23"/>
  <c r="A1921" i="23"/>
  <c r="B1921" i="23"/>
  <c r="C1921" i="23"/>
  <c r="D1921" i="23"/>
  <c r="E1921" i="23"/>
  <c r="G1921" i="23"/>
  <c r="A1922" i="23"/>
  <c r="B1922" i="23"/>
  <c r="C1922" i="23"/>
  <c r="D1922" i="23"/>
  <c r="E1922" i="23"/>
  <c r="G1922" i="23"/>
  <c r="A1923" i="23"/>
  <c r="B1923" i="23"/>
  <c r="C1923" i="23"/>
  <c r="D1923" i="23"/>
  <c r="E1923" i="23"/>
  <c r="G1923" i="23"/>
  <c r="A1924" i="23"/>
  <c r="B1924" i="23"/>
  <c r="C1924" i="23"/>
  <c r="D1924" i="23"/>
  <c r="E1924" i="23"/>
  <c r="G1924" i="23"/>
  <c r="A1925" i="23"/>
  <c r="B1925" i="23"/>
  <c r="C1925" i="23"/>
  <c r="D1925" i="23"/>
  <c r="E1925" i="23"/>
  <c r="G1925" i="23"/>
  <c r="A1926" i="23"/>
  <c r="B1926" i="23"/>
  <c r="C1926" i="23"/>
  <c r="D1926" i="23"/>
  <c r="E1926" i="23"/>
  <c r="G1926" i="23"/>
  <c r="A1927" i="23"/>
  <c r="B1927" i="23"/>
  <c r="C1927" i="23"/>
  <c r="D1927" i="23"/>
  <c r="E1927" i="23"/>
  <c r="G1927" i="23"/>
  <c r="A1928" i="23"/>
  <c r="B1928" i="23"/>
  <c r="C1928" i="23"/>
  <c r="D1928" i="23"/>
  <c r="E1928" i="23"/>
  <c r="G1928" i="23"/>
  <c r="A1929" i="23"/>
  <c r="B1929" i="23"/>
  <c r="C1929" i="23"/>
  <c r="D1929" i="23"/>
  <c r="E1929" i="23"/>
  <c r="G1929" i="23"/>
  <c r="A1930" i="23"/>
  <c r="B1930" i="23"/>
  <c r="C1930" i="23"/>
  <c r="D1930" i="23"/>
  <c r="E1930" i="23"/>
  <c r="G1930" i="23"/>
  <c r="A1931" i="23"/>
  <c r="B1931" i="23"/>
  <c r="C1931" i="23"/>
  <c r="D1931" i="23"/>
  <c r="E1931" i="23"/>
  <c r="G1931" i="23"/>
  <c r="A1932" i="23"/>
  <c r="B1932" i="23"/>
  <c r="C1932" i="23"/>
  <c r="D1932" i="23"/>
  <c r="E1932" i="23"/>
  <c r="G1932" i="23"/>
  <c r="A1933" i="23"/>
  <c r="B1933" i="23"/>
  <c r="C1933" i="23"/>
  <c r="D1933" i="23"/>
  <c r="E1933" i="23"/>
  <c r="G1933" i="23"/>
  <c r="A1934" i="23"/>
  <c r="B1934" i="23"/>
  <c r="C1934" i="23"/>
  <c r="D1934" i="23"/>
  <c r="E1934" i="23"/>
  <c r="G1934" i="23"/>
  <c r="A1935" i="23"/>
  <c r="B1935" i="23"/>
  <c r="C1935" i="23"/>
  <c r="D1935" i="23"/>
  <c r="E1935" i="23"/>
  <c r="G1935" i="23"/>
  <c r="A1936" i="23"/>
  <c r="B1936" i="23"/>
  <c r="C1936" i="23"/>
  <c r="D1936" i="23"/>
  <c r="E1936" i="23"/>
  <c r="G1936" i="23"/>
  <c r="A1937" i="23"/>
  <c r="B1937" i="23"/>
  <c r="C1937" i="23"/>
  <c r="D1937" i="23"/>
  <c r="E1937" i="23"/>
  <c r="G1937" i="23"/>
  <c r="A1938" i="23"/>
  <c r="B1938" i="23"/>
  <c r="C1938" i="23"/>
  <c r="D1938" i="23"/>
  <c r="E1938" i="23"/>
  <c r="G1938" i="23"/>
  <c r="A1939" i="23"/>
  <c r="B1939" i="23"/>
  <c r="C1939" i="23"/>
  <c r="D1939" i="23"/>
  <c r="E1939" i="23"/>
  <c r="G1939" i="23"/>
  <c r="A1940" i="23"/>
  <c r="B1940" i="23"/>
  <c r="C1940" i="23"/>
  <c r="D1940" i="23"/>
  <c r="E1940" i="23"/>
  <c r="G1940" i="23"/>
  <c r="A1941" i="23"/>
  <c r="B1941" i="23"/>
  <c r="C1941" i="23"/>
  <c r="D1941" i="23"/>
  <c r="E1941" i="23"/>
  <c r="G1941" i="23"/>
  <c r="A1942" i="23"/>
  <c r="B1942" i="23"/>
  <c r="C1942" i="23"/>
  <c r="D1942" i="23"/>
  <c r="E1942" i="23"/>
  <c r="G1942" i="23"/>
  <c r="A1943" i="23"/>
  <c r="B1943" i="23"/>
  <c r="C1943" i="23"/>
  <c r="D1943" i="23"/>
  <c r="E1943" i="23"/>
  <c r="G1943" i="23"/>
  <c r="A1944" i="23"/>
  <c r="B1944" i="23"/>
  <c r="C1944" i="23"/>
  <c r="D1944" i="23"/>
  <c r="E1944" i="23"/>
  <c r="G1944" i="23"/>
  <c r="A1945" i="23"/>
  <c r="B1945" i="23"/>
  <c r="C1945" i="23"/>
  <c r="D1945" i="23"/>
  <c r="E1945" i="23"/>
  <c r="G1945" i="23"/>
  <c r="A1946" i="23"/>
  <c r="B1946" i="23"/>
  <c r="C1946" i="23"/>
  <c r="D1946" i="23"/>
  <c r="E1946" i="23"/>
  <c r="G1946" i="23"/>
  <c r="A1947" i="23"/>
  <c r="B1947" i="23"/>
  <c r="C1947" i="23"/>
  <c r="D1947" i="23"/>
  <c r="E1947" i="23"/>
  <c r="G1947" i="23"/>
  <c r="A1948" i="23"/>
  <c r="B1948" i="23"/>
  <c r="C1948" i="23"/>
  <c r="D1948" i="23"/>
  <c r="E1948" i="23"/>
  <c r="G1948" i="23"/>
  <c r="A1949" i="23"/>
  <c r="B1949" i="23"/>
  <c r="C1949" i="23"/>
  <c r="D1949" i="23"/>
  <c r="E1949" i="23"/>
  <c r="G1949" i="23"/>
  <c r="A1950" i="23"/>
  <c r="B1950" i="23"/>
  <c r="C1950" i="23"/>
  <c r="D1950" i="23"/>
  <c r="E1950" i="23"/>
  <c r="G1950" i="23"/>
  <c r="A1951" i="23"/>
  <c r="B1951" i="23"/>
  <c r="C1951" i="23"/>
  <c r="D1951" i="23"/>
  <c r="E1951" i="23"/>
  <c r="G1951" i="23"/>
  <c r="A1952" i="23"/>
  <c r="B1952" i="23"/>
  <c r="C1952" i="23"/>
  <c r="D1952" i="23"/>
  <c r="E1952" i="23"/>
  <c r="G1952" i="23"/>
  <c r="A1953" i="23"/>
  <c r="B1953" i="23"/>
  <c r="C1953" i="23"/>
  <c r="D1953" i="23"/>
  <c r="E1953" i="23"/>
  <c r="G1953" i="23"/>
  <c r="A1954" i="23"/>
  <c r="B1954" i="23"/>
  <c r="C1954" i="23"/>
  <c r="D1954" i="23"/>
  <c r="E1954" i="23"/>
  <c r="G1954" i="23"/>
  <c r="A1955" i="23"/>
  <c r="B1955" i="23"/>
  <c r="C1955" i="23"/>
  <c r="D1955" i="23"/>
  <c r="E1955" i="23"/>
  <c r="G1955" i="23"/>
  <c r="A1956" i="23"/>
  <c r="B1956" i="23"/>
  <c r="C1956" i="23"/>
  <c r="D1956" i="23"/>
  <c r="E1956" i="23"/>
  <c r="G1956" i="23"/>
  <c r="A1957" i="23"/>
  <c r="B1957" i="23"/>
  <c r="C1957" i="23"/>
  <c r="D1957" i="23"/>
  <c r="E1957" i="23"/>
  <c r="G1957" i="23"/>
  <c r="A1958" i="23"/>
  <c r="B1958" i="23"/>
  <c r="C1958" i="23"/>
  <c r="D1958" i="23"/>
  <c r="E1958" i="23"/>
  <c r="G1958" i="23"/>
  <c r="A1959" i="23"/>
  <c r="B1959" i="23"/>
  <c r="C1959" i="23"/>
  <c r="D1959" i="23"/>
  <c r="E1959" i="23"/>
  <c r="G1959" i="23"/>
  <c r="A1960" i="23"/>
  <c r="B1960" i="23"/>
  <c r="C1960" i="23"/>
  <c r="D1960" i="23"/>
  <c r="E1960" i="23"/>
  <c r="G1960" i="23"/>
  <c r="A1961" i="23"/>
  <c r="B1961" i="23"/>
  <c r="C1961" i="23"/>
  <c r="D1961" i="23"/>
  <c r="E1961" i="23"/>
  <c r="G1961" i="23"/>
  <c r="A1962" i="23"/>
  <c r="B1962" i="23"/>
  <c r="C1962" i="23"/>
  <c r="D1962" i="23"/>
  <c r="E1962" i="23"/>
  <c r="G1962" i="23"/>
  <c r="A1963" i="23"/>
  <c r="B1963" i="23"/>
  <c r="C1963" i="23"/>
  <c r="D1963" i="23"/>
  <c r="E1963" i="23"/>
  <c r="G1963" i="23"/>
  <c r="A1964" i="23"/>
  <c r="B1964" i="23"/>
  <c r="C1964" i="23"/>
  <c r="D1964" i="23"/>
  <c r="E1964" i="23"/>
  <c r="G1964" i="23"/>
  <c r="A1965" i="23"/>
  <c r="B1965" i="23"/>
  <c r="C1965" i="23"/>
  <c r="D1965" i="23"/>
  <c r="E1965" i="23"/>
  <c r="G1965" i="23"/>
  <c r="A1966" i="23"/>
  <c r="B1966" i="23"/>
  <c r="C1966" i="23"/>
  <c r="D1966" i="23"/>
  <c r="E1966" i="23"/>
  <c r="G1966" i="23"/>
  <c r="A1967" i="23"/>
  <c r="B1967" i="23"/>
  <c r="C1967" i="23"/>
  <c r="D1967" i="23"/>
  <c r="E1967" i="23"/>
  <c r="G1967" i="23"/>
  <c r="A1968" i="23"/>
  <c r="B1968" i="23"/>
  <c r="C1968" i="23"/>
  <c r="D1968" i="23"/>
  <c r="E1968" i="23"/>
  <c r="G1968" i="23"/>
  <c r="A1969" i="23"/>
  <c r="B1969" i="23"/>
  <c r="C1969" i="23"/>
  <c r="D1969" i="23"/>
  <c r="E1969" i="23"/>
  <c r="G1969" i="23"/>
  <c r="A1970" i="23"/>
  <c r="B1970" i="23"/>
  <c r="C1970" i="23"/>
  <c r="D1970" i="23"/>
  <c r="E1970" i="23"/>
  <c r="G1970" i="23"/>
  <c r="A1971" i="23"/>
  <c r="B1971" i="23"/>
  <c r="C1971" i="23"/>
  <c r="D1971" i="23"/>
  <c r="E1971" i="23"/>
  <c r="G1971" i="23"/>
  <c r="A1972" i="23"/>
  <c r="B1972" i="23"/>
  <c r="C1972" i="23"/>
  <c r="D1972" i="23"/>
  <c r="E1972" i="23"/>
  <c r="G1972" i="23"/>
  <c r="A1973" i="23"/>
  <c r="B1973" i="23"/>
  <c r="C1973" i="23"/>
  <c r="D1973" i="23"/>
  <c r="E1973" i="23"/>
  <c r="G1973" i="23"/>
  <c r="A1974" i="23"/>
  <c r="B1974" i="23"/>
  <c r="C1974" i="23"/>
  <c r="D1974" i="23"/>
  <c r="E1974" i="23"/>
  <c r="G1974" i="23"/>
  <c r="A1975" i="23"/>
  <c r="B1975" i="23"/>
  <c r="C1975" i="23"/>
  <c r="D1975" i="23"/>
  <c r="E1975" i="23"/>
  <c r="G1975" i="23"/>
  <c r="A1976" i="23"/>
  <c r="B1976" i="23"/>
  <c r="C1976" i="23"/>
  <c r="D1976" i="23"/>
  <c r="E1976" i="23"/>
  <c r="G1976" i="23"/>
  <c r="A1977" i="23"/>
  <c r="B1977" i="23"/>
  <c r="C1977" i="23"/>
  <c r="D1977" i="23"/>
  <c r="E1977" i="23"/>
  <c r="G1977" i="23"/>
  <c r="A1978" i="23"/>
  <c r="B1978" i="23"/>
  <c r="C1978" i="23"/>
  <c r="D1978" i="23"/>
  <c r="E1978" i="23"/>
  <c r="G1978" i="23"/>
  <c r="A1979" i="23"/>
  <c r="B1979" i="23"/>
  <c r="C1979" i="23"/>
  <c r="D1979" i="23"/>
  <c r="E1979" i="23"/>
  <c r="G1979" i="23"/>
  <c r="A1980" i="23"/>
  <c r="B1980" i="23"/>
  <c r="C1980" i="23"/>
  <c r="D1980" i="23"/>
  <c r="E1980" i="23"/>
  <c r="G1980" i="23"/>
  <c r="A1981" i="23"/>
  <c r="B1981" i="23"/>
  <c r="C1981" i="23"/>
  <c r="D1981" i="23"/>
  <c r="E1981" i="23"/>
  <c r="G1981" i="23"/>
  <c r="A1982" i="23"/>
  <c r="B1982" i="23"/>
  <c r="C1982" i="23"/>
  <c r="D1982" i="23"/>
  <c r="E1982" i="23"/>
  <c r="G1982" i="23"/>
  <c r="A1983" i="23"/>
  <c r="B1983" i="23"/>
  <c r="C1983" i="23"/>
  <c r="D1983" i="23"/>
  <c r="E1983" i="23"/>
  <c r="G1983" i="23"/>
  <c r="A1984" i="23"/>
  <c r="B1984" i="23"/>
  <c r="C1984" i="23"/>
  <c r="D1984" i="23"/>
  <c r="E1984" i="23"/>
  <c r="G1984" i="23"/>
  <c r="A1985" i="23"/>
  <c r="B1985" i="23"/>
  <c r="C1985" i="23"/>
  <c r="D1985" i="23"/>
  <c r="E1985" i="23"/>
  <c r="G1985" i="23"/>
  <c r="A1986" i="23"/>
  <c r="B1986" i="23"/>
  <c r="C1986" i="23"/>
  <c r="D1986" i="23"/>
  <c r="E1986" i="23"/>
  <c r="G1986" i="23"/>
  <c r="A1987" i="23"/>
  <c r="B1987" i="23"/>
  <c r="C1987" i="23"/>
  <c r="D1987" i="23"/>
  <c r="E1987" i="23"/>
  <c r="G1987" i="23"/>
  <c r="A1988" i="23"/>
  <c r="B1988" i="23"/>
  <c r="C1988" i="23"/>
  <c r="D1988" i="23"/>
  <c r="E1988" i="23"/>
  <c r="G1988" i="23"/>
  <c r="A1989" i="23"/>
  <c r="B1989" i="23"/>
  <c r="C1989" i="23"/>
  <c r="D1989" i="23"/>
  <c r="E1989" i="23"/>
  <c r="G1989" i="23"/>
  <c r="A1990" i="23"/>
  <c r="B1990" i="23"/>
  <c r="C1990" i="23"/>
  <c r="D1990" i="23"/>
  <c r="E1990" i="23"/>
  <c r="G1990" i="23"/>
  <c r="A1991" i="23"/>
  <c r="B1991" i="23"/>
  <c r="C1991" i="23"/>
  <c r="D1991" i="23"/>
  <c r="E1991" i="23"/>
  <c r="G1991" i="23"/>
  <c r="A1992" i="23"/>
  <c r="B1992" i="23"/>
  <c r="C1992" i="23"/>
  <c r="D1992" i="23"/>
  <c r="E1992" i="23"/>
  <c r="G1992" i="23"/>
  <c r="A1993" i="23"/>
  <c r="B1993" i="23"/>
  <c r="C1993" i="23"/>
  <c r="D1993" i="23"/>
  <c r="E1993" i="23"/>
  <c r="G1993" i="23"/>
  <c r="A1994" i="23"/>
  <c r="B1994" i="23"/>
  <c r="C1994" i="23"/>
  <c r="D1994" i="23"/>
  <c r="E1994" i="23"/>
  <c r="G1994" i="23"/>
  <c r="A1995" i="23"/>
  <c r="B1995" i="23"/>
  <c r="C1995" i="23"/>
  <c r="D1995" i="23"/>
  <c r="E1995" i="23"/>
  <c r="G1995" i="23"/>
  <c r="A1996" i="23"/>
  <c r="B1996" i="23"/>
  <c r="C1996" i="23"/>
  <c r="D1996" i="23"/>
  <c r="E1996" i="23"/>
  <c r="G1996" i="23"/>
  <c r="A1997" i="23"/>
  <c r="B1997" i="23"/>
  <c r="C1997" i="23"/>
  <c r="D1997" i="23"/>
  <c r="E1997" i="23"/>
  <c r="G1997" i="23"/>
  <c r="A1998" i="23"/>
  <c r="B1998" i="23"/>
  <c r="C1998" i="23"/>
  <c r="D1998" i="23"/>
  <c r="E1998" i="23"/>
  <c r="G1998" i="23"/>
  <c r="A1999" i="23"/>
  <c r="B1999" i="23"/>
  <c r="C1999" i="23"/>
  <c r="D1999" i="23"/>
  <c r="E1999" i="23"/>
  <c r="G1999" i="23"/>
  <c r="A2000" i="23"/>
  <c r="B2000" i="23"/>
  <c r="C2000" i="23"/>
  <c r="D2000" i="23"/>
  <c r="E2000" i="23"/>
  <c r="G2000" i="23"/>
  <c r="A2001" i="23"/>
  <c r="B2001" i="23"/>
  <c r="C2001" i="23"/>
  <c r="D2001" i="23"/>
  <c r="E2001" i="23"/>
  <c r="G2001" i="23"/>
  <c r="A2002" i="23"/>
  <c r="B2002" i="23"/>
  <c r="C2002" i="23"/>
  <c r="D2002" i="23"/>
  <c r="E2002" i="23"/>
  <c r="G2002" i="23"/>
  <c r="A2003" i="23"/>
  <c r="B2003" i="23"/>
  <c r="C2003" i="23"/>
  <c r="D2003" i="23"/>
  <c r="E2003" i="23"/>
  <c r="G2003" i="23"/>
  <c r="A2004" i="23"/>
  <c r="B2004" i="23"/>
  <c r="C2004" i="23"/>
  <c r="D2004" i="23"/>
  <c r="E2004" i="23"/>
  <c r="G2004" i="23"/>
  <c r="A2005" i="23"/>
  <c r="B2005" i="23"/>
  <c r="C2005" i="23"/>
  <c r="D2005" i="23"/>
  <c r="E2005" i="23"/>
  <c r="G2005" i="23"/>
  <c r="A2006" i="23"/>
  <c r="B2006" i="23"/>
  <c r="C2006" i="23"/>
  <c r="D2006" i="23"/>
  <c r="E2006" i="23"/>
  <c r="G2006" i="23"/>
  <c r="A2007" i="23"/>
  <c r="B2007" i="23"/>
  <c r="C2007" i="23"/>
  <c r="D2007" i="23"/>
  <c r="E2007" i="23"/>
  <c r="G2007" i="23"/>
  <c r="A2008" i="23"/>
  <c r="B2008" i="23"/>
  <c r="C2008" i="23"/>
  <c r="D2008" i="23"/>
  <c r="E2008" i="23"/>
  <c r="G2008" i="23"/>
  <c r="A2009" i="23"/>
  <c r="B2009" i="23"/>
  <c r="C2009" i="23"/>
  <c r="D2009" i="23"/>
  <c r="E2009" i="23"/>
  <c r="G2009" i="23"/>
  <c r="A2010" i="23"/>
  <c r="B2010" i="23"/>
  <c r="C2010" i="23"/>
  <c r="D2010" i="23"/>
  <c r="E2010" i="23"/>
  <c r="G2010" i="23"/>
  <c r="A2011" i="23"/>
  <c r="B2011" i="23"/>
  <c r="C2011" i="23"/>
  <c r="D2011" i="23"/>
  <c r="E2011" i="23"/>
  <c r="G2011" i="23"/>
  <c r="A2012" i="23"/>
  <c r="B2012" i="23"/>
  <c r="C2012" i="23"/>
  <c r="D2012" i="23"/>
  <c r="E2012" i="23"/>
  <c r="G2012" i="23"/>
  <c r="A2013" i="23"/>
  <c r="B2013" i="23"/>
  <c r="C2013" i="23"/>
  <c r="D2013" i="23"/>
  <c r="E2013" i="23"/>
  <c r="G2013" i="23"/>
  <c r="A2014" i="23"/>
  <c r="B2014" i="23"/>
  <c r="C2014" i="23"/>
  <c r="D2014" i="23"/>
  <c r="E2014" i="23"/>
  <c r="G2014" i="23"/>
  <c r="A2015" i="23"/>
  <c r="B2015" i="23"/>
  <c r="C2015" i="23"/>
  <c r="D2015" i="23"/>
  <c r="E2015" i="23"/>
  <c r="G2015" i="23"/>
  <c r="A2016" i="23"/>
  <c r="B2016" i="23"/>
  <c r="C2016" i="23"/>
  <c r="D2016" i="23"/>
  <c r="E2016" i="23"/>
  <c r="G2016" i="23"/>
  <c r="A2017" i="23"/>
  <c r="B2017" i="23"/>
  <c r="C2017" i="23"/>
  <c r="D2017" i="23"/>
  <c r="E2017" i="23"/>
  <c r="G2017" i="23"/>
  <c r="A2018" i="23"/>
  <c r="B2018" i="23"/>
  <c r="C2018" i="23"/>
  <c r="D2018" i="23"/>
  <c r="E2018" i="23"/>
  <c r="G2018" i="23"/>
  <c r="A2019" i="23"/>
  <c r="B2019" i="23"/>
  <c r="C2019" i="23"/>
  <c r="D2019" i="23"/>
  <c r="E2019" i="23"/>
  <c r="G2019" i="23"/>
  <c r="A2020" i="23"/>
  <c r="B2020" i="23"/>
  <c r="C2020" i="23"/>
  <c r="D2020" i="23"/>
  <c r="E2020" i="23"/>
  <c r="G2020" i="23"/>
  <c r="A2021" i="23"/>
  <c r="B2021" i="23"/>
  <c r="C2021" i="23"/>
  <c r="D2021" i="23"/>
  <c r="E2021" i="23"/>
  <c r="G2021" i="23"/>
  <c r="A2022" i="23"/>
  <c r="B2022" i="23"/>
  <c r="C2022" i="23"/>
  <c r="D2022" i="23"/>
  <c r="E2022" i="23"/>
  <c r="G2022" i="23"/>
  <c r="A2023" i="23"/>
  <c r="B2023" i="23"/>
  <c r="C2023" i="23"/>
  <c r="D2023" i="23"/>
  <c r="E2023" i="23"/>
  <c r="G2023" i="23"/>
  <c r="A2024" i="23"/>
  <c r="B2024" i="23"/>
  <c r="C2024" i="23"/>
  <c r="D2024" i="23"/>
  <c r="E2024" i="23"/>
  <c r="G2024" i="23"/>
  <c r="A2025" i="23"/>
  <c r="B2025" i="23"/>
  <c r="C2025" i="23"/>
  <c r="D2025" i="23"/>
  <c r="E2025" i="23"/>
  <c r="G2025" i="23"/>
  <c r="A2026" i="23"/>
  <c r="B2026" i="23"/>
  <c r="C2026" i="23"/>
  <c r="D2026" i="23"/>
  <c r="E2026" i="23"/>
  <c r="G2026" i="23"/>
  <c r="A2027" i="23"/>
  <c r="B2027" i="23"/>
  <c r="C2027" i="23"/>
  <c r="D2027" i="23"/>
  <c r="E2027" i="23"/>
  <c r="G2027" i="23"/>
  <c r="A2028" i="23"/>
  <c r="B2028" i="23"/>
  <c r="C2028" i="23"/>
  <c r="D2028" i="23"/>
  <c r="E2028" i="23"/>
  <c r="G2028" i="23"/>
  <c r="A2029" i="23"/>
  <c r="B2029" i="23"/>
  <c r="C2029" i="23"/>
  <c r="D2029" i="23"/>
  <c r="E2029" i="23"/>
  <c r="G2029" i="23"/>
  <c r="A2030" i="23"/>
  <c r="B2030" i="23"/>
  <c r="C2030" i="23"/>
  <c r="D2030" i="23"/>
  <c r="E2030" i="23"/>
  <c r="G2030" i="23"/>
  <c r="A2031" i="23"/>
  <c r="B2031" i="23"/>
  <c r="C2031" i="23"/>
  <c r="D2031" i="23"/>
  <c r="E2031" i="23"/>
  <c r="G2031" i="23"/>
  <c r="A2032" i="23"/>
  <c r="B2032" i="23"/>
  <c r="C2032" i="23"/>
  <c r="D2032" i="23"/>
  <c r="E2032" i="23"/>
  <c r="G2032" i="23"/>
  <c r="A2033" i="23"/>
  <c r="B2033" i="23"/>
  <c r="C2033" i="23"/>
  <c r="D2033" i="23"/>
  <c r="E2033" i="23"/>
  <c r="G2033" i="23"/>
  <c r="A2034" i="23"/>
  <c r="B2034" i="23"/>
  <c r="C2034" i="23"/>
  <c r="D2034" i="23"/>
  <c r="E2034" i="23"/>
  <c r="G2034" i="23"/>
  <c r="A2035" i="23"/>
  <c r="B2035" i="23"/>
  <c r="C2035" i="23"/>
  <c r="D2035" i="23"/>
  <c r="E2035" i="23"/>
  <c r="G2035" i="23"/>
  <c r="A2036" i="23"/>
  <c r="B2036" i="23"/>
  <c r="C2036" i="23"/>
  <c r="D2036" i="23"/>
  <c r="E2036" i="23"/>
  <c r="G2036" i="23"/>
  <c r="A2037" i="23"/>
  <c r="B2037" i="23"/>
  <c r="C2037" i="23"/>
  <c r="D2037" i="23"/>
  <c r="E2037" i="23"/>
  <c r="G2037" i="23"/>
  <c r="A2038" i="23"/>
  <c r="B2038" i="23"/>
  <c r="C2038" i="23"/>
  <c r="D2038" i="23"/>
  <c r="E2038" i="23"/>
  <c r="G2038" i="23"/>
  <c r="A2039" i="23"/>
  <c r="B2039" i="23"/>
  <c r="C2039" i="23"/>
  <c r="D2039" i="23"/>
  <c r="E2039" i="23"/>
  <c r="G2039" i="23"/>
  <c r="A2040" i="23"/>
  <c r="B2040" i="23"/>
  <c r="C2040" i="23"/>
  <c r="D2040" i="23"/>
  <c r="E2040" i="23"/>
  <c r="G2040" i="23"/>
  <c r="A2041" i="23"/>
  <c r="B2041" i="23"/>
  <c r="C2041" i="23"/>
  <c r="D2041" i="23"/>
  <c r="E2041" i="23"/>
  <c r="G2041" i="23"/>
  <c r="A2042" i="23"/>
  <c r="B2042" i="23"/>
  <c r="C2042" i="23"/>
  <c r="D2042" i="23"/>
  <c r="E2042" i="23"/>
  <c r="G2042" i="23"/>
  <c r="A2043" i="23"/>
  <c r="B2043" i="23"/>
  <c r="C2043" i="23"/>
  <c r="D2043" i="23"/>
  <c r="E2043" i="23"/>
  <c r="G2043" i="23"/>
  <c r="A2044" i="23"/>
  <c r="B2044" i="23"/>
  <c r="C2044" i="23"/>
  <c r="D2044" i="23"/>
  <c r="E2044" i="23"/>
  <c r="G2044" i="23"/>
  <c r="A2045" i="23"/>
  <c r="B2045" i="23"/>
  <c r="C2045" i="23"/>
  <c r="D2045" i="23"/>
  <c r="E2045" i="23"/>
  <c r="G2045" i="23"/>
  <c r="A2046" i="23"/>
  <c r="B2046" i="23"/>
  <c r="C2046" i="23"/>
  <c r="D2046" i="23"/>
  <c r="E2046" i="23"/>
  <c r="G2046" i="23"/>
  <c r="A2047" i="23"/>
  <c r="B2047" i="23"/>
  <c r="C2047" i="23"/>
  <c r="D2047" i="23"/>
  <c r="E2047" i="23"/>
  <c r="G2047" i="23"/>
  <c r="A2048" i="23"/>
  <c r="B2048" i="23"/>
  <c r="C2048" i="23"/>
  <c r="D2048" i="23"/>
  <c r="E2048" i="23"/>
  <c r="G2048" i="23"/>
  <c r="A2049" i="23"/>
  <c r="B2049" i="23"/>
  <c r="C2049" i="23"/>
  <c r="D2049" i="23"/>
  <c r="E2049" i="23"/>
  <c r="G2049" i="23"/>
  <c r="A2050" i="23"/>
  <c r="B2050" i="23"/>
  <c r="C2050" i="23"/>
  <c r="D2050" i="23"/>
  <c r="E2050" i="23"/>
  <c r="G2050" i="23"/>
  <c r="A2051" i="23"/>
  <c r="B2051" i="23"/>
  <c r="C2051" i="23"/>
  <c r="D2051" i="23"/>
  <c r="E2051" i="23"/>
  <c r="G2051" i="23"/>
  <c r="A2052" i="23"/>
  <c r="B2052" i="23"/>
  <c r="C2052" i="23"/>
  <c r="D2052" i="23"/>
  <c r="E2052" i="23"/>
  <c r="G2052" i="23"/>
  <c r="A2053" i="23"/>
  <c r="B2053" i="23"/>
  <c r="C2053" i="23"/>
  <c r="D2053" i="23"/>
  <c r="E2053" i="23"/>
  <c r="G2053" i="23"/>
  <c r="A2054" i="23"/>
  <c r="B2054" i="23"/>
  <c r="C2054" i="23"/>
  <c r="D2054" i="23"/>
  <c r="E2054" i="23"/>
  <c r="G2054" i="23"/>
  <c r="A2055" i="23"/>
  <c r="B2055" i="23"/>
  <c r="C2055" i="23"/>
  <c r="D2055" i="23"/>
  <c r="E2055" i="23"/>
  <c r="G2055" i="23"/>
  <c r="A2056" i="23"/>
  <c r="B2056" i="23"/>
  <c r="C2056" i="23"/>
  <c r="D2056" i="23"/>
  <c r="E2056" i="23"/>
  <c r="G2056" i="23"/>
  <c r="A2057" i="23"/>
  <c r="B2057" i="23"/>
  <c r="C2057" i="23"/>
  <c r="D2057" i="23"/>
  <c r="E2057" i="23"/>
  <c r="G2057" i="23"/>
  <c r="A2058" i="23"/>
  <c r="B2058" i="23"/>
  <c r="C2058" i="23"/>
  <c r="D2058" i="23"/>
  <c r="E2058" i="23"/>
  <c r="G2058" i="23"/>
  <c r="A2059" i="23"/>
  <c r="B2059" i="23"/>
  <c r="C2059" i="23"/>
  <c r="D2059" i="23"/>
  <c r="E2059" i="23"/>
  <c r="G2059" i="23"/>
  <c r="A2060" i="23"/>
  <c r="B2060" i="23"/>
  <c r="C2060" i="23"/>
  <c r="D2060" i="23"/>
  <c r="E2060" i="23"/>
  <c r="G2060" i="23"/>
  <c r="A2061" i="23"/>
  <c r="B2061" i="23"/>
  <c r="C2061" i="23"/>
  <c r="D2061" i="23"/>
  <c r="E2061" i="23"/>
  <c r="G2061" i="23"/>
  <c r="A2062" i="23"/>
  <c r="B2062" i="23"/>
  <c r="C2062" i="23"/>
  <c r="D2062" i="23"/>
  <c r="E2062" i="23"/>
  <c r="G2062" i="23"/>
  <c r="A2063" i="23"/>
  <c r="B2063" i="23"/>
  <c r="C2063" i="23"/>
  <c r="D2063" i="23"/>
  <c r="E2063" i="23"/>
  <c r="G2063" i="23"/>
  <c r="A2064" i="23"/>
  <c r="B2064" i="23"/>
  <c r="C2064" i="23"/>
  <c r="D2064" i="23"/>
  <c r="E2064" i="23"/>
  <c r="G2064" i="23"/>
  <c r="A2065" i="23"/>
  <c r="B2065" i="23"/>
  <c r="C2065" i="23"/>
  <c r="D2065" i="23"/>
  <c r="E2065" i="23"/>
  <c r="G2065" i="23"/>
  <c r="A2066" i="23"/>
  <c r="B2066" i="23"/>
  <c r="C2066" i="23"/>
  <c r="D2066" i="23"/>
  <c r="E2066" i="23"/>
  <c r="G2066" i="23"/>
  <c r="A2067" i="23"/>
  <c r="B2067" i="23"/>
  <c r="C2067" i="23"/>
  <c r="D2067" i="23"/>
  <c r="E2067" i="23"/>
  <c r="G2067" i="23"/>
  <c r="A2068" i="23"/>
  <c r="B2068" i="23"/>
  <c r="C2068" i="23"/>
  <c r="D2068" i="23"/>
  <c r="E2068" i="23"/>
  <c r="G2068" i="23"/>
  <c r="A2069" i="23"/>
  <c r="B2069" i="23"/>
  <c r="C2069" i="23"/>
  <c r="D2069" i="23"/>
  <c r="E2069" i="23"/>
  <c r="G2069" i="23"/>
  <c r="A2070" i="23"/>
  <c r="B2070" i="23"/>
  <c r="C2070" i="23"/>
  <c r="D2070" i="23"/>
  <c r="E2070" i="23"/>
  <c r="G2070" i="23"/>
  <c r="A2071" i="23"/>
  <c r="B2071" i="23"/>
  <c r="C2071" i="23"/>
  <c r="D2071" i="23"/>
  <c r="E2071" i="23"/>
  <c r="G2071" i="23"/>
  <c r="A2072" i="23"/>
  <c r="B2072" i="23"/>
  <c r="C2072" i="23"/>
  <c r="D2072" i="23"/>
  <c r="E2072" i="23"/>
  <c r="G2072" i="23"/>
  <c r="A2073" i="23"/>
  <c r="B2073" i="23"/>
  <c r="C2073" i="23"/>
  <c r="D2073" i="23"/>
  <c r="E2073" i="23"/>
  <c r="G2073" i="23"/>
  <c r="A2074" i="23"/>
  <c r="B2074" i="23"/>
  <c r="C2074" i="23"/>
  <c r="D2074" i="23"/>
  <c r="E2074" i="23"/>
  <c r="G2074" i="23"/>
  <c r="A2075" i="23"/>
  <c r="B2075" i="23"/>
  <c r="C2075" i="23"/>
  <c r="D2075" i="23"/>
  <c r="E2075" i="23"/>
  <c r="G2075" i="23"/>
  <c r="A2076" i="23"/>
  <c r="B2076" i="23"/>
  <c r="C2076" i="23"/>
  <c r="D2076" i="23"/>
  <c r="E2076" i="23"/>
  <c r="G2076" i="23"/>
  <c r="A2077" i="23"/>
  <c r="B2077" i="23"/>
  <c r="C2077" i="23"/>
  <c r="D2077" i="23"/>
  <c r="E2077" i="23"/>
  <c r="G2077" i="23"/>
  <c r="A2078" i="23"/>
  <c r="B2078" i="23"/>
  <c r="C2078" i="23"/>
  <c r="D2078" i="23"/>
  <c r="E2078" i="23"/>
  <c r="G2078" i="23"/>
  <c r="A2079" i="23"/>
  <c r="B2079" i="23"/>
  <c r="C2079" i="23"/>
  <c r="D2079" i="23"/>
  <c r="E2079" i="23"/>
  <c r="G2079" i="23"/>
  <c r="A2080" i="23"/>
  <c r="B2080" i="23"/>
  <c r="C2080" i="23"/>
  <c r="D2080" i="23"/>
  <c r="E2080" i="23"/>
  <c r="G2080" i="23"/>
  <c r="A2081" i="23"/>
  <c r="B2081" i="23"/>
  <c r="C2081" i="23"/>
  <c r="D2081" i="23"/>
  <c r="E2081" i="23"/>
  <c r="G2081" i="23"/>
  <c r="A2082" i="23"/>
  <c r="B2082" i="23"/>
  <c r="C2082" i="23"/>
  <c r="D2082" i="23"/>
  <c r="E2082" i="23"/>
  <c r="G2082" i="23"/>
  <c r="A2083" i="23"/>
  <c r="B2083" i="23"/>
  <c r="C2083" i="23"/>
  <c r="D2083" i="23"/>
  <c r="E2083" i="23"/>
  <c r="G2083" i="23"/>
  <c r="A2084" i="23"/>
  <c r="B2084" i="23"/>
  <c r="C2084" i="23"/>
  <c r="D2084" i="23"/>
  <c r="E2084" i="23"/>
  <c r="G2084" i="23"/>
  <c r="A2085" i="23"/>
  <c r="B2085" i="23"/>
  <c r="C2085" i="23"/>
  <c r="D2085" i="23"/>
  <c r="E2085" i="23"/>
  <c r="G2085" i="23"/>
  <c r="A2086" i="23"/>
  <c r="B2086" i="23"/>
  <c r="C2086" i="23"/>
  <c r="D2086" i="23"/>
  <c r="E2086" i="23"/>
  <c r="G2086" i="23"/>
  <c r="A2087" i="23"/>
  <c r="B2087" i="23"/>
  <c r="C2087" i="23"/>
  <c r="D2087" i="23"/>
  <c r="E2087" i="23"/>
  <c r="G2087" i="23"/>
  <c r="A2088" i="23"/>
  <c r="B2088" i="23"/>
  <c r="C2088" i="23"/>
  <c r="D2088" i="23"/>
  <c r="E2088" i="23"/>
  <c r="G2088" i="23"/>
  <c r="A2089" i="23"/>
  <c r="B2089" i="23"/>
  <c r="C2089" i="23"/>
  <c r="D2089" i="23"/>
  <c r="E2089" i="23"/>
  <c r="G2089" i="23"/>
  <c r="A2090" i="23"/>
  <c r="B2090" i="23"/>
  <c r="C2090" i="23"/>
  <c r="D2090" i="23"/>
  <c r="E2090" i="23"/>
  <c r="G2090" i="23"/>
  <c r="A2091" i="23"/>
  <c r="B2091" i="23"/>
  <c r="C2091" i="23"/>
  <c r="D2091" i="23"/>
  <c r="E2091" i="23"/>
  <c r="G2091" i="23"/>
  <c r="A2092" i="23"/>
  <c r="B2092" i="23"/>
  <c r="C2092" i="23"/>
  <c r="D2092" i="23"/>
  <c r="E2092" i="23"/>
  <c r="G2092" i="23"/>
  <c r="A2093" i="23"/>
  <c r="B2093" i="23"/>
  <c r="C2093" i="23"/>
  <c r="D2093" i="23"/>
  <c r="E2093" i="23"/>
  <c r="G2093" i="23"/>
  <c r="A2094" i="23"/>
  <c r="B2094" i="23"/>
  <c r="C2094" i="23"/>
  <c r="D2094" i="23"/>
  <c r="E2094" i="23"/>
  <c r="G2094" i="23"/>
  <c r="A2095" i="23"/>
  <c r="B2095" i="23"/>
  <c r="C2095" i="23"/>
  <c r="D2095" i="23"/>
  <c r="E2095" i="23"/>
  <c r="G2095" i="23"/>
  <c r="A2096" i="23"/>
  <c r="B2096" i="23"/>
  <c r="C2096" i="23"/>
  <c r="D2096" i="23"/>
  <c r="E2096" i="23"/>
  <c r="G2096" i="23"/>
  <c r="A2097" i="23"/>
  <c r="B2097" i="23"/>
  <c r="C2097" i="23"/>
  <c r="D2097" i="23"/>
  <c r="E2097" i="23"/>
  <c r="G2097" i="23"/>
  <c r="A2098" i="23"/>
  <c r="B2098" i="23"/>
  <c r="C2098" i="23"/>
  <c r="D2098" i="23"/>
  <c r="E2098" i="23"/>
  <c r="G2098" i="23"/>
  <c r="A2099" i="23"/>
  <c r="B2099" i="23"/>
  <c r="C2099" i="23"/>
  <c r="D2099" i="23"/>
  <c r="E2099" i="23"/>
  <c r="G2099" i="23"/>
  <c r="A2100" i="23"/>
  <c r="B2100" i="23"/>
  <c r="C2100" i="23"/>
  <c r="D2100" i="23"/>
  <c r="E2100" i="23"/>
  <c r="G2100" i="23"/>
  <c r="A2101" i="23"/>
  <c r="B2101" i="23"/>
  <c r="C2101" i="23"/>
  <c r="D2101" i="23"/>
  <c r="E2101" i="23"/>
  <c r="G2101" i="23"/>
  <c r="A2102" i="23"/>
  <c r="B2102" i="23"/>
  <c r="C2102" i="23"/>
  <c r="D2102" i="23"/>
  <c r="E2102" i="23"/>
  <c r="G2102" i="23"/>
  <c r="A2103" i="23"/>
  <c r="B2103" i="23"/>
  <c r="C2103" i="23"/>
  <c r="D2103" i="23"/>
  <c r="E2103" i="23"/>
  <c r="G2103" i="23"/>
  <c r="A2104" i="23"/>
  <c r="B2104" i="23"/>
  <c r="C2104" i="23"/>
  <c r="D2104" i="23"/>
  <c r="E2104" i="23"/>
  <c r="G2104" i="23"/>
  <c r="A2105" i="23"/>
  <c r="B2105" i="23"/>
  <c r="C2105" i="23"/>
  <c r="D2105" i="23"/>
  <c r="E2105" i="23"/>
  <c r="G2105" i="23"/>
  <c r="A2106" i="23"/>
  <c r="B2106" i="23"/>
  <c r="C2106" i="23"/>
  <c r="D2106" i="23"/>
  <c r="E2106" i="23"/>
  <c r="G2106" i="23"/>
  <c r="A2107" i="23"/>
  <c r="B2107" i="23"/>
  <c r="C2107" i="23"/>
  <c r="D2107" i="23"/>
  <c r="E2107" i="23"/>
  <c r="G2107" i="23"/>
  <c r="A2108" i="23"/>
  <c r="B2108" i="23"/>
  <c r="C2108" i="23"/>
  <c r="D2108" i="23"/>
  <c r="E2108" i="23"/>
  <c r="G2108" i="23"/>
  <c r="A2109" i="23"/>
  <c r="B2109" i="23"/>
  <c r="C2109" i="23"/>
  <c r="D2109" i="23"/>
  <c r="E2109" i="23"/>
  <c r="G2109" i="23"/>
  <c r="A2110" i="23"/>
  <c r="B2110" i="23"/>
  <c r="C2110" i="23"/>
  <c r="D2110" i="23"/>
  <c r="E2110" i="23"/>
  <c r="G2110" i="23"/>
  <c r="A2111" i="23"/>
  <c r="B2111" i="23"/>
  <c r="C2111" i="23"/>
  <c r="D2111" i="23"/>
  <c r="E2111" i="23"/>
  <c r="G2111" i="23"/>
  <c r="A2112" i="23"/>
  <c r="B2112" i="23"/>
  <c r="C2112" i="23"/>
  <c r="D2112" i="23"/>
  <c r="E2112" i="23"/>
  <c r="G2112" i="23"/>
  <c r="A2113" i="23"/>
  <c r="B2113" i="23"/>
  <c r="C2113" i="23"/>
  <c r="D2113" i="23"/>
  <c r="E2113" i="23"/>
  <c r="G2113" i="23"/>
  <c r="A2114" i="23"/>
  <c r="B2114" i="23"/>
  <c r="C2114" i="23"/>
  <c r="D2114" i="23"/>
  <c r="E2114" i="23"/>
  <c r="G2114" i="23"/>
  <c r="A2115" i="23"/>
  <c r="B2115" i="23"/>
  <c r="C2115" i="23"/>
  <c r="D2115" i="23"/>
  <c r="E2115" i="23"/>
  <c r="G2115" i="23"/>
  <c r="A2116" i="23"/>
  <c r="B2116" i="23"/>
  <c r="C2116" i="23"/>
  <c r="D2116" i="23"/>
  <c r="E2116" i="23"/>
  <c r="G2116" i="23"/>
  <c r="A2117" i="23"/>
  <c r="B2117" i="23"/>
  <c r="C2117" i="23"/>
  <c r="D2117" i="23"/>
  <c r="E2117" i="23"/>
  <c r="G2117" i="23"/>
  <c r="A2118" i="23"/>
  <c r="B2118" i="23"/>
  <c r="C2118" i="23"/>
  <c r="D2118" i="23"/>
  <c r="E2118" i="23"/>
  <c r="G2118" i="23"/>
  <c r="A2119" i="23"/>
  <c r="B2119" i="23"/>
  <c r="C2119" i="23"/>
  <c r="D2119" i="23"/>
  <c r="E2119" i="23"/>
  <c r="G2119" i="23"/>
  <c r="A2120" i="23"/>
  <c r="B2120" i="23"/>
  <c r="C2120" i="23"/>
  <c r="D2120" i="23"/>
  <c r="E2120" i="23"/>
  <c r="G2120" i="23"/>
  <c r="A2121" i="23"/>
  <c r="B2121" i="23"/>
  <c r="C2121" i="23"/>
  <c r="D2121" i="23"/>
  <c r="E2121" i="23"/>
  <c r="G2121" i="23"/>
  <c r="A2122" i="23"/>
  <c r="B2122" i="23"/>
  <c r="C2122" i="23"/>
  <c r="D2122" i="23"/>
  <c r="E2122" i="23"/>
  <c r="G2122" i="23"/>
  <c r="A2123" i="23"/>
  <c r="B2123" i="23"/>
  <c r="C2123" i="23"/>
  <c r="D2123" i="23"/>
  <c r="E2123" i="23"/>
  <c r="G2123" i="23"/>
  <c r="A2124" i="23"/>
  <c r="B2124" i="23"/>
  <c r="C2124" i="23"/>
  <c r="D2124" i="23"/>
  <c r="E2124" i="23"/>
  <c r="G2124" i="23"/>
  <c r="A2125" i="23"/>
  <c r="B2125" i="23"/>
  <c r="C2125" i="23"/>
  <c r="D2125" i="23"/>
  <c r="E2125" i="23"/>
  <c r="G2125" i="23"/>
  <c r="A2126" i="23"/>
  <c r="B2126" i="23"/>
  <c r="C2126" i="23"/>
  <c r="D2126" i="23"/>
  <c r="E2126" i="23"/>
  <c r="G2126" i="23"/>
  <c r="A2127" i="23"/>
  <c r="B2127" i="23"/>
  <c r="C2127" i="23"/>
  <c r="D2127" i="23"/>
  <c r="E2127" i="23"/>
  <c r="G2127" i="23"/>
  <c r="A2128" i="23"/>
  <c r="B2128" i="23"/>
  <c r="C2128" i="23"/>
  <c r="D2128" i="23"/>
  <c r="E2128" i="23"/>
  <c r="G2128" i="23"/>
  <c r="A2129" i="23"/>
  <c r="B2129" i="23"/>
  <c r="C2129" i="23"/>
  <c r="D2129" i="23"/>
  <c r="E2129" i="23"/>
  <c r="G2129" i="23"/>
  <c r="A2130" i="23"/>
  <c r="B2130" i="23"/>
  <c r="C2130" i="23"/>
  <c r="D2130" i="23"/>
  <c r="E2130" i="23"/>
  <c r="G2130" i="23"/>
  <c r="A2131" i="23"/>
  <c r="B2131" i="23"/>
  <c r="C2131" i="23"/>
  <c r="D2131" i="23"/>
  <c r="E2131" i="23"/>
  <c r="G2131" i="23"/>
  <c r="A2132" i="23"/>
  <c r="B2132" i="23"/>
  <c r="C2132" i="23"/>
  <c r="D2132" i="23"/>
  <c r="E2132" i="23"/>
  <c r="G2132" i="23"/>
  <c r="A2133" i="23"/>
  <c r="B2133" i="23"/>
  <c r="C2133" i="23"/>
  <c r="D2133" i="23"/>
  <c r="E2133" i="23"/>
  <c r="G2133" i="23"/>
  <c r="A2134" i="23"/>
  <c r="B2134" i="23"/>
  <c r="C2134" i="23"/>
  <c r="D2134" i="23"/>
  <c r="E2134" i="23"/>
  <c r="G2134" i="23"/>
  <c r="A2135" i="23"/>
  <c r="B2135" i="23"/>
  <c r="C2135" i="23"/>
  <c r="D2135" i="23"/>
  <c r="E2135" i="23"/>
  <c r="G2135" i="23"/>
  <c r="A2136" i="23"/>
  <c r="B2136" i="23"/>
  <c r="C2136" i="23"/>
  <c r="D2136" i="23"/>
  <c r="E2136" i="23"/>
  <c r="G2136" i="23"/>
  <c r="A2137" i="23"/>
  <c r="B2137" i="23"/>
  <c r="C2137" i="23"/>
  <c r="D2137" i="23"/>
  <c r="E2137" i="23"/>
  <c r="G2137" i="23"/>
  <c r="A2138" i="23"/>
  <c r="B2138" i="23"/>
  <c r="C2138" i="23"/>
  <c r="D2138" i="23"/>
  <c r="E2138" i="23"/>
  <c r="G2138" i="23"/>
  <c r="A2139" i="23"/>
  <c r="B2139" i="23"/>
  <c r="C2139" i="23"/>
  <c r="D2139" i="23"/>
  <c r="E2139" i="23"/>
  <c r="G2139" i="23"/>
  <c r="A2140" i="23"/>
  <c r="B2140" i="23"/>
  <c r="C2140" i="23"/>
  <c r="D2140" i="23"/>
  <c r="E2140" i="23"/>
  <c r="G2140" i="23"/>
  <c r="A2141" i="23"/>
  <c r="B2141" i="23"/>
  <c r="C2141" i="23"/>
  <c r="D2141" i="23"/>
  <c r="E2141" i="23"/>
  <c r="G2141" i="23"/>
  <c r="A2142" i="23"/>
  <c r="B2142" i="23"/>
  <c r="C2142" i="23"/>
  <c r="D2142" i="23"/>
  <c r="E2142" i="23"/>
  <c r="G2142" i="23"/>
  <c r="A2143" i="23"/>
  <c r="B2143" i="23"/>
  <c r="C2143" i="23"/>
  <c r="D2143" i="23"/>
  <c r="E2143" i="23"/>
  <c r="G2143" i="23"/>
  <c r="A2144" i="23"/>
  <c r="B2144" i="23"/>
  <c r="C2144" i="23"/>
  <c r="D2144" i="23"/>
  <c r="E2144" i="23"/>
  <c r="G2144" i="23"/>
  <c r="A2145" i="23"/>
  <c r="B2145" i="23"/>
  <c r="C2145" i="23"/>
  <c r="D2145" i="23"/>
  <c r="E2145" i="23"/>
  <c r="G2145" i="23"/>
  <c r="A2146" i="23"/>
  <c r="B2146" i="23"/>
  <c r="C2146" i="23"/>
  <c r="D2146" i="23"/>
  <c r="E2146" i="23"/>
  <c r="G2146" i="23"/>
  <c r="A2147" i="23"/>
  <c r="B2147" i="23"/>
  <c r="C2147" i="23"/>
  <c r="D2147" i="23"/>
  <c r="E2147" i="23"/>
  <c r="G2147" i="23"/>
  <c r="A2148" i="23"/>
  <c r="B2148" i="23"/>
  <c r="C2148" i="23"/>
  <c r="D2148" i="23"/>
  <c r="E2148" i="23"/>
  <c r="G2148" i="23"/>
  <c r="A2149" i="23"/>
  <c r="B2149" i="23"/>
  <c r="C2149" i="23"/>
  <c r="D2149" i="23"/>
  <c r="E2149" i="23"/>
  <c r="G2149" i="23"/>
  <c r="A2150" i="23"/>
  <c r="B2150" i="23"/>
  <c r="C2150" i="23"/>
  <c r="D2150" i="23"/>
  <c r="E2150" i="23"/>
  <c r="G2150" i="23"/>
  <c r="A2151" i="23"/>
  <c r="B2151" i="23"/>
  <c r="C2151" i="23"/>
  <c r="D2151" i="23"/>
  <c r="E2151" i="23"/>
  <c r="G2151" i="23"/>
  <c r="A2152" i="23"/>
  <c r="B2152" i="23"/>
  <c r="C2152" i="23"/>
  <c r="D2152" i="23"/>
  <c r="E2152" i="23"/>
  <c r="G2152" i="23"/>
  <c r="A2153" i="23"/>
  <c r="B2153" i="23"/>
  <c r="C2153" i="23"/>
  <c r="D2153" i="23"/>
  <c r="E2153" i="23"/>
  <c r="G2153" i="23"/>
  <c r="A2154" i="23"/>
  <c r="B2154" i="23"/>
  <c r="C2154" i="23"/>
  <c r="D2154" i="23"/>
  <c r="E2154" i="23"/>
  <c r="G2154" i="23"/>
  <c r="A2155" i="23"/>
  <c r="B2155" i="23"/>
  <c r="C2155" i="23"/>
  <c r="D2155" i="23"/>
  <c r="E2155" i="23"/>
  <c r="G2155" i="23"/>
  <c r="A2156" i="23"/>
  <c r="B2156" i="23"/>
  <c r="C2156" i="23"/>
  <c r="D2156" i="23"/>
  <c r="E2156" i="23"/>
  <c r="G2156" i="23"/>
  <c r="A2157" i="23"/>
  <c r="B2157" i="23"/>
  <c r="C2157" i="23"/>
  <c r="D2157" i="23"/>
  <c r="E2157" i="23"/>
  <c r="G2157" i="23"/>
  <c r="A2158" i="23"/>
  <c r="B2158" i="23"/>
  <c r="C2158" i="23"/>
  <c r="D2158" i="23"/>
  <c r="E2158" i="23"/>
  <c r="G2158" i="23"/>
  <c r="A2159" i="23"/>
  <c r="B2159" i="23"/>
  <c r="C2159" i="23"/>
  <c r="D2159" i="23"/>
  <c r="E2159" i="23"/>
  <c r="G2159" i="23"/>
  <c r="A2160" i="23"/>
  <c r="B2160" i="23"/>
  <c r="C2160" i="23"/>
  <c r="D2160" i="23"/>
  <c r="E2160" i="23"/>
  <c r="G2160" i="23"/>
  <c r="A2161" i="23"/>
  <c r="B2161" i="23"/>
  <c r="C2161" i="23"/>
  <c r="D2161" i="23"/>
  <c r="E2161" i="23"/>
  <c r="G2161" i="23"/>
  <c r="A2162" i="23"/>
  <c r="B2162" i="23"/>
  <c r="C2162" i="23"/>
  <c r="D2162" i="23"/>
  <c r="E2162" i="23"/>
  <c r="G2162" i="23"/>
  <c r="A2163" i="23"/>
  <c r="B2163" i="23"/>
  <c r="C2163" i="23"/>
  <c r="D2163" i="23"/>
  <c r="E2163" i="23"/>
  <c r="G2163" i="23"/>
  <c r="A2164" i="23"/>
  <c r="B2164" i="23"/>
  <c r="C2164" i="23"/>
  <c r="D2164" i="23"/>
  <c r="E2164" i="23"/>
  <c r="G2164" i="23"/>
  <c r="A2165" i="23"/>
  <c r="B2165" i="23"/>
  <c r="C2165" i="23"/>
  <c r="D2165" i="23"/>
  <c r="E2165" i="23"/>
  <c r="G2165" i="23"/>
  <c r="A2166" i="23"/>
  <c r="B2166" i="23"/>
  <c r="C2166" i="23"/>
  <c r="D2166" i="23"/>
  <c r="E2166" i="23"/>
  <c r="G2166" i="23"/>
  <c r="A2167" i="23"/>
  <c r="B2167" i="23"/>
  <c r="C2167" i="23"/>
  <c r="D2167" i="23"/>
  <c r="E2167" i="23"/>
  <c r="G2167" i="23"/>
  <c r="A2168" i="23"/>
  <c r="B2168" i="23"/>
  <c r="C2168" i="23"/>
  <c r="D2168" i="23"/>
  <c r="E2168" i="23"/>
  <c r="G2168" i="23"/>
  <c r="A2169" i="23"/>
  <c r="B2169" i="23"/>
  <c r="C2169" i="23"/>
  <c r="D2169" i="23"/>
  <c r="E2169" i="23"/>
  <c r="G2169" i="23"/>
  <c r="A2170" i="23"/>
  <c r="B2170" i="23"/>
  <c r="C2170" i="23"/>
  <c r="D2170" i="23"/>
  <c r="E2170" i="23"/>
  <c r="G2170" i="23"/>
  <c r="A2171" i="23"/>
  <c r="B2171" i="23"/>
  <c r="C2171" i="23"/>
  <c r="D2171" i="23"/>
  <c r="E2171" i="23"/>
  <c r="G2171" i="23"/>
  <c r="A2172" i="23"/>
  <c r="B2172" i="23"/>
  <c r="C2172" i="23"/>
  <c r="D2172" i="23"/>
  <c r="E2172" i="23"/>
  <c r="G2172" i="23"/>
  <c r="A2173" i="23"/>
  <c r="B2173" i="23"/>
  <c r="C2173" i="23"/>
  <c r="D2173" i="23"/>
  <c r="E2173" i="23"/>
  <c r="G2173" i="23"/>
  <c r="A2174" i="23"/>
  <c r="B2174" i="23"/>
  <c r="C2174" i="23"/>
  <c r="D2174" i="23"/>
  <c r="E2174" i="23"/>
  <c r="G2174" i="23"/>
  <c r="A2175" i="23"/>
  <c r="B2175" i="23"/>
  <c r="C2175" i="23"/>
  <c r="D2175" i="23"/>
  <c r="E2175" i="23"/>
  <c r="G2175" i="23"/>
  <c r="A2176" i="23"/>
  <c r="B2176" i="23"/>
  <c r="C2176" i="23"/>
  <c r="D2176" i="23"/>
  <c r="E2176" i="23"/>
  <c r="G2176" i="23"/>
  <c r="A2177" i="23"/>
  <c r="B2177" i="23"/>
  <c r="C2177" i="23"/>
  <c r="D2177" i="23"/>
  <c r="E2177" i="23"/>
  <c r="G2177" i="23"/>
  <c r="A2178" i="23"/>
  <c r="B2178" i="23"/>
  <c r="C2178" i="23"/>
  <c r="D2178" i="23"/>
  <c r="E2178" i="23"/>
  <c r="G2178" i="23"/>
  <c r="A2179" i="23"/>
  <c r="B2179" i="23"/>
  <c r="C2179" i="23"/>
  <c r="D2179" i="23"/>
  <c r="E2179" i="23"/>
  <c r="G2179" i="23"/>
  <c r="A2180" i="23"/>
  <c r="B2180" i="23"/>
  <c r="C2180" i="23"/>
  <c r="D2180" i="23"/>
  <c r="E2180" i="23"/>
  <c r="G2180" i="23"/>
  <c r="A2181" i="23"/>
  <c r="B2181" i="23"/>
  <c r="C2181" i="23"/>
  <c r="D2181" i="23"/>
  <c r="E2181" i="23"/>
  <c r="G2181" i="23"/>
  <c r="A2182" i="23"/>
  <c r="B2182" i="23"/>
  <c r="C2182" i="23"/>
  <c r="D2182" i="23"/>
  <c r="E2182" i="23"/>
  <c r="G2182" i="23"/>
  <c r="A2183" i="23"/>
  <c r="B2183" i="23"/>
  <c r="C2183" i="23"/>
  <c r="D2183" i="23"/>
  <c r="E2183" i="23"/>
  <c r="G2183" i="23"/>
  <c r="A2184" i="23"/>
  <c r="B2184" i="23"/>
  <c r="C2184" i="23"/>
  <c r="D2184" i="23"/>
  <c r="E2184" i="23"/>
  <c r="G2184" i="23"/>
  <c r="A2185" i="23"/>
  <c r="B2185" i="23"/>
  <c r="C2185" i="23"/>
  <c r="D2185" i="23"/>
  <c r="E2185" i="23"/>
  <c r="G2185" i="23"/>
  <c r="A2186" i="23"/>
  <c r="B2186" i="23"/>
  <c r="C2186" i="23"/>
  <c r="D2186" i="23"/>
  <c r="E2186" i="23"/>
  <c r="G2186" i="23"/>
  <c r="A2187" i="23"/>
  <c r="B2187" i="23"/>
  <c r="C2187" i="23"/>
  <c r="D2187" i="23"/>
  <c r="E2187" i="23"/>
  <c r="G2187" i="23"/>
  <c r="A2188" i="23"/>
  <c r="B2188" i="23"/>
  <c r="C2188" i="23"/>
  <c r="D2188" i="23"/>
  <c r="E2188" i="23"/>
  <c r="G2188" i="23"/>
  <c r="A2189" i="23"/>
  <c r="B2189" i="23"/>
  <c r="C2189" i="23"/>
  <c r="D2189" i="23"/>
  <c r="E2189" i="23"/>
  <c r="G2189" i="23"/>
  <c r="A2190" i="23"/>
  <c r="B2190" i="23"/>
  <c r="C2190" i="23"/>
  <c r="D2190" i="23"/>
  <c r="E2190" i="23"/>
  <c r="G2190" i="23"/>
  <c r="A2191" i="23"/>
  <c r="B2191" i="23"/>
  <c r="C2191" i="23"/>
  <c r="D2191" i="23"/>
  <c r="E2191" i="23"/>
  <c r="G2191" i="23"/>
  <c r="A2192" i="23"/>
  <c r="B2192" i="23"/>
  <c r="C2192" i="23"/>
  <c r="D2192" i="23"/>
  <c r="E2192" i="23"/>
  <c r="G2192" i="23"/>
  <c r="A2193" i="23"/>
  <c r="B2193" i="23"/>
  <c r="C2193" i="23"/>
  <c r="D2193" i="23"/>
  <c r="E2193" i="23"/>
  <c r="G2193" i="23"/>
  <c r="A2194" i="23"/>
  <c r="B2194" i="23"/>
  <c r="C2194" i="23"/>
  <c r="D2194" i="23"/>
  <c r="E2194" i="23"/>
  <c r="G2194" i="23"/>
  <c r="A2195" i="23"/>
  <c r="B2195" i="23"/>
  <c r="C2195" i="23"/>
  <c r="D2195" i="23"/>
  <c r="E2195" i="23"/>
  <c r="G2195" i="23"/>
  <c r="A2196" i="23"/>
  <c r="B2196" i="23"/>
  <c r="C2196" i="23"/>
  <c r="D2196" i="23"/>
  <c r="E2196" i="23"/>
  <c r="G2196" i="23"/>
  <c r="A2197" i="23"/>
  <c r="B2197" i="23"/>
  <c r="C2197" i="23"/>
  <c r="D2197" i="23"/>
  <c r="E2197" i="23"/>
  <c r="G2197" i="23"/>
  <c r="A2198" i="23"/>
  <c r="B2198" i="23"/>
  <c r="C2198" i="23"/>
  <c r="D2198" i="23"/>
  <c r="E2198" i="23"/>
  <c r="G2198" i="23"/>
  <c r="A2199" i="23"/>
  <c r="B2199" i="23"/>
  <c r="C2199" i="23"/>
  <c r="D2199" i="23"/>
  <c r="E2199" i="23"/>
  <c r="G2199" i="23"/>
  <c r="A2200" i="23"/>
  <c r="B2200" i="23"/>
  <c r="C2200" i="23"/>
  <c r="D2200" i="23"/>
  <c r="E2200" i="23"/>
  <c r="G2200" i="23"/>
  <c r="A2201" i="23"/>
  <c r="B2201" i="23"/>
  <c r="C2201" i="23"/>
  <c r="D2201" i="23"/>
  <c r="E2201" i="23"/>
  <c r="G2201" i="23"/>
  <c r="A2202" i="23"/>
  <c r="B2202" i="23"/>
  <c r="C2202" i="23"/>
  <c r="D2202" i="23"/>
  <c r="E2202" i="23"/>
  <c r="G2202" i="23"/>
  <c r="A2203" i="23"/>
  <c r="B2203" i="23"/>
  <c r="C2203" i="23"/>
  <c r="D2203" i="23"/>
  <c r="E2203" i="23"/>
  <c r="G2203" i="23"/>
  <c r="A2204" i="23"/>
  <c r="B2204" i="23"/>
  <c r="C2204" i="23"/>
  <c r="D2204" i="23"/>
  <c r="E2204" i="23"/>
  <c r="G2204" i="23"/>
  <c r="A2205" i="23"/>
  <c r="B2205" i="23"/>
  <c r="C2205" i="23"/>
  <c r="D2205" i="23"/>
  <c r="E2205" i="23"/>
  <c r="G2205" i="23"/>
  <c r="A2206" i="23"/>
  <c r="B2206" i="23"/>
  <c r="C2206" i="23"/>
  <c r="D2206" i="23"/>
  <c r="E2206" i="23"/>
  <c r="G2206" i="23"/>
  <c r="A2207" i="23"/>
  <c r="B2207" i="23"/>
  <c r="C2207" i="23"/>
  <c r="D2207" i="23"/>
  <c r="E2207" i="23"/>
  <c r="G2207" i="23"/>
  <c r="A2208" i="23"/>
  <c r="B2208" i="23"/>
  <c r="C2208" i="23"/>
  <c r="D2208" i="23"/>
  <c r="E2208" i="23"/>
  <c r="G2208" i="23"/>
  <c r="A2209" i="23"/>
  <c r="B2209" i="23"/>
  <c r="C2209" i="23"/>
  <c r="D2209" i="23"/>
  <c r="E2209" i="23"/>
  <c r="G2209" i="23"/>
  <c r="A2210" i="23"/>
  <c r="B2210" i="23"/>
  <c r="C2210" i="23"/>
  <c r="D2210" i="23"/>
  <c r="E2210" i="23"/>
  <c r="G2210" i="23"/>
  <c r="A2211" i="23"/>
  <c r="B2211" i="23"/>
  <c r="C2211" i="23"/>
  <c r="D2211" i="23"/>
  <c r="E2211" i="23"/>
  <c r="G2211" i="23"/>
  <c r="A2212" i="23"/>
  <c r="B2212" i="23"/>
  <c r="C2212" i="23"/>
  <c r="D2212" i="23"/>
  <c r="E2212" i="23"/>
  <c r="G2212" i="23"/>
  <c r="A2213" i="23"/>
  <c r="B2213" i="23"/>
  <c r="C2213" i="23"/>
  <c r="D2213" i="23"/>
  <c r="E2213" i="23"/>
  <c r="G2213" i="23"/>
  <c r="A2214" i="23"/>
  <c r="B2214" i="23"/>
  <c r="C2214" i="23"/>
  <c r="D2214" i="23"/>
  <c r="E2214" i="23"/>
  <c r="G2214" i="23"/>
  <c r="A2215" i="23"/>
  <c r="B2215" i="23"/>
  <c r="C2215" i="23"/>
  <c r="D2215" i="23"/>
  <c r="E2215" i="23"/>
  <c r="G2215" i="23"/>
  <c r="A2216" i="23"/>
  <c r="B2216" i="23"/>
  <c r="C2216" i="23"/>
  <c r="D2216" i="23"/>
  <c r="E2216" i="23"/>
  <c r="G2216" i="23"/>
  <c r="A2217" i="23"/>
  <c r="B2217" i="23"/>
  <c r="C2217" i="23"/>
  <c r="D2217" i="23"/>
  <c r="E2217" i="23"/>
  <c r="G2217" i="23"/>
  <c r="A2218" i="23"/>
  <c r="B2218" i="23"/>
  <c r="C2218" i="23"/>
  <c r="D2218" i="23"/>
  <c r="E2218" i="23"/>
  <c r="G2218" i="23"/>
  <c r="A2219" i="23"/>
  <c r="B2219" i="23"/>
  <c r="C2219" i="23"/>
  <c r="D2219" i="23"/>
  <c r="E2219" i="23"/>
  <c r="G2219" i="23"/>
  <c r="A2220" i="23"/>
  <c r="B2220" i="23"/>
  <c r="C2220" i="23"/>
  <c r="D2220" i="23"/>
  <c r="E2220" i="23"/>
  <c r="G2220" i="23"/>
  <c r="A2221" i="23"/>
  <c r="B2221" i="23"/>
  <c r="C2221" i="23"/>
  <c r="D2221" i="23"/>
  <c r="E2221" i="23"/>
  <c r="G2221" i="23"/>
  <c r="A2222" i="23"/>
  <c r="B2222" i="23"/>
  <c r="C2222" i="23"/>
  <c r="D2222" i="23"/>
  <c r="E2222" i="23"/>
  <c r="G2222" i="23"/>
  <c r="A2223" i="23"/>
  <c r="B2223" i="23"/>
  <c r="C2223" i="23"/>
  <c r="D2223" i="23"/>
  <c r="E2223" i="23"/>
  <c r="G2223" i="23"/>
  <c r="A2224" i="23"/>
  <c r="B2224" i="23"/>
  <c r="C2224" i="23"/>
  <c r="D2224" i="23"/>
  <c r="E2224" i="23"/>
  <c r="G2224" i="23"/>
  <c r="A2225" i="23"/>
  <c r="B2225" i="23"/>
  <c r="C2225" i="23"/>
  <c r="D2225" i="23"/>
  <c r="E2225" i="23"/>
  <c r="G2225" i="23"/>
  <c r="A2226" i="23"/>
  <c r="B2226" i="23"/>
  <c r="C2226" i="23"/>
  <c r="D2226" i="23"/>
  <c r="E2226" i="23"/>
  <c r="G2226" i="23"/>
  <c r="A2227" i="23"/>
  <c r="B2227" i="23"/>
  <c r="C2227" i="23"/>
  <c r="D2227" i="23"/>
  <c r="E2227" i="23"/>
  <c r="G2227" i="23"/>
  <c r="A2228" i="23"/>
  <c r="B2228" i="23"/>
  <c r="C2228" i="23"/>
  <c r="D2228" i="23"/>
  <c r="E2228" i="23"/>
  <c r="G2228" i="23"/>
  <c r="A2229" i="23"/>
  <c r="B2229" i="23"/>
  <c r="C2229" i="23"/>
  <c r="D2229" i="23"/>
  <c r="E2229" i="23"/>
  <c r="G2229" i="23"/>
  <c r="A2230" i="23"/>
  <c r="B2230" i="23"/>
  <c r="C2230" i="23"/>
  <c r="D2230" i="23"/>
  <c r="E2230" i="23"/>
  <c r="G2230" i="23"/>
  <c r="A2231" i="23"/>
  <c r="B2231" i="23"/>
  <c r="C2231" i="23"/>
  <c r="D2231" i="23"/>
  <c r="E2231" i="23"/>
  <c r="G2231" i="23"/>
  <c r="A2232" i="23"/>
  <c r="B2232" i="23"/>
  <c r="C2232" i="23"/>
  <c r="D2232" i="23"/>
  <c r="E2232" i="23"/>
  <c r="G2232" i="23"/>
  <c r="A2233" i="23"/>
  <c r="B2233" i="23"/>
  <c r="C2233" i="23"/>
  <c r="D2233" i="23"/>
  <c r="E2233" i="23"/>
  <c r="G2233" i="23"/>
  <c r="A2234" i="23"/>
  <c r="B2234" i="23"/>
  <c r="C2234" i="23"/>
  <c r="D2234" i="23"/>
  <c r="E2234" i="23"/>
  <c r="G2234" i="23"/>
  <c r="A2235" i="23"/>
  <c r="B2235" i="23"/>
  <c r="C2235" i="23"/>
  <c r="D2235" i="23"/>
  <c r="E2235" i="23"/>
  <c r="G2235" i="23"/>
  <c r="A2236" i="23"/>
  <c r="B2236" i="23"/>
  <c r="C2236" i="23"/>
  <c r="D2236" i="23"/>
  <c r="E2236" i="23"/>
  <c r="G2236" i="23"/>
  <c r="A2237" i="23"/>
  <c r="B2237" i="23"/>
  <c r="C2237" i="23"/>
  <c r="D2237" i="23"/>
  <c r="E2237" i="23"/>
  <c r="G2237" i="23"/>
  <c r="A2238" i="23"/>
  <c r="B2238" i="23"/>
  <c r="C2238" i="23"/>
  <c r="D2238" i="23"/>
  <c r="E2238" i="23"/>
  <c r="G2238" i="23"/>
  <c r="A2239" i="23"/>
  <c r="B2239" i="23"/>
  <c r="C2239" i="23"/>
  <c r="D2239" i="23"/>
  <c r="E2239" i="23"/>
  <c r="G2239" i="23"/>
  <c r="A2240" i="23"/>
  <c r="B2240" i="23"/>
  <c r="C2240" i="23"/>
  <c r="D2240" i="23"/>
  <c r="E2240" i="23"/>
  <c r="G2240" i="23"/>
  <c r="A2241" i="23"/>
  <c r="B2241" i="23"/>
  <c r="C2241" i="23"/>
  <c r="D2241" i="23"/>
  <c r="E2241" i="23"/>
  <c r="G2241" i="23"/>
  <c r="A2242" i="23"/>
  <c r="B2242" i="23"/>
  <c r="C2242" i="23"/>
  <c r="D2242" i="23"/>
  <c r="E2242" i="23"/>
  <c r="G2242" i="23"/>
  <c r="A2243" i="23"/>
  <c r="B2243" i="23"/>
  <c r="C2243" i="23"/>
  <c r="D2243" i="23"/>
  <c r="E2243" i="23"/>
  <c r="G2243" i="23"/>
  <c r="A2244" i="23"/>
  <c r="B2244" i="23"/>
  <c r="C2244" i="23"/>
  <c r="D2244" i="23"/>
  <c r="E2244" i="23"/>
  <c r="G2244" i="23"/>
  <c r="A2245" i="23"/>
  <c r="B2245" i="23"/>
  <c r="C2245" i="23"/>
  <c r="D2245" i="23"/>
  <c r="E2245" i="23"/>
  <c r="G2245" i="23"/>
  <c r="A2246" i="23"/>
  <c r="B2246" i="23"/>
  <c r="C2246" i="23"/>
  <c r="D2246" i="23"/>
  <c r="E2246" i="23"/>
  <c r="G2246" i="23"/>
  <c r="A2247" i="23"/>
  <c r="B2247" i="23"/>
  <c r="C2247" i="23"/>
  <c r="D2247" i="23"/>
  <c r="E2247" i="23"/>
  <c r="G2247" i="23"/>
  <c r="A2248" i="23"/>
  <c r="B2248" i="23"/>
  <c r="C2248" i="23"/>
  <c r="D2248" i="23"/>
  <c r="E2248" i="23"/>
  <c r="G2248" i="23"/>
  <c r="A2249" i="23"/>
  <c r="B2249" i="23"/>
  <c r="C2249" i="23"/>
  <c r="D2249" i="23"/>
  <c r="E2249" i="23"/>
  <c r="G2249" i="23"/>
  <c r="A2250" i="23"/>
  <c r="B2250" i="23"/>
  <c r="C2250" i="23"/>
  <c r="D2250" i="23"/>
  <c r="E2250" i="23"/>
  <c r="G2250" i="23"/>
  <c r="A2251" i="23"/>
  <c r="B2251" i="23"/>
  <c r="C2251" i="23"/>
  <c r="D2251" i="23"/>
  <c r="E2251" i="23"/>
  <c r="G2251" i="23"/>
  <c r="A2252" i="23"/>
  <c r="B2252" i="23"/>
  <c r="C2252" i="23"/>
  <c r="D2252" i="23"/>
  <c r="E2252" i="23"/>
  <c r="G2252" i="23"/>
  <c r="A2253" i="23"/>
  <c r="B2253" i="23"/>
  <c r="C2253" i="23"/>
  <c r="D2253" i="23"/>
  <c r="E2253" i="23"/>
  <c r="G2253" i="23"/>
  <c r="A2254" i="23"/>
  <c r="B2254" i="23"/>
  <c r="C2254" i="23"/>
  <c r="D2254" i="23"/>
  <c r="E2254" i="23"/>
  <c r="G2254" i="23"/>
  <c r="A2255" i="23"/>
  <c r="B2255" i="23"/>
  <c r="C2255" i="23"/>
  <c r="D2255" i="23"/>
  <c r="E2255" i="23"/>
  <c r="G2255" i="23"/>
  <c r="A2256" i="23"/>
  <c r="B2256" i="23"/>
  <c r="C2256" i="23"/>
  <c r="D2256" i="23"/>
  <c r="E2256" i="23"/>
  <c r="G2256" i="23"/>
  <c r="A2257" i="23"/>
  <c r="B2257" i="23"/>
  <c r="C2257" i="23"/>
  <c r="D2257" i="23"/>
  <c r="E2257" i="23"/>
  <c r="G2257" i="23"/>
  <c r="A2258" i="23"/>
  <c r="B2258" i="23"/>
  <c r="C2258" i="23"/>
  <c r="D2258" i="23"/>
  <c r="E2258" i="23"/>
  <c r="G2258" i="23"/>
  <c r="A2259" i="23"/>
  <c r="B2259" i="23"/>
  <c r="C2259" i="23"/>
  <c r="D2259" i="23"/>
  <c r="E2259" i="23"/>
  <c r="G2259" i="23"/>
  <c r="A2260" i="23"/>
  <c r="B2260" i="23"/>
  <c r="C2260" i="23"/>
  <c r="D2260" i="23"/>
  <c r="E2260" i="23"/>
  <c r="G2260" i="23"/>
  <c r="A2261" i="23"/>
  <c r="B2261" i="23"/>
  <c r="C2261" i="23"/>
  <c r="D2261" i="23"/>
  <c r="E2261" i="23"/>
  <c r="G2261" i="23"/>
  <c r="A2262" i="23"/>
  <c r="B2262" i="23"/>
  <c r="C2262" i="23"/>
  <c r="D2262" i="23"/>
  <c r="E2262" i="23"/>
  <c r="G2262" i="23"/>
  <c r="A2263" i="23"/>
  <c r="B2263" i="23"/>
  <c r="C2263" i="23"/>
  <c r="D2263" i="23"/>
  <c r="E2263" i="23"/>
  <c r="G2263" i="23"/>
  <c r="A2264" i="23"/>
  <c r="B2264" i="23"/>
  <c r="C2264" i="23"/>
  <c r="D2264" i="23"/>
  <c r="E2264" i="23"/>
  <c r="G2264" i="23"/>
  <c r="A2265" i="23"/>
  <c r="B2265" i="23"/>
  <c r="C2265" i="23"/>
  <c r="D2265" i="23"/>
  <c r="E2265" i="23"/>
  <c r="G2265" i="23"/>
  <c r="A2266" i="23"/>
  <c r="B2266" i="23"/>
  <c r="C2266" i="23"/>
  <c r="D2266" i="23"/>
  <c r="E2266" i="23"/>
  <c r="G2266" i="23"/>
  <c r="A2267" i="23"/>
  <c r="B2267" i="23"/>
  <c r="C2267" i="23"/>
  <c r="D2267" i="23"/>
  <c r="E2267" i="23"/>
  <c r="G2267" i="23"/>
  <c r="A2268" i="23"/>
  <c r="B2268" i="23"/>
  <c r="C2268" i="23"/>
  <c r="D2268" i="23"/>
  <c r="E2268" i="23"/>
  <c r="G2268" i="23"/>
  <c r="A2269" i="23"/>
  <c r="B2269" i="23"/>
  <c r="C2269" i="23"/>
  <c r="D2269" i="23"/>
  <c r="E2269" i="23"/>
  <c r="G2269" i="23"/>
  <c r="A2270" i="23"/>
  <c r="B2270" i="23"/>
  <c r="C2270" i="23"/>
  <c r="D2270" i="23"/>
  <c r="E2270" i="23"/>
  <c r="G2270" i="23"/>
  <c r="A2271" i="23"/>
  <c r="B2271" i="23"/>
  <c r="C2271" i="23"/>
  <c r="D2271" i="23"/>
  <c r="E2271" i="23"/>
  <c r="G2271" i="23"/>
  <c r="A2272" i="23"/>
  <c r="B2272" i="23"/>
  <c r="C2272" i="23"/>
  <c r="D2272" i="23"/>
  <c r="E2272" i="23"/>
  <c r="G2272" i="23"/>
  <c r="A2273" i="23"/>
  <c r="B2273" i="23"/>
  <c r="C2273" i="23"/>
  <c r="D2273" i="23"/>
  <c r="E2273" i="23"/>
  <c r="G2273" i="23"/>
  <c r="A2274" i="23"/>
  <c r="B2274" i="23"/>
  <c r="C2274" i="23"/>
  <c r="D2274" i="23"/>
  <c r="E2274" i="23"/>
  <c r="G2274" i="23"/>
  <c r="A2275" i="23"/>
  <c r="B2275" i="23"/>
  <c r="C2275" i="23"/>
  <c r="D2275" i="23"/>
  <c r="E2275" i="23"/>
  <c r="G2275" i="23"/>
  <c r="A2276" i="23"/>
  <c r="B2276" i="23"/>
  <c r="C2276" i="23"/>
  <c r="D2276" i="23"/>
  <c r="E2276" i="23"/>
  <c r="G2276" i="23"/>
  <c r="A2277" i="23"/>
  <c r="B2277" i="23"/>
  <c r="C2277" i="23"/>
  <c r="D2277" i="23"/>
  <c r="E2277" i="23"/>
  <c r="G2277" i="23"/>
  <c r="A2278" i="23"/>
  <c r="B2278" i="23"/>
  <c r="C2278" i="23"/>
  <c r="D2278" i="23"/>
  <c r="E2278" i="23"/>
  <c r="G2278" i="23"/>
  <c r="A2279" i="23"/>
  <c r="B2279" i="23"/>
  <c r="C2279" i="23"/>
  <c r="D2279" i="23"/>
  <c r="E2279" i="23"/>
  <c r="G2279" i="23"/>
  <c r="A2280" i="23"/>
  <c r="B2280" i="23"/>
  <c r="C2280" i="23"/>
  <c r="D2280" i="23"/>
  <c r="E2280" i="23"/>
  <c r="G2280" i="23"/>
  <c r="A2281" i="23"/>
  <c r="B2281" i="23"/>
  <c r="C2281" i="23"/>
  <c r="D2281" i="23"/>
  <c r="E2281" i="23"/>
  <c r="G2281" i="23"/>
  <c r="A2282" i="23"/>
  <c r="B2282" i="23"/>
  <c r="C2282" i="23"/>
  <c r="D2282" i="23"/>
  <c r="E2282" i="23"/>
  <c r="G2282" i="23"/>
  <c r="A2283" i="23"/>
  <c r="B2283" i="23"/>
  <c r="C2283" i="23"/>
  <c r="D2283" i="23"/>
  <c r="E2283" i="23"/>
  <c r="G2283" i="23"/>
  <c r="A2284" i="23"/>
  <c r="B2284" i="23"/>
  <c r="C2284" i="23"/>
  <c r="D2284" i="23"/>
  <c r="E2284" i="23"/>
  <c r="G2284" i="23"/>
  <c r="A2285" i="23"/>
  <c r="B2285" i="23"/>
  <c r="C2285" i="23"/>
  <c r="D2285" i="23"/>
  <c r="E2285" i="23"/>
  <c r="G2285" i="23"/>
  <c r="A2286" i="23"/>
  <c r="B2286" i="23"/>
  <c r="C2286" i="23"/>
  <c r="D2286" i="23"/>
  <c r="E2286" i="23"/>
  <c r="G2286" i="23"/>
  <c r="A2287" i="23"/>
  <c r="B2287" i="23"/>
  <c r="C2287" i="23"/>
  <c r="D2287" i="23"/>
  <c r="E2287" i="23"/>
  <c r="G2287" i="23"/>
  <c r="A2288" i="23"/>
  <c r="B2288" i="23"/>
  <c r="C2288" i="23"/>
  <c r="D2288" i="23"/>
  <c r="E2288" i="23"/>
  <c r="G2288" i="23"/>
  <c r="A2289" i="23"/>
  <c r="B2289" i="23"/>
  <c r="C2289" i="23"/>
  <c r="D2289" i="23"/>
  <c r="E2289" i="23"/>
  <c r="G2289" i="23"/>
  <c r="A2290" i="23"/>
  <c r="B2290" i="23"/>
  <c r="C2290" i="23"/>
  <c r="D2290" i="23"/>
  <c r="E2290" i="23"/>
  <c r="G2290" i="23"/>
  <c r="A2291" i="23"/>
  <c r="B2291" i="23"/>
  <c r="C2291" i="23"/>
  <c r="D2291" i="23"/>
  <c r="E2291" i="23"/>
  <c r="G2291" i="23"/>
  <c r="A2292" i="23"/>
  <c r="B2292" i="23"/>
  <c r="C2292" i="23"/>
  <c r="D2292" i="23"/>
  <c r="E2292" i="23"/>
  <c r="G2292" i="23"/>
  <c r="A2293" i="23"/>
  <c r="B2293" i="23"/>
  <c r="C2293" i="23"/>
  <c r="D2293" i="23"/>
  <c r="E2293" i="23"/>
  <c r="G2293" i="23"/>
  <c r="A2294" i="23"/>
  <c r="B2294" i="23"/>
  <c r="C2294" i="23"/>
  <c r="D2294" i="23"/>
  <c r="E2294" i="23"/>
  <c r="G2294" i="23"/>
  <c r="A2295" i="23"/>
  <c r="B2295" i="23"/>
  <c r="C2295" i="23"/>
  <c r="D2295" i="23"/>
  <c r="E2295" i="23"/>
  <c r="G2295" i="23"/>
  <c r="A2296" i="23"/>
  <c r="B2296" i="23"/>
  <c r="C2296" i="23"/>
  <c r="D2296" i="23"/>
  <c r="E2296" i="23"/>
  <c r="G2296" i="23"/>
  <c r="A2297" i="23"/>
  <c r="B2297" i="23"/>
  <c r="C2297" i="23"/>
  <c r="D2297" i="23"/>
  <c r="E2297" i="23"/>
  <c r="G2297" i="23"/>
  <c r="A2298" i="23"/>
  <c r="B2298" i="23"/>
  <c r="C2298" i="23"/>
  <c r="D2298" i="23"/>
  <c r="E2298" i="23"/>
  <c r="G2298" i="23"/>
  <c r="A2299" i="23"/>
  <c r="B2299" i="23"/>
  <c r="C2299" i="23"/>
  <c r="D2299" i="23"/>
  <c r="E2299" i="23"/>
  <c r="G2299" i="23"/>
  <c r="A2300" i="23"/>
  <c r="B2300" i="23"/>
  <c r="C2300" i="23"/>
  <c r="D2300" i="23"/>
  <c r="E2300" i="23"/>
  <c r="G2300" i="23"/>
  <c r="A2301" i="23"/>
  <c r="B2301" i="23"/>
  <c r="C2301" i="23"/>
  <c r="D2301" i="23"/>
  <c r="E2301" i="23"/>
  <c r="G2301" i="23"/>
  <c r="A2302" i="23"/>
  <c r="B2302" i="23"/>
  <c r="C2302" i="23"/>
  <c r="D2302" i="23"/>
  <c r="E2302" i="23"/>
  <c r="G2302" i="23"/>
  <c r="A2303" i="23"/>
  <c r="B2303" i="23"/>
  <c r="C2303" i="23"/>
  <c r="D2303" i="23"/>
  <c r="E2303" i="23"/>
  <c r="G2303" i="23"/>
  <c r="A2304" i="23"/>
  <c r="B2304" i="23"/>
  <c r="C2304" i="23"/>
  <c r="D2304" i="23"/>
  <c r="E2304" i="23"/>
  <c r="G2304" i="23"/>
  <c r="A2305" i="23"/>
  <c r="B2305" i="23"/>
  <c r="C2305" i="23"/>
  <c r="D2305" i="23"/>
  <c r="E2305" i="23"/>
  <c r="G2305" i="23"/>
  <c r="A2306" i="23"/>
  <c r="B2306" i="23"/>
  <c r="C2306" i="23"/>
  <c r="D2306" i="23"/>
  <c r="E2306" i="23"/>
  <c r="G2306" i="23"/>
  <c r="A2307" i="23"/>
  <c r="B2307" i="23"/>
  <c r="C2307" i="23"/>
  <c r="D2307" i="23"/>
  <c r="E2307" i="23"/>
  <c r="G2307" i="23"/>
  <c r="A2308" i="23"/>
  <c r="B2308" i="23"/>
  <c r="C2308" i="23"/>
  <c r="D2308" i="23"/>
  <c r="E2308" i="23"/>
  <c r="G2308" i="23"/>
  <c r="A2309" i="23"/>
  <c r="B2309" i="23"/>
  <c r="C2309" i="23"/>
  <c r="D2309" i="23"/>
  <c r="E2309" i="23"/>
  <c r="G2309" i="23"/>
  <c r="A2310" i="23"/>
  <c r="B2310" i="23"/>
  <c r="C2310" i="23"/>
  <c r="D2310" i="23"/>
  <c r="E2310" i="23"/>
  <c r="G2310" i="23"/>
  <c r="A2311" i="23"/>
  <c r="B2311" i="23"/>
  <c r="C2311" i="23"/>
  <c r="D2311" i="23"/>
  <c r="E2311" i="23"/>
  <c r="G2311" i="23"/>
  <c r="A2312" i="23"/>
  <c r="B2312" i="23"/>
  <c r="C2312" i="23"/>
  <c r="D2312" i="23"/>
  <c r="E2312" i="23"/>
  <c r="G2312" i="23"/>
  <c r="A2313" i="23"/>
  <c r="B2313" i="23"/>
  <c r="C2313" i="23"/>
  <c r="D2313" i="23"/>
  <c r="E2313" i="23"/>
  <c r="G2313" i="23"/>
  <c r="A2314" i="23"/>
  <c r="B2314" i="23"/>
  <c r="C2314" i="23"/>
  <c r="D2314" i="23"/>
  <c r="E2314" i="23"/>
  <c r="G2314" i="23"/>
  <c r="A2315" i="23"/>
  <c r="B2315" i="23"/>
  <c r="C2315" i="23"/>
  <c r="D2315" i="23"/>
  <c r="E2315" i="23"/>
  <c r="G2315" i="23"/>
  <c r="A2316" i="23"/>
  <c r="B2316" i="23"/>
  <c r="C2316" i="23"/>
  <c r="D2316" i="23"/>
  <c r="E2316" i="23"/>
  <c r="G2316" i="23"/>
  <c r="A2317" i="23"/>
  <c r="B2317" i="23"/>
  <c r="C2317" i="23"/>
  <c r="D2317" i="23"/>
  <c r="E2317" i="23"/>
  <c r="G2317" i="23"/>
  <c r="A2318" i="23"/>
  <c r="B2318" i="23"/>
  <c r="C2318" i="23"/>
  <c r="D2318" i="23"/>
  <c r="E2318" i="23"/>
  <c r="G2318" i="23"/>
  <c r="A2319" i="23"/>
  <c r="B2319" i="23"/>
  <c r="C2319" i="23"/>
  <c r="D2319" i="23"/>
  <c r="E2319" i="23"/>
  <c r="G2319" i="23"/>
  <c r="A2320" i="23"/>
  <c r="B2320" i="23"/>
  <c r="C2320" i="23"/>
  <c r="D2320" i="23"/>
  <c r="E2320" i="23"/>
  <c r="G2320" i="23"/>
  <c r="A2321" i="23"/>
  <c r="B2321" i="23"/>
  <c r="C2321" i="23"/>
  <c r="D2321" i="23"/>
  <c r="E2321" i="23"/>
  <c r="G2321" i="23"/>
  <c r="A2322" i="23"/>
  <c r="B2322" i="23"/>
  <c r="C2322" i="23"/>
  <c r="D2322" i="23"/>
  <c r="E2322" i="23"/>
  <c r="G2322" i="23"/>
  <c r="A2323" i="23"/>
  <c r="B2323" i="23"/>
  <c r="C2323" i="23"/>
  <c r="D2323" i="23"/>
  <c r="E2323" i="23"/>
  <c r="G2323" i="23"/>
  <c r="A2324" i="23"/>
  <c r="B2324" i="23"/>
  <c r="C2324" i="23"/>
  <c r="D2324" i="23"/>
  <c r="E2324" i="23"/>
  <c r="G2324" i="23"/>
  <c r="A2325" i="23"/>
  <c r="B2325" i="23"/>
  <c r="C2325" i="23"/>
  <c r="D2325" i="23"/>
  <c r="E2325" i="23"/>
  <c r="G2325" i="23"/>
  <c r="A2326" i="23"/>
  <c r="B2326" i="23"/>
  <c r="C2326" i="23"/>
  <c r="D2326" i="23"/>
  <c r="E2326" i="23"/>
  <c r="G2326" i="23"/>
  <c r="A2327" i="23"/>
  <c r="B2327" i="23"/>
  <c r="C2327" i="23"/>
  <c r="D2327" i="23"/>
  <c r="E2327" i="23"/>
  <c r="G2327" i="23"/>
  <c r="A2328" i="23"/>
  <c r="B2328" i="23"/>
  <c r="C2328" i="23"/>
  <c r="D2328" i="23"/>
  <c r="E2328" i="23"/>
  <c r="G2328" i="23"/>
  <c r="A2329" i="23"/>
  <c r="B2329" i="23"/>
  <c r="C2329" i="23"/>
  <c r="D2329" i="23"/>
  <c r="E2329" i="23"/>
  <c r="G2329" i="23"/>
  <c r="A2330" i="23"/>
  <c r="B2330" i="23"/>
  <c r="C2330" i="23"/>
  <c r="D2330" i="23"/>
  <c r="E2330" i="23"/>
  <c r="G2330" i="23"/>
  <c r="A2331" i="23"/>
  <c r="B2331" i="23"/>
  <c r="C2331" i="23"/>
  <c r="D2331" i="23"/>
  <c r="E2331" i="23"/>
  <c r="G2331" i="23"/>
  <c r="A2332" i="23"/>
  <c r="B2332" i="23"/>
  <c r="C2332" i="23"/>
  <c r="D2332" i="23"/>
  <c r="E2332" i="23"/>
  <c r="G2332" i="23"/>
  <c r="A2333" i="23"/>
  <c r="B2333" i="23"/>
  <c r="C2333" i="23"/>
  <c r="D2333" i="23"/>
  <c r="E2333" i="23"/>
  <c r="G2333" i="23"/>
  <c r="A2334" i="23"/>
  <c r="B2334" i="23"/>
  <c r="C2334" i="23"/>
  <c r="D2334" i="23"/>
  <c r="E2334" i="23"/>
  <c r="G2334" i="23"/>
  <c r="A2335" i="23"/>
  <c r="B2335" i="23"/>
  <c r="C2335" i="23"/>
  <c r="D2335" i="23"/>
  <c r="E2335" i="23"/>
  <c r="G2335" i="23"/>
  <c r="A2336" i="23"/>
  <c r="B2336" i="23"/>
  <c r="C2336" i="23"/>
  <c r="D2336" i="23"/>
  <c r="E2336" i="23"/>
  <c r="G2336" i="23"/>
  <c r="A2337" i="23"/>
  <c r="B2337" i="23"/>
  <c r="C2337" i="23"/>
  <c r="D2337" i="23"/>
  <c r="E2337" i="23"/>
  <c r="G2337" i="23"/>
  <c r="A2338" i="23"/>
  <c r="B2338" i="23"/>
  <c r="C2338" i="23"/>
  <c r="D2338" i="23"/>
  <c r="E2338" i="23"/>
  <c r="G2338" i="23"/>
  <c r="A2339" i="23"/>
  <c r="B2339" i="23"/>
  <c r="C2339" i="23"/>
  <c r="D2339" i="23"/>
  <c r="E2339" i="23"/>
  <c r="G2339" i="23"/>
  <c r="A2340" i="23"/>
  <c r="B2340" i="23"/>
  <c r="C2340" i="23"/>
  <c r="D2340" i="23"/>
  <c r="E2340" i="23"/>
  <c r="G2340" i="23"/>
  <c r="A2341" i="23"/>
  <c r="B2341" i="23"/>
  <c r="C2341" i="23"/>
  <c r="D2341" i="23"/>
  <c r="E2341" i="23"/>
  <c r="G2341" i="23"/>
  <c r="A2342" i="23"/>
  <c r="B2342" i="23"/>
  <c r="C2342" i="23"/>
  <c r="D2342" i="23"/>
  <c r="E2342" i="23"/>
  <c r="G2342" i="23"/>
  <c r="A2343" i="23"/>
  <c r="B2343" i="23"/>
  <c r="C2343" i="23"/>
  <c r="D2343" i="23"/>
  <c r="E2343" i="23"/>
  <c r="G2343" i="23"/>
  <c r="A2344" i="23"/>
  <c r="B2344" i="23"/>
  <c r="C2344" i="23"/>
  <c r="D2344" i="23"/>
  <c r="E2344" i="23"/>
  <c r="G2344" i="23"/>
  <c r="A2345" i="23"/>
  <c r="B2345" i="23"/>
  <c r="C2345" i="23"/>
  <c r="D2345" i="23"/>
  <c r="E2345" i="23"/>
  <c r="G2345" i="23"/>
  <c r="A2346" i="23"/>
  <c r="B2346" i="23"/>
  <c r="C2346" i="23"/>
  <c r="D2346" i="23"/>
  <c r="E2346" i="23"/>
  <c r="G2346" i="23"/>
  <c r="A2347" i="23"/>
  <c r="B2347" i="23"/>
  <c r="C2347" i="23"/>
  <c r="D2347" i="23"/>
  <c r="E2347" i="23"/>
  <c r="G2347" i="23"/>
  <c r="A2348" i="23"/>
  <c r="B2348" i="23"/>
  <c r="C2348" i="23"/>
  <c r="D2348" i="23"/>
  <c r="E2348" i="23"/>
  <c r="G2348" i="23"/>
  <c r="A2349" i="23"/>
  <c r="B2349" i="23"/>
  <c r="C2349" i="23"/>
  <c r="D2349" i="23"/>
  <c r="E2349" i="23"/>
  <c r="G2349" i="23"/>
  <c r="A2350" i="23"/>
  <c r="B2350" i="23"/>
  <c r="C2350" i="23"/>
  <c r="D2350" i="23"/>
  <c r="E2350" i="23"/>
  <c r="G2350" i="23"/>
  <c r="A2351" i="23"/>
  <c r="B2351" i="23"/>
  <c r="C2351" i="23"/>
  <c r="D2351" i="23"/>
  <c r="E2351" i="23"/>
  <c r="G2351" i="23"/>
  <c r="A2352" i="23"/>
  <c r="B2352" i="23"/>
  <c r="C2352" i="23"/>
  <c r="D2352" i="23"/>
  <c r="E2352" i="23"/>
  <c r="G2352" i="23"/>
  <c r="A2353" i="23"/>
  <c r="B2353" i="23"/>
  <c r="C2353" i="23"/>
  <c r="D2353" i="23"/>
  <c r="E2353" i="23"/>
  <c r="G2353" i="23"/>
  <c r="A2354" i="23"/>
  <c r="B2354" i="23"/>
  <c r="C2354" i="23"/>
  <c r="D2354" i="23"/>
  <c r="E2354" i="23"/>
  <c r="G2354" i="23"/>
  <c r="A2355" i="23"/>
  <c r="B2355" i="23"/>
  <c r="C2355" i="23"/>
  <c r="D2355" i="23"/>
  <c r="E2355" i="23"/>
  <c r="G2355" i="23"/>
  <c r="A2356" i="23"/>
  <c r="B2356" i="23"/>
  <c r="C2356" i="23"/>
  <c r="D2356" i="23"/>
  <c r="E2356" i="23"/>
  <c r="G2356" i="23"/>
  <c r="A2357" i="23"/>
  <c r="B2357" i="23"/>
  <c r="C2357" i="23"/>
  <c r="D2357" i="23"/>
  <c r="E2357" i="23"/>
  <c r="G2357" i="23"/>
  <c r="A2358" i="23"/>
  <c r="B2358" i="23"/>
  <c r="C2358" i="23"/>
  <c r="D2358" i="23"/>
  <c r="E2358" i="23"/>
  <c r="G2358" i="23"/>
  <c r="A2359" i="23"/>
  <c r="B2359" i="23"/>
  <c r="C2359" i="23"/>
  <c r="D2359" i="23"/>
  <c r="E2359" i="23"/>
  <c r="G2359" i="23"/>
  <c r="A2360" i="23"/>
  <c r="B2360" i="23"/>
  <c r="C2360" i="23"/>
  <c r="D2360" i="23"/>
  <c r="E2360" i="23"/>
  <c r="G2360" i="23"/>
  <c r="A2361" i="23"/>
  <c r="B2361" i="23"/>
  <c r="C2361" i="23"/>
  <c r="D2361" i="23"/>
  <c r="E2361" i="23"/>
  <c r="G2361" i="23"/>
  <c r="A2362" i="23"/>
  <c r="B2362" i="23"/>
  <c r="C2362" i="23"/>
  <c r="D2362" i="23"/>
  <c r="E2362" i="23"/>
  <c r="G2362" i="23"/>
  <c r="A2363" i="23"/>
  <c r="B2363" i="23"/>
  <c r="C2363" i="23"/>
  <c r="D2363" i="23"/>
  <c r="E2363" i="23"/>
  <c r="G2363" i="23"/>
  <c r="A2364" i="23"/>
  <c r="B2364" i="23"/>
  <c r="C2364" i="23"/>
  <c r="D2364" i="23"/>
  <c r="E2364" i="23"/>
  <c r="G2364" i="23"/>
  <c r="A2365" i="23"/>
  <c r="B2365" i="23"/>
  <c r="C2365" i="23"/>
  <c r="D2365" i="23"/>
  <c r="E2365" i="23"/>
  <c r="G2365" i="23"/>
  <c r="A2366" i="23"/>
  <c r="B2366" i="23"/>
  <c r="C2366" i="23"/>
  <c r="D2366" i="23"/>
  <c r="E2366" i="23"/>
  <c r="G2366" i="23"/>
  <c r="A2367" i="23"/>
  <c r="B2367" i="23"/>
  <c r="C2367" i="23"/>
  <c r="D2367" i="23"/>
  <c r="E2367" i="23"/>
  <c r="G2367" i="23"/>
  <c r="A2368" i="23"/>
  <c r="B2368" i="23"/>
  <c r="C2368" i="23"/>
  <c r="D2368" i="23"/>
  <c r="E2368" i="23"/>
  <c r="G2368" i="23"/>
  <c r="A2369" i="23"/>
  <c r="B2369" i="23"/>
  <c r="C2369" i="23"/>
  <c r="D2369" i="23"/>
  <c r="E2369" i="23"/>
  <c r="G2369" i="23"/>
  <c r="A2370" i="23"/>
  <c r="B2370" i="23"/>
  <c r="C2370" i="23"/>
  <c r="D2370" i="23"/>
  <c r="E2370" i="23"/>
  <c r="G2370" i="23"/>
  <c r="A2371" i="23"/>
  <c r="B2371" i="23"/>
  <c r="C2371" i="23"/>
  <c r="D2371" i="23"/>
  <c r="E2371" i="23"/>
  <c r="G2371" i="23"/>
  <c r="A2372" i="23"/>
  <c r="B2372" i="23"/>
  <c r="C2372" i="23"/>
  <c r="D2372" i="23"/>
  <c r="E2372" i="23"/>
  <c r="G2372" i="23"/>
  <c r="A2373" i="23"/>
  <c r="B2373" i="23"/>
  <c r="C2373" i="23"/>
  <c r="D2373" i="23"/>
  <c r="E2373" i="23"/>
  <c r="G2373" i="23"/>
  <c r="A2374" i="23"/>
  <c r="B2374" i="23"/>
  <c r="C2374" i="23"/>
  <c r="D2374" i="23"/>
  <c r="E2374" i="23"/>
  <c r="G2374" i="23"/>
  <c r="A2375" i="23"/>
  <c r="B2375" i="23"/>
  <c r="C2375" i="23"/>
  <c r="D2375" i="23"/>
  <c r="E2375" i="23"/>
  <c r="G2375" i="23"/>
  <c r="A2376" i="23"/>
  <c r="B2376" i="23"/>
  <c r="C2376" i="23"/>
  <c r="D2376" i="23"/>
  <c r="E2376" i="23"/>
  <c r="G2376" i="23"/>
  <c r="A2377" i="23"/>
  <c r="B2377" i="23"/>
  <c r="C2377" i="23"/>
  <c r="D2377" i="23"/>
  <c r="E2377" i="23"/>
  <c r="G2377" i="23"/>
  <c r="A2378" i="23"/>
  <c r="B2378" i="23"/>
  <c r="C2378" i="23"/>
  <c r="D2378" i="23"/>
  <c r="E2378" i="23"/>
  <c r="G2378" i="23"/>
  <c r="A2379" i="23"/>
  <c r="B2379" i="23"/>
  <c r="C2379" i="23"/>
  <c r="D2379" i="23"/>
  <c r="E2379" i="23"/>
  <c r="G2379" i="23"/>
  <c r="A2380" i="23"/>
  <c r="B2380" i="23"/>
  <c r="C2380" i="23"/>
  <c r="D2380" i="23"/>
  <c r="E2380" i="23"/>
  <c r="G2380" i="23"/>
  <c r="A2381" i="23"/>
  <c r="B2381" i="23"/>
  <c r="C2381" i="23"/>
  <c r="D2381" i="23"/>
  <c r="E2381" i="23"/>
  <c r="G2381" i="23"/>
  <c r="A2382" i="23"/>
  <c r="B2382" i="23"/>
  <c r="C2382" i="23"/>
  <c r="D2382" i="23"/>
  <c r="E2382" i="23"/>
  <c r="G2382" i="23"/>
  <c r="A2383" i="23"/>
  <c r="B2383" i="23"/>
  <c r="C2383" i="23"/>
  <c r="D2383" i="23"/>
  <c r="E2383" i="23"/>
  <c r="G2383" i="23"/>
  <c r="A2384" i="23"/>
  <c r="B2384" i="23"/>
  <c r="C2384" i="23"/>
  <c r="D2384" i="23"/>
  <c r="E2384" i="23"/>
  <c r="G2384" i="23"/>
  <c r="A2385" i="23"/>
  <c r="B2385" i="23"/>
  <c r="C2385" i="23"/>
  <c r="D2385" i="23"/>
  <c r="E2385" i="23"/>
  <c r="G2385" i="23"/>
  <c r="A2386" i="23"/>
  <c r="B2386" i="23"/>
  <c r="C2386" i="23"/>
  <c r="D2386" i="23"/>
  <c r="E2386" i="23"/>
  <c r="G2386" i="23"/>
  <c r="A2387" i="23"/>
  <c r="B2387" i="23"/>
  <c r="C2387" i="23"/>
  <c r="D2387" i="23"/>
  <c r="E2387" i="23"/>
  <c r="G2387" i="23"/>
  <c r="A2388" i="23"/>
  <c r="B2388" i="23"/>
  <c r="C2388" i="23"/>
  <c r="D2388" i="23"/>
  <c r="E2388" i="23"/>
  <c r="G2388" i="23"/>
  <c r="A2389" i="23"/>
  <c r="B2389" i="23"/>
  <c r="C2389" i="23"/>
  <c r="D2389" i="23"/>
  <c r="E2389" i="23"/>
  <c r="G2389" i="23"/>
  <c r="A2390" i="23"/>
  <c r="B2390" i="23"/>
  <c r="C2390" i="23"/>
  <c r="D2390" i="23"/>
  <c r="E2390" i="23"/>
  <c r="G2390" i="23"/>
  <c r="A2391" i="23"/>
  <c r="B2391" i="23"/>
  <c r="C2391" i="23"/>
  <c r="D2391" i="23"/>
  <c r="E2391" i="23"/>
  <c r="G2391" i="23"/>
  <c r="A2392" i="23"/>
  <c r="B2392" i="23"/>
  <c r="C2392" i="23"/>
  <c r="D2392" i="23"/>
  <c r="E2392" i="23"/>
  <c r="G2392" i="23"/>
  <c r="A2393" i="23"/>
  <c r="B2393" i="23"/>
  <c r="C2393" i="23"/>
  <c r="D2393" i="23"/>
  <c r="E2393" i="23"/>
  <c r="G2393" i="23"/>
  <c r="A2394" i="23"/>
  <c r="B2394" i="23"/>
  <c r="C2394" i="23"/>
  <c r="D2394" i="23"/>
  <c r="E2394" i="23"/>
  <c r="G2394" i="23"/>
  <c r="A2395" i="23"/>
  <c r="B2395" i="23"/>
  <c r="C2395" i="23"/>
  <c r="D2395" i="23"/>
  <c r="E2395" i="23"/>
  <c r="G2395" i="23"/>
  <c r="A2396" i="23"/>
  <c r="B2396" i="23"/>
  <c r="C2396" i="23"/>
  <c r="D2396" i="23"/>
  <c r="E2396" i="23"/>
  <c r="G2396" i="23"/>
  <c r="A2397" i="23"/>
  <c r="B2397" i="23"/>
  <c r="C2397" i="23"/>
  <c r="D2397" i="23"/>
  <c r="E2397" i="23"/>
  <c r="G2397" i="23"/>
  <c r="A2398" i="23"/>
  <c r="B2398" i="23"/>
  <c r="C2398" i="23"/>
  <c r="D2398" i="23"/>
  <c r="E2398" i="23"/>
  <c r="G2398" i="23"/>
  <c r="A2399" i="23"/>
  <c r="B2399" i="23"/>
  <c r="C2399" i="23"/>
  <c r="D2399" i="23"/>
  <c r="E2399" i="23"/>
  <c r="G2399" i="23"/>
  <c r="A2400" i="23"/>
  <c r="B2400" i="23"/>
  <c r="C2400" i="23"/>
  <c r="D2400" i="23"/>
  <c r="E2400" i="23"/>
  <c r="G2400" i="23"/>
  <c r="A2401" i="23"/>
  <c r="B2401" i="23"/>
  <c r="C2401" i="23"/>
  <c r="D2401" i="23"/>
  <c r="E2401" i="23"/>
  <c r="G2401" i="23"/>
  <c r="A2402" i="23"/>
  <c r="B2402" i="23"/>
  <c r="C2402" i="23"/>
  <c r="D2402" i="23"/>
  <c r="E2402" i="23"/>
  <c r="G2402" i="23"/>
  <c r="A2403" i="23"/>
  <c r="B2403" i="23"/>
  <c r="C2403" i="23"/>
  <c r="D2403" i="23"/>
  <c r="E2403" i="23"/>
  <c r="G2403" i="23"/>
  <c r="A2404" i="23"/>
  <c r="B2404" i="23"/>
  <c r="C2404" i="23"/>
  <c r="D2404" i="23"/>
  <c r="E2404" i="23"/>
  <c r="G2404" i="23"/>
  <c r="A2405" i="23"/>
  <c r="B2405" i="23"/>
  <c r="C2405" i="23"/>
  <c r="D2405" i="23"/>
  <c r="E2405" i="23"/>
  <c r="G2405" i="23"/>
  <c r="A2406" i="23"/>
  <c r="B2406" i="23"/>
  <c r="C2406" i="23"/>
  <c r="D2406" i="23"/>
  <c r="E2406" i="23"/>
  <c r="G2406" i="23"/>
  <c r="A2407" i="23"/>
  <c r="B2407" i="23"/>
  <c r="C2407" i="23"/>
  <c r="D2407" i="23"/>
  <c r="E2407" i="23"/>
  <c r="G2407" i="23"/>
  <c r="A2408" i="23"/>
  <c r="B2408" i="23"/>
  <c r="C2408" i="23"/>
  <c r="D2408" i="23"/>
  <c r="E2408" i="23"/>
  <c r="G2408" i="23"/>
  <c r="A2409" i="23"/>
  <c r="B2409" i="23"/>
  <c r="C2409" i="23"/>
  <c r="D2409" i="23"/>
  <c r="E2409" i="23"/>
  <c r="G2409" i="23"/>
  <c r="A2410" i="23"/>
  <c r="B2410" i="23"/>
  <c r="C2410" i="23"/>
  <c r="D2410" i="23"/>
  <c r="E2410" i="23"/>
  <c r="G2410" i="23"/>
  <c r="A2411" i="23"/>
  <c r="B2411" i="23"/>
  <c r="C2411" i="23"/>
  <c r="D2411" i="23"/>
  <c r="E2411" i="23"/>
  <c r="G2411" i="23"/>
  <c r="A2412" i="23"/>
  <c r="B2412" i="23"/>
  <c r="C2412" i="23"/>
  <c r="D2412" i="23"/>
  <c r="E2412" i="23"/>
  <c r="G2412" i="23"/>
  <c r="A2413" i="23"/>
  <c r="B2413" i="23"/>
  <c r="C2413" i="23"/>
  <c r="D2413" i="23"/>
  <c r="E2413" i="23"/>
  <c r="G2413" i="23"/>
  <c r="A2414" i="23"/>
  <c r="B2414" i="23"/>
  <c r="C2414" i="23"/>
  <c r="D2414" i="23"/>
  <c r="E2414" i="23"/>
  <c r="G2414" i="23"/>
  <c r="A2415" i="23"/>
  <c r="B2415" i="23"/>
  <c r="C2415" i="23"/>
  <c r="D2415" i="23"/>
  <c r="E2415" i="23"/>
  <c r="G2415" i="23"/>
  <c r="A2416" i="23"/>
  <c r="B2416" i="23"/>
  <c r="C2416" i="23"/>
  <c r="D2416" i="23"/>
  <c r="E2416" i="23"/>
  <c r="G2416" i="23"/>
  <c r="A2417" i="23"/>
  <c r="B2417" i="23"/>
  <c r="C2417" i="23"/>
  <c r="D2417" i="23"/>
  <c r="E2417" i="23"/>
  <c r="G2417" i="23"/>
  <c r="A2418" i="23"/>
  <c r="B2418" i="23"/>
  <c r="C2418" i="23"/>
  <c r="D2418" i="23"/>
  <c r="E2418" i="23"/>
  <c r="G2418" i="23"/>
  <c r="A2419" i="23"/>
  <c r="B2419" i="23"/>
  <c r="C2419" i="23"/>
  <c r="D2419" i="23"/>
  <c r="E2419" i="23"/>
  <c r="G2419" i="23"/>
  <c r="A2420" i="23"/>
  <c r="B2420" i="23"/>
  <c r="C2420" i="23"/>
  <c r="D2420" i="23"/>
  <c r="E2420" i="23"/>
  <c r="G2420" i="23"/>
  <c r="A2421" i="23"/>
  <c r="B2421" i="23"/>
  <c r="C2421" i="23"/>
  <c r="D2421" i="23"/>
  <c r="E2421" i="23"/>
  <c r="G2421" i="23"/>
  <c r="A2422" i="23"/>
  <c r="B2422" i="23"/>
  <c r="C2422" i="23"/>
  <c r="D2422" i="23"/>
  <c r="E2422" i="23"/>
  <c r="G2422" i="23"/>
  <c r="A2423" i="23"/>
  <c r="B2423" i="23"/>
  <c r="C2423" i="23"/>
  <c r="D2423" i="23"/>
  <c r="E2423" i="23"/>
  <c r="G2423" i="23"/>
  <c r="A2424" i="23"/>
  <c r="B2424" i="23"/>
  <c r="C2424" i="23"/>
  <c r="D2424" i="23"/>
  <c r="E2424" i="23"/>
  <c r="G2424" i="23"/>
  <c r="A2425" i="23"/>
  <c r="B2425" i="23"/>
  <c r="C2425" i="23"/>
  <c r="D2425" i="23"/>
  <c r="E2425" i="23"/>
  <c r="G2425" i="23"/>
  <c r="A2426" i="23"/>
  <c r="B2426" i="23"/>
  <c r="C2426" i="23"/>
  <c r="D2426" i="23"/>
  <c r="E2426" i="23"/>
  <c r="G2426" i="23"/>
  <c r="A2427" i="23"/>
  <c r="B2427" i="23"/>
  <c r="C2427" i="23"/>
  <c r="D2427" i="23"/>
  <c r="E2427" i="23"/>
  <c r="G2427" i="23"/>
  <c r="A2428" i="23"/>
  <c r="B2428" i="23"/>
  <c r="C2428" i="23"/>
  <c r="D2428" i="23"/>
  <c r="E2428" i="23"/>
  <c r="G2428" i="23"/>
  <c r="A2429" i="23"/>
  <c r="B2429" i="23"/>
  <c r="C2429" i="23"/>
  <c r="D2429" i="23"/>
  <c r="E2429" i="23"/>
  <c r="G2429" i="23"/>
  <c r="A2430" i="23"/>
  <c r="B2430" i="23"/>
  <c r="C2430" i="23"/>
  <c r="D2430" i="23"/>
  <c r="E2430" i="23"/>
  <c r="G2430" i="23"/>
  <c r="A2431" i="23"/>
  <c r="B2431" i="23"/>
  <c r="C2431" i="23"/>
  <c r="D2431" i="23"/>
  <c r="E2431" i="23"/>
  <c r="G2431" i="23"/>
  <c r="A2432" i="23"/>
  <c r="B2432" i="23"/>
  <c r="C2432" i="23"/>
  <c r="D2432" i="23"/>
  <c r="E2432" i="23"/>
  <c r="G2432" i="23"/>
  <c r="A2433" i="23"/>
  <c r="B2433" i="23"/>
  <c r="C2433" i="23"/>
  <c r="D2433" i="23"/>
  <c r="E2433" i="23"/>
  <c r="G2433" i="23"/>
  <c r="A2434" i="23"/>
  <c r="B2434" i="23"/>
  <c r="C2434" i="23"/>
  <c r="D2434" i="23"/>
  <c r="E2434" i="23"/>
  <c r="G2434" i="23"/>
  <c r="A2435" i="23"/>
  <c r="B2435" i="23"/>
  <c r="C2435" i="23"/>
  <c r="D2435" i="23"/>
  <c r="E2435" i="23"/>
  <c r="G2435" i="23"/>
  <c r="A2436" i="23"/>
  <c r="B2436" i="23"/>
  <c r="C2436" i="23"/>
  <c r="D2436" i="23"/>
  <c r="E2436" i="23"/>
  <c r="G2436" i="23"/>
  <c r="A2437" i="23"/>
  <c r="B2437" i="23"/>
  <c r="C2437" i="23"/>
  <c r="D2437" i="23"/>
  <c r="E2437" i="23"/>
  <c r="G2437" i="23"/>
  <c r="A2438" i="23"/>
  <c r="B2438" i="23"/>
  <c r="C2438" i="23"/>
  <c r="D2438" i="23"/>
  <c r="E2438" i="23"/>
  <c r="G2438" i="23"/>
  <c r="A2439" i="23"/>
  <c r="B2439" i="23"/>
  <c r="C2439" i="23"/>
  <c r="D2439" i="23"/>
  <c r="E2439" i="23"/>
  <c r="G2439" i="23"/>
  <c r="A2440" i="23"/>
  <c r="B2440" i="23"/>
  <c r="C2440" i="23"/>
  <c r="D2440" i="23"/>
  <c r="E2440" i="23"/>
  <c r="G2440" i="23"/>
  <c r="A2441" i="23"/>
  <c r="B2441" i="23"/>
  <c r="C2441" i="23"/>
  <c r="D2441" i="23"/>
  <c r="E2441" i="23"/>
  <c r="G2441" i="23"/>
  <c r="A2442" i="23"/>
  <c r="B2442" i="23"/>
  <c r="C2442" i="23"/>
  <c r="D2442" i="23"/>
  <c r="E2442" i="23"/>
  <c r="G2442" i="23"/>
  <c r="A2443" i="23"/>
  <c r="B2443" i="23"/>
  <c r="C2443" i="23"/>
  <c r="D2443" i="23"/>
  <c r="E2443" i="23"/>
  <c r="G2443" i="23"/>
  <c r="A2444" i="23"/>
  <c r="B2444" i="23"/>
  <c r="C2444" i="23"/>
  <c r="D2444" i="23"/>
  <c r="E2444" i="23"/>
  <c r="G2444" i="23"/>
  <c r="A2445" i="23"/>
  <c r="B2445" i="23"/>
  <c r="C2445" i="23"/>
  <c r="D2445" i="23"/>
  <c r="E2445" i="23"/>
  <c r="G2445" i="23"/>
  <c r="A2446" i="23"/>
  <c r="B2446" i="23"/>
  <c r="C2446" i="23"/>
  <c r="D2446" i="23"/>
  <c r="E2446" i="23"/>
  <c r="G2446" i="23"/>
  <c r="A2447" i="23"/>
  <c r="B2447" i="23"/>
  <c r="C2447" i="23"/>
  <c r="D2447" i="23"/>
  <c r="E2447" i="23"/>
  <c r="G2447" i="23"/>
  <c r="A2448" i="23"/>
  <c r="B2448" i="23"/>
  <c r="C2448" i="23"/>
  <c r="D2448" i="23"/>
  <c r="E2448" i="23"/>
  <c r="G2448" i="23"/>
  <c r="A2449" i="23"/>
  <c r="B2449" i="23"/>
  <c r="C2449" i="23"/>
  <c r="D2449" i="23"/>
  <c r="E2449" i="23"/>
  <c r="G2449" i="23"/>
  <c r="A2450" i="23"/>
  <c r="B2450" i="23"/>
  <c r="C2450" i="23"/>
  <c r="D2450" i="23"/>
  <c r="E2450" i="23"/>
  <c r="G2450" i="23"/>
  <c r="A2451" i="23"/>
  <c r="B2451" i="23"/>
  <c r="C2451" i="23"/>
  <c r="D2451" i="23"/>
  <c r="E2451" i="23"/>
  <c r="G2451" i="23"/>
  <c r="A2452" i="23"/>
  <c r="B2452" i="23"/>
  <c r="C2452" i="23"/>
  <c r="D2452" i="23"/>
  <c r="E2452" i="23"/>
  <c r="G2452" i="23"/>
  <c r="A2453" i="23"/>
  <c r="B2453" i="23"/>
  <c r="C2453" i="23"/>
  <c r="D2453" i="23"/>
  <c r="E2453" i="23"/>
  <c r="G2453" i="23"/>
  <c r="A2454" i="23"/>
  <c r="B2454" i="23"/>
  <c r="C2454" i="23"/>
  <c r="D2454" i="23"/>
  <c r="E2454" i="23"/>
  <c r="G2454" i="23"/>
  <c r="A2455" i="23"/>
  <c r="B2455" i="23"/>
  <c r="C2455" i="23"/>
  <c r="D2455" i="23"/>
  <c r="E2455" i="23"/>
  <c r="G2455" i="23"/>
  <c r="A2456" i="23"/>
  <c r="B2456" i="23"/>
  <c r="C2456" i="23"/>
  <c r="D2456" i="23"/>
  <c r="E2456" i="23"/>
  <c r="G2456" i="23"/>
  <c r="A2457" i="23"/>
  <c r="B2457" i="23"/>
  <c r="C2457" i="23"/>
  <c r="D2457" i="23"/>
  <c r="E2457" i="23"/>
  <c r="G2457" i="23"/>
  <c r="A2458" i="23"/>
  <c r="B2458" i="23"/>
  <c r="C2458" i="23"/>
  <c r="D2458" i="23"/>
  <c r="E2458" i="23"/>
  <c r="G2458" i="23"/>
  <c r="A2459" i="23"/>
  <c r="B2459" i="23"/>
  <c r="C2459" i="23"/>
  <c r="D2459" i="23"/>
  <c r="E2459" i="23"/>
  <c r="G2459" i="23"/>
  <c r="A2460" i="23"/>
  <c r="B2460" i="23"/>
  <c r="C2460" i="23"/>
  <c r="D2460" i="23"/>
  <c r="E2460" i="23"/>
  <c r="G2460" i="23"/>
  <c r="A2461" i="23"/>
  <c r="B2461" i="23"/>
  <c r="C2461" i="23"/>
  <c r="D2461" i="23"/>
  <c r="E2461" i="23"/>
  <c r="G2461" i="23"/>
  <c r="A2462" i="23"/>
  <c r="B2462" i="23"/>
  <c r="C2462" i="23"/>
  <c r="D2462" i="23"/>
  <c r="E2462" i="23"/>
  <c r="G2462" i="23"/>
  <c r="A2463" i="23"/>
  <c r="B2463" i="23"/>
  <c r="C2463" i="23"/>
  <c r="D2463" i="23"/>
  <c r="E2463" i="23"/>
  <c r="G2463" i="23"/>
  <c r="A2464" i="23"/>
  <c r="B2464" i="23"/>
  <c r="C2464" i="23"/>
  <c r="D2464" i="23"/>
  <c r="E2464" i="23"/>
  <c r="G2464" i="23"/>
  <c r="A2465" i="23"/>
  <c r="B2465" i="23"/>
  <c r="C2465" i="23"/>
  <c r="D2465" i="23"/>
  <c r="E2465" i="23"/>
  <c r="G2465" i="23"/>
  <c r="A2466" i="23"/>
  <c r="B2466" i="23"/>
  <c r="C2466" i="23"/>
  <c r="D2466" i="23"/>
  <c r="E2466" i="23"/>
  <c r="G2466" i="23"/>
  <c r="A2467" i="23"/>
  <c r="B2467" i="23"/>
  <c r="C2467" i="23"/>
  <c r="D2467" i="23"/>
  <c r="E2467" i="23"/>
  <c r="G2467" i="23"/>
  <c r="A2468" i="23"/>
  <c r="B2468" i="23"/>
  <c r="C2468" i="23"/>
  <c r="D2468" i="23"/>
  <c r="E2468" i="23"/>
  <c r="G2468" i="23"/>
  <c r="A2469" i="23"/>
  <c r="B2469" i="23"/>
  <c r="C2469" i="23"/>
  <c r="D2469" i="23"/>
  <c r="E2469" i="23"/>
  <c r="G2469" i="23"/>
  <c r="A2470" i="23"/>
  <c r="B2470" i="23"/>
  <c r="C2470" i="23"/>
  <c r="D2470" i="23"/>
  <c r="E2470" i="23"/>
  <c r="G2470" i="23"/>
  <c r="A2471" i="23"/>
  <c r="B2471" i="23"/>
  <c r="C2471" i="23"/>
  <c r="D2471" i="23"/>
  <c r="E2471" i="23"/>
  <c r="G2471" i="23"/>
  <c r="A2472" i="23"/>
  <c r="B2472" i="23"/>
  <c r="C2472" i="23"/>
  <c r="D2472" i="23"/>
  <c r="E2472" i="23"/>
  <c r="G2472" i="23"/>
  <c r="A2473" i="23"/>
  <c r="B2473" i="23"/>
  <c r="C2473" i="23"/>
  <c r="D2473" i="23"/>
  <c r="E2473" i="23"/>
  <c r="G2473" i="23"/>
  <c r="A2474" i="23"/>
  <c r="B2474" i="23"/>
  <c r="C2474" i="23"/>
  <c r="D2474" i="23"/>
  <c r="E2474" i="23"/>
  <c r="G2474" i="23"/>
  <c r="A2475" i="23"/>
  <c r="B2475" i="23"/>
  <c r="C2475" i="23"/>
  <c r="D2475" i="23"/>
  <c r="E2475" i="23"/>
  <c r="G2475" i="23"/>
  <c r="A2476" i="23"/>
  <c r="B2476" i="23"/>
  <c r="C2476" i="23"/>
  <c r="D2476" i="23"/>
  <c r="E2476" i="23"/>
  <c r="G2476" i="23"/>
  <c r="A2477" i="23"/>
  <c r="B2477" i="23"/>
  <c r="C2477" i="23"/>
  <c r="D2477" i="23"/>
  <c r="E2477" i="23"/>
  <c r="G2477" i="23"/>
  <c r="A2478" i="23"/>
  <c r="B2478" i="23"/>
  <c r="C2478" i="23"/>
  <c r="D2478" i="23"/>
  <c r="E2478" i="23"/>
  <c r="G2478" i="23"/>
  <c r="A2479" i="23"/>
  <c r="B2479" i="23"/>
  <c r="C2479" i="23"/>
  <c r="D2479" i="23"/>
  <c r="E2479" i="23"/>
  <c r="G2479" i="23"/>
  <c r="A2480" i="23"/>
  <c r="B2480" i="23"/>
  <c r="C2480" i="23"/>
  <c r="D2480" i="23"/>
  <c r="E2480" i="23"/>
  <c r="G2480" i="23"/>
  <c r="A2481" i="23"/>
  <c r="B2481" i="23"/>
  <c r="C2481" i="23"/>
  <c r="D2481" i="23"/>
  <c r="E2481" i="23"/>
  <c r="G2481" i="23"/>
  <c r="A2482" i="23"/>
  <c r="B2482" i="23"/>
  <c r="C2482" i="23"/>
  <c r="D2482" i="23"/>
  <c r="E2482" i="23"/>
  <c r="G2482" i="23"/>
  <c r="A2483" i="23"/>
  <c r="B2483" i="23"/>
  <c r="C2483" i="23"/>
  <c r="D2483" i="23"/>
  <c r="E2483" i="23"/>
  <c r="G2483" i="23"/>
  <c r="A2484" i="23"/>
  <c r="B2484" i="23"/>
  <c r="C2484" i="23"/>
  <c r="D2484" i="23"/>
  <c r="E2484" i="23"/>
  <c r="G2484" i="23"/>
  <c r="A2485" i="23"/>
  <c r="B2485" i="23"/>
  <c r="C2485" i="23"/>
  <c r="D2485" i="23"/>
  <c r="E2485" i="23"/>
  <c r="G2485" i="23"/>
  <c r="A2486" i="23"/>
  <c r="B2486" i="23"/>
  <c r="C2486" i="23"/>
  <c r="D2486" i="23"/>
  <c r="E2486" i="23"/>
  <c r="G2486" i="23"/>
  <c r="A2487" i="23"/>
  <c r="B2487" i="23"/>
  <c r="C2487" i="23"/>
  <c r="D2487" i="23"/>
  <c r="E2487" i="23"/>
  <c r="G2487" i="23"/>
  <c r="A2488" i="23"/>
  <c r="B2488" i="23"/>
  <c r="C2488" i="23"/>
  <c r="D2488" i="23"/>
  <c r="E2488" i="23"/>
  <c r="G2488" i="23"/>
  <c r="A2489" i="23"/>
  <c r="B2489" i="23"/>
  <c r="C2489" i="23"/>
  <c r="D2489" i="23"/>
  <c r="E2489" i="23"/>
  <c r="G2489" i="23"/>
  <c r="A2490" i="23"/>
  <c r="B2490" i="23"/>
  <c r="C2490" i="23"/>
  <c r="D2490" i="23"/>
  <c r="E2490" i="23"/>
  <c r="G2490" i="23"/>
  <c r="A2491" i="23"/>
  <c r="B2491" i="23"/>
  <c r="C2491" i="23"/>
  <c r="D2491" i="23"/>
  <c r="E2491" i="23"/>
  <c r="G2491" i="23"/>
  <c r="A2492" i="23"/>
  <c r="B2492" i="23"/>
  <c r="C2492" i="23"/>
  <c r="D2492" i="23"/>
  <c r="E2492" i="23"/>
  <c r="G2492" i="23"/>
  <c r="A2493" i="23"/>
  <c r="B2493" i="23"/>
  <c r="C2493" i="23"/>
  <c r="D2493" i="23"/>
  <c r="E2493" i="23"/>
  <c r="G2493" i="23"/>
  <c r="A2494" i="23"/>
  <c r="B2494" i="23"/>
  <c r="C2494" i="23"/>
  <c r="D2494" i="23"/>
  <c r="E2494" i="23"/>
  <c r="G2494" i="23"/>
  <c r="A2495" i="23"/>
  <c r="B2495" i="23"/>
  <c r="C2495" i="23"/>
  <c r="D2495" i="23"/>
  <c r="E2495" i="23"/>
  <c r="G2495" i="23"/>
  <c r="A2496" i="23"/>
  <c r="B2496" i="23"/>
  <c r="C2496" i="23"/>
  <c r="D2496" i="23"/>
  <c r="E2496" i="23"/>
  <c r="G2496" i="23"/>
  <c r="A2497" i="23"/>
  <c r="B2497" i="23"/>
  <c r="C2497" i="23"/>
  <c r="D2497" i="23"/>
  <c r="E2497" i="23"/>
  <c r="G2497" i="23"/>
  <c r="A2498" i="23"/>
  <c r="B2498" i="23"/>
  <c r="C2498" i="23"/>
  <c r="D2498" i="23"/>
  <c r="E2498" i="23"/>
  <c r="G2498" i="23"/>
  <c r="A2499" i="23"/>
  <c r="B2499" i="23"/>
  <c r="C2499" i="23"/>
  <c r="D2499" i="23"/>
  <c r="E2499" i="23"/>
  <c r="G2499" i="23"/>
  <c r="A2500" i="23"/>
  <c r="B2500" i="23"/>
  <c r="C2500" i="23"/>
  <c r="D2500" i="23"/>
  <c r="E2500" i="23"/>
  <c r="G2500" i="23"/>
  <c r="M138" i="24"/>
  <c r="M139" i="24"/>
  <c r="M140" i="24"/>
  <c r="M44" i="24"/>
  <c r="I33" i="1"/>
  <c r="M99" i="24"/>
  <c r="M68" i="24"/>
  <c r="M6" i="24"/>
  <c r="M13" i="24"/>
  <c r="M18" i="24"/>
  <c r="M93" i="24"/>
  <c r="I93" i="1"/>
  <c r="M94" i="24"/>
  <c r="M36" i="24"/>
  <c r="M42" i="24"/>
  <c r="M49" i="24"/>
  <c r="I49" i="1"/>
  <c r="M54" i="24"/>
  <c r="I54" i="1"/>
  <c r="M59" i="24"/>
  <c r="I59" i="1"/>
  <c r="M70" i="24"/>
  <c r="M77" i="24"/>
  <c r="I77" i="1"/>
  <c r="M81" i="24"/>
  <c r="M84" i="24"/>
  <c r="M85" i="24"/>
  <c r="M4" i="24"/>
  <c r="M7" i="24"/>
  <c r="M15" i="24"/>
  <c r="M19" i="24"/>
  <c r="I19" i="1"/>
  <c r="M21" i="24"/>
  <c r="M23" i="24"/>
  <c r="I18" i="1"/>
  <c r="M26" i="24"/>
  <c r="M27" i="24"/>
  <c r="I27" i="1"/>
  <c r="M87" i="24"/>
  <c r="M88" i="24"/>
  <c r="I88" i="1"/>
  <c r="M89" i="24"/>
  <c r="I103" i="1"/>
  <c r="M97" i="24"/>
  <c r="I97" i="1"/>
  <c r="M105" i="24"/>
  <c r="M106" i="24"/>
  <c r="I64" i="1"/>
  <c r="M108" i="24"/>
  <c r="I108" i="1"/>
  <c r="M109" i="24"/>
  <c r="M112" i="24"/>
  <c r="I112" i="1"/>
  <c r="M113" i="24"/>
  <c r="M114" i="24"/>
  <c r="M115" i="24"/>
  <c r="M117" i="24"/>
  <c r="I117" i="1"/>
  <c r="I95" i="1"/>
  <c r="M118" i="24"/>
  <c r="I118" i="1"/>
  <c r="M122" i="24"/>
  <c r="I67" i="1"/>
  <c r="M124" i="24"/>
  <c r="I124" i="1"/>
  <c r="M126" i="24"/>
  <c r="M130" i="24"/>
  <c r="M131" i="24"/>
  <c r="I131" i="1"/>
  <c r="M35" i="24"/>
  <c r="I35" i="1"/>
  <c r="M37" i="24"/>
  <c r="M38" i="24"/>
  <c r="M39" i="24"/>
  <c r="M53" i="24"/>
  <c r="M45" i="24"/>
  <c r="I4" i="1"/>
  <c r="M55" i="24"/>
  <c r="M56" i="24"/>
  <c r="M58" i="24"/>
  <c r="M60" i="24"/>
  <c r="M32" i="24"/>
  <c r="M62" i="24"/>
  <c r="M63" i="24"/>
  <c r="I63" i="1"/>
  <c r="M64" i="24"/>
  <c r="M65" i="24"/>
  <c r="I65" i="1"/>
  <c r="M66" i="24"/>
  <c r="M67" i="24"/>
  <c r="I58" i="1"/>
  <c r="M69" i="24"/>
  <c r="M71" i="24"/>
  <c r="M73" i="24"/>
  <c r="M76" i="24"/>
  <c r="M78" i="24"/>
  <c r="M80" i="24"/>
  <c r="I80" i="1"/>
  <c r="M2" i="24"/>
  <c r="I26" i="1"/>
  <c r="M3" i="24"/>
  <c r="M5" i="24"/>
  <c r="M8" i="24"/>
  <c r="M9" i="24"/>
  <c r="I9" i="1"/>
  <c r="M10" i="24"/>
  <c r="M11" i="24"/>
  <c r="I11" i="1"/>
  <c r="M12" i="24"/>
  <c r="I23" i="1"/>
  <c r="M14" i="24"/>
  <c r="I42" i="1"/>
  <c r="M22" i="24"/>
  <c r="I22" i="1"/>
  <c r="M25" i="24"/>
  <c r="M28" i="24"/>
  <c r="I53" i="1"/>
  <c r="M30" i="24"/>
  <c r="M33" i="24"/>
  <c r="M86" i="24"/>
  <c r="I99" i="1"/>
  <c r="M92" i="24"/>
  <c r="I3" i="1"/>
  <c r="M96" i="24"/>
  <c r="M137" i="24"/>
  <c r="M100" i="24"/>
  <c r="I100" i="1"/>
  <c r="M101" i="24"/>
  <c r="I81" i="1"/>
  <c r="M102" i="24"/>
  <c r="I102" i="1"/>
  <c r="I39" i="1"/>
  <c r="M103" i="24"/>
  <c r="I115" i="1"/>
  <c r="M104" i="24"/>
  <c r="M116" i="24"/>
  <c r="M119" i="24"/>
  <c r="I98" i="1"/>
  <c r="M121" i="24"/>
  <c r="I121" i="1"/>
  <c r="M123" i="24"/>
  <c r="I60" i="1"/>
  <c r="M125" i="24"/>
  <c r="M127" i="24"/>
  <c r="I25" i="1"/>
  <c r="M128" i="24"/>
  <c r="I128" i="1"/>
  <c r="M129" i="24"/>
  <c r="M132" i="24"/>
  <c r="M136" i="24"/>
  <c r="I86" i="1"/>
  <c r="M82" i="24"/>
  <c r="M83" i="24"/>
  <c r="I83" i="1"/>
  <c r="M133" i="24"/>
  <c r="I109" i="1"/>
  <c r="M134" i="24"/>
  <c r="I82" i="1"/>
  <c r="M135" i="24"/>
  <c r="I70" i="1"/>
  <c r="M34" i="24"/>
  <c r="I62" i="1"/>
  <c r="M40" i="24"/>
  <c r="M50" i="24"/>
  <c r="I50" i="1"/>
  <c r="I21" i="1"/>
  <c r="M51" i="24"/>
  <c r="M41" i="24"/>
  <c r="M43" i="24"/>
  <c r="M47" i="24"/>
  <c r="M57" i="24"/>
  <c r="I57" i="1"/>
  <c r="M79" i="24"/>
  <c r="I96" i="1"/>
  <c r="M17" i="24"/>
  <c r="M90" i="24"/>
  <c r="M95" i="24"/>
  <c r="I76" i="1"/>
  <c r="M110" i="24"/>
  <c r="M120" i="24"/>
  <c r="I122" i="1"/>
  <c r="M46" i="24"/>
  <c r="M48" i="24"/>
  <c r="M52" i="24"/>
  <c r="I14" i="1"/>
  <c r="M61" i="24"/>
  <c r="I15" i="1"/>
  <c r="M72" i="24"/>
  <c r="M74" i="24"/>
  <c r="I74" i="1"/>
  <c r="M75" i="24"/>
  <c r="M16" i="24"/>
  <c r="I90" i="1"/>
  <c r="M20" i="24"/>
  <c r="M24" i="24"/>
  <c r="I24" i="1"/>
  <c r="M29" i="24"/>
  <c r="I29" i="1"/>
  <c r="I10" i="1"/>
  <c r="M31" i="24"/>
  <c r="M91" i="24"/>
  <c r="I135" i="1"/>
  <c r="M98" i="24"/>
  <c r="M107" i="24"/>
  <c r="I34" i="1"/>
  <c r="M111" i="24"/>
  <c r="M141" i="24"/>
  <c r="I141" i="1"/>
  <c r="M142" i="24"/>
  <c r="I142" i="1"/>
  <c r="M143" i="24"/>
  <c r="I143" i="1"/>
  <c r="M144" i="24"/>
  <c r="I144" i="1"/>
  <c r="M145" i="24"/>
  <c r="I145" i="1"/>
  <c r="M146" i="24"/>
  <c r="I146" i="1"/>
  <c r="M147" i="24"/>
  <c r="I147" i="1"/>
  <c r="M148" i="24"/>
  <c r="I148" i="1"/>
  <c r="M149" i="24"/>
  <c r="I149" i="1"/>
  <c r="M150" i="24"/>
  <c r="I150" i="1"/>
  <c r="M151" i="24"/>
  <c r="I151" i="1"/>
  <c r="M152" i="24"/>
  <c r="I152" i="1"/>
  <c r="M153" i="24"/>
  <c r="I153" i="1"/>
  <c r="M154" i="24"/>
  <c r="I154" i="1"/>
  <c r="M155" i="24"/>
  <c r="I155" i="1"/>
  <c r="M156" i="24"/>
  <c r="I156" i="1"/>
  <c r="M157" i="24"/>
  <c r="I157" i="1"/>
  <c r="M158" i="24"/>
  <c r="I158" i="1"/>
  <c r="M159" i="24"/>
  <c r="I159" i="1"/>
  <c r="M160" i="24"/>
  <c r="I160" i="1"/>
  <c r="M161" i="24"/>
  <c r="I161" i="1"/>
  <c r="M162" i="24"/>
  <c r="I162" i="1"/>
  <c r="M163" i="24"/>
  <c r="I163" i="1"/>
  <c r="M164" i="24"/>
  <c r="I164" i="1"/>
  <c r="M165" i="24"/>
  <c r="I165" i="1"/>
  <c r="M166" i="24"/>
  <c r="I166" i="1"/>
  <c r="M167" i="24"/>
  <c r="I167" i="1"/>
  <c r="M168" i="24"/>
  <c r="I168" i="1"/>
  <c r="M169" i="24"/>
  <c r="I169" i="1"/>
  <c r="M170" i="24"/>
  <c r="I170" i="1"/>
  <c r="M171" i="24"/>
  <c r="I171" i="1"/>
  <c r="M172" i="24"/>
  <c r="I172" i="1"/>
  <c r="M173" i="24"/>
  <c r="I173" i="1"/>
  <c r="M174" i="24"/>
  <c r="I174" i="1"/>
  <c r="M175" i="24"/>
  <c r="I175" i="1"/>
  <c r="M176" i="24"/>
  <c r="I176" i="1"/>
  <c r="M177" i="24"/>
  <c r="I177" i="1"/>
  <c r="M178" i="24"/>
  <c r="I178" i="1"/>
  <c r="M179" i="24"/>
  <c r="I179" i="1"/>
  <c r="M180" i="24"/>
  <c r="I180" i="1"/>
  <c r="M181" i="24"/>
  <c r="I181" i="1"/>
  <c r="M182" i="24"/>
  <c r="I182" i="1"/>
  <c r="M183" i="24"/>
  <c r="I183" i="1"/>
  <c r="M184" i="24"/>
  <c r="I184" i="1"/>
  <c r="M185" i="24"/>
  <c r="I185" i="1"/>
  <c r="M186" i="24"/>
  <c r="I186" i="1"/>
  <c r="M187" i="24"/>
  <c r="I187" i="1"/>
  <c r="M188" i="24"/>
  <c r="I188" i="1"/>
  <c r="M189" i="24"/>
  <c r="I189" i="1"/>
  <c r="M190" i="24"/>
  <c r="I190" i="1"/>
  <c r="M191" i="24"/>
  <c r="I191" i="1"/>
  <c r="M192" i="24"/>
  <c r="I192" i="1"/>
  <c r="M193" i="24"/>
  <c r="I193" i="1"/>
  <c r="M194" i="24"/>
  <c r="I194" i="1"/>
  <c r="M195" i="24"/>
  <c r="I195" i="1"/>
  <c r="M196" i="24"/>
  <c r="I196" i="1"/>
  <c r="M197" i="24"/>
  <c r="I197" i="1"/>
  <c r="M198" i="24"/>
  <c r="I198" i="1"/>
  <c r="M199" i="24"/>
  <c r="I199" i="1"/>
  <c r="M200" i="24"/>
  <c r="I200" i="1"/>
  <c r="M201" i="24"/>
  <c r="I201" i="1"/>
  <c r="M202" i="24"/>
  <c r="I202" i="1"/>
  <c r="M203" i="24"/>
  <c r="I203" i="1"/>
  <c r="M204" i="24"/>
  <c r="I204" i="1"/>
  <c r="M205" i="24"/>
  <c r="I205" i="1"/>
  <c r="M206" i="24"/>
  <c r="I206" i="1"/>
  <c r="M207" i="24"/>
  <c r="I207" i="1"/>
  <c r="M208" i="24"/>
  <c r="I208" i="1"/>
  <c r="M209" i="24"/>
  <c r="I209" i="1"/>
  <c r="M210" i="24"/>
  <c r="I210" i="1"/>
  <c r="M211" i="24"/>
  <c r="I211" i="1"/>
  <c r="M212" i="24"/>
  <c r="I212" i="1"/>
  <c r="M213" i="24"/>
  <c r="I213" i="1"/>
  <c r="M214" i="24"/>
  <c r="I214" i="1"/>
  <c r="M215" i="24"/>
  <c r="I215" i="1"/>
  <c r="M216" i="24"/>
  <c r="I216" i="1"/>
  <c r="M217" i="24"/>
  <c r="I217" i="1"/>
  <c r="M218" i="24"/>
  <c r="I218" i="1"/>
  <c r="M219" i="24"/>
  <c r="I219" i="1"/>
  <c r="M220" i="24"/>
  <c r="I220" i="1"/>
  <c r="M221" i="24"/>
  <c r="I221" i="1"/>
  <c r="M222" i="24"/>
  <c r="I222" i="1"/>
  <c r="M223" i="24"/>
  <c r="I223" i="1"/>
  <c r="M224" i="24"/>
  <c r="I224" i="1"/>
  <c r="M225" i="24"/>
  <c r="I225" i="1"/>
  <c r="M226" i="24"/>
  <c r="I226" i="1"/>
  <c r="M227" i="24"/>
  <c r="I227" i="1"/>
  <c r="M228" i="24"/>
  <c r="I228" i="1"/>
  <c r="M229" i="24"/>
  <c r="I229" i="1"/>
  <c r="M230" i="24"/>
  <c r="I230" i="1"/>
  <c r="M231" i="24"/>
  <c r="I231" i="1"/>
  <c r="M232" i="24"/>
  <c r="I232" i="1"/>
  <c r="M233" i="24"/>
  <c r="I233" i="1"/>
  <c r="M234" i="24"/>
  <c r="I234" i="1"/>
  <c r="M235" i="24"/>
  <c r="I235" i="1"/>
  <c r="M236" i="24"/>
  <c r="I236" i="1"/>
  <c r="M237" i="24"/>
  <c r="I237" i="1"/>
  <c r="M238" i="24"/>
  <c r="I238" i="1"/>
  <c r="M239" i="24"/>
  <c r="I239" i="1"/>
  <c r="M240" i="24"/>
  <c r="I240" i="1"/>
  <c r="M241" i="24"/>
  <c r="I241" i="1"/>
  <c r="M242" i="24"/>
  <c r="I242" i="1"/>
  <c r="M243" i="24"/>
  <c r="I243" i="1"/>
  <c r="M244" i="24"/>
  <c r="I244" i="1"/>
  <c r="M245" i="24"/>
  <c r="I245" i="1"/>
  <c r="M246" i="24"/>
  <c r="I246" i="1"/>
  <c r="M247" i="24"/>
  <c r="I247" i="1"/>
  <c r="M248" i="24"/>
  <c r="I248" i="1"/>
  <c r="M249" i="24"/>
  <c r="I249" i="1"/>
  <c r="M250" i="24"/>
  <c r="I250" i="1"/>
  <c r="M251" i="24"/>
  <c r="I251" i="1"/>
  <c r="M252" i="24"/>
  <c r="I252" i="1"/>
  <c r="M253" i="24"/>
  <c r="I253" i="1"/>
  <c r="M254" i="24"/>
  <c r="I254" i="1"/>
  <c r="M255" i="24"/>
  <c r="I255" i="1"/>
  <c r="M256" i="24"/>
  <c r="I256" i="1"/>
  <c r="M257" i="24"/>
  <c r="I257" i="1"/>
  <c r="M258" i="24"/>
  <c r="I258" i="1"/>
  <c r="M259" i="24"/>
  <c r="I259" i="1"/>
  <c r="M260" i="24"/>
  <c r="I260" i="1"/>
  <c r="M261" i="24"/>
  <c r="I261" i="1"/>
  <c r="M262" i="24"/>
  <c r="I262" i="1"/>
  <c r="M263" i="24"/>
  <c r="I263" i="1"/>
  <c r="M264" i="24"/>
  <c r="I264" i="1"/>
  <c r="M265" i="24"/>
  <c r="I265" i="1"/>
  <c r="M266" i="24"/>
  <c r="I266" i="1"/>
  <c r="M267" i="24"/>
  <c r="I267" i="1"/>
  <c r="M268" i="24"/>
  <c r="I268" i="1"/>
  <c r="M269" i="24"/>
  <c r="I269" i="1"/>
  <c r="M270" i="24"/>
  <c r="I270" i="1"/>
  <c r="M271" i="24"/>
  <c r="I271" i="1"/>
  <c r="M272" i="24"/>
  <c r="I272" i="1"/>
  <c r="M273" i="24"/>
  <c r="I273" i="1"/>
  <c r="M274" i="24"/>
  <c r="I274" i="1"/>
  <c r="M275" i="24"/>
  <c r="I275" i="1"/>
  <c r="M276" i="24"/>
  <c r="I276" i="1"/>
  <c r="M277" i="24"/>
  <c r="I277" i="1"/>
  <c r="M278" i="24"/>
  <c r="I278" i="1"/>
  <c r="M279" i="24"/>
  <c r="I279" i="1"/>
  <c r="M280" i="24"/>
  <c r="I280" i="1"/>
  <c r="M281" i="24"/>
  <c r="I281" i="1"/>
  <c r="M282" i="24"/>
  <c r="I282" i="1"/>
  <c r="M283" i="24"/>
  <c r="I283" i="1"/>
  <c r="M284" i="24"/>
  <c r="I284" i="1"/>
  <c r="M285" i="24"/>
  <c r="I285" i="1"/>
  <c r="M286" i="24"/>
  <c r="I286" i="1"/>
  <c r="M287" i="24"/>
  <c r="I287" i="1"/>
  <c r="M288" i="24"/>
  <c r="I288" i="1"/>
  <c r="M289" i="24"/>
  <c r="I289" i="1"/>
  <c r="M290" i="24"/>
  <c r="I290" i="1"/>
  <c r="M291" i="24"/>
  <c r="I291" i="1"/>
  <c r="M292" i="24"/>
  <c r="I292" i="1"/>
  <c r="M293" i="24"/>
  <c r="I293" i="1"/>
  <c r="M294" i="24"/>
  <c r="I294" i="1"/>
  <c r="M295" i="24"/>
  <c r="I295" i="1"/>
  <c r="M296" i="24"/>
  <c r="I296" i="1"/>
  <c r="M297" i="24"/>
  <c r="I297" i="1"/>
  <c r="M298" i="24"/>
  <c r="I298" i="1"/>
  <c r="M299" i="24"/>
  <c r="I299" i="1"/>
  <c r="M300" i="24"/>
  <c r="I300" i="1"/>
  <c r="M301" i="24"/>
  <c r="I301" i="1"/>
  <c r="M302" i="24"/>
  <c r="I302" i="1"/>
  <c r="M303" i="24"/>
  <c r="I303" i="1"/>
  <c r="M304" i="24"/>
  <c r="I304" i="1"/>
  <c r="M305" i="24"/>
  <c r="I305" i="1"/>
  <c r="M306" i="24"/>
  <c r="I306" i="1"/>
  <c r="M307" i="24"/>
  <c r="I307" i="1"/>
  <c r="M308" i="24"/>
  <c r="I308" i="1"/>
  <c r="M309" i="24"/>
  <c r="I309" i="1"/>
  <c r="M310" i="24"/>
  <c r="I310" i="1"/>
  <c r="M311" i="24"/>
  <c r="I311" i="1"/>
  <c r="M312" i="24"/>
  <c r="I312" i="1"/>
  <c r="M313" i="24"/>
  <c r="I313" i="1"/>
  <c r="M314" i="24"/>
  <c r="I314" i="1"/>
  <c r="M315" i="24"/>
  <c r="I315" i="1"/>
  <c r="M316" i="24"/>
  <c r="I316" i="1"/>
  <c r="M317" i="24"/>
  <c r="I317" i="1"/>
  <c r="M318" i="24"/>
  <c r="I318" i="1"/>
  <c r="M319" i="24"/>
  <c r="I319" i="1"/>
  <c r="M320" i="24"/>
  <c r="I320" i="1"/>
  <c r="M321" i="24"/>
  <c r="I321" i="1"/>
  <c r="M322" i="24"/>
  <c r="I322" i="1"/>
  <c r="M323" i="24"/>
  <c r="I323" i="1"/>
  <c r="M324" i="24"/>
  <c r="I324" i="1"/>
  <c r="M325" i="24"/>
  <c r="I325" i="1"/>
  <c r="M326" i="24"/>
  <c r="I326" i="1"/>
  <c r="M327" i="24"/>
  <c r="I327" i="1"/>
  <c r="M328" i="24"/>
  <c r="I328" i="1"/>
  <c r="M329" i="24"/>
  <c r="I329" i="1"/>
  <c r="M330" i="24"/>
  <c r="I330" i="1"/>
  <c r="M331" i="24"/>
  <c r="I331" i="1"/>
  <c r="M332" i="24"/>
  <c r="I332" i="1"/>
  <c r="M333" i="24"/>
  <c r="I333" i="1"/>
  <c r="M334" i="24"/>
  <c r="I334" i="1"/>
  <c r="M335" i="24"/>
  <c r="I335" i="1"/>
  <c r="M336" i="24"/>
  <c r="I336" i="1"/>
  <c r="M337" i="24"/>
  <c r="I337" i="1"/>
  <c r="M338" i="24"/>
  <c r="I338" i="1"/>
  <c r="M339" i="24"/>
  <c r="I339" i="1"/>
  <c r="M340" i="24"/>
  <c r="I340" i="1"/>
  <c r="M341" i="24"/>
  <c r="I341" i="1"/>
  <c r="M342" i="24"/>
  <c r="I342" i="1"/>
  <c r="M343" i="24"/>
  <c r="I343" i="1"/>
  <c r="M344" i="24"/>
  <c r="I344" i="1"/>
  <c r="M345" i="24"/>
  <c r="I345" i="1"/>
  <c r="M346" i="24"/>
  <c r="I346" i="1"/>
  <c r="M347" i="24"/>
  <c r="I347" i="1"/>
  <c r="M348" i="24"/>
  <c r="I348" i="1"/>
  <c r="M349" i="24"/>
  <c r="I349" i="1"/>
  <c r="M350" i="24"/>
  <c r="I350" i="1"/>
  <c r="M351" i="24"/>
  <c r="I351" i="1"/>
  <c r="M352" i="24"/>
  <c r="I352" i="1"/>
  <c r="M353" i="24"/>
  <c r="I353" i="1"/>
  <c r="M354" i="24"/>
  <c r="I354" i="1"/>
  <c r="M355" i="24"/>
  <c r="I355" i="1"/>
  <c r="M356" i="24"/>
  <c r="I356" i="1"/>
  <c r="M357" i="24"/>
  <c r="I357" i="1"/>
  <c r="M358" i="24"/>
  <c r="I358" i="1"/>
  <c r="M359" i="24"/>
  <c r="I359" i="1"/>
  <c r="M360" i="24"/>
  <c r="I360" i="1"/>
  <c r="M361" i="24"/>
  <c r="I361" i="1"/>
  <c r="M362" i="24"/>
  <c r="I362" i="1"/>
  <c r="M363" i="24"/>
  <c r="I363" i="1"/>
  <c r="M364" i="24"/>
  <c r="I364" i="1"/>
  <c r="M365" i="24"/>
  <c r="I365" i="1"/>
  <c r="M366" i="24"/>
  <c r="I366" i="1"/>
  <c r="M367" i="24"/>
  <c r="I367" i="1"/>
  <c r="M368" i="24"/>
  <c r="I368" i="1"/>
  <c r="M369" i="24"/>
  <c r="I369" i="1"/>
  <c r="M370" i="24"/>
  <c r="I370" i="1"/>
  <c r="M371" i="24"/>
  <c r="I371" i="1"/>
  <c r="M372" i="24"/>
  <c r="I372" i="1"/>
  <c r="M373" i="24"/>
  <c r="I373" i="1"/>
  <c r="M374" i="24"/>
  <c r="I374" i="1"/>
  <c r="M375" i="24"/>
  <c r="I375" i="1"/>
  <c r="M376" i="24"/>
  <c r="I376" i="1"/>
  <c r="M377" i="24"/>
  <c r="I377" i="1"/>
  <c r="M378" i="24"/>
  <c r="I378" i="1"/>
  <c r="M379" i="24"/>
  <c r="I379" i="1"/>
  <c r="M380" i="24"/>
  <c r="I380" i="1"/>
  <c r="M381" i="24"/>
  <c r="I381" i="1"/>
  <c r="M382" i="24"/>
  <c r="I382" i="1"/>
  <c r="M383" i="24"/>
  <c r="I383" i="1"/>
  <c r="M384" i="24"/>
  <c r="I384" i="1"/>
  <c r="M385" i="24"/>
  <c r="I385" i="1"/>
  <c r="M386" i="24"/>
  <c r="I386" i="1"/>
  <c r="M387" i="24"/>
  <c r="I387" i="1"/>
  <c r="M388" i="24"/>
  <c r="I388" i="1"/>
  <c r="M389" i="24"/>
  <c r="I389" i="1"/>
  <c r="M390" i="24"/>
  <c r="I390" i="1"/>
  <c r="M391" i="24"/>
  <c r="I391" i="1"/>
  <c r="M392" i="24"/>
  <c r="I392" i="1"/>
  <c r="M393" i="24"/>
  <c r="I393" i="1"/>
  <c r="M394" i="24"/>
  <c r="I394" i="1"/>
  <c r="M395" i="24"/>
  <c r="I395" i="1"/>
  <c r="M396" i="24"/>
  <c r="I396" i="1"/>
  <c r="M397" i="24"/>
  <c r="I397" i="1"/>
  <c r="M398" i="24"/>
  <c r="I398" i="1"/>
  <c r="M399" i="24"/>
  <c r="I399" i="1"/>
  <c r="M400" i="24"/>
  <c r="I400" i="1"/>
  <c r="M401" i="24"/>
  <c r="I401" i="1"/>
  <c r="M402" i="24"/>
  <c r="I402" i="1"/>
  <c r="M403" i="24"/>
  <c r="I403" i="1"/>
  <c r="M404" i="24"/>
  <c r="I404" i="1"/>
  <c r="M405" i="24"/>
  <c r="I405" i="1"/>
  <c r="M406" i="24"/>
  <c r="I406" i="1"/>
  <c r="M407" i="24"/>
  <c r="I407" i="1"/>
  <c r="M408" i="24"/>
  <c r="I408" i="1"/>
  <c r="M409" i="24"/>
  <c r="I409" i="1"/>
  <c r="M410" i="24"/>
  <c r="I410" i="1"/>
  <c r="M411" i="24"/>
  <c r="I411" i="1"/>
  <c r="M412" i="24"/>
  <c r="I412" i="1"/>
  <c r="M413" i="24"/>
  <c r="I413" i="1"/>
  <c r="M414" i="24"/>
  <c r="I414" i="1"/>
  <c r="M415" i="24"/>
  <c r="I415" i="1"/>
  <c r="M416" i="24"/>
  <c r="I416" i="1"/>
  <c r="M417" i="24"/>
  <c r="I417" i="1"/>
  <c r="M418" i="24"/>
  <c r="I418" i="1"/>
  <c r="M419" i="24"/>
  <c r="I419" i="1"/>
  <c r="M420" i="24"/>
  <c r="I420" i="1"/>
  <c r="M421" i="24"/>
  <c r="I421" i="1"/>
  <c r="M422" i="24"/>
  <c r="I422" i="1"/>
  <c r="M423" i="24"/>
  <c r="I423" i="1"/>
  <c r="M424" i="24"/>
  <c r="I424" i="1"/>
  <c r="M425" i="24"/>
  <c r="I425" i="1"/>
  <c r="M426" i="24"/>
  <c r="I426" i="1"/>
  <c r="M427" i="24"/>
  <c r="I427" i="1"/>
  <c r="M428" i="24"/>
  <c r="I428" i="1"/>
  <c r="M429" i="24"/>
  <c r="I429" i="1"/>
  <c r="M430" i="24"/>
  <c r="I430" i="1"/>
  <c r="M431" i="24"/>
  <c r="I431" i="1"/>
  <c r="M432" i="24"/>
  <c r="I432" i="1"/>
  <c r="M433" i="24"/>
  <c r="I433" i="1"/>
  <c r="M434" i="24"/>
  <c r="I434" i="1"/>
  <c r="M435" i="24"/>
  <c r="I435" i="1"/>
  <c r="M436" i="24"/>
  <c r="I436" i="1"/>
  <c r="M437" i="24"/>
  <c r="I437" i="1"/>
  <c r="M438" i="24"/>
  <c r="I438" i="1"/>
  <c r="M439" i="24"/>
  <c r="I439" i="1"/>
  <c r="M440" i="24"/>
  <c r="I440" i="1"/>
  <c r="M441" i="24"/>
  <c r="I441" i="1"/>
  <c r="M442" i="24"/>
  <c r="I442" i="1"/>
  <c r="M443" i="24"/>
  <c r="I443" i="1"/>
  <c r="M444" i="24"/>
  <c r="I444" i="1"/>
  <c r="M445" i="24"/>
  <c r="I445" i="1"/>
  <c r="M446" i="24"/>
  <c r="I446" i="1"/>
  <c r="M447" i="24"/>
  <c r="I447" i="1"/>
  <c r="M448" i="24"/>
  <c r="I448" i="1"/>
  <c r="M449" i="24"/>
  <c r="I449" i="1"/>
  <c r="M450" i="24"/>
  <c r="I450" i="1"/>
  <c r="M451" i="24"/>
  <c r="I451" i="1"/>
  <c r="M452" i="24"/>
  <c r="I452" i="1"/>
  <c r="M453" i="24"/>
  <c r="I453" i="1"/>
  <c r="M454" i="24"/>
  <c r="I454" i="1"/>
  <c r="M455" i="24"/>
  <c r="I455" i="1"/>
  <c r="M456" i="24"/>
  <c r="I456" i="1"/>
  <c r="M457" i="24"/>
  <c r="I457" i="1"/>
  <c r="M458" i="24"/>
  <c r="I458" i="1"/>
  <c r="M459" i="24"/>
  <c r="I459" i="1"/>
  <c r="M460" i="24"/>
  <c r="I460" i="1"/>
  <c r="M461" i="24"/>
  <c r="I461" i="1"/>
  <c r="M462" i="24"/>
  <c r="I462" i="1"/>
  <c r="M463" i="24"/>
  <c r="I463" i="1"/>
  <c r="M464" i="24"/>
  <c r="I464" i="1"/>
  <c r="M465" i="24"/>
  <c r="I465" i="1"/>
  <c r="M466" i="24"/>
  <c r="I466" i="1"/>
  <c r="M467" i="24"/>
  <c r="I467" i="1"/>
  <c r="M468" i="24"/>
  <c r="I468" i="1"/>
  <c r="M469" i="24"/>
  <c r="I469" i="1"/>
  <c r="M470" i="24"/>
  <c r="I470" i="1"/>
  <c r="M471" i="24"/>
  <c r="I471" i="1"/>
  <c r="M472" i="24"/>
  <c r="I472" i="1"/>
  <c r="M473" i="24"/>
  <c r="I473" i="1"/>
  <c r="M474" i="24"/>
  <c r="I474" i="1"/>
  <c r="M475" i="24"/>
  <c r="I475" i="1"/>
  <c r="M476" i="24"/>
  <c r="I476" i="1"/>
  <c r="M477" i="24"/>
  <c r="I477" i="1"/>
  <c r="M478" i="24"/>
  <c r="I478" i="1"/>
  <c r="M479" i="24"/>
  <c r="I479" i="1"/>
  <c r="M480" i="24"/>
  <c r="I480" i="1"/>
  <c r="M481" i="24"/>
  <c r="I481" i="1"/>
  <c r="M482" i="24"/>
  <c r="I482" i="1"/>
  <c r="M483" i="24"/>
  <c r="I483" i="1"/>
  <c r="M484" i="24"/>
  <c r="I484" i="1"/>
  <c r="M485" i="24"/>
  <c r="I485" i="1"/>
  <c r="M486" i="24"/>
  <c r="I486" i="1"/>
  <c r="M487" i="24"/>
  <c r="I487" i="1"/>
  <c r="M488" i="24"/>
  <c r="I488" i="1"/>
  <c r="M489" i="24"/>
  <c r="I489" i="1"/>
  <c r="M490" i="24"/>
  <c r="I490" i="1"/>
  <c r="M491" i="24"/>
  <c r="I491" i="1"/>
  <c r="M492" i="24"/>
  <c r="I492" i="1"/>
  <c r="M493" i="24"/>
  <c r="I493" i="1"/>
  <c r="M494" i="24"/>
  <c r="I494" i="1"/>
  <c r="M495" i="24"/>
  <c r="I495" i="1"/>
  <c r="M496" i="24"/>
  <c r="I496" i="1"/>
  <c r="M497" i="24"/>
  <c r="I497" i="1"/>
  <c r="M498" i="24"/>
  <c r="I498" i="1"/>
  <c r="M499" i="24"/>
  <c r="I499" i="1"/>
  <c r="M500" i="24"/>
  <c r="I500" i="1"/>
  <c r="M501" i="24"/>
  <c r="I501" i="1"/>
  <c r="M502" i="24"/>
  <c r="I502" i="1"/>
  <c r="M503" i="24"/>
  <c r="I503" i="1"/>
  <c r="M504" i="24"/>
  <c r="I504" i="1"/>
  <c r="M505" i="24"/>
  <c r="I505" i="1"/>
  <c r="M506" i="24"/>
  <c r="I506" i="1"/>
  <c r="M507" i="24"/>
  <c r="I507" i="1"/>
  <c r="M508" i="24"/>
  <c r="I508" i="1"/>
  <c r="M509" i="24"/>
  <c r="I509" i="1"/>
  <c r="M510" i="24"/>
  <c r="I510" i="1"/>
  <c r="M511" i="24"/>
  <c r="I511" i="1"/>
  <c r="M512" i="24"/>
  <c r="I512" i="1"/>
  <c r="M513" i="24"/>
  <c r="I513" i="1"/>
  <c r="M514" i="24"/>
  <c r="I514" i="1"/>
  <c r="M515" i="24"/>
  <c r="I515" i="1"/>
  <c r="M516" i="24"/>
  <c r="I516" i="1"/>
  <c r="M517" i="24"/>
  <c r="I517" i="1"/>
  <c r="M518" i="24"/>
  <c r="I518" i="1"/>
  <c r="M519" i="24"/>
  <c r="I519" i="1"/>
  <c r="M520" i="24"/>
  <c r="I520" i="1"/>
  <c r="M521" i="24"/>
  <c r="I521" i="1"/>
  <c r="M522" i="24"/>
  <c r="I522" i="1"/>
  <c r="M523" i="24"/>
  <c r="I523" i="1"/>
  <c r="M524" i="24"/>
  <c r="I524" i="1"/>
  <c r="M525" i="24"/>
  <c r="I525" i="1"/>
  <c r="M526" i="24"/>
  <c r="I526" i="1"/>
  <c r="M527" i="24"/>
  <c r="I527" i="1"/>
  <c r="M528" i="24"/>
  <c r="I528" i="1"/>
  <c r="M529" i="24"/>
  <c r="I529" i="1"/>
  <c r="M530" i="24"/>
  <c r="I530" i="1"/>
  <c r="M531" i="24"/>
  <c r="I531" i="1"/>
  <c r="M532" i="24"/>
  <c r="I532" i="1"/>
  <c r="M533" i="24"/>
  <c r="I533" i="1"/>
  <c r="M534" i="24"/>
  <c r="I534" i="1"/>
  <c r="M535" i="24"/>
  <c r="I535" i="1"/>
  <c r="M536" i="24"/>
  <c r="I536" i="1"/>
  <c r="M537" i="24"/>
  <c r="I537" i="1"/>
  <c r="M538" i="24"/>
  <c r="I538" i="1"/>
  <c r="M539" i="24"/>
  <c r="I539" i="1"/>
  <c r="M540" i="24"/>
  <c r="I540" i="1"/>
  <c r="M541" i="24"/>
  <c r="I541" i="1"/>
  <c r="M542" i="24"/>
  <c r="I542" i="1"/>
  <c r="M543" i="24"/>
  <c r="I543" i="1"/>
  <c r="M544" i="24"/>
  <c r="I544" i="1"/>
  <c r="M545" i="24"/>
  <c r="I545" i="1"/>
  <c r="M546" i="24"/>
  <c r="I546" i="1"/>
  <c r="M547" i="24"/>
  <c r="I547" i="1"/>
  <c r="M548" i="24"/>
  <c r="I548" i="1"/>
  <c r="M549" i="24"/>
  <c r="I549" i="1"/>
  <c r="M550" i="24"/>
  <c r="I550" i="1"/>
  <c r="M551" i="24"/>
  <c r="I551" i="1"/>
  <c r="M552" i="24"/>
  <c r="I552" i="1"/>
  <c r="M553" i="24"/>
  <c r="I553" i="1"/>
  <c r="M554" i="24"/>
  <c r="I554" i="1"/>
  <c r="M555" i="24"/>
  <c r="I555" i="1"/>
  <c r="M556" i="24"/>
  <c r="I556" i="1"/>
  <c r="M557" i="24"/>
  <c r="I557" i="1"/>
  <c r="M558" i="24"/>
  <c r="I558" i="1"/>
  <c r="M559" i="24"/>
  <c r="I559" i="1"/>
  <c r="M560" i="24"/>
  <c r="I560" i="1"/>
  <c r="M561" i="24"/>
  <c r="I561" i="1"/>
  <c r="M562" i="24"/>
  <c r="I562" i="1"/>
  <c r="M563" i="24"/>
  <c r="I563" i="1"/>
  <c r="M564" i="24"/>
  <c r="I564" i="1"/>
  <c r="M565" i="24"/>
  <c r="I565" i="1"/>
  <c r="M566" i="24"/>
  <c r="I566" i="1"/>
  <c r="M567" i="24"/>
  <c r="I567" i="1"/>
  <c r="M568" i="24"/>
  <c r="I568" i="1"/>
  <c r="M569" i="24"/>
  <c r="I569" i="1"/>
  <c r="M570" i="24"/>
  <c r="I570" i="1"/>
  <c r="M571" i="24"/>
  <c r="I571" i="1"/>
  <c r="M572" i="24"/>
  <c r="I572" i="1"/>
  <c r="M573" i="24"/>
  <c r="I573" i="1"/>
  <c r="M574" i="24"/>
  <c r="I574" i="1"/>
  <c r="M575" i="24"/>
  <c r="I575" i="1"/>
  <c r="M576" i="24"/>
  <c r="I576" i="1"/>
  <c r="M577" i="24"/>
  <c r="I577" i="1"/>
  <c r="M578" i="24"/>
  <c r="I578" i="1"/>
  <c r="M579" i="24"/>
  <c r="I579" i="1"/>
  <c r="M580" i="24"/>
  <c r="I580" i="1"/>
  <c r="M581" i="24"/>
  <c r="I581" i="1"/>
  <c r="M582" i="24"/>
  <c r="I582" i="1"/>
  <c r="M583" i="24"/>
  <c r="I583" i="1"/>
  <c r="M584" i="24"/>
  <c r="I584" i="1"/>
  <c r="M585" i="24"/>
  <c r="I585" i="1"/>
  <c r="M586" i="24"/>
  <c r="I586" i="1"/>
  <c r="M587" i="24"/>
  <c r="I587" i="1"/>
  <c r="M588" i="24"/>
  <c r="I588" i="1"/>
  <c r="M589" i="24"/>
  <c r="I589" i="1"/>
  <c r="M590" i="24"/>
  <c r="I590" i="1"/>
  <c r="F2" i="1"/>
  <c r="F4" i="22"/>
  <c r="F6" i="22"/>
  <c r="F7" i="22"/>
  <c r="F8" i="22"/>
  <c r="F11" i="22"/>
  <c r="F12" i="22"/>
  <c r="F13" i="22"/>
  <c r="F15" i="22"/>
  <c r="F16" i="22"/>
  <c r="F17" i="22"/>
  <c r="F19" i="22"/>
  <c r="F20" i="22"/>
  <c r="F23" i="22"/>
  <c r="F24" i="22"/>
  <c r="F25" i="22"/>
  <c r="F27" i="22"/>
  <c r="F28" i="22"/>
  <c r="F29" i="22"/>
  <c r="F31" i="22"/>
  <c r="F32" i="22"/>
  <c r="F35" i="22"/>
  <c r="F36" i="22"/>
  <c r="F37" i="22"/>
  <c r="F38" i="22"/>
  <c r="F39" i="22"/>
  <c r="F40" i="22"/>
  <c r="F41" i="22"/>
  <c r="F43" i="22"/>
  <c r="F44" i="22"/>
  <c r="F45" i="22"/>
  <c r="F46" i="22"/>
  <c r="F47" i="22"/>
  <c r="F48" i="22"/>
  <c r="F52" i="22"/>
  <c r="F54" i="22"/>
  <c r="F55" i="22"/>
  <c r="F56" i="22"/>
  <c r="F57" i="22"/>
  <c r="F59" i="22"/>
  <c r="F60" i="22"/>
  <c r="F128" i="22"/>
  <c r="F63" i="22"/>
  <c r="F65" i="22"/>
  <c r="F66" i="22"/>
  <c r="F67" i="22"/>
  <c r="F68" i="22"/>
  <c r="F69" i="22"/>
  <c r="F70" i="22"/>
  <c r="F71" i="22"/>
  <c r="F72" i="22"/>
  <c r="F73" i="22"/>
  <c r="F76" i="22"/>
  <c r="F77" i="22"/>
  <c r="F79" i="22"/>
  <c r="F83" i="22"/>
  <c r="F84" i="22"/>
  <c r="F87" i="22"/>
  <c r="F88" i="22"/>
  <c r="F62" i="22"/>
  <c r="F91" i="22"/>
  <c r="F92" i="22"/>
  <c r="F93" i="22"/>
  <c r="F94" i="22"/>
  <c r="F95" i="22"/>
  <c r="F132" i="22"/>
  <c r="F97" i="22"/>
  <c r="F98" i="22"/>
  <c r="F99" i="22"/>
  <c r="F100" i="22"/>
  <c r="F133" i="22"/>
  <c r="F102" i="22"/>
  <c r="F103" i="22"/>
  <c r="F104" i="22"/>
  <c r="F105" i="22"/>
  <c r="F118" i="22"/>
  <c r="F107" i="22"/>
  <c r="F108" i="22"/>
  <c r="F111" i="22"/>
  <c r="F112" i="22"/>
  <c r="F113" i="22"/>
  <c r="F115" i="22"/>
  <c r="F116" i="22"/>
  <c r="F117" i="22"/>
  <c r="F101" i="22"/>
  <c r="F119" i="22"/>
  <c r="F120" i="22"/>
  <c r="F121" i="22"/>
  <c r="F123" i="22"/>
  <c r="F124" i="22"/>
  <c r="F106" i="22"/>
  <c r="F126" i="22"/>
  <c r="F127" i="22"/>
  <c r="F96" i="22"/>
  <c r="F53" i="22"/>
  <c r="F130" i="22"/>
  <c r="F131" i="22"/>
  <c r="F64" i="22"/>
  <c r="F136" i="22"/>
  <c r="F134" i="22"/>
  <c r="F135" i="22"/>
  <c r="F89" i="22"/>
  <c r="F137" i="22"/>
  <c r="F138" i="22"/>
  <c r="F139" i="22"/>
  <c r="F140" i="22"/>
  <c r="F141" i="22"/>
  <c r="F142" i="22"/>
  <c r="F143" i="22"/>
  <c r="F144" i="22"/>
  <c r="F145" i="22"/>
  <c r="F146" i="22"/>
  <c r="F147" i="22"/>
  <c r="F148" i="22"/>
  <c r="F149" i="22"/>
  <c r="F151" i="22"/>
  <c r="F152" i="22"/>
  <c r="F153" i="22"/>
  <c r="F155" i="22"/>
  <c r="F157" i="22"/>
  <c r="F158" i="22"/>
  <c r="F159" i="22"/>
  <c r="F160" i="22"/>
  <c r="F161" i="22"/>
  <c r="F162" i="22"/>
  <c r="F163" i="22"/>
  <c r="F164" i="22"/>
  <c r="F165" i="22"/>
  <c r="F167" i="22"/>
  <c r="F168" i="22"/>
  <c r="F169" i="22"/>
  <c r="F171" i="22"/>
  <c r="F172" i="22"/>
  <c r="F173" i="22"/>
  <c r="F174" i="22"/>
  <c r="F175" i="22"/>
  <c r="F176" i="22"/>
  <c r="F179" i="22"/>
  <c r="F181" i="22"/>
  <c r="F182" i="22"/>
  <c r="F183" i="22"/>
  <c r="F184" i="22"/>
  <c r="F185" i="22"/>
  <c r="F186" i="22"/>
  <c r="F187" i="22"/>
  <c r="F188" i="22"/>
  <c r="F189" i="22"/>
  <c r="F190" i="22"/>
  <c r="F191" i="22"/>
  <c r="F193" i="22"/>
  <c r="F194" i="22"/>
  <c r="F195" i="22"/>
  <c r="F196" i="22"/>
  <c r="F197" i="22"/>
  <c r="F198" i="22"/>
  <c r="F199" i="22"/>
  <c r="F200" i="22"/>
  <c r="F202" i="22"/>
  <c r="F203" i="22"/>
  <c r="F204" i="22"/>
  <c r="F205" i="22"/>
  <c r="F206" i="22"/>
  <c r="F207" i="22"/>
  <c r="F208" i="22"/>
  <c r="F209" i="22"/>
  <c r="F211" i="22"/>
  <c r="F215" i="22"/>
  <c r="F216" i="22"/>
  <c r="F218" i="22"/>
  <c r="F219" i="22"/>
  <c r="F220" i="22"/>
  <c r="F221" i="22"/>
  <c r="F222" i="22"/>
  <c r="F223" i="22"/>
  <c r="F224" i="22"/>
  <c r="F226" i="22"/>
  <c r="F227" i="22"/>
  <c r="F228" i="22"/>
  <c r="F230" i="22"/>
  <c r="F231" i="22"/>
  <c r="F232" i="22"/>
  <c r="F234" i="22"/>
  <c r="F235" i="22"/>
  <c r="F236" i="22"/>
  <c r="F239" i="22"/>
  <c r="F241" i="22"/>
  <c r="F243" i="22"/>
  <c r="F244" i="22"/>
  <c r="F245" i="22"/>
  <c r="F246" i="22"/>
  <c r="F247" i="22"/>
  <c r="F248" i="22"/>
  <c r="F249" i="22"/>
  <c r="F251" i="22"/>
  <c r="F252" i="22"/>
  <c r="F253" i="22"/>
  <c r="F254" i="22"/>
  <c r="F255" i="22"/>
  <c r="F257" i="22"/>
  <c r="F259" i="22"/>
  <c r="F260" i="22"/>
  <c r="F262" i="22"/>
  <c r="F263" i="22"/>
  <c r="F264" i="22"/>
  <c r="F265" i="22"/>
  <c r="F266" i="22"/>
  <c r="F267" i="22"/>
  <c r="F270" i="22"/>
  <c r="F271" i="22"/>
  <c r="F273" i="22"/>
  <c r="F274" i="22"/>
  <c r="F275" i="22"/>
  <c r="F278" i="22"/>
  <c r="F282" i="22"/>
  <c r="F283" i="22"/>
  <c r="F284" i="22"/>
  <c r="F285" i="22"/>
  <c r="F286" i="22"/>
  <c r="F289" i="22"/>
  <c r="F290" i="22"/>
  <c r="F292" i="22"/>
  <c r="F294" i="22"/>
  <c r="F296" i="22"/>
  <c r="F298" i="22"/>
  <c r="F300" i="22"/>
  <c r="F301" i="22"/>
  <c r="F302" i="22"/>
  <c r="F303" i="22"/>
  <c r="F304" i="22"/>
  <c r="F306" i="22"/>
  <c r="F308" i="22"/>
  <c r="F310" i="22"/>
  <c r="F312" i="22"/>
  <c r="F313" i="22"/>
  <c r="F314" i="22"/>
  <c r="F317" i="22"/>
  <c r="F318" i="22"/>
  <c r="F320" i="22"/>
  <c r="F321" i="22"/>
  <c r="F322" i="22"/>
  <c r="F323" i="22"/>
  <c r="F324" i="22"/>
  <c r="F325" i="22"/>
  <c r="F326" i="22"/>
  <c r="F327" i="22"/>
  <c r="F328" i="22"/>
  <c r="F329" i="22"/>
  <c r="F330" i="22"/>
  <c r="F331" i="22"/>
  <c r="F333" i="22"/>
  <c r="F334" i="22"/>
  <c r="F336" i="22"/>
  <c r="F337" i="22"/>
  <c r="F339" i="22"/>
  <c r="F342" i="22"/>
  <c r="F344" i="22"/>
  <c r="F345" i="22"/>
  <c r="F350" i="22"/>
  <c r="F351" i="22"/>
  <c r="F352" i="22"/>
  <c r="F353" i="22"/>
  <c r="F355" i="22"/>
  <c r="F356" i="22"/>
  <c r="F359" i="22"/>
  <c r="F362" i="22"/>
  <c r="F363" i="22"/>
  <c r="F364" i="22"/>
  <c r="F365" i="22"/>
  <c r="F367" i="22"/>
  <c r="F369" i="22"/>
  <c r="F370" i="22"/>
  <c r="F371" i="22"/>
  <c r="F372" i="22"/>
  <c r="F373" i="22"/>
  <c r="F375" i="22"/>
  <c r="F379" i="22"/>
  <c r="F380" i="22"/>
  <c r="F381" i="22"/>
  <c r="F382" i="22"/>
  <c r="F383" i="22"/>
  <c r="F384" i="22"/>
  <c r="F385" i="22"/>
  <c r="F386" i="22"/>
  <c r="F387" i="22"/>
  <c r="F388" i="22"/>
  <c r="F391" i="22"/>
  <c r="F392" i="22"/>
  <c r="F395" i="22"/>
  <c r="F396" i="22"/>
  <c r="F399" i="22"/>
  <c r="F401" i="22"/>
  <c r="F402" i="22"/>
  <c r="F403" i="22"/>
  <c r="F404" i="22"/>
  <c r="F405" i="22"/>
  <c r="F406" i="22"/>
  <c r="F407" i="22"/>
  <c r="F410" i="22"/>
  <c r="F411" i="22"/>
  <c r="F413" i="22"/>
  <c r="F415" i="22"/>
  <c r="F416" i="22"/>
  <c r="F418" i="22"/>
  <c r="F419" i="22"/>
  <c r="F421" i="22"/>
  <c r="F423" i="22"/>
  <c r="F424" i="22"/>
  <c r="F427" i="22"/>
  <c r="F429" i="22"/>
  <c r="F431" i="22"/>
  <c r="F433" i="22"/>
  <c r="F434" i="22"/>
  <c r="F435" i="22"/>
  <c r="F436" i="22"/>
  <c r="F437" i="22"/>
  <c r="F438" i="22"/>
  <c r="F439" i="22"/>
  <c r="F441" i="22"/>
  <c r="F442" i="22"/>
  <c r="F443" i="22"/>
  <c r="F444" i="22"/>
  <c r="F445" i="22"/>
  <c r="F446" i="22"/>
  <c r="F449" i="22"/>
  <c r="F450" i="22"/>
  <c r="F451" i="22"/>
  <c r="F453" i="22"/>
  <c r="F454" i="22"/>
  <c r="F455" i="22"/>
  <c r="F456" i="22"/>
  <c r="F457" i="22"/>
  <c r="F458" i="22"/>
  <c r="F459" i="22"/>
  <c r="F460" i="22"/>
  <c r="F461" i="22"/>
  <c r="F462" i="22"/>
  <c r="F463" i="22"/>
  <c r="F464" i="22"/>
  <c r="F466" i="22"/>
  <c r="F467" i="22"/>
  <c r="F468" i="22"/>
  <c r="F469" i="22"/>
  <c r="F470" i="22"/>
  <c r="F471" i="22"/>
  <c r="F472" i="22"/>
  <c r="F473" i="22"/>
  <c r="F475" i="22"/>
  <c r="F476" i="22"/>
  <c r="F478" i="22"/>
  <c r="F479" i="22"/>
  <c r="F480" i="22"/>
  <c r="F481" i="22"/>
  <c r="F482" i="22"/>
  <c r="F483" i="22"/>
  <c r="F484" i="22"/>
  <c r="F486" i="22"/>
  <c r="F487" i="22"/>
  <c r="F488" i="22"/>
  <c r="F489" i="22"/>
  <c r="F490" i="22"/>
  <c r="F491" i="22"/>
  <c r="F492" i="22"/>
  <c r="F493" i="22"/>
  <c r="F494" i="22"/>
  <c r="F495" i="22"/>
  <c r="F496" i="22"/>
  <c r="F498" i="22"/>
  <c r="F499" i="22"/>
  <c r="F500" i="22"/>
  <c r="F501" i="22"/>
  <c r="F502" i="22"/>
  <c r="F503" i="22"/>
  <c r="F504" i="22"/>
  <c r="F505" i="22"/>
  <c r="F506" i="22"/>
  <c r="F507" i="22"/>
  <c r="F508" i="22"/>
  <c r="F509" i="22"/>
  <c r="F510" i="22"/>
  <c r="F512" i="22"/>
  <c r="F513" i="22"/>
  <c r="F514" i="22"/>
  <c r="F515" i="22"/>
  <c r="F517" i="22"/>
  <c r="F518" i="22"/>
  <c r="F519" i="22"/>
  <c r="F520" i="22"/>
  <c r="F521" i="22"/>
  <c r="F523" i="22"/>
  <c r="F524" i="22"/>
  <c r="F525" i="22"/>
  <c r="F526" i="22"/>
  <c r="F527" i="22"/>
  <c r="F531" i="22"/>
  <c r="F533" i="22"/>
  <c r="F534" i="22"/>
  <c r="F535" i="22"/>
  <c r="F536" i="22"/>
  <c r="F537" i="22"/>
  <c r="F538" i="22"/>
  <c r="F540" i="22"/>
  <c r="F541" i="22"/>
  <c r="F542" i="22"/>
  <c r="F544" i="22"/>
  <c r="F546" i="22"/>
  <c r="F547" i="22"/>
  <c r="F550" i="22"/>
  <c r="F551" i="22"/>
  <c r="F552" i="22"/>
  <c r="F554" i="22"/>
  <c r="F556" i="22"/>
  <c r="F558" i="22"/>
  <c r="F559" i="22"/>
  <c r="F560" i="22"/>
  <c r="F561" i="22"/>
  <c r="F562" i="22"/>
  <c r="F563" i="22"/>
  <c r="F564" i="22"/>
  <c r="F565" i="22"/>
  <c r="F568" i="22"/>
  <c r="F569" i="22"/>
  <c r="F571" i="22"/>
  <c r="F572" i="22"/>
  <c r="F573" i="22"/>
  <c r="F575" i="22"/>
  <c r="F576" i="22"/>
  <c r="F577" i="22"/>
  <c r="F579" i="22"/>
  <c r="F580" i="22"/>
  <c r="F581" i="22"/>
  <c r="F583" i="22"/>
  <c r="F584" i="22"/>
  <c r="F585" i="22"/>
  <c r="F586" i="22"/>
  <c r="F587" i="22"/>
  <c r="F588" i="22"/>
  <c r="F589" i="22"/>
  <c r="F590" i="22"/>
  <c r="A2" i="1"/>
  <c r="A2" i="22"/>
  <c r="A3" i="22"/>
  <c r="A4" i="22"/>
  <c r="A6" i="22"/>
  <c r="B7" i="22"/>
  <c r="A12" i="22"/>
  <c r="A14" i="22"/>
  <c r="A20" i="22"/>
  <c r="B21" i="22"/>
  <c r="A25" i="22"/>
  <c r="A27" i="22"/>
  <c r="A29" i="22"/>
  <c r="A33" i="22"/>
  <c r="A39" i="22"/>
  <c r="A40" i="22"/>
  <c r="A41" i="22"/>
  <c r="A42" i="22"/>
  <c r="A44" i="22"/>
  <c r="A45" i="22"/>
  <c r="B125" i="23"/>
  <c r="A55" i="22"/>
  <c r="A56" i="22"/>
  <c r="A59" i="22"/>
  <c r="B60" i="22"/>
  <c r="A61" i="22"/>
  <c r="A63" i="22"/>
  <c r="A71" i="22"/>
  <c r="A92" i="22"/>
  <c r="A132" i="22"/>
  <c r="B100" i="23"/>
  <c r="A133" i="22"/>
  <c r="A108" i="22"/>
  <c r="B113" i="23"/>
  <c r="A114" i="22"/>
  <c r="A115" i="22"/>
  <c r="A124" i="22"/>
  <c r="A127" i="22"/>
  <c r="A53" i="22"/>
  <c r="A135" i="22"/>
  <c r="A139" i="22"/>
  <c r="A141" i="22"/>
  <c r="B144" i="23"/>
  <c r="B147" i="23"/>
  <c r="B151" i="23"/>
  <c r="B152" i="23"/>
  <c r="A154" i="22"/>
  <c r="B155" i="23"/>
  <c r="B156" i="23"/>
  <c r="B159" i="23"/>
  <c r="B163" i="23"/>
  <c r="B164" i="23"/>
  <c r="A166" i="22"/>
  <c r="B167" i="23"/>
  <c r="A169" i="22"/>
  <c r="B171" i="23"/>
  <c r="A173" i="22"/>
  <c r="B180" i="23"/>
  <c r="A182" i="22"/>
  <c r="A186" i="22"/>
  <c r="B191" i="23"/>
  <c r="A193" i="22"/>
  <c r="A194" i="22"/>
  <c r="B204" i="22"/>
  <c r="B205" i="23"/>
  <c r="A214" i="22"/>
  <c r="B215" i="22"/>
  <c r="A216" i="22"/>
  <c r="B221" i="23"/>
  <c r="A226" i="22"/>
  <c r="B227" i="22"/>
  <c r="A229" i="22"/>
  <c r="A230" i="22"/>
  <c r="B238" i="22"/>
  <c r="B239" i="23"/>
  <c r="A240" i="22"/>
  <c r="A245" i="22"/>
  <c r="A247" i="22"/>
  <c r="B251" i="23"/>
  <c r="A252" i="22"/>
  <c r="A263" i="22"/>
  <c r="B264" i="23"/>
  <c r="A266" i="22"/>
  <c r="A274" i="22"/>
  <c r="A278" i="22"/>
  <c r="B279" i="22"/>
  <c r="B283" i="23"/>
  <c r="B287" i="23"/>
  <c r="A288" i="22"/>
  <c r="B290" i="23"/>
  <c r="A295" i="22"/>
  <c r="A298" i="22"/>
  <c r="A299" i="22"/>
  <c r="B301" i="22"/>
  <c r="A304" i="22"/>
  <c r="A308" i="22"/>
  <c r="B309" i="23"/>
  <c r="A314" i="22"/>
  <c r="B325" i="22"/>
  <c r="A331" i="22"/>
  <c r="B332" i="22"/>
  <c r="B337" i="23"/>
  <c r="A348" i="22"/>
  <c r="B349" i="23"/>
  <c r="B353" i="23"/>
  <c r="B354" i="22"/>
  <c r="B361" i="23"/>
  <c r="B365" i="23"/>
  <c r="A369" i="22"/>
  <c r="B370" i="22"/>
  <c r="B380" i="23"/>
  <c r="B384" i="23"/>
  <c r="B387" i="22"/>
  <c r="B393" i="22"/>
  <c r="B396" i="23"/>
  <c r="A397" i="22"/>
  <c r="A399" i="22"/>
  <c r="B401" i="23"/>
  <c r="B404" i="23"/>
  <c r="A408" i="22"/>
  <c r="B418" i="22"/>
  <c r="A423" i="22"/>
  <c r="B429" i="23"/>
  <c r="A430" i="22"/>
  <c r="B432" i="22"/>
  <c r="B435" i="23"/>
  <c r="A436" i="22"/>
  <c r="A438" i="22"/>
  <c r="A439" i="22"/>
  <c r="B441" i="23"/>
  <c r="B447" i="22"/>
  <c r="A458" i="22"/>
  <c r="A460" i="22"/>
  <c r="A466" i="22"/>
  <c r="A472" i="22"/>
  <c r="A475" i="22"/>
  <c r="A476" i="22"/>
  <c r="A478" i="22"/>
  <c r="A482" i="22"/>
  <c r="B483" i="22"/>
  <c r="B484" i="23"/>
  <c r="A485" i="22"/>
  <c r="B489" i="22"/>
  <c r="B491" i="22"/>
  <c r="B493" i="23"/>
  <c r="B497" i="23"/>
  <c r="B499" i="22"/>
  <c r="A500" i="22"/>
  <c r="A507" i="22"/>
  <c r="A508" i="22"/>
  <c r="B509" i="22"/>
  <c r="B518" i="22"/>
  <c r="A519" i="22"/>
  <c r="A522" i="22"/>
  <c r="B527" i="22"/>
  <c r="A536" i="22"/>
  <c r="A538" i="22"/>
  <c r="B540" i="22"/>
  <c r="A543" i="22"/>
  <c r="A545" i="22"/>
  <c r="A546" i="22"/>
  <c r="B548" i="23"/>
  <c r="A562" i="22"/>
  <c r="B566" i="22"/>
  <c r="A571" i="22"/>
  <c r="B572" i="23"/>
  <c r="B575" i="23"/>
  <c r="B578" i="22"/>
  <c r="A580" i="22"/>
  <c r="A581" i="22"/>
  <c r="F1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2" i="2"/>
  <c r="F250" i="22"/>
  <c r="F178" i="22"/>
  <c r="J146" i="24"/>
  <c r="E146" i="1"/>
  <c r="E146" i="22"/>
  <c r="K146" i="24"/>
  <c r="L146" i="24"/>
  <c r="J491" i="24"/>
  <c r="E491" i="1"/>
  <c r="E491" i="22"/>
  <c r="K491" i="24"/>
  <c r="L491" i="24"/>
  <c r="J462" i="24"/>
  <c r="E462" i="1"/>
  <c r="E462" i="22"/>
  <c r="K462" i="24"/>
  <c r="L462" i="24"/>
  <c r="J473" i="24"/>
  <c r="E473" i="1"/>
  <c r="K473" i="24"/>
  <c r="L473" i="24"/>
  <c r="J402" i="24"/>
  <c r="E402" i="1"/>
  <c r="E402" i="22"/>
  <c r="K402" i="24"/>
  <c r="L402" i="24"/>
  <c r="J401" i="24"/>
  <c r="E401" i="1"/>
  <c r="E401" i="22"/>
  <c r="K401" i="24"/>
  <c r="L401" i="24"/>
  <c r="J589" i="24"/>
  <c r="E589" i="1"/>
  <c r="E589" i="22"/>
  <c r="K589" i="24"/>
  <c r="L589" i="24"/>
  <c r="J588" i="24"/>
  <c r="E588" i="1"/>
  <c r="E588" i="22"/>
  <c r="K588" i="24"/>
  <c r="L588" i="24"/>
  <c r="J587" i="24"/>
  <c r="E587" i="1"/>
  <c r="E587" i="22"/>
  <c r="K587" i="24"/>
  <c r="L587" i="24"/>
  <c r="J586" i="24"/>
  <c r="E586" i="1"/>
  <c r="K586" i="24"/>
  <c r="L586" i="24"/>
  <c r="J585" i="24"/>
  <c r="E585" i="1"/>
  <c r="E585" i="22"/>
  <c r="K585" i="24"/>
  <c r="L585" i="24"/>
  <c r="J584" i="24"/>
  <c r="E584" i="1"/>
  <c r="E584" i="22"/>
  <c r="K584" i="24"/>
  <c r="L584" i="24"/>
  <c r="J583" i="24"/>
  <c r="E583" i="1"/>
  <c r="E583" i="22"/>
  <c r="K583" i="24"/>
  <c r="L583" i="24"/>
  <c r="J582" i="24"/>
  <c r="E582" i="1"/>
  <c r="E582" i="22"/>
  <c r="K582" i="24"/>
  <c r="L582" i="24"/>
  <c r="J581" i="24"/>
  <c r="E581" i="1"/>
  <c r="E581" i="22"/>
  <c r="K581" i="24"/>
  <c r="L581" i="24"/>
  <c r="J580" i="24"/>
  <c r="E580" i="1"/>
  <c r="E580" i="22"/>
  <c r="K580" i="24"/>
  <c r="L580" i="24"/>
  <c r="J579" i="24"/>
  <c r="E579" i="1"/>
  <c r="E579" i="22"/>
  <c r="K579" i="24"/>
  <c r="L579" i="24"/>
  <c r="J578" i="24"/>
  <c r="E578" i="1"/>
  <c r="E578" i="22"/>
  <c r="K578" i="24"/>
  <c r="L578" i="24"/>
  <c r="J577" i="24"/>
  <c r="E577" i="1"/>
  <c r="E577" i="22"/>
  <c r="K577" i="24"/>
  <c r="L577" i="24"/>
  <c r="J124" i="24"/>
  <c r="E124" i="1"/>
  <c r="K124" i="24"/>
  <c r="L124" i="24"/>
  <c r="J122" i="24"/>
  <c r="E122" i="1"/>
  <c r="E122" i="22"/>
  <c r="K122" i="24"/>
  <c r="L122" i="24"/>
  <c r="J391" i="24"/>
  <c r="E391" i="1"/>
  <c r="K391" i="24"/>
  <c r="L391" i="24"/>
  <c r="J390" i="24"/>
  <c r="E390" i="1"/>
  <c r="K390" i="24"/>
  <c r="L390" i="24"/>
  <c r="J389" i="24"/>
  <c r="E389" i="1"/>
  <c r="E389" i="22"/>
  <c r="K389" i="24"/>
  <c r="L389" i="24"/>
  <c r="J388" i="24"/>
  <c r="E388" i="1"/>
  <c r="E388" i="22"/>
  <c r="K388" i="24"/>
  <c r="L388" i="24"/>
  <c r="J387" i="24"/>
  <c r="E387" i="1"/>
  <c r="E387" i="22"/>
  <c r="K387" i="24"/>
  <c r="L387" i="24"/>
  <c r="J386" i="24"/>
  <c r="E386" i="1"/>
  <c r="E386" i="22"/>
  <c r="K386" i="24"/>
  <c r="L386" i="24"/>
  <c r="J385" i="24"/>
  <c r="E385" i="1"/>
  <c r="E385" i="22"/>
  <c r="K385" i="24"/>
  <c r="L385" i="24"/>
  <c r="L138" i="24"/>
  <c r="L139" i="24"/>
  <c r="L140" i="24"/>
  <c r="L44" i="24"/>
  <c r="L99" i="24"/>
  <c r="L68" i="24"/>
  <c r="L6" i="24"/>
  <c r="L13" i="24"/>
  <c r="L18" i="24"/>
  <c r="L93" i="24"/>
  <c r="L94" i="24"/>
  <c r="L36" i="24"/>
  <c r="L42" i="24"/>
  <c r="L49" i="24"/>
  <c r="L54" i="24"/>
  <c r="L59" i="24"/>
  <c r="L70" i="24"/>
  <c r="L77" i="24"/>
  <c r="L81" i="24"/>
  <c r="L84" i="24"/>
  <c r="L85" i="24"/>
  <c r="L4" i="24"/>
  <c r="L7" i="24"/>
  <c r="L15" i="24"/>
  <c r="L19" i="24"/>
  <c r="L21" i="24"/>
  <c r="L23" i="24"/>
  <c r="L26" i="24"/>
  <c r="L27" i="24"/>
  <c r="L87" i="24"/>
  <c r="L88" i="24"/>
  <c r="L89" i="24"/>
  <c r="L97" i="24"/>
  <c r="L105" i="24"/>
  <c r="L106" i="24"/>
  <c r="L108" i="24"/>
  <c r="L109" i="24"/>
  <c r="L112" i="24"/>
  <c r="L113" i="24"/>
  <c r="L114" i="24"/>
  <c r="L115" i="24"/>
  <c r="L117" i="24"/>
  <c r="L118" i="24"/>
  <c r="L126" i="24"/>
  <c r="L130" i="24"/>
  <c r="L131" i="24"/>
  <c r="L35" i="24"/>
  <c r="L37" i="24"/>
  <c r="L38" i="24"/>
  <c r="L39" i="24"/>
  <c r="L53" i="24"/>
  <c r="L45" i="24"/>
  <c r="L55" i="24"/>
  <c r="L56" i="24"/>
  <c r="L58" i="24"/>
  <c r="L60" i="24"/>
  <c r="L32" i="24"/>
  <c r="L62" i="24"/>
  <c r="L63" i="24"/>
  <c r="L64" i="24"/>
  <c r="L65" i="24"/>
  <c r="L66" i="24"/>
  <c r="L67" i="24"/>
  <c r="L69" i="24"/>
  <c r="L71" i="24"/>
  <c r="L73" i="24"/>
  <c r="L76" i="24"/>
  <c r="L78" i="24"/>
  <c r="L80" i="24"/>
  <c r="L2" i="24"/>
  <c r="L3" i="24"/>
  <c r="L5" i="24"/>
  <c r="L8" i="24"/>
  <c r="L9" i="24"/>
  <c r="L10" i="24"/>
  <c r="L11" i="24"/>
  <c r="L12" i="24"/>
  <c r="L14" i="24"/>
  <c r="L22" i="24"/>
  <c r="L25" i="24"/>
  <c r="L28" i="24"/>
  <c r="L30" i="24"/>
  <c r="C85" i="22"/>
  <c r="L33" i="24"/>
  <c r="L86" i="24"/>
  <c r="L92" i="24"/>
  <c r="L96" i="24"/>
  <c r="L137" i="24"/>
  <c r="L100" i="24"/>
  <c r="L101" i="24"/>
  <c r="L102" i="24"/>
  <c r="L103" i="24"/>
  <c r="L104" i="24"/>
  <c r="L116" i="24"/>
  <c r="L119" i="24"/>
  <c r="L121" i="24"/>
  <c r="L123" i="24"/>
  <c r="L125" i="24"/>
  <c r="L127" i="24"/>
  <c r="L128" i="24"/>
  <c r="L129" i="24"/>
  <c r="L132" i="24"/>
  <c r="L136" i="24"/>
  <c r="L82" i="24"/>
  <c r="L83" i="24"/>
  <c r="L133" i="24"/>
  <c r="L134" i="24"/>
  <c r="L135" i="24"/>
  <c r="L34" i="24"/>
  <c r="L40" i="24"/>
  <c r="L50" i="24"/>
  <c r="L51" i="24"/>
  <c r="L41" i="24"/>
  <c r="L43" i="24"/>
  <c r="L47" i="24"/>
  <c r="L57" i="24"/>
  <c r="L79" i="24"/>
  <c r="L17" i="24"/>
  <c r="L90" i="24"/>
  <c r="L95" i="24"/>
  <c r="L110" i="24"/>
  <c r="L120" i="24"/>
  <c r="L46" i="24"/>
  <c r="L48" i="24"/>
  <c r="L52" i="24"/>
  <c r="L61" i="24"/>
  <c r="L72" i="24"/>
  <c r="L74" i="24"/>
  <c r="L75" i="24"/>
  <c r="L16" i="24"/>
  <c r="L20" i="24"/>
  <c r="L24" i="24"/>
  <c r="L29" i="24"/>
  <c r="L31" i="24"/>
  <c r="L91" i="24"/>
  <c r="L98" i="24"/>
  <c r="L107" i="24"/>
  <c r="L111" i="24"/>
  <c r="L141" i="24"/>
  <c r="L142" i="24"/>
  <c r="L143" i="24"/>
  <c r="L144" i="24"/>
  <c r="L145" i="24"/>
  <c r="L147" i="24"/>
  <c r="L148" i="24"/>
  <c r="L149" i="24"/>
  <c r="L150" i="24"/>
  <c r="L151" i="24"/>
  <c r="L152" i="24"/>
  <c r="L153" i="24"/>
  <c r="C153" i="23"/>
  <c r="L154" i="24"/>
  <c r="L155" i="24"/>
  <c r="L156" i="24"/>
  <c r="L157" i="24"/>
  <c r="L158" i="24"/>
  <c r="L159" i="24"/>
  <c r="L160" i="24"/>
  <c r="L161" i="24"/>
  <c r="L162" i="24"/>
  <c r="L163" i="24"/>
  <c r="L164" i="24"/>
  <c r="L165" i="24"/>
  <c r="L166" i="24"/>
  <c r="L167" i="24"/>
  <c r="L168" i="24"/>
  <c r="L169" i="24"/>
  <c r="L170" i="24"/>
  <c r="L171" i="24"/>
  <c r="L172" i="24"/>
  <c r="L173" i="24"/>
  <c r="L174" i="24"/>
  <c r="L175" i="24"/>
  <c r="L176" i="24"/>
  <c r="L177" i="24"/>
  <c r="L178" i="24"/>
  <c r="L179" i="24"/>
  <c r="L180" i="24"/>
  <c r="L181" i="24"/>
  <c r="L182" i="24"/>
  <c r="L183" i="24"/>
  <c r="L184" i="24"/>
  <c r="L185" i="24"/>
  <c r="L186" i="24"/>
  <c r="L187" i="24"/>
  <c r="L188" i="24"/>
  <c r="L189" i="24"/>
  <c r="L190" i="24"/>
  <c r="L191" i="24"/>
  <c r="L192" i="24"/>
  <c r="L193" i="24"/>
  <c r="L194" i="24"/>
  <c r="L195" i="24"/>
  <c r="L196" i="24"/>
  <c r="L197" i="24"/>
  <c r="L198" i="24"/>
  <c r="L199" i="24"/>
  <c r="L200" i="24"/>
  <c r="L201" i="24"/>
  <c r="L202" i="24"/>
  <c r="L203" i="24"/>
  <c r="L204" i="24"/>
  <c r="L205" i="24"/>
  <c r="L206" i="24"/>
  <c r="L207" i="24"/>
  <c r="L208" i="24"/>
  <c r="L209" i="24"/>
  <c r="L210" i="24"/>
  <c r="L211" i="24"/>
  <c r="L212" i="24"/>
  <c r="L213" i="24"/>
  <c r="L214" i="24"/>
  <c r="L215" i="24"/>
  <c r="L216" i="24"/>
  <c r="L217" i="24"/>
  <c r="L218" i="24"/>
  <c r="L219" i="24"/>
  <c r="L220" i="24"/>
  <c r="L221" i="24"/>
  <c r="L222" i="24"/>
  <c r="L223" i="24"/>
  <c r="L224" i="24"/>
  <c r="L225" i="24"/>
  <c r="L226" i="24"/>
  <c r="L227" i="24"/>
  <c r="L228" i="24"/>
  <c r="L229" i="24"/>
  <c r="L230" i="24"/>
  <c r="L231" i="24"/>
  <c r="L232" i="24"/>
  <c r="L233" i="24"/>
  <c r="L234" i="24"/>
  <c r="L235" i="24"/>
  <c r="L236" i="24"/>
  <c r="L237" i="24"/>
  <c r="L238" i="24"/>
  <c r="L239" i="24"/>
  <c r="L240" i="24"/>
  <c r="L241" i="24"/>
  <c r="L242" i="24"/>
  <c r="L243" i="24"/>
  <c r="L244" i="24"/>
  <c r="L245" i="24"/>
  <c r="L246" i="24"/>
  <c r="L247" i="24"/>
  <c r="L248" i="24"/>
  <c r="L249" i="24"/>
  <c r="L250" i="24"/>
  <c r="L251" i="24"/>
  <c r="L252" i="24"/>
  <c r="L253" i="24"/>
  <c r="L254" i="24"/>
  <c r="L255" i="24"/>
  <c r="L256" i="24"/>
  <c r="L257" i="24"/>
  <c r="L258" i="24"/>
  <c r="L259" i="24"/>
  <c r="L260" i="24"/>
  <c r="L261" i="24"/>
  <c r="L262" i="24"/>
  <c r="L263" i="24"/>
  <c r="L264" i="24"/>
  <c r="L265" i="24"/>
  <c r="L266" i="24"/>
  <c r="L267" i="24"/>
  <c r="L268" i="24"/>
  <c r="L269" i="24"/>
  <c r="L270" i="24"/>
  <c r="L271" i="24"/>
  <c r="L272" i="24"/>
  <c r="L273" i="24"/>
  <c r="L274" i="24"/>
  <c r="L275" i="24"/>
  <c r="L276" i="24"/>
  <c r="L277" i="24"/>
  <c r="L278" i="24"/>
  <c r="L279" i="24"/>
  <c r="L280" i="24"/>
  <c r="L281" i="24"/>
  <c r="L282" i="24"/>
  <c r="L283" i="24"/>
  <c r="L284" i="24"/>
  <c r="L285" i="24"/>
  <c r="L286" i="24"/>
  <c r="L287" i="24"/>
  <c r="L288" i="24"/>
  <c r="L289" i="24"/>
  <c r="C289" i="23"/>
  <c r="L290" i="24"/>
  <c r="L291" i="24"/>
  <c r="L292" i="24"/>
  <c r="L293" i="24"/>
  <c r="L294" i="24"/>
  <c r="L295" i="24"/>
  <c r="L296" i="24"/>
  <c r="L297" i="24"/>
  <c r="L298" i="24"/>
  <c r="L299" i="24"/>
  <c r="L300" i="24"/>
  <c r="L301" i="24"/>
  <c r="L302" i="24"/>
  <c r="L303" i="24"/>
  <c r="L304" i="24"/>
  <c r="L305" i="24"/>
  <c r="L306" i="24"/>
  <c r="L307" i="24"/>
  <c r="L308" i="24"/>
  <c r="L309" i="24"/>
  <c r="L310" i="24"/>
  <c r="L311" i="24"/>
  <c r="L312" i="24"/>
  <c r="L313" i="24"/>
  <c r="L314" i="24"/>
  <c r="L315" i="24"/>
  <c r="L316" i="24"/>
  <c r="L317" i="24"/>
  <c r="L318" i="24"/>
  <c r="L319" i="24"/>
  <c r="L320" i="24"/>
  <c r="L321" i="24"/>
  <c r="L322" i="24"/>
  <c r="L323" i="24"/>
  <c r="L324" i="24"/>
  <c r="L325" i="24"/>
  <c r="L326" i="24"/>
  <c r="L327" i="24"/>
  <c r="L328" i="24"/>
  <c r="L329" i="24"/>
  <c r="L330" i="24"/>
  <c r="L331" i="24"/>
  <c r="L332" i="24"/>
  <c r="L333" i="24"/>
  <c r="L334" i="24"/>
  <c r="L335" i="24"/>
  <c r="L336" i="24"/>
  <c r="L337" i="24"/>
  <c r="L338" i="24"/>
  <c r="L339" i="24"/>
  <c r="L340" i="24"/>
  <c r="L341" i="24"/>
  <c r="L342" i="24"/>
  <c r="L343" i="24"/>
  <c r="L344" i="24"/>
  <c r="L345" i="24"/>
  <c r="L346" i="24"/>
  <c r="L347" i="24"/>
  <c r="L348" i="24"/>
  <c r="L349" i="24"/>
  <c r="L350" i="24"/>
  <c r="L351" i="24"/>
  <c r="L352" i="24"/>
  <c r="L353" i="24"/>
  <c r="L354" i="24"/>
  <c r="L355" i="24"/>
  <c r="L356" i="24"/>
  <c r="L357" i="24"/>
  <c r="L358" i="24"/>
  <c r="L359" i="24"/>
  <c r="L360" i="24"/>
  <c r="L361" i="24"/>
  <c r="L362" i="24"/>
  <c r="L363" i="24"/>
  <c r="L364" i="24"/>
  <c r="L365" i="24"/>
  <c r="L366" i="24"/>
  <c r="L367" i="24"/>
  <c r="L368" i="24"/>
  <c r="L369" i="24"/>
  <c r="L370" i="24"/>
  <c r="L371" i="24"/>
  <c r="L372" i="24"/>
  <c r="L373" i="24"/>
  <c r="L374" i="24"/>
  <c r="L375" i="24"/>
  <c r="L376" i="24"/>
  <c r="L377" i="24"/>
  <c r="L378" i="24"/>
  <c r="L379" i="24"/>
  <c r="L380" i="24"/>
  <c r="L381" i="24"/>
  <c r="L382" i="24"/>
  <c r="L383" i="24"/>
  <c r="L384" i="24"/>
  <c r="L392" i="24"/>
  <c r="L393" i="24"/>
  <c r="L394" i="24"/>
  <c r="L395" i="24"/>
  <c r="L396" i="24"/>
  <c r="L397" i="24"/>
  <c r="L398" i="24"/>
  <c r="L399" i="24"/>
  <c r="L400" i="24"/>
  <c r="L403" i="24"/>
  <c r="L404" i="24"/>
  <c r="L405" i="24"/>
  <c r="L406" i="24"/>
  <c r="L407" i="24"/>
  <c r="L408" i="24"/>
  <c r="L409" i="24"/>
  <c r="L410" i="24"/>
  <c r="L411" i="24"/>
  <c r="L412" i="24"/>
  <c r="L413" i="24"/>
  <c r="L414" i="24"/>
  <c r="L415" i="24"/>
  <c r="L416" i="24"/>
  <c r="L417" i="24"/>
  <c r="L418" i="24"/>
  <c r="L419" i="24"/>
  <c r="L420" i="24"/>
  <c r="L421" i="24"/>
  <c r="L422" i="24"/>
  <c r="L423" i="24"/>
  <c r="L424" i="24"/>
  <c r="L425" i="24"/>
  <c r="L426" i="24"/>
  <c r="L427" i="24"/>
  <c r="L428" i="24"/>
  <c r="L429" i="24"/>
  <c r="L430" i="24"/>
  <c r="L431" i="24"/>
  <c r="L432" i="24"/>
  <c r="L433" i="24"/>
  <c r="C433" i="23"/>
  <c r="L434" i="24"/>
  <c r="L435" i="24"/>
  <c r="L436" i="24"/>
  <c r="L437" i="24"/>
  <c r="C437" i="23"/>
  <c r="L438" i="24"/>
  <c r="L439" i="24"/>
  <c r="L440" i="24"/>
  <c r="L441" i="24"/>
  <c r="L442" i="24"/>
  <c r="L443" i="24"/>
  <c r="L444" i="24"/>
  <c r="L445" i="24"/>
  <c r="L446" i="24"/>
  <c r="L447" i="24"/>
  <c r="L448" i="24"/>
  <c r="L449" i="24"/>
  <c r="L450" i="24"/>
  <c r="L451" i="24"/>
  <c r="L452" i="24"/>
  <c r="L453" i="24"/>
  <c r="L454" i="24"/>
  <c r="L455" i="24"/>
  <c r="L456" i="24"/>
  <c r="L457" i="24"/>
  <c r="L458" i="24"/>
  <c r="L459" i="24"/>
  <c r="L460" i="24"/>
  <c r="L461" i="24"/>
  <c r="L463" i="24"/>
  <c r="L464" i="24"/>
  <c r="L465" i="24"/>
  <c r="L466" i="24"/>
  <c r="L467" i="24"/>
  <c r="L468" i="24"/>
  <c r="L469" i="24"/>
  <c r="L470" i="24"/>
  <c r="L471" i="24"/>
  <c r="L472" i="24"/>
  <c r="L474" i="24"/>
  <c r="L475" i="24"/>
  <c r="L476" i="24"/>
  <c r="L477" i="24"/>
  <c r="L478" i="24"/>
  <c r="L479" i="24"/>
  <c r="L480" i="24"/>
  <c r="L481" i="24"/>
  <c r="L482" i="24"/>
  <c r="L483" i="24"/>
  <c r="L484" i="24"/>
  <c r="L485" i="24"/>
  <c r="L486" i="24"/>
  <c r="L487" i="24"/>
  <c r="L488" i="24"/>
  <c r="L489" i="24"/>
  <c r="L490" i="24"/>
  <c r="L492" i="24"/>
  <c r="L493" i="24"/>
  <c r="L494" i="24"/>
  <c r="L495" i="24"/>
  <c r="L496" i="24"/>
  <c r="L497" i="24"/>
  <c r="L498" i="24"/>
  <c r="L499" i="24"/>
  <c r="L500" i="24"/>
  <c r="L501" i="24"/>
  <c r="L502" i="24"/>
  <c r="L503" i="24"/>
  <c r="L504" i="24"/>
  <c r="L505" i="24"/>
  <c r="C505" i="23"/>
  <c r="L506" i="24"/>
  <c r="L507" i="24"/>
  <c r="L508" i="24"/>
  <c r="L509" i="24"/>
  <c r="L510" i="24"/>
  <c r="L511" i="24"/>
  <c r="L512" i="24"/>
  <c r="L513" i="24"/>
  <c r="L514" i="24"/>
  <c r="L515" i="24"/>
  <c r="L516" i="24"/>
  <c r="L517" i="24"/>
  <c r="L518" i="24"/>
  <c r="L519" i="24"/>
  <c r="L520" i="24"/>
  <c r="L521" i="24"/>
  <c r="L522" i="24"/>
  <c r="L523" i="24"/>
  <c r="L524" i="24"/>
  <c r="L525" i="24"/>
  <c r="L526" i="24"/>
  <c r="L527" i="24"/>
  <c r="L528" i="24"/>
  <c r="L529" i="24"/>
  <c r="L530" i="24"/>
  <c r="L531" i="24"/>
  <c r="L532" i="24"/>
  <c r="L533" i="24"/>
  <c r="L534" i="24"/>
  <c r="L535" i="24"/>
  <c r="L536" i="24"/>
  <c r="L537" i="24"/>
  <c r="L538" i="24"/>
  <c r="L539" i="24"/>
  <c r="L540" i="24"/>
  <c r="L541" i="24"/>
  <c r="L542" i="24"/>
  <c r="L543" i="24"/>
  <c r="L544" i="24"/>
  <c r="L545" i="24"/>
  <c r="L546" i="24"/>
  <c r="L547" i="24"/>
  <c r="L548" i="24"/>
  <c r="L549" i="24"/>
  <c r="L550" i="24"/>
  <c r="L551" i="24"/>
  <c r="L552" i="24"/>
  <c r="L553" i="24"/>
  <c r="C553" i="23"/>
  <c r="L554" i="24"/>
  <c r="L555" i="24"/>
  <c r="L556" i="24"/>
  <c r="L557" i="24"/>
  <c r="L558" i="24"/>
  <c r="L559" i="24"/>
  <c r="L560" i="24"/>
  <c r="L561" i="24"/>
  <c r="L562" i="24"/>
  <c r="L563" i="24"/>
  <c r="L564" i="24"/>
  <c r="L565" i="24"/>
  <c r="L566" i="24"/>
  <c r="L567" i="24"/>
  <c r="L568" i="24"/>
  <c r="L569" i="24"/>
  <c r="L570" i="24"/>
  <c r="L571" i="24"/>
  <c r="L572" i="24"/>
  <c r="L573" i="24"/>
  <c r="L574" i="24"/>
  <c r="L575" i="24"/>
  <c r="L576" i="24"/>
  <c r="L590" i="24"/>
  <c r="B1" i="3"/>
  <c r="K138" i="24"/>
  <c r="K139" i="24"/>
  <c r="K140" i="24"/>
  <c r="K44" i="24"/>
  <c r="K99" i="24"/>
  <c r="K68" i="24"/>
  <c r="K6" i="24"/>
  <c r="K13" i="24"/>
  <c r="K18" i="24"/>
  <c r="K93" i="24"/>
  <c r="K94" i="24"/>
  <c r="K36" i="24"/>
  <c r="K42" i="24"/>
  <c r="K49" i="24"/>
  <c r="K54" i="24"/>
  <c r="K59" i="24"/>
  <c r="K70" i="24"/>
  <c r="K77" i="24"/>
  <c r="K81" i="24"/>
  <c r="K84" i="24"/>
  <c r="K85" i="24"/>
  <c r="K4" i="24"/>
  <c r="K7" i="24"/>
  <c r="K15" i="24"/>
  <c r="K19" i="24"/>
  <c r="K21" i="24"/>
  <c r="K23" i="24"/>
  <c r="K26" i="24"/>
  <c r="K27" i="24"/>
  <c r="K87" i="24"/>
  <c r="K88" i="24"/>
  <c r="K89" i="24"/>
  <c r="K97" i="24"/>
  <c r="K105" i="24"/>
  <c r="K106" i="24"/>
  <c r="K108" i="24"/>
  <c r="K109" i="24"/>
  <c r="K112" i="24"/>
  <c r="K113" i="24"/>
  <c r="K114" i="24"/>
  <c r="K115" i="24"/>
  <c r="K117" i="24"/>
  <c r="K118" i="24"/>
  <c r="K126" i="24"/>
  <c r="K130" i="24"/>
  <c r="K131" i="24"/>
  <c r="K35" i="24"/>
  <c r="K37" i="24"/>
  <c r="K38" i="24"/>
  <c r="K39" i="24"/>
  <c r="K53" i="24"/>
  <c r="K45" i="24"/>
  <c r="K55" i="24"/>
  <c r="K56" i="24"/>
  <c r="K58" i="24"/>
  <c r="K60" i="24"/>
  <c r="K32" i="24"/>
  <c r="K62" i="24"/>
  <c r="K63" i="24"/>
  <c r="K64" i="24"/>
  <c r="K65" i="24"/>
  <c r="K66" i="24"/>
  <c r="K67" i="24"/>
  <c r="K69" i="24"/>
  <c r="K71" i="24"/>
  <c r="K73" i="24"/>
  <c r="K76" i="24"/>
  <c r="K78" i="24"/>
  <c r="K80" i="24"/>
  <c r="K2" i="24"/>
  <c r="K3" i="24"/>
  <c r="K5" i="24"/>
  <c r="K8" i="24"/>
  <c r="K9" i="24"/>
  <c r="K10" i="24"/>
  <c r="K11" i="24"/>
  <c r="K12" i="24"/>
  <c r="K14" i="24"/>
  <c r="K22" i="24"/>
  <c r="K25" i="24"/>
  <c r="K28" i="24"/>
  <c r="K30" i="24"/>
  <c r="K33" i="24"/>
  <c r="K86" i="24"/>
  <c r="K92" i="24"/>
  <c r="K96" i="24"/>
  <c r="K137" i="24"/>
  <c r="K100" i="24"/>
  <c r="K101" i="24"/>
  <c r="K102" i="24"/>
  <c r="K103" i="24"/>
  <c r="K104" i="24"/>
  <c r="K116" i="24"/>
  <c r="K119" i="24"/>
  <c r="K121" i="24"/>
  <c r="K123" i="24"/>
  <c r="K125" i="24"/>
  <c r="K127" i="24"/>
  <c r="K128" i="24"/>
  <c r="K129" i="24"/>
  <c r="K132" i="24"/>
  <c r="K136" i="24"/>
  <c r="K82" i="24"/>
  <c r="K83" i="24"/>
  <c r="K133" i="24"/>
  <c r="K134" i="24"/>
  <c r="K135" i="24"/>
  <c r="K34" i="24"/>
  <c r="K40" i="24"/>
  <c r="K50" i="24"/>
  <c r="K51" i="24"/>
  <c r="K41" i="24"/>
  <c r="K43" i="24"/>
  <c r="K47" i="24"/>
  <c r="K57" i="24"/>
  <c r="K79" i="24"/>
  <c r="K17" i="24"/>
  <c r="K90" i="24"/>
  <c r="K95" i="24"/>
  <c r="K110" i="24"/>
  <c r="K120" i="24"/>
  <c r="K46" i="24"/>
  <c r="K48" i="24"/>
  <c r="K52" i="24"/>
  <c r="K61" i="24"/>
  <c r="K72" i="24"/>
  <c r="K74" i="24"/>
  <c r="K75" i="24"/>
  <c r="K16" i="24"/>
  <c r="K20" i="24"/>
  <c r="K24" i="24"/>
  <c r="K29" i="24"/>
  <c r="K31" i="24"/>
  <c r="K91" i="24"/>
  <c r="K98" i="24"/>
  <c r="K107" i="24"/>
  <c r="K111" i="24"/>
  <c r="K141" i="24"/>
  <c r="K142" i="24"/>
  <c r="K143" i="24"/>
  <c r="K144" i="24"/>
  <c r="K145" i="24"/>
  <c r="K147" i="24"/>
  <c r="K148" i="24"/>
  <c r="K149" i="24"/>
  <c r="K150" i="24"/>
  <c r="K151" i="24"/>
  <c r="K152" i="24"/>
  <c r="K153" i="24"/>
  <c r="K154" i="24"/>
  <c r="K155" i="24"/>
  <c r="K156" i="24"/>
  <c r="K157" i="24"/>
  <c r="K158" i="24"/>
  <c r="K159" i="24"/>
  <c r="K160" i="24"/>
  <c r="K161" i="24"/>
  <c r="K162" i="24"/>
  <c r="K163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K197" i="24"/>
  <c r="K198" i="24"/>
  <c r="K199" i="24"/>
  <c r="K200" i="24"/>
  <c r="K201" i="24"/>
  <c r="K202" i="24"/>
  <c r="K203" i="24"/>
  <c r="K204" i="24"/>
  <c r="K205" i="24"/>
  <c r="K206" i="24"/>
  <c r="K207" i="24"/>
  <c r="K208" i="24"/>
  <c r="K209" i="24"/>
  <c r="K210" i="24"/>
  <c r="K211" i="24"/>
  <c r="K212" i="24"/>
  <c r="K213" i="24"/>
  <c r="K214" i="24"/>
  <c r="K215" i="24"/>
  <c r="K216" i="24"/>
  <c r="K217" i="24"/>
  <c r="K218" i="24"/>
  <c r="K219" i="24"/>
  <c r="K220" i="24"/>
  <c r="K221" i="24"/>
  <c r="K222" i="24"/>
  <c r="K223" i="24"/>
  <c r="K224" i="24"/>
  <c r="K225" i="24"/>
  <c r="K226" i="24"/>
  <c r="I226" i="24"/>
  <c r="G226" i="1"/>
  <c r="K227" i="24"/>
  <c r="K228" i="24"/>
  <c r="K229" i="24"/>
  <c r="K230" i="24"/>
  <c r="K231" i="24"/>
  <c r="K232" i="24"/>
  <c r="K233" i="24"/>
  <c r="K234" i="24"/>
  <c r="K235" i="24"/>
  <c r="K236" i="24"/>
  <c r="K237" i="24"/>
  <c r="K238" i="24"/>
  <c r="K239" i="24"/>
  <c r="K240" i="24"/>
  <c r="K241" i="24"/>
  <c r="K242" i="24"/>
  <c r="K243" i="24"/>
  <c r="K244" i="24"/>
  <c r="K245" i="24"/>
  <c r="K246" i="24"/>
  <c r="K247" i="24"/>
  <c r="K248" i="24"/>
  <c r="K249" i="24"/>
  <c r="K250" i="24"/>
  <c r="K251" i="24"/>
  <c r="K252" i="24"/>
  <c r="K253" i="24"/>
  <c r="K254" i="24"/>
  <c r="K255" i="24"/>
  <c r="K256" i="24"/>
  <c r="K257" i="24"/>
  <c r="K258" i="24"/>
  <c r="K259" i="24"/>
  <c r="K260" i="24"/>
  <c r="K261" i="24"/>
  <c r="K262" i="24"/>
  <c r="K263" i="24"/>
  <c r="K264" i="24"/>
  <c r="K265" i="24"/>
  <c r="K266" i="24"/>
  <c r="K267" i="24"/>
  <c r="K268" i="24"/>
  <c r="K269" i="24"/>
  <c r="K270" i="24"/>
  <c r="K271" i="24"/>
  <c r="K272" i="24"/>
  <c r="K273" i="24"/>
  <c r="K274" i="24"/>
  <c r="K275" i="24"/>
  <c r="K276" i="24"/>
  <c r="K277" i="24"/>
  <c r="K278" i="24"/>
  <c r="K279" i="24"/>
  <c r="K280" i="24"/>
  <c r="K281" i="24"/>
  <c r="K282" i="24"/>
  <c r="K283" i="24"/>
  <c r="K284" i="24"/>
  <c r="K285" i="24"/>
  <c r="K286" i="24"/>
  <c r="I286" i="24"/>
  <c r="G286" i="1"/>
  <c r="E286" i="23"/>
  <c r="K287" i="24"/>
  <c r="K288" i="24"/>
  <c r="K289" i="24"/>
  <c r="K290" i="24"/>
  <c r="K291" i="24"/>
  <c r="K292" i="24"/>
  <c r="K293" i="24"/>
  <c r="K294" i="24"/>
  <c r="K295" i="24"/>
  <c r="K296" i="24"/>
  <c r="K297" i="24"/>
  <c r="K298" i="24"/>
  <c r="K299" i="24"/>
  <c r="K300" i="24"/>
  <c r="K301" i="24"/>
  <c r="K302" i="24"/>
  <c r="K303" i="24"/>
  <c r="K304" i="24"/>
  <c r="K305" i="24"/>
  <c r="K306" i="24"/>
  <c r="K307" i="24"/>
  <c r="K308" i="24"/>
  <c r="K309" i="24"/>
  <c r="K310" i="24"/>
  <c r="K311" i="24"/>
  <c r="K312" i="24"/>
  <c r="K313" i="24"/>
  <c r="K314" i="24"/>
  <c r="K315" i="24"/>
  <c r="K316" i="24"/>
  <c r="K317" i="24"/>
  <c r="K318" i="24"/>
  <c r="K319" i="24"/>
  <c r="K320" i="24"/>
  <c r="K321" i="24"/>
  <c r="K322" i="24"/>
  <c r="K323" i="24"/>
  <c r="K324" i="24"/>
  <c r="K325" i="24"/>
  <c r="K326" i="24"/>
  <c r="K327" i="24"/>
  <c r="K328" i="24"/>
  <c r="K329" i="24"/>
  <c r="K330" i="24"/>
  <c r="K331" i="24"/>
  <c r="K332" i="24"/>
  <c r="K333" i="24"/>
  <c r="K334" i="24"/>
  <c r="K335" i="24"/>
  <c r="K336" i="24"/>
  <c r="K337" i="24"/>
  <c r="K338" i="24"/>
  <c r="K339" i="24"/>
  <c r="K340" i="24"/>
  <c r="K341" i="24"/>
  <c r="K342" i="24"/>
  <c r="K343" i="24"/>
  <c r="K344" i="24"/>
  <c r="K345" i="24"/>
  <c r="K346" i="24"/>
  <c r="K347" i="24"/>
  <c r="K348" i="24"/>
  <c r="K349" i="24"/>
  <c r="K350" i="24"/>
  <c r="K351" i="24"/>
  <c r="K352" i="24"/>
  <c r="K353" i="24"/>
  <c r="K354" i="24"/>
  <c r="K355" i="24"/>
  <c r="K356" i="24"/>
  <c r="K357" i="24"/>
  <c r="K358" i="24"/>
  <c r="K359" i="24"/>
  <c r="K360" i="24"/>
  <c r="K361" i="24"/>
  <c r="K362" i="24"/>
  <c r="K363" i="24"/>
  <c r="K364" i="24"/>
  <c r="K365" i="24"/>
  <c r="K366" i="24"/>
  <c r="K367" i="24"/>
  <c r="K368" i="24"/>
  <c r="K369" i="24"/>
  <c r="K370" i="24"/>
  <c r="K371" i="24"/>
  <c r="K372" i="24"/>
  <c r="K373" i="24"/>
  <c r="K374" i="24"/>
  <c r="K375" i="24"/>
  <c r="K376" i="24"/>
  <c r="K377" i="24"/>
  <c r="K378" i="24"/>
  <c r="K379" i="24"/>
  <c r="K380" i="24"/>
  <c r="K381" i="24"/>
  <c r="K382" i="24"/>
  <c r="K383" i="24"/>
  <c r="K384" i="24"/>
  <c r="K392" i="24"/>
  <c r="K393" i="24"/>
  <c r="K394" i="24"/>
  <c r="K395" i="24"/>
  <c r="K396" i="24"/>
  <c r="K397" i="24"/>
  <c r="K398" i="24"/>
  <c r="K399" i="24"/>
  <c r="K400" i="24"/>
  <c r="K403" i="24"/>
  <c r="K404" i="24"/>
  <c r="K405" i="24"/>
  <c r="K406" i="24"/>
  <c r="K407" i="24"/>
  <c r="K408" i="24"/>
  <c r="K409" i="24"/>
  <c r="K410" i="24"/>
  <c r="K411" i="24"/>
  <c r="K412" i="24"/>
  <c r="K413" i="24"/>
  <c r="K414" i="24"/>
  <c r="K415" i="24"/>
  <c r="K416" i="24"/>
  <c r="K417" i="24"/>
  <c r="K418" i="24"/>
  <c r="K419" i="24"/>
  <c r="K420" i="24"/>
  <c r="K421" i="24"/>
  <c r="K422" i="24"/>
  <c r="K423" i="24"/>
  <c r="K424" i="24"/>
  <c r="K425" i="24"/>
  <c r="K426" i="24"/>
  <c r="K427" i="24"/>
  <c r="K428" i="24"/>
  <c r="K429" i="24"/>
  <c r="K430" i="24"/>
  <c r="K431" i="24"/>
  <c r="K432" i="24"/>
  <c r="K433" i="24"/>
  <c r="K434" i="24"/>
  <c r="K435" i="24"/>
  <c r="K436" i="24"/>
  <c r="K437" i="24"/>
  <c r="K438" i="24"/>
  <c r="K439" i="24"/>
  <c r="K440" i="24"/>
  <c r="K441" i="24"/>
  <c r="K442" i="24"/>
  <c r="K443" i="24"/>
  <c r="K444" i="24"/>
  <c r="K445" i="24"/>
  <c r="K446" i="24"/>
  <c r="K447" i="24"/>
  <c r="K448" i="24"/>
  <c r="K449" i="24"/>
  <c r="K450" i="24"/>
  <c r="K451" i="24"/>
  <c r="K452" i="24"/>
  <c r="K453" i="24"/>
  <c r="K454" i="24"/>
  <c r="K455" i="24"/>
  <c r="K456" i="24"/>
  <c r="K457" i="24"/>
  <c r="K458" i="24"/>
  <c r="K459" i="24"/>
  <c r="K460" i="24"/>
  <c r="K461" i="24"/>
  <c r="K463" i="24"/>
  <c r="K464" i="24"/>
  <c r="K465" i="24"/>
  <c r="K466" i="24"/>
  <c r="K467" i="24"/>
  <c r="K468" i="24"/>
  <c r="K469" i="24"/>
  <c r="K470" i="24"/>
  <c r="K471" i="24"/>
  <c r="K472" i="24"/>
  <c r="K474" i="24"/>
  <c r="K475" i="24"/>
  <c r="K476" i="24"/>
  <c r="K477" i="24"/>
  <c r="K478" i="24"/>
  <c r="K479" i="24"/>
  <c r="K480" i="24"/>
  <c r="K481" i="24"/>
  <c r="K482" i="24"/>
  <c r="K483" i="24"/>
  <c r="K484" i="24"/>
  <c r="K485" i="24"/>
  <c r="K486" i="24"/>
  <c r="K487" i="24"/>
  <c r="K488" i="24"/>
  <c r="K489" i="24"/>
  <c r="K490" i="24"/>
  <c r="K492" i="24"/>
  <c r="K493" i="24"/>
  <c r="K494" i="24"/>
  <c r="K495" i="24"/>
  <c r="K496" i="24"/>
  <c r="K497" i="24"/>
  <c r="K498" i="24"/>
  <c r="K499" i="24"/>
  <c r="K500" i="24"/>
  <c r="K501" i="24"/>
  <c r="K502" i="24"/>
  <c r="K503" i="24"/>
  <c r="K504" i="24"/>
  <c r="K505" i="24"/>
  <c r="K506" i="24"/>
  <c r="K507" i="24"/>
  <c r="K508" i="24"/>
  <c r="K509" i="24"/>
  <c r="K510" i="24"/>
  <c r="K511" i="24"/>
  <c r="K512" i="24"/>
  <c r="K513" i="24"/>
  <c r="K514" i="24"/>
  <c r="K515" i="24"/>
  <c r="K516" i="24"/>
  <c r="K517" i="24"/>
  <c r="K518" i="24"/>
  <c r="K519" i="24"/>
  <c r="K520" i="24"/>
  <c r="K521" i="24"/>
  <c r="K522" i="24"/>
  <c r="K523" i="24"/>
  <c r="K524" i="24"/>
  <c r="K525" i="24"/>
  <c r="K526" i="24"/>
  <c r="K527" i="24"/>
  <c r="K528" i="24"/>
  <c r="K529" i="24"/>
  <c r="K530" i="24"/>
  <c r="K531" i="24"/>
  <c r="K532" i="24"/>
  <c r="K533" i="24"/>
  <c r="K534" i="24"/>
  <c r="K535" i="24"/>
  <c r="K536" i="24"/>
  <c r="K537" i="24"/>
  <c r="K538" i="24"/>
  <c r="K539" i="24"/>
  <c r="K540" i="24"/>
  <c r="K541" i="24"/>
  <c r="K542" i="24"/>
  <c r="K543" i="24"/>
  <c r="K544" i="24"/>
  <c r="K545" i="24"/>
  <c r="K546" i="24"/>
  <c r="K547" i="24"/>
  <c r="K548" i="24"/>
  <c r="K549" i="24"/>
  <c r="K550" i="24"/>
  <c r="K551" i="24"/>
  <c r="K552" i="24"/>
  <c r="K553" i="24"/>
  <c r="K554" i="24"/>
  <c r="K555" i="24"/>
  <c r="K556" i="24"/>
  <c r="K557" i="24"/>
  <c r="K558" i="24"/>
  <c r="K559" i="24"/>
  <c r="K560" i="24"/>
  <c r="K561" i="24"/>
  <c r="K562" i="24"/>
  <c r="K563" i="24"/>
  <c r="K564" i="24"/>
  <c r="K565" i="24"/>
  <c r="K566" i="24"/>
  <c r="K567" i="24"/>
  <c r="K568" i="24"/>
  <c r="K569" i="24"/>
  <c r="K570" i="24"/>
  <c r="K571" i="24"/>
  <c r="K572" i="24"/>
  <c r="K573" i="24"/>
  <c r="K574" i="24"/>
  <c r="K575" i="24"/>
  <c r="K576" i="24"/>
  <c r="K590" i="24"/>
  <c r="J590" i="24"/>
  <c r="E590" i="1"/>
  <c r="E590" i="22"/>
  <c r="J576" i="24"/>
  <c r="E576" i="1"/>
  <c r="E576" i="22"/>
  <c r="J575" i="24"/>
  <c r="E575" i="1"/>
  <c r="E575" i="22"/>
  <c r="J574" i="24"/>
  <c r="E574" i="1"/>
  <c r="J573" i="24"/>
  <c r="E573" i="1"/>
  <c r="E573" i="22"/>
  <c r="J572" i="24"/>
  <c r="E572" i="1"/>
  <c r="J571" i="24"/>
  <c r="E571" i="1"/>
  <c r="E571" i="22"/>
  <c r="J570" i="24"/>
  <c r="E570" i="1"/>
  <c r="E570" i="22"/>
  <c r="J569" i="24"/>
  <c r="E569" i="1"/>
  <c r="E569" i="22"/>
  <c r="J568" i="24"/>
  <c r="E568" i="1"/>
  <c r="E568" i="22"/>
  <c r="J567" i="24"/>
  <c r="E567" i="1"/>
  <c r="E567" i="22"/>
  <c r="J566" i="24"/>
  <c r="E566" i="1"/>
  <c r="E566" i="22"/>
  <c r="J565" i="24"/>
  <c r="E565" i="1"/>
  <c r="E565" i="22"/>
  <c r="J564" i="24"/>
  <c r="E564" i="1"/>
  <c r="E564" i="22"/>
  <c r="J563" i="24"/>
  <c r="E563" i="1"/>
  <c r="E563" i="22"/>
  <c r="J562" i="24"/>
  <c r="E562" i="1"/>
  <c r="E562" i="22"/>
  <c r="J561" i="24"/>
  <c r="E561" i="1"/>
  <c r="J560" i="24"/>
  <c r="E560" i="1"/>
  <c r="E560" i="22"/>
  <c r="J559" i="24"/>
  <c r="E559" i="1"/>
  <c r="J558" i="24"/>
  <c r="E558" i="1"/>
  <c r="E558" i="22"/>
  <c r="J557" i="24"/>
  <c r="E557" i="1"/>
  <c r="E557" i="22"/>
  <c r="J556" i="24"/>
  <c r="E556" i="1"/>
  <c r="E556" i="22"/>
  <c r="J555" i="24"/>
  <c r="E555" i="1"/>
  <c r="E555" i="22"/>
  <c r="J554" i="24"/>
  <c r="E554" i="1"/>
  <c r="E554" i="22"/>
  <c r="J553" i="24"/>
  <c r="E553" i="1"/>
  <c r="E553" i="22"/>
  <c r="J552" i="24"/>
  <c r="E552" i="1"/>
  <c r="E552" i="22"/>
  <c r="J551" i="24"/>
  <c r="E551" i="1"/>
  <c r="E551" i="22"/>
  <c r="J550" i="24"/>
  <c r="E550" i="1"/>
  <c r="E550" i="22"/>
  <c r="J549" i="24"/>
  <c r="E549" i="1"/>
  <c r="E549" i="22"/>
  <c r="J548" i="24"/>
  <c r="E548" i="1"/>
  <c r="E548" i="22"/>
  <c r="J547" i="24"/>
  <c r="E547" i="1"/>
  <c r="E547" i="22"/>
  <c r="J546" i="24"/>
  <c r="E546" i="1"/>
  <c r="E546" i="22"/>
  <c r="J545" i="24"/>
  <c r="E545" i="1"/>
  <c r="E545" i="22"/>
  <c r="J544" i="24"/>
  <c r="E544" i="1"/>
  <c r="E544" i="22"/>
  <c r="J543" i="24"/>
  <c r="E543" i="1"/>
  <c r="E543" i="22"/>
  <c r="J542" i="24"/>
  <c r="E542" i="1"/>
  <c r="E542" i="22"/>
  <c r="J541" i="24"/>
  <c r="E541" i="1"/>
  <c r="E541" i="22"/>
  <c r="J540" i="24"/>
  <c r="E540" i="1"/>
  <c r="E540" i="22"/>
  <c r="J539" i="24"/>
  <c r="E539" i="1"/>
  <c r="E539" i="22"/>
  <c r="J538" i="24"/>
  <c r="E538" i="1"/>
  <c r="J537" i="24"/>
  <c r="E537" i="1"/>
  <c r="E537" i="22"/>
  <c r="J536" i="24"/>
  <c r="E536" i="1"/>
  <c r="E536" i="22"/>
  <c r="J535" i="24"/>
  <c r="E535" i="1"/>
  <c r="E535" i="22"/>
  <c r="J534" i="24"/>
  <c r="E534" i="1"/>
  <c r="E534" i="22"/>
  <c r="J533" i="24"/>
  <c r="E533" i="1"/>
  <c r="E533" i="22"/>
  <c r="J532" i="24"/>
  <c r="E532" i="1"/>
  <c r="E532" i="22"/>
  <c r="J531" i="24"/>
  <c r="E531" i="1"/>
  <c r="E531" i="22"/>
  <c r="J530" i="24"/>
  <c r="E530" i="1"/>
  <c r="J529" i="24"/>
  <c r="E529" i="1"/>
  <c r="E529" i="22"/>
  <c r="J528" i="24"/>
  <c r="E528" i="1"/>
  <c r="E528" i="22"/>
  <c r="J527" i="24"/>
  <c r="E527" i="1"/>
  <c r="E527" i="22"/>
  <c r="J526" i="24"/>
  <c r="E526" i="1"/>
  <c r="E526" i="22"/>
  <c r="J525" i="24"/>
  <c r="E525" i="1"/>
  <c r="E525" i="22"/>
  <c r="J524" i="24"/>
  <c r="E524" i="1"/>
  <c r="J523" i="24"/>
  <c r="E523" i="1"/>
  <c r="E523" i="22"/>
  <c r="J522" i="24"/>
  <c r="E522" i="1"/>
  <c r="J521" i="24"/>
  <c r="E521" i="1"/>
  <c r="E521" i="22"/>
  <c r="J520" i="24"/>
  <c r="E520" i="1"/>
  <c r="E520" i="22"/>
  <c r="J519" i="24"/>
  <c r="E519" i="1"/>
  <c r="E519" i="22"/>
  <c r="J518" i="24"/>
  <c r="E518" i="1"/>
  <c r="E518" i="22"/>
  <c r="J517" i="24"/>
  <c r="E517" i="1"/>
  <c r="E517" i="22"/>
  <c r="J516" i="24"/>
  <c r="E516" i="1"/>
  <c r="E516" i="22"/>
  <c r="J515" i="24"/>
  <c r="E515" i="1"/>
  <c r="E515" i="22"/>
  <c r="J514" i="24"/>
  <c r="E514" i="1"/>
  <c r="E514" i="22"/>
  <c r="J513" i="24"/>
  <c r="E513" i="1"/>
  <c r="E513" i="22"/>
  <c r="J512" i="24"/>
  <c r="E512" i="1"/>
  <c r="J511" i="24"/>
  <c r="E511" i="1"/>
  <c r="E511" i="22"/>
  <c r="J510" i="24"/>
  <c r="E510" i="1"/>
  <c r="J509" i="24"/>
  <c r="E509" i="1"/>
  <c r="E509" i="22"/>
  <c r="J508" i="24"/>
  <c r="E508" i="1"/>
  <c r="E508" i="22"/>
  <c r="J507" i="24"/>
  <c r="E507" i="1"/>
  <c r="E507" i="22"/>
  <c r="J506" i="24"/>
  <c r="E506" i="1"/>
  <c r="E506" i="22"/>
  <c r="J505" i="24"/>
  <c r="E505" i="1"/>
  <c r="E505" i="22"/>
  <c r="J504" i="24"/>
  <c r="E504" i="1"/>
  <c r="J503" i="24"/>
  <c r="E503" i="1"/>
  <c r="E503" i="22"/>
  <c r="J502" i="24"/>
  <c r="E502" i="1"/>
  <c r="E502" i="22"/>
  <c r="J501" i="24"/>
  <c r="E501" i="1"/>
  <c r="E501" i="22"/>
  <c r="J500" i="24"/>
  <c r="E500" i="1"/>
  <c r="E500" i="22"/>
  <c r="J499" i="24"/>
  <c r="E499" i="1"/>
  <c r="E499" i="22"/>
  <c r="J498" i="24"/>
  <c r="E498" i="1"/>
  <c r="E498" i="22"/>
  <c r="J497" i="24"/>
  <c r="E497" i="1"/>
  <c r="E497" i="22"/>
  <c r="J496" i="24"/>
  <c r="E496" i="1"/>
  <c r="J495" i="24"/>
  <c r="E495" i="1"/>
  <c r="E495" i="22"/>
  <c r="J494" i="24"/>
  <c r="E494" i="1"/>
  <c r="J493" i="24"/>
  <c r="E493" i="1"/>
  <c r="E493" i="22"/>
  <c r="J492" i="24"/>
  <c r="E492" i="1"/>
  <c r="E492" i="22"/>
  <c r="J490" i="24"/>
  <c r="E490" i="1"/>
  <c r="E490" i="22"/>
  <c r="J489" i="24"/>
  <c r="E489" i="1"/>
  <c r="E489" i="22"/>
  <c r="J488" i="24"/>
  <c r="E488" i="1"/>
  <c r="E488" i="22"/>
  <c r="J487" i="24"/>
  <c r="E487" i="1"/>
  <c r="J486" i="24"/>
  <c r="E486" i="1"/>
  <c r="E486" i="22"/>
  <c r="J485" i="24"/>
  <c r="E485" i="1"/>
  <c r="E485" i="22"/>
  <c r="J484" i="24"/>
  <c r="E484" i="1"/>
  <c r="J483" i="24"/>
  <c r="E483" i="1"/>
  <c r="E483" i="22"/>
  <c r="J482" i="24"/>
  <c r="E482" i="1"/>
  <c r="E482" i="22"/>
  <c r="J481" i="24"/>
  <c r="E481" i="1"/>
  <c r="E481" i="22"/>
  <c r="J480" i="24"/>
  <c r="E480" i="1"/>
  <c r="E480" i="22"/>
  <c r="J479" i="24"/>
  <c r="E479" i="1"/>
  <c r="J478" i="24"/>
  <c r="E478" i="1"/>
  <c r="E478" i="22"/>
  <c r="J477" i="24"/>
  <c r="E477" i="1"/>
  <c r="E477" i="22"/>
  <c r="J476" i="24"/>
  <c r="E476" i="1"/>
  <c r="E476" i="22"/>
  <c r="J475" i="24"/>
  <c r="E475" i="1"/>
  <c r="J474" i="24"/>
  <c r="E474" i="1"/>
  <c r="E474" i="22"/>
  <c r="J472" i="24"/>
  <c r="E472" i="1"/>
  <c r="E472" i="22"/>
  <c r="J471" i="24"/>
  <c r="E471" i="1"/>
  <c r="E471" i="22"/>
  <c r="J470" i="24"/>
  <c r="E470" i="1"/>
  <c r="J469" i="24"/>
  <c r="E469" i="1"/>
  <c r="E469" i="22"/>
  <c r="J468" i="24"/>
  <c r="E468" i="1"/>
  <c r="E468" i="22"/>
  <c r="J467" i="24"/>
  <c r="E467" i="1"/>
  <c r="E467" i="22"/>
  <c r="J466" i="24"/>
  <c r="E466" i="1"/>
  <c r="E466" i="22"/>
  <c r="J465" i="24"/>
  <c r="E465" i="1"/>
  <c r="E465" i="22"/>
  <c r="J464" i="24"/>
  <c r="E464" i="1"/>
  <c r="E464" i="22"/>
  <c r="J463" i="24"/>
  <c r="E463" i="1"/>
  <c r="E463" i="22"/>
  <c r="J461" i="24"/>
  <c r="E461" i="1"/>
  <c r="E461" i="22"/>
  <c r="J460" i="24"/>
  <c r="E460" i="1"/>
  <c r="E460" i="22"/>
  <c r="J459" i="24"/>
  <c r="E459" i="1"/>
  <c r="E459" i="22"/>
  <c r="J458" i="24"/>
  <c r="E458" i="1"/>
  <c r="E458" i="22"/>
  <c r="J457" i="24"/>
  <c r="E457" i="1"/>
  <c r="E457" i="22"/>
  <c r="J456" i="24"/>
  <c r="E456" i="1"/>
  <c r="E456" i="22"/>
  <c r="J455" i="24"/>
  <c r="E455" i="1"/>
  <c r="E455" i="22"/>
  <c r="J454" i="24"/>
  <c r="E454" i="1"/>
  <c r="E454" i="22"/>
  <c r="J453" i="24"/>
  <c r="E453" i="1"/>
  <c r="J452" i="24"/>
  <c r="E452" i="1"/>
  <c r="J451" i="24"/>
  <c r="E451" i="1"/>
  <c r="E451" i="22"/>
  <c r="J450" i="24"/>
  <c r="E450" i="1"/>
  <c r="E450" i="22"/>
  <c r="J449" i="24"/>
  <c r="E449" i="1"/>
  <c r="J448" i="24"/>
  <c r="E448" i="1"/>
  <c r="E448" i="22"/>
  <c r="J447" i="24"/>
  <c r="E447" i="1"/>
  <c r="E447" i="22"/>
  <c r="J446" i="24"/>
  <c r="E446" i="1"/>
  <c r="E446" i="22"/>
  <c r="J445" i="24"/>
  <c r="E445" i="1"/>
  <c r="J444" i="24"/>
  <c r="E444" i="1"/>
  <c r="E444" i="22"/>
  <c r="J443" i="24"/>
  <c r="E443" i="1"/>
  <c r="E443" i="22"/>
  <c r="J442" i="24"/>
  <c r="E442" i="1"/>
  <c r="E442" i="22"/>
  <c r="J441" i="24"/>
  <c r="E441" i="1"/>
  <c r="E441" i="22"/>
  <c r="J440" i="24"/>
  <c r="E440" i="1"/>
  <c r="E440" i="22"/>
  <c r="J439" i="24"/>
  <c r="E439" i="1"/>
  <c r="E439" i="22"/>
  <c r="J438" i="24"/>
  <c r="E438" i="1"/>
  <c r="E438" i="22"/>
  <c r="J437" i="24"/>
  <c r="E437" i="1"/>
  <c r="E437" i="22"/>
  <c r="J436" i="24"/>
  <c r="E436" i="1"/>
  <c r="E436" i="22"/>
  <c r="J435" i="24"/>
  <c r="E435" i="1"/>
  <c r="E435" i="22"/>
  <c r="J434" i="24"/>
  <c r="E434" i="1"/>
  <c r="E434" i="22"/>
  <c r="J433" i="24"/>
  <c r="E433" i="1"/>
  <c r="E433" i="22"/>
  <c r="J432" i="24"/>
  <c r="E432" i="1"/>
  <c r="J431" i="24"/>
  <c r="E431" i="1"/>
  <c r="E431" i="22"/>
  <c r="J430" i="24"/>
  <c r="E430" i="1"/>
  <c r="E430" i="22"/>
  <c r="J429" i="24"/>
  <c r="E429" i="1"/>
  <c r="J428" i="24"/>
  <c r="E428" i="1"/>
  <c r="E428" i="22"/>
  <c r="J427" i="24"/>
  <c r="E427" i="1"/>
  <c r="J426" i="24"/>
  <c r="E426" i="1"/>
  <c r="E426" i="22"/>
  <c r="J425" i="24"/>
  <c r="E425" i="1"/>
  <c r="J424" i="24"/>
  <c r="E424" i="1"/>
  <c r="J423" i="24"/>
  <c r="E423" i="1"/>
  <c r="E423" i="22"/>
  <c r="J422" i="24"/>
  <c r="E422" i="1"/>
  <c r="E422" i="22"/>
  <c r="J421" i="24"/>
  <c r="E421" i="1"/>
  <c r="J420" i="24"/>
  <c r="E420" i="1"/>
  <c r="E420" i="22"/>
  <c r="J419" i="24"/>
  <c r="E419" i="1"/>
  <c r="E419" i="22"/>
  <c r="J418" i="24"/>
  <c r="E418" i="1"/>
  <c r="E418" i="22"/>
  <c r="J417" i="24"/>
  <c r="E417" i="1"/>
  <c r="E417" i="22"/>
  <c r="J416" i="24"/>
  <c r="E416" i="1"/>
  <c r="J415" i="24"/>
  <c r="E415" i="1"/>
  <c r="E415" i="22"/>
  <c r="J414" i="24"/>
  <c r="E414" i="1"/>
  <c r="E414" i="22"/>
  <c r="J413" i="24"/>
  <c r="E413" i="1"/>
  <c r="E413" i="22"/>
  <c r="J412" i="24"/>
  <c r="E412" i="1"/>
  <c r="E412" i="22"/>
  <c r="J411" i="24"/>
  <c r="E411" i="1"/>
  <c r="E411" i="22"/>
  <c r="J410" i="24"/>
  <c r="E410" i="1"/>
  <c r="E410" i="22"/>
  <c r="J409" i="24"/>
  <c r="E409" i="1"/>
  <c r="J408" i="24"/>
  <c r="E408" i="1"/>
  <c r="E408" i="22"/>
  <c r="J407" i="24"/>
  <c r="E407" i="1"/>
  <c r="E407" i="22"/>
  <c r="J406" i="24"/>
  <c r="E406" i="1"/>
  <c r="E406" i="22"/>
  <c r="J405" i="24"/>
  <c r="E405" i="1"/>
  <c r="E405" i="22"/>
  <c r="J404" i="24"/>
  <c r="E404" i="1"/>
  <c r="E404" i="22"/>
  <c r="J403" i="24"/>
  <c r="E403" i="1"/>
  <c r="E403" i="22"/>
  <c r="J400" i="24"/>
  <c r="E400" i="1"/>
  <c r="E400" i="22"/>
  <c r="J399" i="24"/>
  <c r="E399" i="1"/>
  <c r="E399" i="22"/>
  <c r="J398" i="24"/>
  <c r="E398" i="1"/>
  <c r="E398" i="22"/>
  <c r="J397" i="24"/>
  <c r="E397" i="1"/>
  <c r="E397" i="22"/>
  <c r="J396" i="24"/>
  <c r="E396" i="1"/>
  <c r="E396" i="22"/>
  <c r="J395" i="24"/>
  <c r="E395" i="1"/>
  <c r="E395" i="22"/>
  <c r="J394" i="24"/>
  <c r="E394" i="1"/>
  <c r="E394" i="22"/>
  <c r="J393" i="24"/>
  <c r="E393" i="1"/>
  <c r="E393" i="22"/>
  <c r="J392" i="24"/>
  <c r="E392" i="1"/>
  <c r="E392" i="22"/>
  <c r="J384" i="24"/>
  <c r="E384" i="1"/>
  <c r="J383" i="24"/>
  <c r="E383" i="1"/>
  <c r="E383" i="22"/>
  <c r="J382" i="24"/>
  <c r="E382" i="1"/>
  <c r="E382" i="22"/>
  <c r="J381" i="24"/>
  <c r="E381" i="1"/>
  <c r="E381" i="22"/>
  <c r="J380" i="24"/>
  <c r="E380" i="1"/>
  <c r="E380" i="22"/>
  <c r="J379" i="24"/>
  <c r="E379" i="1"/>
  <c r="E379" i="22"/>
  <c r="J378" i="24"/>
  <c r="E378" i="1"/>
  <c r="J377" i="24"/>
  <c r="E377" i="1"/>
  <c r="E377" i="22"/>
  <c r="J376" i="24"/>
  <c r="E376" i="1"/>
  <c r="J375" i="24"/>
  <c r="E375" i="1"/>
  <c r="E375" i="22"/>
  <c r="J374" i="24"/>
  <c r="E374" i="1"/>
  <c r="E374" i="22"/>
  <c r="J373" i="24"/>
  <c r="E373" i="1"/>
  <c r="E373" i="22"/>
  <c r="J372" i="24"/>
  <c r="E372" i="1"/>
  <c r="E372" i="22"/>
  <c r="J371" i="24"/>
  <c r="E371" i="1"/>
  <c r="E371" i="22"/>
  <c r="J370" i="24"/>
  <c r="E370" i="1"/>
  <c r="E370" i="22"/>
  <c r="J369" i="24"/>
  <c r="E369" i="1"/>
  <c r="E369" i="22"/>
  <c r="J368" i="24"/>
  <c r="E368" i="1"/>
  <c r="E368" i="22"/>
  <c r="J367" i="24"/>
  <c r="E367" i="1"/>
  <c r="E367" i="22"/>
  <c r="J366" i="24"/>
  <c r="E366" i="1"/>
  <c r="E366" i="22"/>
  <c r="J365" i="24"/>
  <c r="E365" i="1"/>
  <c r="J364" i="24"/>
  <c r="E364" i="1"/>
  <c r="E364" i="22"/>
  <c r="J363" i="24"/>
  <c r="E363" i="1"/>
  <c r="E363" i="22"/>
  <c r="J362" i="24"/>
  <c r="E362" i="1"/>
  <c r="E362" i="22"/>
  <c r="J361" i="24"/>
  <c r="E361" i="1"/>
  <c r="E361" i="22"/>
  <c r="J360" i="24"/>
  <c r="E360" i="1"/>
  <c r="E360" i="22"/>
  <c r="J359" i="24"/>
  <c r="E359" i="1"/>
  <c r="E359" i="22"/>
  <c r="J358" i="24"/>
  <c r="E358" i="1"/>
  <c r="E358" i="22"/>
  <c r="J357" i="24"/>
  <c r="E357" i="1"/>
  <c r="E357" i="22"/>
  <c r="J356" i="24"/>
  <c r="E356" i="1"/>
  <c r="E356" i="22"/>
  <c r="J355" i="24"/>
  <c r="E355" i="1"/>
  <c r="E355" i="22"/>
  <c r="J354" i="24"/>
  <c r="E354" i="1"/>
  <c r="E354" i="22"/>
  <c r="J353" i="24"/>
  <c r="E353" i="1"/>
  <c r="E353" i="22"/>
  <c r="J352" i="24"/>
  <c r="E352" i="1"/>
  <c r="E352" i="22"/>
  <c r="J351" i="24"/>
  <c r="E351" i="1"/>
  <c r="J350" i="24"/>
  <c r="E350" i="1"/>
  <c r="E350" i="22"/>
  <c r="J349" i="24"/>
  <c r="E349" i="1"/>
  <c r="E349" i="22"/>
  <c r="J348" i="24"/>
  <c r="E348" i="1"/>
  <c r="E348" i="22"/>
  <c r="J347" i="24"/>
  <c r="E347" i="1"/>
  <c r="J346" i="24"/>
  <c r="E346" i="1"/>
  <c r="E346" i="22"/>
  <c r="J345" i="24"/>
  <c r="E345" i="1"/>
  <c r="E345" i="22"/>
  <c r="J344" i="24"/>
  <c r="E344" i="1"/>
  <c r="E344" i="22"/>
  <c r="J343" i="24"/>
  <c r="E343" i="1"/>
  <c r="E343" i="22"/>
  <c r="J342" i="24"/>
  <c r="E342" i="1"/>
  <c r="E342" i="22"/>
  <c r="J341" i="24"/>
  <c r="E341" i="1"/>
  <c r="E341" i="22"/>
  <c r="J340" i="24"/>
  <c r="E340" i="1"/>
  <c r="J339" i="24"/>
  <c r="E339" i="1"/>
  <c r="E339" i="22"/>
  <c r="J338" i="24"/>
  <c r="E338" i="1"/>
  <c r="E338" i="22"/>
  <c r="J337" i="24"/>
  <c r="E337" i="1"/>
  <c r="E337" i="22"/>
  <c r="J336" i="24"/>
  <c r="E336" i="1"/>
  <c r="E336" i="22"/>
  <c r="J335" i="24"/>
  <c r="E335" i="1"/>
  <c r="E335" i="22"/>
  <c r="J334" i="24"/>
  <c r="E334" i="1"/>
  <c r="E334" i="22"/>
  <c r="J333" i="24"/>
  <c r="E333" i="1"/>
  <c r="E333" i="22"/>
  <c r="J332" i="24"/>
  <c r="E332" i="1"/>
  <c r="E332" i="22"/>
  <c r="J331" i="24"/>
  <c r="E331" i="1"/>
  <c r="J330" i="24"/>
  <c r="E330" i="1"/>
  <c r="E330" i="22"/>
  <c r="J329" i="24"/>
  <c r="E329" i="1"/>
  <c r="E329" i="22"/>
  <c r="J328" i="24"/>
  <c r="E328" i="1"/>
  <c r="E328" i="22"/>
  <c r="J327" i="24"/>
  <c r="E327" i="1"/>
  <c r="E327" i="22"/>
  <c r="J326" i="24"/>
  <c r="E326" i="1"/>
  <c r="E326" i="22"/>
  <c r="J325" i="24"/>
  <c r="E325" i="1"/>
  <c r="E325" i="22"/>
  <c r="J324" i="24"/>
  <c r="E324" i="1"/>
  <c r="E324" i="22"/>
  <c r="J323" i="24"/>
  <c r="E323" i="1"/>
  <c r="E323" i="22"/>
  <c r="J322" i="24"/>
  <c r="E322" i="1"/>
  <c r="E322" i="22"/>
  <c r="J321" i="24"/>
  <c r="E321" i="1"/>
  <c r="J320" i="24"/>
  <c r="E320" i="1"/>
  <c r="E320" i="22"/>
  <c r="J319" i="24"/>
  <c r="E319" i="1"/>
  <c r="E319" i="22"/>
  <c r="J318" i="24"/>
  <c r="E318" i="1"/>
  <c r="E318" i="22"/>
  <c r="J317" i="24"/>
  <c r="E317" i="1"/>
  <c r="J316" i="24"/>
  <c r="E316" i="1"/>
  <c r="J315" i="24"/>
  <c r="E315" i="1"/>
  <c r="J314" i="24"/>
  <c r="E314" i="1"/>
  <c r="J313" i="24"/>
  <c r="E313" i="1"/>
  <c r="E313" i="22"/>
  <c r="J312" i="24"/>
  <c r="E312" i="1"/>
  <c r="J311" i="24"/>
  <c r="E311" i="1"/>
  <c r="E311" i="22"/>
  <c r="J310" i="24"/>
  <c r="E310" i="1"/>
  <c r="J309" i="24"/>
  <c r="E309" i="1"/>
  <c r="E309" i="22"/>
  <c r="J308" i="24"/>
  <c r="E308" i="1"/>
  <c r="E308" i="22"/>
  <c r="J307" i="24"/>
  <c r="E307" i="1"/>
  <c r="E307" i="22"/>
  <c r="J306" i="24"/>
  <c r="E306" i="1"/>
  <c r="E306" i="22"/>
  <c r="J305" i="24"/>
  <c r="E305" i="1"/>
  <c r="E305" i="22"/>
  <c r="J304" i="24"/>
  <c r="E304" i="1"/>
  <c r="E304" i="22"/>
  <c r="J303" i="24"/>
  <c r="E303" i="1"/>
  <c r="E303" i="22"/>
  <c r="J302" i="24"/>
  <c r="E302" i="1"/>
  <c r="E302" i="22"/>
  <c r="J301" i="24"/>
  <c r="E301" i="1"/>
  <c r="J300" i="24"/>
  <c r="E300" i="1"/>
  <c r="J299" i="24"/>
  <c r="E299" i="1"/>
  <c r="E299" i="22"/>
  <c r="J298" i="24"/>
  <c r="E298" i="1"/>
  <c r="E298" i="22"/>
  <c r="J297" i="24"/>
  <c r="E297" i="1"/>
  <c r="E297" i="22"/>
  <c r="J296" i="24"/>
  <c r="E296" i="1"/>
  <c r="J295" i="24"/>
  <c r="E295" i="1"/>
  <c r="E295" i="22"/>
  <c r="J294" i="24"/>
  <c r="E294" i="1"/>
  <c r="E294" i="22"/>
  <c r="J293" i="24"/>
  <c r="E293" i="1"/>
  <c r="E293" i="22"/>
  <c r="J292" i="24"/>
  <c r="E292" i="1"/>
  <c r="E292" i="22"/>
  <c r="J291" i="24"/>
  <c r="E291" i="1"/>
  <c r="E291" i="22"/>
  <c r="J290" i="24"/>
  <c r="E290" i="1"/>
  <c r="E290" i="22"/>
  <c r="J289" i="24"/>
  <c r="E289" i="1"/>
  <c r="E289" i="22"/>
  <c r="J288" i="24"/>
  <c r="E288" i="1"/>
  <c r="E288" i="22"/>
  <c r="J287" i="24"/>
  <c r="E287" i="1"/>
  <c r="E287" i="22"/>
  <c r="J286" i="24"/>
  <c r="E286" i="1"/>
  <c r="J285" i="24"/>
  <c r="E285" i="1"/>
  <c r="E285" i="22"/>
  <c r="J284" i="24"/>
  <c r="E284" i="1"/>
  <c r="E284" i="22"/>
  <c r="J283" i="24"/>
  <c r="E283" i="1"/>
  <c r="E283" i="22"/>
  <c r="J282" i="24"/>
  <c r="E282" i="1"/>
  <c r="E282" i="22"/>
  <c r="J281" i="24"/>
  <c r="E281" i="1"/>
  <c r="J280" i="24"/>
  <c r="E280" i="1"/>
  <c r="E280" i="22"/>
  <c r="J279" i="24"/>
  <c r="E279" i="1"/>
  <c r="E279" i="22"/>
  <c r="J278" i="24"/>
  <c r="E278" i="1"/>
  <c r="E278" i="22"/>
  <c r="J277" i="24"/>
  <c r="E277" i="1"/>
  <c r="E277" i="22"/>
  <c r="J276" i="24"/>
  <c r="E276" i="1"/>
  <c r="E276" i="22"/>
  <c r="J275" i="24"/>
  <c r="E275" i="1"/>
  <c r="E275" i="22"/>
  <c r="J274" i="24"/>
  <c r="E274" i="1"/>
  <c r="J273" i="24"/>
  <c r="E273" i="1"/>
  <c r="E273" i="22"/>
  <c r="J272" i="24"/>
  <c r="E272" i="1"/>
  <c r="E272" i="22"/>
  <c r="J271" i="24"/>
  <c r="E271" i="1"/>
  <c r="E271" i="22"/>
  <c r="J270" i="24"/>
  <c r="E270" i="1"/>
  <c r="E270" i="22"/>
  <c r="J269" i="24"/>
  <c r="E269" i="1"/>
  <c r="E269" i="22"/>
  <c r="J268" i="24"/>
  <c r="E268" i="1"/>
  <c r="E268" i="22"/>
  <c r="J267" i="24"/>
  <c r="E267" i="1"/>
  <c r="E267" i="22"/>
  <c r="J266" i="24"/>
  <c r="E266" i="1"/>
  <c r="E266" i="22"/>
  <c r="J265" i="24"/>
  <c r="E265" i="1"/>
  <c r="E265" i="22"/>
  <c r="J264" i="24"/>
  <c r="E264" i="1"/>
  <c r="E264" i="22"/>
  <c r="J263" i="24"/>
  <c r="E263" i="1"/>
  <c r="J262" i="24"/>
  <c r="E262" i="1"/>
  <c r="E262" i="22"/>
  <c r="J261" i="24"/>
  <c r="E261" i="1"/>
  <c r="E261" i="22"/>
  <c r="J260" i="24"/>
  <c r="E260" i="1"/>
  <c r="E260" i="22"/>
  <c r="J259" i="24"/>
  <c r="E259" i="1"/>
  <c r="E259" i="22"/>
  <c r="J258" i="24"/>
  <c r="E258" i="1"/>
  <c r="E258" i="22"/>
  <c r="J257" i="24"/>
  <c r="E257" i="1"/>
  <c r="E257" i="22"/>
  <c r="J256" i="24"/>
  <c r="E256" i="1"/>
  <c r="E256" i="22"/>
  <c r="J255" i="24"/>
  <c r="E255" i="1"/>
  <c r="E255" i="22"/>
  <c r="J254" i="24"/>
  <c r="E254" i="1"/>
  <c r="E254" i="22"/>
  <c r="J253" i="24"/>
  <c r="E253" i="1"/>
  <c r="E253" i="22"/>
  <c r="J252" i="24"/>
  <c r="E252" i="1"/>
  <c r="E252" i="22"/>
  <c r="J251" i="24"/>
  <c r="E251" i="1"/>
  <c r="J250" i="24"/>
  <c r="E250" i="1"/>
  <c r="E250" i="22"/>
  <c r="J249" i="24"/>
  <c r="E249" i="1"/>
  <c r="E249" i="22"/>
  <c r="J248" i="24"/>
  <c r="E248" i="1"/>
  <c r="E248" i="22"/>
  <c r="J247" i="24"/>
  <c r="E247" i="1"/>
  <c r="E247" i="22"/>
  <c r="J246" i="24"/>
  <c r="E246" i="1"/>
  <c r="E246" i="22"/>
  <c r="J245" i="24"/>
  <c r="E245" i="1"/>
  <c r="E245" i="22"/>
  <c r="J244" i="24"/>
  <c r="E244" i="1"/>
  <c r="E244" i="22"/>
  <c r="J243" i="24"/>
  <c r="E243" i="1"/>
  <c r="E243" i="22"/>
  <c r="J242" i="24"/>
  <c r="E242" i="1"/>
  <c r="E242" i="22"/>
  <c r="J241" i="24"/>
  <c r="E241" i="1"/>
  <c r="E241" i="22"/>
  <c r="J240" i="24"/>
  <c r="E240" i="1"/>
  <c r="E240" i="22"/>
  <c r="J239" i="24"/>
  <c r="E239" i="1"/>
  <c r="J238" i="24"/>
  <c r="E238" i="1"/>
  <c r="E238" i="22"/>
  <c r="J237" i="24"/>
  <c r="E237" i="1"/>
  <c r="E237" i="22"/>
  <c r="J236" i="24"/>
  <c r="E236" i="1"/>
  <c r="J235" i="24"/>
  <c r="E235" i="1"/>
  <c r="E235" i="22"/>
  <c r="J234" i="24"/>
  <c r="E234" i="1"/>
  <c r="E234" i="22"/>
  <c r="J233" i="24"/>
  <c r="E233" i="1"/>
  <c r="E233" i="22"/>
  <c r="J232" i="24"/>
  <c r="E232" i="1"/>
  <c r="E232" i="22"/>
  <c r="J231" i="24"/>
  <c r="E231" i="1"/>
  <c r="E231" i="22"/>
  <c r="J230" i="24"/>
  <c r="E230" i="1"/>
  <c r="E230" i="22"/>
  <c r="J229" i="24"/>
  <c r="E229" i="1"/>
  <c r="E229" i="22"/>
  <c r="J228" i="24"/>
  <c r="E228" i="1"/>
  <c r="E228" i="22"/>
  <c r="J227" i="24"/>
  <c r="E227" i="1"/>
  <c r="J226" i="24"/>
  <c r="E226" i="1"/>
  <c r="E226" i="22"/>
  <c r="J225" i="24"/>
  <c r="E225" i="1"/>
  <c r="E225" i="22"/>
  <c r="J224" i="24"/>
  <c r="E224" i="1"/>
  <c r="E224" i="22"/>
  <c r="J223" i="24"/>
  <c r="E223" i="1"/>
  <c r="E223" i="22"/>
  <c r="J222" i="24"/>
  <c r="E222" i="1"/>
  <c r="E222" i="22"/>
  <c r="J221" i="24"/>
  <c r="E221" i="1"/>
  <c r="E221" i="22"/>
  <c r="J220" i="24"/>
  <c r="E220" i="1"/>
  <c r="E220" i="22"/>
  <c r="J219" i="24"/>
  <c r="E219" i="1"/>
  <c r="E219" i="22"/>
  <c r="J218" i="24"/>
  <c r="E218" i="1"/>
  <c r="E218" i="22"/>
  <c r="J217" i="24"/>
  <c r="E217" i="1"/>
  <c r="J216" i="24"/>
  <c r="E216" i="1"/>
  <c r="E216" i="22"/>
  <c r="J215" i="24"/>
  <c r="E215" i="1"/>
  <c r="E215" i="22"/>
  <c r="J214" i="24"/>
  <c r="E214" i="1"/>
  <c r="E214" i="22"/>
  <c r="J213" i="24"/>
  <c r="E213" i="1"/>
  <c r="E213" i="22"/>
  <c r="J212" i="24"/>
  <c r="E212" i="1"/>
  <c r="J211" i="24"/>
  <c r="E211" i="1"/>
  <c r="E211" i="22"/>
  <c r="J210" i="24"/>
  <c r="E210" i="1"/>
  <c r="E210" i="22"/>
  <c r="J209" i="24"/>
  <c r="E209" i="1"/>
  <c r="E209" i="22"/>
  <c r="J208" i="24"/>
  <c r="E208" i="1"/>
  <c r="J207" i="24"/>
  <c r="E207" i="1"/>
  <c r="E207" i="22"/>
  <c r="J206" i="24"/>
  <c r="E206" i="1"/>
  <c r="E206" i="22"/>
  <c r="J205" i="24"/>
  <c r="E205" i="1"/>
  <c r="E205" i="22"/>
  <c r="J204" i="24"/>
  <c r="E204" i="1"/>
  <c r="J203" i="24"/>
  <c r="E203" i="1"/>
  <c r="J202" i="24"/>
  <c r="E202" i="1"/>
  <c r="E202" i="22"/>
  <c r="J201" i="24"/>
  <c r="E201" i="1"/>
  <c r="E201" i="22"/>
  <c r="J200" i="24"/>
  <c r="E200" i="1"/>
  <c r="E200" i="22"/>
  <c r="J199" i="24"/>
  <c r="E199" i="1"/>
  <c r="E199" i="22"/>
  <c r="J198" i="24"/>
  <c r="E198" i="1"/>
  <c r="E198" i="22"/>
  <c r="J197" i="24"/>
  <c r="E197" i="1"/>
  <c r="E197" i="22"/>
  <c r="J196" i="24"/>
  <c r="E196" i="1"/>
  <c r="E196" i="22"/>
  <c r="J195" i="24"/>
  <c r="E195" i="1"/>
  <c r="J194" i="24"/>
  <c r="E194" i="1"/>
  <c r="E194" i="22"/>
  <c r="J193" i="24"/>
  <c r="E193" i="1"/>
  <c r="E193" i="22"/>
  <c r="J192" i="24"/>
  <c r="E192" i="1"/>
  <c r="E192" i="22"/>
  <c r="J191" i="24"/>
  <c r="E191" i="1"/>
  <c r="E191" i="22"/>
  <c r="J190" i="24"/>
  <c r="E190" i="1"/>
  <c r="E190" i="22"/>
  <c r="J189" i="24"/>
  <c r="E189" i="1"/>
  <c r="E189" i="22"/>
  <c r="J188" i="24"/>
  <c r="E188" i="1"/>
  <c r="E188" i="22"/>
  <c r="J187" i="24"/>
  <c r="E187" i="1"/>
  <c r="E187" i="22"/>
  <c r="J186" i="24"/>
  <c r="E186" i="1"/>
  <c r="E186" i="22"/>
  <c r="J185" i="24"/>
  <c r="E185" i="1"/>
  <c r="E185" i="22"/>
  <c r="J184" i="24"/>
  <c r="E184" i="1"/>
  <c r="J183" i="24"/>
  <c r="E183" i="1"/>
  <c r="J182" i="24"/>
  <c r="E182" i="1"/>
  <c r="E182" i="22"/>
  <c r="J181" i="24"/>
  <c r="E181" i="1"/>
  <c r="E181" i="22"/>
  <c r="J180" i="24"/>
  <c r="E180" i="1"/>
  <c r="J179" i="24"/>
  <c r="E179" i="1"/>
  <c r="E179" i="22"/>
  <c r="J178" i="24"/>
  <c r="E178" i="1"/>
  <c r="E178" i="22"/>
  <c r="J177" i="24"/>
  <c r="E177" i="1"/>
  <c r="E177" i="22"/>
  <c r="J176" i="24"/>
  <c r="E176" i="1"/>
  <c r="E176" i="22"/>
  <c r="J175" i="24"/>
  <c r="E175" i="1"/>
  <c r="E175" i="22"/>
  <c r="J174" i="24"/>
  <c r="E174" i="1"/>
  <c r="E174" i="22"/>
  <c r="J173" i="24"/>
  <c r="E173" i="1"/>
  <c r="E173" i="22"/>
  <c r="J172" i="24"/>
  <c r="E172" i="1"/>
  <c r="E172" i="22"/>
  <c r="J171" i="24"/>
  <c r="E171" i="1"/>
  <c r="E171" i="22"/>
  <c r="J170" i="24"/>
  <c r="E170" i="1"/>
  <c r="E170" i="22"/>
  <c r="J169" i="24"/>
  <c r="E169" i="1"/>
  <c r="J168" i="24"/>
  <c r="E168" i="1"/>
  <c r="E168" i="22"/>
  <c r="J167" i="24"/>
  <c r="E167" i="1"/>
  <c r="E167" i="22"/>
  <c r="J166" i="24"/>
  <c r="E166" i="1"/>
  <c r="E166" i="22"/>
  <c r="J165" i="24"/>
  <c r="E165" i="1"/>
  <c r="E165" i="22"/>
  <c r="J164" i="24"/>
  <c r="E164" i="1"/>
  <c r="E164" i="22"/>
  <c r="J163" i="24"/>
  <c r="E163" i="1"/>
  <c r="E163" i="22"/>
  <c r="J162" i="24"/>
  <c r="E162" i="1"/>
  <c r="J161" i="24"/>
  <c r="E161" i="1"/>
  <c r="E161" i="22"/>
  <c r="J160" i="24"/>
  <c r="E160" i="1"/>
  <c r="E160" i="22"/>
  <c r="J159" i="24"/>
  <c r="E159" i="1"/>
  <c r="J158" i="24"/>
  <c r="E158" i="1"/>
  <c r="E158" i="22"/>
  <c r="J157" i="24"/>
  <c r="E157" i="1"/>
  <c r="E157" i="22"/>
  <c r="J156" i="24"/>
  <c r="E156" i="1"/>
  <c r="J155" i="24"/>
  <c r="E155" i="1"/>
  <c r="E155" i="22"/>
  <c r="J154" i="24"/>
  <c r="E154" i="1"/>
  <c r="E154" i="22"/>
  <c r="J153" i="24"/>
  <c r="E153" i="1"/>
  <c r="E153" i="22"/>
  <c r="J152" i="24"/>
  <c r="E152" i="1"/>
  <c r="E152" i="22"/>
  <c r="J151" i="24"/>
  <c r="E151" i="1"/>
  <c r="J150" i="24"/>
  <c r="E150" i="1"/>
  <c r="E150" i="22"/>
  <c r="J149" i="24"/>
  <c r="E149" i="1"/>
  <c r="E149" i="22"/>
  <c r="J148" i="24"/>
  <c r="E148" i="1"/>
  <c r="E148" i="22"/>
  <c r="J147" i="24"/>
  <c r="E147" i="1"/>
  <c r="J145" i="24"/>
  <c r="E145" i="1"/>
  <c r="E145" i="22"/>
  <c r="J144" i="24"/>
  <c r="E144" i="1"/>
  <c r="E144" i="22"/>
  <c r="J143" i="24"/>
  <c r="E143" i="1"/>
  <c r="E143" i="22"/>
  <c r="J142" i="24"/>
  <c r="E142" i="1"/>
  <c r="J141" i="24"/>
  <c r="E141" i="1"/>
  <c r="J111" i="24"/>
  <c r="J107" i="24"/>
  <c r="E107" i="1"/>
  <c r="J98" i="24"/>
  <c r="J91" i="24"/>
  <c r="J31" i="24"/>
  <c r="E31" i="1"/>
  <c r="J29" i="24"/>
  <c r="J24" i="24"/>
  <c r="E24" i="1"/>
  <c r="J20" i="24"/>
  <c r="J16" i="24"/>
  <c r="J75" i="24"/>
  <c r="J74" i="24"/>
  <c r="I74" i="24"/>
  <c r="J72" i="24"/>
  <c r="E72" i="1"/>
  <c r="J61" i="24"/>
  <c r="E61" i="1"/>
  <c r="E61" i="22"/>
  <c r="J52" i="24"/>
  <c r="I52" i="24"/>
  <c r="G52" i="1"/>
  <c r="J48" i="24"/>
  <c r="J46" i="24"/>
  <c r="E46" i="1"/>
  <c r="J120" i="24"/>
  <c r="E120" i="1"/>
  <c r="J110" i="24"/>
  <c r="J95" i="24"/>
  <c r="E95" i="1"/>
  <c r="J90" i="24"/>
  <c r="J17" i="24"/>
  <c r="J79" i="24"/>
  <c r="E96" i="1"/>
  <c r="J57" i="24"/>
  <c r="I57" i="24"/>
  <c r="J47" i="24"/>
  <c r="E47" i="1"/>
  <c r="E74" i="1"/>
  <c r="J43" i="24"/>
  <c r="J41" i="24"/>
  <c r="J51" i="24"/>
  <c r="J50" i="24"/>
  <c r="J40" i="24"/>
  <c r="J34" i="24"/>
  <c r="E34" i="1"/>
  <c r="J135" i="24"/>
  <c r="I135" i="24"/>
  <c r="J134" i="24"/>
  <c r="E134" i="1"/>
  <c r="E82" i="1"/>
  <c r="J133" i="24"/>
  <c r="J83" i="24"/>
  <c r="J82" i="24"/>
  <c r="I82" i="24"/>
  <c r="J136" i="24"/>
  <c r="J132" i="24"/>
  <c r="E132" i="1"/>
  <c r="J129" i="24"/>
  <c r="E118" i="1"/>
  <c r="J128" i="24"/>
  <c r="I128" i="24"/>
  <c r="J127" i="24"/>
  <c r="J125" i="24"/>
  <c r="E50" i="1"/>
  <c r="J123" i="24"/>
  <c r="J121" i="24"/>
  <c r="E87" i="1"/>
  <c r="J119" i="24"/>
  <c r="E98" i="1"/>
  <c r="J116" i="24"/>
  <c r="J104" i="24"/>
  <c r="J103" i="24"/>
  <c r="J102" i="24"/>
  <c r="E39" i="1"/>
  <c r="J101" i="24"/>
  <c r="E81" i="1"/>
  <c r="J100" i="24"/>
  <c r="E110" i="1"/>
  <c r="J137" i="24"/>
  <c r="J96" i="24"/>
  <c r="J92" i="24"/>
  <c r="J86" i="24"/>
  <c r="J33" i="24"/>
  <c r="E16" i="1"/>
  <c r="J30" i="24"/>
  <c r="J28" i="24"/>
  <c r="J25" i="24"/>
  <c r="E54" i="1"/>
  <c r="J22" i="24"/>
  <c r="J14" i="24"/>
  <c r="E42" i="1"/>
  <c r="J12" i="24"/>
  <c r="J11" i="24"/>
  <c r="E22" i="1"/>
  <c r="J10" i="24"/>
  <c r="I10" i="24"/>
  <c r="J9" i="24"/>
  <c r="J8" i="24"/>
  <c r="E17" i="1"/>
  <c r="J5" i="24"/>
  <c r="J3" i="24"/>
  <c r="I3" i="24"/>
  <c r="J2" i="24"/>
  <c r="E26" i="1"/>
  <c r="J80" i="24"/>
  <c r="E80" i="1"/>
  <c r="E20" i="1"/>
  <c r="J78" i="24"/>
  <c r="J76" i="24"/>
  <c r="J73" i="24"/>
  <c r="E73" i="1"/>
  <c r="E127" i="1"/>
  <c r="J71" i="24"/>
  <c r="E57" i="1"/>
  <c r="J69" i="24"/>
  <c r="J67" i="24"/>
  <c r="J66" i="24"/>
  <c r="J65" i="24"/>
  <c r="E65" i="1"/>
  <c r="J64" i="24"/>
  <c r="E119" i="1"/>
  <c r="E119" i="22"/>
  <c r="J63" i="24"/>
  <c r="J62" i="24"/>
  <c r="J32" i="24"/>
  <c r="E32" i="1"/>
  <c r="E32" i="22"/>
  <c r="E116" i="1"/>
  <c r="J60" i="24"/>
  <c r="E55" i="1"/>
  <c r="J58" i="24"/>
  <c r="E58" i="1"/>
  <c r="J56" i="24"/>
  <c r="J55" i="24"/>
  <c r="E128" i="1"/>
  <c r="I55" i="24"/>
  <c r="G128" i="1"/>
  <c r="J45" i="24"/>
  <c r="J53" i="24"/>
  <c r="J39" i="24"/>
  <c r="J38" i="24"/>
  <c r="J37" i="24"/>
  <c r="E37" i="1"/>
  <c r="J35" i="24"/>
  <c r="E35" i="1"/>
  <c r="I35" i="24"/>
  <c r="J131" i="24"/>
  <c r="J130" i="24"/>
  <c r="E9" i="1"/>
  <c r="E9" i="22"/>
  <c r="J126" i="24"/>
  <c r="E126" i="1"/>
  <c r="E93" i="1"/>
  <c r="I126" i="24"/>
  <c r="J118" i="24"/>
  <c r="J117" i="24"/>
  <c r="J115" i="24"/>
  <c r="J114" i="24"/>
  <c r="I114" i="24"/>
  <c r="E52" i="1"/>
  <c r="J113" i="24"/>
  <c r="E41" i="1"/>
  <c r="J112" i="24"/>
  <c r="J109" i="24"/>
  <c r="J108" i="24"/>
  <c r="J106" i="24"/>
  <c r="J105" i="24"/>
  <c r="J97" i="24"/>
  <c r="J89" i="24"/>
  <c r="E103" i="1"/>
  <c r="J88" i="24"/>
  <c r="I88" i="24"/>
  <c r="E111" i="1"/>
  <c r="J87" i="24"/>
  <c r="J27" i="24"/>
  <c r="E44" i="1"/>
  <c r="J26" i="24"/>
  <c r="I26" i="24"/>
  <c r="J23" i="24"/>
  <c r="E23" i="1"/>
  <c r="J21" i="24"/>
  <c r="E43" i="1"/>
  <c r="J19" i="24"/>
  <c r="E71" i="1"/>
  <c r="J15" i="24"/>
  <c r="J7" i="24"/>
  <c r="J4" i="24"/>
  <c r="J85" i="24"/>
  <c r="J84" i="24"/>
  <c r="E105" i="1"/>
  <c r="J81" i="24"/>
  <c r="I81" i="24"/>
  <c r="J77" i="24"/>
  <c r="E19" i="1"/>
  <c r="J70" i="24"/>
  <c r="J59" i="24"/>
  <c r="E59" i="1"/>
  <c r="J54" i="24"/>
  <c r="E28" i="1"/>
  <c r="J49" i="24"/>
  <c r="J42" i="24"/>
  <c r="J36" i="24"/>
  <c r="E36" i="1"/>
  <c r="E36" i="22"/>
  <c r="I36" i="24"/>
  <c r="J94" i="24"/>
  <c r="E136" i="1"/>
  <c r="J93" i="24"/>
  <c r="J18" i="24"/>
  <c r="J13" i="24"/>
  <c r="J6" i="24"/>
  <c r="E79" i="1"/>
  <c r="J68" i="24"/>
  <c r="J99" i="24"/>
  <c r="E123" i="1"/>
  <c r="J44" i="24"/>
  <c r="E33" i="1"/>
  <c r="J140" i="24"/>
  <c r="J139" i="24"/>
  <c r="J138" i="24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2" i="2"/>
  <c r="A267" i="22"/>
  <c r="A131" i="22"/>
  <c r="F170" i="22"/>
  <c r="F14" i="22"/>
  <c r="F26" i="22"/>
  <c r="F21" i="22"/>
  <c r="F154" i="22"/>
  <c r="F110" i="22"/>
  <c r="F90" i="22"/>
  <c r="F78" i="22"/>
  <c r="F33" i="22"/>
  <c r="F22" i="22"/>
  <c r="F10" i="22"/>
  <c r="F109" i="22"/>
  <c r="F18" i="22"/>
  <c r="F258" i="22"/>
  <c r="A371" i="22"/>
  <c r="F49" i="22"/>
  <c r="F305" i="22"/>
  <c r="F229" i="22"/>
  <c r="A187" i="22"/>
  <c r="A159" i="22"/>
  <c r="F516" i="22"/>
  <c r="F261" i="22"/>
  <c r="A163" i="22"/>
  <c r="F82" i="22"/>
  <c r="C509" i="22"/>
  <c r="C501" i="22"/>
  <c r="C237" i="22"/>
  <c r="C387" i="22"/>
  <c r="C189" i="22"/>
  <c r="C129" i="22"/>
  <c r="C61" i="22"/>
  <c r="C117" i="22"/>
  <c r="C305" i="22"/>
  <c r="A498" i="22"/>
  <c r="A450" i="22"/>
  <c r="B450" i="22"/>
  <c r="A366" i="22"/>
  <c r="A358" i="22"/>
  <c r="A270" i="22"/>
  <c r="A262" i="22"/>
  <c r="B254" i="22"/>
  <c r="A254" i="22"/>
  <c r="A234" i="22"/>
  <c r="A222" i="22"/>
  <c r="A198" i="22"/>
  <c r="A418" i="22"/>
  <c r="B406" i="22"/>
  <c r="A362" i="22"/>
  <c r="A334" i="22"/>
  <c r="A310" i="22"/>
  <c r="B286" i="22"/>
  <c r="A286" i="22"/>
  <c r="A246" i="22"/>
  <c r="A238" i="22"/>
  <c r="A202" i="22"/>
  <c r="A398" i="22"/>
  <c r="A374" i="22"/>
  <c r="B374" i="22"/>
  <c r="A354" i="22"/>
  <c r="A282" i="22"/>
  <c r="A250" i="22"/>
  <c r="F557" i="22"/>
  <c r="F553" i="22"/>
  <c r="F549" i="22"/>
  <c r="F545" i="22"/>
  <c r="F529" i="22"/>
  <c r="F497" i="22"/>
  <c r="F485" i="22"/>
  <c r="F477" i="22"/>
  <c r="F465" i="22"/>
  <c r="F425" i="22"/>
  <c r="F417" i="22"/>
  <c r="F409" i="22"/>
  <c r="F397" i="22"/>
  <c r="F377" i="22"/>
  <c r="F361" i="22"/>
  <c r="F349" i="22"/>
  <c r="F341" i="22"/>
  <c r="F309" i="22"/>
  <c r="F297" i="22"/>
  <c r="F293" i="22"/>
  <c r="F281" i="22"/>
  <c r="F277" i="22"/>
  <c r="F269" i="22"/>
  <c r="F237" i="22"/>
  <c r="F233" i="22"/>
  <c r="F225" i="22"/>
  <c r="F217" i="22"/>
  <c r="F213" i="22"/>
  <c r="F201" i="22"/>
  <c r="F177" i="22"/>
  <c r="F393" i="22"/>
  <c r="C553" i="22"/>
  <c r="A210" i="22"/>
  <c r="F74" i="22"/>
  <c r="F42" i="22"/>
  <c r="F61" i="22"/>
  <c r="F85" i="22"/>
  <c r="F129" i="22"/>
  <c r="F58" i="22"/>
  <c r="F122" i="22"/>
  <c r="F150" i="22"/>
  <c r="F166" i="22"/>
  <c r="F86" i="22"/>
  <c r="B576" i="22"/>
  <c r="C557" i="22"/>
  <c r="C545" i="22"/>
  <c r="C541" i="22"/>
  <c r="C529" i="22"/>
  <c r="C525" i="22"/>
  <c r="C513" i="22"/>
  <c r="C493" i="22"/>
  <c r="C377" i="22"/>
  <c r="C361" i="22"/>
  <c r="C341" i="22"/>
  <c r="C289" i="22"/>
  <c r="C277" i="22"/>
  <c r="C269" i="22"/>
  <c r="C249" i="22"/>
  <c r="C241" i="22"/>
  <c r="C211" i="22"/>
  <c r="C201" i="22"/>
  <c r="C177" i="22"/>
  <c r="C173" i="22"/>
  <c r="C149" i="22"/>
  <c r="C489" i="22"/>
  <c r="C481" i="22"/>
  <c r="C453" i="22"/>
  <c r="C437" i="22"/>
  <c r="C429" i="22"/>
  <c r="C409" i="22"/>
  <c r="C397" i="22"/>
  <c r="C141" i="22"/>
  <c r="C133" i="22"/>
  <c r="C93" i="22"/>
  <c r="C37" i="22"/>
  <c r="C29" i="22"/>
  <c r="C389" i="22"/>
  <c r="C577" i="22"/>
  <c r="A109" i="22"/>
  <c r="A405" i="22"/>
  <c r="A161" i="22"/>
  <c r="C231" i="22"/>
  <c r="C75" i="22"/>
  <c r="C25" i="22"/>
  <c r="A305" i="22"/>
  <c r="A205" i="22"/>
  <c r="C575" i="22"/>
  <c r="C191" i="22"/>
  <c r="C183" i="22"/>
  <c r="A576" i="22"/>
  <c r="B152" i="22"/>
  <c r="A152" i="22"/>
  <c r="A5" i="22"/>
  <c r="C461" i="22"/>
  <c r="B157" i="22"/>
  <c r="B149" i="22"/>
  <c r="B2" i="23"/>
  <c r="F511" i="22"/>
  <c r="F452" i="22"/>
  <c r="F448" i="22"/>
  <c r="F440" i="22"/>
  <c r="F432" i="22"/>
  <c r="F420" i="22"/>
  <c r="F408" i="22"/>
  <c r="F400" i="22"/>
  <c r="F376" i="22"/>
  <c r="F360" i="22"/>
  <c r="F348" i="22"/>
  <c r="F332" i="22"/>
  <c r="F316" i="22"/>
  <c r="F288" i="22"/>
  <c r="F276" i="22"/>
  <c r="F212" i="22"/>
  <c r="F192" i="22"/>
  <c r="F156" i="22"/>
  <c r="F80" i="22"/>
  <c r="C371" i="22"/>
  <c r="C279" i="22"/>
  <c r="C275" i="22"/>
  <c r="C195" i="22"/>
  <c r="C175" i="22"/>
  <c r="C473" i="22"/>
  <c r="A188" i="22"/>
  <c r="C101" i="22"/>
  <c r="F51" i="22"/>
  <c r="C21" i="22"/>
  <c r="E538" i="22"/>
  <c r="C405" i="22"/>
  <c r="C399" i="22"/>
  <c r="C143" i="22"/>
  <c r="C99" i="22"/>
  <c r="C87" i="22"/>
  <c r="C41" i="22"/>
  <c r="C13" i="22"/>
  <c r="B469" i="22"/>
  <c r="A461" i="22"/>
  <c r="B253" i="22"/>
  <c r="F567" i="22"/>
  <c r="F428" i="22"/>
  <c r="F412" i="22"/>
  <c r="F368" i="22"/>
  <c r="F340" i="22"/>
  <c r="F280" i="22"/>
  <c r="C559" i="22"/>
  <c r="C539" i="22"/>
  <c r="C503" i="22"/>
  <c r="C499" i="22"/>
  <c r="C339" i="22"/>
  <c r="C311" i="22"/>
  <c r="C271" i="22"/>
  <c r="C247" i="22"/>
  <c r="C171" i="22"/>
  <c r="B2" i="1"/>
  <c r="B2" i="22"/>
  <c r="E391" i="22"/>
  <c r="E586" i="22"/>
  <c r="A512" i="22"/>
  <c r="B484" i="22"/>
  <c r="C151" i="22"/>
  <c r="B164" i="22"/>
  <c r="A497" i="22"/>
  <c r="A493" i="22"/>
  <c r="B273" i="22"/>
  <c r="A469" i="22"/>
  <c r="A125" i="22"/>
  <c r="A196" i="22"/>
  <c r="A180" i="22"/>
  <c r="B104" i="22"/>
  <c r="E449" i="22"/>
  <c r="B485" i="22"/>
  <c r="E317" i="22"/>
  <c r="A171" i="22"/>
  <c r="B175" i="22"/>
  <c r="A144" i="22"/>
  <c r="B96" i="22"/>
  <c r="A120" i="22"/>
  <c r="E274" i="22"/>
  <c r="E494" i="22"/>
  <c r="E510" i="22"/>
  <c r="C417" i="22"/>
  <c r="C297" i="22"/>
  <c r="C281" i="22"/>
  <c r="E390" i="22"/>
  <c r="A60" i="22"/>
  <c r="C581" i="22"/>
  <c r="E204" i="22"/>
  <c r="E236" i="22"/>
  <c r="E484" i="22"/>
  <c r="B575" i="22"/>
  <c r="A559" i="22"/>
  <c r="A167" i="22"/>
  <c r="B156" i="22"/>
  <c r="A156" i="22"/>
  <c r="A79" i="22"/>
  <c r="A75" i="22"/>
  <c r="A113" i="22"/>
  <c r="A435" i="22"/>
  <c r="A383" i="22"/>
  <c r="A221" i="22"/>
  <c r="E217" i="22"/>
  <c r="A155" i="22"/>
  <c r="B151" i="22"/>
  <c r="A151" i="22"/>
  <c r="A147" i="22"/>
  <c r="A123" i="22"/>
  <c r="A572" i="22"/>
  <c r="A568" i="22"/>
  <c r="B564" i="22"/>
  <c r="A195" i="22"/>
  <c r="B59" i="22"/>
  <c r="B19" i="22"/>
  <c r="B63" i="22"/>
  <c r="E347" i="22"/>
  <c r="E351" i="22"/>
  <c r="E561" i="22"/>
  <c r="A287" i="22"/>
  <c r="A15" i="22"/>
  <c r="B212" i="22"/>
  <c r="A165" i="22"/>
  <c r="B27" i="22"/>
  <c r="B23" i="22"/>
  <c r="B172" i="22"/>
  <c r="B168" i="22"/>
  <c r="A176" i="22"/>
  <c r="A451" i="22"/>
  <c r="A23" i="22"/>
  <c r="A168" i="22"/>
  <c r="A19" i="22"/>
  <c r="B100" i="22"/>
  <c r="B125" i="22"/>
  <c r="B191" i="22"/>
  <c r="B493" i="22"/>
  <c r="A292" i="22"/>
  <c r="A219" i="22"/>
  <c r="A7" i="22"/>
  <c r="A563" i="22"/>
  <c r="A153" i="22"/>
  <c r="A416" i="22"/>
  <c r="A487" i="22"/>
  <c r="A468" i="22"/>
  <c r="A217" i="22"/>
  <c r="A143" i="22"/>
  <c r="B335" i="22"/>
  <c r="B497" i="22"/>
  <c r="B441" i="22"/>
  <c r="A233" i="22"/>
  <c r="A164" i="22"/>
  <c r="A65" i="22"/>
  <c r="B257" i="22"/>
  <c r="B281" i="22"/>
  <c r="A225" i="22"/>
  <c r="B171" i="22"/>
  <c r="B180" i="22"/>
  <c r="A100" i="22"/>
  <c r="B585" i="22"/>
  <c r="A160" i="22"/>
  <c r="B465" i="22"/>
  <c r="C697" i="22"/>
  <c r="C697" i="23"/>
  <c r="B594" i="23"/>
  <c r="A594" i="22"/>
  <c r="A756" i="22"/>
  <c r="B756" i="23"/>
  <c r="C751" i="22"/>
  <c r="C751" i="23"/>
  <c r="B30" i="23"/>
  <c r="A30" i="22"/>
  <c r="C567" i="23"/>
  <c r="C567" i="22"/>
  <c r="C563" i="23"/>
  <c r="C563" i="22"/>
  <c r="C555" i="22"/>
  <c r="C555" i="23"/>
  <c r="C535" i="23"/>
  <c r="C535" i="22"/>
  <c r="C483" i="23"/>
  <c r="C483" i="22"/>
  <c r="C431" i="23"/>
  <c r="C431" i="22"/>
  <c r="C395" i="23"/>
  <c r="C395" i="22"/>
  <c r="C383" i="23"/>
  <c r="C383" i="22"/>
  <c r="C359" i="23"/>
  <c r="C359" i="22"/>
  <c r="C315" i="23"/>
  <c r="C315" i="22"/>
  <c r="C287" i="23"/>
  <c r="C287" i="22"/>
  <c r="C243" i="23"/>
  <c r="C243" i="22"/>
  <c r="C119" i="23"/>
  <c r="C119" i="22"/>
  <c r="C79" i="23"/>
  <c r="C79" i="22"/>
  <c r="C67" i="23"/>
  <c r="C67" i="22"/>
  <c r="C59" i="22"/>
  <c r="C750" i="22"/>
  <c r="C750" i="23"/>
  <c r="C748" i="22"/>
  <c r="C748" i="23"/>
  <c r="C737" i="22"/>
  <c r="C737" i="23"/>
  <c r="A735" i="22"/>
  <c r="B735" i="23"/>
  <c r="C724" i="22"/>
  <c r="C724" i="23"/>
  <c r="A701" i="22"/>
  <c r="B701" i="23"/>
  <c r="C700" i="22"/>
  <c r="C700" i="23"/>
  <c r="A668" i="22"/>
  <c r="B668" i="23"/>
  <c r="C665" i="23"/>
  <c r="C665" i="22"/>
  <c r="C652" i="23"/>
  <c r="C652" i="22"/>
  <c r="C645" i="22"/>
  <c r="C645" i="23"/>
  <c r="B643" i="22"/>
  <c r="A643" i="22"/>
  <c r="B643" i="23"/>
  <c r="C579" i="22"/>
  <c r="C131" i="22"/>
  <c r="C179" i="22"/>
  <c r="C295" i="22"/>
  <c r="C347" i="22"/>
  <c r="C511" i="22"/>
  <c r="C103" i="22"/>
  <c r="C219" i="22"/>
  <c r="C323" i="22"/>
  <c r="C519" i="22"/>
  <c r="E147" i="22"/>
  <c r="B533" i="23"/>
  <c r="A533" i="22"/>
  <c r="B481" i="23"/>
  <c r="A481" i="22"/>
  <c r="B481" i="22"/>
  <c r="B477" i="23"/>
  <c r="A477" i="22"/>
  <c r="B473" i="23"/>
  <c r="B469" i="23"/>
  <c r="B461" i="23"/>
  <c r="B461" i="22"/>
  <c r="A401" i="22"/>
  <c r="B397" i="23"/>
  <c r="B389" i="23"/>
  <c r="A389" i="22"/>
  <c r="B293" i="23"/>
  <c r="B293" i="22"/>
  <c r="B273" i="23"/>
  <c r="A273" i="22"/>
  <c r="B225" i="23"/>
  <c r="B225" i="22"/>
  <c r="B217" i="23"/>
  <c r="B217" i="22"/>
  <c r="B201" i="23"/>
  <c r="A201" i="22"/>
  <c r="A121" i="22"/>
  <c r="B109" i="23"/>
  <c r="B133" i="23"/>
  <c r="B133" i="22"/>
  <c r="B97" i="23"/>
  <c r="B778" i="23"/>
  <c r="B627" i="23"/>
  <c r="C598" i="23"/>
  <c r="B749" i="22"/>
  <c r="B749" i="23"/>
  <c r="B747" i="23"/>
  <c r="A646" i="22"/>
  <c r="B646" i="23"/>
  <c r="C637" i="22"/>
  <c r="C637" i="23"/>
  <c r="C744" i="23"/>
  <c r="C515" i="23"/>
  <c r="C515" i="22"/>
  <c r="C507" i="23"/>
  <c r="C507" i="22"/>
  <c r="C495" i="23"/>
  <c r="C495" i="22"/>
  <c r="C455" i="23"/>
  <c r="C455" i="22"/>
  <c r="C343" i="23"/>
  <c r="C343" i="22"/>
  <c r="C335" i="23"/>
  <c r="C335" i="22"/>
  <c r="C331" i="23"/>
  <c r="C331" i="22"/>
  <c r="C327" i="23"/>
  <c r="C327" i="22"/>
  <c r="C299" i="23"/>
  <c r="C299" i="22"/>
  <c r="C291" i="23"/>
  <c r="C291" i="22"/>
  <c r="C283" i="23"/>
  <c r="C283" i="22"/>
  <c r="C263" i="23"/>
  <c r="C263" i="22"/>
  <c r="C251" i="23"/>
  <c r="C251" i="22"/>
  <c r="C215" i="23"/>
  <c r="C215" i="22"/>
  <c r="C207" i="23"/>
  <c r="C207" i="22"/>
  <c r="C199" i="23"/>
  <c r="C199" i="22"/>
  <c r="C167" i="23"/>
  <c r="C167" i="22"/>
  <c r="C147" i="23"/>
  <c r="C147" i="22"/>
  <c r="C123" i="23"/>
  <c r="C123" i="22"/>
  <c r="C111" i="22"/>
  <c r="C63" i="23"/>
  <c r="C63" i="22"/>
  <c r="C55" i="23"/>
  <c r="C55" i="22"/>
  <c r="C777" i="22"/>
  <c r="C777" i="23"/>
  <c r="C775" i="22"/>
  <c r="C775" i="23"/>
  <c r="C755" i="22"/>
  <c r="C755" i="23"/>
  <c r="C734" i="22"/>
  <c r="C734" i="23"/>
  <c r="A721" i="22"/>
  <c r="C717" i="22"/>
  <c r="C717" i="23"/>
  <c r="A711" i="22"/>
  <c r="B711" i="23"/>
  <c r="C710" i="22"/>
  <c r="C710" i="23"/>
  <c r="C703" i="22"/>
  <c r="C703" i="23"/>
  <c r="C689" i="22"/>
  <c r="C689" i="23"/>
  <c r="C655" i="23"/>
  <c r="C655" i="22"/>
  <c r="C625" i="22"/>
  <c r="C625" i="23"/>
  <c r="C619" i="22"/>
  <c r="C619" i="23"/>
  <c r="C596" i="22"/>
  <c r="C596" i="23"/>
  <c r="B477" i="22"/>
  <c r="C155" i="22"/>
  <c r="C83" i="22"/>
  <c r="C239" i="22"/>
  <c r="C303" i="22"/>
  <c r="C355" i="22"/>
  <c r="C527" i="22"/>
  <c r="C95" i="22"/>
  <c r="C47" i="22"/>
  <c r="C139" i="22"/>
  <c r="C479" i="22"/>
  <c r="C259" i="22"/>
  <c r="C363" i="22"/>
  <c r="B473" i="22"/>
  <c r="C531" i="22"/>
  <c r="B205" i="22"/>
  <c r="A473" i="22"/>
  <c r="A365" i="22"/>
  <c r="B389" i="22"/>
  <c r="E424" i="22"/>
  <c r="B751" i="23"/>
  <c r="E432" i="22"/>
  <c r="B576" i="23"/>
  <c r="B568" i="23"/>
  <c r="B552" i="23"/>
  <c r="A552" i="22"/>
  <c r="B552" i="22"/>
  <c r="A544" i="22"/>
  <c r="B544" i="22"/>
  <c r="B524" i="23"/>
  <c r="B512" i="23"/>
  <c r="B496" i="23"/>
  <c r="A496" i="22"/>
  <c r="B492" i="23"/>
  <c r="A492" i="22"/>
  <c r="B184" i="23"/>
  <c r="A184" i="22"/>
  <c r="B172" i="23"/>
  <c r="A172" i="22"/>
  <c r="B148" i="23"/>
  <c r="A148" i="22"/>
  <c r="B148" i="22"/>
  <c r="B89" i="23"/>
  <c r="A89" i="22"/>
  <c r="B96" i="23"/>
  <c r="B116" i="23"/>
  <c r="A116" i="22"/>
  <c r="C787" i="22"/>
  <c r="C787" i="23"/>
  <c r="A583" i="22"/>
  <c r="B503" i="22"/>
  <c r="A503" i="22"/>
  <c r="B87" i="23"/>
  <c r="A811" i="22"/>
  <c r="C870" i="22"/>
  <c r="C870" i="23"/>
  <c r="C796" i="23"/>
  <c r="C796" i="22"/>
  <c r="B769" i="22"/>
  <c r="E754" i="22"/>
  <c r="A776" i="22"/>
  <c r="B776" i="23"/>
  <c r="A762" i="22"/>
  <c r="B762" i="23"/>
  <c r="A757" i="22"/>
  <c r="B757" i="23"/>
  <c r="C857" i="23"/>
  <c r="C847" i="23"/>
  <c r="C822" i="23"/>
  <c r="B816" i="23"/>
  <c r="B809" i="23"/>
  <c r="B799" i="23"/>
  <c r="C779" i="23"/>
  <c r="B727" i="23"/>
  <c r="C723" i="23"/>
  <c r="B670" i="23"/>
  <c r="C654" i="23"/>
  <c r="B648" i="23"/>
  <c r="C624" i="23"/>
  <c r="A714" i="22"/>
  <c r="C578" i="22"/>
  <c r="C470" i="22"/>
  <c r="B511" i="22"/>
  <c r="A723" i="22"/>
  <c r="B723" i="23"/>
  <c r="C715" i="22"/>
  <c r="C715" i="23"/>
  <c r="B591" i="23"/>
  <c r="A591" i="22"/>
  <c r="E572" i="22"/>
  <c r="E473" i="22"/>
  <c r="B587" i="23"/>
  <c r="A587" i="22"/>
  <c r="B563" i="23"/>
  <c r="B456" i="22"/>
  <c r="B424" i="22"/>
  <c r="A392" i="22"/>
  <c r="B388" i="23"/>
  <c r="C486" i="23"/>
  <c r="C486" i="22"/>
  <c r="C482" i="23"/>
  <c r="C482" i="22"/>
  <c r="C406" i="23"/>
  <c r="C406" i="22"/>
  <c r="C258" i="23"/>
  <c r="C258" i="22"/>
  <c r="C238" i="22"/>
  <c r="C238" i="23"/>
  <c r="C142" i="23"/>
  <c r="C142" i="22"/>
  <c r="C130" i="23"/>
  <c r="C130" i="22"/>
  <c r="C70" i="22"/>
  <c r="C66" i="22"/>
  <c r="E524" i="22"/>
  <c r="A352" i="22"/>
  <c r="A575" i="22"/>
  <c r="B404" i="22"/>
  <c r="E296" i="22"/>
  <c r="E331" i="22"/>
  <c r="E470" i="22"/>
  <c r="A84" i="22"/>
  <c r="A36" i="22"/>
  <c r="B882" i="23"/>
  <c r="C865" i="22"/>
  <c r="C865" i="23"/>
  <c r="C845" i="22"/>
  <c r="C845" i="23"/>
  <c r="C842" i="22"/>
  <c r="C842" i="23"/>
  <c r="C830" i="22"/>
  <c r="C830" i="23"/>
  <c r="A828" i="22"/>
  <c r="C827" i="22"/>
  <c r="C827" i="23"/>
  <c r="C746" i="22"/>
  <c r="C746" i="23"/>
  <c r="A640" i="22"/>
  <c r="B640" i="23"/>
  <c r="B635" i="23"/>
  <c r="A635" i="22"/>
  <c r="C634" i="23"/>
  <c r="C634" i="22"/>
  <c r="A631" i="22"/>
  <c r="B631" i="23"/>
  <c r="C630" i="22"/>
  <c r="C630" i="23"/>
  <c r="C605" i="23"/>
  <c r="C605" i="22"/>
  <c r="A600" i="22"/>
  <c r="B600" i="23"/>
  <c r="C593" i="22"/>
  <c r="C593" i="23"/>
  <c r="B374" i="23"/>
  <c r="A191" i="22"/>
  <c r="B879" i="23"/>
  <c r="A724" i="22"/>
  <c r="A773" i="22"/>
  <c r="A760" i="22"/>
  <c r="A753" i="22"/>
  <c r="B599" i="23"/>
  <c r="A597" i="22"/>
  <c r="I430" i="24"/>
  <c r="G430" i="1"/>
  <c r="C818" i="23"/>
  <c r="E849" i="22"/>
  <c r="A720" i="22"/>
  <c r="A861" i="22"/>
  <c r="A783" i="22"/>
  <c r="A780" i="22"/>
  <c r="A707" i="22"/>
  <c r="A704" i="22"/>
  <c r="A665" i="22"/>
  <c r="A662" i="22"/>
  <c r="A655" i="22"/>
  <c r="B604" i="23"/>
  <c r="I622" i="24"/>
  <c r="G622" i="1"/>
  <c r="I594" i="24"/>
  <c r="G594" i="1"/>
  <c r="G594" i="22"/>
  <c r="A812" i="22"/>
  <c r="A733" i="22"/>
  <c r="A730" i="22"/>
  <c r="B724" i="22"/>
  <c r="A614" i="22"/>
  <c r="I762" i="24"/>
  <c r="G762" i="1"/>
  <c r="E762" i="23"/>
  <c r="I734" i="24"/>
  <c r="G734" i="1"/>
  <c r="E734" i="23"/>
  <c r="I718" i="24"/>
  <c r="G718" i="1"/>
  <c r="G718" i="22"/>
  <c r="I694" i="24"/>
  <c r="G694" i="1"/>
  <c r="G694" i="22"/>
  <c r="I681" i="24"/>
  <c r="G681" i="1"/>
  <c r="G681" i="22"/>
  <c r="C858" i="23"/>
  <c r="C833" i="23"/>
  <c r="C812" i="23"/>
  <c r="C783" i="23"/>
  <c r="C780" i="23"/>
  <c r="C778" i="23"/>
  <c r="C739" i="23"/>
  <c r="C720" i="23"/>
  <c r="C714" i="23"/>
  <c r="C701" i="23"/>
  <c r="C691" i="23"/>
  <c r="C640" i="23"/>
  <c r="C635" i="23"/>
  <c r="C602" i="23"/>
  <c r="C597" i="23"/>
  <c r="C658" i="22"/>
  <c r="C828" i="23"/>
  <c r="C815" i="23"/>
  <c r="C802" i="23"/>
  <c r="C799" i="23"/>
  <c r="C786" i="23"/>
  <c r="C773" i="23"/>
  <c r="C760" i="23"/>
  <c r="C757" i="23"/>
  <c r="C753" i="23"/>
  <c r="C730" i="23"/>
  <c r="C704" i="23"/>
  <c r="C688" i="23"/>
  <c r="C662" i="23"/>
  <c r="C790" i="22"/>
  <c r="C707" i="22"/>
  <c r="C877" i="23"/>
  <c r="C840" i="23"/>
  <c r="C805" i="23"/>
  <c r="C682" i="23"/>
  <c r="C673" i="23"/>
  <c r="C621" i="23"/>
  <c r="B873" i="23"/>
  <c r="C869" i="22"/>
  <c r="C869" i="23"/>
  <c r="C867" i="22"/>
  <c r="C867" i="23"/>
  <c r="B865" i="23"/>
  <c r="B857" i="23"/>
  <c r="B854" i="23"/>
  <c r="C850" i="22"/>
  <c r="C850" i="23"/>
  <c r="C848" i="22"/>
  <c r="C848" i="23"/>
  <c r="B845" i="23"/>
  <c r="C838" i="22"/>
  <c r="C838" i="23"/>
  <c r="C835" i="22"/>
  <c r="C835" i="23"/>
  <c r="C832" i="22"/>
  <c r="C832" i="23"/>
  <c r="B830" i="23"/>
  <c r="A830" i="22"/>
  <c r="A827" i="22"/>
  <c r="B827" i="23"/>
  <c r="C826" i="22"/>
  <c r="C826" i="23"/>
  <c r="A824" i="22"/>
  <c r="B824" i="23"/>
  <c r="C823" i="22"/>
  <c r="C823" i="23"/>
  <c r="A821" i="22"/>
  <c r="B821" i="23"/>
  <c r="A818" i="22"/>
  <c r="B818" i="23"/>
  <c r="C817" i="22"/>
  <c r="C817" i="23"/>
  <c r="C813" i="23"/>
  <c r="C813" i="22"/>
  <c r="C811" i="22"/>
  <c r="C811" i="23"/>
  <c r="B808" i="23"/>
  <c r="A808" i="22"/>
  <c r="C807" i="22"/>
  <c r="C807" i="23"/>
  <c r="C804" i="22"/>
  <c r="C804" i="23"/>
  <c r="C798" i="22"/>
  <c r="C798" i="23"/>
  <c r="A795" i="22"/>
  <c r="B795" i="23"/>
  <c r="C794" i="22"/>
  <c r="C794" i="23"/>
  <c r="A792" i="22"/>
  <c r="B792" i="23"/>
  <c r="C791" i="22"/>
  <c r="C791" i="23"/>
  <c r="A789" i="22"/>
  <c r="C788" i="23"/>
  <c r="C788" i="22"/>
  <c r="C784" i="22"/>
  <c r="C784" i="23"/>
  <c r="C781" i="23"/>
  <c r="C781" i="22"/>
  <c r="A779" i="22"/>
  <c r="B779" i="23"/>
  <c r="A777" i="22"/>
  <c r="B777" i="23"/>
  <c r="A775" i="22"/>
  <c r="B775" i="23"/>
  <c r="C774" i="22"/>
  <c r="C774" i="23"/>
  <c r="A772" i="22"/>
  <c r="B772" i="23"/>
  <c r="A770" i="22"/>
  <c r="B770" i="23"/>
  <c r="A768" i="22"/>
  <c r="B768" i="23"/>
  <c r="C767" i="22"/>
  <c r="C767" i="23"/>
  <c r="A765" i="22"/>
  <c r="B765" i="23"/>
  <c r="C764" i="22"/>
  <c r="C764" i="23"/>
  <c r="C761" i="22"/>
  <c r="C761" i="23"/>
  <c r="A759" i="22"/>
  <c r="B759" i="23"/>
  <c r="C756" i="23"/>
  <c r="C756" i="22"/>
  <c r="A755" i="22"/>
  <c r="B755" i="23"/>
  <c r="C754" i="22"/>
  <c r="C754" i="23"/>
  <c r="C752" i="22"/>
  <c r="C752" i="23"/>
  <c r="A750" i="22"/>
  <c r="B750" i="23"/>
  <c r="A748" i="22"/>
  <c r="B748" i="23"/>
  <c r="A746" i="22"/>
  <c r="B746" i="23"/>
  <c r="C741" i="22"/>
  <c r="C741" i="23"/>
  <c r="C738" i="22"/>
  <c r="C738" i="23"/>
  <c r="B736" i="23"/>
  <c r="A732" i="22"/>
  <c r="B732" i="23"/>
  <c r="C731" i="22"/>
  <c r="C731" i="23"/>
  <c r="A729" i="22"/>
  <c r="B729" i="23"/>
  <c r="A726" i="22"/>
  <c r="B726" i="23"/>
  <c r="C722" i="22"/>
  <c r="C722" i="23"/>
  <c r="A719" i="22"/>
  <c r="B719" i="23"/>
  <c r="C718" i="22"/>
  <c r="C718" i="23"/>
  <c r="A716" i="22"/>
  <c r="B716" i="23"/>
  <c r="A713" i="22"/>
  <c r="B713" i="23"/>
  <c r="C712" i="22"/>
  <c r="C712" i="23"/>
  <c r="A710" i="22"/>
  <c r="B710" i="23"/>
  <c r="C706" i="22"/>
  <c r="C706" i="23"/>
  <c r="C702" i="22"/>
  <c r="C702" i="23"/>
  <c r="A700" i="22"/>
  <c r="B700" i="23"/>
  <c r="C699" i="22"/>
  <c r="C699" i="23"/>
  <c r="B697" i="23"/>
  <c r="A697" i="22"/>
  <c r="A694" i="22"/>
  <c r="B694" i="23"/>
  <c r="C693" i="22"/>
  <c r="C693" i="23"/>
  <c r="C690" i="22"/>
  <c r="C690" i="23"/>
  <c r="A687" i="22"/>
  <c r="B687" i="23"/>
  <c r="C686" i="22"/>
  <c r="C686" i="23"/>
  <c r="C683" i="22"/>
  <c r="C683" i="23"/>
  <c r="A681" i="22"/>
  <c r="B681" i="23"/>
  <c r="C680" i="22"/>
  <c r="C680" i="23"/>
  <c r="B678" i="23"/>
  <c r="A678" i="22"/>
  <c r="C677" i="22"/>
  <c r="C677" i="23"/>
  <c r="C675" i="22"/>
  <c r="C675" i="23"/>
  <c r="C671" i="22"/>
  <c r="C671" i="23"/>
  <c r="C669" i="22"/>
  <c r="C669" i="23"/>
  <c r="A667" i="22"/>
  <c r="B667" i="23"/>
  <c r="C666" i="22"/>
  <c r="C666" i="23"/>
  <c r="B664" i="23"/>
  <c r="A664" i="22"/>
  <c r="A661" i="22"/>
  <c r="B661" i="23"/>
  <c r="A657" i="22"/>
  <c r="B657" i="23"/>
  <c r="C656" i="22"/>
  <c r="C656" i="23"/>
  <c r="C650" i="22"/>
  <c r="C650" i="23"/>
  <c r="C647" i="22"/>
  <c r="C647" i="23"/>
  <c r="A645" i="22"/>
  <c r="B645" i="23"/>
  <c r="C644" i="22"/>
  <c r="C644" i="23"/>
  <c r="C642" i="22"/>
  <c r="C642" i="23"/>
  <c r="C639" i="22"/>
  <c r="C639" i="23"/>
  <c r="A637" i="22"/>
  <c r="B637" i="23"/>
  <c r="C636" i="22"/>
  <c r="C636" i="23"/>
  <c r="A634" i="22"/>
  <c r="B634" i="23"/>
  <c r="C633" i="23"/>
  <c r="C633" i="22"/>
  <c r="A630" i="22"/>
  <c r="B630" i="23"/>
  <c r="C629" i="22"/>
  <c r="C629" i="23"/>
  <c r="C626" i="22"/>
  <c r="C626" i="23"/>
  <c r="A623" i="22"/>
  <c r="B623" i="23"/>
  <c r="C622" i="22"/>
  <c r="C622" i="23"/>
  <c r="A620" i="22"/>
  <c r="B620" i="23"/>
  <c r="A617" i="22"/>
  <c r="B617" i="23"/>
  <c r="C616" i="22"/>
  <c r="C616" i="23"/>
  <c r="B613" i="23"/>
  <c r="A613" i="22"/>
  <c r="C612" i="23"/>
  <c r="C612" i="22"/>
  <c r="A610" i="22"/>
  <c r="B610" i="23"/>
  <c r="C609" i="22"/>
  <c r="C609" i="23"/>
  <c r="A606" i="22"/>
  <c r="B606" i="23"/>
  <c r="C603" i="22"/>
  <c r="C603" i="23"/>
  <c r="A601" i="22"/>
  <c r="B601" i="23"/>
  <c r="B814" i="23"/>
  <c r="B789" i="23"/>
  <c r="C728" i="23"/>
  <c r="B590" i="22"/>
  <c r="A590" i="22"/>
  <c r="A586" i="22"/>
  <c r="A582" i="22"/>
  <c r="B582" i="22"/>
  <c r="A570" i="22"/>
  <c r="B546" i="23"/>
  <c r="A534" i="22"/>
  <c r="B534" i="22"/>
  <c r="A514" i="22"/>
  <c r="A506" i="22"/>
  <c r="B499" i="23"/>
  <c r="A499" i="22"/>
  <c r="B495" i="23"/>
  <c r="A495" i="22"/>
  <c r="B495" i="22"/>
  <c r="B491" i="23"/>
  <c r="A491" i="22"/>
  <c r="B487" i="23"/>
  <c r="B487" i="22"/>
  <c r="B475" i="23"/>
  <c r="B475" i="22"/>
  <c r="B471" i="23"/>
  <c r="B471" i="22"/>
  <c r="B464" i="23"/>
  <c r="A464" i="22"/>
  <c r="A452" i="22"/>
  <c r="A444" i="22"/>
  <c r="A440" i="22"/>
  <c r="A433" i="22"/>
  <c r="A429" i="22"/>
  <c r="B414" i="22"/>
  <c r="A414" i="22"/>
  <c r="A403" i="22"/>
  <c r="B387" i="23"/>
  <c r="A387" i="22"/>
  <c r="B383" i="23"/>
  <c r="B383" i="22"/>
  <c r="B379" i="23"/>
  <c r="A379" i="22"/>
  <c r="A372" i="22"/>
  <c r="A368" i="22"/>
  <c r="B364" i="22"/>
  <c r="B356" i="23"/>
  <c r="A356" i="22"/>
  <c r="B352" i="23"/>
  <c r="B340" i="23"/>
  <c r="A340" i="22"/>
  <c r="B336" i="23"/>
  <c r="A336" i="22"/>
  <c r="B332" i="23"/>
  <c r="A332" i="22"/>
  <c r="B328" i="23"/>
  <c r="A328" i="22"/>
  <c r="B324" i="23"/>
  <c r="A324" i="22"/>
  <c r="B324" i="22"/>
  <c r="A320" i="22"/>
  <c r="B316" i="22"/>
  <c r="A312" i="22"/>
  <c r="B304" i="23"/>
  <c r="B300" i="23"/>
  <c r="A300" i="22"/>
  <c r="B296" i="23"/>
  <c r="A296" i="22"/>
  <c r="B296" i="22"/>
  <c r="B292" i="23"/>
  <c r="B292" i="22"/>
  <c r="B284" i="23"/>
  <c r="B276" i="23"/>
  <c r="A276" i="22"/>
  <c r="A272" i="22"/>
  <c r="B268" i="23"/>
  <c r="A268" i="22"/>
  <c r="A260" i="22"/>
  <c r="A256" i="22"/>
  <c r="A248" i="22"/>
  <c r="B244" i="23"/>
  <c r="A244" i="22"/>
  <c r="B240" i="23"/>
  <c r="B240" i="22"/>
  <c r="A236" i="22"/>
  <c r="B236" i="22"/>
  <c r="B232" i="23"/>
  <c r="A232" i="22"/>
  <c r="B228" i="23"/>
  <c r="B228" i="22"/>
  <c r="A228" i="22"/>
  <c r="A224" i="22"/>
  <c r="B220" i="23"/>
  <c r="A220" i="22"/>
  <c r="B212" i="23"/>
  <c r="A212" i="22"/>
  <c r="A208" i="22"/>
  <c r="B200" i="23"/>
  <c r="A200" i="22"/>
  <c r="B200" i="22"/>
  <c r="B197" i="23"/>
  <c r="A197" i="22"/>
  <c r="A190" i="22"/>
  <c r="B190" i="22"/>
  <c r="A174" i="22"/>
  <c r="A150" i="22"/>
  <c r="A142" i="22"/>
  <c r="B111" i="22"/>
  <c r="B88" i="23"/>
  <c r="A88" i="22"/>
  <c r="B85" i="23"/>
  <c r="B85" i="22"/>
  <c r="B81" i="23"/>
  <c r="A81" i="22"/>
  <c r="B69" i="23"/>
  <c r="A69" i="22"/>
  <c r="B69" i="22"/>
  <c r="B65" i="23"/>
  <c r="B57" i="23"/>
  <c r="B49" i="23"/>
  <c r="A49" i="22"/>
  <c r="B37" i="23"/>
  <c r="A37" i="22"/>
  <c r="A17" i="22"/>
  <c r="A13" i="22"/>
  <c r="B13" i="22"/>
  <c r="B5" i="23"/>
  <c r="B5" i="22"/>
  <c r="F307" i="22"/>
  <c r="F240" i="22"/>
  <c r="B876" i="23"/>
  <c r="C820" i="23"/>
  <c r="C735" i="23"/>
  <c r="C709" i="22"/>
  <c r="B589" i="23"/>
  <c r="A589" i="22"/>
  <c r="A573" i="22"/>
  <c r="A565" i="22"/>
  <c r="B557" i="23"/>
  <c r="B557" i="22"/>
  <c r="A557" i="22"/>
  <c r="B549" i="23"/>
  <c r="A549" i="22"/>
  <c r="B537" i="23"/>
  <c r="B537" i="22"/>
  <c r="A537" i="22"/>
  <c r="B529" i="23"/>
  <c r="A529" i="22"/>
  <c r="B525" i="22"/>
  <c r="B521" i="23"/>
  <c r="A521" i="22"/>
  <c r="B513" i="23"/>
  <c r="A513" i="22"/>
  <c r="B509" i="23"/>
  <c r="B505" i="23"/>
  <c r="A505" i="22"/>
  <c r="B505" i="22"/>
  <c r="B502" i="23"/>
  <c r="A502" i="22"/>
  <c r="B467" i="23"/>
  <c r="B467" i="22"/>
  <c r="A467" i="22"/>
  <c r="B463" i="22"/>
  <c r="A463" i="22"/>
  <c r="B459" i="22"/>
  <c r="A459" i="22"/>
  <c r="B455" i="23"/>
  <c r="A455" i="22"/>
  <c r="B443" i="23"/>
  <c r="A443" i="22"/>
  <c r="B436" i="23"/>
  <c r="B432" i="23"/>
  <c r="A432" i="22"/>
  <c r="A428" i="22"/>
  <c r="A420" i="22"/>
  <c r="B417" i="23"/>
  <c r="A417" i="22"/>
  <c r="B413" i="23"/>
  <c r="B413" i="22"/>
  <c r="A413" i="22"/>
  <c r="B402" i="22"/>
  <c r="A402" i="22"/>
  <c r="A394" i="22"/>
  <c r="A390" i="22"/>
  <c r="A382" i="22"/>
  <c r="B382" i="22"/>
  <c r="B371" i="23"/>
  <c r="B367" i="23"/>
  <c r="A367" i="22"/>
  <c r="B363" i="23"/>
  <c r="A363" i="22"/>
  <c r="B359" i="23"/>
  <c r="A359" i="22"/>
  <c r="B355" i="23"/>
  <c r="B355" i="22"/>
  <c r="B351" i="23"/>
  <c r="A351" i="22"/>
  <c r="B347" i="22"/>
  <c r="B335" i="23"/>
  <c r="A335" i="22"/>
  <c r="B331" i="23"/>
  <c r="B327" i="23"/>
  <c r="A327" i="22"/>
  <c r="A323" i="22"/>
  <c r="B271" i="23"/>
  <c r="A271" i="22"/>
  <c r="B211" i="22"/>
  <c r="A211" i="22"/>
  <c r="B196" i="23"/>
  <c r="B196" i="22"/>
  <c r="B192" i="22"/>
  <c r="B185" i="23"/>
  <c r="B185" i="22"/>
  <c r="A185" i="22"/>
  <c r="A181" i="22"/>
  <c r="B177" i="23"/>
  <c r="B177" i="22"/>
  <c r="A177" i="22"/>
  <c r="B165" i="23"/>
  <c r="B165" i="22"/>
  <c r="B145" i="23"/>
  <c r="A145" i="22"/>
  <c r="B137" i="23"/>
  <c r="A137" i="22"/>
  <c r="B117" i="23"/>
  <c r="B117" i="22"/>
  <c r="A117" i="22"/>
  <c r="B118" i="22"/>
  <c r="A118" i="22"/>
  <c r="A102" i="22"/>
  <c r="B80" i="23"/>
  <c r="A76" i="22"/>
  <c r="B72" i="23"/>
  <c r="B72" i="22"/>
  <c r="A72" i="22"/>
  <c r="B68" i="23"/>
  <c r="A68" i="22"/>
  <c r="B56" i="22"/>
  <c r="B52" i="23"/>
  <c r="A52" i="22"/>
  <c r="B48" i="23"/>
  <c r="A48" i="22"/>
  <c r="B40" i="23"/>
  <c r="B40" i="22"/>
  <c r="A24" i="22"/>
  <c r="B16" i="22"/>
  <c r="A8" i="22"/>
  <c r="F522" i="22"/>
  <c r="C829" i="23"/>
  <c r="A801" i="22"/>
  <c r="A736" i="22"/>
  <c r="A654" i="22"/>
  <c r="A829" i="22"/>
  <c r="A741" i="22"/>
  <c r="A738" i="22"/>
  <c r="C696" i="22"/>
  <c r="C696" i="23"/>
  <c r="A693" i="22"/>
  <c r="C692" i="22"/>
  <c r="C692" i="23"/>
  <c r="A669" i="22"/>
  <c r="B660" i="23"/>
  <c r="A660" i="22"/>
  <c r="C646" i="23"/>
  <c r="C646" i="22"/>
  <c r="B622" i="23"/>
  <c r="A616" i="22"/>
  <c r="C615" i="22"/>
  <c r="C615" i="23"/>
  <c r="C594" i="22"/>
  <c r="C594" i="23"/>
  <c r="A793" i="22"/>
  <c r="A787" i="22"/>
  <c r="A766" i="22"/>
  <c r="A743" i="22"/>
  <c r="A708" i="22"/>
  <c r="A689" i="22"/>
  <c r="A674" i="22"/>
  <c r="A663" i="22"/>
  <c r="A659" i="22"/>
  <c r="A653" i="22"/>
  <c r="A628" i="22"/>
  <c r="B625" i="22"/>
  <c r="A800" i="22"/>
  <c r="A769" i="22"/>
  <c r="A749" i="22"/>
  <c r="A747" i="22"/>
  <c r="B457" i="23"/>
  <c r="B259" i="23"/>
  <c r="A259" i="22"/>
  <c r="B255" i="23"/>
  <c r="A255" i="22"/>
  <c r="B243" i="23"/>
  <c r="A243" i="22"/>
  <c r="C863" i="22"/>
  <c r="C863" i="23"/>
  <c r="C861" i="22"/>
  <c r="C861" i="23"/>
  <c r="C831" i="22"/>
  <c r="C831" i="23"/>
  <c r="B817" i="23"/>
  <c r="A817" i="22"/>
  <c r="A813" i="22"/>
  <c r="B813" i="23"/>
  <c r="C800" i="22"/>
  <c r="C800" i="23"/>
  <c r="A791" i="22"/>
  <c r="B791" i="23"/>
  <c r="A788" i="22"/>
  <c r="B788" i="23"/>
  <c r="A784" i="22"/>
  <c r="B784" i="23"/>
  <c r="A774" i="22"/>
  <c r="C771" i="22"/>
  <c r="C771" i="23"/>
  <c r="C769" i="23"/>
  <c r="C769" i="22"/>
  <c r="C766" i="22"/>
  <c r="C766" i="23"/>
  <c r="A752" i="22"/>
  <c r="A706" i="22"/>
  <c r="B706" i="23"/>
  <c r="A686" i="22"/>
  <c r="B686" i="23"/>
  <c r="A675" i="22"/>
  <c r="B675" i="23"/>
  <c r="C674" i="22"/>
  <c r="C674" i="23"/>
  <c r="A666" i="22"/>
  <c r="B666" i="23"/>
  <c r="C659" i="22"/>
  <c r="C659" i="23"/>
  <c r="A656" i="22"/>
  <c r="B656" i="23"/>
  <c r="A650" i="22"/>
  <c r="B650" i="23"/>
  <c r="C649" i="22"/>
  <c r="C649" i="23"/>
  <c r="A647" i="22"/>
  <c r="B647" i="23"/>
  <c r="A644" i="22"/>
  <c r="B644" i="23"/>
  <c r="A642" i="22"/>
  <c r="B642" i="23"/>
  <c r="C641" i="23"/>
  <c r="C641" i="22"/>
  <c r="C599" i="22"/>
  <c r="C599" i="23"/>
  <c r="C595" i="22"/>
  <c r="C595" i="23"/>
  <c r="A376" i="22"/>
  <c r="B384" i="22"/>
  <c r="B349" i="22"/>
  <c r="A453" i="22"/>
  <c r="B380" i="22"/>
  <c r="B400" i="22"/>
  <c r="A309" i="22"/>
  <c r="A337" i="22"/>
  <c r="A449" i="22"/>
  <c r="A353" i="22"/>
  <c r="A404" i="22"/>
  <c r="A290" i="22"/>
  <c r="B247" i="22"/>
  <c r="A251" i="22"/>
  <c r="A283" i="22"/>
  <c r="A275" i="22"/>
  <c r="B586" i="23"/>
  <c r="C859" i="23"/>
  <c r="B820" i="23"/>
  <c r="C803" i="23"/>
  <c r="B671" i="23"/>
  <c r="B669" i="23"/>
  <c r="C806" i="22"/>
  <c r="C763" i="22"/>
  <c r="B881" i="23"/>
  <c r="C871" i="22"/>
  <c r="C871" i="23"/>
  <c r="C855" i="22"/>
  <c r="C855" i="23"/>
  <c r="C810" i="22"/>
  <c r="C810" i="23"/>
  <c r="A807" i="22"/>
  <c r="B807" i="23"/>
  <c r="B798" i="23"/>
  <c r="A798" i="22"/>
  <c r="A794" i="22"/>
  <c r="B794" i="23"/>
  <c r="B761" i="23"/>
  <c r="C758" i="23"/>
  <c r="C758" i="22"/>
  <c r="C749" i="22"/>
  <c r="C749" i="23"/>
  <c r="A731" i="22"/>
  <c r="B731" i="23"/>
  <c r="C725" i="22"/>
  <c r="C725" i="23"/>
  <c r="C721" i="22"/>
  <c r="C721" i="23"/>
  <c r="A718" i="22"/>
  <c r="B718" i="23"/>
  <c r="A715" i="22"/>
  <c r="B715" i="23"/>
  <c r="B712" i="23"/>
  <c r="A712" i="22"/>
  <c r="C708" i="23"/>
  <c r="C708" i="22"/>
  <c r="C705" i="22"/>
  <c r="C705" i="23"/>
  <c r="A702" i="22"/>
  <c r="B702" i="23"/>
  <c r="C685" i="22"/>
  <c r="C685" i="23"/>
  <c r="B680" i="22"/>
  <c r="B680" i="23"/>
  <c r="A680" i="22"/>
  <c r="C679" i="22"/>
  <c r="C679" i="23"/>
  <c r="A677" i="22"/>
  <c r="B677" i="23"/>
  <c r="C668" i="22"/>
  <c r="C668" i="23"/>
  <c r="A636" i="22"/>
  <c r="B636" i="23"/>
  <c r="B633" i="23"/>
  <c r="A612" i="22"/>
  <c r="A609" i="22"/>
  <c r="B609" i="23"/>
  <c r="C608" i="22"/>
  <c r="C608" i="23"/>
  <c r="A605" i="22"/>
  <c r="B605" i="23"/>
  <c r="C604" i="23"/>
  <c r="C604" i="22"/>
  <c r="A596" i="22"/>
  <c r="B596" i="23"/>
  <c r="B593" i="23"/>
  <c r="B239" i="22"/>
  <c r="A457" i="22"/>
  <c r="A380" i="22"/>
  <c r="A407" i="22"/>
  <c r="A415" i="22"/>
  <c r="B457" i="22"/>
  <c r="A313" i="22"/>
  <c r="A441" i="22"/>
  <c r="A396" i="22"/>
  <c r="B290" i="22"/>
  <c r="B283" i="22"/>
  <c r="A239" i="22"/>
  <c r="A279" i="22"/>
  <c r="C816" i="23"/>
  <c r="C793" i="23"/>
  <c r="B774" i="23"/>
  <c r="B764" i="23"/>
  <c r="C663" i="23"/>
  <c r="C653" i="23"/>
  <c r="C638" i="23"/>
  <c r="C819" i="22"/>
  <c r="C727" i="22"/>
  <c r="A683" i="22"/>
  <c r="A593" i="22"/>
  <c r="A884" i="22"/>
  <c r="B884" i="22"/>
  <c r="C883" i="22"/>
  <c r="C883" i="23"/>
  <c r="A388" i="22"/>
  <c r="A384" i="22"/>
  <c r="B329" i="22"/>
  <c r="B361" i="22"/>
  <c r="F125" i="22"/>
  <c r="A445" i="22"/>
  <c r="C370" i="3"/>
  <c r="A293" i="22"/>
  <c r="B396" i="22"/>
  <c r="B271" i="22"/>
  <c r="E811" i="3"/>
  <c r="C797" i="23"/>
  <c r="B767" i="23"/>
  <c r="B754" i="23"/>
  <c r="B752" i="23"/>
  <c r="C600" i="23"/>
  <c r="C776" i="22"/>
  <c r="A633" i="22"/>
  <c r="A880" i="22"/>
  <c r="A619" i="22"/>
  <c r="A608" i="22"/>
  <c r="A603" i="22"/>
  <c r="A598" i="22"/>
  <c r="I808" i="24"/>
  <c r="G808" i="1"/>
  <c r="A698" i="22"/>
  <c r="A602" i="22"/>
  <c r="A625" i="22"/>
  <c r="F543" i="22"/>
  <c r="C592" i="22"/>
  <c r="C592" i="23"/>
  <c r="C1341" i="3"/>
  <c r="E452" i="22"/>
  <c r="B28" i="23"/>
  <c r="A28" i="22"/>
  <c r="F347" i="22"/>
  <c r="F343" i="22"/>
  <c r="F335" i="22"/>
  <c r="F319" i="22"/>
  <c r="F315" i="22"/>
  <c r="F311" i="22"/>
  <c r="F299" i="22"/>
  <c r="F291" i="22"/>
  <c r="F287" i="22"/>
  <c r="F279" i="22"/>
  <c r="F272" i="22"/>
  <c r="F268" i="22"/>
  <c r="F256" i="22"/>
  <c r="F34" i="22"/>
  <c r="F30" i="22"/>
  <c r="E840" i="22"/>
  <c r="I839" i="24"/>
  <c r="G839" i="1"/>
  <c r="E839" i="22"/>
  <c r="I830" i="24"/>
  <c r="G830" i="1"/>
  <c r="G830" i="22"/>
  <c r="E830" i="22"/>
  <c r="E721" i="22"/>
  <c r="I721" i="24"/>
  <c r="G721" i="1"/>
  <c r="G721" i="22"/>
  <c r="C747" i="22"/>
  <c r="C747" i="23"/>
  <c r="C745" i="23"/>
  <c r="C745" i="22"/>
  <c r="C711" i="22"/>
  <c r="C711" i="23"/>
  <c r="A709" i="22"/>
  <c r="B709" i="23"/>
  <c r="A699" i="22"/>
  <c r="B699" i="23"/>
  <c r="B9" i="23"/>
  <c r="B9" i="22"/>
  <c r="A9" i="22"/>
  <c r="E1488" i="3"/>
  <c r="C1068" i="3"/>
  <c r="C1020" i="3"/>
  <c r="F582" i="22"/>
  <c r="F578" i="22"/>
  <c r="F574" i="22"/>
  <c r="F570" i="22"/>
  <c r="F566" i="22"/>
  <c r="F555" i="22"/>
  <c r="F539" i="22"/>
  <c r="B243" i="22"/>
  <c r="E239" i="22"/>
  <c r="E251" i="22"/>
  <c r="E286" i="22"/>
  <c r="E300" i="22"/>
  <c r="E315" i="22"/>
  <c r="E378" i="22"/>
  <c r="E427" i="22"/>
  <c r="B31" i="23"/>
  <c r="A31" i="22"/>
  <c r="F430" i="22"/>
  <c r="F426" i="22"/>
  <c r="F422" i="22"/>
  <c r="F414" i="22"/>
  <c r="F398" i="22"/>
  <c r="F394" i="22"/>
  <c r="F390" i="22"/>
  <c r="F378" i="22"/>
  <c r="F374" i="22"/>
  <c r="F366" i="22"/>
  <c r="F358" i="22"/>
  <c r="F354" i="22"/>
  <c r="B20" i="22"/>
  <c r="E159" i="22"/>
  <c r="E162" i="22"/>
  <c r="I162" i="24"/>
  <c r="G162" i="1"/>
  <c r="G162" i="22"/>
  <c r="E183" i="22"/>
  <c r="I183" i="24"/>
  <c r="G183" i="1"/>
  <c r="E183" i="23"/>
  <c r="E203" i="22"/>
  <c r="I203" i="24"/>
  <c r="G203" i="1"/>
  <c r="I218" i="24"/>
  <c r="G218" i="1"/>
  <c r="G218" i="22"/>
  <c r="B326" i="23"/>
  <c r="A326" i="22"/>
  <c r="A322" i="22"/>
  <c r="B315" i="23"/>
  <c r="A315" i="22"/>
  <c r="B311" i="23"/>
  <c r="A311" i="22"/>
  <c r="B311" i="22"/>
  <c r="B303" i="22"/>
  <c r="A303" i="22"/>
  <c r="B299" i="23"/>
  <c r="B291" i="22"/>
  <c r="A291" i="22"/>
  <c r="B288" i="23"/>
  <c r="B288" i="22"/>
  <c r="A285" i="22"/>
  <c r="B281" i="23"/>
  <c r="A281" i="22"/>
  <c r="B277" i="23"/>
  <c r="A277" i="22"/>
  <c r="B269" i="22"/>
  <c r="B265" i="23"/>
  <c r="A265" i="22"/>
  <c r="B261" i="23"/>
  <c r="A261" i="22"/>
  <c r="B257" i="23"/>
  <c r="A257" i="22"/>
  <c r="B253" i="23"/>
  <c r="A253" i="22"/>
  <c r="A249" i="22"/>
  <c r="B245" i="23"/>
  <c r="B245" i="22"/>
  <c r="B241" i="23"/>
  <c r="A241" i="22"/>
  <c r="B237" i="23"/>
  <c r="A237" i="22"/>
  <c r="B233" i="23"/>
  <c r="B42" i="23"/>
  <c r="A38" i="22"/>
  <c r="B38" i="22"/>
  <c r="A34" i="22"/>
  <c r="F532" i="22"/>
  <c r="F528" i="22"/>
  <c r="B878" i="22"/>
  <c r="C874" i="22"/>
  <c r="C874" i="23"/>
  <c r="C866" i="22"/>
  <c r="C866" i="23"/>
  <c r="C849" i="22"/>
  <c r="C849" i="23"/>
  <c r="B841" i="23"/>
  <c r="I509" i="24"/>
  <c r="G509" i="1"/>
  <c r="B376" i="23"/>
  <c r="B369" i="23"/>
  <c r="A357" i="22"/>
  <c r="B357" i="22"/>
  <c r="B345" i="23"/>
  <c r="B345" i="22"/>
  <c r="B341" i="23"/>
  <c r="B341" i="22"/>
  <c r="A341" i="22"/>
  <c r="B333" i="23"/>
  <c r="A333" i="22"/>
  <c r="B325" i="23"/>
  <c r="A325" i="22"/>
  <c r="B321" i="23"/>
  <c r="A321" i="22"/>
  <c r="B318" i="23"/>
  <c r="B318" i="22"/>
  <c r="A306" i="22"/>
  <c r="A280" i="22"/>
  <c r="B272" i="23"/>
  <c r="B272" i="22"/>
  <c r="B138" i="23"/>
  <c r="A138" i="22"/>
  <c r="A103" i="22"/>
  <c r="B95" i="22"/>
  <c r="A95" i="22"/>
  <c r="B77" i="23"/>
  <c r="A77" i="22"/>
  <c r="B73" i="23"/>
  <c r="A73" i="22"/>
  <c r="B45" i="23"/>
  <c r="B4" i="23"/>
  <c r="C510" i="23"/>
  <c r="C510" i="22"/>
  <c r="C506" i="23"/>
  <c r="C506" i="22"/>
  <c r="C330" i="23"/>
  <c r="C330" i="22"/>
  <c r="C306" i="23"/>
  <c r="C306" i="22"/>
  <c r="C194" i="23"/>
  <c r="C194" i="22"/>
  <c r="C174" i="22"/>
  <c r="C174" i="23"/>
  <c r="C110" i="23"/>
  <c r="C110" i="22"/>
  <c r="C50" i="23"/>
  <c r="C50" i="22"/>
  <c r="I807" i="24"/>
  <c r="G807" i="1"/>
  <c r="E807" i="23"/>
  <c r="E807" i="22"/>
  <c r="E806" i="22"/>
  <c r="I806" i="24"/>
  <c r="G806" i="1"/>
  <c r="G806" i="22"/>
  <c r="C879" i="22"/>
  <c r="C879" i="23"/>
  <c r="A878" i="22"/>
  <c r="B878" i="23"/>
  <c r="C875" i="22"/>
  <c r="C875" i="23"/>
  <c r="C853" i="22"/>
  <c r="C853" i="23"/>
  <c r="A618" i="22"/>
  <c r="B618" i="23"/>
  <c r="B604" i="22"/>
  <c r="C601" i="22"/>
  <c r="C601" i="23"/>
  <c r="C290" i="22"/>
  <c r="C462" i="22"/>
  <c r="A57" i="22"/>
  <c r="C102" i="22"/>
  <c r="C90" i="22"/>
  <c r="B77" i="22"/>
  <c r="A85" i="22"/>
  <c r="C106" i="22"/>
  <c r="C114" i="22"/>
  <c r="C138" i="22"/>
  <c r="A345" i="22"/>
  <c r="C207" i="3"/>
  <c r="E2286" i="3"/>
  <c r="C398" i="22"/>
  <c r="A318" i="22"/>
  <c r="B581" i="23"/>
  <c r="B577" i="23"/>
  <c r="B569" i="23"/>
  <c r="A569" i="22"/>
  <c r="B565" i="23"/>
  <c r="B561" i="23"/>
  <c r="A561" i="22"/>
  <c r="B553" i="23"/>
  <c r="A553" i="22"/>
  <c r="A474" i="22"/>
  <c r="B452" i="23"/>
  <c r="B452" i="22"/>
  <c r="B437" i="23"/>
  <c r="A437" i="22"/>
  <c r="B425" i="23"/>
  <c r="A425" i="22"/>
  <c r="B410" i="22"/>
  <c r="A410" i="22"/>
  <c r="B403" i="23"/>
  <c r="B403" i="22"/>
  <c r="B395" i="23"/>
  <c r="A395" i="22"/>
  <c r="A391" i="22"/>
  <c r="B372" i="23"/>
  <c r="B348" i="23"/>
  <c r="B348" i="22"/>
  <c r="B344" i="23"/>
  <c r="A344" i="22"/>
  <c r="A231" i="22"/>
  <c r="B173" i="23"/>
  <c r="B169" i="23"/>
  <c r="B157" i="23"/>
  <c r="A157" i="22"/>
  <c r="B153" i="23"/>
  <c r="B149" i="23"/>
  <c r="A149" i="22"/>
  <c r="B136" i="23"/>
  <c r="A136" i="22"/>
  <c r="B106" i="23"/>
  <c r="A106" i="22"/>
  <c r="B106" i="22"/>
  <c r="A110" i="22"/>
  <c r="B60" i="23"/>
  <c r="B56" i="23"/>
  <c r="B44" i="23"/>
  <c r="B7" i="23"/>
  <c r="F1486" i="3"/>
  <c r="E1649" i="3"/>
  <c r="C1152" i="3"/>
  <c r="C698" i="3"/>
  <c r="C113" i="3"/>
  <c r="G2193" i="3"/>
  <c r="C815" i="3"/>
  <c r="C612" i="3"/>
  <c r="F238" i="22"/>
  <c r="F210" i="22"/>
  <c r="B874" i="23"/>
  <c r="B592" i="23"/>
  <c r="C585" i="23"/>
  <c r="C585" i="22"/>
  <c r="C573" i="23"/>
  <c r="C573" i="22"/>
  <c r="C565" i="23"/>
  <c r="C565" i="22"/>
  <c r="C549" i="23"/>
  <c r="C549" i="22"/>
  <c r="C537" i="23"/>
  <c r="C537" i="22"/>
  <c r="C533" i="23"/>
  <c r="C533" i="22"/>
  <c r="C517" i="23"/>
  <c r="C517" i="22"/>
  <c r="C497" i="23"/>
  <c r="C497" i="22"/>
  <c r="C469" i="23"/>
  <c r="C469" i="22"/>
  <c r="C465" i="22"/>
  <c r="C465" i="23"/>
  <c r="C457" i="23"/>
  <c r="C457" i="22"/>
  <c r="C449" i="22"/>
  <c r="C449" i="23"/>
  <c r="C445" i="23"/>
  <c r="C445" i="22"/>
  <c r="C441" i="23"/>
  <c r="C441" i="22"/>
  <c r="C425" i="23"/>
  <c r="C425" i="22"/>
  <c r="C421" i="23"/>
  <c r="C421" i="22"/>
  <c r="C393" i="22"/>
  <c r="C393" i="23"/>
  <c r="C385" i="23"/>
  <c r="C385" i="22"/>
  <c r="C373" i="23"/>
  <c r="C373" i="22"/>
  <c r="C369" i="23"/>
  <c r="C369" i="22"/>
  <c r="C365" i="22"/>
  <c r="C365" i="23"/>
  <c r="C353" i="22"/>
  <c r="C353" i="23"/>
  <c r="C349" i="23"/>
  <c r="C349" i="22"/>
  <c r="C309" i="23"/>
  <c r="C309" i="22"/>
  <c r="C293" i="23"/>
  <c r="C293" i="22"/>
  <c r="C273" i="23"/>
  <c r="C273" i="22"/>
  <c r="C265" i="23"/>
  <c r="C265" i="22"/>
  <c r="C257" i="23"/>
  <c r="C257" i="22"/>
  <c r="C233" i="22"/>
  <c r="C233" i="23"/>
  <c r="C217" i="23"/>
  <c r="C217" i="22"/>
  <c r="C213" i="23"/>
  <c r="C213" i="22"/>
  <c r="C205" i="23"/>
  <c r="C205" i="22"/>
  <c r="C197" i="23"/>
  <c r="C197" i="22"/>
  <c r="C181" i="23"/>
  <c r="C181" i="22"/>
  <c r="C157" i="23"/>
  <c r="C157" i="22"/>
  <c r="C145" i="23"/>
  <c r="C145" i="22"/>
  <c r="C113" i="23"/>
  <c r="C113" i="22"/>
  <c r="C89" i="23"/>
  <c r="C89" i="22"/>
  <c r="C81" i="22"/>
  <c r="C81" i="23"/>
  <c r="C77" i="23"/>
  <c r="C77" i="22"/>
  <c r="C69" i="23"/>
  <c r="C69" i="22"/>
  <c r="C49" i="23"/>
  <c r="C49" i="22"/>
  <c r="C45" i="23"/>
  <c r="C45" i="22"/>
  <c r="C17" i="23"/>
  <c r="C17" i="22"/>
  <c r="C9" i="23"/>
  <c r="C9" i="22"/>
  <c r="I872" i="24"/>
  <c r="G872" i="1"/>
  <c r="E872" i="23"/>
  <c r="E872" i="22"/>
  <c r="I871" i="24"/>
  <c r="G871" i="1"/>
  <c r="E871" i="22"/>
  <c r="E870" i="22"/>
  <c r="I870" i="24"/>
  <c r="G870" i="1"/>
  <c r="I669" i="24"/>
  <c r="G669" i="1"/>
  <c r="E669" i="23"/>
  <c r="E669" i="22"/>
  <c r="E668" i="22"/>
  <c r="I667" i="24"/>
  <c r="G667" i="1"/>
  <c r="G667" i="22"/>
  <c r="E667" i="22"/>
  <c r="E654" i="22"/>
  <c r="I654" i="24"/>
  <c r="G654" i="1"/>
  <c r="A825" i="22"/>
  <c r="B825" i="23"/>
  <c r="A649" i="22"/>
  <c r="C648" i="22"/>
  <c r="C648" i="23"/>
  <c r="C643" i="22"/>
  <c r="C643" i="23"/>
  <c r="A641" i="22"/>
  <c r="I328" i="24"/>
  <c r="G328" i="1"/>
  <c r="E328" i="23"/>
  <c r="I513" i="24"/>
  <c r="G513" i="1"/>
  <c r="E513" i="23"/>
  <c r="B264" i="22"/>
  <c r="A284" i="22"/>
  <c r="C134" i="22"/>
  <c r="C394" i="22"/>
  <c r="B49" i="22"/>
  <c r="A361" i="22"/>
  <c r="E574" i="22"/>
  <c r="A122" i="22"/>
  <c r="C118" i="22"/>
  <c r="B321" i="22"/>
  <c r="A349" i="22"/>
  <c r="A264" i="22"/>
  <c r="C176" i="3"/>
  <c r="E2030" i="3"/>
  <c r="B4" i="22"/>
  <c r="B584" i="23"/>
  <c r="A584" i="22"/>
  <c r="B564" i="23"/>
  <c r="A564" i="22"/>
  <c r="B560" i="23"/>
  <c r="A560" i="22"/>
  <c r="B556" i="23"/>
  <c r="A556" i="22"/>
  <c r="B540" i="23"/>
  <c r="A540" i="22"/>
  <c r="B536" i="23"/>
  <c r="B520" i="23"/>
  <c r="B516" i="23"/>
  <c r="A516" i="22"/>
  <c r="B504" i="23"/>
  <c r="A504" i="22"/>
  <c r="B501" i="23"/>
  <c r="B501" i="22"/>
  <c r="B489" i="23"/>
  <c r="A489" i="22"/>
  <c r="B234" i="23"/>
  <c r="B234" i="22"/>
  <c r="A206" i="22"/>
  <c r="B206" i="22"/>
  <c r="B176" i="23"/>
  <c r="B168" i="23"/>
  <c r="B160" i="23"/>
  <c r="B160" i="22"/>
  <c r="B39" i="23"/>
  <c r="B39" i="22"/>
  <c r="B21" i="23"/>
  <c r="A21" i="22"/>
  <c r="F3" i="22"/>
  <c r="E745" i="22"/>
  <c r="I745" i="24"/>
  <c r="G745" i="1"/>
  <c r="I621" i="24"/>
  <c r="G621" i="1"/>
  <c r="G621" i="22"/>
  <c r="E621" i="22"/>
  <c r="I620" i="24"/>
  <c r="G620" i="1"/>
  <c r="E620" i="22"/>
  <c r="I619" i="24"/>
  <c r="G619" i="1"/>
  <c r="E619" i="22"/>
  <c r="E618" i="22"/>
  <c r="I618" i="24"/>
  <c r="G618" i="1"/>
  <c r="B810" i="23"/>
  <c r="A810" i="22"/>
  <c r="C809" i="22"/>
  <c r="C809" i="23"/>
  <c r="E808" i="22"/>
  <c r="A804" i="22"/>
  <c r="B804" i="23"/>
  <c r="A672" i="22"/>
  <c r="B672" i="23"/>
  <c r="C660" i="22"/>
  <c r="C660" i="23"/>
  <c r="B527" i="23"/>
  <c r="A527" i="22"/>
  <c r="A484" i="22"/>
  <c r="B470" i="23"/>
  <c r="A470" i="22"/>
  <c r="B440" i="23"/>
  <c r="B428" i="23"/>
  <c r="B409" i="23"/>
  <c r="A409" i="22"/>
  <c r="B406" i="23"/>
  <c r="A406" i="22"/>
  <c r="I862" i="24"/>
  <c r="G862" i="1"/>
  <c r="G862" i="22"/>
  <c r="E862" i="22"/>
  <c r="E785" i="22"/>
  <c r="I785" i="24"/>
  <c r="G785" i="1"/>
  <c r="I701" i="24"/>
  <c r="G701" i="1"/>
  <c r="E701" i="22"/>
  <c r="I698" i="24"/>
  <c r="G698" i="1"/>
  <c r="G698" i="22"/>
  <c r="E606" i="22"/>
  <c r="I606" i="24"/>
  <c r="G606" i="1"/>
  <c r="G606" i="22"/>
  <c r="A782" i="22"/>
  <c r="C726" i="23"/>
  <c r="C726" i="22"/>
  <c r="A717" i="22"/>
  <c r="I497" i="24"/>
  <c r="G497" i="1"/>
  <c r="E497" i="23"/>
  <c r="I467" i="24"/>
  <c r="G467" i="1"/>
  <c r="G467" i="22"/>
  <c r="I438" i="24"/>
  <c r="G438" i="1"/>
  <c r="I422" i="24"/>
  <c r="G422" i="1"/>
  <c r="E422" i="23"/>
  <c r="I410" i="24"/>
  <c r="G410" i="1"/>
  <c r="I406" i="24"/>
  <c r="G406" i="1"/>
  <c r="I392" i="24"/>
  <c r="G392" i="1"/>
  <c r="E392" i="23"/>
  <c r="I341" i="24"/>
  <c r="G341" i="1"/>
  <c r="E341" i="23"/>
  <c r="I325" i="24"/>
  <c r="G325" i="1"/>
  <c r="I317" i="24"/>
  <c r="G317" i="1"/>
  <c r="E317" i="23"/>
  <c r="I313" i="24"/>
  <c r="G313" i="1"/>
  <c r="E313" i="23"/>
  <c r="I305" i="24"/>
  <c r="G305" i="1"/>
  <c r="I289" i="24"/>
  <c r="G289" i="1"/>
  <c r="E289" i="23"/>
  <c r="I233" i="24"/>
  <c r="G233" i="1"/>
  <c r="G233" i="22"/>
  <c r="I221" i="24"/>
  <c r="G221" i="1"/>
  <c r="E221" i="23"/>
  <c r="I189" i="24"/>
  <c r="G189" i="1"/>
  <c r="I181" i="24"/>
  <c r="G181" i="1"/>
  <c r="E181" i="23"/>
  <c r="I144" i="24"/>
  <c r="G144" i="1"/>
  <c r="E144" i="23"/>
  <c r="A530" i="22"/>
  <c r="B480" i="23"/>
  <c r="A480" i="22"/>
  <c r="A442" i="22"/>
  <c r="B442" i="22"/>
  <c r="B412" i="22"/>
  <c r="B393" i="23"/>
  <c r="A393" i="22"/>
  <c r="B385" i="23"/>
  <c r="A385" i="22"/>
  <c r="B377" i="23"/>
  <c r="A377" i="22"/>
  <c r="B362" i="23"/>
  <c r="B312" i="23"/>
  <c r="B312" i="22"/>
  <c r="B289" i="23"/>
  <c r="A289" i="22"/>
  <c r="A178" i="22"/>
  <c r="I838" i="24"/>
  <c r="G838" i="1"/>
  <c r="I834" i="24"/>
  <c r="G834" i="1"/>
  <c r="E834" i="23"/>
  <c r="I833" i="24"/>
  <c r="G833" i="1"/>
  <c r="G833" i="22"/>
  <c r="I753" i="24"/>
  <c r="G753" i="1"/>
  <c r="G753" i="22"/>
  <c r="I750" i="24"/>
  <c r="G750" i="1"/>
  <c r="G750" i="22"/>
  <c r="I746" i="24"/>
  <c r="G746" i="1"/>
  <c r="G746" i="22"/>
  <c r="I666" i="24"/>
  <c r="G666" i="1"/>
  <c r="G666" i="22"/>
  <c r="I662" i="24"/>
  <c r="G662" i="1"/>
  <c r="G662" i="22"/>
  <c r="I658" i="24"/>
  <c r="G658" i="1"/>
  <c r="E658" i="23"/>
  <c r="C881" i="22"/>
  <c r="C881" i="23"/>
  <c r="C844" i="22"/>
  <c r="C844" i="23"/>
  <c r="A744" i="22"/>
  <c r="A742" i="22"/>
  <c r="I829" i="24"/>
  <c r="G829" i="1"/>
  <c r="G829" i="22"/>
  <c r="E829" i="22"/>
  <c r="I744" i="24"/>
  <c r="G744" i="1"/>
  <c r="E744" i="23"/>
  <c r="E744" i="22"/>
  <c r="I743" i="24"/>
  <c r="G743" i="1"/>
  <c r="E743" i="23"/>
  <c r="I653" i="24"/>
  <c r="G653" i="1"/>
  <c r="E653" i="22"/>
  <c r="I652" i="24"/>
  <c r="G652" i="1"/>
  <c r="E652" i="23"/>
  <c r="E652" i="22"/>
  <c r="I651" i="24"/>
  <c r="G651" i="1"/>
  <c r="E651" i="22"/>
  <c r="I646" i="24"/>
  <c r="G646" i="1"/>
  <c r="I642" i="24"/>
  <c r="G642" i="1"/>
  <c r="G642" i="22"/>
  <c r="I638" i="24"/>
  <c r="G638" i="1"/>
  <c r="E638" i="23"/>
  <c r="I634" i="24"/>
  <c r="G634" i="1"/>
  <c r="G634" i="22"/>
  <c r="I630" i="24"/>
  <c r="G630" i="1"/>
  <c r="E630" i="23"/>
  <c r="I626" i="24"/>
  <c r="G626" i="1"/>
  <c r="E626" i="23"/>
  <c r="A869" i="22"/>
  <c r="B869" i="22"/>
  <c r="A651" i="22"/>
  <c r="A629" i="22"/>
  <c r="I389" i="24"/>
  <c r="G389" i="1"/>
  <c r="E389" i="23"/>
  <c r="I846" i="24"/>
  <c r="G846" i="1"/>
  <c r="I842" i="24"/>
  <c r="G842" i="1"/>
  <c r="G842" i="22"/>
  <c r="I826" i="24"/>
  <c r="G826" i="1"/>
  <c r="G826" i="22"/>
  <c r="I777" i="24"/>
  <c r="G777" i="1"/>
  <c r="I765" i="24"/>
  <c r="G765" i="1"/>
  <c r="E765" i="22"/>
  <c r="I761" i="24"/>
  <c r="G761" i="1"/>
  <c r="G761" i="22"/>
  <c r="I758" i="24"/>
  <c r="G758" i="1"/>
  <c r="G758" i="22"/>
  <c r="I742" i="24"/>
  <c r="G742" i="1"/>
  <c r="G742" i="22"/>
  <c r="I690" i="24"/>
  <c r="G690" i="1"/>
  <c r="I680" i="24"/>
  <c r="G680" i="1"/>
  <c r="G680" i="22"/>
  <c r="E680" i="22"/>
  <c r="I679" i="24"/>
  <c r="G679" i="1"/>
  <c r="G679" i="22"/>
  <c r="I674" i="24"/>
  <c r="G674" i="1"/>
  <c r="E674" i="23"/>
  <c r="I673" i="24"/>
  <c r="G673" i="1"/>
  <c r="E673" i="23"/>
  <c r="I650" i="24"/>
  <c r="G650" i="1"/>
  <c r="G650" i="22"/>
  <c r="A690" i="22"/>
  <c r="B726" i="22"/>
  <c r="A684" i="22"/>
  <c r="B645" i="22"/>
  <c r="A728" i="22"/>
  <c r="A703" i="22"/>
  <c r="A639" i="22"/>
  <c r="B637" i="22"/>
  <c r="A626" i="22"/>
  <c r="B468" i="23"/>
  <c r="B453" i="23"/>
  <c r="B449" i="23"/>
  <c r="B347" i="23"/>
  <c r="A347" i="22"/>
  <c r="B320" i="23"/>
  <c r="B320" i="22"/>
  <c r="B305" i="23"/>
  <c r="B305" i="22"/>
  <c r="B301" i="23"/>
  <c r="A301" i="22"/>
  <c r="B263" i="23"/>
  <c r="F474" i="22"/>
  <c r="F447" i="22"/>
  <c r="F389" i="22"/>
  <c r="F357" i="22"/>
  <c r="F346" i="22"/>
  <c r="F338" i="22"/>
  <c r="C841" i="22"/>
  <c r="C841" i="23"/>
  <c r="A823" i="22"/>
  <c r="B823" i="23"/>
  <c r="B482" i="23"/>
  <c r="B459" i="23"/>
  <c r="B350" i="23"/>
  <c r="A350" i="22"/>
  <c r="B266" i="23"/>
  <c r="B266" i="22"/>
  <c r="B182" i="23"/>
  <c r="A158" i="22"/>
  <c r="A146" i="22"/>
  <c r="B146" i="22"/>
  <c r="B112" i="23"/>
  <c r="B108" i="23"/>
  <c r="B86" i="22"/>
  <c r="A86" i="22"/>
  <c r="F2276" i="3"/>
  <c r="G1937" i="3"/>
  <c r="E1137" i="3"/>
  <c r="E1819" i="3"/>
  <c r="E2035" i="3"/>
  <c r="C622" i="3"/>
  <c r="C787" i="3"/>
  <c r="C1699" i="3"/>
  <c r="C144" i="3"/>
  <c r="C384" i="3"/>
  <c r="C509" i="3"/>
  <c r="C774" i="3"/>
  <c r="C147" i="3"/>
  <c r="C64" i="3"/>
  <c r="E976" i="3"/>
  <c r="E299" i="3"/>
  <c r="E1479" i="3"/>
  <c r="E2158" i="3"/>
  <c r="E2291" i="3"/>
  <c r="C1058" i="3"/>
  <c r="C1085" i="3"/>
  <c r="C1071" i="3"/>
  <c r="C315" i="3"/>
  <c r="C434" i="3"/>
  <c r="C353" i="3"/>
  <c r="C664" i="3"/>
  <c r="C92" i="3"/>
  <c r="F548" i="22"/>
  <c r="F75" i="22"/>
  <c r="F50" i="22"/>
  <c r="R2" i="1"/>
  <c r="C582" i="23"/>
  <c r="C582" i="22"/>
  <c r="C562" i="23"/>
  <c r="C562" i="22"/>
  <c r="C554" i="23"/>
  <c r="C554" i="22"/>
  <c r="C542" i="23"/>
  <c r="C542" i="22"/>
  <c r="C526" i="23"/>
  <c r="C526" i="22"/>
  <c r="C518" i="22"/>
  <c r="C518" i="23"/>
  <c r="C494" i="22"/>
  <c r="C494" i="23"/>
  <c r="C490" i="23"/>
  <c r="C490" i="22"/>
  <c r="C450" i="23"/>
  <c r="C450" i="22"/>
  <c r="C426" i="23"/>
  <c r="C426" i="22"/>
  <c r="C382" i="22"/>
  <c r="C382" i="23"/>
  <c r="C378" i="22"/>
  <c r="C378" i="23"/>
  <c r="C338" i="22"/>
  <c r="C338" i="23"/>
  <c r="C318" i="22"/>
  <c r="C318" i="23"/>
  <c r="C278" i="22"/>
  <c r="C278" i="23"/>
  <c r="C262" i="22"/>
  <c r="C262" i="23"/>
  <c r="C222" i="23"/>
  <c r="C222" i="22"/>
  <c r="C214" i="23"/>
  <c r="C214" i="22"/>
  <c r="C206" i="22"/>
  <c r="C206" i="23"/>
  <c r="C190" i="22"/>
  <c r="C190" i="23"/>
  <c r="C126" i="23"/>
  <c r="C126" i="22"/>
  <c r="C122" i="23"/>
  <c r="C122" i="22"/>
  <c r="C78" i="23"/>
  <c r="C78" i="22"/>
  <c r="C74" i="23"/>
  <c r="C74" i="22"/>
  <c r="C58" i="22"/>
  <c r="C58" i="23"/>
  <c r="C54" i="23"/>
  <c r="C54" i="22"/>
  <c r="C10" i="22"/>
  <c r="C10" i="23"/>
  <c r="C2" i="22"/>
  <c r="C2" i="23"/>
  <c r="F530" i="22"/>
  <c r="A112" i="22"/>
  <c r="A548" i="22"/>
  <c r="C310" i="3"/>
  <c r="C673" i="3"/>
  <c r="C1455" i="3"/>
  <c r="C906" i="3"/>
  <c r="E2163" i="3"/>
  <c r="E1307" i="3"/>
  <c r="E464" i="3"/>
  <c r="A82" i="22"/>
  <c r="B507" i="23"/>
  <c r="B507" i="22"/>
  <c r="B500" i="23"/>
  <c r="B488" i="23"/>
  <c r="B488" i="22"/>
  <c r="A488" i="22"/>
  <c r="B462" i="23"/>
  <c r="A462" i="22"/>
  <c r="B398" i="23"/>
  <c r="B398" i="22"/>
  <c r="A378" i="22"/>
  <c r="B364" i="23"/>
  <c r="A364" i="22"/>
  <c r="B357" i="23"/>
  <c r="B295" i="23"/>
  <c r="B285" i="23"/>
  <c r="B269" i="23"/>
  <c r="A269" i="22"/>
  <c r="B203" i="23"/>
  <c r="A203" i="22"/>
  <c r="A199" i="22"/>
  <c r="B192" i="23"/>
  <c r="A192" i="22"/>
  <c r="B189" i="23"/>
  <c r="A189" i="22"/>
  <c r="B579" i="23"/>
  <c r="A579" i="22"/>
  <c r="B571" i="23"/>
  <c r="B545" i="23"/>
  <c r="B541" i="23"/>
  <c r="A541" i="22"/>
  <c r="A510" i="22"/>
  <c r="B465" i="23"/>
  <c r="A465" i="22"/>
  <c r="B446" i="23"/>
  <c r="A446" i="22"/>
  <c r="B431" i="23"/>
  <c r="B423" i="23"/>
  <c r="B405" i="23"/>
  <c r="B405" i="22"/>
  <c r="B298" i="23"/>
  <c r="B260" i="23"/>
  <c r="B252" i="23"/>
  <c r="B252" i="22"/>
  <c r="B248" i="23"/>
  <c r="F295" i="22"/>
  <c r="F242" i="22"/>
  <c r="F214" i="22"/>
  <c r="I861" i="24"/>
  <c r="G861" i="1"/>
  <c r="I776" i="24"/>
  <c r="G776" i="1"/>
  <c r="E776" i="23"/>
  <c r="I775" i="24"/>
  <c r="G775" i="1"/>
  <c r="G775" i="22"/>
  <c r="C880" i="23"/>
  <c r="C880" i="22"/>
  <c r="A872" i="22"/>
  <c r="C860" i="23"/>
  <c r="C860" i="22"/>
  <c r="A781" i="22"/>
  <c r="B753" i="22"/>
  <c r="B741" i="22"/>
  <c r="I797" i="24"/>
  <c r="G797" i="1"/>
  <c r="I712" i="24"/>
  <c r="G712" i="1"/>
  <c r="G712" i="22"/>
  <c r="I711" i="24"/>
  <c r="G711" i="1"/>
  <c r="E711" i="23"/>
  <c r="I495" i="24"/>
  <c r="G495" i="1"/>
  <c r="C333" i="23"/>
  <c r="I733" i="24"/>
  <c r="G733" i="1"/>
  <c r="G733" i="22"/>
  <c r="I637" i="24"/>
  <c r="G637" i="1"/>
  <c r="I636" i="24"/>
  <c r="G636" i="1"/>
  <c r="E636" i="23"/>
  <c r="I635" i="24"/>
  <c r="G635" i="1"/>
  <c r="C884" i="23"/>
  <c r="C884" i="22"/>
  <c r="A785" i="22"/>
  <c r="C651" i="22"/>
  <c r="C651" i="23"/>
  <c r="I605" i="24"/>
  <c r="G605" i="1"/>
  <c r="G605" i="22"/>
  <c r="I604" i="24"/>
  <c r="G604" i="1"/>
  <c r="I603" i="24"/>
  <c r="G603" i="1"/>
  <c r="G603" i="22"/>
  <c r="F881" i="22"/>
  <c r="B881" i="22"/>
  <c r="C878" i="23"/>
  <c r="C878" i="22"/>
  <c r="C868" i="23"/>
  <c r="C868" i="22"/>
  <c r="A866" i="22"/>
  <c r="A850" i="22"/>
  <c r="A849" i="22"/>
  <c r="A842" i="22"/>
  <c r="A841" i="22"/>
  <c r="A834" i="22"/>
  <c r="A832" i="22"/>
  <c r="A882" i="22"/>
  <c r="A881" i="22"/>
  <c r="A876" i="22"/>
  <c r="B875" i="22"/>
  <c r="A868" i="22"/>
  <c r="A865" i="22"/>
  <c r="C864" i="23"/>
  <c r="C864" i="22"/>
  <c r="B853" i="22"/>
  <c r="C852" i="23"/>
  <c r="C852" i="22"/>
  <c r="B747" i="22"/>
  <c r="E883" i="22"/>
  <c r="A879" i="22"/>
  <c r="A877" i="22"/>
  <c r="A874" i="22"/>
  <c r="A873" i="22"/>
  <c r="A870" i="22"/>
  <c r="A864" i="22"/>
  <c r="A858" i="22"/>
  <c r="A857" i="22"/>
  <c r="A856" i="22"/>
  <c r="A846" i="22"/>
  <c r="A845" i="22"/>
  <c r="A838" i="22"/>
  <c r="A837" i="22"/>
  <c r="A722" i="22"/>
  <c r="A883" i="22"/>
  <c r="C882" i="23"/>
  <c r="C882" i="22"/>
  <c r="C876" i="23"/>
  <c r="C876" i="22"/>
  <c r="A875" i="22"/>
  <c r="C872" i="23"/>
  <c r="C872" i="22"/>
  <c r="A862" i="22"/>
  <c r="A860" i="22"/>
  <c r="C856" i="23"/>
  <c r="C856" i="22"/>
  <c r="A831" i="22"/>
  <c r="A854" i="22"/>
  <c r="A852" i="22"/>
  <c r="A851" i="22"/>
  <c r="A848" i="22"/>
  <c r="A847" i="22"/>
  <c r="A844" i="22"/>
  <c r="A843" i="22"/>
  <c r="A840" i="22"/>
  <c r="A839" i="22"/>
  <c r="A836" i="22"/>
  <c r="A835" i="22"/>
  <c r="C275" i="3"/>
  <c r="C242" i="3"/>
  <c r="C892" i="3"/>
  <c r="C640" i="3"/>
  <c r="C679" i="3"/>
  <c r="C570" i="3"/>
  <c r="C455" i="3"/>
  <c r="C443" i="3"/>
  <c r="C372" i="3"/>
  <c r="C1327" i="3"/>
  <c r="C1827" i="3"/>
  <c r="C1213" i="3"/>
  <c r="C1318" i="3"/>
  <c r="C1186" i="3"/>
  <c r="C808" i="3"/>
  <c r="E2259" i="3"/>
  <c r="E2003" i="3"/>
  <c r="E2126" i="3"/>
  <c r="E1777" i="3"/>
  <c r="E1435" i="3"/>
  <c r="E1095" i="3"/>
  <c r="E171" i="3"/>
  <c r="E1872" i="3"/>
  <c r="E848" i="3"/>
  <c r="F2170" i="3"/>
  <c r="C38" i="3"/>
  <c r="C125" i="3"/>
  <c r="F935" i="3"/>
  <c r="F1998" i="3"/>
  <c r="E208" i="3"/>
  <c r="E720" i="3"/>
  <c r="E1232" i="3"/>
  <c r="E1744" i="3"/>
  <c r="G2065" i="3"/>
  <c r="E43" i="3"/>
  <c r="E555" i="3"/>
  <c r="E1051" i="3"/>
  <c r="E1223" i="3"/>
  <c r="E1393" i="3"/>
  <c r="E1563" i="3"/>
  <c r="E1735" i="3"/>
  <c r="E1939" i="3"/>
  <c r="E2094" i="3"/>
  <c r="E2222" i="3"/>
  <c r="E1949" i="3"/>
  <c r="E2099" i="3"/>
  <c r="E2227" i="3"/>
  <c r="C703" i="3"/>
  <c r="C1016" i="3"/>
  <c r="C886" i="3"/>
  <c r="C260" i="3"/>
  <c r="C739" i="3"/>
  <c r="C543" i="3"/>
  <c r="C740" i="3"/>
  <c r="C317" i="3"/>
  <c r="C392" i="3"/>
  <c r="C208" i="3"/>
  <c r="C151" i="3"/>
  <c r="C1340" i="3"/>
  <c r="C943" i="3"/>
  <c r="C1571" i="3"/>
  <c r="C829" i="3"/>
  <c r="C1198" i="3"/>
  <c r="C1280" i="3"/>
  <c r="E2131" i="3"/>
  <c r="E2254" i="3"/>
  <c r="E1998" i="3"/>
  <c r="E1607" i="3"/>
  <c r="E1265" i="3"/>
  <c r="E683" i="3"/>
  <c r="G2129" i="3"/>
  <c r="E1360" i="3"/>
  <c r="E336" i="3"/>
  <c r="G1896" i="3"/>
  <c r="B883" i="23"/>
  <c r="B867" i="23"/>
  <c r="B859" i="23"/>
  <c r="G604" i="3"/>
  <c r="C397" i="3"/>
  <c r="C518" i="3"/>
  <c r="C707" i="3"/>
  <c r="C484" i="3"/>
  <c r="C115" i="3"/>
  <c r="C613" i="3"/>
  <c r="C319" i="3"/>
  <c r="C545" i="3"/>
  <c r="C55" i="3"/>
  <c r="C905" i="3"/>
  <c r="C1199" i="3"/>
  <c r="C1000" i="3"/>
  <c r="C1426" i="3"/>
  <c r="C957" i="3"/>
  <c r="C1062" i="3"/>
  <c r="C1314" i="3"/>
  <c r="C1408" i="3"/>
  <c r="C824" i="3"/>
  <c r="E2195" i="3"/>
  <c r="E2067" i="3"/>
  <c r="E1885" i="3"/>
  <c r="E2190" i="3"/>
  <c r="E2062" i="3"/>
  <c r="E1871" i="3"/>
  <c r="E1691" i="3"/>
  <c r="E1521" i="3"/>
  <c r="E1351" i="3"/>
  <c r="E1179" i="3"/>
  <c r="E939" i="3"/>
  <c r="E427" i="3"/>
  <c r="G2257" i="3"/>
  <c r="G2001" i="3"/>
  <c r="E1616" i="3"/>
  <c r="E1104" i="3"/>
  <c r="E592" i="3"/>
  <c r="E80" i="3"/>
  <c r="F1742" i="3"/>
  <c r="B872" i="23"/>
  <c r="I321" i="24"/>
  <c r="G321" i="1"/>
  <c r="I880" i="24"/>
  <c r="G880" i="1"/>
  <c r="I879" i="24"/>
  <c r="G879" i="1"/>
  <c r="E879" i="23"/>
  <c r="I869" i="24"/>
  <c r="G869" i="1"/>
  <c r="E869" i="23"/>
  <c r="I848" i="24"/>
  <c r="G848" i="1"/>
  <c r="E848" i="23"/>
  <c r="I847" i="24"/>
  <c r="G847" i="1"/>
  <c r="G847" i="22"/>
  <c r="I837" i="24"/>
  <c r="G837" i="1"/>
  <c r="G837" i="22"/>
  <c r="I816" i="24"/>
  <c r="G816" i="1"/>
  <c r="I815" i="24"/>
  <c r="G815" i="1"/>
  <c r="E815" i="23"/>
  <c r="I805" i="24"/>
  <c r="G805" i="1"/>
  <c r="G805" i="22"/>
  <c r="I784" i="24"/>
  <c r="G784" i="1"/>
  <c r="G784" i="22"/>
  <c r="I783" i="24"/>
  <c r="G783" i="1"/>
  <c r="E783" i="23"/>
  <c r="I773" i="24"/>
  <c r="G773" i="1"/>
  <c r="I752" i="24"/>
  <c r="G752" i="1"/>
  <c r="E752" i="23"/>
  <c r="I751" i="24"/>
  <c r="G751" i="1"/>
  <c r="E751" i="23"/>
  <c r="I741" i="24"/>
  <c r="G741" i="1"/>
  <c r="E741" i="23"/>
  <c r="I720" i="24"/>
  <c r="G720" i="1"/>
  <c r="I719" i="24"/>
  <c r="G719" i="1"/>
  <c r="I709" i="24"/>
  <c r="G709" i="1"/>
  <c r="I688" i="24"/>
  <c r="G688" i="1"/>
  <c r="E688" i="23"/>
  <c r="I687" i="24"/>
  <c r="G687" i="1"/>
  <c r="G687" i="22"/>
  <c r="I677" i="24"/>
  <c r="G677" i="1"/>
  <c r="I665" i="24"/>
  <c r="G665" i="1"/>
  <c r="E665" i="23"/>
  <c r="I663" i="24"/>
  <c r="G663" i="1"/>
  <c r="I649" i="24"/>
  <c r="G649" i="1"/>
  <c r="G649" i="22"/>
  <c r="I647" i="24"/>
  <c r="G647" i="1"/>
  <c r="E647" i="23"/>
  <c r="I633" i="24"/>
  <c r="G633" i="1"/>
  <c r="E633" i="23"/>
  <c r="I631" i="24"/>
  <c r="G631" i="1"/>
  <c r="G631" i="22"/>
  <c r="I617" i="24"/>
  <c r="G617" i="1"/>
  <c r="I615" i="24"/>
  <c r="G615" i="1"/>
  <c r="E615" i="23"/>
  <c r="I601" i="24"/>
  <c r="G601" i="1"/>
  <c r="G601" i="22"/>
  <c r="I599" i="24"/>
  <c r="G599" i="1"/>
  <c r="I365" i="24"/>
  <c r="G365" i="1"/>
  <c r="G365" i="22"/>
  <c r="I877" i="24"/>
  <c r="G877" i="1"/>
  <c r="I856" i="24"/>
  <c r="G856" i="1"/>
  <c r="G856" i="22"/>
  <c r="I855" i="24"/>
  <c r="G855" i="1"/>
  <c r="I845" i="24"/>
  <c r="G845" i="1"/>
  <c r="G845" i="22"/>
  <c r="I824" i="24"/>
  <c r="G824" i="1"/>
  <c r="G824" i="22"/>
  <c r="I823" i="24"/>
  <c r="G823" i="1"/>
  <c r="I813" i="24"/>
  <c r="G813" i="1"/>
  <c r="E813" i="23"/>
  <c r="I792" i="24"/>
  <c r="G792" i="1"/>
  <c r="G792" i="22"/>
  <c r="I791" i="24"/>
  <c r="G791" i="1"/>
  <c r="G791" i="22"/>
  <c r="I781" i="24"/>
  <c r="G781" i="1"/>
  <c r="I760" i="24"/>
  <c r="G760" i="1"/>
  <c r="E760" i="23"/>
  <c r="I759" i="24"/>
  <c r="G759" i="1"/>
  <c r="G759" i="22"/>
  <c r="I749" i="24"/>
  <c r="G749" i="1"/>
  <c r="I728" i="24"/>
  <c r="G728" i="1"/>
  <c r="I727" i="24"/>
  <c r="G727" i="1"/>
  <c r="G727" i="22"/>
  <c r="I717" i="24"/>
  <c r="G717" i="1"/>
  <c r="G717" i="22"/>
  <c r="I696" i="24"/>
  <c r="G696" i="1"/>
  <c r="I695" i="24"/>
  <c r="G695" i="1"/>
  <c r="E695" i="23"/>
  <c r="I685" i="24"/>
  <c r="G685" i="1"/>
  <c r="E685" i="23"/>
  <c r="I661" i="24"/>
  <c r="G661" i="1"/>
  <c r="I659" i="24"/>
  <c r="G659" i="1"/>
  <c r="G659" i="22"/>
  <c r="I645" i="24"/>
  <c r="G645" i="1"/>
  <c r="G645" i="22"/>
  <c r="I643" i="24"/>
  <c r="G643" i="1"/>
  <c r="G643" i="22"/>
  <c r="I629" i="24"/>
  <c r="G629" i="1"/>
  <c r="G629" i="22"/>
  <c r="I627" i="24"/>
  <c r="G627" i="1"/>
  <c r="I613" i="24"/>
  <c r="G613" i="1"/>
  <c r="G613" i="22"/>
  <c r="I611" i="24"/>
  <c r="G611" i="1"/>
  <c r="E611" i="23"/>
  <c r="I597" i="24"/>
  <c r="G597" i="1"/>
  <c r="E597" i="23"/>
  <c r="I595" i="24"/>
  <c r="G595" i="1"/>
  <c r="E595" i="23"/>
  <c r="I864" i="24"/>
  <c r="G864" i="1"/>
  <c r="I863" i="24"/>
  <c r="G863" i="1"/>
  <c r="G863" i="22"/>
  <c r="I853" i="24"/>
  <c r="G853" i="1"/>
  <c r="E853" i="23"/>
  <c r="I832" i="24"/>
  <c r="G832" i="1"/>
  <c r="E832" i="23"/>
  <c r="I831" i="24"/>
  <c r="G831" i="1"/>
  <c r="I821" i="24"/>
  <c r="G821" i="1"/>
  <c r="E821" i="23"/>
  <c r="I800" i="24"/>
  <c r="G800" i="1"/>
  <c r="E800" i="23"/>
  <c r="I799" i="24"/>
  <c r="G799" i="1"/>
  <c r="G799" i="22"/>
  <c r="I789" i="24"/>
  <c r="G789" i="1"/>
  <c r="I768" i="24"/>
  <c r="G768" i="1"/>
  <c r="G768" i="22"/>
  <c r="I767" i="24"/>
  <c r="G767" i="1"/>
  <c r="G767" i="22"/>
  <c r="I757" i="24"/>
  <c r="G757" i="1"/>
  <c r="E757" i="23"/>
  <c r="I736" i="24"/>
  <c r="G736" i="1"/>
  <c r="G736" i="22"/>
  <c r="I735" i="24"/>
  <c r="G735" i="1"/>
  <c r="E735" i="23"/>
  <c r="I725" i="24"/>
  <c r="G725" i="1"/>
  <c r="G725" i="22"/>
  <c r="I704" i="24"/>
  <c r="G704" i="1"/>
  <c r="E704" i="23"/>
  <c r="I703" i="24"/>
  <c r="G703" i="1"/>
  <c r="E703" i="23"/>
  <c r="I693" i="24"/>
  <c r="G693" i="1"/>
  <c r="E693" i="23"/>
  <c r="I672" i="24"/>
  <c r="G672" i="1"/>
  <c r="G672" i="22"/>
  <c r="I671" i="24"/>
  <c r="G671" i="1"/>
  <c r="E671" i="23"/>
  <c r="I657" i="24"/>
  <c r="G657" i="1"/>
  <c r="E657" i="23"/>
  <c r="I656" i="24"/>
  <c r="G656" i="1"/>
  <c r="G656" i="22"/>
  <c r="I655" i="24"/>
  <c r="G655" i="1"/>
  <c r="G655" i="22"/>
  <c r="I641" i="24"/>
  <c r="G641" i="1"/>
  <c r="G641" i="22"/>
  <c r="I640" i="24"/>
  <c r="G640" i="1"/>
  <c r="G640" i="22"/>
  <c r="I639" i="24"/>
  <c r="G639" i="1"/>
  <c r="G639" i="22"/>
  <c r="I625" i="24"/>
  <c r="G625" i="1"/>
  <c r="G625" i="22"/>
  <c r="I624" i="24"/>
  <c r="G624" i="1"/>
  <c r="E624" i="23"/>
  <c r="I623" i="24"/>
  <c r="G623" i="1"/>
  <c r="I609" i="24"/>
  <c r="G609" i="1"/>
  <c r="E609" i="23"/>
  <c r="I608" i="24"/>
  <c r="G608" i="1"/>
  <c r="I607" i="24"/>
  <c r="G607" i="1"/>
  <c r="I593" i="24"/>
  <c r="G593" i="1"/>
  <c r="I592" i="24"/>
  <c r="G592" i="1"/>
  <c r="G592" i="22"/>
  <c r="I591" i="24"/>
  <c r="G591" i="1"/>
  <c r="G591" i="22"/>
  <c r="I884" i="24"/>
  <c r="G884" i="1"/>
  <c r="E884" i="23"/>
  <c r="I883" i="24"/>
  <c r="G883" i="1"/>
  <c r="G883" i="22"/>
  <c r="I876" i="24"/>
  <c r="G876" i="1"/>
  <c r="E876" i="23"/>
  <c r="I875" i="24"/>
  <c r="G875" i="1"/>
  <c r="G875" i="22"/>
  <c r="I868" i="24"/>
  <c r="G868" i="1"/>
  <c r="G868" i="22"/>
  <c r="I867" i="24"/>
  <c r="G867" i="1"/>
  <c r="E867" i="23"/>
  <c r="I860" i="24"/>
  <c r="G860" i="1"/>
  <c r="I859" i="24"/>
  <c r="G859" i="1"/>
  <c r="E859" i="23"/>
  <c r="I852" i="24"/>
  <c r="G852" i="1"/>
  <c r="E852" i="23"/>
  <c r="I851" i="24"/>
  <c r="G851" i="1"/>
  <c r="I844" i="24"/>
  <c r="G844" i="1"/>
  <c r="E844" i="23"/>
  <c r="I843" i="24"/>
  <c r="G843" i="1"/>
  <c r="I836" i="24"/>
  <c r="G836" i="1"/>
  <c r="G836" i="22"/>
  <c r="I835" i="24"/>
  <c r="G835" i="1"/>
  <c r="I828" i="24"/>
  <c r="G828" i="1"/>
  <c r="G828" i="22"/>
  <c r="I827" i="24"/>
  <c r="G827" i="1"/>
  <c r="G827" i="22"/>
  <c r="I820" i="24"/>
  <c r="G820" i="1"/>
  <c r="I819" i="24"/>
  <c r="G819" i="1"/>
  <c r="E819" i="23"/>
  <c r="I812" i="24"/>
  <c r="G812" i="1"/>
  <c r="E812" i="23"/>
  <c r="I811" i="24"/>
  <c r="G811" i="1"/>
  <c r="E811" i="23"/>
  <c r="I804" i="24"/>
  <c r="G804" i="1"/>
  <c r="G804" i="22"/>
  <c r="I803" i="24"/>
  <c r="G803" i="1"/>
  <c r="I796" i="24"/>
  <c r="G796" i="1"/>
  <c r="G796" i="22"/>
  <c r="I795" i="24"/>
  <c r="G795" i="1"/>
  <c r="G795" i="22"/>
  <c r="I788" i="24"/>
  <c r="G788" i="1"/>
  <c r="E788" i="23"/>
  <c r="I787" i="24"/>
  <c r="G787" i="1"/>
  <c r="E787" i="23"/>
  <c r="I780" i="24"/>
  <c r="G780" i="1"/>
  <c r="E780" i="23"/>
  <c r="I779" i="24"/>
  <c r="G779" i="1"/>
  <c r="E779" i="23"/>
  <c r="I772" i="24"/>
  <c r="G772" i="1"/>
  <c r="E772" i="23"/>
  <c r="I771" i="24"/>
  <c r="G771" i="1"/>
  <c r="I764" i="24"/>
  <c r="G764" i="1"/>
  <c r="E764" i="23"/>
  <c r="I763" i="24"/>
  <c r="G763" i="1"/>
  <c r="I756" i="24"/>
  <c r="G756" i="1"/>
  <c r="I755" i="24"/>
  <c r="G755" i="1"/>
  <c r="G755" i="22"/>
  <c r="I748" i="24"/>
  <c r="G748" i="1"/>
  <c r="I747" i="24"/>
  <c r="G747" i="1"/>
  <c r="G747" i="22"/>
  <c r="I740" i="24"/>
  <c r="G740" i="1"/>
  <c r="I739" i="24"/>
  <c r="G739" i="1"/>
  <c r="E739" i="23"/>
  <c r="I732" i="24"/>
  <c r="G732" i="1"/>
  <c r="G732" i="22"/>
  <c r="I731" i="24"/>
  <c r="G731" i="1"/>
  <c r="E731" i="23"/>
  <c r="I724" i="24"/>
  <c r="G724" i="1"/>
  <c r="G724" i="22"/>
  <c r="I723" i="24"/>
  <c r="G723" i="1"/>
  <c r="I716" i="24"/>
  <c r="G716" i="1"/>
  <c r="E716" i="23"/>
  <c r="I715" i="24"/>
  <c r="G715" i="1"/>
  <c r="G715" i="22"/>
  <c r="I708" i="24"/>
  <c r="G708" i="1"/>
  <c r="I707" i="24"/>
  <c r="G707" i="1"/>
  <c r="G707" i="22"/>
  <c r="I700" i="24"/>
  <c r="G700" i="1"/>
  <c r="I699" i="24"/>
  <c r="G699" i="1"/>
  <c r="G699" i="22"/>
  <c r="I692" i="24"/>
  <c r="G692" i="1"/>
  <c r="G692" i="22"/>
  <c r="I691" i="24"/>
  <c r="G691" i="1"/>
  <c r="I684" i="24"/>
  <c r="G684" i="1"/>
  <c r="E684" i="23"/>
  <c r="I683" i="24"/>
  <c r="G683" i="1"/>
  <c r="G683" i="22"/>
  <c r="I676" i="24"/>
  <c r="G676" i="1"/>
  <c r="G676" i="22"/>
  <c r="I675" i="24"/>
  <c r="G675" i="1"/>
  <c r="E675" i="23"/>
  <c r="I664" i="24"/>
  <c r="G664" i="1"/>
  <c r="G664" i="22"/>
  <c r="I648" i="24"/>
  <c r="G648" i="1"/>
  <c r="I632" i="24"/>
  <c r="G632" i="1"/>
  <c r="G632" i="22"/>
  <c r="I616" i="24"/>
  <c r="G616" i="1"/>
  <c r="G616" i="22"/>
  <c r="I600" i="24"/>
  <c r="G600" i="1"/>
  <c r="E600" i="23"/>
  <c r="I660" i="24"/>
  <c r="G660" i="1"/>
  <c r="I644" i="24"/>
  <c r="G644" i="1"/>
  <c r="E644" i="23"/>
  <c r="I628" i="24"/>
  <c r="G628" i="1"/>
  <c r="I612" i="24"/>
  <c r="G612" i="1"/>
  <c r="I596" i="24"/>
  <c r="G596" i="1"/>
  <c r="G596" i="22"/>
  <c r="I292" i="24"/>
  <c r="G292" i="1"/>
  <c r="E292" i="23"/>
  <c r="I194" i="24"/>
  <c r="G194" i="1"/>
  <c r="E194" i="23"/>
  <c r="I319" i="24"/>
  <c r="G319" i="1"/>
  <c r="E319" i="23"/>
  <c r="I339" i="24"/>
  <c r="G339" i="1"/>
  <c r="I363" i="24"/>
  <c r="G363" i="1"/>
  <c r="E363" i="23"/>
  <c r="I474" i="24"/>
  <c r="G474" i="1"/>
  <c r="E474" i="23"/>
  <c r="I551" i="24"/>
  <c r="G551" i="1"/>
  <c r="G551" i="22"/>
  <c r="I571" i="24"/>
  <c r="G571" i="1"/>
  <c r="I278" i="24"/>
  <c r="G278" i="1"/>
  <c r="E278" i="23"/>
  <c r="I146" i="24"/>
  <c r="G146" i="1"/>
  <c r="I402" i="24"/>
  <c r="G402" i="1"/>
  <c r="G402" i="22"/>
  <c r="E530" i="22"/>
  <c r="E310" i="22"/>
  <c r="I190" i="24"/>
  <c r="G190" i="1"/>
  <c r="E190" i="23"/>
  <c r="E141" i="22"/>
  <c r="I377" i="24"/>
  <c r="G377" i="1"/>
  <c r="E377" i="23"/>
  <c r="I373" i="24"/>
  <c r="G373" i="1"/>
  <c r="G373" i="22"/>
  <c r="I205" i="24"/>
  <c r="G205" i="1"/>
  <c r="E205" i="23"/>
  <c r="I193" i="24"/>
  <c r="G193" i="1"/>
  <c r="I157" i="24"/>
  <c r="G157" i="1"/>
  <c r="G157" i="22"/>
  <c r="I441" i="24"/>
  <c r="G441" i="1"/>
  <c r="E441" i="23"/>
  <c r="I395" i="24"/>
  <c r="G395" i="1"/>
  <c r="E395" i="23"/>
  <c r="I163" i="24"/>
  <c r="G163" i="1"/>
  <c r="E163" i="23"/>
  <c r="I179" i="24"/>
  <c r="G179" i="1"/>
  <c r="I267" i="24"/>
  <c r="G267" i="1"/>
  <c r="E267" i="23"/>
  <c r="I287" i="24"/>
  <c r="G287" i="1"/>
  <c r="E287" i="23"/>
  <c r="I307" i="24"/>
  <c r="G307" i="1"/>
  <c r="E307" i="23"/>
  <c r="I343" i="24"/>
  <c r="G343" i="1"/>
  <c r="I460" i="24"/>
  <c r="G460" i="1"/>
  <c r="E460" i="23"/>
  <c r="I578" i="24"/>
  <c r="G578" i="1"/>
  <c r="I262" i="24"/>
  <c r="G262" i="1"/>
  <c r="E321" i="22"/>
  <c r="I369" i="24"/>
  <c r="G369" i="1"/>
  <c r="I541" i="24"/>
  <c r="G541" i="1"/>
  <c r="E541" i="23"/>
  <c r="I457" i="24"/>
  <c r="G457" i="1"/>
  <c r="G457" i="22"/>
  <c r="I466" i="24"/>
  <c r="G466" i="1"/>
  <c r="G466" i="22"/>
  <c r="I271" i="24"/>
  <c r="G271" i="1"/>
  <c r="I420" i="24"/>
  <c r="G420" i="1"/>
  <c r="I507" i="24"/>
  <c r="G507" i="1"/>
  <c r="E507" i="23"/>
  <c r="I585" i="24"/>
  <c r="G585" i="1"/>
  <c r="G585" i="22"/>
  <c r="I417" i="24"/>
  <c r="G417" i="1"/>
  <c r="C304" i="22"/>
  <c r="C444" i="22"/>
  <c r="C180" i="22"/>
  <c r="C492" i="22"/>
  <c r="C523" i="22"/>
  <c r="C223" i="22"/>
  <c r="C351" i="22"/>
  <c r="C543" i="22"/>
  <c r="C427" i="22"/>
  <c r="C168" i="22"/>
  <c r="C487" i="22"/>
  <c r="C255" i="22"/>
  <c r="C379" i="22"/>
  <c r="C547" i="22"/>
  <c r="C267" i="22"/>
  <c r="C580" i="22"/>
  <c r="C416" i="22"/>
  <c r="C200" i="22"/>
  <c r="C336" i="22"/>
  <c r="C512" i="22"/>
  <c r="C36" i="22"/>
  <c r="C460" i="22"/>
  <c r="C228" i="22"/>
  <c r="C364" i="22"/>
  <c r="C544" i="22"/>
  <c r="C128" i="22"/>
  <c r="C464" i="23"/>
  <c r="C552" i="22"/>
  <c r="C272" i="22"/>
  <c r="C576" i="22"/>
  <c r="C504" i="22"/>
  <c r="I529" i="24"/>
  <c r="G529" i="1"/>
  <c r="E529" i="23"/>
  <c r="I197" i="24"/>
  <c r="G197" i="1"/>
  <c r="E197" i="23"/>
  <c r="I161" i="24"/>
  <c r="G161" i="1"/>
  <c r="I491" i="24"/>
  <c r="G491" i="1"/>
  <c r="G491" i="22"/>
  <c r="B37" i="22"/>
  <c r="B65" i="22"/>
  <c r="B74" i="23"/>
  <c r="A74" i="22"/>
  <c r="A66" i="22"/>
  <c r="A54" i="22"/>
  <c r="A50" i="22"/>
  <c r="B32" i="23"/>
  <c r="A32" i="22"/>
  <c r="B18" i="23"/>
  <c r="A18" i="22"/>
  <c r="B14" i="23"/>
  <c r="B119" i="22"/>
  <c r="C81" i="3"/>
  <c r="C32" i="3"/>
  <c r="C243" i="3"/>
  <c r="C94" i="3"/>
  <c r="C216" i="3"/>
  <c r="C67" i="3"/>
  <c r="C338" i="3"/>
  <c r="C210" i="3"/>
  <c r="C101" i="3"/>
  <c r="C600" i="3"/>
  <c r="C653" i="3"/>
  <c r="C277" i="3"/>
  <c r="C988" i="3"/>
  <c r="C860" i="3"/>
  <c r="C710" i="3"/>
  <c r="C454" i="3"/>
  <c r="C436" i="3"/>
  <c r="C777" i="3"/>
  <c r="C576" i="3"/>
  <c r="C621" i="3"/>
  <c r="C221" i="3"/>
  <c r="C708" i="3"/>
  <c r="C580" i="3"/>
  <c r="C452" i="3"/>
  <c r="C637" i="3"/>
  <c r="C453" i="3"/>
  <c r="C249" i="3"/>
  <c r="C794" i="3"/>
  <c r="C666" i="3"/>
  <c r="C538" i="3"/>
  <c r="C741" i="3"/>
  <c r="C571" i="3"/>
  <c r="C399" i="3"/>
  <c r="C130" i="3"/>
  <c r="C447" i="3"/>
  <c r="C271" i="3"/>
  <c r="C254" i="3"/>
  <c r="C35" i="3"/>
  <c r="C641" i="3"/>
  <c r="C513" i="3"/>
  <c r="C411" i="3"/>
  <c r="C279" i="3"/>
  <c r="C374" i="3"/>
  <c r="C348" i="3"/>
  <c r="C100" i="3"/>
  <c r="C316" i="3"/>
  <c r="C117" i="3"/>
  <c r="B561" i="22"/>
  <c r="C873" i="3"/>
  <c r="C1212" i="3"/>
  <c r="C1423" i="3"/>
  <c r="C1295" i="3"/>
  <c r="C1167" i="3"/>
  <c r="C1039" i="3"/>
  <c r="C911" i="3"/>
  <c r="C1394" i="3"/>
  <c r="C177" i="3"/>
  <c r="C1795" i="3"/>
  <c r="C1667" i="3"/>
  <c r="C1539" i="3"/>
  <c r="C1437" i="3"/>
  <c r="C1309" i="3"/>
  <c r="C1181" i="3"/>
  <c r="C1053" i="3"/>
  <c r="C925" i="3"/>
  <c r="C779" i="3"/>
  <c r="C902" i="3"/>
  <c r="C1254" i="3"/>
  <c r="C982" i="3"/>
  <c r="C1390" i="3"/>
  <c r="C1134" i="3"/>
  <c r="C785" i="3"/>
  <c r="C1282" i="3"/>
  <c r="C1154" i="3"/>
  <c r="C1018" i="3"/>
  <c r="C826" i="3"/>
  <c r="C1376" i="3"/>
  <c r="C1248" i="3"/>
  <c r="C1120" i="3"/>
  <c r="C974" i="3"/>
  <c r="C510" i="3"/>
  <c r="C558" i="3"/>
  <c r="C639" i="3"/>
  <c r="C349" i="3"/>
  <c r="E2283" i="3"/>
  <c r="E2251" i="3"/>
  <c r="E2219" i="3"/>
  <c r="E2187" i="3"/>
  <c r="E2155" i="3"/>
  <c r="E2123" i="3"/>
  <c r="E2091" i="3"/>
  <c r="E2059" i="3"/>
  <c r="E2027" i="3"/>
  <c r="E1995" i="3"/>
  <c r="E1933" i="3"/>
  <c r="E1869" i="3"/>
  <c r="E2278" i="3"/>
  <c r="E2246" i="3"/>
  <c r="E2214" i="3"/>
  <c r="E2182" i="3"/>
  <c r="E2150" i="3"/>
  <c r="E2118" i="3"/>
  <c r="E2086" i="3"/>
  <c r="E2054" i="3"/>
  <c r="E2022" i="3"/>
  <c r="E1987" i="3"/>
  <c r="E1923" i="3"/>
  <c r="E1851" i="3"/>
  <c r="E1809" i="3"/>
  <c r="E1767" i="3"/>
  <c r="E1723" i="3"/>
  <c r="E1681" i="3"/>
  <c r="E1639" i="3"/>
  <c r="E1595" i="3"/>
  <c r="E1553" i="3"/>
  <c r="E1511" i="3"/>
  <c r="E1467" i="3"/>
  <c r="E1425" i="3"/>
  <c r="E1383" i="3"/>
  <c r="E1339" i="3"/>
  <c r="E1297" i="3"/>
  <c r="E1255" i="3"/>
  <c r="E1211" i="3"/>
  <c r="E1169" i="3"/>
  <c r="E1127" i="3"/>
  <c r="E1083" i="3"/>
  <c r="E1035" i="3"/>
  <c r="E907" i="3"/>
  <c r="E779" i="3"/>
  <c r="E651" i="3"/>
  <c r="E523" i="3"/>
  <c r="E395" i="3"/>
  <c r="E267" i="3"/>
  <c r="E139" i="3"/>
  <c r="E11" i="3"/>
  <c r="G2241" i="3"/>
  <c r="G2177" i="3"/>
  <c r="G2113" i="3"/>
  <c r="G2049" i="3"/>
  <c r="G1985" i="3"/>
  <c r="E1968" i="3"/>
  <c r="E1840" i="3"/>
  <c r="E1712" i="3"/>
  <c r="E1584" i="3"/>
  <c r="E1456" i="3"/>
  <c r="E1328" i="3"/>
  <c r="E1200" i="3"/>
  <c r="E1072" i="3"/>
  <c r="E944" i="3"/>
  <c r="E816" i="3"/>
  <c r="E688" i="3"/>
  <c r="E560" i="3"/>
  <c r="E432" i="3"/>
  <c r="E304" i="3"/>
  <c r="E176" i="3"/>
  <c r="E48" i="3"/>
  <c r="F2260" i="3"/>
  <c r="F2138" i="3"/>
  <c r="F1934" i="3"/>
  <c r="F1678" i="3"/>
  <c r="F1422" i="3"/>
  <c r="G1704" i="3"/>
  <c r="A70" i="22"/>
  <c r="B58" i="23"/>
  <c r="A58" i="22"/>
  <c r="B29" i="23"/>
  <c r="B10" i="23"/>
  <c r="C1067" i="3"/>
  <c r="C1297" i="3"/>
  <c r="C1465" i="3"/>
  <c r="C1581" i="3"/>
  <c r="C1665" i="3"/>
  <c r="C1765" i="3"/>
  <c r="C1879" i="3"/>
  <c r="C1963" i="3"/>
  <c r="C2027" i="3"/>
  <c r="C1468" i="3"/>
  <c r="C1508" i="3"/>
  <c r="C1548" i="3"/>
  <c r="C1596" i="3"/>
  <c r="C1636" i="3"/>
  <c r="C1676" i="3"/>
  <c r="C1724" i="3"/>
  <c r="C1764" i="3"/>
  <c r="C1804" i="3"/>
  <c r="C1852" i="3"/>
  <c r="C1892" i="3"/>
  <c r="C1932" i="3"/>
  <c r="C1980" i="3"/>
  <c r="C2020" i="3"/>
  <c r="C2060" i="3"/>
  <c r="C2108" i="3"/>
  <c r="C2119" i="3"/>
  <c r="C2137" i="3"/>
  <c r="C2161" i="3"/>
  <c r="C2183" i="3"/>
  <c r="C2201" i="3"/>
  <c r="C2225" i="3"/>
  <c r="C2247" i="3"/>
  <c r="C2265" i="3"/>
  <c r="C2289" i="3"/>
  <c r="C2093" i="3"/>
  <c r="C2120" i="3"/>
  <c r="C2132" i="3"/>
  <c r="C2142" i="3"/>
  <c r="C2152" i="3"/>
  <c r="C2164" i="3"/>
  <c r="C2174" i="3"/>
  <c r="C2184" i="3"/>
  <c r="C2196" i="3"/>
  <c r="C2206" i="3"/>
  <c r="C2216" i="3"/>
  <c r="C2228" i="3"/>
  <c r="C2238" i="3"/>
  <c r="C2248" i="3"/>
  <c r="C2260" i="3"/>
  <c r="C2270" i="3"/>
  <c r="C2280" i="3"/>
  <c r="C2292" i="3"/>
  <c r="C2302" i="3"/>
  <c r="F10" i="3"/>
  <c r="F15" i="3"/>
  <c r="F20" i="3"/>
  <c r="F26" i="3"/>
  <c r="F31" i="3"/>
  <c r="F36" i="3"/>
  <c r="F42" i="3"/>
  <c r="F47" i="3"/>
  <c r="F52" i="3"/>
  <c r="F58" i="3"/>
  <c r="G6" i="3"/>
  <c r="G11" i="3"/>
  <c r="G17" i="3"/>
  <c r="G22" i="3"/>
  <c r="G27" i="3"/>
  <c r="G33" i="3"/>
  <c r="G38" i="3"/>
  <c r="G43" i="3"/>
  <c r="G49" i="3"/>
  <c r="G54" i="3"/>
  <c r="G59" i="3"/>
  <c r="G65" i="3"/>
  <c r="G70" i="3"/>
  <c r="C832" i="3"/>
  <c r="C1137" i="3"/>
  <c r="C1329" i="3"/>
  <c r="C1495" i="3"/>
  <c r="C1593" i="3"/>
  <c r="C1693" i="3"/>
  <c r="C1807" i="3"/>
  <c r="C1893" i="3"/>
  <c r="C1973" i="3"/>
  <c r="C2059" i="3"/>
  <c r="C1476" i="3"/>
  <c r="C1516" i="3"/>
  <c r="C1564" i="3"/>
  <c r="C1604" i="3"/>
  <c r="C1644" i="3"/>
  <c r="C1692" i="3"/>
  <c r="C1732" i="3"/>
  <c r="C1772" i="3"/>
  <c r="C1820" i="3"/>
  <c r="C1860" i="3"/>
  <c r="C1900" i="3"/>
  <c r="C1948" i="3"/>
  <c r="C1988" i="3"/>
  <c r="C2028" i="3"/>
  <c r="C2076" i="3"/>
  <c r="C2116" i="3"/>
  <c r="C2121" i="3"/>
  <c r="C2145" i="3"/>
  <c r="C2167" i="3"/>
  <c r="C2185" i="3"/>
  <c r="C2209" i="3"/>
  <c r="C2231" i="3"/>
  <c r="C2249" i="3"/>
  <c r="C2273" i="3"/>
  <c r="C2295" i="3"/>
  <c r="C2097" i="3"/>
  <c r="C2124" i="3"/>
  <c r="C2134" i="3"/>
  <c r="C2144" i="3"/>
  <c r="C2156" i="3"/>
  <c r="C2166" i="3"/>
  <c r="C2176" i="3"/>
  <c r="C2188" i="3"/>
  <c r="C2198" i="3"/>
  <c r="C2208" i="3"/>
  <c r="C2220" i="3"/>
  <c r="C2230" i="3"/>
  <c r="C2240" i="3"/>
  <c r="C2252" i="3"/>
  <c r="C2262" i="3"/>
  <c r="C2272" i="3"/>
  <c r="C2284" i="3"/>
  <c r="C2294" i="3"/>
  <c r="C1404" i="3"/>
  <c r="C1169" i="3"/>
  <c r="C1425" i="3"/>
  <c r="C1521" i="3"/>
  <c r="C1607" i="3"/>
  <c r="C1721" i="3"/>
  <c r="C1821" i="3"/>
  <c r="C1921" i="3"/>
  <c r="C2005" i="3"/>
  <c r="C1459" i="3"/>
  <c r="C1484" i="3"/>
  <c r="C1532" i="3"/>
  <c r="C1572" i="3"/>
  <c r="C1612" i="3"/>
  <c r="C1660" i="3"/>
  <c r="C1700" i="3"/>
  <c r="C1740" i="3"/>
  <c r="C1788" i="3"/>
  <c r="C1828" i="3"/>
  <c r="C1868" i="3"/>
  <c r="C1916" i="3"/>
  <c r="C1956" i="3"/>
  <c r="C1996" i="3"/>
  <c r="C2044" i="3"/>
  <c r="C2084" i="3"/>
  <c r="C2071" i="3"/>
  <c r="C2129" i="3"/>
  <c r="C2151" i="3"/>
  <c r="C2169" i="3"/>
  <c r="C2193" i="3"/>
  <c r="C2215" i="3"/>
  <c r="C2233" i="3"/>
  <c r="C2257" i="3"/>
  <c r="C2279" i="3"/>
  <c r="C2297" i="3"/>
  <c r="C2113" i="3"/>
  <c r="C2126" i="3"/>
  <c r="C2136" i="3"/>
  <c r="C2148" i="3"/>
  <c r="C2158" i="3"/>
  <c r="C2168" i="3"/>
  <c r="C2180" i="3"/>
  <c r="C2190" i="3"/>
  <c r="C2200" i="3"/>
  <c r="C2212" i="3"/>
  <c r="C2222" i="3"/>
  <c r="C2232" i="3"/>
  <c r="C2244" i="3"/>
  <c r="C2254" i="3"/>
  <c r="C2264" i="3"/>
  <c r="C2276" i="3"/>
  <c r="C2286" i="3"/>
  <c r="C2296" i="3"/>
  <c r="C6" i="3"/>
  <c r="F7" i="3"/>
  <c r="F12" i="3"/>
  <c r="F18" i="3"/>
  <c r="F23" i="3"/>
  <c r="F28" i="3"/>
  <c r="F34" i="3"/>
  <c r="F39" i="3"/>
  <c r="F44" i="3"/>
  <c r="F50" i="3"/>
  <c r="F55" i="3"/>
  <c r="F60" i="3"/>
  <c r="G9" i="3"/>
  <c r="G14" i="3"/>
  <c r="G19" i="3"/>
  <c r="C1537" i="3"/>
  <c r="C1941" i="3"/>
  <c r="C1540" i="3"/>
  <c r="C1708" i="3"/>
  <c r="C1884" i="3"/>
  <c r="C2052" i="3"/>
  <c r="C2153" i="3"/>
  <c r="C2241" i="3"/>
  <c r="C2118" i="3"/>
  <c r="C2160" i="3"/>
  <c r="C2204" i="3"/>
  <c r="C2246" i="3"/>
  <c r="C2288" i="3"/>
  <c r="F14" i="3"/>
  <c r="F24" i="3"/>
  <c r="F35" i="3"/>
  <c r="F46" i="3"/>
  <c r="F56" i="3"/>
  <c r="G10" i="3"/>
  <c r="G21" i="3"/>
  <c r="G29" i="3"/>
  <c r="G35" i="3"/>
  <c r="G42" i="3"/>
  <c r="G50" i="3"/>
  <c r="G57" i="3"/>
  <c r="G63" i="3"/>
  <c r="G71" i="3"/>
  <c r="G77" i="3"/>
  <c r="G82" i="3"/>
  <c r="G87" i="3"/>
  <c r="F71" i="3"/>
  <c r="F81" i="3"/>
  <c r="F90" i="3"/>
  <c r="F96" i="3"/>
  <c r="F101" i="3"/>
  <c r="F106" i="3"/>
  <c r="F112" i="3"/>
  <c r="F117" i="3"/>
  <c r="F122" i="3"/>
  <c r="F126" i="3"/>
  <c r="F130" i="3"/>
  <c r="F134" i="3"/>
  <c r="F138" i="3"/>
  <c r="F142" i="3"/>
  <c r="C939" i="3"/>
  <c r="C1649" i="3"/>
  <c r="C2017" i="3"/>
  <c r="C1580" i="3"/>
  <c r="C1756" i="3"/>
  <c r="C1924" i="3"/>
  <c r="C2092" i="3"/>
  <c r="C2177" i="3"/>
  <c r="C2263" i="3"/>
  <c r="C2128" i="3"/>
  <c r="C2172" i="3"/>
  <c r="C2214" i="3"/>
  <c r="C2256" i="3"/>
  <c r="C2300" i="3"/>
  <c r="F6" i="3"/>
  <c r="F16" i="3"/>
  <c r="F27" i="3"/>
  <c r="F38" i="3"/>
  <c r="F48" i="3"/>
  <c r="F59" i="3"/>
  <c r="G13" i="3"/>
  <c r="G23" i="3"/>
  <c r="G30" i="3"/>
  <c r="G37" i="3"/>
  <c r="G45" i="3"/>
  <c r="G51" i="3"/>
  <c r="G58" i="3"/>
  <c r="G66" i="3"/>
  <c r="G73" i="3"/>
  <c r="G78" i="3"/>
  <c r="G83" i="3"/>
  <c r="F63" i="3"/>
  <c r="F73" i="3"/>
  <c r="F83" i="3"/>
  <c r="F92" i="3"/>
  <c r="F97" i="3"/>
  <c r="F102" i="3"/>
  <c r="F108" i="3"/>
  <c r="F113" i="3"/>
  <c r="F118" i="3"/>
  <c r="F123" i="3"/>
  <c r="F127" i="3"/>
  <c r="F131" i="3"/>
  <c r="F135" i="3"/>
  <c r="F139" i="3"/>
  <c r="F143" i="3"/>
  <c r="F147" i="3"/>
  <c r="F151" i="3"/>
  <c r="F155" i="3"/>
  <c r="F159" i="3"/>
  <c r="F163" i="3"/>
  <c r="F167" i="3"/>
  <c r="F171" i="3"/>
  <c r="F175" i="3"/>
  <c r="F179" i="3"/>
  <c r="F183" i="3"/>
  <c r="F187" i="3"/>
  <c r="F191" i="3"/>
  <c r="F195" i="3"/>
  <c r="F199" i="3"/>
  <c r="F203" i="3"/>
  <c r="F207" i="3"/>
  <c r="F211" i="3"/>
  <c r="F215" i="3"/>
  <c r="F219" i="3"/>
  <c r="F223" i="3"/>
  <c r="F227" i="3"/>
  <c r="F231" i="3"/>
  <c r="F235" i="3"/>
  <c r="F239" i="3"/>
  <c r="F243" i="3"/>
  <c r="F64" i="3"/>
  <c r="F72" i="3"/>
  <c r="F80" i="3"/>
  <c r="F88" i="3"/>
  <c r="G92" i="3"/>
  <c r="G96" i="3"/>
  <c r="G100" i="3"/>
  <c r="G104" i="3"/>
  <c r="G108" i="3"/>
  <c r="G112" i="3"/>
  <c r="G116" i="3"/>
  <c r="G120" i="3"/>
  <c r="G124" i="3"/>
  <c r="C1457" i="3"/>
  <c r="C1500" i="3"/>
  <c r="C1836" i="3"/>
  <c r="C2135" i="3"/>
  <c r="C2081" i="3"/>
  <c r="C2192" i="3"/>
  <c r="C2278" i="3"/>
  <c r="F19" i="3"/>
  <c r="F40" i="3"/>
  <c r="F62" i="3"/>
  <c r="G25" i="3"/>
  <c r="G39" i="3"/>
  <c r="G53" i="3"/>
  <c r="G67" i="3"/>
  <c r="G79" i="3"/>
  <c r="F65" i="3"/>
  <c r="F87" i="3"/>
  <c r="F98" i="3"/>
  <c r="F109" i="3"/>
  <c r="F120" i="3"/>
  <c r="F128" i="3"/>
  <c r="F136" i="3"/>
  <c r="F144" i="3"/>
  <c r="F149" i="3"/>
  <c r="F154" i="3"/>
  <c r="F160" i="3"/>
  <c r="F165" i="3"/>
  <c r="F170" i="3"/>
  <c r="F176" i="3"/>
  <c r="F181" i="3"/>
  <c r="F186" i="3"/>
  <c r="F192" i="3"/>
  <c r="F197" i="3"/>
  <c r="F202" i="3"/>
  <c r="F208" i="3"/>
  <c r="F213" i="3"/>
  <c r="F218" i="3"/>
  <c r="F224" i="3"/>
  <c r="F229" i="3"/>
  <c r="F234" i="3"/>
  <c r="F240" i="3"/>
  <c r="F245" i="3"/>
  <c r="F70" i="3"/>
  <c r="F82" i="3"/>
  <c r="G90" i="3"/>
  <c r="G95" i="3"/>
  <c r="G101" i="3"/>
  <c r="G106" i="3"/>
  <c r="G111" i="3"/>
  <c r="G117" i="3"/>
  <c r="G122" i="3"/>
  <c r="G127" i="3"/>
  <c r="G131" i="3"/>
  <c r="G135" i="3"/>
  <c r="G139" i="3"/>
  <c r="G143" i="3"/>
  <c r="G147" i="3"/>
  <c r="G151" i="3"/>
  <c r="G155" i="3"/>
  <c r="G159" i="3"/>
  <c r="G163" i="3"/>
  <c r="G167" i="3"/>
  <c r="G171" i="3"/>
  <c r="G175" i="3"/>
  <c r="G179" i="3"/>
  <c r="G183" i="3"/>
  <c r="G187" i="3"/>
  <c r="G191" i="3"/>
  <c r="G195" i="3"/>
  <c r="G199" i="3"/>
  <c r="G203" i="3"/>
  <c r="G207" i="3"/>
  <c r="G211" i="3"/>
  <c r="G215" i="3"/>
  <c r="G219" i="3"/>
  <c r="G223" i="3"/>
  <c r="G227" i="3"/>
  <c r="G231" i="3"/>
  <c r="G235" i="3"/>
  <c r="G239" i="3"/>
  <c r="G243" i="3"/>
  <c r="G247" i="3"/>
  <c r="G251" i="3"/>
  <c r="G255" i="3"/>
  <c r="G259" i="3"/>
  <c r="G263" i="3"/>
  <c r="G267" i="3"/>
  <c r="G271" i="3"/>
  <c r="G275" i="3"/>
  <c r="G279" i="3"/>
  <c r="G283" i="3"/>
  <c r="G287" i="3"/>
  <c r="G291" i="3"/>
  <c r="G295" i="3"/>
  <c r="G299" i="3"/>
  <c r="G303" i="3"/>
  <c r="G307" i="3"/>
  <c r="G311" i="3"/>
  <c r="G315" i="3"/>
  <c r="G319" i="3"/>
  <c r="G323" i="3"/>
  <c r="G327" i="3"/>
  <c r="G331" i="3"/>
  <c r="G335" i="3"/>
  <c r="G339" i="3"/>
  <c r="G343" i="3"/>
  <c r="G347" i="3"/>
  <c r="G351" i="3"/>
  <c r="G355" i="3"/>
  <c r="G359" i="3"/>
  <c r="G363" i="3"/>
  <c r="G367" i="3"/>
  <c r="G371" i="3"/>
  <c r="G375" i="3"/>
  <c r="G379" i="3"/>
  <c r="G383" i="3"/>
  <c r="G387" i="3"/>
  <c r="G391" i="3"/>
  <c r="G395" i="3"/>
  <c r="G399" i="3"/>
  <c r="G403" i="3"/>
  <c r="G407" i="3"/>
  <c r="G411" i="3"/>
  <c r="G415" i="3"/>
  <c r="G419" i="3"/>
  <c r="G423" i="3"/>
  <c r="G427" i="3"/>
  <c r="G431" i="3"/>
  <c r="G435" i="3"/>
  <c r="G439" i="3"/>
  <c r="G443" i="3"/>
  <c r="G447" i="3"/>
  <c r="G451" i="3"/>
  <c r="G455" i="3"/>
  <c r="G459" i="3"/>
  <c r="G463" i="3"/>
  <c r="G467" i="3"/>
  <c r="G471" i="3"/>
  <c r="G475" i="3"/>
  <c r="G479" i="3"/>
  <c r="G483" i="3"/>
  <c r="G487" i="3"/>
  <c r="G491" i="3"/>
  <c r="G495" i="3"/>
  <c r="G499" i="3"/>
  <c r="C1751" i="3"/>
  <c r="C1628" i="3"/>
  <c r="C1964" i="3"/>
  <c r="C2199" i="3"/>
  <c r="C2140" i="3"/>
  <c r="C2224" i="3"/>
  <c r="C1837" i="3"/>
  <c r="C1668" i="3"/>
  <c r="C2012" i="3"/>
  <c r="C2217" i="3"/>
  <c r="C2150" i="3"/>
  <c r="C2236" i="3"/>
  <c r="F8" i="3"/>
  <c r="F30" i="3"/>
  <c r="F51" i="3"/>
  <c r="G15" i="3"/>
  <c r="G31" i="3"/>
  <c r="G46" i="3"/>
  <c r="G61" i="3"/>
  <c r="G74" i="3"/>
  <c r="G85" i="3"/>
  <c r="F75" i="3"/>
  <c r="F93" i="3"/>
  <c r="F104" i="3"/>
  <c r="F114" i="3"/>
  <c r="F124" i="3"/>
  <c r="F132" i="3"/>
  <c r="F140" i="3"/>
  <c r="F146" i="3"/>
  <c r="F152" i="3"/>
  <c r="F157" i="3"/>
  <c r="F162" i="3"/>
  <c r="F168" i="3"/>
  <c r="F173" i="3"/>
  <c r="F178" i="3"/>
  <c r="F184" i="3"/>
  <c r="F189" i="3"/>
  <c r="F194" i="3"/>
  <c r="F200" i="3"/>
  <c r="F205" i="3"/>
  <c r="F210" i="3"/>
  <c r="F216" i="3"/>
  <c r="F221" i="3"/>
  <c r="F226" i="3"/>
  <c r="F232" i="3"/>
  <c r="F237" i="3"/>
  <c r="F242" i="3"/>
  <c r="F66" i="3"/>
  <c r="F76" i="3"/>
  <c r="F86" i="3"/>
  <c r="G93" i="3"/>
  <c r="G98" i="3"/>
  <c r="G103" i="3"/>
  <c r="G109" i="3"/>
  <c r="G114" i="3"/>
  <c r="G119" i="3"/>
  <c r="G125" i="3"/>
  <c r="G129" i="3"/>
  <c r="G133" i="3"/>
  <c r="G137" i="3"/>
  <c r="G141" i="3"/>
  <c r="G145" i="3"/>
  <c r="G149" i="3"/>
  <c r="G153" i="3"/>
  <c r="G157" i="3"/>
  <c r="G161" i="3"/>
  <c r="G165" i="3"/>
  <c r="G169" i="3"/>
  <c r="G173" i="3"/>
  <c r="G177" i="3"/>
  <c r="G181" i="3"/>
  <c r="G185" i="3"/>
  <c r="G189" i="3"/>
  <c r="G193" i="3"/>
  <c r="G197" i="3"/>
  <c r="G201" i="3"/>
  <c r="G205" i="3"/>
  <c r="G209" i="3"/>
  <c r="G213" i="3"/>
  <c r="G217" i="3"/>
  <c r="G221" i="3"/>
  <c r="G225" i="3"/>
  <c r="G229" i="3"/>
  <c r="G233" i="3"/>
  <c r="G237" i="3"/>
  <c r="G241" i="3"/>
  <c r="G245" i="3"/>
  <c r="G249" i="3"/>
  <c r="G253" i="3"/>
  <c r="G257" i="3"/>
  <c r="G261" i="3"/>
  <c r="G265" i="3"/>
  <c r="G269" i="3"/>
  <c r="G273" i="3"/>
  <c r="G277" i="3"/>
  <c r="G281" i="3"/>
  <c r="G285" i="3"/>
  <c r="G289" i="3"/>
  <c r="G293" i="3"/>
  <c r="G297" i="3"/>
  <c r="G301" i="3"/>
  <c r="G305" i="3"/>
  <c r="G309" i="3"/>
  <c r="G313" i="3"/>
  <c r="G317" i="3"/>
  <c r="G321" i="3"/>
  <c r="G325" i="3"/>
  <c r="G329" i="3"/>
  <c r="G333" i="3"/>
  <c r="G337" i="3"/>
  <c r="G341" i="3"/>
  <c r="G345" i="3"/>
  <c r="G349" i="3"/>
  <c r="G353" i="3"/>
  <c r="G357" i="3"/>
  <c r="G361" i="3"/>
  <c r="G365" i="3"/>
  <c r="G369" i="3"/>
  <c r="G373" i="3"/>
  <c r="G377" i="3"/>
  <c r="G381" i="3"/>
  <c r="G385" i="3"/>
  <c r="G389" i="3"/>
  <c r="G393" i="3"/>
  <c r="G397" i="3"/>
  <c r="G401" i="3"/>
  <c r="G405" i="3"/>
  <c r="G409" i="3"/>
  <c r="G413" i="3"/>
  <c r="G417" i="3"/>
  <c r="G421" i="3"/>
  <c r="G425" i="3"/>
  <c r="G429" i="3"/>
  <c r="G433" i="3"/>
  <c r="G437" i="3"/>
  <c r="G441" i="3"/>
  <c r="G445" i="3"/>
  <c r="G449" i="3"/>
  <c r="G453" i="3"/>
  <c r="G457" i="3"/>
  <c r="G461" i="3"/>
  <c r="G465" i="3"/>
  <c r="G469" i="3"/>
  <c r="G473" i="3"/>
  <c r="G477" i="3"/>
  <c r="G481" i="3"/>
  <c r="G485" i="3"/>
  <c r="G489" i="3"/>
  <c r="G493" i="3"/>
  <c r="G497" i="3"/>
  <c r="G501" i="3"/>
  <c r="G505" i="3"/>
  <c r="G509" i="3"/>
  <c r="G513" i="3"/>
  <c r="G517" i="3"/>
  <c r="G521" i="3"/>
  <c r="G525" i="3"/>
  <c r="G529" i="3"/>
  <c r="G533" i="3"/>
  <c r="G537" i="3"/>
  <c r="G541" i="3"/>
  <c r="G545" i="3"/>
  <c r="G549" i="3"/>
  <c r="F249" i="3"/>
  <c r="F253" i="3"/>
  <c r="F257" i="3"/>
  <c r="F261" i="3"/>
  <c r="F265" i="3"/>
  <c r="F269" i="3"/>
  <c r="F273" i="3"/>
  <c r="F277" i="3"/>
  <c r="F281" i="3"/>
  <c r="F285" i="3"/>
  <c r="F289" i="3"/>
  <c r="F293" i="3"/>
  <c r="C1796" i="3"/>
  <c r="C2268" i="3"/>
  <c r="F43" i="3"/>
  <c r="G26" i="3"/>
  <c r="G55" i="3"/>
  <c r="G81" i="3"/>
  <c r="F89" i="3"/>
  <c r="F110" i="3"/>
  <c r="F129" i="3"/>
  <c r="F145" i="3"/>
  <c r="F156" i="3"/>
  <c r="F166" i="3"/>
  <c r="F177" i="3"/>
  <c r="F188" i="3"/>
  <c r="F198" i="3"/>
  <c r="F209" i="3"/>
  <c r="F220" i="3"/>
  <c r="F230" i="3"/>
  <c r="F241" i="3"/>
  <c r="F74" i="3"/>
  <c r="G91" i="3"/>
  <c r="G102" i="3"/>
  <c r="G113" i="3"/>
  <c r="G123" i="3"/>
  <c r="G132" i="3"/>
  <c r="G140" i="3"/>
  <c r="G148" i="3"/>
  <c r="G156" i="3"/>
  <c r="G164" i="3"/>
  <c r="G172" i="3"/>
  <c r="G180" i="3"/>
  <c r="G188" i="3"/>
  <c r="G196" i="3"/>
  <c r="G204" i="3"/>
  <c r="G212" i="3"/>
  <c r="G220" i="3"/>
  <c r="G228" i="3"/>
  <c r="G236" i="3"/>
  <c r="G244" i="3"/>
  <c r="G252" i="3"/>
  <c r="G260" i="3"/>
  <c r="G268" i="3"/>
  <c r="G276" i="3"/>
  <c r="G284" i="3"/>
  <c r="G292" i="3"/>
  <c r="G300" i="3"/>
  <c r="G308" i="3"/>
  <c r="G316" i="3"/>
  <c r="G324" i="3"/>
  <c r="G332" i="3"/>
  <c r="G340" i="3"/>
  <c r="G348" i="3"/>
  <c r="G356" i="3"/>
  <c r="G364" i="3"/>
  <c r="G372" i="3"/>
  <c r="G380" i="3"/>
  <c r="G388" i="3"/>
  <c r="G396" i="3"/>
  <c r="G404" i="3"/>
  <c r="G412" i="3"/>
  <c r="G420" i="3"/>
  <c r="G428" i="3"/>
  <c r="G436" i="3"/>
  <c r="G444" i="3"/>
  <c r="G452" i="3"/>
  <c r="G460" i="3"/>
  <c r="G468" i="3"/>
  <c r="G476" i="3"/>
  <c r="G484" i="3"/>
  <c r="G492" i="3"/>
  <c r="G500" i="3"/>
  <c r="G506" i="3"/>
  <c r="G511" i="3"/>
  <c r="G516" i="3"/>
  <c r="G522" i="3"/>
  <c r="G527" i="3"/>
  <c r="G532" i="3"/>
  <c r="G538" i="3"/>
  <c r="G543" i="3"/>
  <c r="G548" i="3"/>
  <c r="F250" i="3"/>
  <c r="F255" i="3"/>
  <c r="F260" i="3"/>
  <c r="F266" i="3"/>
  <c r="F271" i="3"/>
  <c r="F276" i="3"/>
  <c r="F282" i="3"/>
  <c r="F287" i="3"/>
  <c r="F292" i="3"/>
  <c r="F297" i="3"/>
  <c r="F301" i="3"/>
  <c r="F305" i="3"/>
  <c r="F309" i="3"/>
  <c r="F313" i="3"/>
  <c r="F317" i="3"/>
  <c r="F321" i="3"/>
  <c r="F325" i="3"/>
  <c r="F329" i="3"/>
  <c r="F333" i="3"/>
  <c r="F337" i="3"/>
  <c r="F341" i="3"/>
  <c r="F345" i="3"/>
  <c r="F349" i="3"/>
  <c r="F353" i="3"/>
  <c r="F357" i="3"/>
  <c r="F361" i="3"/>
  <c r="F365" i="3"/>
  <c r="F369" i="3"/>
  <c r="F373" i="3"/>
  <c r="F377" i="3"/>
  <c r="F381" i="3"/>
  <c r="F385" i="3"/>
  <c r="F389" i="3"/>
  <c r="F393" i="3"/>
  <c r="F397" i="3"/>
  <c r="F401" i="3"/>
  <c r="F405" i="3"/>
  <c r="F409" i="3"/>
  <c r="F413" i="3"/>
  <c r="F417" i="3"/>
  <c r="F421" i="3"/>
  <c r="F425" i="3"/>
  <c r="F429" i="3"/>
  <c r="F433" i="3"/>
  <c r="F437" i="3"/>
  <c r="F441" i="3"/>
  <c r="F445" i="3"/>
  <c r="F449" i="3"/>
  <c r="F453" i="3"/>
  <c r="F457" i="3"/>
  <c r="F461" i="3"/>
  <c r="F465" i="3"/>
  <c r="F469" i="3"/>
  <c r="F473" i="3"/>
  <c r="F477" i="3"/>
  <c r="F481" i="3"/>
  <c r="F485" i="3"/>
  <c r="F489" i="3"/>
  <c r="F493" i="3"/>
  <c r="F497" i="3"/>
  <c r="F501" i="3"/>
  <c r="F505" i="3"/>
  <c r="F509" i="3"/>
  <c r="F513" i="3"/>
  <c r="F517" i="3"/>
  <c r="F521" i="3"/>
  <c r="F525" i="3"/>
  <c r="F529" i="3"/>
  <c r="F533" i="3"/>
  <c r="F537" i="3"/>
  <c r="F541" i="3"/>
  <c r="F545" i="3"/>
  <c r="F549" i="3"/>
  <c r="F553" i="3"/>
  <c r="F557" i="3"/>
  <c r="F561" i="3"/>
  <c r="F565" i="3"/>
  <c r="F569" i="3"/>
  <c r="F573" i="3"/>
  <c r="F577" i="3"/>
  <c r="F581" i="3"/>
  <c r="F585" i="3"/>
  <c r="G553" i="3"/>
  <c r="G561" i="3"/>
  <c r="G569" i="3"/>
  <c r="G577" i="3"/>
  <c r="G585" i="3"/>
  <c r="G590" i="3"/>
  <c r="G594" i="3"/>
  <c r="G598" i="3"/>
  <c r="G602" i="3"/>
  <c r="C2103" i="3"/>
  <c r="F11" i="3"/>
  <c r="F54" i="3"/>
  <c r="G34" i="3"/>
  <c r="G62" i="3"/>
  <c r="G86" i="3"/>
  <c r="F94" i="3"/>
  <c r="F116" i="3"/>
  <c r="F133" i="3"/>
  <c r="F148" i="3"/>
  <c r="F158" i="3"/>
  <c r="F169" i="3"/>
  <c r="F180" i="3"/>
  <c r="F190" i="3"/>
  <c r="F201" i="3"/>
  <c r="F212" i="3"/>
  <c r="F222" i="3"/>
  <c r="F233" i="3"/>
  <c r="F244" i="3"/>
  <c r="F78" i="3"/>
  <c r="G94" i="3"/>
  <c r="G105" i="3"/>
  <c r="G115" i="3"/>
  <c r="G126" i="3"/>
  <c r="G134" i="3"/>
  <c r="G142" i="3"/>
  <c r="G150" i="3"/>
  <c r="G158" i="3"/>
  <c r="G166" i="3"/>
  <c r="G174" i="3"/>
  <c r="G182" i="3"/>
  <c r="G190" i="3"/>
  <c r="G198" i="3"/>
  <c r="G206" i="3"/>
  <c r="G214" i="3"/>
  <c r="G222" i="3"/>
  <c r="G230" i="3"/>
  <c r="G238" i="3"/>
  <c r="G246" i="3"/>
  <c r="G254" i="3"/>
  <c r="G262" i="3"/>
  <c r="G270" i="3"/>
  <c r="G278" i="3"/>
  <c r="G286" i="3"/>
  <c r="G294" i="3"/>
  <c r="G302" i="3"/>
  <c r="G310" i="3"/>
  <c r="G318" i="3"/>
  <c r="G326" i="3"/>
  <c r="G334" i="3"/>
  <c r="G342" i="3"/>
  <c r="G350" i="3"/>
  <c r="G358" i="3"/>
  <c r="G366" i="3"/>
  <c r="G374" i="3"/>
  <c r="G382" i="3"/>
  <c r="G390" i="3"/>
  <c r="G398" i="3"/>
  <c r="G406" i="3"/>
  <c r="G414" i="3"/>
  <c r="G422" i="3"/>
  <c r="G430" i="3"/>
  <c r="G438" i="3"/>
  <c r="G446" i="3"/>
  <c r="G454" i="3"/>
  <c r="G462" i="3"/>
  <c r="G470" i="3"/>
  <c r="G478" i="3"/>
  <c r="G486" i="3"/>
  <c r="G494" i="3"/>
  <c r="G502" i="3"/>
  <c r="G507" i="3"/>
  <c r="G512" i="3"/>
  <c r="G518" i="3"/>
  <c r="G523" i="3"/>
  <c r="G528" i="3"/>
  <c r="G534" i="3"/>
  <c r="G539" i="3"/>
  <c r="G544" i="3"/>
  <c r="G550" i="3"/>
  <c r="F251" i="3"/>
  <c r="F256" i="3"/>
  <c r="F262" i="3"/>
  <c r="F267" i="3"/>
  <c r="F272" i="3"/>
  <c r="F278" i="3"/>
  <c r="F283" i="3"/>
  <c r="F288" i="3"/>
  <c r="F294" i="3"/>
  <c r="F298" i="3"/>
  <c r="F302" i="3"/>
  <c r="F306" i="3"/>
  <c r="F310" i="3"/>
  <c r="F314" i="3"/>
  <c r="F318" i="3"/>
  <c r="F322" i="3"/>
  <c r="F326" i="3"/>
  <c r="F330" i="3"/>
  <c r="F334" i="3"/>
  <c r="F338" i="3"/>
  <c r="F342" i="3"/>
  <c r="F346" i="3"/>
  <c r="F350" i="3"/>
  <c r="F354" i="3"/>
  <c r="F358" i="3"/>
  <c r="F362" i="3"/>
  <c r="F366" i="3"/>
  <c r="F370" i="3"/>
  <c r="F374" i="3"/>
  <c r="F378" i="3"/>
  <c r="F382" i="3"/>
  <c r="F386" i="3"/>
  <c r="F390" i="3"/>
  <c r="F394" i="3"/>
  <c r="F398" i="3"/>
  <c r="F402" i="3"/>
  <c r="F406" i="3"/>
  <c r="F410" i="3"/>
  <c r="F414" i="3"/>
  <c r="F418" i="3"/>
  <c r="F422" i="3"/>
  <c r="F426" i="3"/>
  <c r="F430" i="3"/>
  <c r="F434" i="3"/>
  <c r="F438" i="3"/>
  <c r="F442" i="3"/>
  <c r="F446" i="3"/>
  <c r="F450" i="3"/>
  <c r="F454" i="3"/>
  <c r="F458" i="3"/>
  <c r="F462" i="3"/>
  <c r="F466" i="3"/>
  <c r="F470" i="3"/>
  <c r="F474" i="3"/>
  <c r="F478" i="3"/>
  <c r="F482" i="3"/>
  <c r="F486" i="3"/>
  <c r="F490" i="3"/>
  <c r="F494" i="3"/>
  <c r="F498" i="3"/>
  <c r="F502" i="3"/>
  <c r="F506" i="3"/>
  <c r="F510" i="3"/>
  <c r="F514" i="3"/>
  <c r="F518" i="3"/>
  <c r="F522" i="3"/>
  <c r="F526" i="3"/>
  <c r="F530" i="3"/>
  <c r="F534" i="3"/>
  <c r="F538" i="3"/>
  <c r="F542" i="3"/>
  <c r="F546" i="3"/>
  <c r="F550" i="3"/>
  <c r="F554" i="3"/>
  <c r="F558" i="3"/>
  <c r="F562" i="3"/>
  <c r="F566" i="3"/>
  <c r="F570" i="3"/>
  <c r="F574" i="3"/>
  <c r="F578" i="3"/>
  <c r="F582" i="3"/>
  <c r="F586" i="3"/>
  <c r="G555" i="3"/>
  <c r="G563" i="3"/>
  <c r="G571" i="3"/>
  <c r="G579" i="3"/>
  <c r="G587" i="3"/>
  <c r="G591" i="3"/>
  <c r="G595" i="3"/>
  <c r="G599" i="3"/>
  <c r="C1265" i="3"/>
  <c r="C2281" i="3"/>
  <c r="F22" i="3"/>
  <c r="G41" i="3"/>
  <c r="F67" i="3"/>
  <c r="F121" i="3"/>
  <c r="F150" i="3"/>
  <c r="F172" i="3"/>
  <c r="F193" i="3"/>
  <c r="F214" i="3"/>
  <c r="F236" i="3"/>
  <c r="F84" i="3"/>
  <c r="G107" i="3"/>
  <c r="G128" i="3"/>
  <c r="G144" i="3"/>
  <c r="G160" i="3"/>
  <c r="G176" i="3"/>
  <c r="G192" i="3"/>
  <c r="G208" i="3"/>
  <c r="G224" i="3"/>
  <c r="G240" i="3"/>
  <c r="G256" i="3"/>
  <c r="G272" i="3"/>
  <c r="G288" i="3"/>
  <c r="G304" i="3"/>
  <c r="G320" i="3"/>
  <c r="G336" i="3"/>
  <c r="G352" i="3"/>
  <c r="G368" i="3"/>
  <c r="G384" i="3"/>
  <c r="G400" i="3"/>
  <c r="G416" i="3"/>
  <c r="G432" i="3"/>
  <c r="G448" i="3"/>
  <c r="G464" i="3"/>
  <c r="G480" i="3"/>
  <c r="G496" i="3"/>
  <c r="G508" i="3"/>
  <c r="G519" i="3"/>
  <c r="G530" i="3"/>
  <c r="G540" i="3"/>
  <c r="F247" i="3"/>
  <c r="F258" i="3"/>
  <c r="F268" i="3"/>
  <c r="F279" i="3"/>
  <c r="F290" i="3"/>
  <c r="F299" i="3"/>
  <c r="F307" i="3"/>
  <c r="F315" i="3"/>
  <c r="F323" i="3"/>
  <c r="F331" i="3"/>
  <c r="F339" i="3"/>
  <c r="F347" i="3"/>
  <c r="F355" i="3"/>
  <c r="F363" i="3"/>
  <c r="F371" i="3"/>
  <c r="F379" i="3"/>
  <c r="F387" i="3"/>
  <c r="F395" i="3"/>
  <c r="F403" i="3"/>
  <c r="F411" i="3"/>
  <c r="F419" i="3"/>
  <c r="F427" i="3"/>
  <c r="F435" i="3"/>
  <c r="F443" i="3"/>
  <c r="F451" i="3"/>
  <c r="F459" i="3"/>
  <c r="F467" i="3"/>
  <c r="F475" i="3"/>
  <c r="F483" i="3"/>
  <c r="F491" i="3"/>
  <c r="F499" i="3"/>
  <c r="F507" i="3"/>
  <c r="F515" i="3"/>
  <c r="F523" i="3"/>
  <c r="F531" i="3"/>
  <c r="F539" i="3"/>
  <c r="F547" i="3"/>
  <c r="F555" i="3"/>
  <c r="F563" i="3"/>
  <c r="F571" i="3"/>
  <c r="F579" i="3"/>
  <c r="F587" i="3"/>
  <c r="G565" i="3"/>
  <c r="G581" i="3"/>
  <c r="G592" i="3"/>
  <c r="G600" i="3"/>
  <c r="G605" i="3"/>
  <c r="G609" i="3"/>
  <c r="G613" i="3"/>
  <c r="G617" i="3"/>
  <c r="G621" i="3"/>
  <c r="G625" i="3"/>
  <c r="G629" i="3"/>
  <c r="G633" i="3"/>
  <c r="G637" i="3"/>
  <c r="G641" i="3"/>
  <c r="G645" i="3"/>
  <c r="G649" i="3"/>
  <c r="G653" i="3"/>
  <c r="G657" i="3"/>
  <c r="G661" i="3"/>
  <c r="G665" i="3"/>
  <c r="G669" i="3"/>
  <c r="G673" i="3"/>
  <c r="G677" i="3"/>
  <c r="G681" i="3"/>
  <c r="G685" i="3"/>
  <c r="G689" i="3"/>
  <c r="G693" i="3"/>
  <c r="G697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G941" i="3"/>
  <c r="G945" i="3"/>
  <c r="G949" i="3"/>
  <c r="G953" i="3"/>
  <c r="G957" i="3"/>
  <c r="G961" i="3"/>
  <c r="G965" i="3"/>
  <c r="G969" i="3"/>
  <c r="G973" i="3"/>
  <c r="G977" i="3"/>
  <c r="G981" i="3"/>
  <c r="G985" i="3"/>
  <c r="G989" i="3"/>
  <c r="G993" i="3"/>
  <c r="G997" i="3"/>
  <c r="G1001" i="3"/>
  <c r="G1005" i="3"/>
  <c r="G1009" i="3"/>
  <c r="G1013" i="3"/>
  <c r="G1017" i="3"/>
  <c r="G1021" i="3"/>
  <c r="G1025" i="3"/>
  <c r="G1029" i="3"/>
  <c r="G1033" i="3"/>
  <c r="G1037" i="3"/>
  <c r="G1041" i="3"/>
  <c r="G1045" i="3"/>
  <c r="G1049" i="3"/>
  <c r="G1053" i="3"/>
  <c r="G1057" i="3"/>
  <c r="G1061" i="3"/>
  <c r="G1065" i="3"/>
  <c r="G1069" i="3"/>
  <c r="G1073" i="3"/>
  <c r="G1077" i="3"/>
  <c r="G1081" i="3"/>
  <c r="G1085" i="3"/>
  <c r="G1089" i="3"/>
  <c r="G1093" i="3"/>
  <c r="G1097" i="3"/>
  <c r="G1101" i="3"/>
  <c r="G1105" i="3"/>
  <c r="G1109" i="3"/>
  <c r="G1113" i="3"/>
  <c r="G1117" i="3"/>
  <c r="G1121" i="3"/>
  <c r="G1125" i="3"/>
  <c r="G1129" i="3"/>
  <c r="G1133" i="3"/>
  <c r="G1137" i="3"/>
  <c r="G1141" i="3"/>
  <c r="G1145" i="3"/>
  <c r="G1149" i="3"/>
  <c r="G1153" i="3"/>
  <c r="G1157" i="3"/>
  <c r="G1161" i="3"/>
  <c r="G1165" i="3"/>
  <c r="G1169" i="3"/>
  <c r="G1173" i="3"/>
  <c r="G1177" i="3"/>
  <c r="G1181" i="3"/>
  <c r="G1185" i="3"/>
  <c r="G1189" i="3"/>
  <c r="G1193" i="3"/>
  <c r="G1197" i="3"/>
  <c r="G1201" i="3"/>
  <c r="G1205" i="3"/>
  <c r="G1209" i="3"/>
  <c r="G1213" i="3"/>
  <c r="G1217" i="3"/>
  <c r="G1221" i="3"/>
  <c r="G1225" i="3"/>
  <c r="G1229" i="3"/>
  <c r="G1233" i="3"/>
  <c r="G1237" i="3"/>
  <c r="G1241" i="3"/>
  <c r="G1245" i="3"/>
  <c r="G1249" i="3"/>
  <c r="G556" i="3"/>
  <c r="G564" i="3"/>
  <c r="G572" i="3"/>
  <c r="G580" i="3"/>
  <c r="F588" i="3"/>
  <c r="F592" i="3"/>
  <c r="F596" i="3"/>
  <c r="F600" i="3"/>
  <c r="F604" i="3"/>
  <c r="F608" i="3"/>
  <c r="F612" i="3"/>
  <c r="F616" i="3"/>
  <c r="F620" i="3"/>
  <c r="F624" i="3"/>
  <c r="F628" i="3"/>
  <c r="F632" i="3"/>
  <c r="F636" i="3"/>
  <c r="F640" i="3"/>
  <c r="F644" i="3"/>
  <c r="F648" i="3"/>
  <c r="F652" i="3"/>
  <c r="F656" i="3"/>
  <c r="F660" i="3"/>
  <c r="F664" i="3"/>
  <c r="F668" i="3"/>
  <c r="F672" i="3"/>
  <c r="F676" i="3"/>
  <c r="F680" i="3"/>
  <c r="F684" i="3"/>
  <c r="F688" i="3"/>
  <c r="F692" i="3"/>
  <c r="F696" i="3"/>
  <c r="F700" i="3"/>
  <c r="F704" i="3"/>
  <c r="F708" i="3"/>
  <c r="F712" i="3"/>
  <c r="F716" i="3"/>
  <c r="F720" i="3"/>
  <c r="F724" i="3"/>
  <c r="F728" i="3"/>
  <c r="F732" i="3"/>
  <c r="F736" i="3"/>
  <c r="F740" i="3"/>
  <c r="F744" i="3"/>
  <c r="F748" i="3"/>
  <c r="F752" i="3"/>
  <c r="F756" i="3"/>
  <c r="F760" i="3"/>
  <c r="F764" i="3"/>
  <c r="F768" i="3"/>
  <c r="F772" i="3"/>
  <c r="F776" i="3"/>
  <c r="F780" i="3"/>
  <c r="F784" i="3"/>
  <c r="F788" i="3"/>
  <c r="F792" i="3"/>
  <c r="F796" i="3"/>
  <c r="F800" i="3"/>
  <c r="F804" i="3"/>
  <c r="F808" i="3"/>
  <c r="F812" i="3"/>
  <c r="F816" i="3"/>
  <c r="F820" i="3"/>
  <c r="F824" i="3"/>
  <c r="F828" i="3"/>
  <c r="F832" i="3"/>
  <c r="F836" i="3"/>
  <c r="F840" i="3"/>
  <c r="F844" i="3"/>
  <c r="F848" i="3"/>
  <c r="F852" i="3"/>
  <c r="F856" i="3"/>
  <c r="F860" i="3"/>
  <c r="F864" i="3"/>
  <c r="F868" i="3"/>
  <c r="F872" i="3"/>
  <c r="F876" i="3"/>
  <c r="F880" i="3"/>
  <c r="F884" i="3"/>
  <c r="F888" i="3"/>
  <c r="F892" i="3"/>
  <c r="F896" i="3"/>
  <c r="F900" i="3"/>
  <c r="F904" i="3"/>
  <c r="F908" i="3"/>
  <c r="F912" i="3"/>
  <c r="F916" i="3"/>
  <c r="F920" i="3"/>
  <c r="F32" i="3"/>
  <c r="G47" i="3"/>
  <c r="F79" i="3"/>
  <c r="F125" i="3"/>
  <c r="F153" i="3"/>
  <c r="F174" i="3"/>
  <c r="F196" i="3"/>
  <c r="F217" i="3"/>
  <c r="F238" i="3"/>
  <c r="G89" i="3"/>
  <c r="G110" i="3"/>
  <c r="G130" i="3"/>
  <c r="G146" i="3"/>
  <c r="G162" i="3"/>
  <c r="G178" i="3"/>
  <c r="G194" i="3"/>
  <c r="G210" i="3"/>
  <c r="G226" i="3"/>
  <c r="G242" i="3"/>
  <c r="G258" i="3"/>
  <c r="G274" i="3"/>
  <c r="G290" i="3"/>
  <c r="G306" i="3"/>
  <c r="G322" i="3"/>
  <c r="G338" i="3"/>
  <c r="G354" i="3"/>
  <c r="G370" i="3"/>
  <c r="G386" i="3"/>
  <c r="G402" i="3"/>
  <c r="G418" i="3"/>
  <c r="G434" i="3"/>
  <c r="G450" i="3"/>
  <c r="G466" i="3"/>
  <c r="G482" i="3"/>
  <c r="G498" i="3"/>
  <c r="G510" i="3"/>
  <c r="G520" i="3"/>
  <c r="G531" i="3"/>
  <c r="G542" i="3"/>
  <c r="F248" i="3"/>
  <c r="F259" i="3"/>
  <c r="F270" i="3"/>
  <c r="F280" i="3"/>
  <c r="F291" i="3"/>
  <c r="F300" i="3"/>
  <c r="F308" i="3"/>
  <c r="F316" i="3"/>
  <c r="F324" i="3"/>
  <c r="F332" i="3"/>
  <c r="F340" i="3"/>
  <c r="F348" i="3"/>
  <c r="F356" i="3"/>
  <c r="F364" i="3"/>
  <c r="F372" i="3"/>
  <c r="F380" i="3"/>
  <c r="F388" i="3"/>
  <c r="F396" i="3"/>
  <c r="F404" i="3"/>
  <c r="F412" i="3"/>
  <c r="F420" i="3"/>
  <c r="F428" i="3"/>
  <c r="F436" i="3"/>
  <c r="F444" i="3"/>
  <c r="F452" i="3"/>
  <c r="F460" i="3"/>
  <c r="F468" i="3"/>
  <c r="F476" i="3"/>
  <c r="F484" i="3"/>
  <c r="F492" i="3"/>
  <c r="F500" i="3"/>
  <c r="F508" i="3"/>
  <c r="F516" i="3"/>
  <c r="F524" i="3"/>
  <c r="F532" i="3"/>
  <c r="F540" i="3"/>
  <c r="F548" i="3"/>
  <c r="F556" i="3"/>
  <c r="F564" i="3"/>
  <c r="F572" i="3"/>
  <c r="F580" i="3"/>
  <c r="G551" i="3"/>
  <c r="G567" i="3"/>
  <c r="G583" i="3"/>
  <c r="G593" i="3"/>
  <c r="G601" i="3"/>
  <c r="G606" i="3"/>
  <c r="G610" i="3"/>
  <c r="G614" i="3"/>
  <c r="G618" i="3"/>
  <c r="G622" i="3"/>
  <c r="G626" i="3"/>
  <c r="G630" i="3"/>
  <c r="G634" i="3"/>
  <c r="G638" i="3"/>
  <c r="G642" i="3"/>
  <c r="G646" i="3"/>
  <c r="G650" i="3"/>
  <c r="G654" i="3"/>
  <c r="G658" i="3"/>
  <c r="G662" i="3"/>
  <c r="G666" i="3"/>
  <c r="G670" i="3"/>
  <c r="G674" i="3"/>
  <c r="G678" i="3"/>
  <c r="G682" i="3"/>
  <c r="G686" i="3"/>
  <c r="G690" i="3"/>
  <c r="G694" i="3"/>
  <c r="G698" i="3"/>
  <c r="G702" i="3"/>
  <c r="G706" i="3"/>
  <c r="G710" i="3"/>
  <c r="G714" i="3"/>
  <c r="G718" i="3"/>
  <c r="G722" i="3"/>
  <c r="G726" i="3"/>
  <c r="G730" i="3"/>
  <c r="G734" i="3"/>
  <c r="G738" i="3"/>
  <c r="G742" i="3"/>
  <c r="G746" i="3"/>
  <c r="G750" i="3"/>
  <c r="G754" i="3"/>
  <c r="G758" i="3"/>
  <c r="G762" i="3"/>
  <c r="G766" i="3"/>
  <c r="G770" i="3"/>
  <c r="G774" i="3"/>
  <c r="G778" i="3"/>
  <c r="G782" i="3"/>
  <c r="G786" i="3"/>
  <c r="G790" i="3"/>
  <c r="G794" i="3"/>
  <c r="G798" i="3"/>
  <c r="G802" i="3"/>
  <c r="G806" i="3"/>
  <c r="G810" i="3"/>
  <c r="G814" i="3"/>
  <c r="G818" i="3"/>
  <c r="G822" i="3"/>
  <c r="G826" i="3"/>
  <c r="G830" i="3"/>
  <c r="G834" i="3"/>
  <c r="G838" i="3"/>
  <c r="G842" i="3"/>
  <c r="G846" i="3"/>
  <c r="G850" i="3"/>
  <c r="G854" i="3"/>
  <c r="G858" i="3"/>
  <c r="G862" i="3"/>
  <c r="G866" i="3"/>
  <c r="G870" i="3"/>
  <c r="G874" i="3"/>
  <c r="G878" i="3"/>
  <c r="G882" i="3"/>
  <c r="G886" i="3"/>
  <c r="G890" i="3"/>
  <c r="G894" i="3"/>
  <c r="G898" i="3"/>
  <c r="G902" i="3"/>
  <c r="G906" i="3"/>
  <c r="G910" i="3"/>
  <c r="G914" i="3"/>
  <c r="G918" i="3"/>
  <c r="G922" i="3"/>
  <c r="G926" i="3"/>
  <c r="G930" i="3"/>
  <c r="G934" i="3"/>
  <c r="G938" i="3"/>
  <c r="G942" i="3"/>
  <c r="G946" i="3"/>
  <c r="G950" i="3"/>
  <c r="G954" i="3"/>
  <c r="G958" i="3"/>
  <c r="G962" i="3"/>
  <c r="G966" i="3"/>
  <c r="G970" i="3"/>
  <c r="G974" i="3"/>
  <c r="G978" i="3"/>
  <c r="G982" i="3"/>
  <c r="G986" i="3"/>
  <c r="G990" i="3"/>
  <c r="G994" i="3"/>
  <c r="G998" i="3"/>
  <c r="G1002" i="3"/>
  <c r="G1006" i="3"/>
  <c r="G1010" i="3"/>
  <c r="G1014" i="3"/>
  <c r="G1018" i="3"/>
  <c r="G1022" i="3"/>
  <c r="G1026" i="3"/>
  <c r="G1030" i="3"/>
  <c r="G1034" i="3"/>
  <c r="G1038" i="3"/>
  <c r="G1042" i="3"/>
  <c r="G1046" i="3"/>
  <c r="G1050" i="3"/>
  <c r="G1054" i="3"/>
  <c r="G1058" i="3"/>
  <c r="G1062" i="3"/>
  <c r="G1066" i="3"/>
  <c r="G1070" i="3"/>
  <c r="G1074" i="3"/>
  <c r="G1078" i="3"/>
  <c r="G1082" i="3"/>
  <c r="G1086" i="3"/>
  <c r="G1090" i="3"/>
  <c r="G1094" i="3"/>
  <c r="G1098" i="3"/>
  <c r="G1102" i="3"/>
  <c r="G1106" i="3"/>
  <c r="G1110" i="3"/>
  <c r="G1114" i="3"/>
  <c r="G1118" i="3"/>
  <c r="G1122" i="3"/>
  <c r="G1126" i="3"/>
  <c r="G1130" i="3"/>
  <c r="G1134" i="3"/>
  <c r="G1138" i="3"/>
  <c r="G1142" i="3"/>
  <c r="G1146" i="3"/>
  <c r="G1150" i="3"/>
  <c r="G1154" i="3"/>
  <c r="G1158" i="3"/>
  <c r="G1162" i="3"/>
  <c r="G1166" i="3"/>
  <c r="G1170" i="3"/>
  <c r="G1174" i="3"/>
  <c r="G1178" i="3"/>
  <c r="G1182" i="3"/>
  <c r="G1186" i="3"/>
  <c r="G1190" i="3"/>
  <c r="G1194" i="3"/>
  <c r="G1198" i="3"/>
  <c r="G1202" i="3"/>
  <c r="G1206" i="3"/>
  <c r="G1210" i="3"/>
  <c r="G1214" i="3"/>
  <c r="G1218" i="3"/>
  <c r="G1222" i="3"/>
  <c r="G1226" i="3"/>
  <c r="G1230" i="3"/>
  <c r="G1234" i="3"/>
  <c r="G1238" i="3"/>
  <c r="G1242" i="3"/>
  <c r="G1246" i="3"/>
  <c r="G1250" i="3"/>
  <c r="G558" i="3"/>
  <c r="G566" i="3"/>
  <c r="G574" i="3"/>
  <c r="G582" i="3"/>
  <c r="F589" i="3"/>
  <c r="F593" i="3"/>
  <c r="F597" i="3"/>
  <c r="F601" i="3"/>
  <c r="F605" i="3"/>
  <c r="F609" i="3"/>
  <c r="F613" i="3"/>
  <c r="F617" i="3"/>
  <c r="F621" i="3"/>
  <c r="F625" i="3"/>
  <c r="F629" i="3"/>
  <c r="F633" i="3"/>
  <c r="F637" i="3"/>
  <c r="F641" i="3"/>
  <c r="F645" i="3"/>
  <c r="F649" i="3"/>
  <c r="F653" i="3"/>
  <c r="F657" i="3"/>
  <c r="F661" i="3"/>
  <c r="F665" i="3"/>
  <c r="F669" i="3"/>
  <c r="F673" i="3"/>
  <c r="F677" i="3"/>
  <c r="F681" i="3"/>
  <c r="F685" i="3"/>
  <c r="F689" i="3"/>
  <c r="F693" i="3"/>
  <c r="F697" i="3"/>
  <c r="F701" i="3"/>
  <c r="F705" i="3"/>
  <c r="F709" i="3"/>
  <c r="F713" i="3"/>
  <c r="F717" i="3"/>
  <c r="F721" i="3"/>
  <c r="F725" i="3"/>
  <c r="F729" i="3"/>
  <c r="F733" i="3"/>
  <c r="F737" i="3"/>
  <c r="F741" i="3"/>
  <c r="F745" i="3"/>
  <c r="F749" i="3"/>
  <c r="F753" i="3"/>
  <c r="F757" i="3"/>
  <c r="F761" i="3"/>
  <c r="F765" i="3"/>
  <c r="F769" i="3"/>
  <c r="F773" i="3"/>
  <c r="F777" i="3"/>
  <c r="F781" i="3"/>
  <c r="F785" i="3"/>
  <c r="F789" i="3"/>
  <c r="F793" i="3"/>
  <c r="F797" i="3"/>
  <c r="F801" i="3"/>
  <c r="F805" i="3"/>
  <c r="F809" i="3"/>
  <c r="F813" i="3"/>
  <c r="F817" i="3"/>
  <c r="F821" i="3"/>
  <c r="F825" i="3"/>
  <c r="F829" i="3"/>
  <c r="F833" i="3"/>
  <c r="F837" i="3"/>
  <c r="F841" i="3"/>
  <c r="F845" i="3"/>
  <c r="F849" i="3"/>
  <c r="F853" i="3"/>
  <c r="F857" i="3"/>
  <c r="F861" i="3"/>
  <c r="F865" i="3"/>
  <c r="F869" i="3"/>
  <c r="F873" i="3"/>
  <c r="F877" i="3"/>
  <c r="F881" i="3"/>
  <c r="F885" i="3"/>
  <c r="F889" i="3"/>
  <c r="F893" i="3"/>
  <c r="F897" i="3"/>
  <c r="F901" i="3"/>
  <c r="F905" i="3"/>
  <c r="F909" i="3"/>
  <c r="F913" i="3"/>
  <c r="F917" i="3"/>
  <c r="F921" i="3"/>
  <c r="F925" i="3"/>
  <c r="F929" i="3"/>
  <c r="F933" i="3"/>
  <c r="C1428" i="3"/>
  <c r="G7" i="3"/>
  <c r="G69" i="3"/>
  <c r="F100" i="3"/>
  <c r="F137" i="3"/>
  <c r="F161" i="3"/>
  <c r="F182" i="3"/>
  <c r="F204" i="3"/>
  <c r="F225" i="3"/>
  <c r="F246" i="3"/>
  <c r="G97" i="3"/>
  <c r="G118" i="3"/>
  <c r="G136" i="3"/>
  <c r="G152" i="3"/>
  <c r="G168" i="3"/>
  <c r="G184" i="3"/>
  <c r="G200" i="3"/>
  <c r="G216" i="3"/>
  <c r="G232" i="3"/>
  <c r="G248" i="3"/>
  <c r="G264" i="3"/>
  <c r="G280" i="3"/>
  <c r="G296" i="3"/>
  <c r="G312" i="3"/>
  <c r="G328" i="3"/>
  <c r="G344" i="3"/>
  <c r="G360" i="3"/>
  <c r="G376" i="3"/>
  <c r="G392" i="3"/>
  <c r="G408" i="3"/>
  <c r="G424" i="3"/>
  <c r="G440" i="3"/>
  <c r="G456" i="3"/>
  <c r="G472" i="3"/>
  <c r="G488" i="3"/>
  <c r="G503" i="3"/>
  <c r="G514" i="3"/>
  <c r="G524" i="3"/>
  <c r="G535" i="3"/>
  <c r="G546" i="3"/>
  <c r="F252" i="3"/>
  <c r="F263" i="3"/>
  <c r="F274" i="3"/>
  <c r="F284" i="3"/>
  <c r="F295" i="3"/>
  <c r="F303" i="3"/>
  <c r="F311" i="3"/>
  <c r="F319" i="3"/>
  <c r="F327" i="3"/>
  <c r="F335" i="3"/>
  <c r="F343" i="3"/>
  <c r="F351" i="3"/>
  <c r="F359" i="3"/>
  <c r="F367" i="3"/>
  <c r="F375" i="3"/>
  <c r="F383" i="3"/>
  <c r="F391" i="3"/>
  <c r="F399" i="3"/>
  <c r="F407" i="3"/>
  <c r="F415" i="3"/>
  <c r="F423" i="3"/>
  <c r="F431" i="3"/>
  <c r="F439" i="3"/>
  <c r="F447" i="3"/>
  <c r="F455" i="3"/>
  <c r="F463" i="3"/>
  <c r="F471" i="3"/>
  <c r="F479" i="3"/>
  <c r="F487" i="3"/>
  <c r="F495" i="3"/>
  <c r="F503" i="3"/>
  <c r="F511" i="3"/>
  <c r="F519" i="3"/>
  <c r="F527" i="3"/>
  <c r="F535" i="3"/>
  <c r="F543" i="3"/>
  <c r="F551" i="3"/>
  <c r="F559" i="3"/>
  <c r="F567" i="3"/>
  <c r="F575" i="3"/>
  <c r="F583" i="3"/>
  <c r="G557" i="3"/>
  <c r="G573" i="3"/>
  <c r="G588" i="3"/>
  <c r="G596" i="3"/>
  <c r="G603" i="3"/>
  <c r="G607" i="3"/>
  <c r="G611" i="3"/>
  <c r="G615" i="3"/>
  <c r="G619" i="3"/>
  <c r="G623" i="3"/>
  <c r="G627" i="3"/>
  <c r="G631" i="3"/>
  <c r="G635" i="3"/>
  <c r="G639" i="3"/>
  <c r="G643" i="3"/>
  <c r="G647" i="3"/>
  <c r="G651" i="3"/>
  <c r="G655" i="3"/>
  <c r="G659" i="3"/>
  <c r="G663" i="3"/>
  <c r="G667" i="3"/>
  <c r="G671" i="3"/>
  <c r="G675" i="3"/>
  <c r="G679" i="3"/>
  <c r="G683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G943" i="3"/>
  <c r="G947" i="3"/>
  <c r="G951" i="3"/>
  <c r="G955" i="3"/>
  <c r="G959" i="3"/>
  <c r="G963" i="3"/>
  <c r="G967" i="3"/>
  <c r="G971" i="3"/>
  <c r="G975" i="3"/>
  <c r="G979" i="3"/>
  <c r="G983" i="3"/>
  <c r="G987" i="3"/>
  <c r="G991" i="3"/>
  <c r="G995" i="3"/>
  <c r="G999" i="3"/>
  <c r="G1003" i="3"/>
  <c r="G1007" i="3"/>
  <c r="G1011" i="3"/>
  <c r="G1015" i="3"/>
  <c r="G1019" i="3"/>
  <c r="G1023" i="3"/>
  <c r="G1027" i="3"/>
  <c r="G1031" i="3"/>
  <c r="G1035" i="3"/>
  <c r="G1039" i="3"/>
  <c r="G1043" i="3"/>
  <c r="G1047" i="3"/>
  <c r="G1051" i="3"/>
  <c r="G1055" i="3"/>
  <c r="G1059" i="3"/>
  <c r="G1063" i="3"/>
  <c r="G1067" i="3"/>
  <c r="G1071" i="3"/>
  <c r="G1075" i="3"/>
  <c r="G1079" i="3"/>
  <c r="G1083" i="3"/>
  <c r="G1087" i="3"/>
  <c r="G1091" i="3"/>
  <c r="G1095" i="3"/>
  <c r="G1099" i="3"/>
  <c r="G1103" i="3"/>
  <c r="G1107" i="3"/>
  <c r="G1111" i="3"/>
  <c r="G1115" i="3"/>
  <c r="G1119" i="3"/>
  <c r="G1123" i="3"/>
  <c r="G1127" i="3"/>
  <c r="G1131" i="3"/>
  <c r="G1135" i="3"/>
  <c r="G1139" i="3"/>
  <c r="G1143" i="3"/>
  <c r="G1147" i="3"/>
  <c r="G1151" i="3"/>
  <c r="G1155" i="3"/>
  <c r="G1159" i="3"/>
  <c r="G1163" i="3"/>
  <c r="G1167" i="3"/>
  <c r="G1171" i="3"/>
  <c r="G1175" i="3"/>
  <c r="G1179" i="3"/>
  <c r="G1183" i="3"/>
  <c r="G1187" i="3"/>
  <c r="G1191" i="3"/>
  <c r="G1195" i="3"/>
  <c r="G1199" i="3"/>
  <c r="G1203" i="3"/>
  <c r="G1207" i="3"/>
  <c r="G1211" i="3"/>
  <c r="G1215" i="3"/>
  <c r="G1219" i="3"/>
  <c r="G1223" i="3"/>
  <c r="G1227" i="3"/>
  <c r="G1231" i="3"/>
  <c r="G1235" i="3"/>
  <c r="G1239" i="3"/>
  <c r="G1243" i="3"/>
  <c r="G1247" i="3"/>
  <c r="G552" i="3"/>
  <c r="G560" i="3"/>
  <c r="G568" i="3"/>
  <c r="G576" i="3"/>
  <c r="G584" i="3"/>
  <c r="F590" i="3"/>
  <c r="F594" i="3"/>
  <c r="F598" i="3"/>
  <c r="F602" i="3"/>
  <c r="F606" i="3"/>
  <c r="F610" i="3"/>
  <c r="F614" i="3"/>
  <c r="F618" i="3"/>
  <c r="F622" i="3"/>
  <c r="F626" i="3"/>
  <c r="F630" i="3"/>
  <c r="F634" i="3"/>
  <c r="F638" i="3"/>
  <c r="F642" i="3"/>
  <c r="F646" i="3"/>
  <c r="F650" i="3"/>
  <c r="F654" i="3"/>
  <c r="F658" i="3"/>
  <c r="F662" i="3"/>
  <c r="F666" i="3"/>
  <c r="F670" i="3"/>
  <c r="F674" i="3"/>
  <c r="F678" i="3"/>
  <c r="F682" i="3"/>
  <c r="F686" i="3"/>
  <c r="F690" i="3"/>
  <c r="F694" i="3"/>
  <c r="F698" i="3"/>
  <c r="F702" i="3"/>
  <c r="F706" i="3"/>
  <c r="F710" i="3"/>
  <c r="F714" i="3"/>
  <c r="F718" i="3"/>
  <c r="F722" i="3"/>
  <c r="F726" i="3"/>
  <c r="F730" i="3"/>
  <c r="F734" i="3"/>
  <c r="F738" i="3"/>
  <c r="F742" i="3"/>
  <c r="F746" i="3"/>
  <c r="F750" i="3"/>
  <c r="F754" i="3"/>
  <c r="F758" i="3"/>
  <c r="F762" i="3"/>
  <c r="F766" i="3"/>
  <c r="F770" i="3"/>
  <c r="F774" i="3"/>
  <c r="F778" i="3"/>
  <c r="F782" i="3"/>
  <c r="F786" i="3"/>
  <c r="F790" i="3"/>
  <c r="F794" i="3"/>
  <c r="F798" i="3"/>
  <c r="F802" i="3"/>
  <c r="F806" i="3"/>
  <c r="F810" i="3"/>
  <c r="F814" i="3"/>
  <c r="F818" i="3"/>
  <c r="F822" i="3"/>
  <c r="F826" i="3"/>
  <c r="F830" i="3"/>
  <c r="F834" i="3"/>
  <c r="F838" i="3"/>
  <c r="F842" i="3"/>
  <c r="F846" i="3"/>
  <c r="F850" i="3"/>
  <c r="F854" i="3"/>
  <c r="F858" i="3"/>
  <c r="F862" i="3"/>
  <c r="F866" i="3"/>
  <c r="F870" i="3"/>
  <c r="F874" i="3"/>
  <c r="F878" i="3"/>
  <c r="F882" i="3"/>
  <c r="F886" i="3"/>
  <c r="F890" i="3"/>
  <c r="F894" i="3"/>
  <c r="F898" i="3"/>
  <c r="F902" i="3"/>
  <c r="F906" i="3"/>
  <c r="F910" i="3"/>
  <c r="F914" i="3"/>
  <c r="F918" i="3"/>
  <c r="F922" i="3"/>
  <c r="F926" i="3"/>
  <c r="F930" i="3"/>
  <c r="F934" i="3"/>
  <c r="F938" i="3"/>
  <c r="F942" i="3"/>
  <c r="G75" i="3"/>
  <c r="F185" i="3"/>
  <c r="G99" i="3"/>
  <c r="G170" i="3"/>
  <c r="G234" i="3"/>
  <c r="G298" i="3"/>
  <c r="G362" i="3"/>
  <c r="G426" i="3"/>
  <c r="G490" i="3"/>
  <c r="G536" i="3"/>
  <c r="F275" i="3"/>
  <c r="F312" i="3"/>
  <c r="F344" i="3"/>
  <c r="F376" i="3"/>
  <c r="F408" i="3"/>
  <c r="F440" i="3"/>
  <c r="F472" i="3"/>
  <c r="F504" i="3"/>
  <c r="F536" i="3"/>
  <c r="F568" i="3"/>
  <c r="G575" i="3"/>
  <c r="G608" i="3"/>
  <c r="G624" i="3"/>
  <c r="G640" i="3"/>
  <c r="G656" i="3"/>
  <c r="G672" i="3"/>
  <c r="G688" i="3"/>
  <c r="G704" i="3"/>
  <c r="G720" i="3"/>
  <c r="G736" i="3"/>
  <c r="G752" i="3"/>
  <c r="G768" i="3"/>
  <c r="G784" i="3"/>
  <c r="G800" i="3"/>
  <c r="G816" i="3"/>
  <c r="G832" i="3"/>
  <c r="G848" i="3"/>
  <c r="G864" i="3"/>
  <c r="G880" i="3"/>
  <c r="G896" i="3"/>
  <c r="G912" i="3"/>
  <c r="G928" i="3"/>
  <c r="G944" i="3"/>
  <c r="G960" i="3"/>
  <c r="G976" i="3"/>
  <c r="G992" i="3"/>
  <c r="G1008" i="3"/>
  <c r="G1024" i="3"/>
  <c r="G1040" i="3"/>
  <c r="G1056" i="3"/>
  <c r="G1072" i="3"/>
  <c r="G1088" i="3"/>
  <c r="G1104" i="3"/>
  <c r="G1120" i="3"/>
  <c r="G1136" i="3"/>
  <c r="G1152" i="3"/>
  <c r="G1168" i="3"/>
  <c r="G1184" i="3"/>
  <c r="G1200" i="3"/>
  <c r="G1216" i="3"/>
  <c r="G1232" i="3"/>
  <c r="G1248" i="3"/>
  <c r="G578" i="3"/>
  <c r="F599" i="3"/>
  <c r="F615" i="3"/>
  <c r="F631" i="3"/>
  <c r="F647" i="3"/>
  <c r="F663" i="3"/>
  <c r="F679" i="3"/>
  <c r="F695" i="3"/>
  <c r="F711" i="3"/>
  <c r="F727" i="3"/>
  <c r="F743" i="3"/>
  <c r="F759" i="3"/>
  <c r="F775" i="3"/>
  <c r="F791" i="3"/>
  <c r="F807" i="3"/>
  <c r="F823" i="3"/>
  <c r="F839" i="3"/>
  <c r="F855" i="3"/>
  <c r="F871" i="3"/>
  <c r="F887" i="3"/>
  <c r="F903" i="3"/>
  <c r="F919" i="3"/>
  <c r="F928" i="3"/>
  <c r="F936" i="3"/>
  <c r="F941" i="3"/>
  <c r="F946" i="3"/>
  <c r="F950" i="3"/>
  <c r="F954" i="3"/>
  <c r="F958" i="3"/>
  <c r="F962" i="3"/>
  <c r="F966" i="3"/>
  <c r="F970" i="3"/>
  <c r="F974" i="3"/>
  <c r="F978" i="3"/>
  <c r="F982" i="3"/>
  <c r="F986" i="3"/>
  <c r="F990" i="3"/>
  <c r="F994" i="3"/>
  <c r="F998" i="3"/>
  <c r="F1002" i="3"/>
  <c r="F1006" i="3"/>
  <c r="F1010" i="3"/>
  <c r="F1014" i="3"/>
  <c r="F1018" i="3"/>
  <c r="F1022" i="3"/>
  <c r="F1026" i="3"/>
  <c r="F1030" i="3"/>
  <c r="F1034" i="3"/>
  <c r="F1038" i="3"/>
  <c r="F1042" i="3"/>
  <c r="F1046" i="3"/>
  <c r="F1050" i="3"/>
  <c r="F1054" i="3"/>
  <c r="F1058" i="3"/>
  <c r="F1062" i="3"/>
  <c r="F1066" i="3"/>
  <c r="F1070" i="3"/>
  <c r="F1074" i="3"/>
  <c r="F1078" i="3"/>
  <c r="F1082" i="3"/>
  <c r="F1086" i="3"/>
  <c r="F1090" i="3"/>
  <c r="F1094" i="3"/>
  <c r="F1098" i="3"/>
  <c r="F1102" i="3"/>
  <c r="F1106" i="3"/>
  <c r="F1110" i="3"/>
  <c r="F1114" i="3"/>
  <c r="F1118" i="3"/>
  <c r="F1122" i="3"/>
  <c r="F1126" i="3"/>
  <c r="F1130" i="3"/>
  <c r="F1134" i="3"/>
  <c r="F1138" i="3"/>
  <c r="F1142" i="3"/>
  <c r="F1146" i="3"/>
  <c r="F1150" i="3"/>
  <c r="F1154" i="3"/>
  <c r="F1158" i="3"/>
  <c r="F1162" i="3"/>
  <c r="F1166" i="3"/>
  <c r="F1170" i="3"/>
  <c r="F1174" i="3"/>
  <c r="F1178" i="3"/>
  <c r="F1182" i="3"/>
  <c r="F1186" i="3"/>
  <c r="F1190" i="3"/>
  <c r="F1194" i="3"/>
  <c r="F1198" i="3"/>
  <c r="F1202" i="3"/>
  <c r="F1206" i="3"/>
  <c r="F1210" i="3"/>
  <c r="F1214" i="3"/>
  <c r="F1218" i="3"/>
  <c r="F1222" i="3"/>
  <c r="F1226" i="3"/>
  <c r="F1230" i="3"/>
  <c r="F1234" i="3"/>
  <c r="F1238" i="3"/>
  <c r="F1242" i="3"/>
  <c r="F1246" i="3"/>
  <c r="F1250" i="3"/>
  <c r="G1253" i="3"/>
  <c r="G1257" i="3"/>
  <c r="G1261" i="3"/>
  <c r="G1265" i="3"/>
  <c r="G1269" i="3"/>
  <c r="G1273" i="3"/>
  <c r="G1277" i="3"/>
  <c r="G1281" i="3"/>
  <c r="G1285" i="3"/>
  <c r="G1289" i="3"/>
  <c r="G1293" i="3"/>
  <c r="G1297" i="3"/>
  <c r="G1301" i="3"/>
  <c r="G1305" i="3"/>
  <c r="G1309" i="3"/>
  <c r="G1313" i="3"/>
  <c r="G1317" i="3"/>
  <c r="G1321" i="3"/>
  <c r="G1325" i="3"/>
  <c r="G1329" i="3"/>
  <c r="G1333" i="3"/>
  <c r="G1337" i="3"/>
  <c r="G1341" i="3"/>
  <c r="G1345" i="3"/>
  <c r="G1349" i="3"/>
  <c r="G1353" i="3"/>
  <c r="G1357" i="3"/>
  <c r="G1361" i="3"/>
  <c r="G1365" i="3"/>
  <c r="G1369" i="3"/>
  <c r="G1373" i="3"/>
  <c r="G1377" i="3"/>
  <c r="G1381" i="3"/>
  <c r="G1385" i="3"/>
  <c r="G1389" i="3"/>
  <c r="G1393" i="3"/>
  <c r="G1397" i="3"/>
  <c r="G1401" i="3"/>
  <c r="G1405" i="3"/>
  <c r="G1409" i="3"/>
  <c r="G1413" i="3"/>
  <c r="G1417" i="3"/>
  <c r="G1421" i="3"/>
  <c r="G1425" i="3"/>
  <c r="G1429" i="3"/>
  <c r="G1433" i="3"/>
  <c r="G1437" i="3"/>
  <c r="G1441" i="3"/>
  <c r="G1445" i="3"/>
  <c r="G1449" i="3"/>
  <c r="G1453" i="3"/>
  <c r="G1457" i="3"/>
  <c r="G1461" i="3"/>
  <c r="G1465" i="3"/>
  <c r="G1469" i="3"/>
  <c r="G1473" i="3"/>
  <c r="G1477" i="3"/>
  <c r="G1481" i="3"/>
  <c r="G1485" i="3"/>
  <c r="G1489" i="3"/>
  <c r="G1493" i="3"/>
  <c r="G1497" i="3"/>
  <c r="G1501" i="3"/>
  <c r="G1505" i="3"/>
  <c r="G1509" i="3"/>
  <c r="G1513" i="3"/>
  <c r="G1517" i="3"/>
  <c r="G1521" i="3"/>
  <c r="G1525" i="3"/>
  <c r="G1529" i="3"/>
  <c r="G1533" i="3"/>
  <c r="G1537" i="3"/>
  <c r="G1541" i="3"/>
  <c r="G1545" i="3"/>
  <c r="G1549" i="3"/>
  <c r="G1553" i="3"/>
  <c r="G1557" i="3"/>
  <c r="G1561" i="3"/>
  <c r="G1565" i="3"/>
  <c r="G1569" i="3"/>
  <c r="G1573" i="3"/>
  <c r="G1577" i="3"/>
  <c r="G1581" i="3"/>
  <c r="G1585" i="3"/>
  <c r="G1589" i="3"/>
  <c r="G1593" i="3"/>
  <c r="G1597" i="3"/>
  <c r="G1601" i="3"/>
  <c r="G1605" i="3"/>
  <c r="G1609" i="3"/>
  <c r="G1613" i="3"/>
  <c r="G1617" i="3"/>
  <c r="G1621" i="3"/>
  <c r="G1625" i="3"/>
  <c r="G1629" i="3"/>
  <c r="G1633" i="3"/>
  <c r="G1637" i="3"/>
  <c r="G1641" i="3"/>
  <c r="G1645" i="3"/>
  <c r="G1649" i="3"/>
  <c r="G1653" i="3"/>
  <c r="G1657" i="3"/>
  <c r="G1661" i="3"/>
  <c r="G1665" i="3"/>
  <c r="G1669" i="3"/>
  <c r="G1673" i="3"/>
  <c r="G1677" i="3"/>
  <c r="G1681" i="3"/>
  <c r="G1685" i="3"/>
  <c r="G1689" i="3"/>
  <c r="G1693" i="3"/>
  <c r="G1697" i="3"/>
  <c r="G1701" i="3"/>
  <c r="G1705" i="3"/>
  <c r="G1709" i="3"/>
  <c r="G1713" i="3"/>
  <c r="G1717" i="3"/>
  <c r="G1721" i="3"/>
  <c r="G1725" i="3"/>
  <c r="G1729" i="3"/>
  <c r="G1733" i="3"/>
  <c r="G1737" i="3"/>
  <c r="G1741" i="3"/>
  <c r="G1745" i="3"/>
  <c r="G1749" i="3"/>
  <c r="G1753" i="3"/>
  <c r="G1757" i="3"/>
  <c r="G1761" i="3"/>
  <c r="G1765" i="3"/>
  <c r="G1769" i="3"/>
  <c r="G1773" i="3"/>
  <c r="G1777" i="3"/>
  <c r="G1781" i="3"/>
  <c r="G1785" i="3"/>
  <c r="G1789" i="3"/>
  <c r="G1793" i="3"/>
  <c r="G1797" i="3"/>
  <c r="G1801" i="3"/>
  <c r="G1805" i="3"/>
  <c r="G1809" i="3"/>
  <c r="G1813" i="3"/>
  <c r="G1817" i="3"/>
  <c r="G1821" i="3"/>
  <c r="G1825" i="3"/>
  <c r="G1829" i="3"/>
  <c r="G1833" i="3"/>
  <c r="G1837" i="3"/>
  <c r="G1841" i="3"/>
  <c r="G1845" i="3"/>
  <c r="G1849" i="3"/>
  <c r="G1853" i="3"/>
  <c r="G1857" i="3"/>
  <c r="G1861" i="3"/>
  <c r="G1865" i="3"/>
  <c r="G1869" i="3"/>
  <c r="G1873" i="3"/>
  <c r="G1877" i="3"/>
  <c r="G1881" i="3"/>
  <c r="G1885" i="3"/>
  <c r="G1889" i="3"/>
  <c r="G1893" i="3"/>
  <c r="G1897" i="3"/>
  <c r="G1901" i="3"/>
  <c r="G1905" i="3"/>
  <c r="G1909" i="3"/>
  <c r="G1913" i="3"/>
  <c r="G1917" i="3"/>
  <c r="G1921" i="3"/>
  <c r="G1925" i="3"/>
  <c r="G1929" i="3"/>
  <c r="G1933" i="3"/>
  <c r="F1255" i="3"/>
  <c r="F1259" i="3"/>
  <c r="F1263" i="3"/>
  <c r="F1267" i="3"/>
  <c r="F1271" i="3"/>
  <c r="F1275" i="3"/>
  <c r="F105" i="3"/>
  <c r="F206" i="3"/>
  <c r="G121" i="3"/>
  <c r="G186" i="3"/>
  <c r="G250" i="3"/>
  <c r="G314" i="3"/>
  <c r="G378" i="3"/>
  <c r="G442" i="3"/>
  <c r="G504" i="3"/>
  <c r="G547" i="3"/>
  <c r="F286" i="3"/>
  <c r="F320" i="3"/>
  <c r="F352" i="3"/>
  <c r="F384" i="3"/>
  <c r="F416" i="3"/>
  <c r="F448" i="3"/>
  <c r="F480" i="3"/>
  <c r="F512" i="3"/>
  <c r="F544" i="3"/>
  <c r="F576" i="3"/>
  <c r="G589" i="3"/>
  <c r="G612" i="3"/>
  <c r="G628" i="3"/>
  <c r="G644" i="3"/>
  <c r="G660" i="3"/>
  <c r="G676" i="3"/>
  <c r="G692" i="3"/>
  <c r="G708" i="3"/>
  <c r="G724" i="3"/>
  <c r="G740" i="3"/>
  <c r="G756" i="3"/>
  <c r="G772" i="3"/>
  <c r="G788" i="3"/>
  <c r="G804" i="3"/>
  <c r="G820" i="3"/>
  <c r="G836" i="3"/>
  <c r="G852" i="3"/>
  <c r="G868" i="3"/>
  <c r="G884" i="3"/>
  <c r="G900" i="3"/>
  <c r="G916" i="3"/>
  <c r="G932" i="3"/>
  <c r="G948" i="3"/>
  <c r="G964" i="3"/>
  <c r="G980" i="3"/>
  <c r="G996" i="3"/>
  <c r="G1012" i="3"/>
  <c r="G1028" i="3"/>
  <c r="G1044" i="3"/>
  <c r="G1060" i="3"/>
  <c r="G1076" i="3"/>
  <c r="G1092" i="3"/>
  <c r="G1108" i="3"/>
  <c r="G1124" i="3"/>
  <c r="G1140" i="3"/>
  <c r="G1156" i="3"/>
  <c r="G1172" i="3"/>
  <c r="G1188" i="3"/>
  <c r="G1204" i="3"/>
  <c r="G1220" i="3"/>
  <c r="G1236" i="3"/>
  <c r="G554" i="3"/>
  <c r="G586" i="3"/>
  <c r="F603" i="3"/>
  <c r="F619" i="3"/>
  <c r="F635" i="3"/>
  <c r="F651" i="3"/>
  <c r="F667" i="3"/>
  <c r="F683" i="3"/>
  <c r="F699" i="3"/>
  <c r="F715" i="3"/>
  <c r="F731" i="3"/>
  <c r="F747" i="3"/>
  <c r="F763" i="3"/>
  <c r="F779" i="3"/>
  <c r="F795" i="3"/>
  <c r="F811" i="3"/>
  <c r="F827" i="3"/>
  <c r="F843" i="3"/>
  <c r="F859" i="3"/>
  <c r="F875" i="3"/>
  <c r="F891" i="3"/>
  <c r="F907" i="3"/>
  <c r="F923" i="3"/>
  <c r="F931" i="3"/>
  <c r="F937" i="3"/>
  <c r="F943" i="3"/>
  <c r="F947" i="3"/>
  <c r="F951" i="3"/>
  <c r="F955" i="3"/>
  <c r="F959" i="3"/>
  <c r="F963" i="3"/>
  <c r="F967" i="3"/>
  <c r="F971" i="3"/>
  <c r="F975" i="3"/>
  <c r="F979" i="3"/>
  <c r="F983" i="3"/>
  <c r="F987" i="3"/>
  <c r="F991" i="3"/>
  <c r="F995" i="3"/>
  <c r="F999" i="3"/>
  <c r="F1003" i="3"/>
  <c r="F1007" i="3"/>
  <c r="F1011" i="3"/>
  <c r="F1015" i="3"/>
  <c r="F1019" i="3"/>
  <c r="F1023" i="3"/>
  <c r="F1027" i="3"/>
  <c r="F1031" i="3"/>
  <c r="F1035" i="3"/>
  <c r="F1039" i="3"/>
  <c r="F1043" i="3"/>
  <c r="F1047" i="3"/>
  <c r="F1051" i="3"/>
  <c r="F1055" i="3"/>
  <c r="F1059" i="3"/>
  <c r="F1063" i="3"/>
  <c r="F1067" i="3"/>
  <c r="F1071" i="3"/>
  <c r="F1075" i="3"/>
  <c r="F1079" i="3"/>
  <c r="F1083" i="3"/>
  <c r="F1087" i="3"/>
  <c r="F1091" i="3"/>
  <c r="F1095" i="3"/>
  <c r="F1099" i="3"/>
  <c r="F1103" i="3"/>
  <c r="F1107" i="3"/>
  <c r="F1111" i="3"/>
  <c r="F1115" i="3"/>
  <c r="F1119" i="3"/>
  <c r="F1123" i="3"/>
  <c r="F1127" i="3"/>
  <c r="F1131" i="3"/>
  <c r="F1135" i="3"/>
  <c r="F1139" i="3"/>
  <c r="F1143" i="3"/>
  <c r="F1147" i="3"/>
  <c r="F1151" i="3"/>
  <c r="F1155" i="3"/>
  <c r="F1159" i="3"/>
  <c r="F1163" i="3"/>
  <c r="F1167" i="3"/>
  <c r="F1171" i="3"/>
  <c r="F1175" i="3"/>
  <c r="F1179" i="3"/>
  <c r="F1183" i="3"/>
  <c r="F1187" i="3"/>
  <c r="F1191" i="3"/>
  <c r="F1195" i="3"/>
  <c r="F1199" i="3"/>
  <c r="F1203" i="3"/>
  <c r="F1207" i="3"/>
  <c r="F1211" i="3"/>
  <c r="F1215" i="3"/>
  <c r="F1219" i="3"/>
  <c r="F1223" i="3"/>
  <c r="F1227" i="3"/>
  <c r="F1231" i="3"/>
  <c r="F1235" i="3"/>
  <c r="F1239" i="3"/>
  <c r="F1243" i="3"/>
  <c r="F1247" i="3"/>
  <c r="F1251" i="3"/>
  <c r="G1254" i="3"/>
  <c r="G1258" i="3"/>
  <c r="G1262" i="3"/>
  <c r="G1266" i="3"/>
  <c r="G1270" i="3"/>
  <c r="G1274" i="3"/>
  <c r="G1278" i="3"/>
  <c r="G1282" i="3"/>
  <c r="G1286" i="3"/>
  <c r="G1290" i="3"/>
  <c r="G1294" i="3"/>
  <c r="G1298" i="3"/>
  <c r="G1302" i="3"/>
  <c r="G1306" i="3"/>
  <c r="G1310" i="3"/>
  <c r="G1314" i="3"/>
  <c r="G1318" i="3"/>
  <c r="G1322" i="3"/>
  <c r="G1326" i="3"/>
  <c r="G1330" i="3"/>
  <c r="G1334" i="3"/>
  <c r="G1338" i="3"/>
  <c r="G1342" i="3"/>
  <c r="G1346" i="3"/>
  <c r="G1350" i="3"/>
  <c r="G1354" i="3"/>
  <c r="G1358" i="3"/>
  <c r="G1362" i="3"/>
  <c r="G1366" i="3"/>
  <c r="G1370" i="3"/>
  <c r="G1374" i="3"/>
  <c r="G1378" i="3"/>
  <c r="G1382" i="3"/>
  <c r="G1386" i="3"/>
  <c r="G1390" i="3"/>
  <c r="G1394" i="3"/>
  <c r="G1398" i="3"/>
  <c r="G1402" i="3"/>
  <c r="G1406" i="3"/>
  <c r="G1410" i="3"/>
  <c r="G1414" i="3"/>
  <c r="G1418" i="3"/>
  <c r="G1422" i="3"/>
  <c r="G1426" i="3"/>
  <c r="G1430" i="3"/>
  <c r="G1434" i="3"/>
  <c r="G1438" i="3"/>
  <c r="G1442" i="3"/>
  <c r="G1446" i="3"/>
  <c r="G1450" i="3"/>
  <c r="G1454" i="3"/>
  <c r="G1458" i="3"/>
  <c r="G1462" i="3"/>
  <c r="G1466" i="3"/>
  <c r="G1470" i="3"/>
  <c r="G1474" i="3"/>
  <c r="G1478" i="3"/>
  <c r="G1482" i="3"/>
  <c r="G1486" i="3"/>
  <c r="G1490" i="3"/>
  <c r="G1494" i="3"/>
  <c r="G1498" i="3"/>
  <c r="G1502" i="3"/>
  <c r="G1506" i="3"/>
  <c r="G1510" i="3"/>
  <c r="G1514" i="3"/>
  <c r="G1518" i="3"/>
  <c r="G1522" i="3"/>
  <c r="G1526" i="3"/>
  <c r="G1530" i="3"/>
  <c r="G1534" i="3"/>
  <c r="G1538" i="3"/>
  <c r="G1542" i="3"/>
  <c r="G1546" i="3"/>
  <c r="G1550" i="3"/>
  <c r="G1554" i="3"/>
  <c r="G1558" i="3"/>
  <c r="G1562" i="3"/>
  <c r="G1566" i="3"/>
  <c r="G1570" i="3"/>
  <c r="G1574" i="3"/>
  <c r="G1578" i="3"/>
  <c r="G1582" i="3"/>
  <c r="G1586" i="3"/>
  <c r="G1590" i="3"/>
  <c r="G1594" i="3"/>
  <c r="G1598" i="3"/>
  <c r="G1602" i="3"/>
  <c r="G1606" i="3"/>
  <c r="G1610" i="3"/>
  <c r="G1614" i="3"/>
  <c r="G1618" i="3"/>
  <c r="G1622" i="3"/>
  <c r="G1626" i="3"/>
  <c r="G1630" i="3"/>
  <c r="G1634" i="3"/>
  <c r="G1638" i="3"/>
  <c r="G1642" i="3"/>
  <c r="G1646" i="3"/>
  <c r="G1650" i="3"/>
  <c r="G1654" i="3"/>
  <c r="G1658" i="3"/>
  <c r="G1662" i="3"/>
  <c r="G1666" i="3"/>
  <c r="G1670" i="3"/>
  <c r="G1674" i="3"/>
  <c r="G1678" i="3"/>
  <c r="G1682" i="3"/>
  <c r="G1686" i="3"/>
  <c r="G1690" i="3"/>
  <c r="G1694" i="3"/>
  <c r="G1698" i="3"/>
  <c r="G1702" i="3"/>
  <c r="G1706" i="3"/>
  <c r="G1710" i="3"/>
  <c r="G1714" i="3"/>
  <c r="G1718" i="3"/>
  <c r="G1722" i="3"/>
  <c r="G1726" i="3"/>
  <c r="G1730" i="3"/>
  <c r="G1734" i="3"/>
  <c r="G1738" i="3"/>
  <c r="G1742" i="3"/>
  <c r="G1746" i="3"/>
  <c r="G1750" i="3"/>
  <c r="G1754" i="3"/>
  <c r="G1758" i="3"/>
  <c r="G1762" i="3"/>
  <c r="G1766" i="3"/>
  <c r="G1770" i="3"/>
  <c r="G1774" i="3"/>
  <c r="G1778" i="3"/>
  <c r="G1782" i="3"/>
  <c r="G1786" i="3"/>
  <c r="G1790" i="3"/>
  <c r="G1794" i="3"/>
  <c r="G1798" i="3"/>
  <c r="G1802" i="3"/>
  <c r="G1806" i="3"/>
  <c r="G1810" i="3"/>
  <c r="G1814" i="3"/>
  <c r="G1818" i="3"/>
  <c r="G1822" i="3"/>
  <c r="G1826" i="3"/>
  <c r="G1830" i="3"/>
  <c r="G1834" i="3"/>
  <c r="G1838" i="3"/>
  <c r="G1842" i="3"/>
  <c r="G1846" i="3"/>
  <c r="G1850" i="3"/>
  <c r="G1854" i="3"/>
  <c r="G1858" i="3"/>
  <c r="G1862" i="3"/>
  <c r="C2182" i="3"/>
  <c r="F141" i="3"/>
  <c r="F228" i="3"/>
  <c r="G138" i="3"/>
  <c r="G202" i="3"/>
  <c r="G266" i="3"/>
  <c r="G330" i="3"/>
  <c r="G394" i="3"/>
  <c r="G458" i="3"/>
  <c r="G515" i="3"/>
  <c r="F254" i="3"/>
  <c r="F296" i="3"/>
  <c r="F328" i="3"/>
  <c r="F360" i="3"/>
  <c r="F392" i="3"/>
  <c r="F424" i="3"/>
  <c r="F456" i="3"/>
  <c r="F488" i="3"/>
  <c r="F520" i="3"/>
  <c r="F552" i="3"/>
  <c r="F584" i="3"/>
  <c r="G597" i="3"/>
  <c r="G616" i="3"/>
  <c r="G632" i="3"/>
  <c r="G648" i="3"/>
  <c r="G664" i="3"/>
  <c r="G680" i="3"/>
  <c r="G696" i="3"/>
  <c r="G712" i="3"/>
  <c r="G728" i="3"/>
  <c r="G744" i="3"/>
  <c r="G760" i="3"/>
  <c r="G776" i="3"/>
  <c r="G792" i="3"/>
  <c r="G808" i="3"/>
  <c r="G824" i="3"/>
  <c r="G840" i="3"/>
  <c r="G856" i="3"/>
  <c r="G872" i="3"/>
  <c r="G888" i="3"/>
  <c r="G904" i="3"/>
  <c r="G920" i="3"/>
  <c r="G936" i="3"/>
  <c r="G952" i="3"/>
  <c r="G968" i="3"/>
  <c r="G984" i="3"/>
  <c r="G1000" i="3"/>
  <c r="G1016" i="3"/>
  <c r="G1032" i="3"/>
  <c r="G1048" i="3"/>
  <c r="G1064" i="3"/>
  <c r="G1080" i="3"/>
  <c r="G1096" i="3"/>
  <c r="G1112" i="3"/>
  <c r="G1128" i="3"/>
  <c r="G1144" i="3"/>
  <c r="G1160" i="3"/>
  <c r="G1176" i="3"/>
  <c r="G1192" i="3"/>
  <c r="G1208" i="3"/>
  <c r="G1224" i="3"/>
  <c r="G1240" i="3"/>
  <c r="G562" i="3"/>
  <c r="F591" i="3"/>
  <c r="F607" i="3"/>
  <c r="F623" i="3"/>
  <c r="F639" i="3"/>
  <c r="F655" i="3"/>
  <c r="F671" i="3"/>
  <c r="F687" i="3"/>
  <c r="F703" i="3"/>
  <c r="F719" i="3"/>
  <c r="F735" i="3"/>
  <c r="F751" i="3"/>
  <c r="F767" i="3"/>
  <c r="F783" i="3"/>
  <c r="F799" i="3"/>
  <c r="F815" i="3"/>
  <c r="F831" i="3"/>
  <c r="F847" i="3"/>
  <c r="F863" i="3"/>
  <c r="F879" i="3"/>
  <c r="F895" i="3"/>
  <c r="F911" i="3"/>
  <c r="F924" i="3"/>
  <c r="F932" i="3"/>
  <c r="F939" i="3"/>
  <c r="F944" i="3"/>
  <c r="F948" i="3"/>
  <c r="F952" i="3"/>
  <c r="F956" i="3"/>
  <c r="F960" i="3"/>
  <c r="F964" i="3"/>
  <c r="F968" i="3"/>
  <c r="F972" i="3"/>
  <c r="F976" i="3"/>
  <c r="F980" i="3"/>
  <c r="F984" i="3"/>
  <c r="F988" i="3"/>
  <c r="F992" i="3"/>
  <c r="F996" i="3"/>
  <c r="F1000" i="3"/>
  <c r="F1004" i="3"/>
  <c r="F1008" i="3"/>
  <c r="F1012" i="3"/>
  <c r="F1016" i="3"/>
  <c r="F1020" i="3"/>
  <c r="F1024" i="3"/>
  <c r="F1028" i="3"/>
  <c r="F1032" i="3"/>
  <c r="F1036" i="3"/>
  <c r="F1040" i="3"/>
  <c r="F1044" i="3"/>
  <c r="F1048" i="3"/>
  <c r="F1052" i="3"/>
  <c r="F1056" i="3"/>
  <c r="F1060" i="3"/>
  <c r="F1064" i="3"/>
  <c r="F1068" i="3"/>
  <c r="F1072" i="3"/>
  <c r="F1076" i="3"/>
  <c r="F1080" i="3"/>
  <c r="F1084" i="3"/>
  <c r="F1088" i="3"/>
  <c r="F1092" i="3"/>
  <c r="F1096" i="3"/>
  <c r="F1100" i="3"/>
  <c r="F1104" i="3"/>
  <c r="F1108" i="3"/>
  <c r="F1112" i="3"/>
  <c r="F1116" i="3"/>
  <c r="F1120" i="3"/>
  <c r="F1124" i="3"/>
  <c r="F1128" i="3"/>
  <c r="F1132" i="3"/>
  <c r="F1136" i="3"/>
  <c r="F1140" i="3"/>
  <c r="F1144" i="3"/>
  <c r="F1148" i="3"/>
  <c r="F1152" i="3"/>
  <c r="F1156" i="3"/>
  <c r="F1160" i="3"/>
  <c r="F1164" i="3"/>
  <c r="F1168" i="3"/>
  <c r="F1172" i="3"/>
  <c r="F1176" i="3"/>
  <c r="F1180" i="3"/>
  <c r="F1184" i="3"/>
  <c r="F1188" i="3"/>
  <c r="F1192" i="3"/>
  <c r="F1196" i="3"/>
  <c r="F1200" i="3"/>
  <c r="F1204" i="3"/>
  <c r="F1208" i="3"/>
  <c r="F1212" i="3"/>
  <c r="F1216" i="3"/>
  <c r="F1220" i="3"/>
  <c r="F1224" i="3"/>
  <c r="F1228" i="3"/>
  <c r="F1232" i="3"/>
  <c r="F1236" i="3"/>
  <c r="F1240" i="3"/>
  <c r="F1244" i="3"/>
  <c r="F1248" i="3"/>
  <c r="G1251" i="3"/>
  <c r="G1255" i="3"/>
  <c r="G1259" i="3"/>
  <c r="G1263" i="3"/>
  <c r="G1267" i="3"/>
  <c r="G1271" i="3"/>
  <c r="G1275" i="3"/>
  <c r="G1279" i="3"/>
  <c r="G1283" i="3"/>
  <c r="G1287" i="3"/>
  <c r="G1291" i="3"/>
  <c r="G1295" i="3"/>
  <c r="G1299" i="3"/>
  <c r="G1303" i="3"/>
  <c r="G1307" i="3"/>
  <c r="G1311" i="3"/>
  <c r="G1315" i="3"/>
  <c r="G1319" i="3"/>
  <c r="G1323" i="3"/>
  <c r="G1327" i="3"/>
  <c r="G1331" i="3"/>
  <c r="G1335" i="3"/>
  <c r="G1339" i="3"/>
  <c r="G1343" i="3"/>
  <c r="G1347" i="3"/>
  <c r="G1351" i="3"/>
  <c r="G1355" i="3"/>
  <c r="G1359" i="3"/>
  <c r="G1363" i="3"/>
  <c r="G1367" i="3"/>
  <c r="G1371" i="3"/>
  <c r="G1375" i="3"/>
  <c r="G1379" i="3"/>
  <c r="G1383" i="3"/>
  <c r="G1387" i="3"/>
  <c r="G1391" i="3"/>
  <c r="G1395" i="3"/>
  <c r="G1399" i="3"/>
  <c r="G1403" i="3"/>
  <c r="G1407" i="3"/>
  <c r="G1411" i="3"/>
  <c r="G1415" i="3"/>
  <c r="G1419" i="3"/>
  <c r="G1423" i="3"/>
  <c r="G1427" i="3"/>
  <c r="G1431" i="3"/>
  <c r="G1435" i="3"/>
  <c r="G1439" i="3"/>
  <c r="G1443" i="3"/>
  <c r="G1447" i="3"/>
  <c r="G1451" i="3"/>
  <c r="G1455" i="3"/>
  <c r="G1459" i="3"/>
  <c r="G1463" i="3"/>
  <c r="G1467" i="3"/>
  <c r="G1471" i="3"/>
  <c r="G1475" i="3"/>
  <c r="G1479" i="3"/>
  <c r="G1483" i="3"/>
  <c r="G1487" i="3"/>
  <c r="G1491" i="3"/>
  <c r="G1495" i="3"/>
  <c r="G1499" i="3"/>
  <c r="G1503" i="3"/>
  <c r="G1507" i="3"/>
  <c r="G1511" i="3"/>
  <c r="G1515" i="3"/>
  <c r="G1519" i="3"/>
  <c r="G1523" i="3"/>
  <c r="G1527" i="3"/>
  <c r="G1531" i="3"/>
  <c r="G1535" i="3"/>
  <c r="G1539" i="3"/>
  <c r="G1543" i="3"/>
  <c r="G1547" i="3"/>
  <c r="G1551" i="3"/>
  <c r="G1555" i="3"/>
  <c r="G1559" i="3"/>
  <c r="G1563" i="3"/>
  <c r="G1567" i="3"/>
  <c r="G1571" i="3"/>
  <c r="G1575" i="3"/>
  <c r="G1579" i="3"/>
  <c r="G1583" i="3"/>
  <c r="G1587" i="3"/>
  <c r="G1591" i="3"/>
  <c r="G1595" i="3"/>
  <c r="G1599" i="3"/>
  <c r="G1603" i="3"/>
  <c r="G1607" i="3"/>
  <c r="G1611" i="3"/>
  <c r="G1615" i="3"/>
  <c r="G1619" i="3"/>
  <c r="G1623" i="3"/>
  <c r="G1627" i="3"/>
  <c r="G1631" i="3"/>
  <c r="G1635" i="3"/>
  <c r="G1639" i="3"/>
  <c r="G1643" i="3"/>
  <c r="G1647" i="3"/>
  <c r="G1651" i="3"/>
  <c r="G1655" i="3"/>
  <c r="G1659" i="3"/>
  <c r="G1663" i="3"/>
  <c r="G1667" i="3"/>
  <c r="G1671" i="3"/>
  <c r="G1675" i="3"/>
  <c r="G1679" i="3"/>
  <c r="G1683" i="3"/>
  <c r="G1687" i="3"/>
  <c r="G1691" i="3"/>
  <c r="G1695" i="3"/>
  <c r="G1699" i="3"/>
  <c r="G1703" i="3"/>
  <c r="G1707" i="3"/>
  <c r="G1711" i="3"/>
  <c r="G1715" i="3"/>
  <c r="G1719" i="3"/>
  <c r="G1723" i="3"/>
  <c r="G1727" i="3"/>
  <c r="G1731" i="3"/>
  <c r="G1735" i="3"/>
  <c r="G1739" i="3"/>
  <c r="G1743" i="3"/>
  <c r="G1747" i="3"/>
  <c r="G1751" i="3"/>
  <c r="G1755" i="3"/>
  <c r="G1759" i="3"/>
  <c r="G1763" i="3"/>
  <c r="G1767" i="3"/>
  <c r="G1771" i="3"/>
  <c r="G1775" i="3"/>
  <c r="G1779" i="3"/>
  <c r="G1783" i="3"/>
  <c r="G1787" i="3"/>
  <c r="G1791" i="3"/>
  <c r="G1795" i="3"/>
  <c r="G1799" i="3"/>
  <c r="G1803" i="3"/>
  <c r="G1807" i="3"/>
  <c r="G1811" i="3"/>
  <c r="G1815" i="3"/>
  <c r="G1819" i="3"/>
  <c r="G1823" i="3"/>
  <c r="G1827" i="3"/>
  <c r="G1831" i="3"/>
  <c r="G1835" i="3"/>
  <c r="G1839" i="3"/>
  <c r="G1843" i="3"/>
  <c r="G1847" i="3"/>
  <c r="G1851" i="3"/>
  <c r="G1855" i="3"/>
  <c r="G1859" i="3"/>
  <c r="G1863" i="3"/>
  <c r="F68" i="3"/>
  <c r="G346" i="3"/>
  <c r="F264" i="3"/>
  <c r="F400" i="3"/>
  <c r="F528" i="3"/>
  <c r="G620" i="3"/>
  <c r="G684" i="3"/>
  <c r="G748" i="3"/>
  <c r="G812" i="3"/>
  <c r="G876" i="3"/>
  <c r="G940" i="3"/>
  <c r="G1004" i="3"/>
  <c r="G1068" i="3"/>
  <c r="G1132" i="3"/>
  <c r="G1196" i="3"/>
  <c r="G570" i="3"/>
  <c r="F643" i="3"/>
  <c r="F707" i="3"/>
  <c r="F771" i="3"/>
  <c r="F835" i="3"/>
  <c r="F899" i="3"/>
  <c r="F940" i="3"/>
  <c r="F957" i="3"/>
  <c r="F973" i="3"/>
  <c r="F989" i="3"/>
  <c r="F1005" i="3"/>
  <c r="F1021" i="3"/>
  <c r="F1037" i="3"/>
  <c r="F1053" i="3"/>
  <c r="F1069" i="3"/>
  <c r="F1085" i="3"/>
  <c r="F1101" i="3"/>
  <c r="F1117" i="3"/>
  <c r="F1133" i="3"/>
  <c r="F1149" i="3"/>
  <c r="F1165" i="3"/>
  <c r="F1181" i="3"/>
  <c r="F1197" i="3"/>
  <c r="F1213" i="3"/>
  <c r="F1229" i="3"/>
  <c r="F1245" i="3"/>
  <c r="G1260" i="3"/>
  <c r="G1276" i="3"/>
  <c r="G1292" i="3"/>
  <c r="G1308" i="3"/>
  <c r="G1324" i="3"/>
  <c r="G1340" i="3"/>
  <c r="G1356" i="3"/>
  <c r="G1372" i="3"/>
  <c r="G1388" i="3"/>
  <c r="G1404" i="3"/>
  <c r="G1420" i="3"/>
  <c r="G1436" i="3"/>
  <c r="G1452" i="3"/>
  <c r="G1468" i="3"/>
  <c r="G1484" i="3"/>
  <c r="G1500" i="3"/>
  <c r="G1516" i="3"/>
  <c r="G1532" i="3"/>
  <c r="G1548" i="3"/>
  <c r="G1564" i="3"/>
  <c r="G1580" i="3"/>
  <c r="G1596" i="3"/>
  <c r="G1612" i="3"/>
  <c r="G1628" i="3"/>
  <c r="G1644" i="3"/>
  <c r="G1660" i="3"/>
  <c r="G1676" i="3"/>
  <c r="G1692" i="3"/>
  <c r="G1708" i="3"/>
  <c r="G1724" i="3"/>
  <c r="G1740" i="3"/>
  <c r="G1756" i="3"/>
  <c r="G1772" i="3"/>
  <c r="G1788" i="3"/>
  <c r="G1804" i="3"/>
  <c r="G1820" i="3"/>
  <c r="G1836" i="3"/>
  <c r="G1852" i="3"/>
  <c r="G1866" i="3"/>
  <c r="G1871" i="3"/>
  <c r="G1876" i="3"/>
  <c r="G1882" i="3"/>
  <c r="G1887" i="3"/>
  <c r="G1892" i="3"/>
  <c r="G1898" i="3"/>
  <c r="G1903" i="3"/>
  <c r="G1908" i="3"/>
  <c r="G1914" i="3"/>
  <c r="G1919" i="3"/>
  <c r="G1924" i="3"/>
  <c r="G1930" i="3"/>
  <c r="F1253" i="3"/>
  <c r="F1258" i="3"/>
  <c r="F1264" i="3"/>
  <c r="F1269" i="3"/>
  <c r="F1274" i="3"/>
  <c r="F1279" i="3"/>
  <c r="F1283" i="3"/>
  <c r="F1287" i="3"/>
  <c r="F1291" i="3"/>
  <c r="F1295" i="3"/>
  <c r="F1299" i="3"/>
  <c r="F1303" i="3"/>
  <c r="F1307" i="3"/>
  <c r="F1311" i="3"/>
  <c r="F1315" i="3"/>
  <c r="F1319" i="3"/>
  <c r="F1323" i="3"/>
  <c r="F1327" i="3"/>
  <c r="F1331" i="3"/>
  <c r="F1335" i="3"/>
  <c r="F1339" i="3"/>
  <c r="F1343" i="3"/>
  <c r="F1347" i="3"/>
  <c r="F1351" i="3"/>
  <c r="F1355" i="3"/>
  <c r="F1359" i="3"/>
  <c r="F1363" i="3"/>
  <c r="F1367" i="3"/>
  <c r="F1371" i="3"/>
  <c r="F1375" i="3"/>
  <c r="F1379" i="3"/>
  <c r="F1383" i="3"/>
  <c r="F1387" i="3"/>
  <c r="F1391" i="3"/>
  <c r="F1395" i="3"/>
  <c r="F1399" i="3"/>
  <c r="F1403" i="3"/>
  <c r="F1407" i="3"/>
  <c r="F1411" i="3"/>
  <c r="F1415" i="3"/>
  <c r="F1419" i="3"/>
  <c r="F1423" i="3"/>
  <c r="F1427" i="3"/>
  <c r="F1431" i="3"/>
  <c r="F1435" i="3"/>
  <c r="F1439" i="3"/>
  <c r="F1443" i="3"/>
  <c r="F1447" i="3"/>
  <c r="F1451" i="3"/>
  <c r="F1455" i="3"/>
  <c r="F1459" i="3"/>
  <c r="F1463" i="3"/>
  <c r="F1467" i="3"/>
  <c r="F1471" i="3"/>
  <c r="F1475" i="3"/>
  <c r="F1479" i="3"/>
  <c r="F1483" i="3"/>
  <c r="F1487" i="3"/>
  <c r="F1491" i="3"/>
  <c r="F1495" i="3"/>
  <c r="F1499" i="3"/>
  <c r="F1503" i="3"/>
  <c r="F1507" i="3"/>
  <c r="F1511" i="3"/>
  <c r="F1515" i="3"/>
  <c r="F1519" i="3"/>
  <c r="F1523" i="3"/>
  <c r="F1527" i="3"/>
  <c r="F1531" i="3"/>
  <c r="F1535" i="3"/>
  <c r="F1539" i="3"/>
  <c r="F1543" i="3"/>
  <c r="F1547" i="3"/>
  <c r="F1551" i="3"/>
  <c r="F1555" i="3"/>
  <c r="F1559" i="3"/>
  <c r="F1563" i="3"/>
  <c r="F1567" i="3"/>
  <c r="F1571" i="3"/>
  <c r="F1575" i="3"/>
  <c r="F1579" i="3"/>
  <c r="F1583" i="3"/>
  <c r="F1587" i="3"/>
  <c r="F1591" i="3"/>
  <c r="F1595" i="3"/>
  <c r="F1599" i="3"/>
  <c r="F1603" i="3"/>
  <c r="F1607" i="3"/>
  <c r="F1611" i="3"/>
  <c r="F1615" i="3"/>
  <c r="F1619" i="3"/>
  <c r="F1623" i="3"/>
  <c r="F1627" i="3"/>
  <c r="F1631" i="3"/>
  <c r="F1635" i="3"/>
  <c r="F1639" i="3"/>
  <c r="F1643" i="3"/>
  <c r="F1647" i="3"/>
  <c r="F1651" i="3"/>
  <c r="F1655" i="3"/>
  <c r="F1659" i="3"/>
  <c r="F1663" i="3"/>
  <c r="F1667" i="3"/>
  <c r="F1671" i="3"/>
  <c r="F1675" i="3"/>
  <c r="F1679" i="3"/>
  <c r="F1683" i="3"/>
  <c r="F1687" i="3"/>
  <c r="F1691" i="3"/>
  <c r="F1695" i="3"/>
  <c r="F1699" i="3"/>
  <c r="F1703" i="3"/>
  <c r="F1707" i="3"/>
  <c r="F1711" i="3"/>
  <c r="F1715" i="3"/>
  <c r="F1719" i="3"/>
  <c r="F1723" i="3"/>
  <c r="F1727" i="3"/>
  <c r="F1731" i="3"/>
  <c r="F1735" i="3"/>
  <c r="F1739" i="3"/>
  <c r="F1743" i="3"/>
  <c r="F1747" i="3"/>
  <c r="F1751" i="3"/>
  <c r="F1755" i="3"/>
  <c r="F1759" i="3"/>
  <c r="F1763" i="3"/>
  <c r="F1767" i="3"/>
  <c r="F1771" i="3"/>
  <c r="F1775" i="3"/>
  <c r="F1779" i="3"/>
  <c r="F1783" i="3"/>
  <c r="F1787" i="3"/>
  <c r="F1791" i="3"/>
  <c r="F1795" i="3"/>
  <c r="F1799" i="3"/>
  <c r="F1803" i="3"/>
  <c r="F1807" i="3"/>
  <c r="F1811" i="3"/>
  <c r="F1815" i="3"/>
  <c r="F1819" i="3"/>
  <c r="F1823" i="3"/>
  <c r="F1827" i="3"/>
  <c r="F1831" i="3"/>
  <c r="F1835" i="3"/>
  <c r="F1839" i="3"/>
  <c r="F1843" i="3"/>
  <c r="F1847" i="3"/>
  <c r="F1851" i="3"/>
  <c r="F1855" i="3"/>
  <c r="F1859" i="3"/>
  <c r="F1863" i="3"/>
  <c r="F1867" i="3"/>
  <c r="F1871" i="3"/>
  <c r="F1875" i="3"/>
  <c r="F1879" i="3"/>
  <c r="F1883" i="3"/>
  <c r="F1887" i="3"/>
  <c r="F1891" i="3"/>
  <c r="F1895" i="3"/>
  <c r="F1899" i="3"/>
  <c r="F1903" i="3"/>
  <c r="F1907" i="3"/>
  <c r="F1911" i="3"/>
  <c r="F1915" i="3"/>
  <c r="F1919" i="3"/>
  <c r="F1923" i="3"/>
  <c r="F1927" i="3"/>
  <c r="F1931" i="3"/>
  <c r="F1935" i="3"/>
  <c r="F1939" i="3"/>
  <c r="F1943" i="3"/>
  <c r="F1947" i="3"/>
  <c r="F1951" i="3"/>
  <c r="F1955" i="3"/>
  <c r="F1959" i="3"/>
  <c r="F1963" i="3"/>
  <c r="F1967" i="3"/>
  <c r="F1971" i="3"/>
  <c r="F1975" i="3"/>
  <c r="F1979" i="3"/>
  <c r="F1983" i="3"/>
  <c r="F1987" i="3"/>
  <c r="F1991" i="3"/>
  <c r="F1995" i="3"/>
  <c r="F1999" i="3"/>
  <c r="F2003" i="3"/>
  <c r="F2007" i="3"/>
  <c r="F2011" i="3"/>
  <c r="F2015" i="3"/>
  <c r="F2019" i="3"/>
  <c r="F2023" i="3"/>
  <c r="F2027" i="3"/>
  <c r="F2031" i="3"/>
  <c r="F2035" i="3"/>
  <c r="F2039" i="3"/>
  <c r="F2043" i="3"/>
  <c r="F2047" i="3"/>
  <c r="F2051" i="3"/>
  <c r="F2055" i="3"/>
  <c r="F2059" i="3"/>
  <c r="F2063" i="3"/>
  <c r="F2067" i="3"/>
  <c r="F2071" i="3"/>
  <c r="F2075" i="3"/>
  <c r="F2079" i="3"/>
  <c r="F2083" i="3"/>
  <c r="G154" i="3"/>
  <c r="G410" i="3"/>
  <c r="F304" i="3"/>
  <c r="F432" i="3"/>
  <c r="F560" i="3"/>
  <c r="G636" i="3"/>
  <c r="G700" i="3"/>
  <c r="G764" i="3"/>
  <c r="G828" i="3"/>
  <c r="G892" i="3"/>
  <c r="G956" i="3"/>
  <c r="G1020" i="3"/>
  <c r="G1084" i="3"/>
  <c r="G1148" i="3"/>
  <c r="G1212" i="3"/>
  <c r="F595" i="3"/>
  <c r="F659" i="3"/>
  <c r="F723" i="3"/>
  <c r="F787" i="3"/>
  <c r="F851" i="3"/>
  <c r="F915" i="3"/>
  <c r="F945" i="3"/>
  <c r="F961" i="3"/>
  <c r="F977" i="3"/>
  <c r="F993" i="3"/>
  <c r="F1009" i="3"/>
  <c r="F1025" i="3"/>
  <c r="F1041" i="3"/>
  <c r="F1057" i="3"/>
  <c r="F1073" i="3"/>
  <c r="F1089" i="3"/>
  <c r="F1105" i="3"/>
  <c r="F1121" i="3"/>
  <c r="F1137" i="3"/>
  <c r="F1153" i="3"/>
  <c r="F1169" i="3"/>
  <c r="F1185" i="3"/>
  <c r="F1201" i="3"/>
  <c r="F1217" i="3"/>
  <c r="F1233" i="3"/>
  <c r="F1249" i="3"/>
  <c r="G1264" i="3"/>
  <c r="G1280" i="3"/>
  <c r="G1296" i="3"/>
  <c r="G1312" i="3"/>
  <c r="G1328" i="3"/>
  <c r="G1344" i="3"/>
  <c r="G1360" i="3"/>
  <c r="G1376" i="3"/>
  <c r="G1392" i="3"/>
  <c r="G1408" i="3"/>
  <c r="G1424" i="3"/>
  <c r="G1440" i="3"/>
  <c r="G1456" i="3"/>
  <c r="G1472" i="3"/>
  <c r="G1488" i="3"/>
  <c r="G1504" i="3"/>
  <c r="G1520" i="3"/>
  <c r="G1536" i="3"/>
  <c r="G1552" i="3"/>
  <c r="G1568" i="3"/>
  <c r="G1584" i="3"/>
  <c r="G1600" i="3"/>
  <c r="G1616" i="3"/>
  <c r="G1632" i="3"/>
  <c r="G1648" i="3"/>
  <c r="G1664" i="3"/>
  <c r="G1680" i="3"/>
  <c r="G1696" i="3"/>
  <c r="G1712" i="3"/>
  <c r="G1728" i="3"/>
  <c r="G1744" i="3"/>
  <c r="G1760" i="3"/>
  <c r="G1776" i="3"/>
  <c r="G1792" i="3"/>
  <c r="G1808" i="3"/>
  <c r="G1824" i="3"/>
  <c r="G1840" i="3"/>
  <c r="G1856" i="3"/>
  <c r="G1867" i="3"/>
  <c r="G1872" i="3"/>
  <c r="G1878" i="3"/>
  <c r="G1883" i="3"/>
  <c r="G1888" i="3"/>
  <c r="G1894" i="3"/>
  <c r="G1899" i="3"/>
  <c r="G1904" i="3"/>
  <c r="G1910" i="3"/>
  <c r="G1915" i="3"/>
  <c r="G1920" i="3"/>
  <c r="G1926" i="3"/>
  <c r="G1931" i="3"/>
  <c r="F1254" i="3"/>
  <c r="F1260" i="3"/>
  <c r="F1265" i="3"/>
  <c r="F1270" i="3"/>
  <c r="F1276" i="3"/>
  <c r="F1280" i="3"/>
  <c r="F1284" i="3"/>
  <c r="F1288" i="3"/>
  <c r="F1292" i="3"/>
  <c r="F1296" i="3"/>
  <c r="F1300" i="3"/>
  <c r="F1304" i="3"/>
  <c r="F1308" i="3"/>
  <c r="F1312" i="3"/>
  <c r="F1316" i="3"/>
  <c r="F1320" i="3"/>
  <c r="F1324" i="3"/>
  <c r="F1328" i="3"/>
  <c r="F1332" i="3"/>
  <c r="F1336" i="3"/>
  <c r="F1340" i="3"/>
  <c r="F1344" i="3"/>
  <c r="F1348" i="3"/>
  <c r="F1352" i="3"/>
  <c r="F1356" i="3"/>
  <c r="F1360" i="3"/>
  <c r="F1364" i="3"/>
  <c r="F1368" i="3"/>
  <c r="F1372" i="3"/>
  <c r="F1376" i="3"/>
  <c r="F1380" i="3"/>
  <c r="F1384" i="3"/>
  <c r="F1388" i="3"/>
  <c r="F1392" i="3"/>
  <c r="F1396" i="3"/>
  <c r="F1400" i="3"/>
  <c r="F1404" i="3"/>
  <c r="F1408" i="3"/>
  <c r="F1412" i="3"/>
  <c r="F1416" i="3"/>
  <c r="F1420" i="3"/>
  <c r="F1424" i="3"/>
  <c r="F1428" i="3"/>
  <c r="F1432" i="3"/>
  <c r="F1436" i="3"/>
  <c r="F1440" i="3"/>
  <c r="F1444" i="3"/>
  <c r="F1448" i="3"/>
  <c r="F1452" i="3"/>
  <c r="F1456" i="3"/>
  <c r="F1460" i="3"/>
  <c r="F1464" i="3"/>
  <c r="F1468" i="3"/>
  <c r="F1472" i="3"/>
  <c r="F1476" i="3"/>
  <c r="F1480" i="3"/>
  <c r="F1484" i="3"/>
  <c r="F1488" i="3"/>
  <c r="F1492" i="3"/>
  <c r="F1496" i="3"/>
  <c r="F1500" i="3"/>
  <c r="F1504" i="3"/>
  <c r="F1508" i="3"/>
  <c r="F1512" i="3"/>
  <c r="F1516" i="3"/>
  <c r="F1520" i="3"/>
  <c r="F1524" i="3"/>
  <c r="F1528" i="3"/>
  <c r="F1532" i="3"/>
  <c r="F1536" i="3"/>
  <c r="F1540" i="3"/>
  <c r="F1544" i="3"/>
  <c r="F1548" i="3"/>
  <c r="F1552" i="3"/>
  <c r="F1556" i="3"/>
  <c r="F1560" i="3"/>
  <c r="F1564" i="3"/>
  <c r="F1568" i="3"/>
  <c r="F1572" i="3"/>
  <c r="F1576" i="3"/>
  <c r="F1580" i="3"/>
  <c r="F1584" i="3"/>
  <c r="F1588" i="3"/>
  <c r="F1592" i="3"/>
  <c r="F1596" i="3"/>
  <c r="F1600" i="3"/>
  <c r="F1604" i="3"/>
  <c r="F1608" i="3"/>
  <c r="F1612" i="3"/>
  <c r="F1616" i="3"/>
  <c r="F1620" i="3"/>
  <c r="F1624" i="3"/>
  <c r="F1628" i="3"/>
  <c r="F1632" i="3"/>
  <c r="F1636" i="3"/>
  <c r="F1640" i="3"/>
  <c r="F1644" i="3"/>
  <c r="F1648" i="3"/>
  <c r="F1652" i="3"/>
  <c r="F1656" i="3"/>
  <c r="F1660" i="3"/>
  <c r="F1664" i="3"/>
  <c r="F1668" i="3"/>
  <c r="F1672" i="3"/>
  <c r="F1676" i="3"/>
  <c r="F1680" i="3"/>
  <c r="F1684" i="3"/>
  <c r="F1688" i="3"/>
  <c r="F1692" i="3"/>
  <c r="F1696" i="3"/>
  <c r="F1700" i="3"/>
  <c r="F1704" i="3"/>
  <c r="F1708" i="3"/>
  <c r="F1712" i="3"/>
  <c r="F1716" i="3"/>
  <c r="F1720" i="3"/>
  <c r="F1724" i="3"/>
  <c r="F1728" i="3"/>
  <c r="F1732" i="3"/>
  <c r="F1736" i="3"/>
  <c r="F1740" i="3"/>
  <c r="F1744" i="3"/>
  <c r="F1748" i="3"/>
  <c r="F1752" i="3"/>
  <c r="F1756" i="3"/>
  <c r="F1760" i="3"/>
  <c r="F1764" i="3"/>
  <c r="F1768" i="3"/>
  <c r="F1772" i="3"/>
  <c r="F1776" i="3"/>
  <c r="F1780" i="3"/>
  <c r="F1784" i="3"/>
  <c r="F1788" i="3"/>
  <c r="F1792" i="3"/>
  <c r="F1796" i="3"/>
  <c r="F1800" i="3"/>
  <c r="F1804" i="3"/>
  <c r="F1808" i="3"/>
  <c r="F1812" i="3"/>
  <c r="F1816" i="3"/>
  <c r="F1820" i="3"/>
  <c r="F1824" i="3"/>
  <c r="F1828" i="3"/>
  <c r="F1832" i="3"/>
  <c r="F1836" i="3"/>
  <c r="F1840" i="3"/>
  <c r="F1844" i="3"/>
  <c r="F1848" i="3"/>
  <c r="F1852" i="3"/>
  <c r="F1856" i="3"/>
  <c r="F1860" i="3"/>
  <c r="F1864" i="3"/>
  <c r="F1868" i="3"/>
  <c r="F1872" i="3"/>
  <c r="F1876" i="3"/>
  <c r="F1880" i="3"/>
  <c r="F1884" i="3"/>
  <c r="F1888" i="3"/>
  <c r="F1892" i="3"/>
  <c r="F1896" i="3"/>
  <c r="F1900" i="3"/>
  <c r="F1904" i="3"/>
  <c r="F1908" i="3"/>
  <c r="F1912" i="3"/>
  <c r="F1916" i="3"/>
  <c r="F1920" i="3"/>
  <c r="F1924" i="3"/>
  <c r="F1928" i="3"/>
  <c r="F1932" i="3"/>
  <c r="F1936" i="3"/>
  <c r="F1940" i="3"/>
  <c r="F1944" i="3"/>
  <c r="F1948" i="3"/>
  <c r="F1952" i="3"/>
  <c r="F1956" i="3"/>
  <c r="F1960" i="3"/>
  <c r="F1964" i="3"/>
  <c r="F1968" i="3"/>
  <c r="F1972" i="3"/>
  <c r="F1976" i="3"/>
  <c r="F1980" i="3"/>
  <c r="F1984" i="3"/>
  <c r="F1988" i="3"/>
  <c r="F1992" i="3"/>
  <c r="F1996" i="3"/>
  <c r="F2000" i="3"/>
  <c r="F2004" i="3"/>
  <c r="F2008" i="3"/>
  <c r="F2012" i="3"/>
  <c r="F2016" i="3"/>
  <c r="F2020" i="3"/>
  <c r="F2024" i="3"/>
  <c r="F2028" i="3"/>
  <c r="F2032" i="3"/>
  <c r="F2036" i="3"/>
  <c r="F2040" i="3"/>
  <c r="F2044" i="3"/>
  <c r="F2048" i="3"/>
  <c r="F2052" i="3"/>
  <c r="F2056" i="3"/>
  <c r="F2060" i="3"/>
  <c r="F2064" i="3"/>
  <c r="F2068" i="3"/>
  <c r="F2072" i="3"/>
  <c r="F2076" i="3"/>
  <c r="F2080" i="3"/>
  <c r="F2084" i="3"/>
  <c r="F2088" i="3"/>
  <c r="F2092" i="3"/>
  <c r="F2096" i="3"/>
  <c r="F2100" i="3"/>
  <c r="F2104" i="3"/>
  <c r="F2108" i="3"/>
  <c r="F2112" i="3"/>
  <c r="F2116" i="3"/>
  <c r="F2120" i="3"/>
  <c r="F2124" i="3"/>
  <c r="F2128" i="3"/>
  <c r="F2132" i="3"/>
  <c r="F2136" i="3"/>
  <c r="F2140" i="3"/>
  <c r="F2144" i="3"/>
  <c r="F2148" i="3"/>
  <c r="F2152" i="3"/>
  <c r="F2156" i="3"/>
  <c r="F2160" i="3"/>
  <c r="F2164" i="3"/>
  <c r="F2168" i="3"/>
  <c r="F2172" i="3"/>
  <c r="F2176" i="3"/>
  <c r="F2180" i="3"/>
  <c r="F2184" i="3"/>
  <c r="F2188" i="3"/>
  <c r="F2192" i="3"/>
  <c r="F2196" i="3"/>
  <c r="F2200" i="3"/>
  <c r="F2204" i="3"/>
  <c r="F2208" i="3"/>
  <c r="F2212" i="3"/>
  <c r="F2216" i="3"/>
  <c r="F2220" i="3"/>
  <c r="F2224" i="3"/>
  <c r="F2228" i="3"/>
  <c r="F2232" i="3"/>
  <c r="F2236" i="3"/>
  <c r="F2240" i="3"/>
  <c r="F2244" i="3"/>
  <c r="F2248" i="3"/>
  <c r="F2252" i="3"/>
  <c r="G18" i="3"/>
  <c r="G218" i="3"/>
  <c r="G474" i="3"/>
  <c r="F336" i="3"/>
  <c r="F464" i="3"/>
  <c r="G559" i="3"/>
  <c r="G652" i="3"/>
  <c r="G716" i="3"/>
  <c r="G780" i="3"/>
  <c r="G844" i="3"/>
  <c r="G908" i="3"/>
  <c r="G972" i="3"/>
  <c r="G1036" i="3"/>
  <c r="G1100" i="3"/>
  <c r="G1164" i="3"/>
  <c r="G1228" i="3"/>
  <c r="F611" i="3"/>
  <c r="F675" i="3"/>
  <c r="F739" i="3"/>
  <c r="F803" i="3"/>
  <c r="F867" i="3"/>
  <c r="F927" i="3"/>
  <c r="F949" i="3"/>
  <c r="F965" i="3"/>
  <c r="F981" i="3"/>
  <c r="F997" i="3"/>
  <c r="F1013" i="3"/>
  <c r="F1029" i="3"/>
  <c r="F1045" i="3"/>
  <c r="F1061" i="3"/>
  <c r="F1077" i="3"/>
  <c r="F1093" i="3"/>
  <c r="F1109" i="3"/>
  <c r="F1125" i="3"/>
  <c r="F1141" i="3"/>
  <c r="F1157" i="3"/>
  <c r="F1173" i="3"/>
  <c r="F1189" i="3"/>
  <c r="F1205" i="3"/>
  <c r="F1221" i="3"/>
  <c r="F1237" i="3"/>
  <c r="G1252" i="3"/>
  <c r="G1268" i="3"/>
  <c r="G1284" i="3"/>
  <c r="G1300" i="3"/>
  <c r="G1316" i="3"/>
  <c r="G1332" i="3"/>
  <c r="G1348" i="3"/>
  <c r="G1364" i="3"/>
  <c r="G1380" i="3"/>
  <c r="G1396" i="3"/>
  <c r="G1412" i="3"/>
  <c r="G1428" i="3"/>
  <c r="G1444" i="3"/>
  <c r="G1460" i="3"/>
  <c r="G1476" i="3"/>
  <c r="G1492" i="3"/>
  <c r="G1508" i="3"/>
  <c r="G1524" i="3"/>
  <c r="G1540" i="3"/>
  <c r="G1556" i="3"/>
  <c r="G1572" i="3"/>
  <c r="G1588" i="3"/>
  <c r="G1604" i="3"/>
  <c r="G1620" i="3"/>
  <c r="G1636" i="3"/>
  <c r="G1652" i="3"/>
  <c r="G1668" i="3"/>
  <c r="G1684" i="3"/>
  <c r="G1700" i="3"/>
  <c r="G1716" i="3"/>
  <c r="G1732" i="3"/>
  <c r="G1748" i="3"/>
  <c r="G1764" i="3"/>
  <c r="G1780" i="3"/>
  <c r="G1796" i="3"/>
  <c r="G1812" i="3"/>
  <c r="G1828" i="3"/>
  <c r="G1844" i="3"/>
  <c r="G1860" i="3"/>
  <c r="G1868" i="3"/>
  <c r="G1874" i="3"/>
  <c r="G1879" i="3"/>
  <c r="G1884" i="3"/>
  <c r="G1890" i="3"/>
  <c r="G1895" i="3"/>
  <c r="G1900" i="3"/>
  <c r="G1906" i="3"/>
  <c r="G1911" i="3"/>
  <c r="G1916" i="3"/>
  <c r="G1922" i="3"/>
  <c r="G1927" i="3"/>
  <c r="G1932" i="3"/>
  <c r="F1256" i="3"/>
  <c r="F1261" i="3"/>
  <c r="F1266" i="3"/>
  <c r="F1272" i="3"/>
  <c r="F1277" i="3"/>
  <c r="F1281" i="3"/>
  <c r="F1285" i="3"/>
  <c r="F1289" i="3"/>
  <c r="F1293" i="3"/>
  <c r="F1297" i="3"/>
  <c r="F1301" i="3"/>
  <c r="F1305" i="3"/>
  <c r="F1309" i="3"/>
  <c r="F1313" i="3"/>
  <c r="F1317" i="3"/>
  <c r="F1321" i="3"/>
  <c r="F1325" i="3"/>
  <c r="F1329" i="3"/>
  <c r="F1333" i="3"/>
  <c r="F1337" i="3"/>
  <c r="F1341" i="3"/>
  <c r="F1345" i="3"/>
  <c r="F1349" i="3"/>
  <c r="F1353" i="3"/>
  <c r="F1357" i="3"/>
  <c r="F1361" i="3"/>
  <c r="F1365" i="3"/>
  <c r="F1369" i="3"/>
  <c r="F1373" i="3"/>
  <c r="F1377" i="3"/>
  <c r="F1381" i="3"/>
  <c r="F1385" i="3"/>
  <c r="F1389" i="3"/>
  <c r="F1393" i="3"/>
  <c r="F1397" i="3"/>
  <c r="F1401" i="3"/>
  <c r="F1405" i="3"/>
  <c r="F1409" i="3"/>
  <c r="F1413" i="3"/>
  <c r="F1417" i="3"/>
  <c r="F1421" i="3"/>
  <c r="F1425" i="3"/>
  <c r="F1429" i="3"/>
  <c r="F1433" i="3"/>
  <c r="F1437" i="3"/>
  <c r="F1441" i="3"/>
  <c r="F1445" i="3"/>
  <c r="F1449" i="3"/>
  <c r="F1453" i="3"/>
  <c r="F1457" i="3"/>
  <c r="F1461" i="3"/>
  <c r="F1465" i="3"/>
  <c r="F1469" i="3"/>
  <c r="F1473" i="3"/>
  <c r="F1477" i="3"/>
  <c r="F1481" i="3"/>
  <c r="F1485" i="3"/>
  <c r="F1489" i="3"/>
  <c r="F1493" i="3"/>
  <c r="F1497" i="3"/>
  <c r="F1501" i="3"/>
  <c r="F1505" i="3"/>
  <c r="F1509" i="3"/>
  <c r="F1513" i="3"/>
  <c r="F1517" i="3"/>
  <c r="F1521" i="3"/>
  <c r="F1525" i="3"/>
  <c r="F1529" i="3"/>
  <c r="F1533" i="3"/>
  <c r="F1537" i="3"/>
  <c r="F1541" i="3"/>
  <c r="F1545" i="3"/>
  <c r="F1549" i="3"/>
  <c r="F1553" i="3"/>
  <c r="F1557" i="3"/>
  <c r="F1561" i="3"/>
  <c r="F1565" i="3"/>
  <c r="F1569" i="3"/>
  <c r="F1573" i="3"/>
  <c r="F1577" i="3"/>
  <c r="F1581" i="3"/>
  <c r="F1585" i="3"/>
  <c r="F1589" i="3"/>
  <c r="F1593" i="3"/>
  <c r="F1597" i="3"/>
  <c r="F1601" i="3"/>
  <c r="F1605" i="3"/>
  <c r="F1609" i="3"/>
  <c r="F1613" i="3"/>
  <c r="F1617" i="3"/>
  <c r="F1621" i="3"/>
  <c r="F1625" i="3"/>
  <c r="F1629" i="3"/>
  <c r="F1633" i="3"/>
  <c r="F1637" i="3"/>
  <c r="F1641" i="3"/>
  <c r="F1645" i="3"/>
  <c r="F1649" i="3"/>
  <c r="F1653" i="3"/>
  <c r="F1657" i="3"/>
  <c r="F1661" i="3"/>
  <c r="F1665" i="3"/>
  <c r="F1669" i="3"/>
  <c r="F1673" i="3"/>
  <c r="F1677" i="3"/>
  <c r="F1681" i="3"/>
  <c r="F1685" i="3"/>
  <c r="F1689" i="3"/>
  <c r="F1693" i="3"/>
  <c r="F1697" i="3"/>
  <c r="F1701" i="3"/>
  <c r="F1705" i="3"/>
  <c r="F1709" i="3"/>
  <c r="F1713" i="3"/>
  <c r="F1717" i="3"/>
  <c r="F1721" i="3"/>
  <c r="F1725" i="3"/>
  <c r="F1729" i="3"/>
  <c r="F1733" i="3"/>
  <c r="F1737" i="3"/>
  <c r="F1741" i="3"/>
  <c r="F1745" i="3"/>
  <c r="F1749" i="3"/>
  <c r="F1753" i="3"/>
  <c r="F1757" i="3"/>
  <c r="F1761" i="3"/>
  <c r="F1765" i="3"/>
  <c r="F1769" i="3"/>
  <c r="F1773" i="3"/>
  <c r="F1777" i="3"/>
  <c r="F1781" i="3"/>
  <c r="F1785" i="3"/>
  <c r="F1789" i="3"/>
  <c r="F1793" i="3"/>
  <c r="F1797" i="3"/>
  <c r="F1801" i="3"/>
  <c r="F1805" i="3"/>
  <c r="F1809" i="3"/>
  <c r="F1813" i="3"/>
  <c r="F1817" i="3"/>
  <c r="F1821" i="3"/>
  <c r="F1825" i="3"/>
  <c r="F1829" i="3"/>
  <c r="F1833" i="3"/>
  <c r="F1837" i="3"/>
  <c r="F1841" i="3"/>
  <c r="F1845" i="3"/>
  <c r="F1849" i="3"/>
  <c r="F1853" i="3"/>
  <c r="F1857" i="3"/>
  <c r="F1861" i="3"/>
  <c r="F1865" i="3"/>
  <c r="F1869" i="3"/>
  <c r="F1873" i="3"/>
  <c r="F1877" i="3"/>
  <c r="F1881" i="3"/>
  <c r="F1885" i="3"/>
  <c r="F1889" i="3"/>
  <c r="F1893" i="3"/>
  <c r="F1897" i="3"/>
  <c r="F1901" i="3"/>
  <c r="F1905" i="3"/>
  <c r="F1909" i="3"/>
  <c r="F1913" i="3"/>
  <c r="F1917" i="3"/>
  <c r="F1921" i="3"/>
  <c r="F1925" i="3"/>
  <c r="F1929" i="3"/>
  <c r="F1933" i="3"/>
  <c r="F1937" i="3"/>
  <c r="F1941" i="3"/>
  <c r="F1945" i="3"/>
  <c r="F1949" i="3"/>
  <c r="F1953" i="3"/>
  <c r="F1957" i="3"/>
  <c r="F1961" i="3"/>
  <c r="F1965" i="3"/>
  <c r="F1969" i="3"/>
  <c r="F1973" i="3"/>
  <c r="F1977" i="3"/>
  <c r="F1981" i="3"/>
  <c r="F1985" i="3"/>
  <c r="F1989" i="3"/>
  <c r="F1993" i="3"/>
  <c r="F1997" i="3"/>
  <c r="F2001" i="3"/>
  <c r="F2005" i="3"/>
  <c r="F2009" i="3"/>
  <c r="F2013" i="3"/>
  <c r="F2017" i="3"/>
  <c r="F2021" i="3"/>
  <c r="F2025" i="3"/>
  <c r="F2029" i="3"/>
  <c r="F2033" i="3"/>
  <c r="F2037" i="3"/>
  <c r="F2041" i="3"/>
  <c r="F2045" i="3"/>
  <c r="F2049" i="3"/>
  <c r="F2053" i="3"/>
  <c r="F2057" i="3"/>
  <c r="F2061" i="3"/>
  <c r="F2065" i="3"/>
  <c r="F2069" i="3"/>
  <c r="F2073" i="3"/>
  <c r="F2077" i="3"/>
  <c r="F2081" i="3"/>
  <c r="F2085" i="3"/>
  <c r="F2089" i="3"/>
  <c r="F2093" i="3"/>
  <c r="F2097" i="3"/>
  <c r="F2101" i="3"/>
  <c r="F2105" i="3"/>
  <c r="F2109" i="3"/>
  <c r="F2113" i="3"/>
  <c r="F2117" i="3"/>
  <c r="F2121" i="3"/>
  <c r="F2125" i="3"/>
  <c r="F2129" i="3"/>
  <c r="F2133" i="3"/>
  <c r="F2137" i="3"/>
  <c r="F2141" i="3"/>
  <c r="F2145" i="3"/>
  <c r="F2149" i="3"/>
  <c r="F2153" i="3"/>
  <c r="F2157" i="3"/>
  <c r="F2161" i="3"/>
  <c r="F2165" i="3"/>
  <c r="F2169" i="3"/>
  <c r="F2173" i="3"/>
  <c r="F2177" i="3"/>
  <c r="F2181" i="3"/>
  <c r="F2185" i="3"/>
  <c r="F2189" i="3"/>
  <c r="F2193" i="3"/>
  <c r="F2197" i="3"/>
  <c r="F2201" i="3"/>
  <c r="F2205" i="3"/>
  <c r="F2209" i="3"/>
  <c r="F2213" i="3"/>
  <c r="F2217" i="3"/>
  <c r="F2221" i="3"/>
  <c r="F2225" i="3"/>
  <c r="F2229" i="3"/>
  <c r="F2233" i="3"/>
  <c r="F2237" i="3"/>
  <c r="F2241" i="3"/>
  <c r="F2245" i="3"/>
  <c r="F2249" i="3"/>
  <c r="F2253" i="3"/>
  <c r="G526" i="3"/>
  <c r="G668" i="3"/>
  <c r="G924" i="3"/>
  <c r="G1180" i="3"/>
  <c r="F755" i="3"/>
  <c r="F953" i="3"/>
  <c r="F1017" i="3"/>
  <c r="F1081" i="3"/>
  <c r="F1145" i="3"/>
  <c r="F1209" i="3"/>
  <c r="G1272" i="3"/>
  <c r="G1336" i="3"/>
  <c r="G1400" i="3"/>
  <c r="G1464" i="3"/>
  <c r="G1528" i="3"/>
  <c r="G1592" i="3"/>
  <c r="G1656" i="3"/>
  <c r="G1720" i="3"/>
  <c r="G1784" i="3"/>
  <c r="G1848" i="3"/>
  <c r="G1880" i="3"/>
  <c r="G1902" i="3"/>
  <c r="G1923" i="3"/>
  <c r="F1262" i="3"/>
  <c r="F1282" i="3"/>
  <c r="F1298" i="3"/>
  <c r="F1314" i="3"/>
  <c r="F1330" i="3"/>
  <c r="F1346" i="3"/>
  <c r="F1362" i="3"/>
  <c r="F1378" i="3"/>
  <c r="F1394" i="3"/>
  <c r="F1410" i="3"/>
  <c r="F1426" i="3"/>
  <c r="F1442" i="3"/>
  <c r="F1458" i="3"/>
  <c r="F1474" i="3"/>
  <c r="F1490" i="3"/>
  <c r="F1506" i="3"/>
  <c r="F1522" i="3"/>
  <c r="F1538" i="3"/>
  <c r="F1554" i="3"/>
  <c r="F1570" i="3"/>
  <c r="F1586" i="3"/>
  <c r="F1602" i="3"/>
  <c r="F1618" i="3"/>
  <c r="F1634" i="3"/>
  <c r="F1650" i="3"/>
  <c r="F1666" i="3"/>
  <c r="F1682" i="3"/>
  <c r="F1698" i="3"/>
  <c r="F1714" i="3"/>
  <c r="F1730" i="3"/>
  <c r="F1746" i="3"/>
  <c r="F1762" i="3"/>
  <c r="F1778" i="3"/>
  <c r="F1794" i="3"/>
  <c r="F1810" i="3"/>
  <c r="F1826" i="3"/>
  <c r="F1842" i="3"/>
  <c r="F1858" i="3"/>
  <c r="F1874" i="3"/>
  <c r="F1890" i="3"/>
  <c r="F1906" i="3"/>
  <c r="F1922" i="3"/>
  <c r="F1938" i="3"/>
  <c r="F1954" i="3"/>
  <c r="F1970" i="3"/>
  <c r="F1986" i="3"/>
  <c r="F2002" i="3"/>
  <c r="F2018" i="3"/>
  <c r="F2034" i="3"/>
  <c r="F2050" i="3"/>
  <c r="F2066" i="3"/>
  <c r="F2082" i="3"/>
  <c r="F2091" i="3"/>
  <c r="F2099" i="3"/>
  <c r="F2107" i="3"/>
  <c r="F2115" i="3"/>
  <c r="F2123" i="3"/>
  <c r="F2131" i="3"/>
  <c r="F2139" i="3"/>
  <c r="F2147" i="3"/>
  <c r="F2155" i="3"/>
  <c r="F2163" i="3"/>
  <c r="F2171" i="3"/>
  <c r="F2179" i="3"/>
  <c r="F2187" i="3"/>
  <c r="F2195" i="3"/>
  <c r="F2203" i="3"/>
  <c r="F2211" i="3"/>
  <c r="F2219" i="3"/>
  <c r="F2227" i="3"/>
  <c r="F2235" i="3"/>
  <c r="F2243" i="3"/>
  <c r="F2251" i="3"/>
  <c r="F2257" i="3"/>
  <c r="F2261" i="3"/>
  <c r="F2265" i="3"/>
  <c r="F2269" i="3"/>
  <c r="F2273" i="3"/>
  <c r="F2277" i="3"/>
  <c r="F2281" i="3"/>
  <c r="F2285" i="3"/>
  <c r="F2289" i="3"/>
  <c r="F2293" i="3"/>
  <c r="F2297" i="3"/>
  <c r="F2301" i="3"/>
  <c r="E10" i="3"/>
  <c r="E18" i="3"/>
  <c r="E26" i="3"/>
  <c r="E34" i="3"/>
  <c r="E42" i="3"/>
  <c r="E50" i="3"/>
  <c r="E58" i="3"/>
  <c r="E66" i="3"/>
  <c r="E74" i="3"/>
  <c r="E82" i="3"/>
  <c r="E90" i="3"/>
  <c r="E98" i="3"/>
  <c r="E106" i="3"/>
  <c r="E114" i="3"/>
  <c r="E122" i="3"/>
  <c r="E130" i="3"/>
  <c r="E138" i="3"/>
  <c r="E146" i="3"/>
  <c r="E154" i="3"/>
  <c r="E162" i="3"/>
  <c r="E170" i="3"/>
  <c r="E178" i="3"/>
  <c r="E186" i="3"/>
  <c r="E194" i="3"/>
  <c r="E202" i="3"/>
  <c r="E210" i="3"/>
  <c r="E218" i="3"/>
  <c r="E226" i="3"/>
  <c r="E234" i="3"/>
  <c r="E242" i="3"/>
  <c r="E250" i="3"/>
  <c r="E258" i="3"/>
  <c r="E266" i="3"/>
  <c r="E274" i="3"/>
  <c r="E282" i="3"/>
  <c r="E290" i="3"/>
  <c r="E298" i="3"/>
  <c r="E306" i="3"/>
  <c r="E314" i="3"/>
  <c r="E322" i="3"/>
  <c r="E330" i="3"/>
  <c r="E338" i="3"/>
  <c r="E346" i="3"/>
  <c r="E354" i="3"/>
  <c r="E362" i="3"/>
  <c r="E370" i="3"/>
  <c r="E378" i="3"/>
  <c r="E386" i="3"/>
  <c r="E394" i="3"/>
  <c r="E402" i="3"/>
  <c r="E410" i="3"/>
  <c r="E418" i="3"/>
  <c r="E426" i="3"/>
  <c r="E434" i="3"/>
  <c r="E442" i="3"/>
  <c r="E450" i="3"/>
  <c r="E458" i="3"/>
  <c r="E466" i="3"/>
  <c r="E474" i="3"/>
  <c r="E482" i="3"/>
  <c r="E490" i="3"/>
  <c r="E498" i="3"/>
  <c r="E506" i="3"/>
  <c r="E514" i="3"/>
  <c r="E522" i="3"/>
  <c r="E530" i="3"/>
  <c r="E538" i="3"/>
  <c r="E546" i="3"/>
  <c r="E554" i="3"/>
  <c r="E562" i="3"/>
  <c r="E570" i="3"/>
  <c r="E578" i="3"/>
  <c r="E586" i="3"/>
  <c r="E594" i="3"/>
  <c r="E602" i="3"/>
  <c r="E610" i="3"/>
  <c r="E618" i="3"/>
  <c r="E626" i="3"/>
  <c r="E634" i="3"/>
  <c r="E642" i="3"/>
  <c r="E650" i="3"/>
  <c r="E658" i="3"/>
  <c r="E666" i="3"/>
  <c r="E674" i="3"/>
  <c r="E682" i="3"/>
  <c r="E690" i="3"/>
  <c r="E698" i="3"/>
  <c r="E706" i="3"/>
  <c r="E714" i="3"/>
  <c r="E722" i="3"/>
  <c r="E730" i="3"/>
  <c r="E738" i="3"/>
  <c r="E746" i="3"/>
  <c r="E754" i="3"/>
  <c r="E762" i="3"/>
  <c r="E770" i="3"/>
  <c r="E778" i="3"/>
  <c r="E786" i="3"/>
  <c r="E794" i="3"/>
  <c r="E802" i="3"/>
  <c r="E810" i="3"/>
  <c r="E818" i="3"/>
  <c r="E826" i="3"/>
  <c r="E834" i="3"/>
  <c r="E842" i="3"/>
  <c r="E850" i="3"/>
  <c r="E858" i="3"/>
  <c r="E866" i="3"/>
  <c r="E874" i="3"/>
  <c r="E882" i="3"/>
  <c r="E890" i="3"/>
  <c r="E898" i="3"/>
  <c r="E906" i="3"/>
  <c r="E914" i="3"/>
  <c r="E922" i="3"/>
  <c r="E930" i="3"/>
  <c r="E938" i="3"/>
  <c r="E946" i="3"/>
  <c r="E954" i="3"/>
  <c r="E962" i="3"/>
  <c r="E970" i="3"/>
  <c r="E978" i="3"/>
  <c r="E986" i="3"/>
  <c r="E994" i="3"/>
  <c r="E1002" i="3"/>
  <c r="E1010" i="3"/>
  <c r="E1018" i="3"/>
  <c r="E1026" i="3"/>
  <c r="E1034" i="3"/>
  <c r="E1042" i="3"/>
  <c r="E1050" i="3"/>
  <c r="E1058" i="3"/>
  <c r="E1066" i="3"/>
  <c r="E1074" i="3"/>
  <c r="E1082" i="3"/>
  <c r="E1090" i="3"/>
  <c r="E1098" i="3"/>
  <c r="E1106" i="3"/>
  <c r="E1114" i="3"/>
  <c r="E1122" i="3"/>
  <c r="E1130" i="3"/>
  <c r="E1138" i="3"/>
  <c r="E1146" i="3"/>
  <c r="E1154" i="3"/>
  <c r="E1162" i="3"/>
  <c r="E1170" i="3"/>
  <c r="E1178" i="3"/>
  <c r="E1186" i="3"/>
  <c r="E1194" i="3"/>
  <c r="E1202" i="3"/>
  <c r="E1210" i="3"/>
  <c r="E1218" i="3"/>
  <c r="E1226" i="3"/>
  <c r="E1234" i="3"/>
  <c r="E1242" i="3"/>
  <c r="E1250" i="3"/>
  <c r="E1258" i="3"/>
  <c r="E1266" i="3"/>
  <c r="E1274" i="3"/>
  <c r="E1282" i="3"/>
  <c r="E1290" i="3"/>
  <c r="E1298" i="3"/>
  <c r="E1306" i="3"/>
  <c r="E1314" i="3"/>
  <c r="E1322" i="3"/>
  <c r="E1330" i="3"/>
  <c r="E1338" i="3"/>
  <c r="E1346" i="3"/>
  <c r="E1354" i="3"/>
  <c r="E1362" i="3"/>
  <c r="E1370" i="3"/>
  <c r="E1378" i="3"/>
  <c r="E1386" i="3"/>
  <c r="E1394" i="3"/>
  <c r="E1402" i="3"/>
  <c r="E1410" i="3"/>
  <c r="E1418" i="3"/>
  <c r="E1426" i="3"/>
  <c r="E1434" i="3"/>
  <c r="E1442" i="3"/>
  <c r="E1450" i="3"/>
  <c r="E1458" i="3"/>
  <c r="E1466" i="3"/>
  <c r="E1474" i="3"/>
  <c r="E1482" i="3"/>
  <c r="E1490" i="3"/>
  <c r="E1498" i="3"/>
  <c r="E1506" i="3"/>
  <c r="E1514" i="3"/>
  <c r="E1522" i="3"/>
  <c r="E1530" i="3"/>
  <c r="E1538" i="3"/>
  <c r="E1546" i="3"/>
  <c r="E1554" i="3"/>
  <c r="E1562" i="3"/>
  <c r="E1570" i="3"/>
  <c r="E1578" i="3"/>
  <c r="E1586" i="3"/>
  <c r="E1594" i="3"/>
  <c r="E1602" i="3"/>
  <c r="E1610" i="3"/>
  <c r="E1618" i="3"/>
  <c r="E1626" i="3"/>
  <c r="E1634" i="3"/>
  <c r="E1642" i="3"/>
  <c r="E1650" i="3"/>
  <c r="E1658" i="3"/>
  <c r="E1666" i="3"/>
  <c r="E1674" i="3"/>
  <c r="E1682" i="3"/>
  <c r="E1690" i="3"/>
  <c r="E1698" i="3"/>
  <c r="E1706" i="3"/>
  <c r="E1714" i="3"/>
  <c r="E1722" i="3"/>
  <c r="E1730" i="3"/>
  <c r="E1738" i="3"/>
  <c r="E1746" i="3"/>
  <c r="E1754" i="3"/>
  <c r="E1762" i="3"/>
  <c r="E1770" i="3"/>
  <c r="E1778" i="3"/>
  <c r="E1786" i="3"/>
  <c r="E1794" i="3"/>
  <c r="E1802" i="3"/>
  <c r="E1810" i="3"/>
  <c r="E1818" i="3"/>
  <c r="E1826" i="3"/>
  <c r="E1834" i="3"/>
  <c r="E1842" i="3"/>
  <c r="E1850" i="3"/>
  <c r="E1858" i="3"/>
  <c r="E1866" i="3"/>
  <c r="E1874" i="3"/>
  <c r="E1882" i="3"/>
  <c r="E1890" i="3"/>
  <c r="E1898" i="3"/>
  <c r="E1906" i="3"/>
  <c r="E1914" i="3"/>
  <c r="E1922" i="3"/>
  <c r="E1930" i="3"/>
  <c r="E1938" i="3"/>
  <c r="E1946" i="3"/>
  <c r="E1954" i="3"/>
  <c r="E1962" i="3"/>
  <c r="E1970" i="3"/>
  <c r="E1978" i="3"/>
  <c r="E1986" i="3"/>
  <c r="G1934" i="3"/>
  <c r="G1938" i="3"/>
  <c r="G1942" i="3"/>
  <c r="G1946" i="3"/>
  <c r="G1950" i="3"/>
  <c r="G1954" i="3"/>
  <c r="G1958" i="3"/>
  <c r="G1962" i="3"/>
  <c r="G1966" i="3"/>
  <c r="G1970" i="3"/>
  <c r="G1974" i="3"/>
  <c r="G1978" i="3"/>
  <c r="G1982" i="3"/>
  <c r="G1986" i="3"/>
  <c r="G1990" i="3"/>
  <c r="G1994" i="3"/>
  <c r="G1998" i="3"/>
  <c r="G2002" i="3"/>
  <c r="G2006" i="3"/>
  <c r="G2010" i="3"/>
  <c r="G2014" i="3"/>
  <c r="G2018" i="3"/>
  <c r="G2022" i="3"/>
  <c r="G2026" i="3"/>
  <c r="G2030" i="3"/>
  <c r="G2034" i="3"/>
  <c r="G2038" i="3"/>
  <c r="G2042" i="3"/>
  <c r="G2046" i="3"/>
  <c r="G2050" i="3"/>
  <c r="G2054" i="3"/>
  <c r="G2058" i="3"/>
  <c r="G2062" i="3"/>
  <c r="G2066" i="3"/>
  <c r="G2070" i="3"/>
  <c r="G2074" i="3"/>
  <c r="G2078" i="3"/>
  <c r="G2082" i="3"/>
  <c r="G2086" i="3"/>
  <c r="G2090" i="3"/>
  <c r="G2094" i="3"/>
  <c r="G2098" i="3"/>
  <c r="G2102" i="3"/>
  <c r="G2106" i="3"/>
  <c r="G2110" i="3"/>
  <c r="G2114" i="3"/>
  <c r="G2118" i="3"/>
  <c r="G2122" i="3"/>
  <c r="G2126" i="3"/>
  <c r="G2130" i="3"/>
  <c r="G2134" i="3"/>
  <c r="G2138" i="3"/>
  <c r="G2142" i="3"/>
  <c r="G2146" i="3"/>
  <c r="G2150" i="3"/>
  <c r="G2154" i="3"/>
  <c r="G2158" i="3"/>
  <c r="G2162" i="3"/>
  <c r="G2166" i="3"/>
  <c r="G2170" i="3"/>
  <c r="G2174" i="3"/>
  <c r="G2178" i="3"/>
  <c r="G2182" i="3"/>
  <c r="G2186" i="3"/>
  <c r="G2190" i="3"/>
  <c r="G2194" i="3"/>
  <c r="G2198" i="3"/>
  <c r="G2202" i="3"/>
  <c r="G2206" i="3"/>
  <c r="G2210" i="3"/>
  <c r="G2214" i="3"/>
  <c r="G2218" i="3"/>
  <c r="G2222" i="3"/>
  <c r="G2226" i="3"/>
  <c r="G2230" i="3"/>
  <c r="G2234" i="3"/>
  <c r="G2238" i="3"/>
  <c r="G2242" i="3"/>
  <c r="G2246" i="3"/>
  <c r="G2250" i="3"/>
  <c r="G2254" i="3"/>
  <c r="G2258" i="3"/>
  <c r="G2262" i="3"/>
  <c r="G2266" i="3"/>
  <c r="G2270" i="3"/>
  <c r="G2274" i="3"/>
  <c r="G2278" i="3"/>
  <c r="G2282" i="3"/>
  <c r="G2286" i="3"/>
  <c r="G2290" i="3"/>
  <c r="G2294" i="3"/>
  <c r="G2298" i="3"/>
  <c r="G2302" i="3"/>
  <c r="E13" i="3"/>
  <c r="E21" i="3"/>
  <c r="E29" i="3"/>
  <c r="E37" i="3"/>
  <c r="E45" i="3"/>
  <c r="E53" i="3"/>
  <c r="E61" i="3"/>
  <c r="E69" i="3"/>
  <c r="E77" i="3"/>
  <c r="E85" i="3"/>
  <c r="E93" i="3"/>
  <c r="E101" i="3"/>
  <c r="E109" i="3"/>
  <c r="E117" i="3"/>
  <c r="E125" i="3"/>
  <c r="E133" i="3"/>
  <c r="E141" i="3"/>
  <c r="E149" i="3"/>
  <c r="E157" i="3"/>
  <c r="E165" i="3"/>
  <c r="E173" i="3"/>
  <c r="E181" i="3"/>
  <c r="E189" i="3"/>
  <c r="E197" i="3"/>
  <c r="E205" i="3"/>
  <c r="E213" i="3"/>
  <c r="E221" i="3"/>
  <c r="E229" i="3"/>
  <c r="E237" i="3"/>
  <c r="E245" i="3"/>
  <c r="E253" i="3"/>
  <c r="E261" i="3"/>
  <c r="E269" i="3"/>
  <c r="E277" i="3"/>
  <c r="E285" i="3"/>
  <c r="E293" i="3"/>
  <c r="E301" i="3"/>
  <c r="E309" i="3"/>
  <c r="E317" i="3"/>
  <c r="E325" i="3"/>
  <c r="E333" i="3"/>
  <c r="E341" i="3"/>
  <c r="E349" i="3"/>
  <c r="E357" i="3"/>
  <c r="E365" i="3"/>
  <c r="E373" i="3"/>
  <c r="E381" i="3"/>
  <c r="E389" i="3"/>
  <c r="E397" i="3"/>
  <c r="E405" i="3"/>
  <c r="E413" i="3"/>
  <c r="E421" i="3"/>
  <c r="E429" i="3"/>
  <c r="E437" i="3"/>
  <c r="E445" i="3"/>
  <c r="E453" i="3"/>
  <c r="E461" i="3"/>
  <c r="E469" i="3"/>
  <c r="E477" i="3"/>
  <c r="E485" i="3"/>
  <c r="E493" i="3"/>
  <c r="E501" i="3"/>
  <c r="E509" i="3"/>
  <c r="E517" i="3"/>
  <c r="E525" i="3"/>
  <c r="E533" i="3"/>
  <c r="E541" i="3"/>
  <c r="E549" i="3"/>
  <c r="E557" i="3"/>
  <c r="E565" i="3"/>
  <c r="E573" i="3"/>
  <c r="E581" i="3"/>
  <c r="E589" i="3"/>
  <c r="E597" i="3"/>
  <c r="E605" i="3"/>
  <c r="E613" i="3"/>
  <c r="E621" i="3"/>
  <c r="E629" i="3"/>
  <c r="E637" i="3"/>
  <c r="E645" i="3"/>
  <c r="E653" i="3"/>
  <c r="E661" i="3"/>
  <c r="E669" i="3"/>
  <c r="E677" i="3"/>
  <c r="E685" i="3"/>
  <c r="E693" i="3"/>
  <c r="E701" i="3"/>
  <c r="E709" i="3"/>
  <c r="E717" i="3"/>
  <c r="E725" i="3"/>
  <c r="E733" i="3"/>
  <c r="E741" i="3"/>
  <c r="E749" i="3"/>
  <c r="E757" i="3"/>
  <c r="E765" i="3"/>
  <c r="E773" i="3"/>
  <c r="E781" i="3"/>
  <c r="E789" i="3"/>
  <c r="E797" i="3"/>
  <c r="E805" i="3"/>
  <c r="E813" i="3"/>
  <c r="E821" i="3"/>
  <c r="E829" i="3"/>
  <c r="E837" i="3"/>
  <c r="E845" i="3"/>
  <c r="E853" i="3"/>
  <c r="E861" i="3"/>
  <c r="E869" i="3"/>
  <c r="E877" i="3"/>
  <c r="E885" i="3"/>
  <c r="E893" i="3"/>
  <c r="E901" i="3"/>
  <c r="E909" i="3"/>
  <c r="E917" i="3"/>
  <c r="E925" i="3"/>
  <c r="E933" i="3"/>
  <c r="E941" i="3"/>
  <c r="E949" i="3"/>
  <c r="E957" i="3"/>
  <c r="E965" i="3"/>
  <c r="E973" i="3"/>
  <c r="E981" i="3"/>
  <c r="E989" i="3"/>
  <c r="E997" i="3"/>
  <c r="E1005" i="3"/>
  <c r="E1013" i="3"/>
  <c r="E1021" i="3"/>
  <c r="E1029" i="3"/>
  <c r="E1037" i="3"/>
  <c r="E1045" i="3"/>
  <c r="E1053" i="3"/>
  <c r="E1061" i="3"/>
  <c r="E1069" i="3"/>
  <c r="E1077" i="3"/>
  <c r="E1085" i="3"/>
  <c r="E1093" i="3"/>
  <c r="E1101" i="3"/>
  <c r="E1109" i="3"/>
  <c r="E1117" i="3"/>
  <c r="E1125" i="3"/>
  <c r="E1133" i="3"/>
  <c r="E1141" i="3"/>
  <c r="E1149" i="3"/>
  <c r="E1157" i="3"/>
  <c r="E1165" i="3"/>
  <c r="E1173" i="3"/>
  <c r="E1181" i="3"/>
  <c r="E1189" i="3"/>
  <c r="E1197" i="3"/>
  <c r="E1205" i="3"/>
  <c r="E1213" i="3"/>
  <c r="E1221" i="3"/>
  <c r="E1229" i="3"/>
  <c r="E1237" i="3"/>
  <c r="E1245" i="3"/>
  <c r="E1253" i="3"/>
  <c r="E1261" i="3"/>
  <c r="E1269" i="3"/>
  <c r="E1277" i="3"/>
  <c r="E1285" i="3"/>
  <c r="E1293" i="3"/>
  <c r="E1301" i="3"/>
  <c r="E1309" i="3"/>
  <c r="E1317" i="3"/>
  <c r="E1325" i="3"/>
  <c r="E1333" i="3"/>
  <c r="E1341" i="3"/>
  <c r="E1349" i="3"/>
  <c r="E1357" i="3"/>
  <c r="E1365" i="3"/>
  <c r="E1373" i="3"/>
  <c r="E1381" i="3"/>
  <c r="E1389" i="3"/>
  <c r="E1397" i="3"/>
  <c r="E1405" i="3"/>
  <c r="E1413" i="3"/>
  <c r="E1421" i="3"/>
  <c r="E1429" i="3"/>
  <c r="E1437" i="3"/>
  <c r="E1445" i="3"/>
  <c r="E1453" i="3"/>
  <c r="E1461" i="3"/>
  <c r="E1469" i="3"/>
  <c r="E1477" i="3"/>
  <c r="E1485" i="3"/>
  <c r="E1493" i="3"/>
  <c r="E1501" i="3"/>
  <c r="E1509" i="3"/>
  <c r="E1517" i="3"/>
  <c r="E1525" i="3"/>
  <c r="E1533" i="3"/>
  <c r="E1541" i="3"/>
  <c r="E1549" i="3"/>
  <c r="E1557" i="3"/>
  <c r="E1565" i="3"/>
  <c r="E1573" i="3"/>
  <c r="E1581" i="3"/>
  <c r="E1589" i="3"/>
  <c r="E1597" i="3"/>
  <c r="E1605" i="3"/>
  <c r="E1613" i="3"/>
  <c r="E1621" i="3"/>
  <c r="E1629" i="3"/>
  <c r="E1637" i="3"/>
  <c r="E1645" i="3"/>
  <c r="E1653" i="3"/>
  <c r="E1661" i="3"/>
  <c r="E1669" i="3"/>
  <c r="E1677" i="3"/>
  <c r="E1685" i="3"/>
  <c r="E1693" i="3"/>
  <c r="E1701" i="3"/>
  <c r="E1709" i="3"/>
  <c r="E1717" i="3"/>
  <c r="E1725" i="3"/>
  <c r="E1733" i="3"/>
  <c r="E1741" i="3"/>
  <c r="E1749" i="3"/>
  <c r="E1757" i="3"/>
  <c r="E1765" i="3"/>
  <c r="E1773" i="3"/>
  <c r="E1781" i="3"/>
  <c r="E1789" i="3"/>
  <c r="E1797" i="3"/>
  <c r="E1805" i="3"/>
  <c r="E1813" i="3"/>
  <c r="E1821" i="3"/>
  <c r="E1829" i="3"/>
  <c r="E1837" i="3"/>
  <c r="E1845" i="3"/>
  <c r="E1853" i="3"/>
  <c r="E1867" i="3"/>
  <c r="E1883" i="3"/>
  <c r="F368" i="3"/>
  <c r="G732" i="3"/>
  <c r="G988" i="3"/>
  <c r="G1244" i="3"/>
  <c r="F819" i="3"/>
  <c r="F969" i="3"/>
  <c r="F1033" i="3"/>
  <c r="F1097" i="3"/>
  <c r="F1161" i="3"/>
  <c r="F1225" i="3"/>
  <c r="G1288" i="3"/>
  <c r="G1352" i="3"/>
  <c r="G1416" i="3"/>
  <c r="G1480" i="3"/>
  <c r="G1544" i="3"/>
  <c r="G1608" i="3"/>
  <c r="G1672" i="3"/>
  <c r="G1736" i="3"/>
  <c r="G1800" i="3"/>
  <c r="G1864" i="3"/>
  <c r="G1886" i="3"/>
  <c r="G1907" i="3"/>
  <c r="G1928" i="3"/>
  <c r="F1268" i="3"/>
  <c r="F1286" i="3"/>
  <c r="F1302" i="3"/>
  <c r="F1318" i="3"/>
  <c r="F1334" i="3"/>
  <c r="F1350" i="3"/>
  <c r="F1366" i="3"/>
  <c r="F1382" i="3"/>
  <c r="F1398" i="3"/>
  <c r="F1414" i="3"/>
  <c r="F1430" i="3"/>
  <c r="F1446" i="3"/>
  <c r="F1462" i="3"/>
  <c r="F1478" i="3"/>
  <c r="F1494" i="3"/>
  <c r="F1510" i="3"/>
  <c r="F1526" i="3"/>
  <c r="F1542" i="3"/>
  <c r="F1558" i="3"/>
  <c r="F1574" i="3"/>
  <c r="F1590" i="3"/>
  <c r="F1606" i="3"/>
  <c r="F1622" i="3"/>
  <c r="F1638" i="3"/>
  <c r="F1654" i="3"/>
  <c r="F1670" i="3"/>
  <c r="F1686" i="3"/>
  <c r="F1702" i="3"/>
  <c r="F1718" i="3"/>
  <c r="F1734" i="3"/>
  <c r="F1750" i="3"/>
  <c r="F1766" i="3"/>
  <c r="F1782" i="3"/>
  <c r="F1798" i="3"/>
  <c r="F1814" i="3"/>
  <c r="F1830" i="3"/>
  <c r="F1846" i="3"/>
  <c r="F1862" i="3"/>
  <c r="F1878" i="3"/>
  <c r="F1894" i="3"/>
  <c r="F1910" i="3"/>
  <c r="F1926" i="3"/>
  <c r="F1942" i="3"/>
  <c r="F1958" i="3"/>
  <c r="F1974" i="3"/>
  <c r="F1990" i="3"/>
  <c r="F2006" i="3"/>
  <c r="F2022" i="3"/>
  <c r="F2038" i="3"/>
  <c r="F2054" i="3"/>
  <c r="F2070" i="3"/>
  <c r="F2086" i="3"/>
  <c r="F2094" i="3"/>
  <c r="F2102" i="3"/>
  <c r="F2110" i="3"/>
  <c r="F2118" i="3"/>
  <c r="F2126" i="3"/>
  <c r="F2134" i="3"/>
  <c r="F2142" i="3"/>
  <c r="F2150" i="3"/>
  <c r="F2158" i="3"/>
  <c r="F2166" i="3"/>
  <c r="F2174" i="3"/>
  <c r="F2182" i="3"/>
  <c r="F2190" i="3"/>
  <c r="F2198" i="3"/>
  <c r="F2206" i="3"/>
  <c r="F2214" i="3"/>
  <c r="F2222" i="3"/>
  <c r="F2230" i="3"/>
  <c r="F2238" i="3"/>
  <c r="F2246" i="3"/>
  <c r="F2254" i="3"/>
  <c r="F2258" i="3"/>
  <c r="F2262" i="3"/>
  <c r="F2266" i="3"/>
  <c r="F2270" i="3"/>
  <c r="F2274" i="3"/>
  <c r="F2278" i="3"/>
  <c r="F2282" i="3"/>
  <c r="F2286" i="3"/>
  <c r="F2290" i="3"/>
  <c r="F2294" i="3"/>
  <c r="F2298" i="3"/>
  <c r="F2302" i="3"/>
  <c r="E12" i="3"/>
  <c r="E20" i="3"/>
  <c r="E28" i="3"/>
  <c r="E36" i="3"/>
  <c r="E44" i="3"/>
  <c r="E52" i="3"/>
  <c r="E60" i="3"/>
  <c r="E68" i="3"/>
  <c r="E76" i="3"/>
  <c r="E84" i="3"/>
  <c r="E92" i="3"/>
  <c r="E100" i="3"/>
  <c r="E108" i="3"/>
  <c r="E116" i="3"/>
  <c r="E124" i="3"/>
  <c r="E132" i="3"/>
  <c r="E140" i="3"/>
  <c r="E148" i="3"/>
  <c r="E156" i="3"/>
  <c r="E164" i="3"/>
  <c r="E172" i="3"/>
  <c r="E180" i="3"/>
  <c r="E188" i="3"/>
  <c r="E196" i="3"/>
  <c r="E204" i="3"/>
  <c r="E212" i="3"/>
  <c r="E220" i="3"/>
  <c r="E228" i="3"/>
  <c r="E236" i="3"/>
  <c r="E244" i="3"/>
  <c r="E252" i="3"/>
  <c r="E260" i="3"/>
  <c r="E268" i="3"/>
  <c r="E276" i="3"/>
  <c r="E284" i="3"/>
  <c r="E292" i="3"/>
  <c r="E300" i="3"/>
  <c r="E308" i="3"/>
  <c r="E316" i="3"/>
  <c r="E324" i="3"/>
  <c r="E332" i="3"/>
  <c r="E340" i="3"/>
  <c r="E348" i="3"/>
  <c r="E356" i="3"/>
  <c r="E364" i="3"/>
  <c r="E372" i="3"/>
  <c r="E380" i="3"/>
  <c r="E388" i="3"/>
  <c r="E396" i="3"/>
  <c r="E404" i="3"/>
  <c r="E412" i="3"/>
  <c r="E420" i="3"/>
  <c r="E428" i="3"/>
  <c r="E436" i="3"/>
  <c r="E444" i="3"/>
  <c r="E452" i="3"/>
  <c r="E460" i="3"/>
  <c r="E468" i="3"/>
  <c r="E476" i="3"/>
  <c r="E484" i="3"/>
  <c r="E492" i="3"/>
  <c r="E500" i="3"/>
  <c r="E508" i="3"/>
  <c r="E516" i="3"/>
  <c r="E524" i="3"/>
  <c r="E532" i="3"/>
  <c r="E540" i="3"/>
  <c r="E548" i="3"/>
  <c r="E556" i="3"/>
  <c r="E564" i="3"/>
  <c r="E572" i="3"/>
  <c r="E580" i="3"/>
  <c r="E588" i="3"/>
  <c r="E596" i="3"/>
  <c r="E604" i="3"/>
  <c r="E612" i="3"/>
  <c r="E620" i="3"/>
  <c r="E628" i="3"/>
  <c r="E636" i="3"/>
  <c r="E644" i="3"/>
  <c r="E652" i="3"/>
  <c r="E660" i="3"/>
  <c r="E668" i="3"/>
  <c r="E676" i="3"/>
  <c r="E684" i="3"/>
  <c r="E692" i="3"/>
  <c r="E700" i="3"/>
  <c r="E708" i="3"/>
  <c r="E716" i="3"/>
  <c r="E724" i="3"/>
  <c r="E732" i="3"/>
  <c r="E740" i="3"/>
  <c r="E748" i="3"/>
  <c r="E756" i="3"/>
  <c r="E764" i="3"/>
  <c r="E772" i="3"/>
  <c r="E780" i="3"/>
  <c r="E788" i="3"/>
  <c r="E796" i="3"/>
  <c r="E804" i="3"/>
  <c r="E812" i="3"/>
  <c r="E820" i="3"/>
  <c r="E828" i="3"/>
  <c r="E836" i="3"/>
  <c r="E844" i="3"/>
  <c r="E852" i="3"/>
  <c r="E860" i="3"/>
  <c r="E868" i="3"/>
  <c r="E876" i="3"/>
  <c r="E884" i="3"/>
  <c r="E892" i="3"/>
  <c r="E900" i="3"/>
  <c r="E908" i="3"/>
  <c r="E916" i="3"/>
  <c r="E924" i="3"/>
  <c r="E932" i="3"/>
  <c r="E940" i="3"/>
  <c r="E948" i="3"/>
  <c r="E956" i="3"/>
  <c r="E964" i="3"/>
  <c r="E972" i="3"/>
  <c r="E980" i="3"/>
  <c r="E988" i="3"/>
  <c r="E996" i="3"/>
  <c r="E1004" i="3"/>
  <c r="E1012" i="3"/>
  <c r="E1020" i="3"/>
  <c r="E1028" i="3"/>
  <c r="E1036" i="3"/>
  <c r="E1044" i="3"/>
  <c r="E1052" i="3"/>
  <c r="E1060" i="3"/>
  <c r="E1068" i="3"/>
  <c r="E1076" i="3"/>
  <c r="E1084" i="3"/>
  <c r="E1092" i="3"/>
  <c r="E1100" i="3"/>
  <c r="E1108" i="3"/>
  <c r="E1116" i="3"/>
  <c r="E1124" i="3"/>
  <c r="E1132" i="3"/>
  <c r="E1140" i="3"/>
  <c r="E1148" i="3"/>
  <c r="E1156" i="3"/>
  <c r="E1164" i="3"/>
  <c r="E1172" i="3"/>
  <c r="E1180" i="3"/>
  <c r="E1188" i="3"/>
  <c r="E1196" i="3"/>
  <c r="E1204" i="3"/>
  <c r="E1212" i="3"/>
  <c r="E1220" i="3"/>
  <c r="E1228" i="3"/>
  <c r="E1236" i="3"/>
  <c r="E1244" i="3"/>
  <c r="E1252" i="3"/>
  <c r="E1260" i="3"/>
  <c r="E1268" i="3"/>
  <c r="E1276" i="3"/>
  <c r="E1284" i="3"/>
  <c r="E1292" i="3"/>
  <c r="E1300" i="3"/>
  <c r="E1308" i="3"/>
  <c r="E1316" i="3"/>
  <c r="E1324" i="3"/>
  <c r="E1332" i="3"/>
  <c r="E1340" i="3"/>
  <c r="E1348" i="3"/>
  <c r="E1356" i="3"/>
  <c r="E1364" i="3"/>
  <c r="E1372" i="3"/>
  <c r="E1380" i="3"/>
  <c r="E1388" i="3"/>
  <c r="E1396" i="3"/>
  <c r="E1404" i="3"/>
  <c r="E1412" i="3"/>
  <c r="E1420" i="3"/>
  <c r="E1428" i="3"/>
  <c r="E1436" i="3"/>
  <c r="E1444" i="3"/>
  <c r="E1452" i="3"/>
  <c r="E1460" i="3"/>
  <c r="E1468" i="3"/>
  <c r="E1476" i="3"/>
  <c r="E1484" i="3"/>
  <c r="E1492" i="3"/>
  <c r="E1500" i="3"/>
  <c r="E1508" i="3"/>
  <c r="E1516" i="3"/>
  <c r="E1524" i="3"/>
  <c r="E1532" i="3"/>
  <c r="E1540" i="3"/>
  <c r="E1548" i="3"/>
  <c r="E1556" i="3"/>
  <c r="E1564" i="3"/>
  <c r="E1572" i="3"/>
  <c r="E1580" i="3"/>
  <c r="E1588" i="3"/>
  <c r="E1596" i="3"/>
  <c r="E1604" i="3"/>
  <c r="E1612" i="3"/>
  <c r="E1620" i="3"/>
  <c r="E1628" i="3"/>
  <c r="E1636" i="3"/>
  <c r="E1644" i="3"/>
  <c r="E1652" i="3"/>
  <c r="E1660" i="3"/>
  <c r="E1668" i="3"/>
  <c r="E1676" i="3"/>
  <c r="E1684" i="3"/>
  <c r="E1692" i="3"/>
  <c r="E1700" i="3"/>
  <c r="E1708" i="3"/>
  <c r="E1716" i="3"/>
  <c r="E1724" i="3"/>
  <c r="E1732" i="3"/>
  <c r="E1740" i="3"/>
  <c r="E1748" i="3"/>
  <c r="E1756" i="3"/>
  <c r="E1764" i="3"/>
  <c r="E1772" i="3"/>
  <c r="E1780" i="3"/>
  <c r="E1788" i="3"/>
  <c r="E1796" i="3"/>
  <c r="E1804" i="3"/>
  <c r="E1812" i="3"/>
  <c r="E1820" i="3"/>
  <c r="E1828" i="3"/>
  <c r="E1836" i="3"/>
  <c r="E1844" i="3"/>
  <c r="E1852" i="3"/>
  <c r="E1860" i="3"/>
  <c r="E1868" i="3"/>
  <c r="E1876" i="3"/>
  <c r="E1884" i="3"/>
  <c r="E1892" i="3"/>
  <c r="E1900" i="3"/>
  <c r="E1908" i="3"/>
  <c r="E1916" i="3"/>
  <c r="E1924" i="3"/>
  <c r="E1932" i="3"/>
  <c r="E1940" i="3"/>
  <c r="E1948" i="3"/>
  <c r="E1956" i="3"/>
  <c r="E1964" i="3"/>
  <c r="E1972" i="3"/>
  <c r="E1980" i="3"/>
  <c r="E1988" i="3"/>
  <c r="G1935" i="3"/>
  <c r="G1939" i="3"/>
  <c r="G1943" i="3"/>
  <c r="G1947" i="3"/>
  <c r="G1951" i="3"/>
  <c r="G1955" i="3"/>
  <c r="G1959" i="3"/>
  <c r="G1963" i="3"/>
  <c r="G1967" i="3"/>
  <c r="G1971" i="3"/>
  <c r="G1975" i="3"/>
  <c r="G1979" i="3"/>
  <c r="G1983" i="3"/>
  <c r="G1987" i="3"/>
  <c r="G1991" i="3"/>
  <c r="G1995" i="3"/>
  <c r="G1999" i="3"/>
  <c r="G2003" i="3"/>
  <c r="G2007" i="3"/>
  <c r="G2011" i="3"/>
  <c r="G2015" i="3"/>
  <c r="G2019" i="3"/>
  <c r="G2023" i="3"/>
  <c r="G2027" i="3"/>
  <c r="G2031" i="3"/>
  <c r="G2035" i="3"/>
  <c r="G2039" i="3"/>
  <c r="G2043" i="3"/>
  <c r="G2047" i="3"/>
  <c r="G2051" i="3"/>
  <c r="G2055" i="3"/>
  <c r="G2059" i="3"/>
  <c r="G2063" i="3"/>
  <c r="G2067" i="3"/>
  <c r="G2071" i="3"/>
  <c r="G2075" i="3"/>
  <c r="G2079" i="3"/>
  <c r="G2083" i="3"/>
  <c r="G2087" i="3"/>
  <c r="G2091" i="3"/>
  <c r="G2095" i="3"/>
  <c r="G2099" i="3"/>
  <c r="G2103" i="3"/>
  <c r="G2107" i="3"/>
  <c r="G2111" i="3"/>
  <c r="G2115" i="3"/>
  <c r="G2119" i="3"/>
  <c r="G2123" i="3"/>
  <c r="G2127" i="3"/>
  <c r="G2131" i="3"/>
  <c r="G2135" i="3"/>
  <c r="G2139" i="3"/>
  <c r="G2143" i="3"/>
  <c r="G2147" i="3"/>
  <c r="G2151" i="3"/>
  <c r="G2155" i="3"/>
  <c r="G2159" i="3"/>
  <c r="G2163" i="3"/>
  <c r="G2167" i="3"/>
  <c r="G2171" i="3"/>
  <c r="G2175" i="3"/>
  <c r="G2179" i="3"/>
  <c r="G2183" i="3"/>
  <c r="G2187" i="3"/>
  <c r="G2191" i="3"/>
  <c r="G2195" i="3"/>
  <c r="G2199" i="3"/>
  <c r="G2203" i="3"/>
  <c r="G2207" i="3"/>
  <c r="G2211" i="3"/>
  <c r="G2215" i="3"/>
  <c r="G2219" i="3"/>
  <c r="G2223" i="3"/>
  <c r="G2227" i="3"/>
  <c r="G2231" i="3"/>
  <c r="G2235" i="3"/>
  <c r="G2239" i="3"/>
  <c r="G2243" i="3"/>
  <c r="G2247" i="3"/>
  <c r="G2251" i="3"/>
  <c r="G2255" i="3"/>
  <c r="G2259" i="3"/>
  <c r="G2263" i="3"/>
  <c r="G2267" i="3"/>
  <c r="G2271" i="3"/>
  <c r="G2275" i="3"/>
  <c r="G2279" i="3"/>
  <c r="G2283" i="3"/>
  <c r="G2287" i="3"/>
  <c r="G2291" i="3"/>
  <c r="G2295" i="3"/>
  <c r="G2299" i="3"/>
  <c r="E7" i="3"/>
  <c r="E15" i="3"/>
  <c r="E23" i="3"/>
  <c r="E31" i="3"/>
  <c r="E39" i="3"/>
  <c r="E47" i="3"/>
  <c r="E55" i="3"/>
  <c r="E63" i="3"/>
  <c r="E71" i="3"/>
  <c r="E79" i="3"/>
  <c r="E87" i="3"/>
  <c r="E95" i="3"/>
  <c r="E103" i="3"/>
  <c r="E111" i="3"/>
  <c r="E119" i="3"/>
  <c r="E127" i="3"/>
  <c r="E135" i="3"/>
  <c r="E143" i="3"/>
  <c r="E151" i="3"/>
  <c r="E159" i="3"/>
  <c r="E167" i="3"/>
  <c r="E175" i="3"/>
  <c r="E183" i="3"/>
  <c r="E191" i="3"/>
  <c r="E199" i="3"/>
  <c r="E207" i="3"/>
  <c r="E215" i="3"/>
  <c r="E223" i="3"/>
  <c r="E231" i="3"/>
  <c r="E239" i="3"/>
  <c r="E247" i="3"/>
  <c r="E255" i="3"/>
  <c r="E263" i="3"/>
  <c r="E271" i="3"/>
  <c r="E279" i="3"/>
  <c r="E287" i="3"/>
  <c r="E295" i="3"/>
  <c r="E303" i="3"/>
  <c r="E311" i="3"/>
  <c r="E319" i="3"/>
  <c r="E327" i="3"/>
  <c r="E335" i="3"/>
  <c r="E343" i="3"/>
  <c r="E351" i="3"/>
  <c r="E359" i="3"/>
  <c r="E367" i="3"/>
  <c r="E375" i="3"/>
  <c r="E383" i="3"/>
  <c r="E391" i="3"/>
  <c r="E399" i="3"/>
  <c r="E407" i="3"/>
  <c r="E415" i="3"/>
  <c r="E423" i="3"/>
  <c r="E431" i="3"/>
  <c r="E439" i="3"/>
  <c r="E447" i="3"/>
  <c r="E455" i="3"/>
  <c r="E463" i="3"/>
  <c r="E471" i="3"/>
  <c r="E479" i="3"/>
  <c r="E487" i="3"/>
  <c r="E495" i="3"/>
  <c r="E503" i="3"/>
  <c r="E511" i="3"/>
  <c r="E519" i="3"/>
  <c r="E527" i="3"/>
  <c r="E535" i="3"/>
  <c r="E543" i="3"/>
  <c r="E551" i="3"/>
  <c r="E559" i="3"/>
  <c r="E567" i="3"/>
  <c r="E575" i="3"/>
  <c r="E583" i="3"/>
  <c r="E591" i="3"/>
  <c r="E599" i="3"/>
  <c r="E607" i="3"/>
  <c r="E615" i="3"/>
  <c r="E623" i="3"/>
  <c r="E631" i="3"/>
  <c r="E639" i="3"/>
  <c r="E647" i="3"/>
  <c r="E655" i="3"/>
  <c r="E663" i="3"/>
  <c r="E671" i="3"/>
  <c r="E679" i="3"/>
  <c r="E687" i="3"/>
  <c r="E695" i="3"/>
  <c r="E703" i="3"/>
  <c r="E711" i="3"/>
  <c r="E719" i="3"/>
  <c r="E727" i="3"/>
  <c r="E735" i="3"/>
  <c r="E743" i="3"/>
  <c r="E751" i="3"/>
  <c r="E759" i="3"/>
  <c r="E767" i="3"/>
  <c r="E775" i="3"/>
  <c r="E783" i="3"/>
  <c r="E791" i="3"/>
  <c r="E799" i="3"/>
  <c r="E807" i="3"/>
  <c r="E815" i="3"/>
  <c r="E823" i="3"/>
  <c r="E831" i="3"/>
  <c r="E839" i="3"/>
  <c r="E847" i="3"/>
  <c r="E855" i="3"/>
  <c r="E863" i="3"/>
  <c r="E871" i="3"/>
  <c r="E879" i="3"/>
  <c r="E887" i="3"/>
  <c r="E895" i="3"/>
  <c r="E903" i="3"/>
  <c r="E911" i="3"/>
  <c r="E919" i="3"/>
  <c r="E927" i="3"/>
  <c r="E935" i="3"/>
  <c r="E943" i="3"/>
  <c r="E951" i="3"/>
  <c r="E959" i="3"/>
  <c r="E967" i="3"/>
  <c r="E975" i="3"/>
  <c r="E983" i="3"/>
  <c r="E991" i="3"/>
  <c r="E999" i="3"/>
  <c r="E1007" i="3"/>
  <c r="E1015" i="3"/>
  <c r="E1023" i="3"/>
  <c r="E1031" i="3"/>
  <c r="E1039" i="3"/>
  <c r="F164" i="3"/>
  <c r="F496" i="3"/>
  <c r="G796" i="3"/>
  <c r="G1052" i="3"/>
  <c r="F627" i="3"/>
  <c r="F883" i="3"/>
  <c r="F985" i="3"/>
  <c r="F1049" i="3"/>
  <c r="F1113" i="3"/>
  <c r="F1177" i="3"/>
  <c r="F1241" i="3"/>
  <c r="G1304" i="3"/>
  <c r="G1368" i="3"/>
  <c r="G1432" i="3"/>
  <c r="G1496" i="3"/>
  <c r="G1560" i="3"/>
  <c r="G1624" i="3"/>
  <c r="G1688" i="3"/>
  <c r="G1752" i="3"/>
  <c r="G1816" i="3"/>
  <c r="G1870" i="3"/>
  <c r="G1891" i="3"/>
  <c r="G1912" i="3"/>
  <c r="F1252" i="3"/>
  <c r="F1273" i="3"/>
  <c r="F1290" i="3"/>
  <c r="F1306" i="3"/>
  <c r="F1322" i="3"/>
  <c r="F1338" i="3"/>
  <c r="F1354" i="3"/>
  <c r="F1370" i="3"/>
  <c r="F1386" i="3"/>
  <c r="F1402" i="3"/>
  <c r="F1418" i="3"/>
  <c r="F1434" i="3"/>
  <c r="F1450" i="3"/>
  <c r="F1466" i="3"/>
  <c r="F1482" i="3"/>
  <c r="F1498" i="3"/>
  <c r="F1514" i="3"/>
  <c r="F1530" i="3"/>
  <c r="F1546" i="3"/>
  <c r="F1562" i="3"/>
  <c r="F1578" i="3"/>
  <c r="F1594" i="3"/>
  <c r="F1610" i="3"/>
  <c r="F1626" i="3"/>
  <c r="F1642" i="3"/>
  <c r="F1658" i="3"/>
  <c r="F1674" i="3"/>
  <c r="F1690" i="3"/>
  <c r="F1706" i="3"/>
  <c r="F1722" i="3"/>
  <c r="F1738" i="3"/>
  <c r="F1754" i="3"/>
  <c r="F1770" i="3"/>
  <c r="F1786" i="3"/>
  <c r="F1802" i="3"/>
  <c r="F1818" i="3"/>
  <c r="F1834" i="3"/>
  <c r="F1850" i="3"/>
  <c r="F1866" i="3"/>
  <c r="F1882" i="3"/>
  <c r="F1898" i="3"/>
  <c r="F1914" i="3"/>
  <c r="F1930" i="3"/>
  <c r="F1946" i="3"/>
  <c r="F1962" i="3"/>
  <c r="F1978" i="3"/>
  <c r="F1994" i="3"/>
  <c r="F2010" i="3"/>
  <c r="F2026" i="3"/>
  <c r="F2042" i="3"/>
  <c r="F2058" i="3"/>
  <c r="F2074" i="3"/>
  <c r="F2087" i="3"/>
  <c r="F2095" i="3"/>
  <c r="F2103" i="3"/>
  <c r="F2111" i="3"/>
  <c r="F2119" i="3"/>
  <c r="F2127" i="3"/>
  <c r="F2135" i="3"/>
  <c r="F2143" i="3"/>
  <c r="F2151" i="3"/>
  <c r="F2159" i="3"/>
  <c r="F2167" i="3"/>
  <c r="F2175" i="3"/>
  <c r="F2183" i="3"/>
  <c r="F2191" i="3"/>
  <c r="F2199" i="3"/>
  <c r="F2207" i="3"/>
  <c r="F2215" i="3"/>
  <c r="F2223" i="3"/>
  <c r="F2231" i="3"/>
  <c r="F2239" i="3"/>
  <c r="F2247" i="3"/>
  <c r="F2255" i="3"/>
  <c r="F2259" i="3"/>
  <c r="F2263" i="3"/>
  <c r="F2267" i="3"/>
  <c r="F2271" i="3"/>
  <c r="F2275" i="3"/>
  <c r="F2279" i="3"/>
  <c r="F2283" i="3"/>
  <c r="F2287" i="3"/>
  <c r="F2291" i="3"/>
  <c r="F2295" i="3"/>
  <c r="F2299" i="3"/>
  <c r="E6" i="3"/>
  <c r="E14" i="3"/>
  <c r="E22" i="3"/>
  <c r="E30" i="3"/>
  <c r="E38" i="3"/>
  <c r="E46" i="3"/>
  <c r="E54" i="3"/>
  <c r="E62" i="3"/>
  <c r="E70" i="3"/>
  <c r="E78" i="3"/>
  <c r="E86" i="3"/>
  <c r="E94" i="3"/>
  <c r="E102" i="3"/>
  <c r="E110" i="3"/>
  <c r="E118" i="3"/>
  <c r="E126" i="3"/>
  <c r="E134" i="3"/>
  <c r="E142" i="3"/>
  <c r="E150" i="3"/>
  <c r="E158" i="3"/>
  <c r="E166" i="3"/>
  <c r="E174" i="3"/>
  <c r="E182" i="3"/>
  <c r="E190" i="3"/>
  <c r="E198" i="3"/>
  <c r="E206" i="3"/>
  <c r="E214" i="3"/>
  <c r="E222" i="3"/>
  <c r="E230" i="3"/>
  <c r="E238" i="3"/>
  <c r="E246" i="3"/>
  <c r="E254" i="3"/>
  <c r="E262" i="3"/>
  <c r="E270" i="3"/>
  <c r="E278" i="3"/>
  <c r="E286" i="3"/>
  <c r="E294" i="3"/>
  <c r="E302" i="3"/>
  <c r="E310" i="3"/>
  <c r="E318" i="3"/>
  <c r="E326" i="3"/>
  <c r="E334" i="3"/>
  <c r="E342" i="3"/>
  <c r="E350" i="3"/>
  <c r="E358" i="3"/>
  <c r="E366" i="3"/>
  <c r="E374" i="3"/>
  <c r="E382" i="3"/>
  <c r="E390" i="3"/>
  <c r="E398" i="3"/>
  <c r="E406" i="3"/>
  <c r="E414" i="3"/>
  <c r="E422" i="3"/>
  <c r="E430" i="3"/>
  <c r="E438" i="3"/>
  <c r="E446" i="3"/>
  <c r="E454" i="3"/>
  <c r="E462" i="3"/>
  <c r="E470" i="3"/>
  <c r="E478" i="3"/>
  <c r="E486" i="3"/>
  <c r="E494" i="3"/>
  <c r="E502" i="3"/>
  <c r="E510" i="3"/>
  <c r="E518" i="3"/>
  <c r="E526" i="3"/>
  <c r="E534" i="3"/>
  <c r="E542" i="3"/>
  <c r="E550" i="3"/>
  <c r="E558" i="3"/>
  <c r="E566" i="3"/>
  <c r="E574" i="3"/>
  <c r="E582" i="3"/>
  <c r="E590" i="3"/>
  <c r="E598" i="3"/>
  <c r="E606" i="3"/>
  <c r="E614" i="3"/>
  <c r="E622" i="3"/>
  <c r="E630" i="3"/>
  <c r="E638" i="3"/>
  <c r="E646" i="3"/>
  <c r="E654" i="3"/>
  <c r="E662" i="3"/>
  <c r="E670" i="3"/>
  <c r="E678" i="3"/>
  <c r="E686" i="3"/>
  <c r="E694" i="3"/>
  <c r="E702" i="3"/>
  <c r="E710" i="3"/>
  <c r="E718" i="3"/>
  <c r="E726" i="3"/>
  <c r="E734" i="3"/>
  <c r="E742" i="3"/>
  <c r="E750" i="3"/>
  <c r="E758" i="3"/>
  <c r="E766" i="3"/>
  <c r="E774" i="3"/>
  <c r="E782" i="3"/>
  <c r="E790" i="3"/>
  <c r="E798" i="3"/>
  <c r="E806" i="3"/>
  <c r="E814" i="3"/>
  <c r="E822" i="3"/>
  <c r="E830" i="3"/>
  <c r="E838" i="3"/>
  <c r="E846" i="3"/>
  <c r="E854" i="3"/>
  <c r="E862" i="3"/>
  <c r="E870" i="3"/>
  <c r="E878" i="3"/>
  <c r="E886" i="3"/>
  <c r="E894" i="3"/>
  <c r="E902" i="3"/>
  <c r="E910" i="3"/>
  <c r="E918" i="3"/>
  <c r="E926" i="3"/>
  <c r="E934" i="3"/>
  <c r="E942" i="3"/>
  <c r="E950" i="3"/>
  <c r="E958" i="3"/>
  <c r="E966" i="3"/>
  <c r="E974" i="3"/>
  <c r="E982" i="3"/>
  <c r="E990" i="3"/>
  <c r="E998" i="3"/>
  <c r="E1006" i="3"/>
  <c r="E1014" i="3"/>
  <c r="E1022" i="3"/>
  <c r="E1030" i="3"/>
  <c r="E1038" i="3"/>
  <c r="E1046" i="3"/>
  <c r="E1054" i="3"/>
  <c r="E1062" i="3"/>
  <c r="E1070" i="3"/>
  <c r="E1078" i="3"/>
  <c r="E1086" i="3"/>
  <c r="E1094" i="3"/>
  <c r="E1102" i="3"/>
  <c r="E1110" i="3"/>
  <c r="E1118" i="3"/>
  <c r="E1126" i="3"/>
  <c r="E1134" i="3"/>
  <c r="E1142" i="3"/>
  <c r="E1150" i="3"/>
  <c r="E1158" i="3"/>
  <c r="E1166" i="3"/>
  <c r="E1174" i="3"/>
  <c r="E1182" i="3"/>
  <c r="E1190" i="3"/>
  <c r="E1198" i="3"/>
  <c r="E1206" i="3"/>
  <c r="E1214" i="3"/>
  <c r="E1222" i="3"/>
  <c r="E1230" i="3"/>
  <c r="E1238" i="3"/>
  <c r="E1246" i="3"/>
  <c r="E1254" i="3"/>
  <c r="E1262" i="3"/>
  <c r="E1270" i="3"/>
  <c r="E1278" i="3"/>
  <c r="E1286" i="3"/>
  <c r="E1294" i="3"/>
  <c r="E1302" i="3"/>
  <c r="E1310" i="3"/>
  <c r="E1318" i="3"/>
  <c r="E1326" i="3"/>
  <c r="E1334" i="3"/>
  <c r="E1342" i="3"/>
  <c r="E1350" i="3"/>
  <c r="E1358" i="3"/>
  <c r="E1366" i="3"/>
  <c r="E1374" i="3"/>
  <c r="E1382" i="3"/>
  <c r="E1390" i="3"/>
  <c r="E1398" i="3"/>
  <c r="E1406" i="3"/>
  <c r="E1414" i="3"/>
  <c r="E1422" i="3"/>
  <c r="E1430" i="3"/>
  <c r="E1438" i="3"/>
  <c r="E1446" i="3"/>
  <c r="E1454" i="3"/>
  <c r="E1462" i="3"/>
  <c r="E1470" i="3"/>
  <c r="E1478" i="3"/>
  <c r="E1486" i="3"/>
  <c r="E1494" i="3"/>
  <c r="E1502" i="3"/>
  <c r="E1510" i="3"/>
  <c r="E1518" i="3"/>
  <c r="E1526" i="3"/>
  <c r="E1534" i="3"/>
  <c r="E1542" i="3"/>
  <c r="E1550" i="3"/>
  <c r="E1558" i="3"/>
  <c r="E1566" i="3"/>
  <c r="E1574" i="3"/>
  <c r="E1582" i="3"/>
  <c r="E1590" i="3"/>
  <c r="E1598" i="3"/>
  <c r="E1606" i="3"/>
  <c r="E1614" i="3"/>
  <c r="E1622" i="3"/>
  <c r="E1630" i="3"/>
  <c r="E1638" i="3"/>
  <c r="E1646" i="3"/>
  <c r="E1654" i="3"/>
  <c r="E1662" i="3"/>
  <c r="E1670" i="3"/>
  <c r="E1678" i="3"/>
  <c r="E1686" i="3"/>
  <c r="E1694" i="3"/>
  <c r="E1702" i="3"/>
  <c r="E1710" i="3"/>
  <c r="E1718" i="3"/>
  <c r="E1726" i="3"/>
  <c r="E1734" i="3"/>
  <c r="E1742" i="3"/>
  <c r="E1750" i="3"/>
  <c r="E1758" i="3"/>
  <c r="E1766" i="3"/>
  <c r="E1774" i="3"/>
  <c r="E1782" i="3"/>
  <c r="E1790" i="3"/>
  <c r="E1798" i="3"/>
  <c r="E1806" i="3"/>
  <c r="E1814" i="3"/>
  <c r="E1822" i="3"/>
  <c r="E1830" i="3"/>
  <c r="E1838" i="3"/>
  <c r="E1846" i="3"/>
  <c r="E1854" i="3"/>
  <c r="E1862" i="3"/>
  <c r="E1870" i="3"/>
  <c r="E1878" i="3"/>
  <c r="E1886" i="3"/>
  <c r="E1894" i="3"/>
  <c r="E1902" i="3"/>
  <c r="E1910" i="3"/>
  <c r="E1918" i="3"/>
  <c r="E1926" i="3"/>
  <c r="E1934" i="3"/>
  <c r="E1942" i="3"/>
  <c r="E1950" i="3"/>
  <c r="E1958" i="3"/>
  <c r="E1966" i="3"/>
  <c r="E1974" i="3"/>
  <c r="E1982" i="3"/>
  <c r="E1990" i="3"/>
  <c r="G1936" i="3"/>
  <c r="G1940" i="3"/>
  <c r="G1944" i="3"/>
  <c r="G1948" i="3"/>
  <c r="G1952" i="3"/>
  <c r="G1956" i="3"/>
  <c r="G1960" i="3"/>
  <c r="G1964" i="3"/>
  <c r="G1968" i="3"/>
  <c r="G1972" i="3"/>
  <c r="G1976" i="3"/>
  <c r="G1980" i="3"/>
  <c r="G1984" i="3"/>
  <c r="G1988" i="3"/>
  <c r="G1992" i="3"/>
  <c r="G1996" i="3"/>
  <c r="G2000" i="3"/>
  <c r="G2004" i="3"/>
  <c r="G2008" i="3"/>
  <c r="G2012" i="3"/>
  <c r="G2016" i="3"/>
  <c r="G2020" i="3"/>
  <c r="G2024" i="3"/>
  <c r="G2028" i="3"/>
  <c r="G2032" i="3"/>
  <c r="G2036" i="3"/>
  <c r="G2040" i="3"/>
  <c r="G2044" i="3"/>
  <c r="G2048" i="3"/>
  <c r="G2052" i="3"/>
  <c r="G2056" i="3"/>
  <c r="G2060" i="3"/>
  <c r="G2064" i="3"/>
  <c r="G2068" i="3"/>
  <c r="G2072" i="3"/>
  <c r="G2076" i="3"/>
  <c r="G2080" i="3"/>
  <c r="G2084" i="3"/>
  <c r="G2088" i="3"/>
  <c r="G2092" i="3"/>
  <c r="G2096" i="3"/>
  <c r="G2100" i="3"/>
  <c r="G2104" i="3"/>
  <c r="G2108" i="3"/>
  <c r="G2112" i="3"/>
  <c r="G2116" i="3"/>
  <c r="G2120" i="3"/>
  <c r="G2124" i="3"/>
  <c r="G2128" i="3"/>
  <c r="G2132" i="3"/>
  <c r="G2136" i="3"/>
  <c r="G2140" i="3"/>
  <c r="G2144" i="3"/>
  <c r="G2148" i="3"/>
  <c r="G2152" i="3"/>
  <c r="G2156" i="3"/>
  <c r="G2160" i="3"/>
  <c r="G2164" i="3"/>
  <c r="G2168" i="3"/>
  <c r="G2172" i="3"/>
  <c r="G2176" i="3"/>
  <c r="G2180" i="3"/>
  <c r="G2184" i="3"/>
  <c r="G2188" i="3"/>
  <c r="G2192" i="3"/>
  <c r="G2196" i="3"/>
  <c r="G2200" i="3"/>
  <c r="G2204" i="3"/>
  <c r="G2208" i="3"/>
  <c r="G2212" i="3"/>
  <c r="G2216" i="3"/>
  <c r="G2220" i="3"/>
  <c r="G2224" i="3"/>
  <c r="G2228" i="3"/>
  <c r="G2232" i="3"/>
  <c r="G2236" i="3"/>
  <c r="G2240" i="3"/>
  <c r="G2244" i="3"/>
  <c r="G2248" i="3"/>
  <c r="G2252" i="3"/>
  <c r="G2256" i="3"/>
  <c r="G2260" i="3"/>
  <c r="G2264" i="3"/>
  <c r="G2268" i="3"/>
  <c r="G2272" i="3"/>
  <c r="G2276" i="3"/>
  <c r="G2280" i="3"/>
  <c r="G2284" i="3"/>
  <c r="G2288" i="3"/>
  <c r="G2292" i="3"/>
  <c r="G2296" i="3"/>
  <c r="G2300" i="3"/>
  <c r="E9" i="3"/>
  <c r="E17" i="3"/>
  <c r="E25" i="3"/>
  <c r="E33" i="3"/>
  <c r="E41" i="3"/>
  <c r="E49" i="3"/>
  <c r="E57" i="3"/>
  <c r="E65" i="3"/>
  <c r="E73" i="3"/>
  <c r="E81" i="3"/>
  <c r="E89" i="3"/>
  <c r="E97" i="3"/>
  <c r="E105" i="3"/>
  <c r="E113" i="3"/>
  <c r="E121" i="3"/>
  <c r="E129" i="3"/>
  <c r="E137" i="3"/>
  <c r="E145" i="3"/>
  <c r="E153" i="3"/>
  <c r="E161" i="3"/>
  <c r="E169" i="3"/>
  <c r="E177" i="3"/>
  <c r="E185" i="3"/>
  <c r="E193" i="3"/>
  <c r="E201" i="3"/>
  <c r="E209" i="3"/>
  <c r="E217" i="3"/>
  <c r="E225" i="3"/>
  <c r="E233" i="3"/>
  <c r="E241" i="3"/>
  <c r="E249" i="3"/>
  <c r="E257" i="3"/>
  <c r="E265" i="3"/>
  <c r="E273" i="3"/>
  <c r="E281" i="3"/>
  <c r="E289" i="3"/>
  <c r="E297" i="3"/>
  <c r="E305" i="3"/>
  <c r="E313" i="3"/>
  <c r="E321" i="3"/>
  <c r="E329" i="3"/>
  <c r="E337" i="3"/>
  <c r="E345" i="3"/>
  <c r="E353" i="3"/>
  <c r="E361" i="3"/>
  <c r="E369" i="3"/>
  <c r="E377" i="3"/>
  <c r="E385" i="3"/>
  <c r="E393" i="3"/>
  <c r="E401" i="3"/>
  <c r="E409" i="3"/>
  <c r="E417" i="3"/>
  <c r="E425" i="3"/>
  <c r="E433" i="3"/>
  <c r="E441" i="3"/>
  <c r="E449" i="3"/>
  <c r="E457" i="3"/>
  <c r="E465" i="3"/>
  <c r="E473" i="3"/>
  <c r="E481" i="3"/>
  <c r="E489" i="3"/>
  <c r="E497" i="3"/>
  <c r="E505" i="3"/>
  <c r="E513" i="3"/>
  <c r="E521" i="3"/>
  <c r="E529" i="3"/>
  <c r="E537" i="3"/>
  <c r="E545" i="3"/>
  <c r="E553" i="3"/>
  <c r="E561" i="3"/>
  <c r="E569" i="3"/>
  <c r="E577" i="3"/>
  <c r="E585" i="3"/>
  <c r="E593" i="3"/>
  <c r="E601" i="3"/>
  <c r="E609" i="3"/>
  <c r="E617" i="3"/>
  <c r="E625" i="3"/>
  <c r="E633" i="3"/>
  <c r="E641" i="3"/>
  <c r="E649" i="3"/>
  <c r="E657" i="3"/>
  <c r="E665" i="3"/>
  <c r="E673" i="3"/>
  <c r="E681" i="3"/>
  <c r="E689" i="3"/>
  <c r="E697" i="3"/>
  <c r="E705" i="3"/>
  <c r="E713" i="3"/>
  <c r="E721" i="3"/>
  <c r="E729" i="3"/>
  <c r="E737" i="3"/>
  <c r="E745" i="3"/>
  <c r="E753" i="3"/>
  <c r="E761" i="3"/>
  <c r="E769" i="3"/>
  <c r="E777" i="3"/>
  <c r="E785" i="3"/>
  <c r="E793" i="3"/>
  <c r="E801" i="3"/>
  <c r="E809" i="3"/>
  <c r="E817" i="3"/>
  <c r="E825" i="3"/>
  <c r="E833" i="3"/>
  <c r="E841" i="3"/>
  <c r="E849" i="3"/>
  <c r="E857" i="3"/>
  <c r="E865" i="3"/>
  <c r="E873" i="3"/>
  <c r="E881" i="3"/>
  <c r="E889" i="3"/>
  <c r="E897" i="3"/>
  <c r="E905" i="3"/>
  <c r="E913" i="3"/>
  <c r="E921" i="3"/>
  <c r="E929" i="3"/>
  <c r="E937" i="3"/>
  <c r="E945" i="3"/>
  <c r="E953" i="3"/>
  <c r="E961" i="3"/>
  <c r="E969" i="3"/>
  <c r="E977" i="3"/>
  <c r="E985" i="3"/>
  <c r="E993" i="3"/>
  <c r="E1001" i="3"/>
  <c r="E1009" i="3"/>
  <c r="E1017" i="3"/>
  <c r="E1025" i="3"/>
  <c r="E1033" i="3"/>
  <c r="E1041" i="3"/>
  <c r="G860" i="3"/>
  <c r="F1001" i="3"/>
  <c r="G1256" i="3"/>
  <c r="G1512" i="3"/>
  <c r="G1768" i="3"/>
  <c r="G1918" i="3"/>
  <c r="F1310" i="3"/>
  <c r="F1374" i="3"/>
  <c r="F1438" i="3"/>
  <c r="F1502" i="3"/>
  <c r="F1566" i="3"/>
  <c r="F1630" i="3"/>
  <c r="F1694" i="3"/>
  <c r="F1758" i="3"/>
  <c r="F1822" i="3"/>
  <c r="F1886" i="3"/>
  <c r="F1950" i="3"/>
  <c r="F2014" i="3"/>
  <c r="F2078" i="3"/>
  <c r="F2114" i="3"/>
  <c r="F2146" i="3"/>
  <c r="F2178" i="3"/>
  <c r="F2210" i="3"/>
  <c r="F2242" i="3"/>
  <c r="F2264" i="3"/>
  <c r="F2280" i="3"/>
  <c r="F2296" i="3"/>
  <c r="E24" i="3"/>
  <c r="E56" i="3"/>
  <c r="E88" i="3"/>
  <c r="E120" i="3"/>
  <c r="E152" i="3"/>
  <c r="E184" i="3"/>
  <c r="E216" i="3"/>
  <c r="E248" i="3"/>
  <c r="E280" i="3"/>
  <c r="E312" i="3"/>
  <c r="E344" i="3"/>
  <c r="E376" i="3"/>
  <c r="E408" i="3"/>
  <c r="E440" i="3"/>
  <c r="E472" i="3"/>
  <c r="E504" i="3"/>
  <c r="E536" i="3"/>
  <c r="E568" i="3"/>
  <c r="E600" i="3"/>
  <c r="E632" i="3"/>
  <c r="E664" i="3"/>
  <c r="E696" i="3"/>
  <c r="E728" i="3"/>
  <c r="E760" i="3"/>
  <c r="E792" i="3"/>
  <c r="E824" i="3"/>
  <c r="E856" i="3"/>
  <c r="E888" i="3"/>
  <c r="E920" i="3"/>
  <c r="E952" i="3"/>
  <c r="E984" i="3"/>
  <c r="E1016" i="3"/>
  <c r="E1048" i="3"/>
  <c r="E1080" i="3"/>
  <c r="E1112" i="3"/>
  <c r="E1144" i="3"/>
  <c r="E1176" i="3"/>
  <c r="E1208" i="3"/>
  <c r="E1240" i="3"/>
  <c r="E1272" i="3"/>
  <c r="E1304" i="3"/>
  <c r="E1336" i="3"/>
  <c r="E1368" i="3"/>
  <c r="E1400" i="3"/>
  <c r="E1432" i="3"/>
  <c r="E1464" i="3"/>
  <c r="E1496" i="3"/>
  <c r="E1528" i="3"/>
  <c r="E1560" i="3"/>
  <c r="E1592" i="3"/>
  <c r="E1624" i="3"/>
  <c r="E1656" i="3"/>
  <c r="E1688" i="3"/>
  <c r="E1720" i="3"/>
  <c r="E1752" i="3"/>
  <c r="E1784" i="3"/>
  <c r="E1816" i="3"/>
  <c r="E1848" i="3"/>
  <c r="E1880" i="3"/>
  <c r="E1912" i="3"/>
  <c r="E1944" i="3"/>
  <c r="E1976" i="3"/>
  <c r="G1941" i="3"/>
  <c r="G1957" i="3"/>
  <c r="G1973" i="3"/>
  <c r="G1989" i="3"/>
  <c r="G2005" i="3"/>
  <c r="G2021" i="3"/>
  <c r="G2037" i="3"/>
  <c r="G2053" i="3"/>
  <c r="G2069" i="3"/>
  <c r="G2085" i="3"/>
  <c r="G2101" i="3"/>
  <c r="G2117" i="3"/>
  <c r="G2133" i="3"/>
  <c r="G2149" i="3"/>
  <c r="G2165" i="3"/>
  <c r="G2181" i="3"/>
  <c r="G2197" i="3"/>
  <c r="G2213" i="3"/>
  <c r="G2229" i="3"/>
  <c r="G2245" i="3"/>
  <c r="G2261" i="3"/>
  <c r="G2277" i="3"/>
  <c r="G2293" i="3"/>
  <c r="E19" i="3"/>
  <c r="E51" i="3"/>
  <c r="E83" i="3"/>
  <c r="E115" i="3"/>
  <c r="E147" i="3"/>
  <c r="E179" i="3"/>
  <c r="E211" i="3"/>
  <c r="E243" i="3"/>
  <c r="E275" i="3"/>
  <c r="E307" i="3"/>
  <c r="E339" i="3"/>
  <c r="E371" i="3"/>
  <c r="E403" i="3"/>
  <c r="E435" i="3"/>
  <c r="E467" i="3"/>
  <c r="E499" i="3"/>
  <c r="E531" i="3"/>
  <c r="E563" i="3"/>
  <c r="E595" i="3"/>
  <c r="E627" i="3"/>
  <c r="E659" i="3"/>
  <c r="E691" i="3"/>
  <c r="E723" i="3"/>
  <c r="E755" i="3"/>
  <c r="E787" i="3"/>
  <c r="E819" i="3"/>
  <c r="E851" i="3"/>
  <c r="E883" i="3"/>
  <c r="E915" i="3"/>
  <c r="E947" i="3"/>
  <c r="E979" i="3"/>
  <c r="E1011" i="3"/>
  <c r="E1043" i="3"/>
  <c r="E1055" i="3"/>
  <c r="E1065" i="3"/>
  <c r="E1075" i="3"/>
  <c r="E1087" i="3"/>
  <c r="E1097" i="3"/>
  <c r="E1107" i="3"/>
  <c r="E1119" i="3"/>
  <c r="E1129" i="3"/>
  <c r="E1139" i="3"/>
  <c r="E1151" i="3"/>
  <c r="E1161" i="3"/>
  <c r="E1171" i="3"/>
  <c r="E1183" i="3"/>
  <c r="E1193" i="3"/>
  <c r="E1203" i="3"/>
  <c r="E1215" i="3"/>
  <c r="E1225" i="3"/>
  <c r="E1235" i="3"/>
  <c r="E1247" i="3"/>
  <c r="E1257" i="3"/>
  <c r="E1267" i="3"/>
  <c r="E1279" i="3"/>
  <c r="E1289" i="3"/>
  <c r="E1299" i="3"/>
  <c r="E1311" i="3"/>
  <c r="E1321" i="3"/>
  <c r="E1331" i="3"/>
  <c r="E1343" i="3"/>
  <c r="E1353" i="3"/>
  <c r="E1363" i="3"/>
  <c r="E1375" i="3"/>
  <c r="E1385" i="3"/>
  <c r="E1395" i="3"/>
  <c r="E1407" i="3"/>
  <c r="E1417" i="3"/>
  <c r="E1427" i="3"/>
  <c r="E1439" i="3"/>
  <c r="E1449" i="3"/>
  <c r="E1459" i="3"/>
  <c r="E1471" i="3"/>
  <c r="E1481" i="3"/>
  <c r="E1491" i="3"/>
  <c r="E1503" i="3"/>
  <c r="E1513" i="3"/>
  <c r="E1523" i="3"/>
  <c r="E1535" i="3"/>
  <c r="E1545" i="3"/>
  <c r="E1555" i="3"/>
  <c r="E1567" i="3"/>
  <c r="E1577" i="3"/>
  <c r="E1587" i="3"/>
  <c r="E1599" i="3"/>
  <c r="E1609" i="3"/>
  <c r="E1619" i="3"/>
  <c r="E1631" i="3"/>
  <c r="E1641" i="3"/>
  <c r="E1651" i="3"/>
  <c r="E1663" i="3"/>
  <c r="E1673" i="3"/>
  <c r="E1683" i="3"/>
  <c r="E1695" i="3"/>
  <c r="E1705" i="3"/>
  <c r="E1715" i="3"/>
  <c r="E1727" i="3"/>
  <c r="E1737" i="3"/>
  <c r="E1747" i="3"/>
  <c r="E1759" i="3"/>
  <c r="E1769" i="3"/>
  <c r="E1779" i="3"/>
  <c r="E1791" i="3"/>
  <c r="E1801" i="3"/>
  <c r="E1811" i="3"/>
  <c r="E1823" i="3"/>
  <c r="E1833" i="3"/>
  <c r="E1843" i="3"/>
  <c r="E1855" i="3"/>
  <c r="E1875" i="3"/>
  <c r="E1895" i="3"/>
  <c r="E1911" i="3"/>
  <c r="E1927" i="3"/>
  <c r="E1943" i="3"/>
  <c r="E1959" i="3"/>
  <c r="E1975" i="3"/>
  <c r="E1991" i="3"/>
  <c r="E2000" i="3"/>
  <c r="E2008" i="3"/>
  <c r="E2016" i="3"/>
  <c r="E2024" i="3"/>
  <c r="E2032" i="3"/>
  <c r="E2040" i="3"/>
  <c r="E2048" i="3"/>
  <c r="E2056" i="3"/>
  <c r="E2064" i="3"/>
  <c r="E2072" i="3"/>
  <c r="E2080" i="3"/>
  <c r="E2088" i="3"/>
  <c r="E2096" i="3"/>
  <c r="E2104" i="3"/>
  <c r="E2112" i="3"/>
  <c r="E2120" i="3"/>
  <c r="E2128" i="3"/>
  <c r="E2136" i="3"/>
  <c r="E2144" i="3"/>
  <c r="E2152" i="3"/>
  <c r="E2160" i="3"/>
  <c r="E2168" i="3"/>
  <c r="E2176" i="3"/>
  <c r="E2184" i="3"/>
  <c r="E2192" i="3"/>
  <c r="E2200" i="3"/>
  <c r="E2208" i="3"/>
  <c r="E2216" i="3"/>
  <c r="E2224" i="3"/>
  <c r="E2232" i="3"/>
  <c r="E2240" i="3"/>
  <c r="E2248" i="3"/>
  <c r="E2256" i="3"/>
  <c r="E2264" i="3"/>
  <c r="E2272" i="3"/>
  <c r="E2280" i="3"/>
  <c r="E2288" i="3"/>
  <c r="E2296" i="3"/>
  <c r="E1857" i="3"/>
  <c r="E1873" i="3"/>
  <c r="E1889" i="3"/>
  <c r="E1905" i="3"/>
  <c r="E1921" i="3"/>
  <c r="E1937" i="3"/>
  <c r="E1953" i="3"/>
  <c r="E1969" i="3"/>
  <c r="E1985" i="3"/>
  <c r="E1997" i="3"/>
  <c r="E2005" i="3"/>
  <c r="E2013" i="3"/>
  <c r="E2021" i="3"/>
  <c r="E2029" i="3"/>
  <c r="E2037" i="3"/>
  <c r="E2045" i="3"/>
  <c r="E2053" i="3"/>
  <c r="E2061" i="3"/>
  <c r="E2069" i="3"/>
  <c r="E2077" i="3"/>
  <c r="E2085" i="3"/>
  <c r="E2093" i="3"/>
  <c r="E2101" i="3"/>
  <c r="E2109" i="3"/>
  <c r="E2117" i="3"/>
  <c r="E2125" i="3"/>
  <c r="E2133" i="3"/>
  <c r="E2141" i="3"/>
  <c r="E2149" i="3"/>
  <c r="E2157" i="3"/>
  <c r="E2165" i="3"/>
  <c r="E2173" i="3"/>
  <c r="E2181" i="3"/>
  <c r="E2189" i="3"/>
  <c r="E2197" i="3"/>
  <c r="E2205" i="3"/>
  <c r="E2213" i="3"/>
  <c r="E2221" i="3"/>
  <c r="E2229" i="3"/>
  <c r="E2237" i="3"/>
  <c r="E2245" i="3"/>
  <c r="E2253" i="3"/>
  <c r="E2261" i="3"/>
  <c r="E2269" i="3"/>
  <c r="E2277" i="3"/>
  <c r="E2285" i="3"/>
  <c r="E2293" i="3"/>
  <c r="E2301" i="3"/>
  <c r="C408" i="3"/>
  <c r="C462" i="3"/>
  <c r="C718" i="3"/>
  <c r="C253" i="3"/>
  <c r="C747" i="3"/>
  <c r="C702" i="3"/>
  <c r="C74" i="3"/>
  <c r="C555" i="3"/>
  <c r="C638" i="3"/>
  <c r="C818" i="3"/>
  <c r="C862" i="3"/>
  <c r="C904" i="3"/>
  <c r="C686" i="3"/>
  <c r="C838" i="3"/>
  <c r="C896" i="3"/>
  <c r="C942" i="3"/>
  <c r="C984" i="3"/>
  <c r="C1026" i="3"/>
  <c r="C1064" i="3"/>
  <c r="C1096" i="3"/>
  <c r="C1128" i="3"/>
  <c r="C1160" i="3"/>
  <c r="C1192" i="3"/>
  <c r="C1224" i="3"/>
  <c r="C1256" i="3"/>
  <c r="C1288" i="3"/>
  <c r="C1320" i="3"/>
  <c r="C1352" i="3"/>
  <c r="C1384" i="3"/>
  <c r="C1416" i="3"/>
  <c r="C127" i="3"/>
  <c r="C574" i="3"/>
  <c r="C842" i="3"/>
  <c r="C898" i="3"/>
  <c r="C944" i="3"/>
  <c r="C986" i="3"/>
  <c r="C1030" i="3"/>
  <c r="C1066" i="3"/>
  <c r="C1098" i="3"/>
  <c r="C1130" i="3"/>
  <c r="C1162" i="3"/>
  <c r="C1194" i="3"/>
  <c r="C1226" i="3"/>
  <c r="C1258" i="3"/>
  <c r="C1290" i="3"/>
  <c r="C1322" i="3"/>
  <c r="C1354" i="3"/>
  <c r="C1386" i="3"/>
  <c r="C822" i="3"/>
  <c r="C928" i="3"/>
  <c r="C1014" i="3"/>
  <c r="C1086" i="3"/>
  <c r="C1150" i="3"/>
  <c r="C1214" i="3"/>
  <c r="C1278" i="3"/>
  <c r="C1342" i="3"/>
  <c r="C1402" i="3"/>
  <c r="C485" i="3"/>
  <c r="C806" i="3"/>
  <c r="C918" i="3"/>
  <c r="C1002" i="3"/>
  <c r="C1078" i="3"/>
  <c r="C1142" i="3"/>
  <c r="C1206" i="3"/>
  <c r="C1270" i="3"/>
  <c r="C1334" i="3"/>
  <c r="C1396" i="3"/>
  <c r="C795" i="3"/>
  <c r="C946" i="3"/>
  <c r="C1100" i="3"/>
  <c r="C1228" i="3"/>
  <c r="C1356" i="3"/>
  <c r="C805" i="3"/>
  <c r="C837" i="3"/>
  <c r="C869" i="3"/>
  <c r="C901" i="3"/>
  <c r="C933" i="3"/>
  <c r="C965" i="3"/>
  <c r="C997" i="3"/>
  <c r="C1029" i="3"/>
  <c r="C1061" i="3"/>
  <c r="C1093" i="3"/>
  <c r="C1125" i="3"/>
  <c r="C1157" i="3"/>
  <c r="C1189" i="3"/>
  <c r="C1221" i="3"/>
  <c r="C1253" i="3"/>
  <c r="C1285" i="3"/>
  <c r="C1317" i="3"/>
  <c r="C1349" i="3"/>
  <c r="C1381" i="3"/>
  <c r="C1413" i="3"/>
  <c r="C1445" i="3"/>
  <c r="C1442" i="3"/>
  <c r="C1483" i="3"/>
  <c r="C1515" i="3"/>
  <c r="C1547" i="3"/>
  <c r="C1579" i="3"/>
  <c r="C1611" i="3"/>
  <c r="C1643" i="3"/>
  <c r="C1675" i="3"/>
  <c r="C1707" i="3"/>
  <c r="C1739" i="3"/>
  <c r="C1771" i="3"/>
  <c r="C1803" i="3"/>
  <c r="C1835" i="3"/>
  <c r="C1867" i="3"/>
  <c r="C1899" i="3"/>
  <c r="C858" i="3"/>
  <c r="C1042" i="3"/>
  <c r="C1172" i="3"/>
  <c r="C1300" i="3"/>
  <c r="C1414" i="3"/>
  <c r="C823" i="3"/>
  <c r="C855" i="3"/>
  <c r="C887" i="3"/>
  <c r="C919" i="3"/>
  <c r="C951" i="3"/>
  <c r="C983" i="3"/>
  <c r="C1015" i="3"/>
  <c r="C1047" i="3"/>
  <c r="C1079" i="3"/>
  <c r="C1111" i="3"/>
  <c r="C1143" i="3"/>
  <c r="C1175" i="3"/>
  <c r="C1207" i="3"/>
  <c r="C1239" i="3"/>
  <c r="C1271" i="3"/>
  <c r="C1303" i="3"/>
  <c r="C1335" i="3"/>
  <c r="C1367" i="3"/>
  <c r="C1399" i="3"/>
  <c r="C1431" i="3"/>
  <c r="C725" i="3"/>
  <c r="C968" i="3"/>
  <c r="C1116" i="3"/>
  <c r="C1244" i="3"/>
  <c r="C1372" i="3"/>
  <c r="C817" i="3"/>
  <c r="C849" i="3"/>
  <c r="C881" i="3"/>
  <c r="C58" i="3"/>
  <c r="C61" i="3"/>
  <c r="C135" i="3"/>
  <c r="C158" i="3"/>
  <c r="C214" i="3"/>
  <c r="C272" i="3"/>
  <c r="C328" i="3"/>
  <c r="C8" i="3"/>
  <c r="C7" i="3"/>
  <c r="C85" i="3"/>
  <c r="C132" i="3"/>
  <c r="C190" i="3"/>
  <c r="C246" i="3"/>
  <c r="C304" i="3"/>
  <c r="C14" i="3"/>
  <c r="C93" i="3"/>
  <c r="C182" i="3"/>
  <c r="C296" i="3"/>
  <c r="C102" i="3"/>
  <c r="C161" i="3"/>
  <c r="C205" i="3"/>
  <c r="C247" i="3"/>
  <c r="C289" i="3"/>
  <c r="C323" i="3"/>
  <c r="C355" i="3"/>
  <c r="C387" i="3"/>
  <c r="C419" i="3"/>
  <c r="C400" i="3"/>
  <c r="C457" i="3"/>
  <c r="C489" i="3"/>
  <c r="C521" i="3"/>
  <c r="C553" i="3"/>
  <c r="C585" i="3"/>
  <c r="C617" i="3"/>
  <c r="C649" i="3"/>
  <c r="C681" i="3"/>
  <c r="C713" i="3"/>
  <c r="C745" i="3"/>
  <c r="C87" i="3"/>
  <c r="C252" i="3"/>
  <c r="C382" i="3"/>
  <c r="C140" i="3"/>
  <c r="C294" i="3"/>
  <c r="C90" i="3"/>
  <c r="C169" i="3"/>
  <c r="C229" i="3"/>
  <c r="C285" i="3"/>
  <c r="C329" i="3"/>
  <c r="C373" i="3"/>
  <c r="C415" i="3"/>
  <c r="C396" i="3"/>
  <c r="C467" i="3"/>
  <c r="C30" i="3"/>
  <c r="C278" i="3"/>
  <c r="C149" i="3"/>
  <c r="C223" i="3"/>
  <c r="C301" i="3"/>
  <c r="C357" i="3"/>
  <c r="C413" i="3"/>
  <c r="C424" i="3"/>
  <c r="C493" i="3"/>
  <c r="C539" i="3"/>
  <c r="C581" i="3"/>
  <c r="C623" i="3"/>
  <c r="C667" i="3"/>
  <c r="C709" i="3"/>
  <c r="C751" i="3"/>
  <c r="C450" i="3"/>
  <c r="C482" i="3"/>
  <c r="C514" i="3"/>
  <c r="C546" i="3"/>
  <c r="C578" i="3"/>
  <c r="C610" i="3"/>
  <c r="C642" i="3"/>
  <c r="C674" i="3"/>
  <c r="C706" i="3"/>
  <c r="C738" i="3"/>
  <c r="C770" i="3"/>
  <c r="C802" i="3"/>
  <c r="C150" i="3"/>
  <c r="C98" i="3"/>
  <c r="C191" i="3"/>
  <c r="C265" i="3"/>
  <c r="C333" i="3"/>
  <c r="C389" i="3"/>
  <c r="C445" i="3"/>
  <c r="C469" i="3"/>
  <c r="C519" i="3"/>
  <c r="C563" i="3"/>
  <c r="C605" i="3"/>
  <c r="C647" i="3"/>
  <c r="C691" i="3"/>
  <c r="C733" i="3"/>
  <c r="C406" i="3"/>
  <c r="C460" i="3"/>
  <c r="C492" i="3"/>
  <c r="C524" i="3"/>
  <c r="C556" i="3"/>
  <c r="C588" i="3"/>
  <c r="C620" i="3"/>
  <c r="C652" i="3"/>
  <c r="C684" i="3"/>
  <c r="C716" i="3"/>
  <c r="C748" i="3"/>
  <c r="C780" i="3"/>
  <c r="C264" i="3"/>
  <c r="C261" i="3"/>
  <c r="C381" i="3"/>
  <c r="C461" i="3"/>
  <c r="C557" i="3"/>
  <c r="C643" i="3"/>
  <c r="C727" i="3"/>
  <c r="C464" i="3"/>
  <c r="C528" i="3"/>
  <c r="C592" i="3"/>
  <c r="C656" i="3"/>
  <c r="C720" i="3"/>
  <c r="C784" i="3"/>
  <c r="C793" i="3"/>
  <c r="C106" i="3"/>
  <c r="C273" i="3"/>
  <c r="C391" i="3"/>
  <c r="C471" i="3"/>
  <c r="C565" i="3"/>
  <c r="C651" i="3"/>
  <c r="C735" i="3"/>
  <c r="C470" i="3"/>
  <c r="C534" i="3"/>
  <c r="C598" i="3"/>
  <c r="C662" i="3"/>
  <c r="C726" i="3"/>
  <c r="C790" i="3"/>
  <c r="C804" i="3"/>
  <c r="C836" i="3"/>
  <c r="C868" i="3"/>
  <c r="C900" i="3"/>
  <c r="C932" i="3"/>
  <c r="C964" i="3"/>
  <c r="C996" i="3"/>
  <c r="C1028" i="3"/>
  <c r="C71" i="3"/>
  <c r="C165" i="3"/>
  <c r="C311" i="3"/>
  <c r="C423" i="3"/>
  <c r="C503" i="3"/>
  <c r="C589" i="3"/>
  <c r="C675" i="3"/>
  <c r="C398" i="3"/>
  <c r="C488" i="3"/>
  <c r="C552" i="3"/>
  <c r="C616" i="3"/>
  <c r="C680" i="3"/>
  <c r="C744" i="3"/>
  <c r="C50" i="3"/>
  <c r="C27" i="3"/>
  <c r="C69" i="3"/>
  <c r="C111" i="3"/>
  <c r="C108" i="3"/>
  <c r="C154" i="3"/>
  <c r="C186" i="3"/>
  <c r="C218" i="3"/>
  <c r="C250" i="3"/>
  <c r="C282" i="3"/>
  <c r="C314" i="3"/>
  <c r="C346" i="3"/>
  <c r="C378" i="3"/>
  <c r="C46" i="3"/>
  <c r="C23" i="3"/>
  <c r="C83" i="3"/>
  <c r="C82" i="3"/>
  <c r="C142" i="3"/>
  <c r="C184" i="3"/>
  <c r="C228" i="3"/>
  <c r="C270" i="3"/>
  <c r="C312" i="3"/>
  <c r="C356" i="3"/>
  <c r="C110" i="3"/>
  <c r="C155" i="3"/>
  <c r="C187" i="3"/>
  <c r="C219" i="3"/>
  <c r="C251" i="3"/>
  <c r="C283" i="3"/>
  <c r="C10" i="3"/>
  <c r="C40" i="3"/>
  <c r="C72" i="3"/>
  <c r="C25" i="3"/>
  <c r="C57" i="3"/>
  <c r="C89" i="3"/>
  <c r="C121" i="3"/>
  <c r="G1116" i="3"/>
  <c r="F1065" i="3"/>
  <c r="G1320" i="3"/>
  <c r="G1576" i="3"/>
  <c r="G1832" i="3"/>
  <c r="F1257" i="3"/>
  <c r="F1326" i="3"/>
  <c r="F1390" i="3"/>
  <c r="F1454" i="3"/>
  <c r="F1518" i="3"/>
  <c r="F1582" i="3"/>
  <c r="F1646" i="3"/>
  <c r="F1710" i="3"/>
  <c r="F1774" i="3"/>
  <c r="F1838" i="3"/>
  <c r="F1902" i="3"/>
  <c r="F1966" i="3"/>
  <c r="F2030" i="3"/>
  <c r="F2090" i="3"/>
  <c r="F2122" i="3"/>
  <c r="F2154" i="3"/>
  <c r="F2186" i="3"/>
  <c r="F2218" i="3"/>
  <c r="F2250" i="3"/>
  <c r="F2268" i="3"/>
  <c r="F2284" i="3"/>
  <c r="F2300" i="3"/>
  <c r="E32" i="3"/>
  <c r="E64" i="3"/>
  <c r="E96" i="3"/>
  <c r="E128" i="3"/>
  <c r="E160" i="3"/>
  <c r="E192" i="3"/>
  <c r="E224" i="3"/>
  <c r="E256" i="3"/>
  <c r="E288" i="3"/>
  <c r="E320" i="3"/>
  <c r="E352" i="3"/>
  <c r="E384" i="3"/>
  <c r="E416" i="3"/>
  <c r="E448" i="3"/>
  <c r="E480" i="3"/>
  <c r="E512" i="3"/>
  <c r="E544" i="3"/>
  <c r="E576" i="3"/>
  <c r="E608" i="3"/>
  <c r="E640" i="3"/>
  <c r="E672" i="3"/>
  <c r="E704" i="3"/>
  <c r="E736" i="3"/>
  <c r="E768" i="3"/>
  <c r="E800" i="3"/>
  <c r="E832" i="3"/>
  <c r="E864" i="3"/>
  <c r="E896" i="3"/>
  <c r="E928" i="3"/>
  <c r="E960" i="3"/>
  <c r="E992" i="3"/>
  <c r="E1024" i="3"/>
  <c r="E1056" i="3"/>
  <c r="E1088" i="3"/>
  <c r="E1120" i="3"/>
  <c r="E1152" i="3"/>
  <c r="E1184" i="3"/>
  <c r="E1216" i="3"/>
  <c r="E1248" i="3"/>
  <c r="E1280" i="3"/>
  <c r="E1312" i="3"/>
  <c r="E1344" i="3"/>
  <c r="E1376" i="3"/>
  <c r="E1408" i="3"/>
  <c r="E1440" i="3"/>
  <c r="E1472" i="3"/>
  <c r="E1504" i="3"/>
  <c r="E1536" i="3"/>
  <c r="E1568" i="3"/>
  <c r="E1600" i="3"/>
  <c r="E1632" i="3"/>
  <c r="E1664" i="3"/>
  <c r="E1696" i="3"/>
  <c r="E1728" i="3"/>
  <c r="E1760" i="3"/>
  <c r="E1792" i="3"/>
  <c r="E1824" i="3"/>
  <c r="E1856" i="3"/>
  <c r="E1888" i="3"/>
  <c r="E1920" i="3"/>
  <c r="E1952" i="3"/>
  <c r="E1984" i="3"/>
  <c r="G1945" i="3"/>
  <c r="G1961" i="3"/>
  <c r="G1977" i="3"/>
  <c r="G1993" i="3"/>
  <c r="G2009" i="3"/>
  <c r="G2025" i="3"/>
  <c r="G2041" i="3"/>
  <c r="G2057" i="3"/>
  <c r="G2073" i="3"/>
  <c r="G2089" i="3"/>
  <c r="G2105" i="3"/>
  <c r="G2121" i="3"/>
  <c r="G2137" i="3"/>
  <c r="G2153" i="3"/>
  <c r="G2169" i="3"/>
  <c r="G2185" i="3"/>
  <c r="G2201" i="3"/>
  <c r="G2217" i="3"/>
  <c r="G2233" i="3"/>
  <c r="G2249" i="3"/>
  <c r="G2265" i="3"/>
  <c r="G2281" i="3"/>
  <c r="G2297" i="3"/>
  <c r="E27" i="3"/>
  <c r="E59" i="3"/>
  <c r="E91" i="3"/>
  <c r="E123" i="3"/>
  <c r="E155" i="3"/>
  <c r="E187" i="3"/>
  <c r="E219" i="3"/>
  <c r="E251" i="3"/>
  <c r="E283" i="3"/>
  <c r="E315" i="3"/>
  <c r="E347" i="3"/>
  <c r="E379" i="3"/>
  <c r="E411" i="3"/>
  <c r="E443" i="3"/>
  <c r="E475" i="3"/>
  <c r="E507" i="3"/>
  <c r="E539" i="3"/>
  <c r="E571" i="3"/>
  <c r="E603" i="3"/>
  <c r="E635" i="3"/>
  <c r="E667" i="3"/>
  <c r="E699" i="3"/>
  <c r="E731" i="3"/>
  <c r="E763" i="3"/>
  <c r="E795" i="3"/>
  <c r="E827" i="3"/>
  <c r="E859" i="3"/>
  <c r="E891" i="3"/>
  <c r="E923" i="3"/>
  <c r="E955" i="3"/>
  <c r="E987" i="3"/>
  <c r="E1019" i="3"/>
  <c r="E1047" i="3"/>
  <c r="E1057" i="3"/>
  <c r="E1067" i="3"/>
  <c r="E1079" i="3"/>
  <c r="E1089" i="3"/>
  <c r="E1099" i="3"/>
  <c r="E1111" i="3"/>
  <c r="E1121" i="3"/>
  <c r="E1131" i="3"/>
  <c r="E1143" i="3"/>
  <c r="E1153" i="3"/>
  <c r="E1163" i="3"/>
  <c r="E1175" i="3"/>
  <c r="E1185" i="3"/>
  <c r="E1195" i="3"/>
  <c r="E1207" i="3"/>
  <c r="E1217" i="3"/>
  <c r="E1227" i="3"/>
  <c r="E1239" i="3"/>
  <c r="E1249" i="3"/>
  <c r="E1259" i="3"/>
  <c r="E1271" i="3"/>
  <c r="E1281" i="3"/>
  <c r="E1291" i="3"/>
  <c r="E1303" i="3"/>
  <c r="E1313" i="3"/>
  <c r="E1323" i="3"/>
  <c r="E1335" i="3"/>
  <c r="E1345" i="3"/>
  <c r="E1355" i="3"/>
  <c r="E1367" i="3"/>
  <c r="E1377" i="3"/>
  <c r="E1387" i="3"/>
  <c r="E1399" i="3"/>
  <c r="E1409" i="3"/>
  <c r="E1419" i="3"/>
  <c r="E1431" i="3"/>
  <c r="E1441" i="3"/>
  <c r="E1451" i="3"/>
  <c r="E1463" i="3"/>
  <c r="E1473" i="3"/>
  <c r="E1483" i="3"/>
  <c r="E1495" i="3"/>
  <c r="E1505" i="3"/>
  <c r="E1515" i="3"/>
  <c r="E1527" i="3"/>
  <c r="E1537" i="3"/>
  <c r="E1547" i="3"/>
  <c r="E1559" i="3"/>
  <c r="E1569" i="3"/>
  <c r="E1579" i="3"/>
  <c r="E1591" i="3"/>
  <c r="E1601" i="3"/>
  <c r="E1611" i="3"/>
  <c r="E1623" i="3"/>
  <c r="E1633" i="3"/>
  <c r="E1643" i="3"/>
  <c r="E1655" i="3"/>
  <c r="E1665" i="3"/>
  <c r="E1675" i="3"/>
  <c r="E1687" i="3"/>
  <c r="E1697" i="3"/>
  <c r="E1707" i="3"/>
  <c r="E1719" i="3"/>
  <c r="E1729" i="3"/>
  <c r="E1739" i="3"/>
  <c r="E1751" i="3"/>
  <c r="E1761" i="3"/>
  <c r="E1771" i="3"/>
  <c r="E1783" i="3"/>
  <c r="E1793" i="3"/>
  <c r="E1803" i="3"/>
  <c r="E1815" i="3"/>
  <c r="E1825" i="3"/>
  <c r="E1835" i="3"/>
  <c r="E1847" i="3"/>
  <c r="E1859" i="3"/>
  <c r="E1879" i="3"/>
  <c r="E1899" i="3"/>
  <c r="E1915" i="3"/>
  <c r="E1931" i="3"/>
  <c r="E1947" i="3"/>
  <c r="E1963" i="3"/>
  <c r="E1979" i="3"/>
  <c r="E1994" i="3"/>
  <c r="E2002" i="3"/>
  <c r="E2010" i="3"/>
  <c r="E2018" i="3"/>
  <c r="E2026" i="3"/>
  <c r="E2034" i="3"/>
  <c r="E2042" i="3"/>
  <c r="E2050" i="3"/>
  <c r="E2058" i="3"/>
  <c r="E2066" i="3"/>
  <c r="E2074" i="3"/>
  <c r="E2082" i="3"/>
  <c r="E2090" i="3"/>
  <c r="E2098" i="3"/>
  <c r="E2106" i="3"/>
  <c r="E2114" i="3"/>
  <c r="E2122" i="3"/>
  <c r="E2130" i="3"/>
  <c r="E2138" i="3"/>
  <c r="E2146" i="3"/>
  <c r="E2154" i="3"/>
  <c r="E2162" i="3"/>
  <c r="E2170" i="3"/>
  <c r="E2178" i="3"/>
  <c r="E2186" i="3"/>
  <c r="E2194" i="3"/>
  <c r="E2202" i="3"/>
  <c r="E2210" i="3"/>
  <c r="E2218" i="3"/>
  <c r="E2226" i="3"/>
  <c r="E2234" i="3"/>
  <c r="E2242" i="3"/>
  <c r="E2250" i="3"/>
  <c r="E2258" i="3"/>
  <c r="E2266" i="3"/>
  <c r="E2274" i="3"/>
  <c r="E2282" i="3"/>
  <c r="E2290" i="3"/>
  <c r="E2298" i="3"/>
  <c r="E1861" i="3"/>
  <c r="E1877" i="3"/>
  <c r="E1893" i="3"/>
  <c r="E1909" i="3"/>
  <c r="E1925" i="3"/>
  <c r="E1941" i="3"/>
  <c r="E1957" i="3"/>
  <c r="E1973" i="3"/>
  <c r="E1989" i="3"/>
  <c r="E1999" i="3"/>
  <c r="E2007" i="3"/>
  <c r="E2015" i="3"/>
  <c r="E2023" i="3"/>
  <c r="E2031" i="3"/>
  <c r="E2039" i="3"/>
  <c r="E2047" i="3"/>
  <c r="E2055" i="3"/>
  <c r="E2063" i="3"/>
  <c r="E2071" i="3"/>
  <c r="E2079" i="3"/>
  <c r="E2087" i="3"/>
  <c r="E2095" i="3"/>
  <c r="E2103" i="3"/>
  <c r="E2111" i="3"/>
  <c r="E2119" i="3"/>
  <c r="E2127" i="3"/>
  <c r="E2135" i="3"/>
  <c r="E2143" i="3"/>
  <c r="E2151" i="3"/>
  <c r="E2159" i="3"/>
  <c r="E2167" i="3"/>
  <c r="E2175" i="3"/>
  <c r="E2183" i="3"/>
  <c r="E2191" i="3"/>
  <c r="E2199" i="3"/>
  <c r="E2207" i="3"/>
  <c r="E2215" i="3"/>
  <c r="E2223" i="3"/>
  <c r="E2231" i="3"/>
  <c r="E2239" i="3"/>
  <c r="E2247" i="3"/>
  <c r="E2255" i="3"/>
  <c r="E2263" i="3"/>
  <c r="E2271" i="3"/>
  <c r="E2279" i="3"/>
  <c r="E2287" i="3"/>
  <c r="E2295" i="3"/>
  <c r="C533" i="3"/>
  <c r="C526" i="3"/>
  <c r="C782" i="3"/>
  <c r="C407" i="3"/>
  <c r="C442" i="3"/>
  <c r="C798" i="3"/>
  <c r="C380" i="3"/>
  <c r="C661" i="3"/>
  <c r="C734" i="3"/>
  <c r="C830" i="3"/>
  <c r="C872" i="3"/>
  <c r="C377" i="3"/>
  <c r="C789" i="3"/>
  <c r="C854" i="3"/>
  <c r="C910" i="3"/>
  <c r="C952" i="3"/>
  <c r="C994" i="3"/>
  <c r="C1038" i="3"/>
  <c r="C1072" i="3"/>
  <c r="C1104" i="3"/>
  <c r="C1136" i="3"/>
  <c r="C1168" i="3"/>
  <c r="C1200" i="3"/>
  <c r="C1232" i="3"/>
  <c r="C1264" i="3"/>
  <c r="C1296" i="3"/>
  <c r="C1328" i="3"/>
  <c r="C1360" i="3"/>
  <c r="C1392" i="3"/>
  <c r="C767" i="3"/>
  <c r="C137" i="3"/>
  <c r="C750" i="3"/>
  <c r="C856" i="3"/>
  <c r="C912" i="3"/>
  <c r="C954" i="3"/>
  <c r="C998" i="3"/>
  <c r="C1040" i="3"/>
  <c r="C1074" i="3"/>
  <c r="C1106" i="3"/>
  <c r="C1138" i="3"/>
  <c r="C1170" i="3"/>
  <c r="C1202" i="3"/>
  <c r="C1234" i="3"/>
  <c r="C1266" i="3"/>
  <c r="C1298" i="3"/>
  <c r="C1330" i="3"/>
  <c r="C1362" i="3"/>
  <c r="C321" i="3"/>
  <c r="C848" i="3"/>
  <c r="C950" i="3"/>
  <c r="C1034" i="3"/>
  <c r="C1102" i="3"/>
  <c r="C1166" i="3"/>
  <c r="C1230" i="3"/>
  <c r="C1294" i="3"/>
  <c r="C1358" i="3"/>
  <c r="C1412" i="3"/>
  <c r="C606" i="3"/>
  <c r="C834" i="3"/>
  <c r="C938" i="3"/>
  <c r="C1024" i="3"/>
  <c r="C1094" i="3"/>
  <c r="C1158" i="3"/>
  <c r="C1222" i="3"/>
  <c r="C1286" i="3"/>
  <c r="C1350" i="3"/>
  <c r="C1406" i="3"/>
  <c r="C766" i="3"/>
  <c r="C990" i="3"/>
  <c r="C1132" i="3"/>
  <c r="C1260" i="3"/>
  <c r="C1388" i="3"/>
  <c r="C813" i="3"/>
  <c r="C845" i="3"/>
  <c r="C877" i="3"/>
  <c r="C909" i="3"/>
  <c r="C941" i="3"/>
  <c r="C973" i="3"/>
  <c r="C1005" i="3"/>
  <c r="C1037" i="3"/>
  <c r="C1069" i="3"/>
  <c r="C1101" i="3"/>
  <c r="C1133" i="3"/>
  <c r="C1165" i="3"/>
  <c r="C1197" i="3"/>
  <c r="C1229" i="3"/>
  <c r="C1261" i="3"/>
  <c r="C1293" i="3"/>
  <c r="C1325" i="3"/>
  <c r="C1357" i="3"/>
  <c r="C1389" i="3"/>
  <c r="C1421" i="3"/>
  <c r="C1453" i="3"/>
  <c r="C1458" i="3"/>
  <c r="C1491" i="3"/>
  <c r="C1523" i="3"/>
  <c r="C1555" i="3"/>
  <c r="C1587" i="3"/>
  <c r="C1619" i="3"/>
  <c r="C1651" i="3"/>
  <c r="C1683" i="3"/>
  <c r="C1715" i="3"/>
  <c r="C1747" i="3"/>
  <c r="C1779" i="3"/>
  <c r="C1811" i="3"/>
  <c r="C1843" i="3"/>
  <c r="C1875" i="3"/>
  <c r="C1907" i="3"/>
  <c r="C914" i="3"/>
  <c r="C1076" i="3"/>
  <c r="C1204" i="3"/>
  <c r="C1332" i="3"/>
  <c r="C791" i="3"/>
  <c r="C831" i="3"/>
  <c r="C863" i="3"/>
  <c r="C895" i="3"/>
  <c r="C927" i="3"/>
  <c r="C959" i="3"/>
  <c r="C991" i="3"/>
  <c r="C1023" i="3"/>
  <c r="C1055" i="3"/>
  <c r="C1087" i="3"/>
  <c r="C1119" i="3"/>
  <c r="C1151" i="3"/>
  <c r="C1183" i="3"/>
  <c r="C1215" i="3"/>
  <c r="C1247" i="3"/>
  <c r="C1279" i="3"/>
  <c r="C1311" i="3"/>
  <c r="C1343" i="3"/>
  <c r="C1375" i="3"/>
  <c r="C1407" i="3"/>
  <c r="C1439" i="3"/>
  <c r="C816" i="3"/>
  <c r="C1010" i="3"/>
  <c r="C1148" i="3"/>
  <c r="C1276" i="3"/>
  <c r="C1398" i="3"/>
  <c r="C825" i="3"/>
  <c r="C857" i="3"/>
  <c r="C889" i="3"/>
  <c r="C78" i="3"/>
  <c r="C77" i="3"/>
  <c r="C96" i="3"/>
  <c r="C172" i="3"/>
  <c r="C230" i="3"/>
  <c r="C286" i="3"/>
  <c r="C342" i="3"/>
  <c r="C26" i="3"/>
  <c r="C29" i="3"/>
  <c r="C103" i="3"/>
  <c r="C148" i="3"/>
  <c r="C204" i="3"/>
  <c r="C262" i="3"/>
  <c r="C318" i="3"/>
  <c r="C54" i="3"/>
  <c r="C131" i="3"/>
  <c r="C212" i="3"/>
  <c r="C326" i="3"/>
  <c r="C122" i="3"/>
  <c r="C173" i="3"/>
  <c r="C215" i="3"/>
  <c r="C257" i="3"/>
  <c r="C299" i="3"/>
  <c r="C331" i="3"/>
  <c r="C363" i="3"/>
  <c r="C395" i="3"/>
  <c r="C427" i="3"/>
  <c r="C416" i="3"/>
  <c r="C465" i="3"/>
  <c r="C497" i="3"/>
  <c r="C529" i="3"/>
  <c r="C561" i="3"/>
  <c r="C593" i="3"/>
  <c r="C625" i="3"/>
  <c r="C657" i="3"/>
  <c r="C689" i="3"/>
  <c r="C721" i="3"/>
  <c r="C753" i="3"/>
  <c r="C136" i="3"/>
  <c r="C284" i="3"/>
  <c r="C52" i="3"/>
  <c r="C180" i="3"/>
  <c r="C336" i="3"/>
  <c r="C118" i="3"/>
  <c r="C185" i="3"/>
  <c r="C241" i="3"/>
  <c r="C297" i="3"/>
  <c r="C341" i="3"/>
  <c r="C383" i="3"/>
  <c r="C425" i="3"/>
  <c r="C420" i="3"/>
  <c r="C477" i="3"/>
  <c r="C75" i="3"/>
  <c r="C350" i="3"/>
  <c r="C167" i="3"/>
  <c r="C245" i="3"/>
  <c r="C313" i="3"/>
  <c r="C369" i="3"/>
  <c r="C429" i="3"/>
  <c r="C451" i="3"/>
  <c r="C507" i="3"/>
  <c r="C549" i="3"/>
  <c r="C591" i="3"/>
  <c r="C635" i="3"/>
  <c r="C677" i="3"/>
  <c r="C719" i="3"/>
  <c r="C402" i="3"/>
  <c r="C458" i="3"/>
  <c r="C490" i="3"/>
  <c r="C522" i="3"/>
  <c r="C554" i="3"/>
  <c r="C586" i="3"/>
  <c r="C618" i="3"/>
  <c r="C650" i="3"/>
  <c r="C682" i="3"/>
  <c r="C714" i="3"/>
  <c r="C746" i="3"/>
  <c r="C778" i="3"/>
  <c r="C68" i="3"/>
  <c r="C224" i="3"/>
  <c r="C134" i="3"/>
  <c r="C209" i="3"/>
  <c r="C287" i="3"/>
  <c r="C345" i="3"/>
  <c r="C401" i="3"/>
  <c r="C404" i="3"/>
  <c r="C483" i="3"/>
  <c r="C531" i="3"/>
  <c r="C573" i="3"/>
  <c r="C615" i="3"/>
  <c r="C659" i="3"/>
  <c r="C701" i="3"/>
  <c r="C743" i="3"/>
  <c r="C422" i="3"/>
  <c r="C468" i="3"/>
  <c r="C500" i="3"/>
  <c r="C532" i="3"/>
  <c r="C564" i="3"/>
  <c r="C596" i="3"/>
  <c r="C628" i="3"/>
  <c r="C660" i="3"/>
  <c r="C692" i="3"/>
  <c r="C724" i="3"/>
  <c r="C756" i="3"/>
  <c r="C788" i="3"/>
  <c r="C145" i="3"/>
  <c r="C295" i="3"/>
  <c r="C409" i="3"/>
  <c r="C491" i="3"/>
  <c r="C579" i="3"/>
  <c r="C663" i="3"/>
  <c r="C749" i="3"/>
  <c r="C480" i="3"/>
  <c r="C544" i="3"/>
  <c r="C608" i="3"/>
  <c r="C672" i="3"/>
  <c r="C736" i="3"/>
  <c r="C800" i="3"/>
  <c r="C31" i="3"/>
  <c r="C159" i="3"/>
  <c r="C305" i="3"/>
  <c r="C421" i="3"/>
  <c r="C501" i="3"/>
  <c r="C587" i="3"/>
  <c r="C671" i="3"/>
  <c r="C394" i="3"/>
  <c r="C486" i="3"/>
  <c r="C550" i="3"/>
  <c r="C614" i="3"/>
  <c r="C678" i="3"/>
  <c r="C742" i="3"/>
  <c r="C765" i="3"/>
  <c r="C812" i="3"/>
  <c r="C844" i="3"/>
  <c r="C876" i="3"/>
  <c r="C908" i="3"/>
  <c r="C940" i="3"/>
  <c r="C972" i="3"/>
  <c r="C1004" i="3"/>
  <c r="C1036" i="3"/>
  <c r="C192" i="3"/>
  <c r="C201" i="3"/>
  <c r="C337" i="3"/>
  <c r="C388" i="3"/>
  <c r="C525" i="3"/>
  <c r="C611" i="3"/>
  <c r="C695" i="3"/>
  <c r="C430" i="3"/>
  <c r="C504" i="3"/>
  <c r="C568" i="3"/>
  <c r="C632" i="3"/>
  <c r="C696" i="3"/>
  <c r="C760" i="3"/>
  <c r="C18" i="3"/>
  <c r="C60" i="3"/>
  <c r="C37" i="3"/>
  <c r="C79" i="3"/>
  <c r="C123" i="3"/>
  <c r="C124" i="3"/>
  <c r="C162" i="3"/>
  <c r="C194" i="3"/>
  <c r="C226" i="3"/>
  <c r="C258" i="3"/>
  <c r="C290" i="3"/>
  <c r="C322" i="3"/>
  <c r="C354" i="3"/>
  <c r="C386" i="3"/>
  <c r="C62" i="3"/>
  <c r="C39" i="3"/>
  <c r="C95" i="3"/>
  <c r="C84" i="3"/>
  <c r="C152" i="3"/>
  <c r="C196" i="3"/>
  <c r="C238" i="3"/>
  <c r="C280" i="3"/>
  <c r="C324" i="3"/>
  <c r="C366" i="3"/>
  <c r="C126" i="3"/>
  <c r="C163" i="3"/>
  <c r="C195" i="3"/>
  <c r="C227" i="3"/>
  <c r="C259" i="3"/>
  <c r="C291" i="3"/>
  <c r="C16" i="3"/>
  <c r="C48" i="3"/>
  <c r="C80" i="3"/>
  <c r="C33" i="3"/>
  <c r="C65" i="3"/>
  <c r="C97" i="3"/>
  <c r="C129" i="3"/>
  <c r="A10" i="22"/>
  <c r="G282" i="3"/>
  <c r="F691" i="3"/>
  <c r="F1129" i="3"/>
  <c r="G1384" i="3"/>
  <c r="G1640" i="3"/>
  <c r="G1875" i="3"/>
  <c r="F1278" i="3"/>
  <c r="F1342" i="3"/>
  <c r="F1406" i="3"/>
  <c r="F1470" i="3"/>
  <c r="F1534" i="3"/>
  <c r="F1598" i="3"/>
  <c r="F1662" i="3"/>
  <c r="F1726" i="3"/>
  <c r="F1790" i="3"/>
  <c r="F1854" i="3"/>
  <c r="F1918" i="3"/>
  <c r="F1982" i="3"/>
  <c r="F2046" i="3"/>
  <c r="F2098" i="3"/>
  <c r="F2130" i="3"/>
  <c r="F2162" i="3"/>
  <c r="F2194" i="3"/>
  <c r="F2226" i="3"/>
  <c r="F2256" i="3"/>
  <c r="F2272" i="3"/>
  <c r="F2288" i="3"/>
  <c r="E8" i="3"/>
  <c r="E40" i="3"/>
  <c r="E72" i="3"/>
  <c r="E104" i="3"/>
  <c r="E136" i="3"/>
  <c r="E168" i="3"/>
  <c r="E200" i="3"/>
  <c r="E232" i="3"/>
  <c r="E264" i="3"/>
  <c r="E296" i="3"/>
  <c r="E328" i="3"/>
  <c r="E360" i="3"/>
  <c r="E392" i="3"/>
  <c r="E424" i="3"/>
  <c r="E456" i="3"/>
  <c r="E488" i="3"/>
  <c r="E520" i="3"/>
  <c r="E552" i="3"/>
  <c r="E584" i="3"/>
  <c r="E616" i="3"/>
  <c r="E648" i="3"/>
  <c r="E680" i="3"/>
  <c r="E712" i="3"/>
  <c r="E744" i="3"/>
  <c r="E776" i="3"/>
  <c r="E808" i="3"/>
  <c r="E840" i="3"/>
  <c r="E872" i="3"/>
  <c r="E904" i="3"/>
  <c r="E936" i="3"/>
  <c r="E968" i="3"/>
  <c r="E1000" i="3"/>
  <c r="E1032" i="3"/>
  <c r="E1064" i="3"/>
  <c r="E1096" i="3"/>
  <c r="E1128" i="3"/>
  <c r="E1160" i="3"/>
  <c r="E1192" i="3"/>
  <c r="E1224" i="3"/>
  <c r="E1256" i="3"/>
  <c r="E1288" i="3"/>
  <c r="E1320" i="3"/>
  <c r="E1352" i="3"/>
  <c r="E1384" i="3"/>
  <c r="E1416" i="3"/>
  <c r="E1448" i="3"/>
  <c r="E1480" i="3"/>
  <c r="E1512" i="3"/>
  <c r="E1544" i="3"/>
  <c r="E1576" i="3"/>
  <c r="E1608" i="3"/>
  <c r="E1640" i="3"/>
  <c r="E1672" i="3"/>
  <c r="E1704" i="3"/>
  <c r="E1736" i="3"/>
  <c r="E1768" i="3"/>
  <c r="E1800" i="3"/>
  <c r="E1832" i="3"/>
  <c r="E1864" i="3"/>
  <c r="E1896" i="3"/>
  <c r="E1928" i="3"/>
  <c r="E1960" i="3"/>
  <c r="E1992" i="3"/>
  <c r="G1949" i="3"/>
  <c r="G1965" i="3"/>
  <c r="G1981" i="3"/>
  <c r="G1997" i="3"/>
  <c r="G2013" i="3"/>
  <c r="G2029" i="3"/>
  <c r="G2045" i="3"/>
  <c r="G2061" i="3"/>
  <c r="G2077" i="3"/>
  <c r="G2093" i="3"/>
  <c r="G2109" i="3"/>
  <c r="G2125" i="3"/>
  <c r="G2141" i="3"/>
  <c r="G2157" i="3"/>
  <c r="G2173" i="3"/>
  <c r="G2189" i="3"/>
  <c r="G2205" i="3"/>
  <c r="G2221" i="3"/>
  <c r="G2237" i="3"/>
  <c r="G2253" i="3"/>
  <c r="G2269" i="3"/>
  <c r="G2285" i="3"/>
  <c r="G2301" i="3"/>
  <c r="E35" i="3"/>
  <c r="E67" i="3"/>
  <c r="E99" i="3"/>
  <c r="E131" i="3"/>
  <c r="E163" i="3"/>
  <c r="E195" i="3"/>
  <c r="E227" i="3"/>
  <c r="E259" i="3"/>
  <c r="E291" i="3"/>
  <c r="E323" i="3"/>
  <c r="E355" i="3"/>
  <c r="E387" i="3"/>
  <c r="E419" i="3"/>
  <c r="E451" i="3"/>
  <c r="E483" i="3"/>
  <c r="E515" i="3"/>
  <c r="E547" i="3"/>
  <c r="E579" i="3"/>
  <c r="E611" i="3"/>
  <c r="E643" i="3"/>
  <c r="E675" i="3"/>
  <c r="E707" i="3"/>
  <c r="E739" i="3"/>
  <c r="E771" i="3"/>
  <c r="E803" i="3"/>
  <c r="E835" i="3"/>
  <c r="E867" i="3"/>
  <c r="E899" i="3"/>
  <c r="E931" i="3"/>
  <c r="E963" i="3"/>
  <c r="E995" i="3"/>
  <c r="E1027" i="3"/>
  <c r="E1049" i="3"/>
  <c r="E1059" i="3"/>
  <c r="E1071" i="3"/>
  <c r="E1081" i="3"/>
  <c r="E1091" i="3"/>
  <c r="E1103" i="3"/>
  <c r="E1113" i="3"/>
  <c r="E1123" i="3"/>
  <c r="E1135" i="3"/>
  <c r="E1145" i="3"/>
  <c r="E1155" i="3"/>
  <c r="E1167" i="3"/>
  <c r="E1177" i="3"/>
  <c r="E1187" i="3"/>
  <c r="E1199" i="3"/>
  <c r="E1209" i="3"/>
  <c r="E1219" i="3"/>
  <c r="E1231" i="3"/>
  <c r="E1241" i="3"/>
  <c r="E1251" i="3"/>
  <c r="E1263" i="3"/>
  <c r="E1273" i="3"/>
  <c r="E1283" i="3"/>
  <c r="E1295" i="3"/>
  <c r="E1305" i="3"/>
  <c r="E1315" i="3"/>
  <c r="E1327" i="3"/>
  <c r="E1337" i="3"/>
  <c r="E1347" i="3"/>
  <c r="E1359" i="3"/>
  <c r="E1369" i="3"/>
  <c r="E1379" i="3"/>
  <c r="E1391" i="3"/>
  <c r="E1401" i="3"/>
  <c r="E1411" i="3"/>
  <c r="E1423" i="3"/>
  <c r="E1433" i="3"/>
  <c r="E1443" i="3"/>
  <c r="E1455" i="3"/>
  <c r="E1465" i="3"/>
  <c r="E1475" i="3"/>
  <c r="E1487" i="3"/>
  <c r="E1497" i="3"/>
  <c r="E1507" i="3"/>
  <c r="E1519" i="3"/>
  <c r="E1529" i="3"/>
  <c r="E1539" i="3"/>
  <c r="E1551" i="3"/>
  <c r="E1561" i="3"/>
  <c r="E1571" i="3"/>
  <c r="E1583" i="3"/>
  <c r="E1593" i="3"/>
  <c r="E1603" i="3"/>
  <c r="E1615" i="3"/>
  <c r="E1625" i="3"/>
  <c r="E1635" i="3"/>
  <c r="E1647" i="3"/>
  <c r="E1657" i="3"/>
  <c r="E1667" i="3"/>
  <c r="E1679" i="3"/>
  <c r="E1689" i="3"/>
  <c r="E1699" i="3"/>
  <c r="E1711" i="3"/>
  <c r="E1721" i="3"/>
  <c r="E1731" i="3"/>
  <c r="E1743" i="3"/>
  <c r="E1753" i="3"/>
  <c r="E1763" i="3"/>
  <c r="E1775" i="3"/>
  <c r="E1785" i="3"/>
  <c r="E1795" i="3"/>
  <c r="E1807" i="3"/>
  <c r="E1817" i="3"/>
  <c r="E1827" i="3"/>
  <c r="E1839" i="3"/>
  <c r="E1849" i="3"/>
  <c r="E1863" i="3"/>
  <c r="E1887" i="3"/>
  <c r="E1903" i="3"/>
  <c r="E1919" i="3"/>
  <c r="E1935" i="3"/>
  <c r="E1951" i="3"/>
  <c r="E1967" i="3"/>
  <c r="E1983" i="3"/>
  <c r="E1996" i="3"/>
  <c r="E2004" i="3"/>
  <c r="E2012" i="3"/>
  <c r="E2020" i="3"/>
  <c r="E2028" i="3"/>
  <c r="E2036" i="3"/>
  <c r="E2044" i="3"/>
  <c r="E2052" i="3"/>
  <c r="E2060" i="3"/>
  <c r="E2068" i="3"/>
  <c r="E2076" i="3"/>
  <c r="E2084" i="3"/>
  <c r="E2092" i="3"/>
  <c r="E2100" i="3"/>
  <c r="E2108" i="3"/>
  <c r="E2116" i="3"/>
  <c r="E2124" i="3"/>
  <c r="E2132" i="3"/>
  <c r="E2140" i="3"/>
  <c r="E2148" i="3"/>
  <c r="E2156" i="3"/>
  <c r="E2164" i="3"/>
  <c r="E2172" i="3"/>
  <c r="E2180" i="3"/>
  <c r="E2188" i="3"/>
  <c r="E2196" i="3"/>
  <c r="E2204" i="3"/>
  <c r="E2212" i="3"/>
  <c r="E2220" i="3"/>
  <c r="E2228" i="3"/>
  <c r="E2236" i="3"/>
  <c r="E2244" i="3"/>
  <c r="E2252" i="3"/>
  <c r="E2260" i="3"/>
  <c r="E2268" i="3"/>
  <c r="E2276" i="3"/>
  <c r="E2284" i="3"/>
  <c r="E2292" i="3"/>
  <c r="E2300" i="3"/>
  <c r="E1865" i="3"/>
  <c r="E1881" i="3"/>
  <c r="E1897" i="3"/>
  <c r="E1913" i="3"/>
  <c r="E1929" i="3"/>
  <c r="E1945" i="3"/>
  <c r="E1961" i="3"/>
  <c r="E1977" i="3"/>
  <c r="E1993" i="3"/>
  <c r="E2001" i="3"/>
  <c r="E2009" i="3"/>
  <c r="E2017" i="3"/>
  <c r="E2025" i="3"/>
  <c r="E2033" i="3"/>
  <c r="E2041" i="3"/>
  <c r="E2049" i="3"/>
  <c r="E2057" i="3"/>
  <c r="E2065" i="3"/>
  <c r="E2073" i="3"/>
  <c r="E2081" i="3"/>
  <c r="E2089" i="3"/>
  <c r="E2097" i="3"/>
  <c r="E2105" i="3"/>
  <c r="E2113" i="3"/>
  <c r="E2121" i="3"/>
  <c r="E2129" i="3"/>
  <c r="E2137" i="3"/>
  <c r="E2145" i="3"/>
  <c r="E2153" i="3"/>
  <c r="E2161" i="3"/>
  <c r="E2169" i="3"/>
  <c r="E2177" i="3"/>
  <c r="E2185" i="3"/>
  <c r="E2193" i="3"/>
  <c r="E2201" i="3"/>
  <c r="E2209" i="3"/>
  <c r="E2217" i="3"/>
  <c r="E2225" i="3"/>
  <c r="E2233" i="3"/>
  <c r="E2241" i="3"/>
  <c r="E2249" i="3"/>
  <c r="E2257" i="3"/>
  <c r="E2265" i="3"/>
  <c r="E2273" i="3"/>
  <c r="E2281" i="3"/>
  <c r="E2289" i="3"/>
  <c r="E2297" i="3"/>
  <c r="C217" i="3"/>
  <c r="C619" i="3"/>
  <c r="C590" i="3"/>
  <c r="C773" i="3"/>
  <c r="C511" i="3"/>
  <c r="C542" i="3"/>
  <c r="C757" i="3"/>
  <c r="C293" i="3"/>
  <c r="C478" i="3"/>
  <c r="C769" i="3"/>
  <c r="C840" i="3"/>
  <c r="C882" i="3"/>
  <c r="C597" i="3"/>
  <c r="C810" i="3"/>
  <c r="C866" i="3"/>
  <c r="C920" i="3"/>
  <c r="C962" i="3"/>
  <c r="C1006" i="3"/>
  <c r="C1048" i="3"/>
  <c r="C1080" i="3"/>
  <c r="C1112" i="3"/>
  <c r="C1144" i="3"/>
  <c r="C1176" i="3"/>
  <c r="C1208" i="3"/>
  <c r="C1240" i="3"/>
  <c r="C1272" i="3"/>
  <c r="C1304" i="3"/>
  <c r="C1336" i="3"/>
  <c r="C1368" i="3"/>
  <c r="C1400" i="3"/>
  <c r="C783" i="3"/>
  <c r="C459" i="3"/>
  <c r="C814" i="3"/>
  <c r="C870" i="3"/>
  <c r="C922" i="3"/>
  <c r="C966" i="3"/>
  <c r="C1008" i="3"/>
  <c r="C1050" i="3"/>
  <c r="C1082" i="3"/>
  <c r="C1114" i="3"/>
  <c r="C1146" i="3"/>
  <c r="C1178" i="3"/>
  <c r="C1210" i="3"/>
  <c r="C1242" i="3"/>
  <c r="C1274" i="3"/>
  <c r="C1306" i="3"/>
  <c r="C1338" i="3"/>
  <c r="C1370" i="3"/>
  <c r="C494" i="3"/>
  <c r="C878" i="3"/>
  <c r="C970" i="3"/>
  <c r="C1054" i="3"/>
  <c r="C1118" i="3"/>
  <c r="C1182" i="3"/>
  <c r="C1246" i="3"/>
  <c r="C1310" i="3"/>
  <c r="C1374" i="3"/>
  <c r="C763" i="3"/>
  <c r="C575" i="3"/>
  <c r="C864" i="3"/>
  <c r="C960" i="3"/>
  <c r="C1046" i="3"/>
  <c r="C1110" i="3"/>
  <c r="C1174" i="3"/>
  <c r="C1238" i="3"/>
  <c r="C1302" i="3"/>
  <c r="C1366" i="3"/>
  <c r="C1418" i="3"/>
  <c r="C846" i="3"/>
  <c r="C1032" i="3"/>
  <c r="C1164" i="3"/>
  <c r="C1292" i="3"/>
  <c r="C1410" i="3"/>
  <c r="C821" i="3"/>
  <c r="C853" i="3"/>
  <c r="C885" i="3"/>
  <c r="C917" i="3"/>
  <c r="C949" i="3"/>
  <c r="C981" i="3"/>
  <c r="C1013" i="3"/>
  <c r="C1045" i="3"/>
  <c r="C1077" i="3"/>
  <c r="C1109" i="3"/>
  <c r="C1141" i="3"/>
  <c r="C1173" i="3"/>
  <c r="C1205" i="3"/>
  <c r="C1237" i="3"/>
  <c r="C1269" i="3"/>
  <c r="C1301" i="3"/>
  <c r="C1333" i="3"/>
  <c r="C1365" i="3"/>
  <c r="C1397" i="3"/>
  <c r="C1429" i="3"/>
  <c r="C1460" i="3"/>
  <c r="C1467" i="3"/>
  <c r="C1499" i="3"/>
  <c r="C1531" i="3"/>
  <c r="C1563" i="3"/>
  <c r="C1595" i="3"/>
  <c r="C1627" i="3"/>
  <c r="C1659" i="3"/>
  <c r="C1691" i="3"/>
  <c r="C1723" i="3"/>
  <c r="C1755" i="3"/>
  <c r="C1787" i="3"/>
  <c r="C1819" i="3"/>
  <c r="C1851" i="3"/>
  <c r="C1883" i="3"/>
  <c r="C1915" i="3"/>
  <c r="C958" i="3"/>
  <c r="C1108" i="3"/>
  <c r="C1236" i="3"/>
  <c r="C1364" i="3"/>
  <c r="C807" i="3"/>
  <c r="C839" i="3"/>
  <c r="C871" i="3"/>
  <c r="C903" i="3"/>
  <c r="C935" i="3"/>
  <c r="C967" i="3"/>
  <c r="C999" i="3"/>
  <c r="C1031" i="3"/>
  <c r="C1063" i="3"/>
  <c r="C1095" i="3"/>
  <c r="C1127" i="3"/>
  <c r="C1159" i="3"/>
  <c r="C1191" i="3"/>
  <c r="C1223" i="3"/>
  <c r="C1255" i="3"/>
  <c r="C1287" i="3"/>
  <c r="C1319" i="3"/>
  <c r="C1351" i="3"/>
  <c r="C1383" i="3"/>
  <c r="C1415" i="3"/>
  <c r="C1447" i="3"/>
  <c r="C874" i="3"/>
  <c r="C1052" i="3"/>
  <c r="C1180" i="3"/>
  <c r="C1308" i="3"/>
  <c r="C759" i="3"/>
  <c r="C833" i="3"/>
  <c r="C865" i="3"/>
  <c r="C897" i="3"/>
  <c r="C22" i="3"/>
  <c r="C21" i="3"/>
  <c r="C99" i="3"/>
  <c r="C120" i="3"/>
  <c r="C188" i="3"/>
  <c r="C244" i="3"/>
  <c r="C300" i="3"/>
  <c r="C358" i="3"/>
  <c r="C44" i="3"/>
  <c r="C45" i="3"/>
  <c r="C119" i="3"/>
  <c r="C160" i="3"/>
  <c r="C220" i="3"/>
  <c r="C276" i="3"/>
  <c r="C332" i="3"/>
  <c r="C19" i="3"/>
  <c r="C116" i="3"/>
  <c r="C240" i="3"/>
  <c r="C352" i="3"/>
  <c r="C141" i="3"/>
  <c r="C183" i="3"/>
  <c r="C225" i="3"/>
  <c r="C269" i="3"/>
  <c r="C307" i="3"/>
  <c r="C339" i="3"/>
  <c r="C371" i="3"/>
  <c r="C403" i="3"/>
  <c r="C435" i="3"/>
  <c r="C432" i="3"/>
  <c r="C473" i="3"/>
  <c r="C505" i="3"/>
  <c r="C537" i="3"/>
  <c r="C569" i="3"/>
  <c r="C601" i="3"/>
  <c r="C633" i="3"/>
  <c r="C665" i="3"/>
  <c r="C697" i="3"/>
  <c r="C729" i="3"/>
  <c r="C36" i="3"/>
  <c r="C168" i="3"/>
  <c r="C320" i="3"/>
  <c r="C51" i="3"/>
  <c r="C222" i="3"/>
  <c r="C364" i="3"/>
  <c r="C143" i="3"/>
  <c r="C199" i="3"/>
  <c r="C255" i="3"/>
  <c r="C309" i="3"/>
  <c r="C351" i="3"/>
  <c r="C393" i="3"/>
  <c r="C437" i="3"/>
  <c r="C440" i="3"/>
  <c r="C487" i="3"/>
  <c r="C112" i="3"/>
  <c r="C86" i="3"/>
  <c r="C189" i="3"/>
  <c r="C263" i="3"/>
  <c r="C327" i="3"/>
  <c r="C385" i="3"/>
  <c r="C441" i="3"/>
  <c r="C463" i="3"/>
  <c r="C517" i="3"/>
  <c r="C559" i="3"/>
  <c r="C603" i="3"/>
  <c r="C645" i="3"/>
  <c r="C687" i="3"/>
  <c r="C731" i="3"/>
  <c r="C418" i="3"/>
  <c r="C466" i="3"/>
  <c r="C498" i="3"/>
  <c r="C530" i="3"/>
  <c r="C562" i="3"/>
  <c r="C594" i="3"/>
  <c r="C626" i="3"/>
  <c r="C658" i="3"/>
  <c r="C690" i="3"/>
  <c r="C722" i="3"/>
  <c r="C754" i="3"/>
  <c r="C786" i="3"/>
  <c r="C13" i="3"/>
  <c r="C308" i="3"/>
  <c r="C153" i="3"/>
  <c r="C231" i="3"/>
  <c r="C303" i="3"/>
  <c r="C359" i="3"/>
  <c r="C417" i="3"/>
  <c r="C428" i="3"/>
  <c r="C495" i="3"/>
  <c r="C541" i="3"/>
  <c r="C583" i="3"/>
  <c r="C627" i="3"/>
  <c r="C669" i="3"/>
  <c r="C711" i="3"/>
  <c r="C755" i="3"/>
  <c r="C438" i="3"/>
  <c r="C476" i="3"/>
  <c r="C508" i="3"/>
  <c r="C540" i="3"/>
  <c r="C572" i="3"/>
  <c r="C604" i="3"/>
  <c r="C636" i="3"/>
  <c r="C668" i="3"/>
  <c r="C700" i="3"/>
  <c r="C732" i="3"/>
  <c r="C764" i="3"/>
  <c r="C796" i="3"/>
  <c r="C181" i="3"/>
  <c r="C325" i="3"/>
  <c r="C439" i="3"/>
  <c r="C515" i="3"/>
  <c r="C599" i="3"/>
  <c r="C685" i="3"/>
  <c r="C414" i="3"/>
  <c r="C496" i="3"/>
  <c r="C560" i="3"/>
  <c r="C624" i="3"/>
  <c r="C688" i="3"/>
  <c r="C752" i="3"/>
  <c r="C761" i="3"/>
  <c r="C166" i="3"/>
  <c r="C197" i="3"/>
  <c r="C335" i="3"/>
  <c r="C449" i="3"/>
  <c r="C523" i="3"/>
  <c r="C607" i="3"/>
  <c r="C693" i="3"/>
  <c r="C426" i="3"/>
  <c r="C502" i="3"/>
  <c r="C566" i="3"/>
  <c r="C630" i="3"/>
  <c r="C694" i="3"/>
  <c r="C758" i="3"/>
  <c r="C781" i="3"/>
  <c r="C820" i="3"/>
  <c r="C852" i="3"/>
  <c r="C884" i="3"/>
  <c r="C916" i="3"/>
  <c r="C948" i="3"/>
  <c r="C980" i="3"/>
  <c r="C1012" i="3"/>
  <c r="C1044" i="3"/>
  <c r="C340" i="3"/>
  <c r="C239" i="3"/>
  <c r="C367" i="3"/>
  <c r="C444" i="3"/>
  <c r="C547" i="3"/>
  <c r="C631" i="3"/>
  <c r="C717" i="3"/>
  <c r="C456" i="3"/>
  <c r="C520" i="3"/>
  <c r="C584" i="3"/>
  <c r="C648" i="3"/>
  <c r="C712" i="3"/>
  <c r="C776" i="3"/>
  <c r="C28" i="3"/>
  <c r="C70" i="3"/>
  <c r="C47" i="3"/>
  <c r="C91" i="3"/>
  <c r="C133" i="3"/>
  <c r="C138" i="3"/>
  <c r="C170" i="3"/>
  <c r="C202" i="3"/>
  <c r="C234" i="3"/>
  <c r="C266" i="3"/>
  <c r="C298" i="3"/>
  <c r="C330" i="3"/>
  <c r="C362" i="3"/>
  <c r="C20" i="3"/>
  <c r="C76" i="3"/>
  <c r="C53" i="3"/>
  <c r="C109" i="3"/>
  <c r="C104" i="3"/>
  <c r="C164" i="3"/>
  <c r="C206" i="3"/>
  <c r="C248" i="3"/>
  <c r="C292" i="3"/>
  <c r="C334" i="3"/>
  <c r="C376" i="3"/>
  <c r="C139" i="3"/>
  <c r="C171" i="3"/>
  <c r="C203" i="3"/>
  <c r="C235" i="3"/>
  <c r="C267" i="3"/>
  <c r="C24" i="3"/>
  <c r="C56" i="3"/>
  <c r="C9" i="3"/>
  <c r="C41" i="3"/>
  <c r="C73" i="3"/>
  <c r="C105" i="3"/>
  <c r="B533" i="22"/>
  <c r="C49" i="3"/>
  <c r="B352" i="22"/>
  <c r="C211" i="3"/>
  <c r="C344" i="3"/>
  <c r="C174" i="3"/>
  <c r="C11" i="3"/>
  <c r="C306" i="3"/>
  <c r="C178" i="3"/>
  <c r="C59" i="3"/>
  <c r="C792" i="3"/>
  <c r="C536" i="3"/>
  <c r="C567" i="3"/>
  <c r="C114" i="3"/>
  <c r="C956" i="3"/>
  <c r="C828" i="3"/>
  <c r="C646" i="3"/>
  <c r="C715" i="3"/>
  <c r="C365" i="3"/>
  <c r="C768" i="3"/>
  <c r="C512" i="3"/>
  <c r="C535" i="3"/>
  <c r="C88" i="3"/>
  <c r="C676" i="3"/>
  <c r="C548" i="3"/>
  <c r="C390" i="3"/>
  <c r="C595" i="3"/>
  <c r="C431" i="3"/>
  <c r="C175" i="3"/>
  <c r="C762" i="3"/>
  <c r="C634" i="3"/>
  <c r="C506" i="3"/>
  <c r="C699" i="3"/>
  <c r="C527" i="3"/>
  <c r="C343" i="3"/>
  <c r="C198" i="3"/>
  <c r="C405" i="3"/>
  <c r="C213" i="3"/>
  <c r="C107" i="3"/>
  <c r="C737" i="3"/>
  <c r="C609" i="3"/>
  <c r="C481" i="3"/>
  <c r="C379" i="3"/>
  <c r="C237" i="3"/>
  <c r="C268" i="3"/>
  <c r="C288" i="3"/>
  <c r="C63" i="3"/>
  <c r="C256" i="3"/>
  <c r="C43" i="3"/>
  <c r="C841" i="3"/>
  <c r="C1084" i="3"/>
  <c r="C1391" i="3"/>
  <c r="C1263" i="3"/>
  <c r="C1135" i="3"/>
  <c r="C1007" i="3"/>
  <c r="C879" i="3"/>
  <c r="C1268" i="3"/>
  <c r="C1891" i="3"/>
  <c r="C1763" i="3"/>
  <c r="C1635" i="3"/>
  <c r="C1507" i="3"/>
  <c r="C1405" i="3"/>
  <c r="C1277" i="3"/>
  <c r="C1149" i="3"/>
  <c r="C1021" i="3"/>
  <c r="C893" i="3"/>
  <c r="C1324" i="3"/>
  <c r="C775" i="3"/>
  <c r="C1190" i="3"/>
  <c r="C890" i="3"/>
  <c r="C1326" i="3"/>
  <c r="C1070" i="3"/>
  <c r="C1378" i="3"/>
  <c r="C1250" i="3"/>
  <c r="C1122" i="3"/>
  <c r="C976" i="3"/>
  <c r="C683" i="3"/>
  <c r="C1344" i="3"/>
  <c r="C1216" i="3"/>
  <c r="C1088" i="3"/>
  <c r="C930" i="3"/>
  <c r="C894" i="3"/>
  <c r="C433" i="3"/>
  <c r="C236" i="3"/>
  <c r="E2275" i="3"/>
  <c r="E2243" i="3"/>
  <c r="E2211" i="3"/>
  <c r="E2179" i="3"/>
  <c r="E2147" i="3"/>
  <c r="E2115" i="3"/>
  <c r="E2083" i="3"/>
  <c r="E2051" i="3"/>
  <c r="E2019" i="3"/>
  <c r="E1981" i="3"/>
  <c r="E1917" i="3"/>
  <c r="E2302" i="3"/>
  <c r="E2270" i="3"/>
  <c r="E2238" i="3"/>
  <c r="E2206" i="3"/>
  <c r="E2174" i="3"/>
  <c r="E2142" i="3"/>
  <c r="E2110" i="3"/>
  <c r="E2078" i="3"/>
  <c r="E2046" i="3"/>
  <c r="E2014" i="3"/>
  <c r="E1971" i="3"/>
  <c r="E1907" i="3"/>
  <c r="E1841" i="3"/>
  <c r="E1799" i="3"/>
  <c r="E1755" i="3"/>
  <c r="E1713" i="3"/>
  <c r="E1671" i="3"/>
  <c r="E1627" i="3"/>
  <c r="E1585" i="3"/>
  <c r="E1543" i="3"/>
  <c r="E1499" i="3"/>
  <c r="E1457" i="3"/>
  <c r="E1415" i="3"/>
  <c r="E1371" i="3"/>
  <c r="E1329" i="3"/>
  <c r="E1287" i="3"/>
  <c r="E1243" i="3"/>
  <c r="E1201" i="3"/>
  <c r="E1159" i="3"/>
  <c r="E1115" i="3"/>
  <c r="E1073" i="3"/>
  <c r="E1003" i="3"/>
  <c r="E875" i="3"/>
  <c r="E747" i="3"/>
  <c r="E619" i="3"/>
  <c r="E491" i="3"/>
  <c r="E363" i="3"/>
  <c r="E235" i="3"/>
  <c r="E107" i="3"/>
  <c r="G2289" i="3"/>
  <c r="G2225" i="3"/>
  <c r="G2161" i="3"/>
  <c r="G2097" i="3"/>
  <c r="G2033" i="3"/>
  <c r="G1969" i="3"/>
  <c r="E1936" i="3"/>
  <c r="E1808" i="3"/>
  <c r="E1680" i="3"/>
  <c r="E1552" i="3"/>
  <c r="E1424" i="3"/>
  <c r="E1296" i="3"/>
  <c r="E1168" i="3"/>
  <c r="E1040" i="3"/>
  <c r="E912" i="3"/>
  <c r="E784" i="3"/>
  <c r="E656" i="3"/>
  <c r="E528" i="3"/>
  <c r="E400" i="3"/>
  <c r="E272" i="3"/>
  <c r="E144" i="3"/>
  <c r="E16" i="3"/>
  <c r="F2234" i="3"/>
  <c r="F2106" i="3"/>
  <c r="F1870" i="3"/>
  <c r="F1614" i="3"/>
  <c r="F1358" i="3"/>
  <c r="G1448" i="3"/>
  <c r="A46" i="22"/>
  <c r="B377" i="22"/>
  <c r="C17" i="3"/>
  <c r="B44" i="22"/>
  <c r="C179" i="3"/>
  <c r="C302" i="3"/>
  <c r="C128" i="3"/>
  <c r="C34" i="3"/>
  <c r="C274" i="3"/>
  <c r="C146" i="3"/>
  <c r="C15" i="3"/>
  <c r="C728" i="3"/>
  <c r="C472" i="3"/>
  <c r="C475" i="3"/>
  <c r="C12" i="3"/>
  <c r="C924" i="3"/>
  <c r="C797" i="3"/>
  <c r="C582" i="3"/>
  <c r="C629" i="3"/>
  <c r="C233" i="3"/>
  <c r="C704" i="3"/>
  <c r="C446" i="3"/>
  <c r="C412" i="3"/>
  <c r="C772" i="3"/>
  <c r="C644" i="3"/>
  <c r="C516" i="3"/>
  <c r="C723" i="3"/>
  <c r="C551" i="3"/>
  <c r="C375" i="3"/>
  <c r="C368" i="3"/>
  <c r="C730" i="3"/>
  <c r="C602" i="3"/>
  <c r="C474" i="3"/>
  <c r="C655" i="3"/>
  <c r="C479" i="3"/>
  <c r="C281" i="3"/>
  <c r="C499" i="3"/>
  <c r="C361" i="3"/>
  <c r="C157" i="3"/>
  <c r="C360" i="3"/>
  <c r="C705" i="3"/>
  <c r="C577" i="3"/>
  <c r="C448" i="3"/>
  <c r="C347" i="3"/>
  <c r="C193" i="3"/>
  <c r="C156" i="3"/>
  <c r="C232" i="3"/>
  <c r="C66" i="3"/>
  <c r="C200" i="3"/>
  <c r="C42" i="3"/>
  <c r="C809" i="3"/>
  <c r="C926" i="3"/>
  <c r="C1359" i="3"/>
  <c r="C1231" i="3"/>
  <c r="C1103" i="3"/>
  <c r="C975" i="3"/>
  <c r="C847" i="3"/>
  <c r="C1140" i="3"/>
  <c r="C1859" i="3"/>
  <c r="C1731" i="3"/>
  <c r="C1603" i="3"/>
  <c r="C1475" i="3"/>
  <c r="C1373" i="3"/>
  <c r="C1245" i="3"/>
  <c r="C1117" i="3"/>
  <c r="C989" i="3"/>
  <c r="C861" i="3"/>
  <c r="C1196" i="3"/>
  <c r="C1382" i="3"/>
  <c r="C1126" i="3"/>
  <c r="C670" i="3"/>
  <c r="C1262" i="3"/>
  <c r="C992" i="3"/>
  <c r="C1346" i="3"/>
  <c r="C1218" i="3"/>
  <c r="C1090" i="3"/>
  <c r="C934" i="3"/>
  <c r="C799" i="3"/>
  <c r="C1312" i="3"/>
  <c r="C1184" i="3"/>
  <c r="C1056" i="3"/>
  <c r="C880" i="3"/>
  <c r="C850" i="3"/>
  <c r="C801" i="3"/>
  <c r="C654" i="3"/>
  <c r="E2299" i="3"/>
  <c r="E2267" i="3"/>
  <c r="E2235" i="3"/>
  <c r="E2203" i="3"/>
  <c r="E2171" i="3"/>
  <c r="E2139" i="3"/>
  <c r="E2107" i="3"/>
  <c r="E2075" i="3"/>
  <c r="E2043" i="3"/>
  <c r="E2011" i="3"/>
  <c r="E1965" i="3"/>
  <c r="E1901" i="3"/>
  <c r="E2294" i="3"/>
  <c r="E2262" i="3"/>
  <c r="E2230" i="3"/>
  <c r="E2198" i="3"/>
  <c r="E2166" i="3"/>
  <c r="E2134" i="3"/>
  <c r="E2102" i="3"/>
  <c r="E2070" i="3"/>
  <c r="E2038" i="3"/>
  <c r="E2006" i="3"/>
  <c r="E1955" i="3"/>
  <c r="E1891" i="3"/>
  <c r="E1831" i="3"/>
  <c r="E1787" i="3"/>
  <c r="E1745" i="3"/>
  <c r="E1703" i="3"/>
  <c r="E1659" i="3"/>
  <c r="E1617" i="3"/>
  <c r="E1575" i="3"/>
  <c r="E1531" i="3"/>
  <c r="E1489" i="3"/>
  <c r="E1447" i="3"/>
  <c r="E1403" i="3"/>
  <c r="E1361" i="3"/>
  <c r="E1319" i="3"/>
  <c r="E1275" i="3"/>
  <c r="E1233" i="3"/>
  <c r="E1191" i="3"/>
  <c r="E1147" i="3"/>
  <c r="E1105" i="3"/>
  <c r="E1063" i="3"/>
  <c r="E971" i="3"/>
  <c r="E843" i="3"/>
  <c r="E715" i="3"/>
  <c r="E587" i="3"/>
  <c r="E459" i="3"/>
  <c r="E331" i="3"/>
  <c r="E203" i="3"/>
  <c r="E75" i="3"/>
  <c r="G2273" i="3"/>
  <c r="G2209" i="3"/>
  <c r="G2145" i="3"/>
  <c r="G2081" i="3"/>
  <c r="G2017" i="3"/>
  <c r="G1953" i="3"/>
  <c r="E1904" i="3"/>
  <c r="E1776" i="3"/>
  <c r="E1648" i="3"/>
  <c r="E1520" i="3"/>
  <c r="E1392" i="3"/>
  <c r="E1264" i="3"/>
  <c r="E1136" i="3"/>
  <c r="E1008" i="3"/>
  <c r="E880" i="3"/>
  <c r="E752" i="3"/>
  <c r="E624" i="3"/>
  <c r="E496" i="3"/>
  <c r="E368" i="3"/>
  <c r="E240" i="3"/>
  <c r="E112" i="3"/>
  <c r="F2292" i="3"/>
  <c r="F2202" i="3"/>
  <c r="F2062" i="3"/>
  <c r="F1806" i="3"/>
  <c r="F1550" i="3"/>
  <c r="F1294" i="3"/>
  <c r="F1193" i="3"/>
  <c r="B562" i="23"/>
  <c r="A558" i="22"/>
  <c r="B411" i="23"/>
  <c r="A411" i="22"/>
  <c r="B407" i="23"/>
  <c r="B407" i="22"/>
  <c r="B400" i="23"/>
  <c r="A400" i="22"/>
  <c r="B346" i="23"/>
  <c r="A346" i="22"/>
  <c r="B338" i="22"/>
  <c r="A338" i="22"/>
  <c r="A330" i="22"/>
  <c r="B323" i="23"/>
  <c r="B294" i="23"/>
  <c r="A294" i="22"/>
  <c r="B213" i="23"/>
  <c r="B213" i="22"/>
  <c r="A213" i="22"/>
  <c r="B202" i="23"/>
  <c r="B195" i="23"/>
  <c r="B188" i="23"/>
  <c r="B188" i="22"/>
  <c r="B126" i="23"/>
  <c r="A126" i="22"/>
  <c r="A107" i="22"/>
  <c r="A99" i="22"/>
  <c r="B99" i="22"/>
  <c r="B226" i="22"/>
  <c r="B588" i="23"/>
  <c r="B588" i="22"/>
  <c r="B550" i="23"/>
  <c r="A550" i="22"/>
  <c r="B547" i="23"/>
  <c r="A547" i="22"/>
  <c r="B547" i="22"/>
  <c r="B543" i="23"/>
  <c r="B486" i="23"/>
  <c r="A486" i="22"/>
  <c r="B472" i="23"/>
  <c r="B460" i="23"/>
  <c r="B370" i="23"/>
  <c r="A370" i="22"/>
  <c r="B307" i="23"/>
  <c r="A307" i="22"/>
  <c r="B242" i="23"/>
  <c r="B242" i="22"/>
  <c r="A242" i="22"/>
  <c r="B198" i="23"/>
  <c r="B187" i="23"/>
  <c r="B183" i="23"/>
  <c r="A183" i="22"/>
  <c r="B535" i="23"/>
  <c r="A535" i="22"/>
  <c r="B523" i="23"/>
  <c r="A523" i="22"/>
  <c r="B515" i="23"/>
  <c r="A515" i="22"/>
  <c r="B373" i="23"/>
  <c r="A373" i="22"/>
  <c r="B314" i="23"/>
  <c r="B302" i="23"/>
  <c r="A302" i="22"/>
  <c r="B375" i="23"/>
  <c r="A375" i="22"/>
  <c r="B166" i="23"/>
  <c r="B132" i="23"/>
  <c r="B55" i="23"/>
  <c r="B55" i="22"/>
  <c r="A43" i="22"/>
  <c r="B43" i="22"/>
  <c r="C843" i="3"/>
  <c r="C1105" i="3"/>
  <c r="C1233" i="3"/>
  <c r="C1361" i="3"/>
  <c r="C1446" i="3"/>
  <c r="C1509" i="3"/>
  <c r="C1565" i="3"/>
  <c r="C1623" i="3"/>
  <c r="C1679" i="3"/>
  <c r="C1735" i="3"/>
  <c r="C1793" i="3"/>
  <c r="C1849" i="3"/>
  <c r="C1905" i="3"/>
  <c r="C1953" i="3"/>
  <c r="C1995" i="3"/>
  <c r="C2037" i="3"/>
  <c r="C1003" i="3"/>
  <c r="C1201" i="3"/>
  <c r="C1393" i="3"/>
  <c r="C1479" i="3"/>
  <c r="C1551" i="3"/>
  <c r="C1637" i="3"/>
  <c r="C1709" i="3"/>
  <c r="C1777" i="3"/>
  <c r="C1863" i="3"/>
  <c r="C1931" i="3"/>
  <c r="C1985" i="3"/>
  <c r="C2049" i="3"/>
  <c r="C1444" i="3"/>
  <c r="C1492" i="3"/>
  <c r="C1524" i="3"/>
  <c r="C1556" i="3"/>
  <c r="C1588" i="3"/>
  <c r="C1620" i="3"/>
  <c r="C1652" i="3"/>
  <c r="C1684" i="3"/>
  <c r="C1716" i="3"/>
  <c r="C1748" i="3"/>
  <c r="C1780" i="3"/>
  <c r="C1812" i="3"/>
  <c r="C1844" i="3"/>
  <c r="C1876" i="3"/>
  <c r="C1908" i="3"/>
  <c r="C1940" i="3"/>
  <c r="C1972" i="3"/>
  <c r="C2004" i="3"/>
  <c r="C2036" i="3"/>
  <c r="C2068" i="3"/>
  <c r="C2100" i="3"/>
  <c r="C2087" i="3"/>
  <c r="C2127" i="3"/>
  <c r="C2143" i="3"/>
  <c r="C2159" i="3"/>
  <c r="C2175" i="3"/>
  <c r="C2191" i="3"/>
  <c r="C2207" i="3"/>
  <c r="C2223" i="3"/>
  <c r="C2239" i="3"/>
  <c r="C2255" i="3"/>
  <c r="C2271" i="3"/>
  <c r="C2287" i="3"/>
  <c r="C2077" i="3"/>
  <c r="C2109" i="3"/>
  <c r="C2122" i="3"/>
  <c r="C2130" i="3"/>
  <c r="C2138" i="3"/>
  <c r="C2146" i="3"/>
  <c r="C2154" i="3"/>
  <c r="C2162" i="3"/>
  <c r="C2170" i="3"/>
  <c r="C2178" i="3"/>
  <c r="C2186" i="3"/>
  <c r="C2194" i="3"/>
  <c r="C2202" i="3"/>
  <c r="C2210" i="3"/>
  <c r="C2218" i="3"/>
  <c r="C2226" i="3"/>
  <c r="C2234" i="3"/>
  <c r="C2242" i="3"/>
  <c r="C2250" i="3"/>
  <c r="C2258" i="3"/>
  <c r="C2266" i="3"/>
  <c r="C2274" i="3"/>
  <c r="C2282" i="3"/>
  <c r="C2290" i="3"/>
  <c r="C2298" i="3"/>
  <c r="K2" i="1"/>
  <c r="F9" i="3"/>
  <c r="F13" i="3"/>
  <c r="F17" i="3"/>
  <c r="F21" i="3"/>
  <c r="F25" i="3"/>
  <c r="F29" i="3"/>
  <c r="F33" i="3"/>
  <c r="F37" i="3"/>
  <c r="F41" i="3"/>
  <c r="F45" i="3"/>
  <c r="F49" i="3"/>
  <c r="F53" i="3"/>
  <c r="F57" i="3"/>
  <c r="F61" i="3"/>
  <c r="G8" i="3"/>
  <c r="G12" i="3"/>
  <c r="G16" i="3"/>
  <c r="G20" i="3"/>
  <c r="G24" i="3"/>
  <c r="G28" i="3"/>
  <c r="G32" i="3"/>
  <c r="G36" i="3"/>
  <c r="G40" i="3"/>
  <c r="G44" i="3"/>
  <c r="G48" i="3"/>
  <c r="G52" i="3"/>
  <c r="G56" i="3"/>
  <c r="G60" i="3"/>
  <c r="G64" i="3"/>
  <c r="G68" i="3"/>
  <c r="G72" i="3"/>
  <c r="G76" i="3"/>
  <c r="G80" i="3"/>
  <c r="G84" i="3"/>
  <c r="G88" i="3"/>
  <c r="F69" i="3"/>
  <c r="F77" i="3"/>
  <c r="F85" i="3"/>
  <c r="F91" i="3"/>
  <c r="F95" i="3"/>
  <c r="F99" i="3"/>
  <c r="F103" i="3"/>
  <c r="F107" i="3"/>
  <c r="F111" i="3"/>
  <c r="F115" i="3"/>
  <c r="F119" i="3"/>
  <c r="B286" i="23"/>
  <c r="A223" i="22"/>
  <c r="B53" i="23"/>
  <c r="B53" i="22"/>
  <c r="B114" i="23"/>
  <c r="B98" i="23"/>
  <c r="A98" i="22"/>
  <c r="B61" i="23"/>
  <c r="B61" i="22"/>
  <c r="B231" i="23"/>
  <c r="A227" i="22"/>
  <c r="B538" i="23"/>
  <c r="A526" i="22"/>
  <c r="B518" i="23"/>
  <c r="A518" i="22"/>
  <c r="B390" i="23"/>
  <c r="B291" i="23"/>
  <c r="B170" i="23"/>
  <c r="A170" i="22"/>
  <c r="B51" i="23"/>
  <c r="A51" i="22"/>
  <c r="B268" i="22"/>
  <c r="B455" i="22"/>
  <c r="B15" i="22"/>
  <c r="B116" i="22"/>
  <c r="C584" i="22"/>
  <c r="C584" i="23"/>
  <c r="C568" i="23"/>
  <c r="C568" i="22"/>
  <c r="C548" i="22"/>
  <c r="C548" i="23"/>
  <c r="C540" i="23"/>
  <c r="C540" i="22"/>
  <c r="C536" i="23"/>
  <c r="C536" i="22"/>
  <c r="C532" i="23"/>
  <c r="C532" i="22"/>
  <c r="C528" i="23"/>
  <c r="C528" i="22"/>
  <c r="C484" i="23"/>
  <c r="C484" i="22"/>
  <c r="C480" i="23"/>
  <c r="C480" i="22"/>
  <c r="C468" i="23"/>
  <c r="C468" i="22"/>
  <c r="C436" i="23"/>
  <c r="C436" i="22"/>
  <c r="C428" i="23"/>
  <c r="C428" i="22"/>
  <c r="C420" i="23"/>
  <c r="C420" i="22"/>
  <c r="C408" i="23"/>
  <c r="C408" i="22"/>
  <c r="C400" i="23"/>
  <c r="C400" i="22"/>
  <c r="C396" i="23"/>
  <c r="C396" i="22"/>
  <c r="C388" i="23"/>
  <c r="C388" i="22"/>
  <c r="C380" i="23"/>
  <c r="C380" i="22"/>
  <c r="C348" i="23"/>
  <c r="C348" i="22"/>
  <c r="C332" i="22"/>
  <c r="C332" i="23"/>
  <c r="C328" i="23"/>
  <c r="C328" i="22"/>
  <c r="C308" i="23"/>
  <c r="C308" i="22"/>
  <c r="C300" i="23"/>
  <c r="C300" i="22"/>
  <c r="C268" i="23"/>
  <c r="C268" i="22"/>
  <c r="C248" i="23"/>
  <c r="C248" i="22"/>
  <c r="C244" i="23"/>
  <c r="C244" i="22"/>
  <c r="C220" i="23"/>
  <c r="C220" i="22"/>
  <c r="C216" i="23"/>
  <c r="C216" i="22"/>
  <c r="C212" i="23"/>
  <c r="C212" i="22"/>
  <c r="C192" i="23"/>
  <c r="C192" i="22"/>
  <c r="C184" i="23"/>
  <c r="C184" i="22"/>
  <c r="C164" i="23"/>
  <c r="C164" i="22"/>
  <c r="C152" i="23"/>
  <c r="C152" i="22"/>
  <c r="C148" i="23"/>
  <c r="C148" i="22"/>
  <c r="C140" i="23"/>
  <c r="C140" i="22"/>
  <c r="C136" i="23"/>
  <c r="C136" i="22"/>
  <c r="C132" i="23"/>
  <c r="C132" i="22"/>
  <c r="C124" i="23"/>
  <c r="C124" i="22"/>
  <c r="C112" i="23"/>
  <c r="C112" i="22"/>
  <c r="C104" i="22"/>
  <c r="C104" i="23"/>
  <c r="C92" i="23"/>
  <c r="C92" i="22"/>
  <c r="C84" i="23"/>
  <c r="C84" i="22"/>
  <c r="C76" i="23"/>
  <c r="C76" i="22"/>
  <c r="C60" i="23"/>
  <c r="C60" i="22"/>
  <c r="C48" i="23"/>
  <c r="C48" i="22"/>
  <c r="C40" i="23"/>
  <c r="C40" i="22"/>
  <c r="C20" i="23"/>
  <c r="C20" i="22"/>
  <c r="C16" i="23"/>
  <c r="C16" i="22"/>
  <c r="C12" i="23"/>
  <c r="C12" i="22"/>
  <c r="C8" i="23"/>
  <c r="C8" i="22"/>
  <c r="C4" i="23"/>
  <c r="C4" i="22"/>
  <c r="C196" i="22"/>
  <c r="C432" i="22"/>
  <c r="C172" i="22"/>
  <c r="C204" i="22"/>
  <c r="C232" i="22"/>
  <c r="C280" i="22"/>
  <c r="C316" i="22"/>
  <c r="C340" i="22"/>
  <c r="C368" i="22"/>
  <c r="C496" i="22"/>
  <c r="C516" i="22"/>
  <c r="C556" i="22"/>
  <c r="C80" i="22"/>
  <c r="C72" i="22"/>
  <c r="C448" i="22"/>
  <c r="C288" i="22"/>
  <c r="C344" i="22"/>
  <c r="C352" i="22"/>
  <c r="C440" i="22"/>
  <c r="C260" i="22"/>
  <c r="C176" i="22"/>
  <c r="C208" i="22"/>
  <c r="C236" i="22"/>
  <c r="C292" i="22"/>
  <c r="C320" i="22"/>
  <c r="C356" i="22"/>
  <c r="C372" i="22"/>
  <c r="C500" i="22"/>
  <c r="C520" i="22"/>
  <c r="C564" i="22"/>
  <c r="C276" i="22"/>
  <c r="C64" i="22"/>
  <c r="C56" i="22"/>
  <c r="C404" i="22"/>
  <c r="C424" i="22"/>
  <c r="C32" i="22"/>
  <c r="C28" i="22"/>
  <c r="C256" i="22"/>
  <c r="C312" i="22"/>
  <c r="C456" i="22"/>
  <c r="C240" i="22"/>
  <c r="C160" i="22"/>
  <c r="C188" i="22"/>
  <c r="C224" i="22"/>
  <c r="C264" i="22"/>
  <c r="C296" i="22"/>
  <c r="C324" i="22"/>
  <c r="C360" i="22"/>
  <c r="C508" i="22"/>
  <c r="C524" i="22"/>
  <c r="C572" i="22"/>
  <c r="C108" i="22"/>
  <c r="C412" i="22"/>
  <c r="C588" i="22"/>
  <c r="C452" i="22"/>
  <c r="B121" i="23"/>
  <c r="E3" i="3"/>
  <c r="B102" i="22"/>
  <c r="B218" i="23"/>
  <c r="A218" i="22"/>
  <c r="B207" i="23"/>
  <c r="A207" i="22"/>
  <c r="B186" i="23"/>
  <c r="B175" i="23"/>
  <c r="A175" i="22"/>
  <c r="B161" i="23"/>
  <c r="B161" i="22"/>
  <c r="B141" i="23"/>
  <c r="B134" i="23"/>
  <c r="A134" i="22"/>
  <c r="A130" i="22"/>
  <c r="B130" i="22"/>
  <c r="B127" i="23"/>
  <c r="B124" i="23"/>
  <c r="B94" i="23"/>
  <c r="B94" i="22"/>
  <c r="A94" i="22"/>
  <c r="B84" i="23"/>
  <c r="B128" i="23"/>
  <c r="A128" i="22"/>
  <c r="B35" i="23"/>
  <c r="A35" i="22"/>
  <c r="B13" i="23"/>
  <c r="E4" i="3"/>
  <c r="F3" i="3"/>
  <c r="F4" i="3"/>
  <c r="E5" i="3"/>
  <c r="F5" i="3"/>
  <c r="F180" i="22"/>
  <c r="C587" i="23"/>
  <c r="C587" i="22"/>
  <c r="C583" i="23"/>
  <c r="C583" i="22"/>
  <c r="C571" i="23"/>
  <c r="C571" i="22"/>
  <c r="C551" i="23"/>
  <c r="C551" i="22"/>
  <c r="C491" i="23"/>
  <c r="C491" i="22"/>
  <c r="C475" i="23"/>
  <c r="C475" i="22"/>
  <c r="C471" i="23"/>
  <c r="C471" i="22"/>
  <c r="C467" i="23"/>
  <c r="C467" i="22"/>
  <c r="C463" i="23"/>
  <c r="C463" i="22"/>
  <c r="C459" i="23"/>
  <c r="C459" i="22"/>
  <c r="C447" i="23"/>
  <c r="C447" i="22"/>
  <c r="C443" i="23"/>
  <c r="C443" i="22"/>
  <c r="C435" i="23"/>
  <c r="C435" i="22"/>
  <c r="C423" i="23"/>
  <c r="C423" i="22"/>
  <c r="C419" i="23"/>
  <c r="C419" i="22"/>
  <c r="C411" i="23"/>
  <c r="C411" i="22"/>
  <c r="C403" i="22"/>
  <c r="C403" i="23"/>
  <c r="C391" i="23"/>
  <c r="C391" i="22"/>
  <c r="C375" i="22"/>
  <c r="C375" i="23"/>
  <c r="C367" i="23"/>
  <c r="C367" i="22"/>
  <c r="C319" i="23"/>
  <c r="C319" i="22"/>
  <c r="C307" i="23"/>
  <c r="C307" i="22"/>
  <c r="C235" i="23"/>
  <c r="C235" i="22"/>
  <c r="C227" i="23"/>
  <c r="C227" i="22"/>
  <c r="C203" i="23"/>
  <c r="C203" i="22"/>
  <c r="C187" i="23"/>
  <c r="C187" i="22"/>
  <c r="C159" i="22"/>
  <c r="C159" i="23"/>
  <c r="C107" i="23"/>
  <c r="C107" i="22"/>
  <c r="C91" i="23"/>
  <c r="C91" i="22"/>
  <c r="C71" i="23"/>
  <c r="C71" i="22"/>
  <c r="C43" i="23"/>
  <c r="C43" i="22"/>
  <c r="C39" i="22"/>
  <c r="C39" i="23"/>
  <c r="C35" i="23"/>
  <c r="C35" i="22"/>
  <c r="C31" i="23"/>
  <c r="C31" i="22"/>
  <c r="C27" i="23"/>
  <c r="C27" i="22"/>
  <c r="C23" i="23"/>
  <c r="C23" i="22"/>
  <c r="C19" i="23"/>
  <c r="C19" i="22"/>
  <c r="C15" i="23"/>
  <c r="C15" i="22"/>
  <c r="C3" i="23"/>
  <c r="C3" i="22"/>
  <c r="C451" i="23"/>
  <c r="C135" i="22"/>
  <c r="I590" i="24"/>
  <c r="G590" i="1"/>
  <c r="G590" i="22"/>
  <c r="E301" i="22"/>
  <c r="I301" i="24"/>
  <c r="G301" i="1"/>
  <c r="B566" i="23"/>
  <c r="A566" i="22"/>
  <c r="B559" i="23"/>
  <c r="B559" i="22"/>
  <c r="B551" i="23"/>
  <c r="A551" i="22"/>
  <c r="B254" i="23"/>
  <c r="B115" i="23"/>
  <c r="B3" i="23"/>
  <c r="B3" i="22"/>
  <c r="B519" i="23"/>
  <c r="B476" i="23"/>
  <c r="B444" i="23"/>
  <c r="B421" i="23"/>
  <c r="A421" i="22"/>
  <c r="B101" i="23"/>
  <c r="A101" i="22"/>
  <c r="I309" i="24"/>
  <c r="G309" i="1"/>
  <c r="B530" i="23"/>
  <c r="B514" i="23"/>
  <c r="B503" i="23"/>
  <c r="B410" i="23"/>
  <c r="B382" i="23"/>
  <c r="B343" i="23"/>
  <c r="B343" i="22"/>
  <c r="B270" i="23"/>
  <c r="B8" i="23"/>
  <c r="I173" i="24"/>
  <c r="G173" i="1"/>
  <c r="E173" i="23"/>
  <c r="I149" i="24"/>
  <c r="G149" i="1"/>
  <c r="B583" i="23"/>
  <c r="B539" i="23"/>
  <c r="A539" i="22"/>
  <c r="B215" i="23"/>
  <c r="A215" i="22"/>
  <c r="B204" i="23"/>
  <c r="A204" i="22"/>
  <c r="B150" i="23"/>
  <c r="B131" i="23"/>
  <c r="B50" i="23"/>
  <c r="B26" i="23"/>
  <c r="A26" i="22"/>
  <c r="I225" i="24"/>
  <c r="G225" i="1"/>
  <c r="I471" i="24"/>
  <c r="G471" i="1"/>
  <c r="I396" i="24"/>
  <c r="G396" i="1"/>
  <c r="E396" i="23"/>
  <c r="B585" i="23"/>
  <c r="A585" i="22"/>
  <c r="B517" i="23"/>
  <c r="A517" i="22"/>
  <c r="B506" i="23"/>
  <c r="B412" i="23"/>
  <c r="A412" i="22"/>
  <c r="B392" i="23"/>
  <c r="B330" i="23"/>
  <c r="B227" i="23"/>
  <c r="B223" i="23"/>
  <c r="B199" i="23"/>
  <c r="B178" i="23"/>
  <c r="B140" i="23"/>
  <c r="A140" i="22"/>
  <c r="B79" i="23"/>
  <c r="B38" i="23"/>
  <c r="B12" i="23"/>
  <c r="B12" i="22"/>
  <c r="C478" i="22"/>
  <c r="C478" i="23"/>
  <c r="I480" i="24"/>
  <c r="G480" i="1"/>
  <c r="E480" i="23"/>
  <c r="I357" i="24"/>
  <c r="G357" i="1"/>
  <c r="I349" i="24"/>
  <c r="G349" i="1"/>
  <c r="I345" i="24"/>
  <c r="G345" i="1"/>
  <c r="G345" i="22"/>
  <c r="I337" i="24"/>
  <c r="G337" i="1"/>
  <c r="I333" i="24"/>
  <c r="G333" i="1"/>
  <c r="I580" i="24"/>
  <c r="G580" i="1"/>
  <c r="I584" i="24"/>
  <c r="G584" i="1"/>
  <c r="E584" i="23"/>
  <c r="B590" i="23"/>
  <c r="B534" i="23"/>
  <c r="B422" i="23"/>
  <c r="B418" i="23"/>
  <c r="B394" i="23"/>
  <c r="B358" i="23"/>
  <c r="B262" i="23"/>
  <c r="B236" i="23"/>
  <c r="B226" i="23"/>
  <c r="B181" i="23"/>
  <c r="B82" i="23"/>
  <c r="B47" i="23"/>
  <c r="B27" i="23"/>
  <c r="B23" i="23"/>
  <c r="B11" i="23"/>
  <c r="I293" i="24"/>
  <c r="G293" i="1"/>
  <c r="G293" i="22"/>
  <c r="I269" i="24"/>
  <c r="G269" i="1"/>
  <c r="I265" i="24"/>
  <c r="G265" i="1"/>
  <c r="G265" i="22"/>
  <c r="I261" i="24"/>
  <c r="G261" i="1"/>
  <c r="E261" i="23"/>
  <c r="I249" i="24"/>
  <c r="G249" i="1"/>
  <c r="I237" i="24"/>
  <c r="G237" i="1"/>
  <c r="G237" i="22"/>
  <c r="I387" i="24"/>
  <c r="G387" i="1"/>
  <c r="E387" i="23"/>
  <c r="B582" i="23"/>
  <c r="B448" i="23"/>
  <c r="A448" i="22"/>
  <c r="B416" i="23"/>
  <c r="B368" i="23"/>
  <c r="B368" i="22"/>
  <c r="B267" i="23"/>
  <c r="B211" i="23"/>
  <c r="B158" i="23"/>
  <c r="B92" i="23"/>
  <c r="I401" i="24"/>
  <c r="G401" i="1"/>
  <c r="E401" i="23"/>
  <c r="C574" i="23"/>
  <c r="C574" i="22"/>
  <c r="C558" i="23"/>
  <c r="C558" i="22"/>
  <c r="C538" i="22"/>
  <c r="C538" i="23"/>
  <c r="C534" i="23"/>
  <c r="C534" i="22"/>
  <c r="C434" i="23"/>
  <c r="C434" i="22"/>
  <c r="C402" i="23"/>
  <c r="C402" i="22"/>
  <c r="C374" i="23"/>
  <c r="C374" i="22"/>
  <c r="C326" i="23"/>
  <c r="C326" i="22"/>
  <c r="C34" i="23"/>
  <c r="C34" i="22"/>
  <c r="C18" i="23"/>
  <c r="C18" i="22"/>
  <c r="C170" i="22"/>
  <c r="C198" i="22"/>
  <c r="C242" i="22"/>
  <c r="C266" i="22"/>
  <c r="C522" i="22"/>
  <c r="C566" i="22"/>
  <c r="C422" i="22"/>
  <c r="C410" i="22"/>
  <c r="C226" i="22"/>
  <c r="C366" i="22"/>
  <c r="C186" i="22"/>
  <c r="C586" i="22"/>
  <c r="C26" i="22"/>
  <c r="C498" i="23"/>
  <c r="C342" i="23"/>
  <c r="C282" i="23"/>
  <c r="C270" i="22"/>
  <c r="C210" i="23"/>
  <c r="C178" i="23"/>
  <c r="C162" i="23"/>
  <c r="C158" i="23"/>
  <c r="C98" i="22"/>
  <c r="C94" i="23"/>
  <c r="C82" i="22"/>
  <c r="C521" i="23"/>
  <c r="C521" i="22"/>
  <c r="C357" i="22"/>
  <c r="C357" i="23"/>
  <c r="C337" i="23"/>
  <c r="C337" i="22"/>
  <c r="C317" i="23"/>
  <c r="C317" i="22"/>
  <c r="C313" i="23"/>
  <c r="C313" i="22"/>
  <c r="C245" i="23"/>
  <c r="C245" i="22"/>
  <c r="C185" i="23"/>
  <c r="C185" i="22"/>
  <c r="C169" i="23"/>
  <c r="C169" i="22"/>
  <c r="C125" i="23"/>
  <c r="C125" i="22"/>
  <c r="C46" i="22"/>
  <c r="C202" i="22"/>
  <c r="C218" i="22"/>
  <c r="C474" i="22"/>
  <c r="C334" i="22"/>
  <c r="C182" i="22"/>
  <c r="C446" i="22"/>
  <c r="C570" i="22"/>
  <c r="C321" i="22"/>
  <c r="C254" i="23"/>
  <c r="C166" i="23"/>
  <c r="C53" i="22"/>
  <c r="C62" i="22"/>
  <c r="C30" i="23"/>
  <c r="C401" i="23"/>
  <c r="C230" i="22"/>
  <c r="C294" i="22"/>
  <c r="C466" i="22"/>
  <c r="C530" i="22"/>
  <c r="C38" i="22"/>
  <c r="C438" i="22"/>
  <c r="C322" i="22"/>
  <c r="C150" i="22"/>
  <c r="C314" i="22"/>
  <c r="C346" i="22"/>
  <c r="C286" i="22"/>
  <c r="C345" i="23"/>
  <c r="C302" i="23"/>
  <c r="C234" i="22"/>
  <c r="C225" i="23"/>
  <c r="C6" i="23"/>
  <c r="C439" i="23"/>
  <c r="C439" i="22"/>
  <c r="C392" i="23"/>
  <c r="C392" i="22"/>
  <c r="C274" i="23"/>
  <c r="C274" i="22"/>
  <c r="C229" i="23"/>
  <c r="C229" i="22"/>
  <c r="C144" i="23"/>
  <c r="C144" i="22"/>
  <c r="C116" i="23"/>
  <c r="C116" i="22"/>
  <c r="B574" i="23"/>
  <c r="B574" i="22"/>
  <c r="A574" i="22"/>
  <c r="B542" i="23"/>
  <c r="A542" i="22"/>
  <c r="B531" i="23"/>
  <c r="A531" i="22"/>
  <c r="B528" i="23"/>
  <c r="B511" i="23"/>
  <c r="A511" i="22"/>
  <c r="B434" i="23"/>
  <c r="A434" i="22"/>
  <c r="B426" i="23"/>
  <c r="A426" i="22"/>
  <c r="B219" i="23"/>
  <c r="B216" i="23"/>
  <c r="C1022" i="3"/>
  <c r="C875" i="3"/>
  <c r="C955" i="3"/>
  <c r="C1019" i="3"/>
  <c r="C1083" i="3"/>
  <c r="C1115" i="3"/>
  <c r="C1147" i="3"/>
  <c r="C1179" i="3"/>
  <c r="C1211" i="3"/>
  <c r="C1243" i="3"/>
  <c r="C1275" i="3"/>
  <c r="C1307" i="3"/>
  <c r="C1339" i="3"/>
  <c r="C1371" i="3"/>
  <c r="C1403" i="3"/>
  <c r="C1435" i="3"/>
  <c r="C1422" i="3"/>
  <c r="C1450" i="3"/>
  <c r="C1469" i="3"/>
  <c r="C1485" i="3"/>
  <c r="C1497" i="3"/>
  <c r="C1511" i="3"/>
  <c r="C1527" i="3"/>
  <c r="C1541" i="3"/>
  <c r="C1553" i="3"/>
  <c r="C1569" i="3"/>
  <c r="C1583" i="3"/>
  <c r="C1597" i="3"/>
  <c r="C1613" i="3"/>
  <c r="C1625" i="3"/>
  <c r="C1639" i="3"/>
  <c r="C1655" i="3"/>
  <c r="C1669" i="3"/>
  <c r="C1681" i="3"/>
  <c r="C1697" i="3"/>
  <c r="C1711" i="3"/>
  <c r="C1725" i="3"/>
  <c r="C1741" i="3"/>
  <c r="C1753" i="3"/>
  <c r="C1767" i="3"/>
  <c r="C1783" i="3"/>
  <c r="C1797" i="3"/>
  <c r="C1809" i="3"/>
  <c r="C1825" i="3"/>
  <c r="C1839" i="3"/>
  <c r="C1853" i="3"/>
  <c r="C1869" i="3"/>
  <c r="C1881" i="3"/>
  <c r="C1895" i="3"/>
  <c r="C1911" i="3"/>
  <c r="C1923" i="3"/>
  <c r="C1933" i="3"/>
  <c r="C1945" i="3"/>
  <c r="C1955" i="3"/>
  <c r="C1965" i="3"/>
  <c r="C1977" i="3"/>
  <c r="C1987" i="3"/>
  <c r="C1997" i="3"/>
  <c r="C2009" i="3"/>
  <c r="C2019" i="3"/>
  <c r="C2029" i="3"/>
  <c r="C2041" i="3"/>
  <c r="C2051" i="3"/>
  <c r="C2061" i="3"/>
  <c r="C1432" i="3"/>
  <c r="C1448" i="3"/>
  <c r="C1462" i="3"/>
  <c r="C1470" i="3"/>
  <c r="C1478" i="3"/>
  <c r="C1486" i="3"/>
  <c r="C1494" i="3"/>
  <c r="C1502" i="3"/>
  <c r="C1510" i="3"/>
  <c r="C1518" i="3"/>
  <c r="C1526" i="3"/>
  <c r="C1534" i="3"/>
  <c r="C1542" i="3"/>
  <c r="C1550" i="3"/>
  <c r="C1558" i="3"/>
  <c r="C1566" i="3"/>
  <c r="C1574" i="3"/>
  <c r="C1582" i="3"/>
  <c r="C1590" i="3"/>
  <c r="C1598" i="3"/>
  <c r="C1606" i="3"/>
  <c r="C1614" i="3"/>
  <c r="C1622" i="3"/>
  <c r="C1630" i="3"/>
  <c r="C1638" i="3"/>
  <c r="C1646" i="3"/>
  <c r="C1654" i="3"/>
  <c r="C1662" i="3"/>
  <c r="C1670" i="3"/>
  <c r="C1678" i="3"/>
  <c r="C1686" i="3"/>
  <c r="C1694" i="3"/>
  <c r="C1702" i="3"/>
  <c r="C1710" i="3"/>
  <c r="C1718" i="3"/>
  <c r="C1726" i="3"/>
  <c r="C1734" i="3"/>
  <c r="C1742" i="3"/>
  <c r="C1750" i="3"/>
  <c r="C1758" i="3"/>
  <c r="C1766" i="3"/>
  <c r="C1774" i="3"/>
  <c r="C1782" i="3"/>
  <c r="C1790" i="3"/>
  <c r="C1798" i="3"/>
  <c r="C1806" i="3"/>
  <c r="C1814" i="3"/>
  <c r="C1822" i="3"/>
  <c r="C1830" i="3"/>
  <c r="C1838" i="3"/>
  <c r="C1846" i="3"/>
  <c r="C1854" i="3"/>
  <c r="C1862" i="3"/>
  <c r="C1870" i="3"/>
  <c r="C1878" i="3"/>
  <c r="C1886" i="3"/>
  <c r="C1894" i="3"/>
  <c r="C1902" i="3"/>
  <c r="C1910" i="3"/>
  <c r="C1918" i="3"/>
  <c r="C1926" i="3"/>
  <c r="C1934" i="3"/>
  <c r="C1942" i="3"/>
  <c r="C1950" i="3"/>
  <c r="C1958" i="3"/>
  <c r="C1966" i="3"/>
  <c r="C1974" i="3"/>
  <c r="C1982" i="3"/>
  <c r="C1990" i="3"/>
  <c r="C1998" i="3"/>
  <c r="C2006" i="3"/>
  <c r="C2014" i="3"/>
  <c r="C2022" i="3"/>
  <c r="C2030" i="3"/>
  <c r="C2038" i="3"/>
  <c r="C2046" i="3"/>
  <c r="C2054" i="3"/>
  <c r="C2062" i="3"/>
  <c r="C2070" i="3"/>
  <c r="C2078" i="3"/>
  <c r="C2086" i="3"/>
  <c r="C2094" i="3"/>
  <c r="C2102" i="3"/>
  <c r="C2110" i="3"/>
  <c r="C2075" i="3"/>
  <c r="C2091" i="3"/>
  <c r="C2107" i="3"/>
  <c r="C410" i="3"/>
  <c r="C1156" i="3"/>
  <c r="C907" i="3"/>
  <c r="C971" i="3"/>
  <c r="C1035" i="3"/>
  <c r="C1089" i="3"/>
  <c r="C1121" i="3"/>
  <c r="C1153" i="3"/>
  <c r="C1185" i="3"/>
  <c r="C1217" i="3"/>
  <c r="C1249" i="3"/>
  <c r="C1281" i="3"/>
  <c r="C1313" i="3"/>
  <c r="C1345" i="3"/>
  <c r="C1377" i="3"/>
  <c r="C1409" i="3"/>
  <c r="C1441" i="3"/>
  <c r="C1430" i="3"/>
  <c r="C1454" i="3"/>
  <c r="C1473" i="3"/>
  <c r="C1487" i="3"/>
  <c r="C1501" i="3"/>
  <c r="C1517" i="3"/>
  <c r="C1529" i="3"/>
  <c r="C1543" i="3"/>
  <c r="C1559" i="3"/>
  <c r="C1573" i="3"/>
  <c r="C1585" i="3"/>
  <c r="C1601" i="3"/>
  <c r="C1615" i="3"/>
  <c r="C1629" i="3"/>
  <c r="C1645" i="3"/>
  <c r="C1657" i="3"/>
  <c r="C1671" i="3"/>
  <c r="C1687" i="3"/>
  <c r="C1701" i="3"/>
  <c r="C1713" i="3"/>
  <c r="C1729" i="3"/>
  <c r="C1743" i="3"/>
  <c r="C1757" i="3"/>
  <c r="C1773" i="3"/>
  <c r="C1785" i="3"/>
  <c r="C1799" i="3"/>
  <c r="C1815" i="3"/>
  <c r="C1829" i="3"/>
  <c r="C1841" i="3"/>
  <c r="C1857" i="3"/>
  <c r="C1871" i="3"/>
  <c r="C1885" i="3"/>
  <c r="C1901" i="3"/>
  <c r="C1913" i="3"/>
  <c r="C1925" i="3"/>
  <c r="C1937" i="3"/>
  <c r="C1947" i="3"/>
  <c r="C1957" i="3"/>
  <c r="C1969" i="3"/>
  <c r="C1979" i="3"/>
  <c r="C1989" i="3"/>
  <c r="C2001" i="3"/>
  <c r="C2011" i="3"/>
  <c r="C2021" i="3"/>
  <c r="C2033" i="3"/>
  <c r="C2043" i="3"/>
  <c r="C2053" i="3"/>
  <c r="C2065" i="3"/>
  <c r="C1420" i="3"/>
  <c r="C1436" i="3"/>
  <c r="C1452" i="3"/>
  <c r="C1464" i="3"/>
  <c r="C1472" i="3"/>
  <c r="C1480" i="3"/>
  <c r="C1488" i="3"/>
  <c r="C1496" i="3"/>
  <c r="C1504" i="3"/>
  <c r="C1512" i="3"/>
  <c r="C1520" i="3"/>
  <c r="C1528" i="3"/>
  <c r="C1536" i="3"/>
  <c r="C1544" i="3"/>
  <c r="C1552" i="3"/>
  <c r="C1560" i="3"/>
  <c r="C1568" i="3"/>
  <c r="C1576" i="3"/>
  <c r="C1584" i="3"/>
  <c r="C1592" i="3"/>
  <c r="C1600" i="3"/>
  <c r="C1608" i="3"/>
  <c r="C1616" i="3"/>
  <c r="C1624" i="3"/>
  <c r="C1632" i="3"/>
  <c r="C1640" i="3"/>
  <c r="C1648" i="3"/>
  <c r="C1656" i="3"/>
  <c r="C1664" i="3"/>
  <c r="C1672" i="3"/>
  <c r="C1680" i="3"/>
  <c r="C1688" i="3"/>
  <c r="C1696" i="3"/>
  <c r="C1704" i="3"/>
  <c r="C1712" i="3"/>
  <c r="C1720" i="3"/>
  <c r="C1728" i="3"/>
  <c r="C1736" i="3"/>
  <c r="C1744" i="3"/>
  <c r="C1752" i="3"/>
  <c r="C1760" i="3"/>
  <c r="C1768" i="3"/>
  <c r="C1776" i="3"/>
  <c r="C1784" i="3"/>
  <c r="C1792" i="3"/>
  <c r="C1800" i="3"/>
  <c r="C1808" i="3"/>
  <c r="C1816" i="3"/>
  <c r="C1824" i="3"/>
  <c r="C1832" i="3"/>
  <c r="C1840" i="3"/>
  <c r="C1848" i="3"/>
  <c r="C1856" i="3"/>
  <c r="C1864" i="3"/>
  <c r="C1872" i="3"/>
  <c r="C1880" i="3"/>
  <c r="C1888" i="3"/>
  <c r="C1896" i="3"/>
  <c r="C1904" i="3"/>
  <c r="C1912" i="3"/>
  <c r="C1920" i="3"/>
  <c r="C1928" i="3"/>
  <c r="C1936" i="3"/>
  <c r="C1944" i="3"/>
  <c r="C1952" i="3"/>
  <c r="C1960" i="3"/>
  <c r="C1968" i="3"/>
  <c r="C1976" i="3"/>
  <c r="C1984" i="3"/>
  <c r="C1992" i="3"/>
  <c r="C2000" i="3"/>
  <c r="C2008" i="3"/>
  <c r="C2016" i="3"/>
  <c r="C2024" i="3"/>
  <c r="C2032" i="3"/>
  <c r="C2040" i="3"/>
  <c r="C2048" i="3"/>
  <c r="C2056" i="3"/>
  <c r="C2064" i="3"/>
  <c r="C2072" i="3"/>
  <c r="C2080" i="3"/>
  <c r="C2088" i="3"/>
  <c r="C2096" i="3"/>
  <c r="C2104" i="3"/>
  <c r="C2112" i="3"/>
  <c r="C2079" i="3"/>
  <c r="C2095" i="3"/>
  <c r="C2111" i="3"/>
  <c r="C2123" i="3"/>
  <c r="C2131" i="3"/>
  <c r="C2139" i="3"/>
  <c r="C2147" i="3"/>
  <c r="C2155" i="3"/>
  <c r="C2163" i="3"/>
  <c r="C2171" i="3"/>
  <c r="C2179" i="3"/>
  <c r="C2187" i="3"/>
  <c r="C2195" i="3"/>
  <c r="C2203" i="3"/>
  <c r="C2211" i="3"/>
  <c r="C2219" i="3"/>
  <c r="C2227" i="3"/>
  <c r="C2235" i="3"/>
  <c r="C2243" i="3"/>
  <c r="C2251" i="3"/>
  <c r="C2259" i="3"/>
  <c r="C2267" i="3"/>
  <c r="C2275" i="3"/>
  <c r="C2283" i="3"/>
  <c r="C2291" i="3"/>
  <c r="C2299" i="3"/>
  <c r="C2069" i="3"/>
  <c r="C2085" i="3"/>
  <c r="C2101" i="3"/>
  <c r="C2117" i="3"/>
  <c r="C1284" i="3"/>
  <c r="C811" i="3"/>
  <c r="C923" i="3"/>
  <c r="C987" i="3"/>
  <c r="C1051" i="3"/>
  <c r="C1099" i="3"/>
  <c r="C1131" i="3"/>
  <c r="C1163" i="3"/>
  <c r="C1195" i="3"/>
  <c r="C1227" i="3"/>
  <c r="C1259" i="3"/>
  <c r="C1291" i="3"/>
  <c r="C1323" i="3"/>
  <c r="C1355" i="3"/>
  <c r="C1387" i="3"/>
  <c r="C1419" i="3"/>
  <c r="C1451" i="3"/>
  <c r="C1434" i="3"/>
  <c r="C1463" i="3"/>
  <c r="C1477" i="3"/>
  <c r="C1489" i="3"/>
  <c r="C1505" i="3"/>
  <c r="C1519" i="3"/>
  <c r="C1533" i="3"/>
  <c r="C1549" i="3"/>
  <c r="C1561" i="3"/>
  <c r="C1575" i="3"/>
  <c r="C1591" i="3"/>
  <c r="C1605" i="3"/>
  <c r="C1617" i="3"/>
  <c r="C1633" i="3"/>
  <c r="C1647" i="3"/>
  <c r="C1661" i="3"/>
  <c r="C1677" i="3"/>
  <c r="C1689" i="3"/>
  <c r="C1703" i="3"/>
  <c r="C1719" i="3"/>
  <c r="C1733" i="3"/>
  <c r="C1745" i="3"/>
  <c r="C1761" i="3"/>
  <c r="C1775" i="3"/>
  <c r="C1789" i="3"/>
  <c r="C1805" i="3"/>
  <c r="C1817" i="3"/>
  <c r="C1831" i="3"/>
  <c r="C1847" i="3"/>
  <c r="C1861" i="3"/>
  <c r="C1873" i="3"/>
  <c r="C1889" i="3"/>
  <c r="C1903" i="3"/>
  <c r="C1917" i="3"/>
  <c r="C1929" i="3"/>
  <c r="C1939" i="3"/>
  <c r="C1949" i="3"/>
  <c r="C1961" i="3"/>
  <c r="C1971" i="3"/>
  <c r="C1981" i="3"/>
  <c r="C1993" i="3"/>
  <c r="C2003" i="3"/>
  <c r="C2013" i="3"/>
  <c r="C2025" i="3"/>
  <c r="C2035" i="3"/>
  <c r="C2045" i="3"/>
  <c r="C2057" i="3"/>
  <c r="C1424" i="3"/>
  <c r="C1440" i="3"/>
  <c r="C1456" i="3"/>
  <c r="C1466" i="3"/>
  <c r="C1474" i="3"/>
  <c r="C1482" i="3"/>
  <c r="C1490" i="3"/>
  <c r="C1498" i="3"/>
  <c r="C1506" i="3"/>
  <c r="C1514" i="3"/>
  <c r="C1522" i="3"/>
  <c r="C1530" i="3"/>
  <c r="C1538" i="3"/>
  <c r="C1546" i="3"/>
  <c r="C1554" i="3"/>
  <c r="C1562" i="3"/>
  <c r="C1570" i="3"/>
  <c r="C1578" i="3"/>
  <c r="C1586" i="3"/>
  <c r="C1594" i="3"/>
  <c r="C1602" i="3"/>
  <c r="C1610" i="3"/>
  <c r="C1618" i="3"/>
  <c r="C1626" i="3"/>
  <c r="C1634" i="3"/>
  <c r="C1642" i="3"/>
  <c r="C1650" i="3"/>
  <c r="C1658" i="3"/>
  <c r="C1666" i="3"/>
  <c r="C1674" i="3"/>
  <c r="C1682" i="3"/>
  <c r="C1690" i="3"/>
  <c r="C1698" i="3"/>
  <c r="C1706" i="3"/>
  <c r="C1714" i="3"/>
  <c r="C1722" i="3"/>
  <c r="C1730" i="3"/>
  <c r="C1738" i="3"/>
  <c r="C1746" i="3"/>
  <c r="C1754" i="3"/>
  <c r="C1762" i="3"/>
  <c r="C1770" i="3"/>
  <c r="C1778" i="3"/>
  <c r="C1786" i="3"/>
  <c r="C1794" i="3"/>
  <c r="C1802" i="3"/>
  <c r="C1810" i="3"/>
  <c r="C1818" i="3"/>
  <c r="C1826" i="3"/>
  <c r="C1834" i="3"/>
  <c r="C1842" i="3"/>
  <c r="C1850" i="3"/>
  <c r="C1858" i="3"/>
  <c r="C1866" i="3"/>
  <c r="C1874" i="3"/>
  <c r="C1882" i="3"/>
  <c r="C1890" i="3"/>
  <c r="C1898" i="3"/>
  <c r="C1906" i="3"/>
  <c r="C1914" i="3"/>
  <c r="C1922" i="3"/>
  <c r="C1930" i="3"/>
  <c r="C1938" i="3"/>
  <c r="C1946" i="3"/>
  <c r="C1954" i="3"/>
  <c r="C1962" i="3"/>
  <c r="C1970" i="3"/>
  <c r="C1978" i="3"/>
  <c r="C1986" i="3"/>
  <c r="C1994" i="3"/>
  <c r="C2002" i="3"/>
  <c r="C2010" i="3"/>
  <c r="C2018" i="3"/>
  <c r="C2026" i="3"/>
  <c r="C2034" i="3"/>
  <c r="C2042" i="3"/>
  <c r="C2050" i="3"/>
  <c r="C2058" i="3"/>
  <c r="C2066" i="3"/>
  <c r="C2074" i="3"/>
  <c r="C2082" i="3"/>
  <c r="C2090" i="3"/>
  <c r="C2098" i="3"/>
  <c r="C2106" i="3"/>
  <c r="C2114" i="3"/>
  <c r="C2067" i="3"/>
  <c r="C2083" i="3"/>
  <c r="C2099" i="3"/>
  <c r="C2115" i="3"/>
  <c r="C2125" i="3"/>
  <c r="C2133" i="3"/>
  <c r="C2141" i="3"/>
  <c r="C2149" i="3"/>
  <c r="C2157" i="3"/>
  <c r="C2165" i="3"/>
  <c r="C2173" i="3"/>
  <c r="C2181" i="3"/>
  <c r="C2189" i="3"/>
  <c r="C2197" i="3"/>
  <c r="C2205" i="3"/>
  <c r="C2213" i="3"/>
  <c r="C2221" i="3"/>
  <c r="C2229" i="3"/>
  <c r="C2237" i="3"/>
  <c r="C2245" i="3"/>
  <c r="C2253" i="3"/>
  <c r="C2261" i="3"/>
  <c r="C2269" i="3"/>
  <c r="C2277" i="3"/>
  <c r="C2285" i="3"/>
  <c r="C2293" i="3"/>
  <c r="C2301" i="3"/>
  <c r="C2073" i="3"/>
  <c r="C2089" i="3"/>
  <c r="C2105" i="3"/>
  <c r="C458" i="23"/>
  <c r="C458" i="22"/>
  <c r="C454" i="23"/>
  <c r="C454" i="22"/>
  <c r="C407" i="23"/>
  <c r="C407" i="22"/>
  <c r="C250" i="23"/>
  <c r="C250" i="22"/>
  <c r="C246" i="23"/>
  <c r="C246" i="22"/>
  <c r="C154" i="23"/>
  <c r="C154" i="22"/>
  <c r="C42" i="23"/>
  <c r="C42" i="22"/>
  <c r="C22" i="23"/>
  <c r="C22" i="22"/>
  <c r="C14" i="23"/>
  <c r="C14" i="22"/>
  <c r="B478" i="23"/>
  <c r="B447" i="23"/>
  <c r="B280" i="23"/>
  <c r="B280" i="22"/>
  <c r="B258" i="23"/>
  <c r="A258" i="22"/>
  <c r="B24" i="23"/>
  <c r="B17" i="23"/>
  <c r="C888" i="3"/>
  <c r="C1060" i="3"/>
  <c r="C1188" i="3"/>
  <c r="C1316" i="3"/>
  <c r="C771" i="3"/>
  <c r="C819" i="3"/>
  <c r="C851" i="3"/>
  <c r="C883" i="3"/>
  <c r="C913" i="3"/>
  <c r="C929" i="3"/>
  <c r="C945" i="3"/>
  <c r="C961" i="3"/>
  <c r="C977" i="3"/>
  <c r="C993" i="3"/>
  <c r="C1009" i="3"/>
  <c r="C1025" i="3"/>
  <c r="C1041" i="3"/>
  <c r="C1057" i="3"/>
  <c r="C1073" i="3"/>
  <c r="C936" i="3"/>
  <c r="C1092" i="3"/>
  <c r="C1220" i="3"/>
  <c r="C1348" i="3"/>
  <c r="C827" i="3"/>
  <c r="C859" i="3"/>
  <c r="C891" i="3"/>
  <c r="C915" i="3"/>
  <c r="C931" i="3"/>
  <c r="C947" i="3"/>
  <c r="C963" i="3"/>
  <c r="C979" i="3"/>
  <c r="C995" i="3"/>
  <c r="C1011" i="3"/>
  <c r="C1027" i="3"/>
  <c r="C1043" i="3"/>
  <c r="C1059" i="3"/>
  <c r="C1075" i="3"/>
  <c r="C1091" i="3"/>
  <c r="C1107" i="3"/>
  <c r="C1123" i="3"/>
  <c r="C1139" i="3"/>
  <c r="C1155" i="3"/>
  <c r="C1171" i="3"/>
  <c r="C1187" i="3"/>
  <c r="C1203" i="3"/>
  <c r="C1219" i="3"/>
  <c r="C1235" i="3"/>
  <c r="C1251" i="3"/>
  <c r="C1267" i="3"/>
  <c r="C1283" i="3"/>
  <c r="C1299" i="3"/>
  <c r="C1315" i="3"/>
  <c r="C1331" i="3"/>
  <c r="C1347" i="3"/>
  <c r="C1363" i="3"/>
  <c r="C1379" i="3"/>
  <c r="C1395" i="3"/>
  <c r="C1411" i="3"/>
  <c r="C1427" i="3"/>
  <c r="C1443" i="3"/>
  <c r="C978" i="3"/>
  <c r="C1124" i="3"/>
  <c r="C1252" i="3"/>
  <c r="C1380" i="3"/>
  <c r="C803" i="3"/>
  <c r="C835" i="3"/>
  <c r="C867" i="3"/>
  <c r="C899" i="3"/>
  <c r="C921" i="3"/>
  <c r="C937" i="3"/>
  <c r="C953" i="3"/>
  <c r="C969" i="3"/>
  <c r="C985" i="3"/>
  <c r="C1001" i="3"/>
  <c r="C1017" i="3"/>
  <c r="C1033" i="3"/>
  <c r="C1049" i="3"/>
  <c r="C1065" i="3"/>
  <c r="C1081" i="3"/>
  <c r="C1097" i="3"/>
  <c r="C1113" i="3"/>
  <c r="C1129" i="3"/>
  <c r="C1145" i="3"/>
  <c r="C1161" i="3"/>
  <c r="C1177" i="3"/>
  <c r="C1193" i="3"/>
  <c r="C1209" i="3"/>
  <c r="C1225" i="3"/>
  <c r="C1241" i="3"/>
  <c r="C1257" i="3"/>
  <c r="C1273" i="3"/>
  <c r="C1289" i="3"/>
  <c r="C1305" i="3"/>
  <c r="C1321" i="3"/>
  <c r="C1337" i="3"/>
  <c r="C1353" i="3"/>
  <c r="C1369" i="3"/>
  <c r="C1385" i="3"/>
  <c r="C1401" i="3"/>
  <c r="C1417" i="3"/>
  <c r="C1433" i="3"/>
  <c r="C1449" i="3"/>
  <c r="C1438" i="3"/>
  <c r="C1461" i="3"/>
  <c r="C1471" i="3"/>
  <c r="C1481" i="3"/>
  <c r="C1493" i="3"/>
  <c r="C1503" i="3"/>
  <c r="C1513" i="3"/>
  <c r="C1525" i="3"/>
  <c r="C1535" i="3"/>
  <c r="C1545" i="3"/>
  <c r="C1557" i="3"/>
  <c r="C1567" i="3"/>
  <c r="C1577" i="3"/>
  <c r="C1589" i="3"/>
  <c r="C1599" i="3"/>
  <c r="C1609" i="3"/>
  <c r="C1621" i="3"/>
  <c r="C1631" i="3"/>
  <c r="C1641" i="3"/>
  <c r="C1653" i="3"/>
  <c r="C1663" i="3"/>
  <c r="C1673" i="3"/>
  <c r="C1685" i="3"/>
  <c r="C1695" i="3"/>
  <c r="C1705" i="3"/>
  <c r="C1717" i="3"/>
  <c r="C1727" i="3"/>
  <c r="C1737" i="3"/>
  <c r="C1749" i="3"/>
  <c r="C1759" i="3"/>
  <c r="C1769" i="3"/>
  <c r="C1781" i="3"/>
  <c r="C1791" i="3"/>
  <c r="C1801" i="3"/>
  <c r="C1813" i="3"/>
  <c r="C1823" i="3"/>
  <c r="C1833" i="3"/>
  <c r="C1845" i="3"/>
  <c r="C1855" i="3"/>
  <c r="C1865" i="3"/>
  <c r="C1877" i="3"/>
  <c r="C1887" i="3"/>
  <c r="C1897" i="3"/>
  <c r="C1909" i="3"/>
  <c r="C1919" i="3"/>
  <c r="C1927" i="3"/>
  <c r="C1935" i="3"/>
  <c r="C1943" i="3"/>
  <c r="C1951" i="3"/>
  <c r="C1959" i="3"/>
  <c r="C1967" i="3"/>
  <c r="C1975" i="3"/>
  <c r="C1983" i="3"/>
  <c r="C1991" i="3"/>
  <c r="C1999" i="3"/>
  <c r="C2007" i="3"/>
  <c r="C2015" i="3"/>
  <c r="C2023" i="3"/>
  <c r="C2031" i="3"/>
  <c r="C2039" i="3"/>
  <c r="C2047" i="3"/>
  <c r="C2055" i="3"/>
  <c r="C2063" i="3"/>
  <c r="F5" i="22"/>
  <c r="C502" i="23"/>
  <c r="C502" i="22"/>
  <c r="C485" i="23"/>
  <c r="C485" i="22"/>
  <c r="C477" i="23"/>
  <c r="C477" i="22"/>
  <c r="C301" i="23"/>
  <c r="C301" i="22"/>
  <c r="C285" i="23"/>
  <c r="C285" i="22"/>
  <c r="C163" i="23"/>
  <c r="C163" i="22"/>
  <c r="C161" i="23"/>
  <c r="C161" i="22"/>
  <c r="C121" i="23"/>
  <c r="C121" i="22"/>
  <c r="B554" i="23"/>
  <c r="A554" i="22"/>
  <c r="B522" i="23"/>
  <c r="B490" i="23"/>
  <c r="B490" i="22"/>
  <c r="A490" i="22"/>
  <c r="B135" i="23"/>
  <c r="B91" i="23"/>
  <c r="A91" i="22"/>
  <c r="B75" i="23"/>
  <c r="B59" i="23"/>
  <c r="C546" i="23"/>
  <c r="C546" i="22"/>
  <c r="C418" i="23"/>
  <c r="C418" i="22"/>
  <c r="C414" i="23"/>
  <c r="C414" i="22"/>
  <c r="C376" i="23"/>
  <c r="C376" i="22"/>
  <c r="C370" i="23"/>
  <c r="C370" i="22"/>
  <c r="C362" i="23"/>
  <c r="C362" i="22"/>
  <c r="C358" i="23"/>
  <c r="C358" i="22"/>
  <c r="C354" i="23"/>
  <c r="C354" i="22"/>
  <c r="C350" i="23"/>
  <c r="C350" i="22"/>
  <c r="C310" i="23"/>
  <c r="C310" i="22"/>
  <c r="C253" i="23"/>
  <c r="C253" i="22"/>
  <c r="C137" i="23"/>
  <c r="C137" i="22"/>
  <c r="C96" i="23"/>
  <c r="C96" i="22"/>
  <c r="C109" i="23"/>
  <c r="C109" i="22"/>
  <c r="C100" i="23"/>
  <c r="C100" i="22"/>
  <c r="C68" i="23"/>
  <c r="C68" i="22"/>
  <c r="C146" i="23"/>
  <c r="C146" i="22"/>
  <c r="B567" i="23"/>
  <c r="A567" i="22"/>
  <c r="B525" i="23"/>
  <c r="A525" i="22"/>
  <c r="B508" i="23"/>
  <c r="B508" i="22"/>
  <c r="B386" i="23"/>
  <c r="A386" i="22"/>
  <c r="B386" i="22"/>
  <c r="B342" i="23"/>
  <c r="A342" i="22"/>
  <c r="B334" i="23"/>
  <c r="B334" i="22"/>
  <c r="A317" i="22"/>
  <c r="B317" i="23"/>
  <c r="B194" i="23"/>
  <c r="B194" i="22"/>
  <c r="B162" i="23"/>
  <c r="A162" i="22"/>
  <c r="C590" i="23"/>
  <c r="C590" i="22"/>
  <c r="C569" i="22"/>
  <c r="C560" i="22"/>
  <c r="C472" i="23"/>
  <c r="C472" i="22"/>
  <c r="C442" i="22"/>
  <c r="C381" i="23"/>
  <c r="C381" i="22"/>
  <c r="C221" i="23"/>
  <c r="C221" i="22"/>
  <c r="C193" i="22"/>
  <c r="C105" i="23"/>
  <c r="C105" i="22"/>
  <c r="C52" i="23"/>
  <c r="C52" i="22"/>
  <c r="C386" i="23"/>
  <c r="C386" i="22"/>
  <c r="B570" i="23"/>
  <c r="B510" i="23"/>
  <c r="B483" i="23"/>
  <c r="B474" i="23"/>
  <c r="B456" i="23"/>
  <c r="A456" i="22"/>
  <c r="B433" i="23"/>
  <c r="B378" i="23"/>
  <c r="B354" i="23"/>
  <c r="B316" i="23"/>
  <c r="A316" i="22"/>
  <c r="B310" i="23"/>
  <c r="B297" i="23"/>
  <c r="A297" i="22"/>
  <c r="B279" i="23"/>
  <c r="B275" i="23"/>
  <c r="B247" i="23"/>
  <c r="B222" i="23"/>
  <c r="B210" i="23"/>
  <c r="B190" i="23"/>
  <c r="B154" i="23"/>
  <c r="B143" i="23"/>
  <c r="B122" i="23"/>
  <c r="B120" i="23"/>
  <c r="B107" i="23"/>
  <c r="B103" i="23"/>
  <c r="B99" i="23"/>
  <c r="B93" i="23"/>
  <c r="A93" i="22"/>
  <c r="B78" i="23"/>
  <c r="B71" i="23"/>
  <c r="B67" i="23"/>
  <c r="B46" i="23"/>
  <c r="B34" i="23"/>
  <c r="B20" i="23"/>
  <c r="B16" i="23"/>
  <c r="A16" i="22"/>
  <c r="B6" i="23"/>
  <c r="B544" i="23"/>
  <c r="C561" i="22"/>
  <c r="C550" i="22"/>
  <c r="C488" i="23"/>
  <c r="C488" i="22"/>
  <c r="C476" i="22"/>
  <c r="C415" i="23"/>
  <c r="C415" i="22"/>
  <c r="C413" i="22"/>
  <c r="C384" i="22"/>
  <c r="C298" i="23"/>
  <c r="C298" i="22"/>
  <c r="C284" i="22"/>
  <c r="C252" i="22"/>
  <c r="C165" i="22"/>
  <c r="C127" i="23"/>
  <c r="C127" i="22"/>
  <c r="C120" i="22"/>
  <c r="C65" i="23"/>
  <c r="C65" i="22"/>
  <c r="C57" i="22"/>
  <c r="C44" i="22"/>
  <c r="C11" i="23"/>
  <c r="C11" i="22"/>
  <c r="C7" i="22"/>
  <c r="C390" i="22"/>
  <c r="B573" i="23"/>
  <c r="B573" i="22"/>
  <c r="B555" i="23"/>
  <c r="A555" i="22"/>
  <c r="A520" i="22"/>
  <c r="B485" i="23"/>
  <c r="B458" i="23"/>
  <c r="B442" i="23"/>
  <c r="B424" i="23"/>
  <c r="A424" i="22"/>
  <c r="B420" i="23"/>
  <c r="B391" i="23"/>
  <c r="B360" i="23"/>
  <c r="A360" i="22"/>
  <c r="B322" i="23"/>
  <c r="B282" i="23"/>
  <c r="B274" i="23"/>
  <c r="B250" i="23"/>
  <c r="B246" i="23"/>
  <c r="B230" i="23"/>
  <c r="B174" i="23"/>
  <c r="B142" i="23"/>
  <c r="B118" i="23"/>
  <c r="B102" i="23"/>
  <c r="B95" i="23"/>
  <c r="B83" i="23"/>
  <c r="B70" i="23"/>
  <c r="B63" i="23"/>
  <c r="B33" i="23"/>
  <c r="B19" i="23"/>
  <c r="C514" i="23"/>
  <c r="C514" i="22"/>
  <c r="C430" i="23"/>
  <c r="C430" i="22"/>
  <c r="C329" i="23"/>
  <c r="C329" i="22"/>
  <c r="C156" i="23"/>
  <c r="C156" i="22"/>
  <c r="C88" i="23"/>
  <c r="C88" i="22"/>
  <c r="C24" i="23"/>
  <c r="C24" i="22"/>
  <c r="B578" i="23"/>
  <c r="B558" i="23"/>
  <c r="B532" i="23"/>
  <c r="A532" i="22"/>
  <c r="B494" i="23"/>
  <c r="B479" i="23"/>
  <c r="B463" i="23"/>
  <c r="B454" i="23"/>
  <c r="B451" i="23"/>
  <c r="B439" i="23"/>
  <c r="B414" i="23"/>
  <c r="B402" i="23"/>
  <c r="B366" i="23"/>
  <c r="B339" i="23"/>
  <c r="A339" i="22"/>
  <c r="B306" i="23"/>
  <c r="B256" i="23"/>
  <c r="B249" i="23"/>
  <c r="B235" i="23"/>
  <c r="A235" i="22"/>
  <c r="B229" i="23"/>
  <c r="B229" i="22"/>
  <c r="B214" i="23"/>
  <c r="B206" i="23"/>
  <c r="B179" i="23"/>
  <c r="A179" i="22"/>
  <c r="B130" i="23"/>
  <c r="B105" i="23"/>
  <c r="B86" i="23"/>
  <c r="B54" i="23"/>
  <c r="B22" i="23"/>
  <c r="A22" i="22"/>
  <c r="B526" i="23"/>
  <c r="B41" i="23"/>
  <c r="B498" i="23"/>
  <c r="B466" i="23"/>
  <c r="B438" i="23"/>
  <c r="B419" i="23"/>
  <c r="A419" i="22"/>
  <c r="B399" i="23"/>
  <c r="B399" i="22"/>
  <c r="B319" i="23"/>
  <c r="A319" i="22"/>
  <c r="B308" i="23"/>
  <c r="B278" i="23"/>
  <c r="B238" i="23"/>
  <c r="B193" i="23"/>
  <c r="B193" i="22"/>
  <c r="B139" i="23"/>
  <c r="B66" i="23"/>
  <c r="B36" i="23"/>
  <c r="B15" i="23"/>
  <c r="B450" i="23"/>
  <c r="B430" i="23"/>
  <c r="B408" i="23"/>
  <c r="B338" i="23"/>
  <c r="B313" i="23"/>
  <c r="B313" i="22"/>
  <c r="B303" i="23"/>
  <c r="B224" i="23"/>
  <c r="B208" i="23"/>
  <c r="B146" i="23"/>
  <c r="B110" i="23"/>
  <c r="B43" i="23"/>
  <c r="B25" i="23"/>
  <c r="E162" i="23"/>
  <c r="E233" i="23"/>
  <c r="G3" i="3"/>
  <c r="G328" i="22"/>
  <c r="G289" i="22"/>
  <c r="G286" i="22"/>
  <c r="E218" i="23"/>
  <c r="E406" i="23"/>
  <c r="G406" i="22"/>
  <c r="G4" i="3"/>
  <c r="G5" i="3"/>
  <c r="C5" i="3"/>
  <c r="B721" i="22"/>
  <c r="B521" i="22"/>
  <c r="B655" i="22"/>
  <c r="B665" i="22"/>
  <c r="B704" i="22"/>
  <c r="B780" i="22"/>
  <c r="B599" i="22"/>
  <c r="B773" i="22"/>
  <c r="B730" i="22"/>
  <c r="B812" i="22"/>
  <c r="B597" i="22"/>
  <c r="B662" i="22"/>
  <c r="B707" i="22"/>
  <c r="B783" i="22"/>
  <c r="B760" i="22"/>
  <c r="B778" i="22"/>
  <c r="B600" i="22"/>
  <c r="B635" i="22"/>
  <c r="B828" i="22"/>
  <c r="B659" i="22"/>
  <c r="B674" i="22"/>
  <c r="B793" i="22"/>
  <c r="B755" i="22"/>
  <c r="B765" i="22"/>
  <c r="B770" i="22"/>
  <c r="B792" i="22"/>
  <c r="B824" i="22"/>
  <c r="B830" i="22"/>
  <c r="B829" i="22"/>
  <c r="B514" i="22"/>
  <c r="B601" i="22"/>
  <c r="B700" i="22"/>
  <c r="B759" i="22"/>
  <c r="B768" i="22"/>
  <c r="B818" i="22"/>
  <c r="B827" i="22"/>
  <c r="B653" i="22"/>
  <c r="B663" i="22"/>
  <c r="B689" i="22"/>
  <c r="B766" i="22"/>
  <c r="B51" i="22"/>
  <c r="B367" i="22"/>
  <c r="B336" i="22"/>
  <c r="B623" i="22"/>
  <c r="B736" i="22"/>
  <c r="B224" i="22"/>
  <c r="B748" i="22"/>
  <c r="B775" i="22"/>
  <c r="B789" i="22"/>
  <c r="B602" i="22"/>
  <c r="B259" i="22"/>
  <c r="B798" i="22"/>
  <c r="B687" i="22"/>
  <c r="B752" i="22"/>
  <c r="B622" i="22"/>
  <c r="B631" i="22"/>
  <c r="B698" i="22"/>
  <c r="B619" i="22"/>
  <c r="B633" i="22"/>
  <c r="B784" i="22"/>
  <c r="B693" i="22"/>
  <c r="B612" i="22"/>
  <c r="B774" i="22"/>
  <c r="B791" i="22"/>
  <c r="B703" i="22"/>
  <c r="B725" i="22"/>
  <c r="B705" i="22"/>
  <c r="B744" i="22"/>
  <c r="G341" i="22"/>
  <c r="B782" i="22"/>
  <c r="B641" i="22"/>
  <c r="B31" i="22"/>
  <c r="E721" i="23"/>
  <c r="B657" i="22"/>
  <c r="B710" i="22"/>
  <c r="B754" i="22"/>
  <c r="B771" i="22"/>
  <c r="B630" i="22"/>
  <c r="B750" i="22"/>
  <c r="B684" i="22"/>
  <c r="E742" i="23"/>
  <c r="G765" i="22"/>
  <c r="E765" i="23"/>
  <c r="G389" i="22"/>
  <c r="G834" i="22"/>
  <c r="G745" i="22"/>
  <c r="E745" i="23"/>
  <c r="B337" i="22"/>
  <c r="G669" i="22"/>
  <c r="B709" i="22"/>
  <c r="B679" i="22"/>
  <c r="E758" i="23"/>
  <c r="B742" i="22"/>
  <c r="E662" i="23"/>
  <c r="G785" i="22"/>
  <c r="E785" i="23"/>
  <c r="B804" i="22"/>
  <c r="B569" i="22"/>
  <c r="E509" i="23"/>
  <c r="G509" i="22"/>
  <c r="B699" i="22"/>
  <c r="B702" i="22"/>
  <c r="B746" i="22"/>
  <c r="B762" i="22"/>
  <c r="B796" i="22"/>
  <c r="B626" i="22"/>
  <c r="B654" i="22"/>
  <c r="B728" i="22"/>
  <c r="B822" i="22"/>
  <c r="B777" i="22"/>
  <c r="B690" i="22"/>
  <c r="B767" i="22"/>
  <c r="B629" i="22"/>
  <c r="B651" i="22"/>
  <c r="B806" i="22"/>
  <c r="G744" i="22"/>
  <c r="E189" i="23"/>
  <c r="G189" i="22"/>
  <c r="B717" i="22"/>
  <c r="B672" i="22"/>
  <c r="B618" i="22"/>
  <c r="E632" i="23"/>
  <c r="G788" i="22"/>
  <c r="E641" i="23"/>
  <c r="G704" i="22"/>
  <c r="G757" i="22"/>
  <c r="G595" i="22"/>
  <c r="E791" i="23"/>
  <c r="E824" i="23"/>
  <c r="E847" i="23"/>
  <c r="G675" i="22"/>
  <c r="G633" i="22"/>
  <c r="B871" i="22"/>
  <c r="B867" i="22"/>
  <c r="B596" i="22"/>
  <c r="B594" i="22"/>
  <c r="B609" i="22"/>
  <c r="B617" i="22"/>
  <c r="B683" i="22"/>
  <c r="B779" i="22"/>
  <c r="B722" i="22"/>
  <c r="B647" i="22"/>
  <c r="B788" i="22"/>
  <c r="B826" i="22"/>
  <c r="B785" i="22"/>
  <c r="G636" i="22"/>
  <c r="B781" i="22"/>
  <c r="B260" i="22"/>
  <c r="B606" i="22"/>
  <c r="B614" i="22"/>
  <c r="B624" i="22"/>
  <c r="B692" i="22"/>
  <c r="B835" i="22"/>
  <c r="B843" i="22"/>
  <c r="B847" i="22"/>
  <c r="B851" i="22"/>
  <c r="B854" i="22"/>
  <c r="B620" i="22"/>
  <c r="B831" i="22"/>
  <c r="B862" i="22"/>
  <c r="B607" i="22"/>
  <c r="B794" i="22"/>
  <c r="B820" i="22"/>
  <c r="B845" i="22"/>
  <c r="B846" i="22"/>
  <c r="B856" i="22"/>
  <c r="B877" i="22"/>
  <c r="B772" i="22"/>
  <c r="B865" i="22"/>
  <c r="B697" i="22"/>
  <c r="B834" i="22"/>
  <c r="B849" i="22"/>
  <c r="B866" i="22"/>
  <c r="B872" i="22"/>
  <c r="B199" i="22"/>
  <c r="B158" i="22"/>
  <c r="B883" i="22"/>
  <c r="B592" i="22"/>
  <c r="B591" i="22"/>
  <c r="B608" i="22"/>
  <c r="B616" i="22"/>
  <c r="B628" i="22"/>
  <c r="B613" i="22"/>
  <c r="B671" i="22"/>
  <c r="B786" i="22"/>
  <c r="B857" i="22"/>
  <c r="B858" i="22"/>
  <c r="B864" i="22"/>
  <c r="B802" i="22"/>
  <c r="B832" i="22"/>
  <c r="E603" i="23"/>
  <c r="B816" i="22"/>
  <c r="B538" i="22"/>
  <c r="B855" i="22"/>
  <c r="B859" i="22"/>
  <c r="B593" i="22"/>
  <c r="B595" i="22"/>
  <c r="B632" i="22"/>
  <c r="B605" i="22"/>
  <c r="B814" i="22"/>
  <c r="B848" i="22"/>
  <c r="B734" i="22"/>
  <c r="B712" i="22"/>
  <c r="B860" i="22"/>
  <c r="B757" i="22"/>
  <c r="B808" i="22"/>
  <c r="B837" i="22"/>
  <c r="B838" i="22"/>
  <c r="B841" i="22"/>
  <c r="B823" i="22"/>
  <c r="B640" i="22"/>
  <c r="B685" i="22"/>
  <c r="B650" i="22"/>
  <c r="B677" i="22"/>
  <c r="B686" i="22"/>
  <c r="B713" i="22"/>
  <c r="B731" i="22"/>
  <c r="B815" i="22"/>
  <c r="B805" i="22"/>
  <c r="B636" i="22"/>
  <c r="B644" i="22"/>
  <c r="B642" i="22"/>
  <c r="B735" i="22"/>
  <c r="B723" i="22"/>
  <c r="B739" i="22"/>
  <c r="B696" i="22"/>
  <c r="B807" i="22"/>
  <c r="B813" i="22"/>
  <c r="B803" i="22"/>
  <c r="B811" i="22"/>
  <c r="B819" i="22"/>
  <c r="B668" i="22"/>
  <c r="B656" i="22"/>
  <c r="B681" i="22"/>
  <c r="B673" i="22"/>
  <c r="B719" i="22"/>
  <c r="B660" i="22"/>
  <c r="B711" i="22"/>
  <c r="B670" i="22"/>
  <c r="B799" i="22"/>
  <c r="B795" i="22"/>
  <c r="B648" i="22"/>
  <c r="B664" i="22"/>
  <c r="B638" i="22"/>
  <c r="B646" i="22"/>
  <c r="B652" i="22"/>
  <c r="B634" i="22"/>
  <c r="B658" i="22"/>
  <c r="B715" i="22"/>
  <c r="B729" i="22"/>
  <c r="B821" i="22"/>
  <c r="B801" i="22"/>
  <c r="B29" i="22"/>
  <c r="B26" i="22"/>
  <c r="B32" i="22"/>
  <c r="B54" i="22"/>
  <c r="B550" i="22"/>
  <c r="B294" i="22"/>
  <c r="B323" i="22"/>
  <c r="B18" i="22"/>
  <c r="B132" i="22"/>
  <c r="B70" i="22"/>
  <c r="B50" i="22"/>
  <c r="B74" i="22"/>
  <c r="B231" i="22"/>
  <c r="B562" i="22"/>
  <c r="B58" i="22"/>
  <c r="B66" i="22"/>
  <c r="C4" i="3"/>
  <c r="B84" i="22"/>
  <c r="B181" i="22"/>
  <c r="E365" i="22"/>
  <c r="B420" i="22"/>
  <c r="C3" i="3"/>
  <c r="B443" i="22"/>
  <c r="B371" i="22"/>
  <c r="B319" i="22"/>
  <c r="A479" i="22"/>
  <c r="B580" i="23"/>
  <c r="A577" i="22"/>
  <c r="A355" i="22"/>
  <c r="A471" i="22"/>
  <c r="A528" i="22"/>
  <c r="B427" i="23"/>
  <c r="B415" i="23"/>
  <c r="A343" i="22"/>
  <c r="A431" i="22"/>
  <c r="B123" i="23"/>
  <c r="A447" i="22"/>
  <c r="A427" i="22"/>
  <c r="B209" i="23"/>
  <c r="A209" i="22"/>
  <c r="I574" i="24"/>
  <c r="G574" i="1"/>
  <c r="G574" i="22"/>
  <c r="I542" i="24"/>
  <c r="G542" i="1"/>
  <c r="G542" i="22"/>
  <c r="I538" i="24"/>
  <c r="G538" i="1"/>
  <c r="I506" i="24"/>
  <c r="G506" i="1"/>
  <c r="G506" i="22"/>
  <c r="I502" i="24"/>
  <c r="G502" i="1"/>
  <c r="C825" i="23"/>
  <c r="I670" i="24"/>
  <c r="G670" i="1"/>
  <c r="G670" i="22"/>
  <c r="A822" i="22"/>
  <c r="A751" i="22"/>
  <c r="B871" i="23"/>
  <c r="B833" i="23"/>
  <c r="B705" i="23"/>
  <c r="B685" i="23"/>
  <c r="C623" i="22"/>
  <c r="C209" i="22"/>
  <c r="C261" i="22"/>
  <c r="C325" i="22"/>
  <c r="I572" i="24"/>
  <c r="G572" i="1"/>
  <c r="E572" i="23"/>
  <c r="I532" i="24"/>
  <c r="G532" i="1"/>
  <c r="I528" i="24"/>
  <c r="G528" i="1"/>
  <c r="E528" i="23"/>
  <c r="I524" i="24"/>
  <c r="G524" i="1"/>
  <c r="G524" i="22"/>
  <c r="I520" i="24"/>
  <c r="G520" i="1"/>
  <c r="I516" i="24"/>
  <c r="G516" i="1"/>
  <c r="G516" i="22"/>
  <c r="I483" i="24"/>
  <c r="G483" i="1"/>
  <c r="G483" i="22"/>
  <c r="I470" i="24"/>
  <c r="G470" i="1"/>
  <c r="E470" i="23"/>
  <c r="I437" i="24"/>
  <c r="G437" i="1"/>
  <c r="I364" i="24"/>
  <c r="G364" i="1"/>
  <c r="G364" i="22"/>
  <c r="I356" i="24"/>
  <c r="G356" i="1"/>
  <c r="G356" i="22"/>
  <c r="I348" i="24"/>
  <c r="G348" i="1"/>
  <c r="E348" i="23"/>
  <c r="I344" i="24"/>
  <c r="G344" i="1"/>
  <c r="G344" i="22"/>
  <c r="I336" i="24"/>
  <c r="G336" i="1"/>
  <c r="I332" i="24"/>
  <c r="G332" i="1"/>
  <c r="I324" i="24"/>
  <c r="G324" i="1"/>
  <c r="I320" i="24"/>
  <c r="G320" i="1"/>
  <c r="I308" i="24"/>
  <c r="G308" i="1"/>
  <c r="G308" i="22"/>
  <c r="I304" i="24"/>
  <c r="G304" i="1"/>
  <c r="I280" i="24"/>
  <c r="G280" i="1"/>
  <c r="G280" i="22"/>
  <c r="C862" i="23"/>
  <c r="I882" i="24"/>
  <c r="G882" i="1"/>
  <c r="G882" i="22"/>
  <c r="C740" i="22"/>
  <c r="B517" i="22"/>
  <c r="B513" i="22"/>
  <c r="B494" i="22"/>
  <c r="I209" i="24"/>
  <c r="G209" i="1"/>
  <c r="G209" i="22"/>
  <c r="I245" i="24"/>
  <c r="G245" i="1"/>
  <c r="E245" i="23"/>
  <c r="I488" i="24"/>
  <c r="G488" i="1"/>
  <c r="E488" i="23"/>
  <c r="A47" i="22"/>
  <c r="I165" i="24"/>
  <c r="G165" i="1"/>
  <c r="G165" i="22"/>
  <c r="I213" i="24"/>
  <c r="G213" i="1"/>
  <c r="E213" i="23"/>
  <c r="I253" i="24"/>
  <c r="G253" i="1"/>
  <c r="E253" i="23"/>
  <c r="I434" i="24"/>
  <c r="G434" i="1"/>
  <c r="E434" i="23"/>
  <c r="A509" i="22"/>
  <c r="A483" i="22"/>
  <c r="A524" i="22"/>
  <c r="A494" i="22"/>
  <c r="I570" i="24"/>
  <c r="G570" i="1"/>
  <c r="E570" i="23"/>
  <c r="I566" i="24"/>
  <c r="G566" i="1"/>
  <c r="I562" i="24"/>
  <c r="G562" i="1"/>
  <c r="I558" i="24"/>
  <c r="G558" i="1"/>
  <c r="G558" i="22"/>
  <c r="I554" i="24"/>
  <c r="G554" i="1"/>
  <c r="G554" i="22"/>
  <c r="I550" i="24"/>
  <c r="G550" i="1"/>
  <c r="I546" i="24"/>
  <c r="G546" i="1"/>
  <c r="I534" i="24"/>
  <c r="G534" i="1"/>
  <c r="G534" i="22"/>
  <c r="I530" i="24"/>
  <c r="G530" i="1"/>
  <c r="I518" i="24"/>
  <c r="G518" i="1"/>
  <c r="G518" i="22"/>
  <c r="I514" i="24"/>
  <c r="G514" i="1"/>
  <c r="E514" i="23"/>
  <c r="I510" i="24"/>
  <c r="G510" i="1"/>
  <c r="G510" i="22"/>
  <c r="A454" i="22"/>
  <c r="A422" i="22"/>
  <c r="I177" i="24"/>
  <c r="G177" i="1"/>
  <c r="I285" i="24"/>
  <c r="G285" i="1"/>
  <c r="G285" i="22"/>
  <c r="I476" i="24"/>
  <c r="G476" i="1"/>
  <c r="E476" i="23"/>
  <c r="I468" i="24"/>
  <c r="G468" i="1"/>
  <c r="E468" i="23"/>
  <c r="A588" i="22"/>
  <c r="A501" i="22"/>
  <c r="B445" i="23"/>
  <c r="B381" i="23"/>
  <c r="A381" i="22"/>
  <c r="B329" i="23"/>
  <c r="A329" i="22"/>
  <c r="I568" i="24"/>
  <c r="G568" i="1"/>
  <c r="G568" i="22"/>
  <c r="I564" i="24"/>
  <c r="G564" i="1"/>
  <c r="I560" i="24"/>
  <c r="G560" i="1"/>
  <c r="G560" i="22"/>
  <c r="I556" i="24"/>
  <c r="G556" i="1"/>
  <c r="G556" i="22"/>
  <c r="I552" i="24"/>
  <c r="G552" i="1"/>
  <c r="G552" i="22"/>
  <c r="I548" i="24"/>
  <c r="G548" i="1"/>
  <c r="I544" i="24"/>
  <c r="G544" i="1"/>
  <c r="E544" i="23"/>
  <c r="I540" i="24"/>
  <c r="G540" i="1"/>
  <c r="I536" i="24"/>
  <c r="G536" i="1"/>
  <c r="I368" i="24"/>
  <c r="G368" i="1"/>
  <c r="E368" i="23"/>
  <c r="I300" i="24"/>
  <c r="G300" i="1"/>
  <c r="I296" i="24"/>
  <c r="G296" i="1"/>
  <c r="I284" i="24"/>
  <c r="G284" i="1"/>
  <c r="I276" i="24"/>
  <c r="G276" i="1"/>
  <c r="I272" i="24"/>
  <c r="G272" i="1"/>
  <c r="E272" i="23"/>
  <c r="I268" i="24"/>
  <c r="G268" i="1"/>
  <c r="I264" i="24"/>
  <c r="G264" i="1"/>
  <c r="E264" i="23"/>
  <c r="I260" i="24"/>
  <c r="G260" i="1"/>
  <c r="I256" i="24"/>
  <c r="G256" i="1"/>
  <c r="I252" i="24"/>
  <c r="G252" i="1"/>
  <c r="G252" i="22"/>
  <c r="I248" i="24"/>
  <c r="G248" i="1"/>
  <c r="G248" i="22"/>
  <c r="I244" i="24"/>
  <c r="G244" i="1"/>
  <c r="I240" i="24"/>
  <c r="G240" i="1"/>
  <c r="I236" i="24"/>
  <c r="G236" i="1"/>
  <c r="I224" i="24"/>
  <c r="G224" i="1"/>
  <c r="G224" i="22"/>
  <c r="I196" i="24"/>
  <c r="G196" i="1"/>
  <c r="I188" i="24"/>
  <c r="G188" i="1"/>
  <c r="G188" i="22"/>
  <c r="I172" i="24"/>
  <c r="G172" i="1"/>
  <c r="E172" i="23"/>
  <c r="I164" i="24"/>
  <c r="G164" i="1"/>
  <c r="E164" i="23"/>
  <c r="I160" i="24"/>
  <c r="G160" i="1"/>
  <c r="C824" i="23"/>
  <c r="B806" i="23"/>
  <c r="C772" i="23"/>
  <c r="A737" i="22"/>
  <c r="B868" i="23"/>
  <c r="B758" i="23"/>
  <c r="A758" i="22"/>
  <c r="I525" i="24"/>
  <c r="G525" i="1"/>
  <c r="I549" i="24"/>
  <c r="G549" i="1"/>
  <c r="E549" i="23"/>
  <c r="I219" i="24"/>
  <c r="G219" i="1"/>
  <c r="I279" i="24"/>
  <c r="G279" i="1"/>
  <c r="G279" i="22"/>
  <c r="I191" i="24"/>
  <c r="G191" i="1"/>
  <c r="I206" i="24"/>
  <c r="G206" i="1"/>
  <c r="I521" i="24"/>
  <c r="G521" i="1"/>
  <c r="G521" i="22"/>
  <c r="I493" i="24"/>
  <c r="G493" i="1"/>
  <c r="E493" i="23"/>
  <c r="I463" i="24"/>
  <c r="G463" i="1"/>
  <c r="E463" i="23"/>
  <c r="I446" i="24"/>
  <c r="G446" i="1"/>
  <c r="G446" i="22"/>
  <c r="I418" i="24"/>
  <c r="G418" i="1"/>
  <c r="G418" i="22"/>
  <c r="I353" i="24"/>
  <c r="G353" i="1"/>
  <c r="E353" i="23"/>
  <c r="I257" i="24"/>
  <c r="G257" i="1"/>
  <c r="G257" i="22"/>
  <c r="I229" i="24"/>
  <c r="G229" i="1"/>
  <c r="E229" i="23"/>
  <c r="I201" i="24"/>
  <c r="G201" i="1"/>
  <c r="E201" i="23"/>
  <c r="I153" i="24"/>
  <c r="G153" i="1"/>
  <c r="I588" i="24"/>
  <c r="G588" i="1"/>
  <c r="I849" i="24"/>
  <c r="G849" i="1"/>
  <c r="E849" i="23"/>
  <c r="I610" i="24"/>
  <c r="G610" i="1"/>
  <c r="I737" i="24"/>
  <c r="G737" i="1"/>
  <c r="I726" i="24"/>
  <c r="G726" i="1"/>
  <c r="G726" i="22"/>
  <c r="I713" i="24"/>
  <c r="G713" i="1"/>
  <c r="G713" i="22"/>
  <c r="I702" i="24"/>
  <c r="G702" i="1"/>
  <c r="I686" i="24"/>
  <c r="G686" i="1"/>
  <c r="G686" i="22"/>
  <c r="I166" i="24"/>
  <c r="G166" i="1"/>
  <c r="I577" i="24"/>
  <c r="G577" i="1"/>
  <c r="E577" i="23"/>
  <c r="I277" i="24"/>
  <c r="G277" i="1"/>
  <c r="E277" i="23"/>
  <c r="I433" i="24"/>
  <c r="G433" i="1"/>
  <c r="E433" i="23"/>
  <c r="I372" i="24"/>
  <c r="G372" i="1"/>
  <c r="I327" i="24"/>
  <c r="G327" i="1"/>
  <c r="G327" i="22"/>
  <c r="I338" i="24"/>
  <c r="G338" i="1"/>
  <c r="E338" i="23"/>
  <c r="I575" i="24"/>
  <c r="G575" i="1"/>
  <c r="E575" i="23"/>
  <c r="I567" i="24"/>
  <c r="G567" i="1"/>
  <c r="I563" i="24"/>
  <c r="G563" i="1"/>
  <c r="E563" i="23"/>
  <c r="I547" i="24"/>
  <c r="G547" i="1"/>
  <c r="I539" i="24"/>
  <c r="G539" i="1"/>
  <c r="E539" i="23"/>
  <c r="I531" i="24"/>
  <c r="G531" i="1"/>
  <c r="E531" i="23"/>
  <c r="I527" i="24"/>
  <c r="G527" i="1"/>
  <c r="G527" i="22"/>
  <c r="I523" i="24"/>
  <c r="G523" i="1"/>
  <c r="G523" i="22"/>
  <c r="I519" i="24"/>
  <c r="G519" i="1"/>
  <c r="E519" i="23"/>
  <c r="I515" i="24"/>
  <c r="G515" i="1"/>
  <c r="G515" i="22"/>
  <c r="I503" i="24"/>
  <c r="G503" i="1"/>
  <c r="I490" i="24"/>
  <c r="G490" i="1"/>
  <c r="G490" i="22"/>
  <c r="I482" i="24"/>
  <c r="G482" i="1"/>
  <c r="I478" i="24"/>
  <c r="G478" i="1"/>
  <c r="G478" i="22"/>
  <c r="I465" i="24"/>
  <c r="G465" i="1"/>
  <c r="I456" i="24"/>
  <c r="G456" i="1"/>
  <c r="E456" i="23"/>
  <c r="I452" i="24"/>
  <c r="G452" i="1"/>
  <c r="G452" i="22"/>
  <c r="I448" i="24"/>
  <c r="G448" i="1"/>
  <c r="E448" i="23"/>
  <c r="I440" i="24"/>
  <c r="G440" i="1"/>
  <c r="I432" i="24"/>
  <c r="G432" i="1"/>
  <c r="I428" i="24"/>
  <c r="G428" i="1"/>
  <c r="G428" i="22"/>
  <c r="I424" i="24"/>
  <c r="G424" i="1"/>
  <c r="E424" i="23"/>
  <c r="I404" i="24"/>
  <c r="G404" i="1"/>
  <c r="I398" i="24"/>
  <c r="G398" i="1"/>
  <c r="I394" i="24"/>
  <c r="G394" i="1"/>
  <c r="G394" i="22"/>
  <c r="I383" i="24"/>
  <c r="G383" i="1"/>
  <c r="I379" i="24"/>
  <c r="G379" i="1"/>
  <c r="I375" i="24"/>
  <c r="G375" i="1"/>
  <c r="G375" i="22"/>
  <c r="I371" i="24"/>
  <c r="G371" i="1"/>
  <c r="I367" i="24"/>
  <c r="G367" i="1"/>
  <c r="I359" i="24"/>
  <c r="G359" i="1"/>
  <c r="G359" i="22"/>
  <c r="I355" i="24"/>
  <c r="G355" i="1"/>
  <c r="I351" i="24"/>
  <c r="G351" i="1"/>
  <c r="I347" i="24"/>
  <c r="G347" i="1"/>
  <c r="G347" i="22"/>
  <c r="I335" i="24"/>
  <c r="G335" i="1"/>
  <c r="I331" i="24"/>
  <c r="G331" i="1"/>
  <c r="G331" i="22"/>
  <c r="I323" i="24"/>
  <c r="G323" i="1"/>
  <c r="I315" i="24"/>
  <c r="G315" i="1"/>
  <c r="I303" i="24"/>
  <c r="G303" i="1"/>
  <c r="E303" i="23"/>
  <c r="I299" i="24"/>
  <c r="G299" i="1"/>
  <c r="I295" i="24"/>
  <c r="G295" i="1"/>
  <c r="I291" i="24"/>
  <c r="G291" i="1"/>
  <c r="E291" i="23"/>
  <c r="I283" i="24"/>
  <c r="G283" i="1"/>
  <c r="I259" i="24"/>
  <c r="G259" i="1"/>
  <c r="E259" i="23"/>
  <c r="I255" i="24"/>
  <c r="G255" i="1"/>
  <c r="I251" i="24"/>
  <c r="G251" i="1"/>
  <c r="I247" i="24"/>
  <c r="G247" i="1"/>
  <c r="E247" i="23"/>
  <c r="I243" i="24"/>
  <c r="G243" i="1"/>
  <c r="I231" i="24"/>
  <c r="G231" i="1"/>
  <c r="I223" i="24"/>
  <c r="G223" i="1"/>
  <c r="I215" i="24"/>
  <c r="G215" i="1"/>
  <c r="I199" i="24"/>
  <c r="G199" i="1"/>
  <c r="E199" i="23"/>
  <c r="I187" i="24"/>
  <c r="G187" i="1"/>
  <c r="I175" i="24"/>
  <c r="G175" i="1"/>
  <c r="I171" i="24"/>
  <c r="G171" i="1"/>
  <c r="G171" i="22"/>
  <c r="I167" i="24"/>
  <c r="G167" i="1"/>
  <c r="I155" i="24"/>
  <c r="G155" i="1"/>
  <c r="E155" i="23"/>
  <c r="I147" i="24"/>
  <c r="G147" i="1"/>
  <c r="I589" i="24"/>
  <c r="G589" i="1"/>
  <c r="I866" i="24"/>
  <c r="G866" i="1"/>
  <c r="G866" i="22"/>
  <c r="I841" i="24"/>
  <c r="G841" i="1"/>
  <c r="G841" i="22"/>
  <c r="I494" i="24"/>
  <c r="G494" i="1"/>
  <c r="I489" i="24"/>
  <c r="G489" i="1"/>
  <c r="I485" i="24"/>
  <c r="G485" i="1"/>
  <c r="E485" i="23"/>
  <c r="I481" i="24"/>
  <c r="G481" i="1"/>
  <c r="E481" i="23"/>
  <c r="I477" i="24"/>
  <c r="G477" i="1"/>
  <c r="I472" i="24"/>
  <c r="G472" i="1"/>
  <c r="I464" i="24"/>
  <c r="G464" i="1"/>
  <c r="E464" i="23"/>
  <c r="I459" i="24"/>
  <c r="G459" i="1"/>
  <c r="E459" i="23"/>
  <c r="I455" i="24"/>
  <c r="G455" i="1"/>
  <c r="I451" i="24"/>
  <c r="G451" i="1"/>
  <c r="G451" i="22"/>
  <c r="I447" i="24"/>
  <c r="G447" i="1"/>
  <c r="I443" i="24"/>
  <c r="G443" i="1"/>
  <c r="G443" i="22"/>
  <c r="I435" i="24"/>
  <c r="G435" i="1"/>
  <c r="I431" i="24"/>
  <c r="G431" i="1"/>
  <c r="I427" i="24"/>
  <c r="G427" i="1"/>
  <c r="G427" i="22"/>
  <c r="I423" i="24"/>
  <c r="G423" i="1"/>
  <c r="I419" i="24"/>
  <c r="G419" i="1"/>
  <c r="G419" i="22"/>
  <c r="I415" i="24"/>
  <c r="G415" i="1"/>
  <c r="G415" i="22"/>
  <c r="I411" i="24"/>
  <c r="G411" i="1"/>
  <c r="I407" i="24"/>
  <c r="G407" i="1"/>
  <c r="G407" i="22"/>
  <c r="I403" i="24"/>
  <c r="G403" i="1"/>
  <c r="G403" i="22"/>
  <c r="I397" i="24"/>
  <c r="G397" i="1"/>
  <c r="I393" i="24"/>
  <c r="G393" i="1"/>
  <c r="I382" i="24"/>
  <c r="G382" i="1"/>
  <c r="G382" i="22"/>
  <c r="I378" i="24"/>
  <c r="G378" i="1"/>
  <c r="G378" i="22"/>
  <c r="I374" i="24"/>
  <c r="G374" i="1"/>
  <c r="I370" i="24"/>
  <c r="G370" i="1"/>
  <c r="I366" i="24"/>
  <c r="G366" i="1"/>
  <c r="G366" i="22"/>
  <c r="I362" i="24"/>
  <c r="G362" i="1"/>
  <c r="I358" i="24"/>
  <c r="G358" i="1"/>
  <c r="E358" i="23"/>
  <c r="I354" i="24"/>
  <c r="G354" i="1"/>
  <c r="G354" i="22"/>
  <c r="I350" i="24"/>
  <c r="G350" i="1"/>
  <c r="I346" i="24"/>
  <c r="G346" i="1"/>
  <c r="E346" i="23"/>
  <c r="I342" i="24"/>
  <c r="G342" i="1"/>
  <c r="I334" i="24"/>
  <c r="G334" i="1"/>
  <c r="I330" i="24"/>
  <c r="G330" i="1"/>
  <c r="G330" i="22"/>
  <c r="I326" i="24"/>
  <c r="G326" i="1"/>
  <c r="I322" i="24"/>
  <c r="G322" i="1"/>
  <c r="I318" i="24"/>
  <c r="G318" i="1"/>
  <c r="G318" i="22"/>
  <c r="I310" i="24"/>
  <c r="G310" i="1"/>
  <c r="I306" i="24"/>
  <c r="G306" i="1"/>
  <c r="I302" i="24"/>
  <c r="G302" i="1"/>
  <c r="G302" i="22"/>
  <c r="I298" i="24"/>
  <c r="G298" i="1"/>
  <c r="I294" i="24"/>
  <c r="G294" i="1"/>
  <c r="I290" i="24"/>
  <c r="G290" i="1"/>
  <c r="E290" i="23"/>
  <c r="I282" i="24"/>
  <c r="G282" i="1"/>
  <c r="I270" i="24"/>
  <c r="G270" i="1"/>
  <c r="I266" i="24"/>
  <c r="G266" i="1"/>
  <c r="E266" i="23"/>
  <c r="I258" i="24"/>
  <c r="G258" i="1"/>
  <c r="I254" i="24"/>
  <c r="G254" i="1"/>
  <c r="I250" i="24"/>
  <c r="G250" i="1"/>
  <c r="E250" i="23"/>
  <c r="I246" i="24"/>
  <c r="G246" i="1"/>
  <c r="G246" i="22"/>
  <c r="I242" i="24"/>
  <c r="G242" i="1"/>
  <c r="I238" i="24"/>
  <c r="G238" i="1"/>
  <c r="I234" i="24"/>
  <c r="G234" i="1"/>
  <c r="E234" i="23"/>
  <c r="I230" i="24"/>
  <c r="G230" i="1"/>
  <c r="I222" i="24"/>
  <c r="G222" i="1"/>
  <c r="I214" i="24"/>
  <c r="G214" i="1"/>
  <c r="E214" i="23"/>
  <c r="I210" i="24"/>
  <c r="G210" i="1"/>
  <c r="I202" i="24"/>
  <c r="G202" i="1"/>
  <c r="I198" i="24"/>
  <c r="G198" i="1"/>
  <c r="I182" i="24"/>
  <c r="G182" i="1"/>
  <c r="I178" i="24"/>
  <c r="G178" i="1"/>
  <c r="G178" i="22"/>
  <c r="I174" i="24"/>
  <c r="G174" i="1"/>
  <c r="I154" i="24"/>
  <c r="G154" i="1"/>
  <c r="I150" i="24"/>
  <c r="G150" i="1"/>
  <c r="I145" i="24"/>
  <c r="G145" i="1"/>
  <c r="I388" i="24"/>
  <c r="G388" i="1"/>
  <c r="E388" i="23"/>
  <c r="I583" i="24"/>
  <c r="G583" i="1"/>
  <c r="I587" i="24"/>
  <c r="G587" i="1"/>
  <c r="I473" i="24"/>
  <c r="G473" i="1"/>
  <c r="E473" i="23"/>
  <c r="I854" i="24"/>
  <c r="G854" i="1"/>
  <c r="I782" i="24"/>
  <c r="G782" i="1"/>
  <c r="I778" i="24"/>
  <c r="G778" i="1"/>
  <c r="G778" i="22"/>
  <c r="E516" i="23"/>
  <c r="I274" i="24"/>
  <c r="G274" i="1"/>
  <c r="G274" i="22"/>
  <c r="I479" i="24"/>
  <c r="G479" i="1"/>
  <c r="G615" i="22"/>
  <c r="G671" i="22"/>
  <c r="G772" i="22"/>
  <c r="E692" i="23"/>
  <c r="G644" i="22"/>
  <c r="E804" i="23"/>
  <c r="E676" i="23"/>
  <c r="G267" i="22"/>
  <c r="G852" i="22"/>
  <c r="G752" i="22"/>
  <c r="G832" i="22"/>
  <c r="G884" i="22"/>
  <c r="E836" i="23"/>
  <c r="G819" i="22"/>
  <c r="G739" i="22"/>
  <c r="G377" i="22"/>
  <c r="E157" i="23"/>
  <c r="G194" i="22"/>
  <c r="E457" i="23"/>
  <c r="E402" i="23"/>
  <c r="G292" i="22"/>
  <c r="E649" i="23"/>
  <c r="J8" i="21"/>
  <c r="G800" i="22"/>
  <c r="E666" i="23"/>
  <c r="E761" i="23"/>
  <c r="E833" i="23"/>
  <c r="E642" i="23"/>
  <c r="E830" i="23"/>
  <c r="E775" i="23"/>
  <c r="G392" i="22"/>
  <c r="G181" i="22"/>
  <c r="G673" i="22"/>
  <c r="E792" i="23"/>
  <c r="G597" i="22"/>
  <c r="E883" i="23"/>
  <c r="E707" i="23"/>
  <c r="G665" i="22"/>
  <c r="E856" i="23"/>
  <c r="G278" i="22"/>
  <c r="E585" i="23"/>
  <c r="I156" i="24"/>
  <c r="G156" i="1"/>
  <c r="E156" i="23"/>
  <c r="I180" i="24"/>
  <c r="G180" i="1"/>
  <c r="I192" i="24"/>
  <c r="G192" i="1"/>
  <c r="E192" i="23"/>
  <c r="I204" i="24"/>
  <c r="G204" i="1"/>
  <c r="I212" i="24"/>
  <c r="G212" i="1"/>
  <c r="I220" i="24"/>
  <c r="G220" i="1"/>
  <c r="G220" i="22"/>
  <c r="E220" i="23"/>
  <c r="I228" i="24"/>
  <c r="G228" i="1"/>
  <c r="I376" i="24"/>
  <c r="G376" i="1"/>
  <c r="E376" i="23"/>
  <c r="E806" i="23"/>
  <c r="G807" i="22"/>
  <c r="G779" i="22"/>
  <c r="E767" i="23"/>
  <c r="E661" i="23"/>
  <c r="G661" i="22"/>
  <c r="E625" i="23"/>
  <c r="G811" i="22"/>
  <c r="G190" i="22"/>
  <c r="E747" i="23"/>
  <c r="G731" i="22"/>
  <c r="G541" i="22"/>
  <c r="G734" i="22"/>
  <c r="I312" i="24"/>
  <c r="G312" i="1"/>
  <c r="E312" i="23"/>
  <c r="I316" i="24"/>
  <c r="G316" i="1"/>
  <c r="I445" i="24"/>
  <c r="G445" i="1"/>
  <c r="E271" i="23"/>
  <c r="G271" i="22"/>
  <c r="G630" i="22"/>
  <c r="E667" i="23"/>
  <c r="I195" i="24"/>
  <c r="G195" i="1"/>
  <c r="G195" i="22"/>
  <c r="G674" i="22"/>
  <c r="G646" i="22"/>
  <c r="E646" i="23"/>
  <c r="G620" i="22"/>
  <c r="E620" i="23"/>
  <c r="G871" i="22"/>
  <c r="E871" i="23"/>
  <c r="I425" i="24"/>
  <c r="G425" i="1"/>
  <c r="G425" i="22"/>
  <c r="E425" i="23"/>
  <c r="I429" i="24"/>
  <c r="G429" i="1"/>
  <c r="B107" i="22"/>
  <c r="I504" i="24"/>
  <c r="G504" i="1"/>
  <c r="I522" i="24"/>
  <c r="G522" i="1"/>
  <c r="G522" i="22"/>
  <c r="E522" i="23"/>
  <c r="E522" i="22"/>
  <c r="E559" i="22"/>
  <c r="I559" i="24"/>
  <c r="G559" i="1"/>
  <c r="G559" i="22"/>
  <c r="E47" i="22"/>
  <c r="E74" i="22"/>
  <c r="E142" i="22"/>
  <c r="I142" i="24"/>
  <c r="G142" i="1"/>
  <c r="E227" i="22"/>
  <c r="I227" i="24"/>
  <c r="G227" i="1"/>
  <c r="I475" i="24"/>
  <c r="G475" i="1"/>
  <c r="E475" i="23"/>
  <c r="E475" i="22"/>
  <c r="I512" i="24"/>
  <c r="G512" i="1"/>
  <c r="E512" i="22"/>
  <c r="E87" i="22"/>
  <c r="I208" i="24"/>
  <c r="G208" i="1"/>
  <c r="E208" i="23"/>
  <c r="E208" i="22"/>
  <c r="I487" i="24"/>
  <c r="G487" i="1"/>
  <c r="E487" i="22"/>
  <c r="I576" i="24"/>
  <c r="G576" i="1"/>
  <c r="I409" i="24"/>
  <c r="G409" i="1"/>
  <c r="G409" i="22"/>
  <c r="E409" i="22"/>
  <c r="I408" i="24"/>
  <c r="G408" i="1"/>
  <c r="I486" i="24"/>
  <c r="G486" i="1"/>
  <c r="I511" i="24"/>
  <c r="G511" i="1"/>
  <c r="G511" i="22"/>
  <c r="I499" i="24"/>
  <c r="G499" i="1"/>
  <c r="E316" i="22"/>
  <c r="E425" i="22"/>
  <c r="I794" i="24"/>
  <c r="G794" i="1"/>
  <c r="I496" i="24"/>
  <c r="G496" i="1"/>
  <c r="I275" i="24"/>
  <c r="G275" i="1"/>
  <c r="I352" i="24"/>
  <c r="G352" i="1"/>
  <c r="I384" i="24"/>
  <c r="G384" i="1"/>
  <c r="E384" i="23"/>
  <c r="I449" i="24"/>
  <c r="G449" i="1"/>
  <c r="I453" i="24"/>
  <c r="G453" i="1"/>
  <c r="I569" i="24"/>
  <c r="G569" i="1"/>
  <c r="E569" i="23"/>
  <c r="I565" i="24"/>
  <c r="G565" i="1"/>
  <c r="I557" i="24"/>
  <c r="G557" i="1"/>
  <c r="G557" i="22"/>
  <c r="I553" i="24"/>
  <c r="G553" i="1"/>
  <c r="I391" i="24"/>
  <c r="G391" i="1"/>
  <c r="B849" i="23"/>
  <c r="B870" i="23"/>
  <c r="C795" i="23"/>
  <c r="I825" i="24"/>
  <c r="G825" i="1"/>
  <c r="C670" i="22"/>
  <c r="B690" i="23"/>
  <c r="I874" i="24"/>
  <c r="G874" i="1"/>
  <c r="I873" i="24"/>
  <c r="G873" i="1"/>
  <c r="I769" i="24"/>
  <c r="G769" i="1"/>
  <c r="C733" i="22"/>
  <c r="A695" i="22"/>
  <c r="E364" i="23"/>
  <c r="B776" i="22"/>
  <c r="B572" i="22"/>
  <c r="I492" i="24"/>
  <c r="G492" i="1"/>
  <c r="I380" i="24"/>
  <c r="G380" i="1"/>
  <c r="E380" i="23"/>
  <c r="I216" i="24"/>
  <c r="G216" i="1"/>
  <c r="E216" i="23"/>
  <c r="I143" i="24"/>
  <c r="G143" i="1"/>
  <c r="I858" i="24"/>
  <c r="G858" i="1"/>
  <c r="E858" i="23"/>
  <c r="E858" i="22"/>
  <c r="E212" i="22"/>
  <c r="I176" i="24"/>
  <c r="G176" i="1"/>
  <c r="E176" i="23"/>
  <c r="I211" i="24"/>
  <c r="G211" i="1"/>
  <c r="I412" i="24"/>
  <c r="G412" i="1"/>
  <c r="E412" i="23"/>
  <c r="I436" i="24"/>
  <c r="G436" i="1"/>
  <c r="I469" i="24"/>
  <c r="G469" i="1"/>
  <c r="E469" i="23"/>
  <c r="I543" i="24"/>
  <c r="G543" i="1"/>
  <c r="E543" i="23"/>
  <c r="I444" i="24"/>
  <c r="G444" i="1"/>
  <c r="E195" i="22"/>
  <c r="I148" i="24"/>
  <c r="G148" i="1"/>
  <c r="E148" i="23"/>
  <c r="E156" i="22"/>
  <c r="E180" i="22"/>
  <c r="I200" i="24"/>
  <c r="G200" i="1"/>
  <c r="I232" i="24"/>
  <c r="G232" i="1"/>
  <c r="G232" i="22"/>
  <c r="E312" i="22"/>
  <c r="E384" i="22"/>
  <c r="I399" i="24"/>
  <c r="G399" i="1"/>
  <c r="G399" i="22"/>
  <c r="I413" i="24"/>
  <c r="G413" i="1"/>
  <c r="E429" i="22"/>
  <c r="E445" i="22"/>
  <c r="E504" i="22"/>
  <c r="I508" i="24"/>
  <c r="G508" i="1"/>
  <c r="E508" i="23"/>
  <c r="I461" i="24"/>
  <c r="G461" i="1"/>
  <c r="I586" i="24"/>
  <c r="G586" i="1"/>
  <c r="G586" i="22"/>
  <c r="E453" i="22"/>
  <c r="E496" i="22"/>
  <c r="I500" i="24"/>
  <c r="G500" i="1"/>
  <c r="I582" i="24"/>
  <c r="G582" i="1"/>
  <c r="G582" i="22"/>
  <c r="E582" i="23"/>
  <c r="I573" i="24"/>
  <c r="G573" i="1"/>
  <c r="I537" i="24"/>
  <c r="G537" i="1"/>
  <c r="G537" i="22"/>
  <c r="I533" i="24"/>
  <c r="G533" i="1"/>
  <c r="I405" i="24"/>
  <c r="G405" i="1"/>
  <c r="E405" i="23"/>
  <c r="A676" i="22"/>
  <c r="E790" i="22"/>
  <c r="I790" i="24"/>
  <c r="G790" i="1"/>
  <c r="I766" i="24"/>
  <c r="G766" i="1"/>
  <c r="E865" i="22"/>
  <c r="I865" i="24"/>
  <c r="G865" i="1"/>
  <c r="I810" i="24"/>
  <c r="G810" i="1"/>
  <c r="I809" i="24"/>
  <c r="G809" i="1"/>
  <c r="E809" i="23"/>
  <c r="I770" i="24"/>
  <c r="G770" i="1"/>
  <c r="I857" i="24"/>
  <c r="G857" i="1"/>
  <c r="E857" i="23"/>
  <c r="I817" i="24"/>
  <c r="G817" i="1"/>
  <c r="E817" i="22"/>
  <c r="I793" i="24"/>
  <c r="G793" i="1"/>
  <c r="B803" i="23"/>
  <c r="A803" i="22"/>
  <c r="A688" i="22"/>
  <c r="B790" i="22"/>
  <c r="A790" i="22"/>
  <c r="B603" i="23"/>
  <c r="G401" i="22"/>
  <c r="E373" i="23"/>
  <c r="B209" i="22"/>
  <c r="C846" i="23"/>
  <c r="A863" i="22"/>
  <c r="B840" i="23"/>
  <c r="B684" i="23"/>
  <c r="B836" i="23"/>
  <c r="B771" i="23"/>
  <c r="A771" i="22"/>
  <c r="B869" i="23"/>
  <c r="B691" i="22"/>
  <c r="A691" i="22"/>
  <c r="A632" i="22"/>
  <c r="A624" i="22"/>
  <c r="B676" i="22"/>
  <c r="E149" i="23"/>
  <c r="G149" i="22"/>
  <c r="E265" i="23"/>
  <c r="E580" i="23"/>
  <c r="G580" i="22"/>
  <c r="B558" i="22"/>
  <c r="G787" i="22"/>
  <c r="E640" i="23"/>
  <c r="E601" i="23"/>
  <c r="E345" i="23"/>
  <c r="E420" i="23"/>
  <c r="G420" i="22"/>
  <c r="G163" i="22"/>
  <c r="E438" i="23"/>
  <c r="G438" i="22"/>
  <c r="G619" i="22"/>
  <c r="E619" i="23"/>
  <c r="E622" i="23"/>
  <c r="G622" i="22"/>
  <c r="G570" i="22"/>
  <c r="B500" i="22"/>
  <c r="G651" i="22"/>
  <c r="E651" i="23"/>
  <c r="G430" i="22"/>
  <c r="E430" i="23"/>
  <c r="G808" i="22"/>
  <c r="E808" i="23"/>
  <c r="B545" i="22"/>
  <c r="B154" i="22"/>
  <c r="E305" i="23"/>
  <c r="G305" i="22"/>
  <c r="G513" i="22"/>
  <c r="G226" i="22"/>
  <c r="E226" i="23"/>
  <c r="E151" i="22"/>
  <c r="I151" i="24"/>
  <c r="G151" i="1"/>
  <c r="I169" i="24"/>
  <c r="G169" i="1"/>
  <c r="E169" i="22"/>
  <c r="I184" i="24"/>
  <c r="G184" i="1"/>
  <c r="E184" i="22"/>
  <c r="I263" i="24"/>
  <c r="G263" i="1"/>
  <c r="G263" i="22"/>
  <c r="E314" i="22"/>
  <c r="I314" i="24"/>
  <c r="G314" i="1"/>
  <c r="E314" i="23"/>
  <c r="E340" i="22"/>
  <c r="I340" i="24"/>
  <c r="G340" i="1"/>
  <c r="E340" i="23"/>
  <c r="E416" i="22"/>
  <c r="I416" i="24"/>
  <c r="G416" i="1"/>
  <c r="E718" i="23"/>
  <c r="E694" i="23"/>
  <c r="E594" i="23"/>
  <c r="I498" i="24"/>
  <c r="G498" i="1"/>
  <c r="G498" i="22"/>
  <c r="I360" i="24"/>
  <c r="G360" i="1"/>
  <c r="E681" i="23"/>
  <c r="I535" i="24"/>
  <c r="G535" i="1"/>
  <c r="E829" i="23"/>
  <c r="I288" i="24"/>
  <c r="G288" i="1"/>
  <c r="I439" i="24"/>
  <c r="G439" i="1"/>
  <c r="E439" i="23"/>
  <c r="E52" i="22"/>
  <c r="I421" i="24"/>
  <c r="G421" i="1"/>
  <c r="E421" i="23"/>
  <c r="E421" i="22"/>
  <c r="E376" i="22"/>
  <c r="E479" i="22"/>
  <c r="E881" i="22"/>
  <c r="I881" i="24"/>
  <c r="G881" i="1"/>
  <c r="G881" i="22"/>
  <c r="E881" i="23"/>
  <c r="I850" i="24"/>
  <c r="G850" i="1"/>
  <c r="E802" i="22"/>
  <c r="I802" i="24"/>
  <c r="G802" i="1"/>
  <c r="I774" i="24"/>
  <c r="G774" i="1"/>
  <c r="G774" i="22"/>
  <c r="I878" i="24"/>
  <c r="G878" i="1"/>
  <c r="E878" i="23"/>
  <c r="E798" i="22"/>
  <c r="I798" i="24"/>
  <c r="G798" i="1"/>
  <c r="E801" i="22"/>
  <c r="I801" i="24"/>
  <c r="G801" i="1"/>
  <c r="E822" i="22"/>
  <c r="I822" i="24"/>
  <c r="G822" i="1"/>
  <c r="B879" i="22"/>
  <c r="I818" i="24"/>
  <c r="G818" i="1"/>
  <c r="I814" i="24"/>
  <c r="G814" i="1"/>
  <c r="E814" i="23"/>
  <c r="I786" i="24"/>
  <c r="G786" i="1"/>
  <c r="E786" i="23"/>
  <c r="B744" i="23"/>
  <c r="B682" i="22"/>
  <c r="B639" i="23"/>
  <c r="B753" i="23"/>
  <c r="B597" i="23"/>
  <c r="B415" i="22"/>
  <c r="B435" i="22"/>
  <c r="B331" i="22"/>
  <c r="B524" i="22"/>
  <c r="B411" i="22"/>
  <c r="B395" i="22"/>
  <c r="B123" i="22"/>
  <c r="B427" i="22"/>
  <c r="B454" i="22"/>
  <c r="B47" i="22"/>
  <c r="B584" i="22"/>
  <c r="B422" i="22"/>
  <c r="B556" i="22"/>
  <c r="E285" i="23"/>
  <c r="E523" i="23"/>
  <c r="G563" i="22"/>
  <c r="G433" i="22"/>
  <c r="G338" i="22"/>
  <c r="G353" i="22"/>
  <c r="G493" i="22"/>
  <c r="G277" i="22"/>
  <c r="E774" i="22"/>
  <c r="E263" i="22"/>
  <c r="B91" i="22"/>
  <c r="E28" i="22"/>
  <c r="I34" i="24"/>
  <c r="I61" i="24"/>
  <c r="I31" i="24"/>
  <c r="I41" i="24"/>
  <c r="I79" i="24"/>
  <c r="G96" i="1"/>
  <c r="E96" i="23"/>
  <c r="I86" i="24"/>
  <c r="I104" i="24"/>
  <c r="I123" i="24"/>
  <c r="G123" i="1"/>
  <c r="G60" i="1"/>
  <c r="E60" i="23"/>
  <c r="E127" i="22"/>
  <c r="E16" i="22"/>
  <c r="I68" i="24"/>
  <c r="I87" i="24"/>
  <c r="E31" i="22"/>
  <c r="I115" i="24"/>
  <c r="E42" i="22"/>
  <c r="I37" i="24"/>
  <c r="G37" i="1"/>
  <c r="I101" i="24"/>
  <c r="G101" i="1"/>
  <c r="G81" i="1"/>
  <c r="E81" i="23"/>
  <c r="I83" i="24"/>
  <c r="G83" i="1"/>
  <c r="E107" i="22"/>
  <c r="B119" i="23"/>
  <c r="A119" i="22"/>
  <c r="A111" i="22"/>
  <c r="B111" i="23"/>
  <c r="B76" i="23"/>
  <c r="C86" i="23"/>
  <c r="C86" i="22"/>
  <c r="C73" i="23"/>
  <c r="C73" i="22"/>
  <c r="I6" i="24"/>
  <c r="G79" i="1"/>
  <c r="I70" i="24"/>
  <c r="G70" i="1"/>
  <c r="G36" i="1"/>
  <c r="E36" i="23"/>
  <c r="A67" i="22"/>
  <c r="F114" i="22"/>
  <c r="C97" i="23"/>
  <c r="C97" i="22"/>
  <c r="I4" i="24"/>
  <c r="G61" i="1"/>
  <c r="G61" i="22"/>
  <c r="E23" i="22"/>
  <c r="I137" i="24"/>
  <c r="I103" i="24"/>
  <c r="G115" i="1"/>
  <c r="G115" i="22"/>
  <c r="I119" i="24"/>
  <c r="I9" i="24"/>
  <c r="B62" i="23"/>
  <c r="A62" i="22"/>
  <c r="C33" i="23"/>
  <c r="C33" i="22"/>
  <c r="I7" i="24"/>
  <c r="E24" i="22"/>
  <c r="I89" i="24"/>
  <c r="E33" i="22"/>
  <c r="I53" i="24"/>
  <c r="G53" i="1"/>
  <c r="E54" i="22"/>
  <c r="I17" i="24"/>
  <c r="E120" i="22"/>
  <c r="B104" i="23"/>
  <c r="A104" i="22"/>
  <c r="F81" i="22"/>
  <c r="E82" i="22"/>
  <c r="I102" i="24"/>
  <c r="G102" i="1"/>
  <c r="E95" i="22"/>
  <c r="I127" i="24"/>
  <c r="G25" i="1"/>
  <c r="E25" i="23"/>
  <c r="I39" i="24"/>
  <c r="G39" i="1"/>
  <c r="I96" i="24"/>
  <c r="A83" i="22"/>
  <c r="I139" i="24"/>
  <c r="I93" i="24"/>
  <c r="I21" i="24"/>
  <c r="I73" i="24"/>
  <c r="I20" i="24"/>
  <c r="B120" i="22"/>
  <c r="B134" i="22"/>
  <c r="B25" i="22"/>
  <c r="B101" i="22"/>
  <c r="B124" i="22"/>
  <c r="B46" i="22"/>
  <c r="B10" i="22"/>
  <c r="I85" i="24"/>
  <c r="I105" i="24"/>
  <c r="I130" i="24"/>
  <c r="E58" i="22"/>
  <c r="I58" i="24"/>
  <c r="G114" i="1"/>
  <c r="I63" i="24"/>
  <c r="G126" i="1"/>
  <c r="G126" i="22"/>
  <c r="E71" i="22"/>
  <c r="I78" i="24"/>
  <c r="E80" i="22"/>
  <c r="I12" i="24"/>
  <c r="G12" i="1"/>
  <c r="I120" i="24"/>
  <c r="I107" i="24"/>
  <c r="I72" i="24"/>
  <c r="I50" i="24"/>
  <c r="G50" i="1"/>
  <c r="G21" i="1"/>
  <c r="I14" i="24"/>
  <c r="I131" i="24"/>
  <c r="G35" i="1"/>
  <c r="E35" i="23"/>
  <c r="I59" i="24"/>
  <c r="G59" i="1"/>
  <c r="I18" i="24"/>
  <c r="I77" i="24"/>
  <c r="G77" i="1"/>
  <c r="I117" i="24"/>
  <c r="I45" i="24"/>
  <c r="G4" i="1"/>
  <c r="G4" i="22"/>
  <c r="E59" i="22"/>
  <c r="I60" i="24"/>
  <c r="G55" i="1"/>
  <c r="E55" i="23"/>
  <c r="I69" i="24"/>
  <c r="E72" i="22"/>
  <c r="I80" i="24"/>
  <c r="G20" i="1"/>
  <c r="G20" i="22"/>
  <c r="I25" i="24"/>
  <c r="I116" i="24"/>
  <c r="I24" i="24"/>
  <c r="E134" i="22"/>
  <c r="I111" i="24"/>
  <c r="I124" i="24"/>
  <c r="I46" i="24"/>
  <c r="G46" i="1"/>
  <c r="I134" i="24"/>
  <c r="G82" i="1"/>
  <c r="G82" i="22"/>
  <c r="I62" i="24"/>
  <c r="G62" i="1"/>
  <c r="I122" i="24"/>
  <c r="E2" i="1"/>
  <c r="E2" i="22"/>
  <c r="I138" i="24"/>
  <c r="I99" i="24"/>
  <c r="I118" i="24"/>
  <c r="I71" i="24"/>
  <c r="G71" i="1"/>
  <c r="G57" i="1"/>
  <c r="I5" i="24"/>
  <c r="I28" i="24"/>
  <c r="I125" i="24"/>
  <c r="G125" i="1"/>
  <c r="E103" i="22"/>
  <c r="I95" i="24"/>
  <c r="G95" i="1"/>
  <c r="E126" i="22"/>
  <c r="I98" i="24"/>
  <c r="G98" i="1"/>
  <c r="I90" i="24"/>
  <c r="I136" i="24"/>
  <c r="G86" i="1"/>
  <c r="G86" i="22"/>
  <c r="I2" i="24"/>
  <c r="G26" i="1"/>
  <c r="E26" i="23"/>
  <c r="I56" i="24"/>
  <c r="G56" i="1"/>
  <c r="I15" i="24"/>
  <c r="I13" i="24"/>
  <c r="G73" i="1"/>
  <c r="E73" i="23"/>
  <c r="I19" i="24"/>
  <c r="G19" i="1"/>
  <c r="I109" i="24"/>
  <c r="G78" i="1"/>
  <c r="E78" i="23"/>
  <c r="I11" i="24"/>
  <c r="G11" i="1"/>
  <c r="I92" i="24"/>
  <c r="G3" i="1"/>
  <c r="E3" i="23"/>
  <c r="G3" i="22"/>
  <c r="I100" i="24"/>
  <c r="I110" i="24"/>
  <c r="G110" i="1"/>
  <c r="G117" i="1"/>
  <c r="E117" i="23"/>
  <c r="I16" i="24"/>
  <c r="I47" i="24"/>
  <c r="G74" i="1"/>
  <c r="E74" i="23"/>
  <c r="I30" i="24"/>
  <c r="I108" i="24"/>
  <c r="G108" i="1"/>
  <c r="I84" i="24"/>
  <c r="G84" i="1"/>
  <c r="I44" i="24"/>
  <c r="B36" i="22"/>
  <c r="B89" i="22"/>
  <c r="B6" i="22"/>
  <c r="A105" i="22"/>
  <c r="A97" i="22"/>
  <c r="B97" i="22"/>
  <c r="B90" i="23"/>
  <c r="A87" i="22"/>
  <c r="B80" i="22"/>
  <c r="A78" i="22"/>
  <c r="B129" i="23"/>
  <c r="A129" i="22"/>
  <c r="A11" i="22"/>
  <c r="F9" i="22"/>
  <c r="C115" i="23"/>
  <c r="C115" i="22"/>
  <c r="C51" i="23"/>
  <c r="C51" i="22"/>
  <c r="C5" i="23"/>
  <c r="C5" i="22"/>
  <c r="A64" i="22"/>
  <c r="B64" i="23"/>
  <c r="B64" i="22"/>
  <c r="A80" i="22"/>
  <c r="A90" i="22"/>
  <c r="A96" i="22"/>
  <c r="E248" i="23"/>
  <c r="E506" i="23"/>
  <c r="E616" i="23"/>
  <c r="G460" i="22"/>
  <c r="E645" i="23"/>
  <c r="G867" i="22"/>
  <c r="G879" i="22"/>
  <c r="E736" i="23"/>
  <c r="E753" i="23"/>
  <c r="E354" i="23"/>
  <c r="E466" i="23"/>
  <c r="E613" i="23"/>
  <c r="G703" i="22"/>
  <c r="G441" i="22"/>
  <c r="E784" i="23"/>
  <c r="G317" i="22"/>
  <c r="G474" i="22"/>
  <c r="G751" i="22"/>
  <c r="E491" i="23"/>
  <c r="E837" i="23"/>
  <c r="G657" i="22"/>
  <c r="G626" i="22"/>
  <c r="E382" i="23"/>
  <c r="G424" i="22"/>
  <c r="G693" i="22"/>
  <c r="E209" i="23"/>
  <c r="G313" i="22"/>
  <c r="G821" i="22"/>
  <c r="E841" i="23"/>
  <c r="E407" i="23"/>
  <c r="E366" i="23"/>
  <c r="E246" i="23"/>
  <c r="E478" i="23"/>
  <c r="G481" i="22"/>
  <c r="E558" i="23"/>
  <c r="E515" i="23"/>
  <c r="E768" i="23"/>
  <c r="E418" i="23"/>
  <c r="E347" i="23"/>
  <c r="G459" i="22"/>
  <c r="E510" i="23"/>
  <c r="G229" i="22"/>
  <c r="G464" i="22"/>
  <c r="G144" i="22"/>
  <c r="E165" i="23"/>
  <c r="E862" i="23"/>
  <c r="G638" i="22"/>
  <c r="E483" i="23"/>
  <c r="G497" i="22"/>
  <c r="G287" i="22"/>
  <c r="E643" i="23"/>
  <c r="G684" i="22"/>
  <c r="G685" i="22"/>
  <c r="G711" i="22"/>
  <c r="G741" i="22"/>
  <c r="G776" i="22"/>
  <c r="E733" i="23"/>
  <c r="E605" i="23"/>
  <c r="G611" i="22"/>
  <c r="E606" i="23"/>
  <c r="G476" i="22"/>
  <c r="E293" i="23"/>
  <c r="E664" i="23"/>
  <c r="G813" i="22"/>
  <c r="G812" i="22"/>
  <c r="G869" i="22"/>
  <c r="E727" i="23"/>
  <c r="G844" i="22"/>
  <c r="G652" i="22"/>
  <c r="G658" i="22"/>
  <c r="E279" i="23"/>
  <c r="G264" i="22"/>
  <c r="E732" i="23"/>
  <c r="E656" i="23"/>
  <c r="G319" i="22"/>
  <c r="E826" i="23"/>
  <c r="E679" i="23"/>
  <c r="G422" i="22"/>
  <c r="G250" i="22"/>
  <c r="E327" i="23"/>
  <c r="G569" i="22"/>
  <c r="G205" i="22"/>
  <c r="G544" i="22"/>
  <c r="E621" i="23"/>
  <c r="G531" i="22"/>
  <c r="G376" i="22"/>
  <c r="G539" i="22"/>
  <c r="G514" i="22"/>
  <c r="G480" i="22"/>
  <c r="E591" i="23"/>
  <c r="E795" i="23"/>
  <c r="E725" i="23"/>
  <c r="E655" i="23"/>
  <c r="E687" i="23"/>
  <c r="E680" i="23"/>
  <c r="G307" i="22"/>
  <c r="E845" i="23"/>
  <c r="G470" i="22"/>
  <c r="G848" i="22"/>
  <c r="G853" i="22"/>
  <c r="E717" i="23"/>
  <c r="E446" i="23"/>
  <c r="E452" i="23"/>
  <c r="G849" i="22"/>
  <c r="E672" i="23"/>
  <c r="G859" i="22"/>
  <c r="E596" i="23"/>
  <c r="E759" i="23"/>
  <c r="E827" i="23"/>
  <c r="E875" i="23"/>
  <c r="E629" i="23"/>
  <c r="E365" i="23"/>
  <c r="G815" i="22"/>
  <c r="E467" i="23"/>
  <c r="E243" i="23"/>
  <c r="G243" i="22"/>
  <c r="G588" i="22"/>
  <c r="E588" i="23"/>
  <c r="E171" i="23"/>
  <c r="G878" i="22"/>
  <c r="G702" i="22"/>
  <c r="E702" i="23"/>
  <c r="G786" i="22"/>
  <c r="E586" i="23"/>
  <c r="E415" i="23"/>
  <c r="G575" i="22"/>
  <c r="G388" i="22"/>
  <c r="E302" i="23"/>
  <c r="E556" i="23"/>
  <c r="G528" i="22"/>
  <c r="G488" i="22"/>
  <c r="E639" i="23"/>
  <c r="G876" i="22"/>
  <c r="G688" i="22"/>
  <c r="E518" i="23"/>
  <c r="G197" i="22"/>
  <c r="E863" i="23"/>
  <c r="G716" i="22"/>
  <c r="E574" i="23"/>
  <c r="G783" i="22"/>
  <c r="G609" i="22"/>
  <c r="G600" i="22"/>
  <c r="G358" i="22"/>
  <c r="G261" i="22"/>
  <c r="E551" i="23"/>
  <c r="G760" i="22"/>
  <c r="E592" i="23"/>
  <c r="G216" i="22"/>
  <c r="G435" i="22"/>
  <c r="E435" i="23"/>
  <c r="E310" i="23"/>
  <c r="G310" i="22"/>
  <c r="E766" i="23"/>
  <c r="G766" i="22"/>
  <c r="G854" i="22"/>
  <c r="E854" i="23"/>
  <c r="G214" i="22"/>
  <c r="E280" i="23"/>
  <c r="G253" i="22"/>
  <c r="G387" i="22"/>
  <c r="G348" i="22"/>
  <c r="E525" i="23"/>
  <c r="G525" i="22"/>
  <c r="G343" i="22"/>
  <c r="E343" i="23"/>
  <c r="G835" i="22"/>
  <c r="E835" i="23"/>
  <c r="G593" i="22"/>
  <c r="E593" i="23"/>
  <c r="E855" i="23"/>
  <c r="G855" i="22"/>
  <c r="E465" i="23"/>
  <c r="G465" i="22"/>
  <c r="E610" i="23"/>
  <c r="G610" i="22"/>
  <c r="G236" i="22"/>
  <c r="E236" i="23"/>
  <c r="G296" i="22"/>
  <c r="E296" i="23"/>
  <c r="E249" i="23"/>
  <c r="G249" i="22"/>
  <c r="G193" i="22"/>
  <c r="E193" i="23"/>
  <c r="G339" i="22"/>
  <c r="E339" i="23"/>
  <c r="E648" i="23"/>
  <c r="G648" i="22"/>
  <c r="E789" i="23"/>
  <c r="G789" i="22"/>
  <c r="G654" i="22"/>
  <c r="E654" i="23"/>
  <c r="G223" i="22"/>
  <c r="E223" i="23"/>
  <c r="E331" i="23"/>
  <c r="E371" i="23"/>
  <c r="G371" i="22"/>
  <c r="G763" i="22"/>
  <c r="E763" i="23"/>
  <c r="G846" i="22"/>
  <c r="E846" i="23"/>
  <c r="G839" i="22"/>
  <c r="E839" i="23"/>
  <c r="E177" i="23"/>
  <c r="G177" i="22"/>
  <c r="E550" i="23"/>
  <c r="G550" i="22"/>
  <c r="G566" i="22"/>
  <c r="E566" i="23"/>
  <c r="E437" i="23"/>
  <c r="G437" i="22"/>
  <c r="E349" i="23"/>
  <c r="G349" i="22"/>
  <c r="E301" i="23"/>
  <c r="G301" i="22"/>
  <c r="E748" i="23"/>
  <c r="G748" i="22"/>
  <c r="G860" i="22"/>
  <c r="E860" i="23"/>
  <c r="G395" i="22"/>
  <c r="E715" i="23"/>
  <c r="E755" i="23"/>
  <c r="E724" i="23"/>
  <c r="E799" i="23"/>
  <c r="E750" i="23"/>
  <c r="G743" i="22"/>
  <c r="E842" i="23"/>
  <c r="G221" i="22"/>
  <c r="E683" i="23"/>
  <c r="E796" i="23"/>
  <c r="G529" i="22"/>
  <c r="E828" i="23"/>
  <c r="E712" i="23"/>
  <c r="G695" i="22"/>
  <c r="E631" i="23"/>
  <c r="G735" i="22"/>
  <c r="G780" i="22"/>
  <c r="E868" i="23"/>
  <c r="E650" i="23"/>
  <c r="E698" i="23"/>
  <c r="E699" i="23"/>
  <c r="G363" i="22"/>
  <c r="G507" i="22"/>
  <c r="G764" i="22"/>
  <c r="G857" i="22"/>
  <c r="E232" i="23"/>
  <c r="G809" i="22"/>
  <c r="E537" i="23"/>
  <c r="E369" i="23"/>
  <c r="G369" i="22"/>
  <c r="G831" i="22"/>
  <c r="E831" i="23"/>
  <c r="E410" i="23"/>
  <c r="G410" i="22"/>
  <c r="E309" i="23"/>
  <c r="G309" i="22"/>
  <c r="E771" i="23"/>
  <c r="G771" i="22"/>
  <c r="I840" i="24"/>
  <c r="G840" i="1"/>
  <c r="G840" i="22"/>
  <c r="I152" i="24"/>
  <c r="G152" i="1"/>
  <c r="I170" i="24"/>
  <c r="G170" i="1"/>
  <c r="I526" i="24"/>
  <c r="G526" i="1"/>
  <c r="E526" i="23"/>
  <c r="I682" i="24"/>
  <c r="G682" i="1"/>
  <c r="E682" i="23"/>
  <c r="G682" i="22"/>
  <c r="I697" i="24"/>
  <c r="G697" i="1"/>
  <c r="I706" i="24"/>
  <c r="G706" i="1"/>
  <c r="I722" i="24"/>
  <c r="G722" i="1"/>
  <c r="E722" i="23"/>
  <c r="I598" i="24"/>
  <c r="G598" i="1"/>
  <c r="I462" i="24"/>
  <c r="G462" i="1"/>
  <c r="I185" i="24"/>
  <c r="G185" i="1"/>
  <c r="G185" i="22"/>
  <c r="I381" i="24"/>
  <c r="G381" i="1"/>
  <c r="G381" i="22"/>
  <c r="I442" i="24"/>
  <c r="G442" i="1"/>
  <c r="I458" i="24"/>
  <c r="G458" i="1"/>
  <c r="I501" i="24"/>
  <c r="G501" i="1"/>
  <c r="G501" i="22"/>
  <c r="I561" i="24"/>
  <c r="G561" i="1"/>
  <c r="E561" i="23"/>
  <c r="I754" i="24"/>
  <c r="G754" i="1"/>
  <c r="I581" i="24"/>
  <c r="G581" i="1"/>
  <c r="I668" i="24"/>
  <c r="G668" i="1"/>
  <c r="G668" i="22"/>
  <c r="I505" i="24"/>
  <c r="G505" i="1"/>
  <c r="G505" i="22"/>
  <c r="E505" i="23"/>
  <c r="I207" i="24"/>
  <c r="G207" i="1"/>
  <c r="I159" i="24"/>
  <c r="G159" i="1"/>
  <c r="I689" i="24"/>
  <c r="G689" i="1"/>
  <c r="I710" i="24"/>
  <c r="G710" i="1"/>
  <c r="E710" i="23"/>
  <c r="I729" i="24"/>
  <c r="G729" i="1"/>
  <c r="G729" i="22"/>
  <c r="I738" i="24"/>
  <c r="G738" i="1"/>
  <c r="I602" i="24"/>
  <c r="G602" i="1"/>
  <c r="I385" i="24"/>
  <c r="G385" i="1"/>
  <c r="I241" i="24"/>
  <c r="G241" i="1"/>
  <c r="E241" i="23"/>
  <c r="I400" i="24"/>
  <c r="G400" i="1"/>
  <c r="G400" i="22"/>
  <c r="E400" i="23"/>
  <c r="I158" i="24"/>
  <c r="G158" i="1"/>
  <c r="I217" i="24"/>
  <c r="G217" i="1"/>
  <c r="I386" i="24"/>
  <c r="G386" i="1"/>
  <c r="E386" i="23"/>
  <c r="I311" i="24"/>
  <c r="G311" i="1"/>
  <c r="G311" i="22"/>
  <c r="I239" i="24"/>
  <c r="G239" i="1"/>
  <c r="I678" i="24"/>
  <c r="G678" i="1"/>
  <c r="I705" i="24"/>
  <c r="G705" i="1"/>
  <c r="I714" i="24"/>
  <c r="G714" i="1"/>
  <c r="G714" i="22"/>
  <c r="I730" i="24"/>
  <c r="G730" i="1"/>
  <c r="G730" i="22"/>
  <c r="E730" i="23"/>
  <c r="I614" i="24"/>
  <c r="G614" i="1"/>
  <c r="E614" i="23"/>
  <c r="G2" i="1"/>
  <c r="E2" i="23"/>
  <c r="I297" i="24"/>
  <c r="G297" i="1"/>
  <c r="G297" i="22"/>
  <c r="I414" i="24"/>
  <c r="G414" i="1"/>
  <c r="I450" i="24"/>
  <c r="G450" i="1"/>
  <c r="I484" i="24"/>
  <c r="G484" i="1"/>
  <c r="G484" i="22"/>
  <c r="I517" i="24"/>
  <c r="G517" i="1"/>
  <c r="E517" i="23"/>
  <c r="G517" i="22"/>
  <c r="I186" i="24"/>
  <c r="G186" i="1"/>
  <c r="I390" i="24"/>
  <c r="G390" i="1"/>
  <c r="I168" i="24"/>
  <c r="G168" i="1"/>
  <c r="G168" i="22"/>
  <c r="I235" i="24"/>
  <c r="G235" i="1"/>
  <c r="G235" i="22"/>
  <c r="E498" i="23"/>
  <c r="E546" i="23"/>
  <c r="G546" i="22"/>
  <c r="E562" i="23"/>
  <c r="G562" i="22"/>
  <c r="E320" i="23"/>
  <c r="G320" i="22"/>
  <c r="G269" i="22"/>
  <c r="E269" i="23"/>
  <c r="G471" i="22"/>
  <c r="E471" i="23"/>
  <c r="E502" i="23"/>
  <c r="G502" i="22"/>
  <c r="E333" i="23"/>
  <c r="G333" i="22"/>
  <c r="E268" i="23"/>
  <c r="G268" i="22"/>
  <c r="G172" i="22"/>
  <c r="E308" i="23"/>
  <c r="G572" i="22"/>
  <c r="G262" i="22"/>
  <c r="E262" i="23"/>
  <c r="G801" i="22"/>
  <c r="E801" i="23"/>
  <c r="E511" i="23"/>
  <c r="E161" i="23"/>
  <c r="G161" i="22"/>
  <c r="E146" i="23"/>
  <c r="G146" i="22"/>
  <c r="G628" i="22"/>
  <c r="E628" i="23"/>
  <c r="G660" i="22"/>
  <c r="E660" i="23"/>
  <c r="G700" i="22"/>
  <c r="E700" i="23"/>
  <c r="E843" i="23"/>
  <c r="G843" i="22"/>
  <c r="G608" i="22"/>
  <c r="E608" i="23"/>
  <c r="E728" i="23"/>
  <c r="G728" i="22"/>
  <c r="E781" i="23"/>
  <c r="G781" i="22"/>
  <c r="E663" i="23"/>
  <c r="G663" i="22"/>
  <c r="G709" i="22"/>
  <c r="E709" i="23"/>
  <c r="G773" i="22"/>
  <c r="E773" i="23"/>
  <c r="G816" i="22"/>
  <c r="E816" i="23"/>
  <c r="E797" i="23"/>
  <c r="G797" i="22"/>
  <c r="G838" i="22"/>
  <c r="E838" i="23"/>
  <c r="G176" i="22"/>
  <c r="G769" i="22"/>
  <c r="E769" i="23"/>
  <c r="G578" i="22"/>
  <c r="E578" i="23"/>
  <c r="G571" i="22"/>
  <c r="E571" i="23"/>
  <c r="G691" i="22"/>
  <c r="E691" i="23"/>
  <c r="G756" i="22"/>
  <c r="E756" i="23"/>
  <c r="E851" i="23"/>
  <c r="G851" i="22"/>
  <c r="E623" i="23"/>
  <c r="G623" i="22"/>
  <c r="G627" i="22"/>
  <c r="E627" i="23"/>
  <c r="G696" i="22"/>
  <c r="E696" i="23"/>
  <c r="E823" i="23"/>
  <c r="G823" i="22"/>
  <c r="G877" i="22"/>
  <c r="E877" i="23"/>
  <c r="G599" i="22"/>
  <c r="E599" i="23"/>
  <c r="E617" i="23"/>
  <c r="G617" i="22"/>
  <c r="G720" i="22"/>
  <c r="E720" i="23"/>
  <c r="E321" i="23"/>
  <c r="G321" i="22"/>
  <c r="G635" i="22"/>
  <c r="E635" i="23"/>
  <c r="G861" i="22"/>
  <c r="E861" i="23"/>
  <c r="E690" i="23"/>
  <c r="G690" i="22"/>
  <c r="G777" i="22"/>
  <c r="E777" i="23"/>
  <c r="E701" i="23"/>
  <c r="G701" i="22"/>
  <c r="G618" i="22"/>
  <c r="E618" i="23"/>
  <c r="G762" i="22"/>
  <c r="G543" i="22"/>
  <c r="G439" i="22"/>
  <c r="E427" i="23"/>
  <c r="G155" i="22"/>
  <c r="E276" i="23"/>
  <c r="G276" i="22"/>
  <c r="E568" i="23"/>
  <c r="G434" i="22"/>
  <c r="E355" i="23"/>
  <c r="G355" i="22"/>
  <c r="G219" i="22"/>
  <c r="E219" i="23"/>
  <c r="E337" i="23"/>
  <c r="G337" i="22"/>
  <c r="E557" i="23"/>
  <c r="G440" i="22"/>
  <c r="E440" i="23"/>
  <c r="E196" i="23"/>
  <c r="G196" i="22"/>
  <c r="E244" i="23"/>
  <c r="G244" i="22"/>
  <c r="E332" i="23"/>
  <c r="G332" i="22"/>
  <c r="G256" i="22"/>
  <c r="E256" i="23"/>
  <c r="E540" i="23"/>
  <c r="G540" i="22"/>
  <c r="E344" i="23"/>
  <c r="E225" i="23"/>
  <c r="G225" i="22"/>
  <c r="G164" i="22"/>
  <c r="G240" i="22"/>
  <c r="E240" i="23"/>
  <c r="G536" i="22"/>
  <c r="E536" i="23"/>
  <c r="G820" i="22"/>
  <c r="E820" i="23"/>
  <c r="E417" i="23"/>
  <c r="G417" i="22"/>
  <c r="G179" i="22"/>
  <c r="E179" i="23"/>
  <c r="G612" i="22"/>
  <c r="E612" i="23"/>
  <c r="G803" i="22"/>
  <c r="E803" i="23"/>
  <c r="B62" i="22"/>
  <c r="B76" i="22"/>
  <c r="E44" i="22"/>
  <c r="E46" i="22"/>
  <c r="E41" i="22"/>
  <c r="E79" i="22"/>
  <c r="E26" i="22"/>
  <c r="E96" i="22"/>
  <c r="E34" i="22"/>
  <c r="E39" i="22"/>
  <c r="E124" i="22"/>
  <c r="E55" i="22"/>
  <c r="E19" i="22"/>
  <c r="E128" i="22"/>
  <c r="E22" i="22"/>
  <c r="E132" i="22"/>
  <c r="E116" i="22"/>
  <c r="E35" i="22"/>
  <c r="E123" i="22"/>
  <c r="E43" i="22"/>
  <c r="B11" i="22"/>
  <c r="B90" i="22"/>
  <c r="B87" i="22"/>
  <c r="G416" i="22"/>
  <c r="E416" i="23"/>
  <c r="E297" i="23"/>
  <c r="G81" i="22"/>
  <c r="B579" i="22"/>
  <c r="B504" i="22"/>
  <c r="B179" i="22"/>
  <c r="G607" i="22"/>
  <c r="E607" i="23"/>
  <c r="E749" i="23"/>
  <c r="G749" i="22"/>
  <c r="C873" i="23"/>
  <c r="B543" i="22"/>
  <c r="B426" i="22"/>
  <c r="B163" i="22"/>
  <c r="B479" i="22"/>
  <c r="B472" i="22"/>
  <c r="E65" i="22"/>
  <c r="B439" i="22"/>
  <c r="B478" i="22"/>
  <c r="B379" i="22"/>
  <c r="G258" i="22"/>
  <c r="E258" i="23"/>
  <c r="B351" i="22"/>
  <c r="E274" i="23"/>
  <c r="E495" i="23"/>
  <c r="G495" i="22"/>
  <c r="E870" i="23"/>
  <c r="G870" i="22"/>
  <c r="B451" i="22"/>
  <c r="E381" i="23"/>
  <c r="E403" i="23"/>
  <c r="G677" i="22"/>
  <c r="E677" i="23"/>
  <c r="B392" i="22"/>
  <c r="B256" i="22"/>
  <c r="E81" i="22"/>
  <c r="I545" i="24"/>
  <c r="G545" i="1"/>
  <c r="E545" i="23"/>
  <c r="I329" i="24"/>
  <c r="G329" i="1"/>
  <c r="E37" i="22"/>
  <c r="E399" i="23"/>
  <c r="E512" i="23"/>
  <c r="G512" i="22"/>
  <c r="G291" i="22"/>
  <c r="G255" i="22"/>
  <c r="E255" i="23"/>
  <c r="G340" i="22"/>
  <c r="G526" i="22"/>
  <c r="G312" i="22"/>
  <c r="G561" i="22"/>
  <c r="B688" i="22"/>
  <c r="E726" i="23"/>
  <c r="E378" i="23"/>
  <c r="E419" i="23"/>
  <c r="E206" i="23"/>
  <c r="G206" i="22"/>
  <c r="B531" i="22"/>
  <c r="B444" i="22"/>
  <c r="B385" i="22"/>
  <c r="B342" i="22"/>
  <c r="E17" i="22"/>
  <c r="E57" i="22"/>
  <c r="E111" i="22"/>
  <c r="E487" i="23"/>
  <c r="G487" i="22"/>
  <c r="G850" i="22"/>
  <c r="E850" i="23"/>
  <c r="G858" i="22"/>
  <c r="G198" i="22"/>
  <c r="E198" i="23"/>
  <c r="E408" i="23"/>
  <c r="G408" i="22"/>
  <c r="E235" i="23"/>
  <c r="E153" i="23"/>
  <c r="G153" i="22"/>
  <c r="G245" i="22"/>
  <c r="G880" i="22"/>
  <c r="E880" i="23"/>
  <c r="B529" i="22"/>
  <c r="B733" i="22"/>
  <c r="I579" i="24"/>
  <c r="G579" i="1"/>
  <c r="E579" i="23"/>
  <c r="A578" i="22"/>
  <c r="I49" i="24"/>
  <c r="G49" i="1"/>
  <c r="I97" i="24"/>
  <c r="I66" i="24"/>
  <c r="G88" i="1"/>
  <c r="E88" i="23"/>
  <c r="I8" i="24"/>
  <c r="G17" i="1"/>
  <c r="E17" i="23"/>
  <c r="I132" i="24"/>
  <c r="I112" i="24"/>
  <c r="G107" i="1"/>
  <c r="G107" i="22"/>
  <c r="I38" i="24"/>
  <c r="G120" i="1"/>
  <c r="E120" i="23"/>
  <c r="I133" i="24"/>
  <c r="G133" i="1"/>
  <c r="G109" i="1"/>
  <c r="E109" i="23"/>
  <c r="I40" i="24"/>
  <c r="G80" i="1"/>
  <c r="G80" i="22"/>
  <c r="I43" i="24"/>
  <c r="C589" i="22"/>
  <c r="C589" i="23"/>
  <c r="A611" i="22"/>
  <c r="E874" i="23"/>
  <c r="G874" i="22"/>
  <c r="G275" i="22"/>
  <c r="E275" i="23"/>
  <c r="E204" i="23"/>
  <c r="G204" i="22"/>
  <c r="E195" i="23"/>
  <c r="E357" i="23"/>
  <c r="G357" i="22"/>
  <c r="E553" i="23"/>
  <c r="G553" i="22"/>
  <c r="E237" i="23"/>
  <c r="G156" i="22"/>
  <c r="G475" i="22"/>
  <c r="E150" i="23"/>
  <c r="G150" i="22"/>
  <c r="B308" i="22"/>
  <c r="B433" i="22"/>
  <c r="E257" i="23"/>
  <c r="E490" i="23"/>
  <c r="B522" i="22"/>
  <c r="B218" i="22"/>
  <c r="B249" i="22"/>
  <c r="B542" i="22"/>
  <c r="B202" i="22"/>
  <c r="B135" i="22"/>
  <c r="B219" i="22"/>
  <c r="B583" i="22"/>
  <c r="B141" i="22"/>
  <c r="E805" i="23"/>
  <c r="G624" i="22"/>
  <c r="E746" i="23"/>
  <c r="G872" i="22"/>
  <c r="E634" i="23"/>
  <c r="G183" i="22"/>
  <c r="G325" i="22"/>
  <c r="E325" i="23"/>
  <c r="G647" i="22"/>
  <c r="E659" i="23"/>
  <c r="E203" i="23"/>
  <c r="G203" i="22"/>
  <c r="E118" i="22"/>
  <c r="E93" i="22"/>
  <c r="E105" i="22"/>
  <c r="E73" i="22"/>
  <c r="E281" i="22"/>
  <c r="E136" i="22"/>
  <c r="I2" i="1"/>
  <c r="A761" i="22"/>
  <c r="B860" i="23"/>
  <c r="B832" i="23"/>
  <c r="E50" i="22"/>
  <c r="E110" i="22"/>
  <c r="E98" i="22"/>
  <c r="I51" i="24"/>
  <c r="G51" i="1"/>
  <c r="G38" i="1"/>
  <c r="E38" i="23"/>
  <c r="G26" i="22"/>
  <c r="E21" i="23"/>
  <c r="G21" i="22"/>
  <c r="G57" i="22"/>
  <c r="E57" i="23"/>
  <c r="B24" i="22"/>
  <c r="B121" i="22"/>
  <c r="B114" i="22"/>
  <c r="B126" i="22"/>
  <c r="B122" i="22"/>
  <c r="B79" i="22"/>
  <c r="B82" i="22"/>
  <c r="G545" i="22"/>
  <c r="G55" i="22"/>
  <c r="G25" i="22"/>
  <c r="B611" i="22"/>
  <c r="B408" i="22"/>
  <c r="E52" i="23"/>
  <c r="G52" i="22"/>
  <c r="B580" i="22"/>
  <c r="E61" i="23"/>
  <c r="E79" i="23"/>
  <c r="G79" i="22"/>
  <c r="G78" i="22"/>
  <c r="B758" i="22"/>
  <c r="E86" i="23"/>
  <c r="G60" i="22"/>
  <c r="G128" i="22"/>
  <c r="E128" i="23"/>
  <c r="G38" i="22"/>
  <c r="E114" i="23"/>
  <c r="G114" i="22"/>
  <c r="E20" i="22"/>
  <c r="G73" i="22"/>
  <c r="B519" i="22"/>
  <c r="B460" i="22"/>
  <c r="B554" i="22"/>
  <c r="B528" i="22"/>
  <c r="G120" i="22"/>
  <c r="G207" i="22"/>
  <c r="E207" i="23"/>
  <c r="G47" i="1"/>
  <c r="G112" i="1"/>
  <c r="G8" i="1"/>
  <c r="G124" i="1"/>
  <c r="G40" i="1"/>
  <c r="G134" i="1"/>
  <c r="G89" i="1"/>
  <c r="G109" i="22"/>
  <c r="E729" i="23"/>
  <c r="G105" i="1"/>
  <c r="E105" i="23"/>
  <c r="G90" i="1"/>
  <c r="G131" i="1"/>
  <c r="G34" i="1"/>
  <c r="G63" i="1"/>
  <c r="G97" i="1"/>
  <c r="E97" i="23"/>
  <c r="G103" i="1"/>
  <c r="G69" i="1"/>
  <c r="G99" i="1"/>
  <c r="E840" i="23"/>
  <c r="G132" i="1"/>
  <c r="G122" i="1"/>
  <c r="G9" i="1"/>
  <c r="G127" i="1"/>
  <c r="G130" i="1"/>
  <c r="G15" i="1"/>
  <c r="G32" i="1"/>
  <c r="G100" i="1"/>
  <c r="G43" i="1"/>
  <c r="G66" i="1"/>
  <c r="G13" i="1"/>
  <c r="G24" i="1"/>
  <c r="G111" i="1"/>
  <c r="E49" i="1"/>
  <c r="E49" i="22"/>
  <c r="G93" i="1"/>
  <c r="E99" i="1"/>
  <c r="E99" i="22"/>
  <c r="G104" i="1"/>
  <c r="E86" i="1"/>
  <c r="E86" i="22"/>
  <c r="E117" i="1"/>
  <c r="E117" i="22"/>
  <c r="G14" i="1"/>
  <c r="G92" i="1"/>
  <c r="E97" i="1"/>
  <c r="E97" i="22"/>
  <c r="E135" i="1"/>
  <c r="E135" i="22"/>
  <c r="I281" i="24"/>
  <c r="G281" i="1"/>
  <c r="E66" i="1"/>
  <c r="E66" i="22"/>
  <c r="E51" i="1"/>
  <c r="E51" i="22"/>
  <c r="E64" i="1"/>
  <c r="E64" i="22"/>
  <c r="E113" i="1"/>
  <c r="E113" i="22"/>
  <c r="I32" i="24"/>
  <c r="G116" i="1"/>
  <c r="I64" i="24"/>
  <c r="G119" i="1"/>
  <c r="E68" i="1"/>
  <c r="E68" i="22"/>
  <c r="E40" i="1"/>
  <c r="E40" i="22"/>
  <c r="E53" i="1"/>
  <c r="E53" i="22"/>
  <c r="E3" i="1"/>
  <c r="E3" i="22"/>
  <c r="E112" i="1"/>
  <c r="E112" i="22"/>
  <c r="E60" i="1"/>
  <c r="E60" i="22"/>
  <c r="E104" i="1"/>
  <c r="E104" i="22"/>
  <c r="E21" i="1"/>
  <c r="E21" i="22"/>
  <c r="E77" i="1"/>
  <c r="E77" i="22"/>
  <c r="E14" i="1"/>
  <c r="E14" i="22"/>
  <c r="E92" i="1"/>
  <c r="E92" i="22"/>
  <c r="E91" i="1"/>
  <c r="E91" i="22"/>
  <c r="E133" i="1"/>
  <c r="E133" i="22"/>
  <c r="E84" i="1"/>
  <c r="E84" i="22"/>
  <c r="E13" i="1"/>
  <c r="E13" i="22"/>
  <c r="E27" i="1"/>
  <c r="E27" i="22"/>
  <c r="E8" i="1"/>
  <c r="E8" i="22"/>
  <c r="E63" i="1"/>
  <c r="E63" i="22"/>
  <c r="E89" i="1"/>
  <c r="E89" i="22"/>
  <c r="E11" i="1"/>
  <c r="E11" i="22"/>
  <c r="E70" i="1"/>
  <c r="E70" i="22"/>
  <c r="E38" i="1"/>
  <c r="E38" i="22"/>
  <c r="G30" i="1"/>
  <c r="E83" i="1"/>
  <c r="E83" i="22"/>
  <c r="E100" i="1"/>
  <c r="E100" i="22"/>
  <c r="E15" i="1"/>
  <c r="E15" i="22"/>
  <c r="E94" i="1"/>
  <c r="E94" i="22"/>
  <c r="E85" i="1"/>
  <c r="E85" i="22"/>
  <c r="E108" i="1"/>
  <c r="E108" i="22"/>
  <c r="E18" i="1"/>
  <c r="E18" i="22"/>
  <c r="E130" i="1"/>
  <c r="E130" i="22"/>
  <c r="E56" i="1"/>
  <c r="E56" i="22"/>
  <c r="E78" i="1"/>
  <c r="E78" i="22"/>
  <c r="E125" i="1"/>
  <c r="E125" i="22"/>
  <c r="E106" i="1"/>
  <c r="E106" i="22"/>
  <c r="E4" i="1"/>
  <c r="E4" i="22"/>
  <c r="E114" i="1"/>
  <c r="E114" i="22"/>
  <c r="E131" i="1"/>
  <c r="E131" i="22"/>
  <c r="E12" i="1"/>
  <c r="E12" i="22"/>
  <c r="E129" i="1"/>
  <c r="E129" i="22"/>
  <c r="E69" i="1"/>
  <c r="E69" i="22"/>
  <c r="E115" i="1"/>
  <c r="E115" i="22"/>
  <c r="I121" i="24"/>
  <c r="G87" i="1"/>
  <c r="E25" i="1"/>
  <c r="E25" i="22"/>
  <c r="E29" i="1"/>
  <c r="E29" i="22"/>
  <c r="E109" i="1"/>
  <c r="E109" i="22"/>
  <c r="E62" i="1"/>
  <c r="E62" i="22"/>
  <c r="E75" i="1"/>
  <c r="E75" i="22"/>
  <c r="E30" i="1"/>
  <c r="E30" i="22"/>
  <c r="E76" i="1"/>
  <c r="E76" i="22"/>
  <c r="E45" i="1"/>
  <c r="E45" i="22"/>
  <c r="E90" i="1"/>
  <c r="E90" i="22"/>
  <c r="E102" i="1"/>
  <c r="E102" i="22"/>
  <c r="E121" i="1"/>
  <c r="E121" i="22"/>
  <c r="E101" i="1"/>
  <c r="E101" i="22"/>
  <c r="I17" i="1"/>
  <c r="I20" i="1"/>
  <c r="I72" i="1"/>
  <c r="I116" i="1"/>
  <c r="I120" i="1"/>
  <c r="I125" i="1"/>
  <c r="I41" i="1"/>
  <c r="I111" i="1"/>
  <c r="I28" i="1"/>
  <c r="I136" i="1"/>
  <c r="I79" i="1"/>
  <c r="E67" i="1"/>
  <c r="E67" i="22"/>
  <c r="I31" i="1"/>
  <c r="I75" i="1"/>
  <c r="I134" i="1"/>
  <c r="I110" i="1"/>
  <c r="I47" i="1"/>
  <c r="I8" i="1"/>
  <c r="I119" i="1"/>
  <c r="I55" i="1"/>
  <c r="I106" i="1"/>
  <c r="I107" i="1"/>
  <c r="I130" i="1"/>
  <c r="I43" i="1"/>
  <c r="I61" i="1"/>
  <c r="I94" i="1"/>
  <c r="I66" i="1"/>
  <c r="I133" i="1"/>
  <c r="I91" i="1"/>
  <c r="I92" i="1"/>
  <c r="I45" i="1"/>
  <c r="I30" i="1"/>
  <c r="I38" i="1"/>
  <c r="I104" i="1"/>
  <c r="I87" i="1"/>
  <c r="I69" i="1"/>
  <c r="I16" i="1"/>
  <c r="I129" i="1"/>
  <c r="I12" i="1"/>
  <c r="I89" i="1"/>
  <c r="I68" i="1"/>
  <c r="I126" i="1"/>
  <c r="I114" i="1"/>
  <c r="I13" i="1"/>
  <c r="I101" i="1"/>
  <c r="I37" i="1"/>
  <c r="I78" i="1"/>
  <c r="I56" i="1"/>
  <c r="I44" i="1"/>
  <c r="I71" i="1"/>
  <c r="I36" i="1"/>
  <c r="I85" i="1"/>
  <c r="I51" i="1"/>
  <c r="I123" i="1"/>
  <c r="I46" i="1"/>
  <c r="I40" i="1"/>
  <c r="I127" i="1"/>
  <c r="I113" i="1"/>
  <c r="I52" i="1"/>
  <c r="I132" i="1"/>
  <c r="I32" i="1"/>
  <c r="I105" i="1"/>
  <c r="I84" i="1"/>
  <c r="I73" i="1"/>
  <c r="E107" i="23"/>
  <c r="G17" i="22"/>
  <c r="G36" i="22"/>
  <c r="E774" i="23"/>
  <c r="E311" i="23"/>
  <c r="E714" i="23"/>
  <c r="E178" i="23"/>
  <c r="G234" i="22"/>
  <c r="G208" i="22"/>
  <c r="E686" i="23"/>
  <c r="E7" i="1"/>
  <c r="E7" i="22"/>
  <c r="E139" i="1"/>
  <c r="E139" i="22"/>
  <c r="R880" i="1"/>
  <c r="R848" i="1"/>
  <c r="R883" i="1"/>
  <c r="R874" i="1"/>
  <c r="R802" i="1"/>
  <c r="R876" i="1"/>
  <c r="R882" i="1"/>
  <c r="R868" i="1"/>
  <c r="R836" i="1"/>
  <c r="R804" i="1"/>
  <c r="R854" i="1"/>
  <c r="R822" i="1"/>
  <c r="R832" i="1"/>
  <c r="R800" i="1"/>
  <c r="R881" i="1"/>
  <c r="R851" i="1"/>
  <c r="R827" i="1"/>
  <c r="R795" i="1"/>
  <c r="R861" i="1"/>
  <c r="R837" i="1"/>
  <c r="R799" i="1"/>
  <c r="R748" i="1"/>
  <c r="R867" i="1"/>
  <c r="R819" i="1"/>
  <c r="R805" i="1"/>
  <c r="R778" i="1"/>
  <c r="R784" i="1"/>
  <c r="R772" i="1"/>
  <c r="R879" i="1"/>
  <c r="R845" i="1"/>
  <c r="R791" i="1"/>
  <c r="R744" i="1"/>
  <c r="R754" i="1"/>
  <c r="R743" i="1"/>
  <c r="R614" i="1"/>
  <c r="R582" i="1"/>
  <c r="R526" i="1"/>
  <c r="R768" i="1"/>
  <c r="R750" i="1"/>
  <c r="R697" i="1"/>
  <c r="R711" i="1"/>
  <c r="R765" i="1"/>
  <c r="R781" i="1"/>
  <c r="R665" i="1"/>
  <c r="R764" i="1"/>
  <c r="R724" i="1"/>
  <c r="R542" i="1"/>
  <c r="R774" i="1"/>
  <c r="R712" i="1"/>
  <c r="R694" i="1"/>
  <c r="R645" i="1"/>
  <c r="R631" i="1"/>
  <c r="R622" i="1"/>
  <c r="R591" i="1"/>
  <c r="R559" i="1"/>
  <c r="R514" i="1"/>
  <c r="R527" i="1"/>
  <c r="R543" i="1"/>
  <c r="R431" i="1"/>
  <c r="R439" i="1"/>
  <c r="R447" i="1"/>
  <c r="R454" i="1"/>
  <c r="R458" i="1"/>
  <c r="R462" i="1"/>
  <c r="R466" i="1"/>
  <c r="R470" i="1"/>
  <c r="R474" i="1"/>
  <c r="R478" i="1"/>
  <c r="R482" i="1"/>
  <c r="R486" i="1"/>
  <c r="R490" i="1"/>
  <c r="R537" i="1"/>
  <c r="R553" i="1"/>
  <c r="R569" i="1"/>
  <c r="R585" i="1"/>
  <c r="R601" i="1"/>
  <c r="R617" i="1"/>
  <c r="R520" i="1"/>
  <c r="R536" i="1"/>
  <c r="R552" i="1"/>
  <c r="R568" i="1"/>
  <c r="R584" i="1"/>
  <c r="R600" i="1"/>
  <c r="R616" i="1"/>
  <c r="R632" i="1"/>
  <c r="R648" i="1"/>
  <c r="R664" i="1"/>
  <c r="R680" i="1"/>
  <c r="R696" i="1"/>
  <c r="R498" i="1"/>
  <c r="R753" i="1"/>
  <c r="R705" i="1"/>
  <c r="R675" i="1"/>
  <c r="R643" i="1"/>
  <c r="R574" i="1"/>
  <c r="R534" i="1"/>
  <c r="R419" i="1"/>
  <c r="R497" i="1"/>
  <c r="R726" i="1"/>
  <c r="R710" i="1"/>
  <c r="R671" i="1"/>
  <c r="R639" i="1"/>
  <c r="R615" i="1"/>
  <c r="R599" i="1"/>
  <c r="R583" i="1"/>
  <c r="R567" i="1"/>
  <c r="R538" i="1"/>
  <c r="R508" i="1"/>
  <c r="R492" i="1"/>
  <c r="R674" i="1"/>
  <c r="R649" i="1"/>
  <c r="R635" i="1"/>
  <c r="R503" i="1"/>
  <c r="R415" i="1"/>
  <c r="R525" i="1"/>
  <c r="R427" i="1"/>
  <c r="R362" i="1"/>
  <c r="R411" i="1"/>
  <c r="R432" i="1"/>
  <c r="R448" i="1"/>
  <c r="R350" i="1"/>
  <c r="R374" i="1"/>
  <c r="R406" i="1"/>
  <c r="R418" i="1"/>
  <c r="R434" i="1"/>
  <c r="R450" i="1"/>
  <c r="R394" i="1"/>
  <c r="R388" i="1"/>
  <c r="R393" i="1"/>
  <c r="R337" i="1"/>
  <c r="R301" i="1"/>
  <c r="R269" i="1"/>
  <c r="R417" i="1"/>
  <c r="R400" i="1"/>
  <c r="R368" i="1"/>
  <c r="R397" i="1"/>
  <c r="R365" i="1"/>
  <c r="R357" i="1"/>
  <c r="R333" i="1"/>
  <c r="R297" i="1"/>
  <c r="R260" i="1"/>
  <c r="R326" i="1"/>
  <c r="R310" i="1"/>
  <c r="R294" i="1"/>
  <c r="R278" i="1"/>
  <c r="R262" i="1"/>
  <c r="R251" i="1"/>
  <c r="R257" i="1"/>
  <c r="R391" i="1"/>
  <c r="R375" i="1"/>
  <c r="R359" i="1"/>
  <c r="R254" i="1"/>
  <c r="R204" i="1"/>
  <c r="R336" i="1"/>
  <c r="R320" i="1"/>
  <c r="R304" i="1"/>
  <c r="R288" i="1"/>
  <c r="R272" i="1"/>
  <c r="R247" i="1"/>
  <c r="R265" i="1"/>
  <c r="R206" i="1"/>
  <c r="R213" i="1"/>
  <c r="R167" i="1"/>
  <c r="R232" i="1"/>
  <c r="R850" i="1"/>
  <c r="R866" i="1"/>
  <c r="R860" i="1"/>
  <c r="R858" i="1"/>
  <c r="R878" i="1"/>
  <c r="R828" i="1"/>
  <c r="R796" i="1"/>
  <c r="R846" i="1"/>
  <c r="R814" i="1"/>
  <c r="R824" i="1"/>
  <c r="R794" i="1"/>
  <c r="R873" i="1"/>
  <c r="R843" i="1"/>
  <c r="R823" i="1"/>
  <c r="R793" i="1"/>
  <c r="R751" i="1"/>
  <c r="R853" i="1"/>
  <c r="R829" i="1"/>
  <c r="R786" i="1"/>
  <c r="R859" i="1"/>
  <c r="R813" i="1"/>
  <c r="R803" i="1"/>
  <c r="R771" i="1"/>
  <c r="R785" i="1"/>
  <c r="R788" i="1"/>
  <c r="R767" i="1"/>
  <c r="R871" i="1"/>
  <c r="R831" i="1"/>
  <c r="R732" i="1"/>
  <c r="R606" i="1"/>
  <c r="R571" i="1"/>
  <c r="R766" i="1"/>
  <c r="R759" i="1"/>
  <c r="R736" i="1"/>
  <c r="R720" i="1"/>
  <c r="R699" i="1"/>
  <c r="R738" i="1"/>
  <c r="R769" i="1"/>
  <c r="R686" i="1"/>
  <c r="R662" i="1"/>
  <c r="R755" i="1"/>
  <c r="R719" i="1"/>
  <c r="R762" i="1"/>
  <c r="R760" i="1"/>
  <c r="R728" i="1"/>
  <c r="R708" i="1"/>
  <c r="R626" i="1"/>
  <c r="R679" i="1"/>
  <c r="R670" i="1"/>
  <c r="R629" i="1"/>
  <c r="R618" i="1"/>
  <c r="R586" i="1"/>
  <c r="R554" i="1"/>
  <c r="R515" i="1"/>
  <c r="R531" i="1"/>
  <c r="R547" i="1"/>
  <c r="R433" i="1"/>
  <c r="R441" i="1"/>
  <c r="R449" i="1"/>
  <c r="R455" i="1"/>
  <c r="R459" i="1"/>
  <c r="R463" i="1"/>
  <c r="R467" i="1"/>
  <c r="R471" i="1"/>
  <c r="R475" i="1"/>
  <c r="R479" i="1"/>
  <c r="R483" i="1"/>
  <c r="R487" i="1"/>
  <c r="R491" i="1"/>
  <c r="R541" i="1"/>
  <c r="R557" i="1"/>
  <c r="R573" i="1"/>
  <c r="R589" i="1"/>
  <c r="R605" i="1"/>
  <c r="R621" i="1"/>
  <c r="R524" i="1"/>
  <c r="R540" i="1"/>
  <c r="R556" i="1"/>
  <c r="R572" i="1"/>
  <c r="R588" i="1"/>
  <c r="R604" i="1"/>
  <c r="R620" i="1"/>
  <c r="R636" i="1"/>
  <c r="R652" i="1"/>
  <c r="R668" i="1"/>
  <c r="R684" i="1"/>
  <c r="R510" i="1"/>
  <c r="R494" i="1"/>
  <c r="R749" i="1"/>
  <c r="R737" i="1"/>
  <c r="R729" i="1"/>
  <c r="R721" i="1"/>
  <c r="R713" i="1"/>
  <c r="R701" i="1"/>
  <c r="R673" i="1"/>
  <c r="R666" i="1"/>
  <c r="R641" i="1"/>
  <c r="R634" i="1"/>
  <c r="R611" i="1"/>
  <c r="R590" i="1"/>
  <c r="R563" i="1"/>
  <c r="R509" i="1"/>
  <c r="R493" i="1"/>
  <c r="R722" i="1"/>
  <c r="R706" i="1"/>
  <c r="R669" i="1"/>
  <c r="R637" i="1"/>
  <c r="R504" i="1"/>
  <c r="R683" i="1"/>
  <c r="R658" i="1"/>
  <c r="R633" i="1"/>
  <c r="R619" i="1"/>
  <c r="R499" i="1"/>
  <c r="R407" i="1"/>
  <c r="R405" i="1"/>
  <c r="R521" i="1"/>
  <c r="R425" i="1"/>
  <c r="R370" i="1"/>
  <c r="R420" i="1"/>
  <c r="R436" i="1"/>
  <c r="R452" i="1"/>
  <c r="R354" i="1"/>
  <c r="R382" i="1"/>
  <c r="R408" i="1"/>
  <c r="R422" i="1"/>
  <c r="R438" i="1"/>
  <c r="R396" i="1"/>
  <c r="R364" i="1"/>
  <c r="R401" i="1"/>
  <c r="R369" i="1"/>
  <c r="R329" i="1"/>
  <c r="R293" i="1"/>
  <c r="R352" i="1"/>
  <c r="R376" i="1"/>
  <c r="R373" i="1"/>
  <c r="R353" i="1"/>
  <c r="R325" i="1"/>
  <c r="R289" i="1"/>
  <c r="R338" i="1"/>
  <c r="R322" i="1"/>
  <c r="R306" i="1"/>
  <c r="R290" i="1"/>
  <c r="R274" i="1"/>
  <c r="R258" i="1"/>
  <c r="R239" i="1"/>
  <c r="R248" i="1"/>
  <c r="R387" i="1"/>
  <c r="R371" i="1"/>
  <c r="R355" i="1"/>
  <c r="R347" i="1"/>
  <c r="R339" i="1"/>
  <c r="R331" i="1"/>
  <c r="R323" i="1"/>
  <c r="R315" i="1"/>
  <c r="R307" i="1"/>
  <c r="R299" i="1"/>
  <c r="R291" i="1"/>
  <c r="R283" i="1"/>
  <c r="R275" i="1"/>
  <c r="R267" i="1"/>
  <c r="R259" i="1"/>
  <c r="R348" i="1"/>
  <c r="R332" i="1"/>
  <c r="R316" i="1"/>
  <c r="R300" i="1"/>
  <c r="R284" i="1"/>
  <c r="R268" i="1"/>
  <c r="R231" i="1"/>
  <c r="R212" i="1"/>
  <c r="R205" i="1"/>
  <c r="R856" i="1"/>
  <c r="R872" i="1"/>
  <c r="R840" i="1"/>
  <c r="R834" i="1"/>
  <c r="R842" i="1"/>
  <c r="R852" i="1"/>
  <c r="R826" i="1"/>
  <c r="R870" i="1"/>
  <c r="R820" i="1"/>
  <c r="R792" i="1"/>
  <c r="R838" i="1"/>
  <c r="R806" i="1"/>
  <c r="R816" i="1"/>
  <c r="R779" i="1"/>
  <c r="R869" i="1"/>
  <c r="R839" i="1"/>
  <c r="R815" i="1"/>
  <c r="R783" i="1"/>
  <c r="R877" i="1"/>
  <c r="R849" i="1"/>
  <c r="R821" i="1"/>
  <c r="R776" i="1"/>
  <c r="R847" i="1"/>
  <c r="R809" i="1"/>
  <c r="R801" i="1"/>
  <c r="R787" i="1"/>
  <c r="R780" i="1"/>
  <c r="R775" i="1"/>
  <c r="R763" i="1"/>
  <c r="R739" i="1"/>
  <c r="R863" i="1"/>
  <c r="R825" i="1"/>
  <c r="R727" i="1"/>
  <c r="R642" i="1"/>
  <c r="R598" i="1"/>
  <c r="R566" i="1"/>
  <c r="R703" i="1"/>
  <c r="R742" i="1"/>
  <c r="R773" i="1"/>
  <c r="R693" i="1"/>
  <c r="R746" i="1"/>
  <c r="R681" i="1"/>
  <c r="R758" i="1"/>
  <c r="R704" i="1"/>
  <c r="R630" i="1"/>
  <c r="R677" i="1"/>
  <c r="R663" i="1"/>
  <c r="R654" i="1"/>
  <c r="R607" i="1"/>
  <c r="R575" i="1"/>
  <c r="R546" i="1"/>
  <c r="R519" i="1"/>
  <c r="R535" i="1"/>
  <c r="R551" i="1"/>
  <c r="R435" i="1"/>
  <c r="R443" i="1"/>
  <c r="R451" i="1"/>
  <c r="R456" i="1"/>
  <c r="R460" i="1"/>
  <c r="R464" i="1"/>
  <c r="R468" i="1"/>
  <c r="R472" i="1"/>
  <c r="R476" i="1"/>
  <c r="R480" i="1"/>
  <c r="R484" i="1"/>
  <c r="R488" i="1"/>
  <c r="R529" i="1"/>
  <c r="R545" i="1"/>
  <c r="R561" i="1"/>
  <c r="R577" i="1"/>
  <c r="R593" i="1"/>
  <c r="R609" i="1"/>
  <c r="R512" i="1"/>
  <c r="R528" i="1"/>
  <c r="R544" i="1"/>
  <c r="R560" i="1"/>
  <c r="R576" i="1"/>
  <c r="R592" i="1"/>
  <c r="R608" i="1"/>
  <c r="R624" i="1"/>
  <c r="R640" i="1"/>
  <c r="R656" i="1"/>
  <c r="R672" i="1"/>
  <c r="R688" i="1"/>
  <c r="R506" i="1"/>
  <c r="R761" i="1"/>
  <c r="R745" i="1"/>
  <c r="R691" i="1"/>
  <c r="R659" i="1"/>
  <c r="R627" i="1"/>
  <c r="R579" i="1"/>
  <c r="R518" i="1"/>
  <c r="R505" i="1"/>
  <c r="R734" i="1"/>
  <c r="R718" i="1"/>
  <c r="R702" i="1"/>
  <c r="R687" i="1"/>
  <c r="R655" i="1"/>
  <c r="R623" i="1"/>
  <c r="R610" i="1"/>
  <c r="R594" i="1"/>
  <c r="R578" i="1"/>
  <c r="R562" i="1"/>
  <c r="R522" i="1"/>
  <c r="R500" i="1"/>
  <c r="R667" i="1"/>
  <c r="R511" i="1"/>
  <c r="R495" i="1"/>
  <c r="R356" i="1"/>
  <c r="R517" i="1"/>
  <c r="R423" i="1"/>
  <c r="R378" i="1"/>
  <c r="R424" i="1"/>
  <c r="R440" i="1"/>
  <c r="R342" i="1"/>
  <c r="R358" i="1"/>
  <c r="R390" i="1"/>
  <c r="R410" i="1"/>
  <c r="R426" i="1"/>
  <c r="R442" i="1"/>
  <c r="R372" i="1"/>
  <c r="R409" i="1"/>
  <c r="R377" i="1"/>
  <c r="R321" i="1"/>
  <c r="R285" i="1"/>
  <c r="R403" i="1"/>
  <c r="R384" i="1"/>
  <c r="R255" i="1"/>
  <c r="R381" i="1"/>
  <c r="R349" i="1"/>
  <c r="R317" i="1"/>
  <c r="R281" i="1"/>
  <c r="R334" i="1"/>
  <c r="R318" i="1"/>
  <c r="R302" i="1"/>
  <c r="R286" i="1"/>
  <c r="R270" i="1"/>
  <c r="R223" i="1"/>
  <c r="R219" i="1"/>
  <c r="R399" i="1"/>
  <c r="R383" i="1"/>
  <c r="R367" i="1"/>
  <c r="R235" i="1"/>
  <c r="R344" i="1"/>
  <c r="R328" i="1"/>
  <c r="R312" i="1"/>
  <c r="R296" i="1"/>
  <c r="R280" i="1"/>
  <c r="R264" i="1"/>
  <c r="R214" i="1"/>
  <c r="R261" i="1"/>
  <c r="R210" i="1"/>
  <c r="R193" i="1"/>
  <c r="R240" i="1"/>
  <c r="R224" i="1"/>
  <c r="R864" i="1"/>
  <c r="R810" i="1"/>
  <c r="R818" i="1"/>
  <c r="R844" i="1"/>
  <c r="R884" i="1"/>
  <c r="R812" i="1"/>
  <c r="R862" i="1"/>
  <c r="R830" i="1"/>
  <c r="R798" i="1"/>
  <c r="R808" i="1"/>
  <c r="R855" i="1"/>
  <c r="R835" i="1"/>
  <c r="R797" i="1"/>
  <c r="R865" i="1"/>
  <c r="R841" i="1"/>
  <c r="R817" i="1"/>
  <c r="R875" i="1"/>
  <c r="R833" i="1"/>
  <c r="R807" i="1"/>
  <c r="R790" i="1"/>
  <c r="R789" i="1"/>
  <c r="R782" i="1"/>
  <c r="R770" i="1"/>
  <c r="R723" i="1"/>
  <c r="R857" i="1"/>
  <c r="R811" i="1"/>
  <c r="R735" i="1"/>
  <c r="R756" i="1"/>
  <c r="R747" i="1"/>
  <c r="R716" i="1"/>
  <c r="R646" i="1"/>
  <c r="R587" i="1"/>
  <c r="R550" i="1"/>
  <c r="R752" i="1"/>
  <c r="R731" i="1"/>
  <c r="R715" i="1"/>
  <c r="R707" i="1"/>
  <c r="R698" i="1"/>
  <c r="R777" i="1"/>
  <c r="R695" i="1"/>
  <c r="R740" i="1"/>
  <c r="R678" i="1"/>
  <c r="R700" i="1"/>
  <c r="R661" i="1"/>
  <c r="R647" i="1"/>
  <c r="R638" i="1"/>
  <c r="R602" i="1"/>
  <c r="R570" i="1"/>
  <c r="R530" i="1"/>
  <c r="R523" i="1"/>
  <c r="R539" i="1"/>
  <c r="R429" i="1"/>
  <c r="R437" i="1"/>
  <c r="R445" i="1"/>
  <c r="R453" i="1"/>
  <c r="R457" i="1"/>
  <c r="R461" i="1"/>
  <c r="R465" i="1"/>
  <c r="R469" i="1"/>
  <c r="R473" i="1"/>
  <c r="R477" i="1"/>
  <c r="R481" i="1"/>
  <c r="R485" i="1"/>
  <c r="R489" i="1"/>
  <c r="R533" i="1"/>
  <c r="R549" i="1"/>
  <c r="R565" i="1"/>
  <c r="R581" i="1"/>
  <c r="R597" i="1"/>
  <c r="R613" i="1"/>
  <c r="R516" i="1"/>
  <c r="R532" i="1"/>
  <c r="R548" i="1"/>
  <c r="R564" i="1"/>
  <c r="R580" i="1"/>
  <c r="R596" i="1"/>
  <c r="R612" i="1"/>
  <c r="R628" i="1"/>
  <c r="R644" i="1"/>
  <c r="R660" i="1"/>
  <c r="R676" i="1"/>
  <c r="R692" i="1"/>
  <c r="R502" i="1"/>
  <c r="R757" i="1"/>
  <c r="R741" i="1"/>
  <c r="R733" i="1"/>
  <c r="R725" i="1"/>
  <c r="R717" i="1"/>
  <c r="R709" i="1"/>
  <c r="R689" i="1"/>
  <c r="R682" i="1"/>
  <c r="R657" i="1"/>
  <c r="R650" i="1"/>
  <c r="R625" i="1"/>
  <c r="R595" i="1"/>
  <c r="R558" i="1"/>
  <c r="R501" i="1"/>
  <c r="R730" i="1"/>
  <c r="R714" i="1"/>
  <c r="R685" i="1"/>
  <c r="R653" i="1"/>
  <c r="R496" i="1"/>
  <c r="R690" i="1"/>
  <c r="R651" i="1"/>
  <c r="R603" i="1"/>
  <c r="R555" i="1"/>
  <c r="R507" i="1"/>
  <c r="R414" i="1"/>
  <c r="R416" i="1"/>
  <c r="R513" i="1"/>
  <c r="R421" i="1"/>
  <c r="R386" i="1"/>
  <c r="R428" i="1"/>
  <c r="R444" i="1"/>
  <c r="R346" i="1"/>
  <c r="R366" i="1"/>
  <c r="R398" i="1"/>
  <c r="R412" i="1"/>
  <c r="R430" i="1"/>
  <c r="R446" i="1"/>
  <c r="R402" i="1"/>
  <c r="R380" i="1"/>
  <c r="R385" i="1"/>
  <c r="R309" i="1"/>
  <c r="R277" i="1"/>
  <c r="R413" i="1"/>
  <c r="R404" i="1"/>
  <c r="R392" i="1"/>
  <c r="R360" i="1"/>
  <c r="R227" i="1"/>
  <c r="R389" i="1"/>
  <c r="R361" i="1"/>
  <c r="R345" i="1"/>
  <c r="R305" i="1"/>
  <c r="R273" i="1"/>
  <c r="R330" i="1"/>
  <c r="R314" i="1"/>
  <c r="R298" i="1"/>
  <c r="R282" i="1"/>
  <c r="R266" i="1"/>
  <c r="R250" i="1"/>
  <c r="R395" i="1"/>
  <c r="R379" i="1"/>
  <c r="R363" i="1"/>
  <c r="R351" i="1"/>
  <c r="R343" i="1"/>
  <c r="R335" i="1"/>
  <c r="R327" i="1"/>
  <c r="R319" i="1"/>
  <c r="R311" i="1"/>
  <c r="R303" i="1"/>
  <c r="R295" i="1"/>
  <c r="R287" i="1"/>
  <c r="R279" i="1"/>
  <c r="R271" i="1"/>
  <c r="R263" i="1"/>
  <c r="R256" i="1"/>
  <c r="R340" i="1"/>
  <c r="R324" i="1"/>
  <c r="R308" i="1"/>
  <c r="R292" i="1"/>
  <c r="R276" i="1"/>
  <c r="R252" i="1"/>
  <c r="R341" i="1"/>
  <c r="R313" i="1"/>
  <c r="R243" i="1"/>
  <c r="R203" i="1"/>
  <c r="R181" i="1"/>
  <c r="R236" i="1"/>
  <c r="R215" i="1"/>
  <c r="R249" i="1"/>
  <c r="R241" i="1"/>
  <c r="R233" i="1"/>
  <c r="R225" i="1"/>
  <c r="R200" i="1"/>
  <c r="R201" i="1"/>
  <c r="R238" i="1"/>
  <c r="R222" i="1"/>
  <c r="R217" i="1"/>
  <c r="R186" i="1"/>
  <c r="R170" i="1"/>
  <c r="R154" i="1"/>
  <c r="R195" i="1"/>
  <c r="R179" i="1"/>
  <c r="R166" i="1"/>
  <c r="R192" i="1"/>
  <c r="R176" i="1"/>
  <c r="R177" i="1"/>
  <c r="R169" i="1"/>
  <c r="R155" i="1"/>
  <c r="R148" i="1"/>
  <c r="R137" i="1"/>
  <c r="R129" i="1"/>
  <c r="R121" i="1"/>
  <c r="R142" i="1"/>
  <c r="R124" i="1"/>
  <c r="R108" i="1"/>
  <c r="R69" i="1"/>
  <c r="R138" i="1"/>
  <c r="R122" i="1"/>
  <c r="R78" i="1"/>
  <c r="R104" i="1"/>
  <c r="R87" i="1"/>
  <c r="R132" i="1"/>
  <c r="R91" i="1"/>
  <c r="R66" i="1"/>
  <c r="R54" i="1"/>
  <c r="R80" i="1"/>
  <c r="R30" i="1"/>
  <c r="R73" i="1"/>
  <c r="R109" i="1"/>
  <c r="R93" i="1"/>
  <c r="R76" i="1"/>
  <c r="R98" i="1"/>
  <c r="R82" i="1"/>
  <c r="R62" i="1"/>
  <c r="R38" i="1"/>
  <c r="R46" i="1"/>
  <c r="R50" i="1"/>
  <c r="R43" i="1"/>
  <c r="R4" i="1"/>
  <c r="R10" i="1"/>
  <c r="R16" i="1"/>
  <c r="R5" i="1"/>
  <c r="R228" i="1"/>
  <c r="R199" i="1"/>
  <c r="R189" i="1"/>
  <c r="R234" i="1"/>
  <c r="R198" i="1"/>
  <c r="R182" i="1"/>
  <c r="R191" i="1"/>
  <c r="R175" i="1"/>
  <c r="R156" i="1"/>
  <c r="R188" i="1"/>
  <c r="R172" i="1"/>
  <c r="R197" i="1"/>
  <c r="R185" i="1"/>
  <c r="R152" i="1"/>
  <c r="R151" i="1"/>
  <c r="R143" i="1"/>
  <c r="R144" i="1"/>
  <c r="R135" i="1"/>
  <c r="R127" i="1"/>
  <c r="R119" i="1"/>
  <c r="R116" i="1"/>
  <c r="R157" i="1"/>
  <c r="R149" i="1"/>
  <c r="R106" i="1"/>
  <c r="R96" i="1"/>
  <c r="R134" i="1"/>
  <c r="R115" i="1"/>
  <c r="R99" i="1"/>
  <c r="R103" i="1"/>
  <c r="R83" i="1"/>
  <c r="R128" i="1"/>
  <c r="R6" i="1"/>
  <c r="R53" i="1"/>
  <c r="R75" i="1"/>
  <c r="R105" i="1"/>
  <c r="R89" i="1"/>
  <c r="R71" i="1"/>
  <c r="R94" i="1"/>
  <c r="R74" i="1"/>
  <c r="R61" i="1"/>
  <c r="R41" i="1"/>
  <c r="R33" i="1"/>
  <c r="R47" i="1"/>
  <c r="R51" i="1"/>
  <c r="R64" i="1"/>
  <c r="R40" i="1"/>
  <c r="R24" i="1"/>
  <c r="R42" i="1"/>
  <c r="R26" i="1"/>
  <c r="R44" i="1"/>
  <c r="R28" i="1"/>
  <c r="R8" i="1"/>
  <c r="R11" i="1"/>
  <c r="R3" i="1"/>
  <c r="R35" i="1"/>
  <c r="R37" i="1"/>
  <c r="R39" i="1"/>
  <c r="R17" i="1"/>
  <c r="R208" i="1"/>
  <c r="R245" i="1"/>
  <c r="R237" i="1"/>
  <c r="R229" i="1"/>
  <c r="R220" i="1"/>
  <c r="R211" i="1"/>
  <c r="R202" i="1"/>
  <c r="R246" i="1"/>
  <c r="R230" i="1"/>
  <c r="R216" i="1"/>
  <c r="R207" i="1"/>
  <c r="R194" i="1"/>
  <c r="R178" i="1"/>
  <c r="R187" i="1"/>
  <c r="R171" i="1"/>
  <c r="R146" i="1"/>
  <c r="R184" i="1"/>
  <c r="R164" i="1"/>
  <c r="R145" i="1"/>
  <c r="R173" i="1"/>
  <c r="R159" i="1"/>
  <c r="R114" i="1"/>
  <c r="R141" i="1"/>
  <c r="R133" i="1"/>
  <c r="R125" i="1"/>
  <c r="R140" i="1"/>
  <c r="R165" i="1"/>
  <c r="R158" i="1"/>
  <c r="R95" i="1"/>
  <c r="R130" i="1"/>
  <c r="R110" i="1"/>
  <c r="R79" i="1"/>
  <c r="R120" i="1"/>
  <c r="R84" i="1"/>
  <c r="R57" i="1"/>
  <c r="R77" i="1"/>
  <c r="R101" i="1"/>
  <c r="R85" i="1"/>
  <c r="R63" i="1"/>
  <c r="R90" i="1"/>
  <c r="R67" i="1"/>
  <c r="R25" i="1"/>
  <c r="R22" i="1"/>
  <c r="R48" i="1"/>
  <c r="R52" i="1"/>
  <c r="R68" i="1"/>
  <c r="R19" i="1"/>
  <c r="R21" i="1"/>
  <c r="R23" i="1"/>
  <c r="R9" i="1"/>
  <c r="R244" i="1"/>
  <c r="R253" i="1"/>
  <c r="R218" i="1"/>
  <c r="R221" i="1"/>
  <c r="R209" i="1"/>
  <c r="R242" i="1"/>
  <c r="R226" i="1"/>
  <c r="R190" i="1"/>
  <c r="R174" i="1"/>
  <c r="R163" i="1"/>
  <c r="R183" i="1"/>
  <c r="R168" i="1"/>
  <c r="R196" i="1"/>
  <c r="R180" i="1"/>
  <c r="R150" i="1"/>
  <c r="R162" i="1"/>
  <c r="R160" i="1"/>
  <c r="R147" i="1"/>
  <c r="R100" i="1"/>
  <c r="R139" i="1"/>
  <c r="R131" i="1"/>
  <c r="R123" i="1"/>
  <c r="R118" i="1"/>
  <c r="R161" i="1"/>
  <c r="R153" i="1"/>
  <c r="R136" i="1"/>
  <c r="R88" i="1"/>
  <c r="R70" i="1"/>
  <c r="R126" i="1"/>
  <c r="R107" i="1"/>
  <c r="R112" i="1"/>
  <c r="R58" i="1"/>
  <c r="R111" i="1"/>
  <c r="R92" i="1"/>
  <c r="R113" i="1"/>
  <c r="R55" i="1"/>
  <c r="R59" i="1"/>
  <c r="R117" i="1"/>
  <c r="R97" i="1"/>
  <c r="R81" i="1"/>
  <c r="R102" i="1"/>
  <c r="R86" i="1"/>
  <c r="R65" i="1"/>
  <c r="R14" i="1"/>
  <c r="R45" i="1"/>
  <c r="R49" i="1"/>
  <c r="R56" i="1"/>
  <c r="R72" i="1"/>
  <c r="R32" i="1"/>
  <c r="R12" i="1"/>
  <c r="R34" i="1"/>
  <c r="R18" i="1"/>
  <c r="R36" i="1"/>
  <c r="R20" i="1"/>
  <c r="R15" i="1"/>
  <c r="R7" i="1"/>
  <c r="R60" i="1"/>
  <c r="R27" i="1"/>
  <c r="R29" i="1"/>
  <c r="R31" i="1"/>
  <c r="R13" i="1"/>
  <c r="I6" i="1"/>
  <c r="I138" i="1"/>
  <c r="E80" i="23"/>
  <c r="E82" i="23"/>
  <c r="G614" i="22"/>
  <c r="G384" i="22"/>
  <c r="G577" i="22"/>
  <c r="E5" i="1"/>
  <c r="E137" i="1"/>
  <c r="E137" i="22"/>
  <c r="I48" i="1"/>
  <c r="I140" i="1"/>
  <c r="I5" i="1"/>
  <c r="I137" i="1"/>
  <c r="G5" i="1"/>
  <c r="G137" i="1"/>
  <c r="G6" i="1"/>
  <c r="G6" i="22"/>
  <c r="G138" i="1"/>
  <c r="E6" i="1"/>
  <c r="E6" i="22"/>
  <c r="E138" i="1"/>
  <c r="E138" i="22"/>
  <c r="I54" i="24"/>
  <c r="G28" i="1"/>
  <c r="I23" i="24"/>
  <c r="G18" i="1"/>
  <c r="I27" i="24"/>
  <c r="G44" i="1"/>
  <c r="I106" i="24"/>
  <c r="G64" i="1"/>
  <c r="E48" i="1"/>
  <c r="E48" i="22"/>
  <c r="E140" i="1"/>
  <c r="E140" i="22"/>
  <c r="I67" i="24"/>
  <c r="G58" i="1"/>
  <c r="I22" i="24"/>
  <c r="I48" i="24"/>
  <c r="G45" i="1"/>
  <c r="I75" i="24"/>
  <c r="G31" i="1"/>
  <c r="I91" i="24"/>
  <c r="G135" i="1"/>
  <c r="I140" i="24"/>
  <c r="G140" i="1"/>
  <c r="I94" i="24"/>
  <c r="G136" i="1"/>
  <c r="I42" i="24"/>
  <c r="G85" i="1"/>
  <c r="I113" i="24"/>
  <c r="G41" i="1"/>
  <c r="I65" i="24"/>
  <c r="G72" i="1"/>
  <c r="I76" i="24"/>
  <c r="G68" i="1"/>
  <c r="I33" i="24"/>
  <c r="G16" i="1"/>
  <c r="I129" i="24"/>
  <c r="G129" i="1"/>
  <c r="G118" i="1"/>
  <c r="I29" i="24"/>
  <c r="G10" i="1"/>
  <c r="F2" i="22"/>
  <c r="I7" i="1"/>
  <c r="I139" i="1"/>
  <c r="E6" i="23"/>
  <c r="J3" i="1"/>
  <c r="J20" i="1"/>
  <c r="H20" i="1"/>
  <c r="J24" i="1"/>
  <c r="H24" i="1"/>
  <c r="J43" i="1"/>
  <c r="H43" i="1"/>
  <c r="J44" i="1"/>
  <c r="H44" i="1"/>
  <c r="J4" i="1"/>
  <c r="H4" i="1"/>
  <c r="J5" i="1"/>
  <c r="J7" i="1"/>
  <c r="J13" i="1"/>
  <c r="H13" i="1"/>
  <c r="J15" i="1"/>
  <c r="H15" i="1"/>
  <c r="J19" i="1"/>
  <c r="H19" i="1"/>
  <c r="J23" i="1"/>
  <c r="J26" i="1"/>
  <c r="H26" i="1"/>
  <c r="J34" i="1"/>
  <c r="H34" i="1"/>
  <c r="J39" i="1"/>
  <c r="H39" i="1"/>
  <c r="J40" i="1"/>
  <c r="H40" i="1"/>
  <c r="J6" i="1"/>
  <c r="H6" i="1"/>
  <c r="J8" i="1"/>
  <c r="H8" i="1"/>
  <c r="J9" i="1"/>
  <c r="J11" i="1"/>
  <c r="H11" i="1"/>
  <c r="J12" i="1"/>
  <c r="H12" i="1"/>
  <c r="J14" i="1"/>
  <c r="H14" i="1"/>
  <c r="J16" i="1"/>
  <c r="H16" i="1"/>
  <c r="H17" i="1"/>
  <c r="J29" i="1"/>
  <c r="H29" i="1"/>
  <c r="J32" i="1"/>
  <c r="H32" i="1"/>
  <c r="J37" i="1"/>
  <c r="H37" i="1"/>
  <c r="J38" i="1"/>
  <c r="H38" i="1"/>
  <c r="J42" i="1"/>
  <c r="H42" i="1"/>
  <c r="J21" i="1"/>
  <c r="H21" i="1"/>
  <c r="J27" i="1"/>
  <c r="H27" i="1"/>
  <c r="J31" i="1"/>
  <c r="H31" i="1"/>
  <c r="J36" i="1"/>
  <c r="H36" i="1"/>
  <c r="J58" i="1"/>
  <c r="J10" i="1"/>
  <c r="H10" i="1"/>
  <c r="J795" i="1"/>
  <c r="J802" i="1"/>
  <c r="H802" i="1"/>
  <c r="J807" i="1"/>
  <c r="H807" i="1"/>
  <c r="J815" i="1"/>
  <c r="H815" i="1"/>
  <c r="J818" i="1"/>
  <c r="H818" i="1"/>
  <c r="J823" i="1"/>
  <c r="J22" i="1"/>
  <c r="H22" i="1"/>
  <c r="J801" i="1"/>
  <c r="J804" i="1"/>
  <c r="H804" i="1"/>
  <c r="J812" i="1"/>
  <c r="J820" i="1"/>
  <c r="J827" i="1"/>
  <c r="H827" i="1"/>
  <c r="G827" i="23"/>
  <c r="J830" i="1"/>
  <c r="H830" i="1"/>
  <c r="J835" i="1"/>
  <c r="H835" i="1"/>
  <c r="J838" i="1"/>
  <c r="H838" i="1"/>
  <c r="J843" i="1"/>
  <c r="H843" i="1"/>
  <c r="J846" i="1"/>
  <c r="H846" i="1"/>
  <c r="J851" i="1"/>
  <c r="H851" i="1"/>
  <c r="J854" i="1"/>
  <c r="H854" i="1"/>
  <c r="J859" i="1"/>
  <c r="J862" i="1"/>
  <c r="H862" i="1"/>
  <c r="J867" i="1"/>
  <c r="H867" i="1"/>
  <c r="G867" i="23"/>
  <c r="J875" i="1"/>
  <c r="H875" i="1"/>
  <c r="G875" i="23"/>
  <c r="J878" i="1"/>
  <c r="H878" i="1"/>
  <c r="J883" i="1"/>
  <c r="H883" i="1"/>
  <c r="G883" i="23"/>
  <c r="J18" i="1"/>
  <c r="H18" i="1"/>
  <c r="J791" i="1"/>
  <c r="H791" i="1"/>
  <c r="J806" i="1"/>
  <c r="H806" i="1"/>
  <c r="J808" i="1"/>
  <c r="H808" i="1"/>
  <c r="J814" i="1"/>
  <c r="H814" i="1"/>
  <c r="G814" i="23"/>
  <c r="J816" i="1"/>
  <c r="H816" i="1"/>
  <c r="J822" i="1"/>
  <c r="H822" i="1"/>
  <c r="J832" i="1"/>
  <c r="J841" i="1"/>
  <c r="H841" i="1"/>
  <c r="J848" i="1"/>
  <c r="H848" i="1"/>
  <c r="G848" i="23"/>
  <c r="J857" i="1"/>
  <c r="H857" i="1"/>
  <c r="G857" i="23"/>
  <c r="J864" i="1"/>
  <c r="H864" i="1"/>
  <c r="J873" i="1"/>
  <c r="J880" i="1"/>
  <c r="H880" i="1"/>
  <c r="J803" i="1"/>
  <c r="H803" i="1"/>
  <c r="G803" i="23"/>
  <c r="J811" i="1"/>
  <c r="H811" i="1"/>
  <c r="J813" i="1"/>
  <c r="H813" i="1"/>
  <c r="G813" i="23"/>
  <c r="J821" i="1"/>
  <c r="H821" i="1"/>
  <c r="J829" i="1"/>
  <c r="J845" i="1"/>
  <c r="H845" i="1"/>
  <c r="G845" i="23"/>
  <c r="J861" i="1"/>
  <c r="H861" i="1"/>
  <c r="J866" i="1"/>
  <c r="H866" i="1"/>
  <c r="J877" i="1"/>
  <c r="H877" i="1"/>
  <c r="J879" i="1"/>
  <c r="H879" i="1"/>
  <c r="G879" i="23"/>
  <c r="J882" i="1"/>
  <c r="H882" i="1"/>
  <c r="J884" i="1"/>
  <c r="H884" i="1"/>
  <c r="J833" i="1"/>
  <c r="H833" i="1"/>
  <c r="J849" i="1"/>
  <c r="H849" i="1"/>
  <c r="J856" i="1"/>
  <c r="J872" i="1"/>
  <c r="H872" i="1"/>
  <c r="G872" i="23"/>
  <c r="J881" i="1"/>
  <c r="H881" i="1"/>
  <c r="J799" i="1"/>
  <c r="H799" i="1"/>
  <c r="J805" i="1"/>
  <c r="H805" i="1"/>
  <c r="J819" i="1"/>
  <c r="H819" i="1"/>
  <c r="J831" i="1"/>
  <c r="J834" i="1"/>
  <c r="H834" i="1"/>
  <c r="J847" i="1"/>
  <c r="H847" i="1"/>
  <c r="J865" i="1"/>
  <c r="H865" i="1"/>
  <c r="J826" i="1"/>
  <c r="H826" i="1"/>
  <c r="J828" i="1"/>
  <c r="H828" i="1"/>
  <c r="G828" i="23"/>
  <c r="J858" i="1"/>
  <c r="H858" i="1"/>
  <c r="J860" i="1"/>
  <c r="H860" i="1"/>
  <c r="J837" i="1"/>
  <c r="H837" i="1"/>
  <c r="J853" i="1"/>
  <c r="H853" i="1"/>
  <c r="J855" i="1"/>
  <c r="H855" i="1"/>
  <c r="J869" i="1"/>
  <c r="H869" i="1"/>
  <c r="J871" i="1"/>
  <c r="H871" i="1"/>
  <c r="J793" i="1"/>
  <c r="J759" i="1"/>
  <c r="H759" i="1"/>
  <c r="J712" i="1"/>
  <c r="H712" i="1"/>
  <c r="J650" i="1"/>
  <c r="J585" i="1"/>
  <c r="H585" i="1"/>
  <c r="J525" i="1"/>
  <c r="H525" i="1"/>
  <c r="J784" i="1"/>
  <c r="H784" i="1"/>
  <c r="J686" i="1"/>
  <c r="H686" i="1"/>
  <c r="G686" i="23"/>
  <c r="J604" i="1"/>
  <c r="H604" i="1"/>
  <c r="J577" i="1"/>
  <c r="H577" i="1"/>
  <c r="J562" i="1"/>
  <c r="H562" i="1"/>
  <c r="J538" i="1"/>
  <c r="H538" i="1"/>
  <c r="J444" i="1"/>
  <c r="H444" i="1"/>
  <c r="G444" i="23"/>
  <c r="J396" i="1"/>
  <c r="H396" i="1"/>
  <c r="J578" i="1"/>
  <c r="H578" i="1"/>
  <c r="J588" i="1"/>
  <c r="H588" i="1"/>
  <c r="J561" i="1"/>
  <c r="H561" i="1"/>
  <c r="J545" i="1"/>
  <c r="H545" i="1"/>
  <c r="J518" i="1"/>
  <c r="H518" i="1"/>
  <c r="J511" i="1"/>
  <c r="H511" i="1"/>
  <c r="J507" i="1"/>
  <c r="H507" i="1"/>
  <c r="J503" i="1"/>
  <c r="H503" i="1"/>
  <c r="J499" i="1"/>
  <c r="H499" i="1"/>
  <c r="J495" i="1"/>
  <c r="H495" i="1"/>
  <c r="J491" i="1"/>
  <c r="H491" i="1"/>
  <c r="J487" i="1"/>
  <c r="H487" i="1"/>
  <c r="J483" i="1"/>
  <c r="H483" i="1"/>
  <c r="J479" i="1"/>
  <c r="H479" i="1"/>
  <c r="J475" i="1"/>
  <c r="H475" i="1"/>
  <c r="J471" i="1"/>
  <c r="H471" i="1"/>
  <c r="N471" i="1"/>
  <c r="J467" i="1"/>
  <c r="H467" i="1"/>
  <c r="J463" i="1"/>
  <c r="H463" i="1"/>
  <c r="J459" i="1"/>
  <c r="H459" i="1"/>
  <c r="J455" i="1"/>
  <c r="H455" i="1"/>
  <c r="J430" i="1"/>
  <c r="H430" i="1"/>
  <c r="J690" i="1"/>
  <c r="H690" i="1"/>
  <c r="G690" i="23"/>
  <c r="J620" i="1"/>
  <c r="H620" i="1"/>
  <c r="J744" i="1"/>
  <c r="J715" i="1"/>
  <c r="H715" i="1"/>
  <c r="J770" i="1"/>
  <c r="H770" i="1"/>
  <c r="J755" i="1"/>
  <c r="J623" i="1"/>
  <c r="J601" i="1"/>
  <c r="H601" i="1"/>
  <c r="J586" i="1"/>
  <c r="H586" i="1"/>
  <c r="J559" i="1"/>
  <c r="H559" i="1"/>
  <c r="J547" i="1"/>
  <c r="H547" i="1"/>
  <c r="G547" i="23"/>
  <c r="J432" i="1"/>
  <c r="H432" i="1"/>
  <c r="J412" i="1"/>
  <c r="J374" i="1"/>
  <c r="H374" i="1"/>
  <c r="J351" i="1"/>
  <c r="H351" i="1"/>
  <c r="J343" i="1"/>
  <c r="H343" i="1"/>
  <c r="J335" i="1"/>
  <c r="H335" i="1"/>
  <c r="J327" i="1"/>
  <c r="H327" i="1"/>
  <c r="J319" i="1"/>
  <c r="H319" i="1"/>
  <c r="J311" i="1"/>
  <c r="H311" i="1"/>
  <c r="J774" i="1"/>
  <c r="H774" i="1"/>
  <c r="J747" i="1"/>
  <c r="H747" i="1"/>
  <c r="J730" i="1"/>
  <c r="J637" i="1"/>
  <c r="H637" i="1"/>
  <c r="J570" i="1"/>
  <c r="H570" i="1"/>
  <c r="J450" i="1"/>
  <c r="H450" i="1"/>
  <c r="J382" i="1"/>
  <c r="H382" i="1"/>
  <c r="J778" i="1"/>
  <c r="J685" i="1"/>
  <c r="H685" i="1"/>
  <c r="J663" i="1"/>
  <c r="H663" i="1"/>
  <c r="J619" i="1"/>
  <c r="H619" i="1"/>
  <c r="J599" i="1"/>
  <c r="H599" i="1"/>
  <c r="J576" i="1"/>
  <c r="J436" i="1"/>
  <c r="H436" i="1"/>
  <c r="J240" i="1"/>
  <c r="H240" i="1"/>
  <c r="J629" i="1"/>
  <c r="H629" i="1"/>
  <c r="J556" i="1"/>
  <c r="H556" i="1"/>
  <c r="J786" i="1"/>
  <c r="H786" i="1"/>
  <c r="J697" i="1"/>
  <c r="H697" i="1"/>
  <c r="J626" i="1"/>
  <c r="H626" i="1"/>
  <c r="J603" i="1"/>
  <c r="H603" i="1"/>
  <c r="J583" i="1"/>
  <c r="H583" i="1"/>
  <c r="J560" i="1"/>
  <c r="H560" i="1"/>
  <c r="J543" i="1"/>
  <c r="J515" i="1"/>
  <c r="H515" i="1"/>
  <c r="J510" i="1"/>
  <c r="H510" i="1"/>
  <c r="J506" i="1"/>
  <c r="H506" i="1"/>
  <c r="J502" i="1"/>
  <c r="H502" i="1"/>
  <c r="J498" i="1"/>
  <c r="H498" i="1"/>
  <c r="J494" i="1"/>
  <c r="H494" i="1"/>
  <c r="G494" i="23"/>
  <c r="J490" i="1"/>
  <c r="H490" i="1"/>
  <c r="J486" i="1"/>
  <c r="H486" i="1"/>
  <c r="J482" i="1"/>
  <c r="H482" i="1"/>
  <c r="J478" i="1"/>
  <c r="H478" i="1"/>
  <c r="G478" i="23"/>
  <c r="J474" i="1"/>
  <c r="H474" i="1"/>
  <c r="J470" i="1"/>
  <c r="H470" i="1"/>
  <c r="J466" i="1"/>
  <c r="H466" i="1"/>
  <c r="J462" i="1"/>
  <c r="H462" i="1"/>
  <c r="G462" i="23"/>
  <c r="J458" i="1"/>
  <c r="H458" i="1"/>
  <c r="J454" i="1"/>
  <c r="H454" i="1"/>
  <c r="G454" i="23"/>
  <c r="J414" i="1"/>
  <c r="J646" i="1"/>
  <c r="H646" i="1"/>
  <c r="G646" i="23"/>
  <c r="J607" i="1"/>
  <c r="H607" i="1"/>
  <c r="J550" i="1"/>
  <c r="H550" i="1"/>
  <c r="J418" i="1"/>
  <c r="H418" i="1"/>
  <c r="J700" i="1"/>
  <c r="J625" i="1"/>
  <c r="J731" i="1"/>
  <c r="H731" i="1"/>
  <c r="J701" i="1"/>
  <c r="H701" i="1"/>
  <c r="J622" i="1"/>
  <c r="H622" i="1"/>
  <c r="J600" i="1"/>
  <c r="H600" i="1"/>
  <c r="G600" i="23"/>
  <c r="J573" i="1"/>
  <c r="H573" i="1"/>
  <c r="J558" i="1"/>
  <c r="H558" i="1"/>
  <c r="J517" i="1"/>
  <c r="H517" i="1"/>
  <c r="J424" i="1"/>
  <c r="H424" i="1"/>
  <c r="J408" i="1"/>
  <c r="H408" i="1"/>
  <c r="J228" i="1"/>
  <c r="H228" i="1"/>
  <c r="J115" i="1"/>
  <c r="H115" i="1"/>
  <c r="J785" i="1"/>
  <c r="H785" i="1"/>
  <c r="J767" i="1"/>
  <c r="J758" i="1"/>
  <c r="H758" i="1"/>
  <c r="J741" i="1"/>
  <c r="H741" i="1"/>
  <c r="J723" i="1"/>
  <c r="H723" i="1"/>
  <c r="J704" i="1"/>
  <c r="H704" i="1"/>
  <c r="J682" i="1"/>
  <c r="H682" i="1"/>
  <c r="J655" i="1"/>
  <c r="H655" i="1"/>
  <c r="J645" i="1"/>
  <c r="H645" i="1"/>
  <c r="J635" i="1"/>
  <c r="H635" i="1"/>
  <c r="J614" i="1"/>
  <c r="H614" i="1"/>
  <c r="J582" i="1"/>
  <c r="H582" i="1"/>
  <c r="J522" i="1"/>
  <c r="H522" i="1"/>
  <c r="J451" i="1"/>
  <c r="H451" i="1"/>
  <c r="J443" i="1"/>
  <c r="H443" i="1"/>
  <c r="J824" i="1"/>
  <c r="H824" i="1"/>
  <c r="J752" i="1"/>
  <c r="H752" i="1"/>
  <c r="G752" i="23"/>
  <c r="J722" i="1"/>
  <c r="H722" i="1"/>
  <c r="J702" i="1"/>
  <c r="H702" i="1"/>
  <c r="J665" i="1"/>
  <c r="H665" i="1"/>
  <c r="J657" i="1"/>
  <c r="H657" i="1"/>
  <c r="J634" i="1"/>
  <c r="H634" i="1"/>
  <c r="G634" i="23"/>
  <c r="J611" i="1"/>
  <c r="H611" i="1"/>
  <c r="J581" i="1"/>
  <c r="H581" i="1"/>
  <c r="J564" i="1"/>
  <c r="J531" i="1"/>
  <c r="H531" i="1"/>
  <c r="J521" i="1"/>
  <c r="H521" i="1"/>
  <c r="J416" i="1"/>
  <c r="H416" i="1"/>
  <c r="J404" i="1"/>
  <c r="H404" i="1"/>
  <c r="J246" i="1"/>
  <c r="H246" i="1"/>
  <c r="J233" i="1"/>
  <c r="H233" i="1"/>
  <c r="J205" i="1"/>
  <c r="H205" i="1"/>
  <c r="J435" i="1"/>
  <c r="H435" i="1"/>
  <c r="J427" i="1"/>
  <c r="H427" i="1"/>
  <c r="J394" i="1"/>
  <c r="H394" i="1"/>
  <c r="J350" i="1"/>
  <c r="H350" i="1"/>
  <c r="J333" i="1"/>
  <c r="H333" i="1"/>
  <c r="G333" i="23"/>
  <c r="J317" i="1"/>
  <c r="H317" i="1"/>
  <c r="J301" i="1"/>
  <c r="H301" i="1"/>
  <c r="J285" i="1"/>
  <c r="H285" i="1"/>
  <c r="J269" i="1"/>
  <c r="H269" i="1"/>
  <c r="J252" i="1"/>
  <c r="J227" i="1"/>
  <c r="H227" i="1"/>
  <c r="J188" i="1"/>
  <c r="H188" i="1"/>
  <c r="J247" i="1"/>
  <c r="H247" i="1"/>
  <c r="J232" i="1"/>
  <c r="H232" i="1"/>
  <c r="J204" i="1"/>
  <c r="H204" i="1"/>
  <c r="J25" i="1"/>
  <c r="H25" i="1"/>
  <c r="J748" i="1"/>
  <c r="H748" i="1"/>
  <c r="J729" i="1"/>
  <c r="H729" i="1"/>
  <c r="J557" i="1"/>
  <c r="H557" i="1"/>
  <c r="J746" i="1"/>
  <c r="H746" i="1"/>
  <c r="J717" i="1"/>
  <c r="H717" i="1"/>
  <c r="J681" i="1"/>
  <c r="H681" i="1"/>
  <c r="J618" i="1"/>
  <c r="H618" i="1"/>
  <c r="J591" i="1"/>
  <c r="H591" i="1"/>
  <c r="G591" i="23"/>
  <c r="J569" i="1"/>
  <c r="H569" i="1"/>
  <c r="J554" i="1"/>
  <c r="H554" i="1"/>
  <c r="J513" i="1"/>
  <c r="H513" i="1"/>
  <c r="J606" i="1"/>
  <c r="J530" i="1"/>
  <c r="H530" i="1"/>
  <c r="J679" i="1"/>
  <c r="J617" i="1"/>
  <c r="H617" i="1"/>
  <c r="J602" i="1"/>
  <c r="H602" i="1"/>
  <c r="J575" i="1"/>
  <c r="H575" i="1"/>
  <c r="J553" i="1"/>
  <c r="H553" i="1"/>
  <c r="J537" i="1"/>
  <c r="H537" i="1"/>
  <c r="J509" i="1"/>
  <c r="H509" i="1"/>
  <c r="J505" i="1"/>
  <c r="H505" i="1"/>
  <c r="J501" i="1"/>
  <c r="H501" i="1"/>
  <c r="G501" i="23"/>
  <c r="J497" i="1"/>
  <c r="H497" i="1"/>
  <c r="J493" i="1"/>
  <c r="H493" i="1"/>
  <c r="J489" i="1"/>
  <c r="H489" i="1"/>
  <c r="J485" i="1"/>
  <c r="H485" i="1"/>
  <c r="J481" i="1"/>
  <c r="H481" i="1"/>
  <c r="J477" i="1"/>
  <c r="H477" i="1"/>
  <c r="J473" i="1"/>
  <c r="H473" i="1"/>
  <c r="J469" i="1"/>
  <c r="H469" i="1"/>
  <c r="J465" i="1"/>
  <c r="H465" i="1"/>
  <c r="J461" i="1"/>
  <c r="H461" i="1"/>
  <c r="J457" i="1"/>
  <c r="H457" i="1"/>
  <c r="J446" i="1"/>
  <c r="H446" i="1"/>
  <c r="J215" i="1"/>
  <c r="H215" i="1"/>
  <c r="J638" i="1"/>
  <c r="H638" i="1"/>
  <c r="G638" i="23"/>
  <c r="J592" i="1"/>
  <c r="H592" i="1"/>
  <c r="J442" i="1"/>
  <c r="H442" i="1"/>
  <c r="J798" i="1"/>
  <c r="H798" i="1"/>
  <c r="J734" i="1"/>
  <c r="H734" i="1"/>
  <c r="G734" i="23"/>
  <c r="J693" i="1"/>
  <c r="H693" i="1"/>
  <c r="J673" i="1"/>
  <c r="H673" i="1"/>
  <c r="J760" i="1"/>
  <c r="H760" i="1"/>
  <c r="J750" i="1"/>
  <c r="J609" i="1"/>
  <c r="H609" i="1"/>
  <c r="J594" i="1"/>
  <c r="H594" i="1"/>
  <c r="J572" i="1"/>
  <c r="H572" i="1"/>
  <c r="J551" i="1"/>
  <c r="H551" i="1"/>
  <c r="J544" i="1"/>
  <c r="H544" i="1"/>
  <c r="J448" i="1"/>
  <c r="H448" i="1"/>
  <c r="J754" i="1"/>
  <c r="H754" i="1"/>
  <c r="J740" i="1"/>
  <c r="H740" i="1"/>
  <c r="J726" i="1"/>
  <c r="H726" i="1"/>
  <c r="J720" i="1"/>
  <c r="H720" i="1"/>
  <c r="J699" i="1"/>
  <c r="H699" i="1"/>
  <c r="J654" i="1"/>
  <c r="J643" i="1"/>
  <c r="H643" i="1"/>
  <c r="J631" i="1"/>
  <c r="H631" i="1"/>
  <c r="J534" i="1"/>
  <c r="H534" i="1"/>
  <c r="J516" i="1"/>
  <c r="H516" i="1"/>
  <c r="N516" i="1"/>
  <c r="D516" i="23"/>
  <c r="J449" i="1"/>
  <c r="H449" i="1"/>
  <c r="J441" i="1"/>
  <c r="H441" i="1"/>
  <c r="J380" i="1"/>
  <c r="H380" i="1"/>
  <c r="J775" i="1"/>
  <c r="J766" i="1"/>
  <c r="H766" i="1"/>
  <c r="J721" i="1"/>
  <c r="H721" i="1"/>
  <c r="J698" i="1"/>
  <c r="H698" i="1"/>
  <c r="J671" i="1"/>
  <c r="H671" i="1"/>
  <c r="J651" i="1"/>
  <c r="H651" i="1"/>
  <c r="J630" i="1"/>
  <c r="H630" i="1"/>
  <c r="G630" i="23"/>
  <c r="J597" i="1"/>
  <c r="J580" i="1"/>
  <c r="H580" i="1"/>
  <c r="J563" i="1"/>
  <c r="H563" i="1"/>
  <c r="J541" i="1"/>
  <c r="H541" i="1"/>
  <c r="J519" i="1"/>
  <c r="H519" i="1"/>
  <c r="J422" i="1"/>
  <c r="H422" i="1"/>
  <c r="J390" i="1"/>
  <c r="H390" i="1"/>
  <c r="J245" i="1"/>
  <c r="H245" i="1"/>
  <c r="J433" i="1"/>
  <c r="H433" i="1"/>
  <c r="J425" i="1"/>
  <c r="J411" i="1"/>
  <c r="H411" i="1"/>
  <c r="J368" i="1"/>
  <c r="J342" i="1"/>
  <c r="J780" i="1"/>
  <c r="H780" i="1"/>
  <c r="J691" i="1"/>
  <c r="H691" i="1"/>
  <c r="J677" i="1"/>
  <c r="H677" i="1"/>
  <c r="J568" i="1"/>
  <c r="J689" i="1"/>
  <c r="H689" i="1"/>
  <c r="J574" i="1"/>
  <c r="H574" i="1"/>
  <c r="J508" i="1"/>
  <c r="H508" i="1"/>
  <c r="J492" i="1"/>
  <c r="H492" i="1"/>
  <c r="J476" i="1"/>
  <c r="H476" i="1"/>
  <c r="J460" i="1"/>
  <c r="H460" i="1"/>
  <c r="J633" i="1"/>
  <c r="H633" i="1"/>
  <c r="J783" i="1"/>
  <c r="H783" i="1"/>
  <c r="J713" i="1"/>
  <c r="H713" i="1"/>
  <c r="J421" i="1"/>
  <c r="H421" i="1"/>
  <c r="J344" i="1"/>
  <c r="H344" i="1"/>
  <c r="J312" i="1"/>
  <c r="H312" i="1"/>
  <c r="J295" i="1"/>
  <c r="H295" i="1"/>
  <c r="J279" i="1"/>
  <c r="H279" i="1"/>
  <c r="J263" i="1"/>
  <c r="H263" i="1"/>
  <c r="J736" i="1"/>
  <c r="J709" i="1"/>
  <c r="J641" i="1"/>
  <c r="H641" i="1"/>
  <c r="J542" i="1"/>
  <c r="H542" i="1"/>
  <c r="J453" i="1"/>
  <c r="H453" i="1"/>
  <c r="J398" i="1"/>
  <c r="H398" i="1"/>
  <c r="J789" i="1"/>
  <c r="H789" i="1"/>
  <c r="J669" i="1"/>
  <c r="H669" i="1"/>
  <c r="J595" i="1"/>
  <c r="H595" i="1"/>
  <c r="J548" i="1"/>
  <c r="H548" i="1"/>
  <c r="J527" i="1"/>
  <c r="H527" i="1"/>
  <c r="G527" i="23"/>
  <c r="J234" i="1"/>
  <c r="H234" i="1"/>
  <c r="J420" i="1"/>
  <c r="H420" i="1"/>
  <c r="J378" i="1"/>
  <c r="H378" i="1"/>
  <c r="J334" i="1"/>
  <c r="H334" i="1"/>
  <c r="J293" i="1"/>
  <c r="H293" i="1"/>
  <c r="J251" i="1"/>
  <c r="H251" i="1"/>
  <c r="J230" i="1"/>
  <c r="H230" i="1"/>
  <c r="J219" i="1"/>
  <c r="H219" i="1"/>
  <c r="J117" i="1"/>
  <c r="H117" i="1"/>
  <c r="J355" i="1"/>
  <c r="H355" i="1"/>
  <c r="J332" i="1"/>
  <c r="J323" i="1"/>
  <c r="H323" i="1"/>
  <c r="J291" i="1"/>
  <c r="H291" i="1"/>
  <c r="J268" i="1"/>
  <c r="H268" i="1"/>
  <c r="J259" i="1"/>
  <c r="H259" i="1"/>
  <c r="J242" i="1"/>
  <c r="H242" i="1"/>
  <c r="J180" i="1"/>
  <c r="H180" i="1"/>
  <c r="J370" i="1"/>
  <c r="H370" i="1"/>
  <c r="O370" i="1"/>
  <c r="J329" i="1"/>
  <c r="H329" i="1"/>
  <c r="J313" i="1"/>
  <c r="H313" i="1"/>
  <c r="J297" i="1"/>
  <c r="H297" i="1"/>
  <c r="J281" i="1"/>
  <c r="H281" i="1"/>
  <c r="J265" i="1"/>
  <c r="H265" i="1"/>
  <c r="G265" i="23"/>
  <c r="J244" i="1"/>
  <c r="H244" i="1"/>
  <c r="J235" i="1"/>
  <c r="H235" i="1"/>
  <c r="J216" i="1"/>
  <c r="H216" i="1"/>
  <c r="J203" i="1"/>
  <c r="H203" i="1"/>
  <c r="J145" i="1"/>
  <c r="H145" i="1"/>
  <c r="J30" i="1"/>
  <c r="H30" i="1"/>
  <c r="J208" i="1"/>
  <c r="H208" i="1"/>
  <c r="J189" i="1"/>
  <c r="H189" i="1"/>
  <c r="J179" i="1"/>
  <c r="H179" i="1"/>
  <c r="J167" i="1"/>
  <c r="H167" i="1"/>
  <c r="J136" i="1"/>
  <c r="H136" i="1"/>
  <c r="G136" i="23"/>
  <c r="J121" i="1"/>
  <c r="H121" i="1"/>
  <c r="J70" i="1"/>
  <c r="H70" i="1"/>
  <c r="J152" i="1"/>
  <c r="H152" i="1"/>
  <c r="J107" i="1"/>
  <c r="J96" i="1"/>
  <c r="J69" i="1"/>
  <c r="H69" i="1"/>
  <c r="J177" i="1"/>
  <c r="H177" i="1"/>
  <c r="J164" i="1"/>
  <c r="H164" i="1"/>
  <c r="J148" i="1"/>
  <c r="H148" i="1"/>
  <c r="J110" i="1"/>
  <c r="H110" i="1"/>
  <c r="G110" i="23"/>
  <c r="J103" i="1"/>
  <c r="H103" i="1"/>
  <c r="G103" i="23"/>
  <c r="J91" i="1"/>
  <c r="H91" i="1"/>
  <c r="J75" i="1"/>
  <c r="H75" i="1"/>
  <c r="J63" i="1"/>
  <c r="J768" i="1"/>
  <c r="H768" i="1"/>
  <c r="J728" i="1"/>
  <c r="J540" i="1"/>
  <c r="H540" i="1"/>
  <c r="J593" i="1"/>
  <c r="H593" i="1"/>
  <c r="J674" i="1"/>
  <c r="J552" i="1"/>
  <c r="H552" i="1"/>
  <c r="J504" i="1"/>
  <c r="J488" i="1"/>
  <c r="H488" i="1"/>
  <c r="G488" i="23"/>
  <c r="J472" i="1"/>
  <c r="H472" i="1"/>
  <c r="J456" i="1"/>
  <c r="H456" i="1"/>
  <c r="J584" i="1"/>
  <c r="H584" i="1"/>
  <c r="J733" i="1"/>
  <c r="H733" i="1"/>
  <c r="J336" i="1"/>
  <c r="H336" i="1"/>
  <c r="N336" i="1"/>
  <c r="D336" i="23"/>
  <c r="J304" i="1"/>
  <c r="H304" i="1"/>
  <c r="J288" i="1"/>
  <c r="H288" i="1"/>
  <c r="J272" i="1"/>
  <c r="H272" i="1"/>
  <c r="J256" i="1"/>
  <c r="H256" i="1"/>
  <c r="J112" i="1"/>
  <c r="H112" i="1"/>
  <c r="J725" i="1"/>
  <c r="J695" i="1"/>
  <c r="H695" i="1"/>
  <c r="J653" i="1"/>
  <c r="H653" i="1"/>
  <c r="J566" i="1"/>
  <c r="H566" i="1"/>
  <c r="J529" i="1"/>
  <c r="H529" i="1"/>
  <c r="J447" i="1"/>
  <c r="H447" i="1"/>
  <c r="J772" i="1"/>
  <c r="H772" i="1"/>
  <c r="J737" i="1"/>
  <c r="H737" i="1"/>
  <c r="J659" i="1"/>
  <c r="H659" i="1"/>
  <c r="G659" i="23"/>
  <c r="J613" i="1"/>
  <c r="H613" i="1"/>
  <c r="J579" i="1"/>
  <c r="H579" i="1"/>
  <c r="G579" i="23"/>
  <c r="J539" i="1"/>
  <c r="H539" i="1"/>
  <c r="J210" i="1"/>
  <c r="H210" i="1"/>
  <c r="J431" i="1"/>
  <c r="H431" i="1"/>
  <c r="J406" i="1"/>
  <c r="H406" i="1"/>
  <c r="J362" i="1"/>
  <c r="H362" i="1"/>
  <c r="J326" i="1"/>
  <c r="H326" i="1"/>
  <c r="J309" i="1"/>
  <c r="H309" i="1"/>
  <c r="J286" i="1"/>
  <c r="H286" i="1"/>
  <c r="J262" i="1"/>
  <c r="H262" i="1"/>
  <c r="J229" i="1"/>
  <c r="H229" i="1"/>
  <c r="J214" i="1"/>
  <c r="H214" i="1"/>
  <c r="G214" i="23"/>
  <c r="J160" i="1"/>
  <c r="H160" i="1"/>
  <c r="J372" i="1"/>
  <c r="H372" i="1"/>
  <c r="J331" i="1"/>
  <c r="H331" i="1"/>
  <c r="J308" i="1"/>
  <c r="H308" i="1"/>
  <c r="J299" i="1"/>
  <c r="H299" i="1"/>
  <c r="G299" i="23"/>
  <c r="J267" i="1"/>
  <c r="H267" i="1"/>
  <c r="J254" i="1"/>
  <c r="H254" i="1"/>
  <c r="J241" i="1"/>
  <c r="H241" i="1"/>
  <c r="J392" i="1"/>
  <c r="H392" i="1"/>
  <c r="J338" i="1"/>
  <c r="H338" i="1"/>
  <c r="J290" i="1"/>
  <c r="H290" i="1"/>
  <c r="J231" i="1"/>
  <c r="H231" i="1"/>
  <c r="J212" i="1"/>
  <c r="J200" i="1"/>
  <c r="H200" i="1"/>
  <c r="J172" i="1"/>
  <c r="H172" i="1"/>
  <c r="J85" i="1"/>
  <c r="H85" i="1"/>
  <c r="J222" i="1"/>
  <c r="H222" i="1"/>
  <c r="J197" i="1"/>
  <c r="H197" i="1"/>
  <c r="J158" i="1"/>
  <c r="H158" i="1"/>
  <c r="J142" i="1"/>
  <c r="H142" i="1"/>
  <c r="J134" i="1"/>
  <c r="H134" i="1"/>
  <c r="J126" i="1"/>
  <c r="H126" i="1"/>
  <c r="J100" i="1"/>
  <c r="J83" i="1"/>
  <c r="H83" i="1"/>
  <c r="J66" i="1"/>
  <c r="H66" i="1"/>
  <c r="J49" i="1"/>
  <c r="H49" i="1"/>
  <c r="J184" i="1"/>
  <c r="H184" i="1"/>
  <c r="J151" i="1"/>
  <c r="H151" i="1"/>
  <c r="J135" i="1"/>
  <c r="H135" i="1"/>
  <c r="J127" i="1"/>
  <c r="H127" i="1"/>
  <c r="J118" i="1"/>
  <c r="H118" i="1"/>
  <c r="J185" i="1"/>
  <c r="H185" i="1"/>
  <c r="G185" i="23"/>
  <c r="J175" i="1"/>
  <c r="H175" i="1"/>
  <c r="J163" i="1"/>
  <c r="H163" i="1"/>
  <c r="J147" i="1"/>
  <c r="H147" i="1"/>
  <c r="J120" i="1"/>
  <c r="H120" i="1"/>
  <c r="J99" i="1"/>
  <c r="H99" i="1"/>
  <c r="J87" i="1"/>
  <c r="H87" i="1"/>
  <c r="G87" i="23"/>
  <c r="J74" i="1"/>
  <c r="H74" i="1"/>
  <c r="G74" i="23"/>
  <c r="J710" i="1"/>
  <c r="H710" i="1"/>
  <c r="J605" i="1"/>
  <c r="H605" i="1"/>
  <c r="J452" i="1"/>
  <c r="H452" i="1"/>
  <c r="J616" i="1"/>
  <c r="H616" i="1"/>
  <c r="J520" i="1"/>
  <c r="H520" i="1"/>
  <c r="J500" i="1"/>
  <c r="H500" i="1"/>
  <c r="G500" i="23"/>
  <c r="J484" i="1"/>
  <c r="H484" i="1"/>
  <c r="J468" i="1"/>
  <c r="H468" i="1"/>
  <c r="J426" i="1"/>
  <c r="H426" i="1"/>
  <c r="J683" i="1"/>
  <c r="H683" i="1"/>
  <c r="J756" i="1"/>
  <c r="H756" i="1"/>
  <c r="J608" i="1"/>
  <c r="H608" i="1"/>
  <c r="J526" i="1"/>
  <c r="H526" i="1"/>
  <c r="J388" i="1"/>
  <c r="H388" i="1"/>
  <c r="J328" i="1"/>
  <c r="H328" i="1"/>
  <c r="J303" i="1"/>
  <c r="H303" i="1"/>
  <c r="J287" i="1"/>
  <c r="H287" i="1"/>
  <c r="J271" i="1"/>
  <c r="H271" i="1"/>
  <c r="J243" i="1"/>
  <c r="H243" i="1"/>
  <c r="J101" i="1"/>
  <c r="H101" i="1"/>
  <c r="G101" i="23"/>
  <c r="J776" i="1"/>
  <c r="J742" i="1"/>
  <c r="H742" i="1"/>
  <c r="J724" i="1"/>
  <c r="H724" i="1"/>
  <c r="J524" i="1"/>
  <c r="H524" i="1"/>
  <c r="J445" i="1"/>
  <c r="H445" i="1"/>
  <c r="J771" i="1"/>
  <c r="H771" i="1"/>
  <c r="J735" i="1"/>
  <c r="H735" i="1"/>
  <c r="J658" i="1"/>
  <c r="J612" i="1"/>
  <c r="H612" i="1"/>
  <c r="J565" i="1"/>
  <c r="H565" i="1"/>
  <c r="J533" i="1"/>
  <c r="J364" i="1"/>
  <c r="H364" i="1"/>
  <c r="J206" i="1"/>
  <c r="H206" i="1"/>
  <c r="J400" i="1"/>
  <c r="H400" i="1"/>
  <c r="J325" i="1"/>
  <c r="H325" i="1"/>
  <c r="J302" i="1"/>
  <c r="H302" i="1"/>
  <c r="J261" i="1"/>
  <c r="H261" i="1"/>
  <c r="J122" i="1"/>
  <c r="H122" i="1"/>
  <c r="J348" i="1"/>
  <c r="J339" i="1"/>
  <c r="H339" i="1"/>
  <c r="J316" i="1"/>
  <c r="H316" i="1"/>
  <c r="J307" i="1"/>
  <c r="H307" i="1"/>
  <c r="G307" i="23"/>
  <c r="J284" i="1"/>
  <c r="H284" i="1"/>
  <c r="J275" i="1"/>
  <c r="H275" i="1"/>
  <c r="J250" i="1"/>
  <c r="H250" i="1"/>
  <c r="J236" i="1"/>
  <c r="H236" i="1"/>
  <c r="J194" i="1"/>
  <c r="H194" i="1"/>
  <c r="J386" i="1"/>
  <c r="H386" i="1"/>
  <c r="J337" i="1"/>
  <c r="H337" i="1"/>
  <c r="G337" i="23"/>
  <c r="J321" i="1"/>
  <c r="H321" i="1"/>
  <c r="J305" i="1"/>
  <c r="H305" i="1"/>
  <c r="J289" i="1"/>
  <c r="H289" i="1"/>
  <c r="J273" i="1"/>
  <c r="H273" i="1"/>
  <c r="G273" i="23"/>
  <c r="J238" i="1"/>
  <c r="H238" i="1"/>
  <c r="J226" i="1"/>
  <c r="H226" i="1"/>
  <c r="J211" i="1"/>
  <c r="H211" i="1"/>
  <c r="J199" i="1"/>
  <c r="H199" i="1"/>
  <c r="G199" i="23"/>
  <c r="J168" i="1"/>
  <c r="H168" i="1"/>
  <c r="J84" i="1"/>
  <c r="H84" i="1"/>
  <c r="G84" i="23"/>
  <c r="J61" i="1"/>
  <c r="H61" i="1"/>
  <c r="G61" i="23"/>
  <c r="J218" i="1"/>
  <c r="J202" i="1"/>
  <c r="H202" i="1"/>
  <c r="J173" i="1"/>
  <c r="H173" i="1"/>
  <c r="G173" i="23"/>
  <c r="J157" i="1"/>
  <c r="H157" i="1"/>
  <c r="J132" i="1"/>
  <c r="H132" i="1"/>
  <c r="J124" i="1"/>
  <c r="H124" i="1"/>
  <c r="J116" i="1"/>
  <c r="H116" i="1"/>
  <c r="J97" i="1"/>
  <c r="H97" i="1"/>
  <c r="J47" i="1"/>
  <c r="H47" i="1"/>
  <c r="G47" i="23"/>
  <c r="J154" i="1"/>
  <c r="H154" i="1"/>
  <c r="J133" i="1"/>
  <c r="H133" i="1"/>
  <c r="J125" i="1"/>
  <c r="H125" i="1"/>
  <c r="J111" i="1"/>
  <c r="H111" i="1"/>
  <c r="J104" i="1"/>
  <c r="H104" i="1"/>
  <c r="J80" i="1"/>
  <c r="H80" i="1"/>
  <c r="J55" i="1"/>
  <c r="H55" i="1"/>
  <c r="J183" i="1"/>
  <c r="H183" i="1"/>
  <c r="J170" i="1"/>
  <c r="H170" i="1"/>
  <c r="J150" i="1"/>
  <c r="H150" i="1"/>
  <c r="J113" i="1"/>
  <c r="H113" i="1"/>
  <c r="J106" i="1"/>
  <c r="H106" i="1"/>
  <c r="J402" i="1"/>
  <c r="H402" i="1"/>
  <c r="J496" i="1"/>
  <c r="H496" i="1"/>
  <c r="J440" i="1"/>
  <c r="H440" i="1"/>
  <c r="J280" i="1"/>
  <c r="H280" i="1"/>
  <c r="J788" i="1"/>
  <c r="H788" i="1"/>
  <c r="J514" i="1"/>
  <c r="H514" i="1"/>
  <c r="G514" i="23"/>
  <c r="J719" i="1"/>
  <c r="H719" i="1"/>
  <c r="J384" i="1"/>
  <c r="H384" i="1"/>
  <c r="J277" i="1"/>
  <c r="H277" i="1"/>
  <c r="J191" i="1"/>
  <c r="J292" i="1"/>
  <c r="J249" i="1"/>
  <c r="H249" i="1"/>
  <c r="J376" i="1"/>
  <c r="H376" i="1"/>
  <c r="J237" i="1"/>
  <c r="H237" i="1"/>
  <c r="J146" i="1"/>
  <c r="H146" i="1"/>
  <c r="G146" i="23"/>
  <c r="J171" i="1"/>
  <c r="H171" i="1"/>
  <c r="J59" i="1"/>
  <c r="H59" i="1"/>
  <c r="J178" i="1"/>
  <c r="H178" i="1"/>
  <c r="J95" i="1"/>
  <c r="H95" i="1"/>
  <c r="J65" i="1"/>
  <c r="H65" i="1"/>
  <c r="J480" i="1"/>
  <c r="H480" i="1"/>
  <c r="J662" i="1"/>
  <c r="H662" i="1"/>
  <c r="J352" i="1"/>
  <c r="H352" i="1"/>
  <c r="J264" i="1"/>
  <c r="H264" i="1"/>
  <c r="G264" i="23"/>
  <c r="J642" i="1"/>
  <c r="H642" i="1"/>
  <c r="G642" i="23"/>
  <c r="J439" i="1"/>
  <c r="H439" i="1"/>
  <c r="J670" i="1"/>
  <c r="H670" i="1"/>
  <c r="G670" i="23"/>
  <c r="J528" i="1"/>
  <c r="H528" i="1"/>
  <c r="J341" i="1"/>
  <c r="H341" i="1"/>
  <c r="J255" i="1"/>
  <c r="H255" i="1"/>
  <c r="J119" i="1"/>
  <c r="H119" i="1"/>
  <c r="J324" i="1"/>
  <c r="J283" i="1"/>
  <c r="H283" i="1"/>
  <c r="J354" i="1"/>
  <c r="H354" i="1"/>
  <c r="J282" i="1"/>
  <c r="H282" i="1"/>
  <c r="J225" i="1"/>
  <c r="H225" i="1"/>
  <c r="J89" i="1"/>
  <c r="H89" i="1"/>
  <c r="J201" i="1"/>
  <c r="H201" i="1"/>
  <c r="J156" i="1"/>
  <c r="H156" i="1"/>
  <c r="J114" i="1"/>
  <c r="H114" i="1"/>
  <c r="J192" i="1"/>
  <c r="H192" i="1"/>
  <c r="J166" i="1"/>
  <c r="H166" i="1"/>
  <c r="J79" i="1"/>
  <c r="H79" i="1"/>
  <c r="J53" i="1"/>
  <c r="H53" i="1"/>
  <c r="J687" i="1"/>
  <c r="H687" i="1"/>
  <c r="J589" i="1"/>
  <c r="H589" i="1"/>
  <c r="G589" i="23"/>
  <c r="J464" i="1"/>
  <c r="H464" i="1"/>
  <c r="J320" i="1"/>
  <c r="H320" i="1"/>
  <c r="J224" i="1"/>
  <c r="H224" i="1"/>
  <c r="J739" i="1"/>
  <c r="J598" i="1"/>
  <c r="H598" i="1"/>
  <c r="J647" i="1"/>
  <c r="H647" i="1"/>
  <c r="G647" i="23"/>
  <c r="J161" i="1"/>
  <c r="H161" i="1"/>
  <c r="J318" i="1"/>
  <c r="H318" i="1"/>
  <c r="J239" i="1"/>
  <c r="H239" i="1"/>
  <c r="J356" i="1"/>
  <c r="H356" i="1"/>
  <c r="J315" i="1"/>
  <c r="H315" i="1"/>
  <c r="J193" i="1"/>
  <c r="H193" i="1"/>
  <c r="J266" i="1"/>
  <c r="H266" i="1"/>
  <c r="J190" i="1"/>
  <c r="H190" i="1"/>
  <c r="J138" i="1"/>
  <c r="H138" i="1"/>
  <c r="J92" i="1"/>
  <c r="H92" i="1"/>
  <c r="J176" i="1"/>
  <c r="H176" i="1"/>
  <c r="J123" i="1"/>
  <c r="H123" i="1"/>
  <c r="J77" i="1"/>
  <c r="H77" i="1"/>
  <c r="G77" i="23"/>
  <c r="J149" i="1"/>
  <c r="H149" i="1"/>
  <c r="J590" i="1"/>
  <c r="H590" i="1"/>
  <c r="J296" i="1"/>
  <c r="H296" i="1"/>
  <c r="J762" i="1"/>
  <c r="J294" i="1"/>
  <c r="H294" i="1"/>
  <c r="G294" i="23"/>
  <c r="J260" i="1"/>
  <c r="H260" i="1"/>
  <c r="J196" i="1"/>
  <c r="H196" i="1"/>
  <c r="J141" i="1"/>
  <c r="J512" i="1"/>
  <c r="J596" i="1"/>
  <c r="H596" i="1"/>
  <c r="J220" i="1"/>
  <c r="H220" i="1"/>
  <c r="J51" i="1"/>
  <c r="H51" i="1"/>
  <c r="J153" i="1"/>
  <c r="H153" i="1"/>
  <c r="J705" i="1"/>
  <c r="H705" i="1"/>
  <c r="G705" i="23"/>
  <c r="J347" i="1"/>
  <c r="H347" i="1"/>
  <c r="J314" i="1"/>
  <c r="H314" i="1"/>
  <c r="O314" i="1"/>
  <c r="J181" i="1"/>
  <c r="H181" i="1"/>
  <c r="J109" i="1"/>
  <c r="H109" i="1"/>
  <c r="J130" i="1"/>
  <c r="H130" i="1"/>
  <c r="J155" i="1"/>
  <c r="H155" i="1"/>
  <c r="J90" i="1"/>
  <c r="H90" i="1"/>
  <c r="J257" i="1"/>
  <c r="H257" i="1"/>
  <c r="N257" i="1"/>
  <c r="J73" i="1"/>
  <c r="H73" i="1"/>
  <c r="J375" i="1"/>
  <c r="H375" i="1"/>
  <c r="J707" i="1"/>
  <c r="H707" i="1"/>
  <c r="J94" i="1"/>
  <c r="H94" i="1"/>
  <c r="J361" i="1"/>
  <c r="H361" i="1"/>
  <c r="O361" i="1"/>
  <c r="J359" i="1"/>
  <c r="H359" i="1"/>
  <c r="J395" i="1"/>
  <c r="H395" i="1"/>
  <c r="J401" i="1"/>
  <c r="H401" i="1"/>
  <c r="O401" i="1"/>
  <c r="J745" i="1"/>
  <c r="H745" i="1"/>
  <c r="J765" i="1"/>
  <c r="H765" i="1"/>
  <c r="G765" i="23"/>
  <c r="J389" i="1"/>
  <c r="H389" i="1"/>
  <c r="J676" i="1"/>
  <c r="H676" i="1"/>
  <c r="N676" i="1"/>
  <c r="D676" i="23"/>
  <c r="J777" i="1"/>
  <c r="H777" i="1"/>
  <c r="J405" i="1"/>
  <c r="H405" i="1"/>
  <c r="G405" i="23"/>
  <c r="J684" i="1"/>
  <c r="H684" i="1"/>
  <c r="J790" i="1"/>
  <c r="H790" i="1"/>
  <c r="J98" i="1"/>
  <c r="H98" i="1"/>
  <c r="J165" i="1"/>
  <c r="H165" i="1"/>
  <c r="J72" i="1"/>
  <c r="H72" i="1"/>
  <c r="J383" i="1"/>
  <c r="H383" i="1"/>
  <c r="J365" i="1"/>
  <c r="H365" i="1"/>
  <c r="J692" i="1"/>
  <c r="H692" i="1"/>
  <c r="G692" i="23"/>
  <c r="J794" i="1"/>
  <c r="H794" i="1"/>
  <c r="J102" i="1"/>
  <c r="H102" i="1"/>
  <c r="J221" i="1"/>
  <c r="H221" i="1"/>
  <c r="M221" i="1"/>
  <c r="J54" i="1"/>
  <c r="H54" i="1"/>
  <c r="J68" i="1"/>
  <c r="H68" i="1"/>
  <c r="J48" i="1"/>
  <c r="H48" i="1"/>
  <c r="J209" i="1"/>
  <c r="H209" i="1"/>
  <c r="O209" i="1"/>
  <c r="J371" i="1"/>
  <c r="H371" i="1"/>
  <c r="J369" i="1"/>
  <c r="H369" i="1"/>
  <c r="J757" i="1"/>
  <c r="H757" i="1"/>
  <c r="G757" i="23"/>
  <c r="J391" i="1"/>
  <c r="H391" i="1"/>
  <c r="J349" i="1"/>
  <c r="H349" i="1"/>
  <c r="J781" i="1"/>
  <c r="H781" i="1"/>
  <c r="G781" i="23"/>
  <c r="J377" i="1"/>
  <c r="H377" i="1"/>
  <c r="J680" i="1"/>
  <c r="H680" i="1"/>
  <c r="G680" i="23"/>
  <c r="J782" i="1"/>
  <c r="H782" i="1"/>
  <c r="G782" i="23"/>
  <c r="J410" i="1"/>
  <c r="H410" i="1"/>
  <c r="J644" i="1"/>
  <c r="H644" i="1"/>
  <c r="O644" i="1"/>
  <c r="J664" i="1"/>
  <c r="H664" i="1"/>
  <c r="J636" i="1"/>
  <c r="H636" i="1"/>
  <c r="G636" i="23"/>
  <c r="J796" i="1"/>
  <c r="J688" i="1"/>
  <c r="H688" i="1"/>
  <c r="G688" i="23"/>
  <c r="J52" i="1"/>
  <c r="H52" i="1"/>
  <c r="G52" i="23"/>
  <c r="J76" i="1"/>
  <c r="H76" i="1"/>
  <c r="J413" i="1"/>
  <c r="H413" i="1"/>
  <c r="G413" i="23"/>
  <c r="J624" i="1"/>
  <c r="H624" i="1"/>
  <c r="M624" i="1"/>
  <c r="J46" i="1"/>
  <c r="H46" i="1"/>
  <c r="J86" i="1"/>
  <c r="H86" i="1"/>
  <c r="J397" i="1"/>
  <c r="H397" i="1"/>
  <c r="J62" i="1"/>
  <c r="H62" i="1"/>
  <c r="J50" i="1"/>
  <c r="H50" i="1"/>
  <c r="J57" i="1"/>
  <c r="H57" i="1"/>
  <c r="J82" i="1"/>
  <c r="H82" i="1"/>
  <c r="J213" i="1"/>
  <c r="H213" i="1"/>
  <c r="J367" i="1"/>
  <c r="H367" i="1"/>
  <c r="J385" i="1"/>
  <c r="H385" i="1"/>
  <c r="J773" i="1"/>
  <c r="H773" i="1"/>
  <c r="J363" i="1"/>
  <c r="H363" i="1"/>
  <c r="J672" i="1"/>
  <c r="H672" i="1"/>
  <c r="G672" i="23"/>
  <c r="J357" i="1"/>
  <c r="H357" i="1"/>
  <c r="J387" i="1"/>
  <c r="H387" i="1"/>
  <c r="J792" i="1"/>
  <c r="H792" i="1"/>
  <c r="J415" i="1"/>
  <c r="H415" i="1"/>
  <c r="J407" i="1"/>
  <c r="H407" i="1"/>
  <c r="G407" i="23"/>
  <c r="J660" i="1"/>
  <c r="J652" i="1"/>
  <c r="H652" i="1"/>
  <c r="J60" i="1"/>
  <c r="H60" i="1"/>
  <c r="J253" i="1"/>
  <c r="H253" i="1"/>
  <c r="J64" i="1"/>
  <c r="H64" i="1"/>
  <c r="J353" i="1"/>
  <c r="H353" i="1"/>
  <c r="N353" i="1"/>
  <c r="J703" i="1"/>
  <c r="H703" i="1"/>
  <c r="J169" i="1"/>
  <c r="H169" i="1"/>
  <c r="J379" i="1"/>
  <c r="H379" i="1"/>
  <c r="J393" i="1"/>
  <c r="H393" i="1"/>
  <c r="O393" i="1"/>
  <c r="J417" i="1"/>
  <c r="H417" i="1"/>
  <c r="J632" i="1"/>
  <c r="H632" i="1"/>
  <c r="J711" i="1"/>
  <c r="H711" i="1"/>
  <c r="J56" i="1"/>
  <c r="H56" i="1"/>
  <c r="J373" i="1"/>
  <c r="H373" i="1"/>
  <c r="J399" i="1"/>
  <c r="H399" i="1"/>
  <c r="J217" i="1"/>
  <c r="H217" i="1"/>
  <c r="J409" i="1"/>
  <c r="H409" i="1"/>
  <c r="M409" i="1"/>
  <c r="J345" i="1"/>
  <c r="H345" i="1"/>
  <c r="J159" i="1"/>
  <c r="H159" i="1"/>
  <c r="J381" i="1"/>
  <c r="H381" i="1"/>
  <c r="O381" i="1"/>
  <c r="J640" i="1"/>
  <c r="H640" i="1"/>
  <c r="J749" i="1"/>
  <c r="H749" i="1"/>
  <c r="G749" i="23"/>
  <c r="J648" i="1"/>
  <c r="H648" i="1"/>
  <c r="J696" i="1"/>
  <c r="H696" i="1"/>
  <c r="J753" i="1"/>
  <c r="H753" i="1"/>
  <c r="J779" i="1"/>
  <c r="H779" i="1"/>
  <c r="J403" i="1"/>
  <c r="H403" i="1"/>
  <c r="J668" i="1"/>
  <c r="H668" i="1"/>
  <c r="G668" i="23"/>
  <c r="J628" i="1"/>
  <c r="H628" i="1"/>
  <c r="J769" i="1"/>
  <c r="H769" i="1"/>
  <c r="J656" i="1"/>
  <c r="H656" i="1"/>
  <c r="H428" i="3"/>
  <c r="H184" i="3"/>
  <c r="H1140" i="3"/>
  <c r="H1792" i="3"/>
  <c r="H1856" i="3"/>
  <c r="H1412" i="3"/>
  <c r="I141" i="24"/>
  <c r="G141" i="1"/>
  <c r="H605" i="3"/>
  <c r="H1637" i="3"/>
  <c r="H876" i="3"/>
  <c r="H685" i="3"/>
  <c r="H203" i="3"/>
  <c r="H361" i="3"/>
  <c r="H10" i="3"/>
  <c r="H1686" i="3"/>
  <c r="H1565" i="3"/>
  <c r="H670" i="3"/>
  <c r="H1501" i="3"/>
  <c r="H2163" i="3"/>
  <c r="H1808" i="3"/>
  <c r="H844" i="3"/>
  <c r="H804" i="3"/>
  <c r="H87" i="3"/>
  <c r="H1455" i="3"/>
  <c r="H426" i="3"/>
  <c r="H392" i="3"/>
  <c r="H217" i="3"/>
  <c r="H128" i="3"/>
  <c r="H1319" i="3"/>
  <c r="H935" i="3"/>
  <c r="H959" i="3"/>
  <c r="H2149" i="3"/>
  <c r="H248" i="3"/>
  <c r="H2045" i="3"/>
  <c r="H54" i="3"/>
  <c r="H926" i="3"/>
  <c r="H1703" i="3"/>
  <c r="H636" i="3"/>
  <c r="H1516" i="3"/>
  <c r="H1789" i="3"/>
  <c r="H1678" i="3"/>
  <c r="H640" i="3"/>
  <c r="H64" i="3"/>
  <c r="H875" i="3"/>
  <c r="H1056" i="3"/>
  <c r="H2232" i="3"/>
  <c r="H74" i="3"/>
  <c r="H447" i="3"/>
  <c r="H152" i="3"/>
  <c r="H1164" i="3"/>
  <c r="H2292" i="3"/>
  <c r="H236" i="3"/>
  <c r="H115" i="3"/>
  <c r="H250" i="3"/>
  <c r="H520" i="3"/>
  <c r="H226" i="3"/>
  <c r="H1872" i="3"/>
  <c r="H2261" i="3"/>
  <c r="H482" i="3"/>
  <c r="H1099" i="3"/>
  <c r="H204" i="3"/>
  <c r="H1756" i="3"/>
  <c r="H1441" i="3"/>
  <c r="H1343" i="3"/>
  <c r="H2262" i="3"/>
  <c r="H1371" i="3"/>
  <c r="H1559" i="3"/>
  <c r="H2267" i="3"/>
  <c r="H419" i="3"/>
  <c r="H727" i="3"/>
  <c r="H317" i="3"/>
  <c r="H120" i="3"/>
  <c r="G804" i="23"/>
  <c r="G312" i="23"/>
  <c r="G722" i="23"/>
  <c r="G602" i="23"/>
  <c r="G622" i="23"/>
  <c r="H1543" i="3"/>
  <c r="H787" i="3"/>
  <c r="H504" i="3"/>
  <c r="H160" i="3"/>
  <c r="H275" i="3"/>
  <c r="H80" i="3"/>
  <c r="H1597" i="3"/>
  <c r="H851" i="3"/>
  <c r="H653" i="3"/>
  <c r="H1015" i="3"/>
  <c r="H2155" i="3"/>
  <c r="H1575" i="3"/>
  <c r="H2121" i="3"/>
  <c r="H310" i="3"/>
  <c r="H1182" i="3"/>
  <c r="H2056" i="3"/>
  <c r="H1751" i="3"/>
  <c r="H1683" i="3"/>
  <c r="H1192" i="3"/>
  <c r="H2136" i="3"/>
  <c r="H1171" i="3"/>
  <c r="H808" i="3"/>
  <c r="H208" i="3"/>
  <c r="H511" i="3"/>
  <c r="H999" i="3"/>
  <c r="H1643" i="3"/>
  <c r="H1248" i="3"/>
  <c r="H21" i="3"/>
  <c r="H1723" i="3"/>
  <c r="H1784" i="3"/>
  <c r="H2156" i="3"/>
  <c r="H834" i="3"/>
  <c r="H1309" i="3"/>
  <c r="H833" i="3"/>
  <c r="H801" i="3"/>
  <c r="H718" i="3"/>
  <c r="H563" i="3"/>
  <c r="H197" i="3"/>
  <c r="H840" i="3"/>
  <c r="H1676" i="3"/>
  <c r="H1239" i="3"/>
  <c r="H1933" i="3"/>
  <c r="H1336" i="3"/>
  <c r="H2264" i="3"/>
  <c r="H1427" i="3"/>
  <c r="H976" i="3"/>
  <c r="H1430" i="3"/>
  <c r="H1895" i="3"/>
  <c r="H86" i="3"/>
  <c r="H554" i="3"/>
  <c r="H399" i="3"/>
  <c r="H175" i="3"/>
  <c r="G534" i="23"/>
  <c r="G689" i="23"/>
  <c r="G811" i="23"/>
  <c r="G815" i="23"/>
  <c r="G671" i="23"/>
  <c r="G592" i="23"/>
  <c r="G331" i="23"/>
  <c r="G513" i="23"/>
  <c r="G884" i="23"/>
  <c r="G869" i="23"/>
  <c r="G249" i="23"/>
  <c r="G588" i="23"/>
  <c r="G313" i="23"/>
  <c r="G613" i="23"/>
  <c r="G838" i="23"/>
  <c r="G612" i="23"/>
  <c r="G325" i="23"/>
  <c r="G846" i="23"/>
  <c r="G665" i="23"/>
  <c r="G355" i="23"/>
  <c r="J2" i="1"/>
  <c r="H2" i="1"/>
  <c r="G448" i="23"/>
  <c r="G188" i="23"/>
  <c r="G89" i="23"/>
  <c r="G877" i="23"/>
  <c r="G854" i="23"/>
  <c r="G717" i="23"/>
  <c r="G479" i="23"/>
  <c r="G788" i="23"/>
  <c r="B373" i="22"/>
  <c r="G343" i="23"/>
  <c r="B92" i="22"/>
  <c r="G83" i="23"/>
  <c r="G8" i="23"/>
  <c r="H873" i="3"/>
  <c r="H1024" i="3"/>
  <c r="H691" i="3"/>
  <c r="H288" i="3"/>
  <c r="H585" i="3"/>
  <c r="H1720" i="3"/>
  <c r="H343" i="3"/>
  <c r="H376" i="3"/>
  <c r="H277" i="3"/>
  <c r="H2061" i="3"/>
  <c r="H1839" i="3"/>
  <c r="H1432" i="3"/>
  <c r="H1104" i="3"/>
  <c r="H227" i="3"/>
  <c r="H1942" i="3"/>
  <c r="H352" i="3"/>
  <c r="H1999" i="3"/>
  <c r="H790" i="3"/>
  <c r="H1235" i="3"/>
  <c r="H1912" i="3"/>
  <c r="H739" i="3"/>
  <c r="H1079" i="3"/>
  <c r="H1128" i="3"/>
  <c r="H1321" i="3"/>
  <c r="H1558" i="3"/>
  <c r="H223" i="3"/>
  <c r="H1544" i="3"/>
  <c r="H2252" i="3"/>
  <c r="H2106" i="3"/>
  <c r="H527" i="3"/>
  <c r="H1313" i="3"/>
  <c r="H940" i="3"/>
  <c r="H1124" i="3"/>
  <c r="H1245" i="3"/>
  <c r="H225" i="3"/>
  <c r="H1529" i="3"/>
  <c r="H647" i="3"/>
  <c r="H1043" i="3"/>
  <c r="H1152" i="3"/>
  <c r="H105" i="3"/>
  <c r="H1120" i="3"/>
  <c r="H2069" i="3"/>
  <c r="H1769" i="3"/>
  <c r="H1495" i="3"/>
  <c r="H1232" i="3"/>
  <c r="H1607" i="3"/>
  <c r="H736" i="3"/>
  <c r="H1437" i="3"/>
  <c r="H1063" i="3"/>
  <c r="H577" i="3"/>
  <c r="H1929" i="3"/>
  <c r="H1871" i="3"/>
  <c r="H1941" i="3"/>
  <c r="H522" i="3"/>
  <c r="H335" i="3"/>
  <c r="H233" i="3"/>
  <c r="H1089" i="3"/>
  <c r="H150" i="3"/>
  <c r="H1211" i="3"/>
  <c r="H393" i="3"/>
  <c r="H2016" i="3"/>
  <c r="H2296" i="3"/>
  <c r="H1165" i="3"/>
  <c r="H2223" i="3"/>
  <c r="H1359" i="3"/>
  <c r="H117" i="3"/>
  <c r="H1293" i="3"/>
  <c r="H1873" i="3"/>
  <c r="H2035" i="3"/>
  <c r="H1655" i="3"/>
  <c r="H1376" i="3"/>
  <c r="H162" i="3"/>
  <c r="H2082" i="3"/>
  <c r="H1978" i="3"/>
  <c r="H351" i="3"/>
  <c r="H2085" i="3"/>
  <c r="H1365" i="3"/>
  <c r="H994" i="3"/>
  <c r="H1166" i="3"/>
  <c r="H2036" i="3"/>
  <c r="H1331" i="3"/>
  <c r="H2285" i="3"/>
  <c r="H717" i="3"/>
  <c r="H1317" i="3"/>
  <c r="H1221" i="3"/>
  <c r="H1375" i="3"/>
  <c r="H1384" i="3"/>
  <c r="H1264" i="3"/>
  <c r="H1273" i="3"/>
  <c r="H207" i="3"/>
  <c r="H651" i="3"/>
  <c r="H1494" i="3"/>
  <c r="H69" i="3"/>
  <c r="H2258" i="3"/>
  <c r="H2161" i="3"/>
  <c r="H1648" i="3"/>
  <c r="H344" i="3"/>
  <c r="H1053" i="3"/>
  <c r="H58" i="3"/>
  <c r="H1403" i="3"/>
  <c r="H1616" i="3"/>
  <c r="H1913" i="3"/>
  <c r="H1370" i="3"/>
  <c r="H622" i="3"/>
  <c r="H1812" i="3"/>
  <c r="H1737" i="3"/>
  <c r="H314" i="3"/>
  <c r="H535" i="3"/>
  <c r="H865" i="3"/>
  <c r="H1708" i="3"/>
  <c r="H1673" i="3"/>
  <c r="H306" i="3"/>
  <c r="H2011" i="3"/>
  <c r="H2100" i="3"/>
  <c r="H1244" i="3"/>
  <c r="H1047" i="3"/>
  <c r="H1205" i="3"/>
  <c r="H688" i="3"/>
  <c r="H1949" i="3"/>
  <c r="H402" i="3"/>
  <c r="H44" i="3"/>
  <c r="H2128" i="3"/>
  <c r="H438" i="3"/>
  <c r="H1710" i="3"/>
  <c r="H263" i="3"/>
  <c r="H531" i="3"/>
  <c r="H768" i="3"/>
  <c r="H243" i="3"/>
  <c r="H807" i="3"/>
  <c r="H2093" i="3"/>
  <c r="H1879" i="3"/>
  <c r="H1464" i="3"/>
  <c r="H147" i="3"/>
  <c r="H1184" i="3"/>
  <c r="H2109" i="3"/>
  <c r="H2263" i="3"/>
  <c r="H423" i="3"/>
  <c r="H1641" i="3"/>
  <c r="H1367" i="3"/>
  <c r="H1144" i="3"/>
  <c r="H1045" i="3"/>
  <c r="H1661" i="3"/>
  <c r="H490" i="3"/>
  <c r="H1602" i="3"/>
  <c r="H279" i="3"/>
  <c r="H915" i="3"/>
  <c r="H1345" i="3"/>
  <c r="H342" i="3"/>
  <c r="H1467" i="3"/>
  <c r="H627" i="3"/>
  <c r="H760" i="3"/>
  <c r="H57" i="3"/>
  <c r="H1858" i="3"/>
  <c r="H623" i="3"/>
  <c r="H664" i="3"/>
  <c r="H1111" i="3"/>
  <c r="H202" i="3"/>
  <c r="H1218" i="3"/>
  <c r="H572" i="3"/>
  <c r="H1008" i="3"/>
  <c r="H2103" i="3"/>
  <c r="H1794" i="3"/>
  <c r="H1764" i="3"/>
  <c r="H63" i="3"/>
  <c r="H477" i="3"/>
  <c r="H853" i="3"/>
  <c r="H390" i="3"/>
  <c r="H782" i="3"/>
  <c r="H1268" i="3"/>
  <c r="H649" i="3"/>
  <c r="H2272" i="3"/>
  <c r="H611" i="3"/>
  <c r="H1189" i="3"/>
  <c r="H1051" i="3"/>
  <c r="H1311" i="3"/>
  <c r="H1031" i="3"/>
  <c r="H1555" i="3"/>
  <c r="H383" i="3"/>
  <c r="H1609" i="3"/>
  <c r="H1831" i="3"/>
  <c r="H960" i="3"/>
  <c r="H1779" i="3"/>
  <c r="H327" i="3"/>
  <c r="H1513" i="3"/>
  <c r="H1279" i="3"/>
  <c r="H1064" i="3"/>
  <c r="H961" i="3"/>
  <c r="H1447" i="3"/>
  <c r="H576" i="3"/>
  <c r="H1097" i="3"/>
  <c r="H1944" i="3"/>
  <c r="H359" i="3"/>
  <c r="H235" i="3"/>
  <c r="H1593" i="3"/>
  <c r="H357" i="3"/>
  <c r="H1647" i="3"/>
  <c r="H755" i="3"/>
  <c r="H394" i="3"/>
  <c r="H1474" i="3"/>
  <c r="H111" i="3"/>
  <c r="H1383" i="3"/>
  <c r="H747" i="3"/>
  <c r="H2057" i="3"/>
  <c r="H869" i="3"/>
  <c r="H93" i="3"/>
  <c r="H1840" i="3"/>
  <c r="H2040" i="3"/>
  <c r="H825" i="3"/>
  <c r="H2242" i="3"/>
  <c r="H1135" i="3"/>
  <c r="H2205" i="3"/>
  <c r="H845" i="3"/>
  <c r="H1425" i="3"/>
  <c r="H1393" i="3"/>
  <c r="H1431" i="3"/>
  <c r="H1072" i="3"/>
  <c r="H2143" i="3"/>
  <c r="H1846" i="3"/>
  <c r="H1806" i="3"/>
  <c r="H119" i="3"/>
  <c r="H1757" i="3"/>
  <c r="H1141" i="3"/>
  <c r="H770" i="3"/>
  <c r="H996" i="3"/>
  <c r="H1159" i="3"/>
  <c r="H1725" i="3"/>
  <c r="H559" i="3"/>
  <c r="H1833" i="3"/>
  <c r="H1001" i="3"/>
  <c r="H767" i="3"/>
  <c r="H680" i="3"/>
  <c r="H1191" i="3"/>
  <c r="H320" i="3"/>
  <c r="H637" i="3"/>
  <c r="H1752" i="3"/>
  <c r="H1813" i="3"/>
  <c r="H489" i="3"/>
  <c r="H255" i="3"/>
  <c r="H296" i="3"/>
  <c r="H193" i="3"/>
  <c r="H192" i="3"/>
  <c r="H1935" i="3"/>
  <c r="H748" i="3"/>
  <c r="H2027" i="3"/>
  <c r="H1161" i="3"/>
  <c r="H2168" i="3"/>
  <c r="H995" i="3"/>
  <c r="H2257" i="3"/>
  <c r="H1247" i="3"/>
  <c r="H1216" i="3"/>
  <c r="H42" i="3"/>
  <c r="H1004" i="3"/>
  <c r="H252" i="3"/>
  <c r="H1619" i="3"/>
  <c r="H445" i="3"/>
  <c r="H1173" i="3"/>
  <c r="H214" i="3"/>
  <c r="H1297" i="3"/>
  <c r="H1395" i="3"/>
  <c r="H1025" i="3"/>
  <c r="H646" i="3"/>
  <c r="H910" i="3"/>
  <c r="H1524" i="3"/>
  <c r="H883" i="3"/>
  <c r="H2224" i="3"/>
  <c r="H505" i="3"/>
  <c r="H1083" i="3"/>
  <c r="H881" i="3"/>
  <c r="H1263" i="3"/>
  <c r="H1176" i="3"/>
  <c r="H34" i="3"/>
  <c r="H1910" i="3"/>
  <c r="H1850" i="3"/>
  <c r="H183" i="3"/>
  <c r="H232" i="3"/>
  <c r="H737" i="3"/>
  <c r="H230" i="3"/>
  <c r="H666" i="3"/>
  <c r="H1098" i="3"/>
  <c r="H499" i="3"/>
  <c r="H2064" i="3"/>
  <c r="H97" i="3"/>
  <c r="H950" i="3"/>
  <c r="H157" i="3"/>
  <c r="H1867" i="3"/>
  <c r="H549" i="3"/>
  <c r="H970" i="3"/>
  <c r="H116" i="3"/>
  <c r="H2217" i="3"/>
  <c r="H437" i="3"/>
  <c r="H1256" i="3"/>
  <c r="H920" i="3"/>
  <c r="H803" i="3"/>
  <c r="H964" i="3"/>
  <c r="H427" i="3"/>
  <c r="H1270" i="3"/>
  <c r="H2286" i="3"/>
  <c r="H2002" i="3"/>
  <c r="H1862" i="3"/>
  <c r="H1392" i="3"/>
  <c r="H112" i="3"/>
  <c r="H595" i="3"/>
  <c r="H2039" i="3"/>
  <c r="H933" i="3"/>
  <c r="H1360" i="3"/>
  <c r="H1465" i="3"/>
  <c r="H1198" i="3"/>
  <c r="H238" i="3"/>
  <c r="H1300" i="3"/>
  <c r="H1277" i="3"/>
  <c r="H146" i="3"/>
  <c r="H1512" i="3"/>
  <c r="H1520" i="3"/>
  <c r="H1721" i="3"/>
  <c r="H543" i="3"/>
  <c r="H885" i="3"/>
  <c r="H1718" i="3"/>
  <c r="H775" i="3"/>
  <c r="H1213" i="3"/>
  <c r="H47" i="3"/>
  <c r="H1149" i="3"/>
  <c r="H1479" i="3"/>
  <c r="H608" i="3"/>
  <c r="H1203" i="3"/>
  <c r="H1976" i="3"/>
  <c r="H1085" i="3"/>
  <c r="H815" i="3"/>
  <c r="H720" i="3"/>
  <c r="H619" i="3"/>
  <c r="H1095" i="3"/>
  <c r="H224" i="3"/>
  <c r="H521" i="3"/>
  <c r="H1688" i="3"/>
  <c r="H1729" i="3"/>
  <c r="H2104" i="3"/>
  <c r="H909" i="3"/>
  <c r="H2284" i="3"/>
  <c r="H1183" i="3"/>
  <c r="H639" i="3"/>
  <c r="H138" i="3"/>
  <c r="H1132" i="3"/>
  <c r="H444" i="3"/>
  <c r="H39" i="3"/>
  <c r="H65" i="3"/>
  <c r="H1421" i="3"/>
  <c r="H187" i="3"/>
  <c r="H1527" i="3"/>
  <c r="H1504" i="3"/>
  <c r="H936" i="3"/>
  <c r="H141" i="3"/>
  <c r="H1900" i="3"/>
  <c r="H671" i="3"/>
  <c r="H1968" i="3"/>
  <c r="H634" i="3"/>
  <c r="H507" i="3"/>
  <c r="H27" i="3"/>
  <c r="H975" i="3"/>
  <c r="H496" i="3"/>
  <c r="H1761" i="3"/>
  <c r="H1398" i="3"/>
  <c r="H1466" i="3"/>
  <c r="H387" i="3"/>
  <c r="H1865" i="3"/>
  <c r="H683" i="3"/>
  <c r="H134" i="3"/>
  <c r="H588" i="3"/>
  <c r="H1012" i="3"/>
  <c r="H425" i="3"/>
  <c r="H1712" i="3"/>
  <c r="H418" i="3"/>
  <c r="H2203" i="3"/>
  <c r="H2234" i="3"/>
  <c r="H695" i="3"/>
  <c r="H744" i="3"/>
  <c r="H2053" i="3"/>
  <c r="H450" i="3"/>
  <c r="H172" i="3"/>
  <c r="H2216" i="3"/>
  <c r="H550" i="3"/>
  <c r="H1774" i="3"/>
  <c r="H1234" i="3"/>
  <c r="H30" i="3"/>
  <c r="H408" i="3"/>
  <c r="H121" i="3"/>
  <c r="H1335" i="3"/>
  <c r="H1397" i="3"/>
  <c r="H2230" i="3"/>
  <c r="H368" i="3"/>
  <c r="H99" i="3"/>
  <c r="H652" i="3"/>
  <c r="H941" i="3"/>
  <c r="H2171" i="3"/>
  <c r="H1847" i="3"/>
  <c r="H1739" i="3"/>
  <c r="H1984" i="3"/>
  <c r="H2231" i="3"/>
  <c r="H802" i="3"/>
  <c r="H1807" i="3"/>
  <c r="H1717" i="3"/>
  <c r="H229" i="3"/>
  <c r="H734" i="3"/>
  <c r="H2019" i="3"/>
  <c r="H980" i="3"/>
  <c r="H299" i="3"/>
  <c r="H1142" i="3"/>
  <c r="H137" i="3"/>
  <c r="H1845" i="3"/>
  <c r="H485" i="3"/>
  <c r="H1048" i="3"/>
  <c r="H1017" i="3"/>
  <c r="H1028" i="3"/>
  <c r="H2017" i="3"/>
  <c r="H788" i="3"/>
  <c r="H819" i="3"/>
  <c r="H2119" i="3"/>
  <c r="H2274" i="3"/>
  <c r="H132" i="3"/>
  <c r="H1413" i="3"/>
  <c r="H938" i="3"/>
  <c r="H1349" i="3"/>
  <c r="H19" i="3"/>
  <c r="H384" i="3"/>
  <c r="H1583" i="3"/>
  <c r="H295" i="3"/>
  <c r="H1469" i="3"/>
  <c r="H1199" i="3"/>
  <c r="H1016" i="3"/>
  <c r="H1511" i="3"/>
  <c r="H672" i="3"/>
  <c r="H1267" i="3"/>
  <c r="G86" i="23"/>
  <c r="G116" i="23"/>
  <c r="G211" i="23"/>
  <c r="G524" i="23"/>
  <c r="G808" i="23"/>
  <c r="B745" i="22"/>
  <c r="B208" i="22"/>
  <c r="B127" i="22"/>
  <c r="H1366" i="3"/>
  <c r="H1034" i="3"/>
  <c r="H1585" i="3"/>
  <c r="H911" i="3"/>
  <c r="H2111" i="3"/>
  <c r="H440" i="3"/>
  <c r="H661" i="3"/>
  <c r="H1656" i="3"/>
  <c r="H59" i="3"/>
  <c r="H2188" i="3"/>
  <c r="H1932" i="3"/>
  <c r="H766" i="3"/>
  <c r="H1897" i="3"/>
  <c r="H943" i="3"/>
  <c r="H704" i="3"/>
  <c r="H41" i="3"/>
  <c r="H1848" i="3"/>
  <c r="H362" i="3"/>
  <c r="H2169" i="3"/>
  <c r="H1594" i="3"/>
  <c r="H2096" i="3"/>
  <c r="H705" i="3"/>
  <c r="H2063" i="3"/>
  <c r="H1888" i="3"/>
  <c r="H1863" i="3"/>
  <c r="H569" i="3"/>
  <c r="H1303" i="3"/>
  <c r="H2276" i="3"/>
  <c r="H459" i="3"/>
  <c r="H2062" i="3"/>
  <c r="H1540" i="3"/>
  <c r="H2077" i="3"/>
  <c r="H2120" i="3"/>
  <c r="H2183" i="3"/>
  <c r="H1287" i="3"/>
  <c r="H1071" i="3"/>
  <c r="H1624" i="3"/>
  <c r="H534" i="3"/>
  <c r="H2031" i="3"/>
  <c r="H169" i="3"/>
  <c r="H189" i="3"/>
  <c r="H832" i="3"/>
  <c r="H2157" i="3"/>
  <c r="H349" i="3"/>
  <c r="H1601" i="3"/>
  <c r="H544" i="3"/>
  <c r="H955" i="3"/>
  <c r="H35" i="3"/>
  <c r="H1671" i="3"/>
  <c r="H992" i="3"/>
  <c r="H413" i="3"/>
  <c r="H329" i="3"/>
  <c r="H1046" i="3"/>
  <c r="H519" i="3"/>
  <c r="H1127" i="3"/>
  <c r="H617" i="3"/>
  <c r="H743" i="3"/>
  <c r="H1387" i="3"/>
  <c r="H735" i="3"/>
  <c r="H2091" i="3"/>
  <c r="H2198" i="3"/>
  <c r="H458" i="3"/>
  <c r="H290" i="3"/>
  <c r="H2037" i="3"/>
  <c r="H1950" i="3"/>
  <c r="H2059" i="3"/>
  <c r="H925" i="3"/>
  <c r="H487" i="3"/>
  <c r="H1131" i="3"/>
  <c r="H2072" i="3"/>
  <c r="H699" i="3"/>
  <c r="H1644" i="3"/>
  <c r="H466" i="3"/>
  <c r="H1125" i="3"/>
  <c r="H552" i="3"/>
  <c r="H156" i="3"/>
  <c r="H785" i="3"/>
  <c r="H741" i="3"/>
  <c r="H1927" i="3"/>
  <c r="H962" i="3"/>
  <c r="H1885" i="3"/>
  <c r="H635" i="3"/>
  <c r="H1993" i="3"/>
  <c r="H2021" i="3"/>
  <c r="H1409" i="3"/>
  <c r="H102" i="3"/>
  <c r="H1537" i="3"/>
  <c r="H231" i="3"/>
  <c r="H612" i="3"/>
  <c r="H1356" i="3"/>
  <c r="H1901" i="3"/>
  <c r="H900" i="3"/>
  <c r="H11" i="3"/>
  <c r="H1172" i="3"/>
  <c r="G116" i="22"/>
  <c r="E116" i="23"/>
  <c r="E92" i="23"/>
  <c r="G92" i="22"/>
  <c r="G104" i="22"/>
  <c r="E104" i="23"/>
  <c r="G111" i="22"/>
  <c r="E111" i="23"/>
  <c r="G43" i="22"/>
  <c r="E43" i="23"/>
  <c r="E100" i="23"/>
  <c r="G100" i="22"/>
  <c r="G15" i="22"/>
  <c r="E15" i="23"/>
  <c r="E127" i="23"/>
  <c r="G127" i="22"/>
  <c r="E51" i="23"/>
  <c r="G51" i="22"/>
  <c r="G132" i="22"/>
  <c r="E132" i="23"/>
  <c r="E99" i="23"/>
  <c r="G99" i="22"/>
  <c r="E34" i="23"/>
  <c r="G34" i="22"/>
  <c r="G131" i="22"/>
  <c r="E131" i="23"/>
  <c r="E40" i="23"/>
  <c r="G40" i="22"/>
  <c r="E112" i="23"/>
  <c r="G112" i="22"/>
  <c r="E133" i="23"/>
  <c r="G133" i="22"/>
  <c r="E281" i="23"/>
  <c r="G281" i="22"/>
  <c r="G14" i="22"/>
  <c r="E14" i="23"/>
  <c r="E24" i="23"/>
  <c r="G24" i="22"/>
  <c r="E49" i="23"/>
  <c r="G49" i="22"/>
  <c r="E32" i="23"/>
  <c r="G32" i="22"/>
  <c r="G130" i="22"/>
  <c r="E130" i="23"/>
  <c r="E9" i="23"/>
  <c r="G9" i="22"/>
  <c r="G53" i="22"/>
  <c r="E53" i="23"/>
  <c r="E69" i="23"/>
  <c r="G69" i="22"/>
  <c r="G113" i="1"/>
  <c r="E19" i="23"/>
  <c r="G19" i="22"/>
  <c r="G123" i="22"/>
  <c r="E123" i="23"/>
  <c r="E89" i="23"/>
  <c r="G89" i="22"/>
  <c r="E124" i="23"/>
  <c r="G124" i="22"/>
  <c r="G67" i="1"/>
  <c r="G27" i="1"/>
  <c r="E93" i="23"/>
  <c r="G93" i="22"/>
  <c r="E13" i="23"/>
  <c r="G13" i="22"/>
  <c r="G23" i="1"/>
  <c r="E70" i="23"/>
  <c r="G70" i="22"/>
  <c r="G106" i="1"/>
  <c r="G122" i="22"/>
  <c r="E122" i="23"/>
  <c r="G76" i="1"/>
  <c r="G84" i="22"/>
  <c r="E84" i="23"/>
  <c r="G54" i="1"/>
  <c r="E90" i="23"/>
  <c r="G90" i="22"/>
  <c r="G75" i="1"/>
  <c r="G94" i="1"/>
  <c r="E47" i="23"/>
  <c r="G47" i="22"/>
  <c r="G33" i="1"/>
  <c r="G48" i="1"/>
  <c r="E87" i="23"/>
  <c r="G87" i="22"/>
  <c r="G30" i="22"/>
  <c r="E30" i="23"/>
  <c r="E12" i="23"/>
  <c r="G12" i="22"/>
  <c r="G119" i="22"/>
  <c r="E119" i="23"/>
  <c r="E66" i="23"/>
  <c r="G66" i="22"/>
  <c r="G91" i="1"/>
  <c r="G11" i="22"/>
  <c r="E11" i="23"/>
  <c r="G42" i="1"/>
  <c r="G22" i="1"/>
  <c r="E102" i="23"/>
  <c r="G102" i="22"/>
  <c r="G103" i="22"/>
  <c r="E103" i="23"/>
  <c r="G63" i="22"/>
  <c r="E63" i="23"/>
  <c r="G121" i="1"/>
  <c r="E134" i="23"/>
  <c r="G134" i="22"/>
  <c r="G8" i="22"/>
  <c r="E8" i="23"/>
  <c r="G50" i="22"/>
  <c r="E50" i="23"/>
  <c r="G65" i="1"/>
  <c r="G29" i="1"/>
  <c r="G16" i="22"/>
  <c r="E16" i="23"/>
  <c r="G85" i="22"/>
  <c r="E85" i="23"/>
  <c r="G31" i="22"/>
  <c r="E31" i="23"/>
  <c r="G18" i="22"/>
  <c r="E18" i="23"/>
  <c r="E138" i="23"/>
  <c r="G138" i="22"/>
  <c r="E68" i="23"/>
  <c r="G68" i="22"/>
  <c r="G136" i="22"/>
  <c r="E136" i="23"/>
  <c r="G45" i="22"/>
  <c r="E45" i="23"/>
  <c r="G28" i="22"/>
  <c r="E28" i="23"/>
  <c r="E5" i="22"/>
  <c r="G10" i="22"/>
  <c r="E10" i="23"/>
  <c r="E72" i="23"/>
  <c r="G72" i="22"/>
  <c r="G7" i="1"/>
  <c r="G139" i="1"/>
  <c r="G129" i="22"/>
  <c r="E129" i="23"/>
  <c r="G64" i="22"/>
  <c r="E64" i="23"/>
  <c r="E137" i="23"/>
  <c r="G137" i="22"/>
  <c r="H7" i="1"/>
  <c r="E118" i="23"/>
  <c r="G118" i="22"/>
  <c r="E41" i="23"/>
  <c r="G41" i="22"/>
  <c r="E135" i="23"/>
  <c r="G135" i="22"/>
  <c r="G58" i="22"/>
  <c r="E58" i="23"/>
  <c r="G44" i="22"/>
  <c r="E44" i="23"/>
  <c r="G140" i="22"/>
  <c r="E140" i="23"/>
  <c r="H422" i="3"/>
  <c r="H474" i="3"/>
  <c r="H892" i="3"/>
  <c r="H463" i="3"/>
  <c r="H1961" i="3"/>
  <c r="H751" i="3"/>
  <c r="H1328" i="3"/>
  <c r="H55" i="3"/>
  <c r="H599" i="3"/>
  <c r="H546" i="3"/>
  <c r="H60" i="3"/>
  <c r="H234" i="3"/>
  <c r="H355" i="3"/>
  <c r="H1633" i="3"/>
  <c r="H45" i="3"/>
  <c r="H2114" i="3"/>
  <c r="H1327" i="3"/>
  <c r="H758" i="3"/>
  <c r="H400" i="3"/>
  <c r="H1599" i="3"/>
  <c r="H855" i="3"/>
  <c r="H2221" i="3"/>
  <c r="H1175" i="3"/>
  <c r="H2132" i="3"/>
  <c r="H711" i="3"/>
  <c r="H1611" i="3"/>
  <c r="H1372" i="3"/>
  <c r="H1652" i="3"/>
  <c r="H2144" i="3"/>
  <c r="H951" i="3"/>
  <c r="H2087" i="3"/>
  <c r="H144" i="3"/>
  <c r="H1561" i="3"/>
  <c r="H2098" i="3"/>
  <c r="H603" i="3"/>
  <c r="H1623" i="3"/>
  <c r="H861" i="3"/>
  <c r="H1039" i="3"/>
  <c r="H216" i="3"/>
  <c r="H71" i="3"/>
  <c r="H1080" i="3"/>
  <c r="H726" i="3"/>
  <c r="H163" i="3"/>
  <c r="H829" i="3"/>
  <c r="H1496" i="3"/>
  <c r="H2038" i="3"/>
  <c r="H198" i="3"/>
  <c r="H407" i="3"/>
  <c r="H2127" i="3"/>
  <c r="H723" i="3"/>
  <c r="H516" i="3"/>
  <c r="H1499" i="3"/>
  <c r="H906" i="3"/>
  <c r="H1987" i="3"/>
  <c r="H1117" i="3"/>
  <c r="H1556" i="3"/>
  <c r="H113" i="3"/>
  <c r="H1696" i="3"/>
  <c r="H633" i="3"/>
  <c r="H46" i="3"/>
  <c r="H1210" i="3"/>
  <c r="H1109" i="3"/>
  <c r="H600" i="3"/>
  <c r="H100" i="3"/>
  <c r="H1391" i="3"/>
  <c r="H879" i="3"/>
  <c r="H1851" i="3"/>
  <c r="H1456" i="3"/>
  <c r="H1294" i="3"/>
  <c r="H1760" i="3"/>
  <c r="H1533" i="3"/>
  <c r="H179" i="3"/>
  <c r="H615" i="3"/>
  <c r="H1869" i="3"/>
  <c r="H1033" i="3"/>
  <c r="H455" i="3"/>
  <c r="H1645" i="3"/>
  <c r="H1936" i="3"/>
  <c r="H899" i="3"/>
  <c r="H2015" i="3"/>
  <c r="H800" i="3"/>
  <c r="H912" i="3"/>
  <c r="H1951" i="3"/>
  <c r="H953" i="3"/>
  <c r="H979" i="3"/>
  <c r="H679" i="3"/>
  <c r="H1262" i="3"/>
  <c r="H902" i="3"/>
  <c r="H190" i="3"/>
  <c r="H196" i="3"/>
  <c r="H658" i="3"/>
  <c r="H435" i="3"/>
  <c r="H764" i="3"/>
  <c r="H2245" i="3"/>
  <c r="H36" i="3"/>
  <c r="H2236" i="3"/>
  <c r="H1535" i="3"/>
  <c r="H1276" i="3"/>
  <c r="H1981" i="3"/>
  <c r="H1800" i="3"/>
  <c r="H689" i="3"/>
  <c r="H1179" i="3"/>
  <c r="H2029" i="3"/>
  <c r="H334" i="3"/>
  <c r="H2291" i="3"/>
  <c r="H82" i="3"/>
  <c r="H2197" i="3"/>
  <c r="H773" i="3"/>
  <c r="H903" i="3"/>
  <c r="H529" i="3"/>
  <c r="H756" i="3"/>
  <c r="H587" i="3"/>
  <c r="H1357" i="3"/>
  <c r="H1628" i="3"/>
  <c r="H1549" i="3"/>
  <c r="H1632" i="3"/>
  <c r="H43" i="3"/>
  <c r="H2007" i="3"/>
  <c r="H518" i="3"/>
  <c r="H2108" i="3"/>
  <c r="H2050" i="3"/>
  <c r="H91" i="3"/>
  <c r="H2289" i="3"/>
  <c r="H1468" i="3"/>
  <c r="H1854" i="3"/>
  <c r="H1078" i="3"/>
  <c r="H954" i="3"/>
  <c r="H1405" i="3"/>
  <c r="H1355" i="3"/>
  <c r="H136" i="3"/>
  <c r="H2024" i="3"/>
  <c r="H304" i="3"/>
  <c r="H2030" i="3"/>
  <c r="H12" i="3"/>
  <c r="H1664" i="3"/>
  <c r="H1786" i="3"/>
  <c r="H540" i="3"/>
  <c r="H1679" i="3"/>
  <c r="H40" i="3"/>
  <c r="H405" i="3"/>
  <c r="H1401" i="3"/>
  <c r="H2052" i="3"/>
  <c r="H366" i="3"/>
  <c r="H1428" i="3"/>
  <c r="H1820" i="3"/>
  <c r="H1492" i="3"/>
  <c r="H78" i="3"/>
  <c r="H1979" i="3"/>
  <c r="H968" i="3"/>
  <c r="H1783" i="3"/>
  <c r="H1801" i="3"/>
  <c r="H733" i="3"/>
  <c r="H434" i="3"/>
  <c r="H1572" i="3"/>
  <c r="H1050" i="3"/>
  <c r="H625" i="3"/>
  <c r="H1562" i="3"/>
  <c r="H1887" i="3"/>
  <c r="H538" i="3"/>
  <c r="H167" i="3"/>
  <c r="H2028" i="3"/>
  <c r="H799" i="3"/>
  <c r="H927" i="3"/>
  <c r="H2204" i="3"/>
  <c r="H1402" i="3"/>
  <c r="H2195" i="3"/>
  <c r="H1407" i="3"/>
  <c r="H1368" i="3"/>
  <c r="H814" i="3"/>
  <c r="H2076" i="3"/>
  <c r="H330" i="3"/>
  <c r="H2207" i="3"/>
  <c r="H1434" i="3"/>
  <c r="H2105" i="3"/>
  <c r="H1797" i="3"/>
  <c r="H338" i="3"/>
  <c r="H839" i="3"/>
  <c r="H1388" i="3"/>
  <c r="H1634" i="3"/>
  <c r="H247" i="3"/>
  <c r="H1347" i="3"/>
  <c r="H780" i="3"/>
  <c r="H1086" i="3"/>
  <c r="H631" i="3"/>
  <c r="H1057" i="3"/>
  <c r="H1100" i="3"/>
  <c r="H1613" i="3"/>
  <c r="H810" i="3"/>
  <c r="H1802" i="3"/>
  <c r="H1137" i="3"/>
  <c r="H1042" i="3"/>
  <c r="H1525" i="3"/>
  <c r="H166" i="3"/>
  <c r="H1462" i="3"/>
  <c r="H1059" i="3"/>
  <c r="H1013" i="3"/>
  <c r="H1231" i="3"/>
  <c r="H396" i="3"/>
  <c r="H866" i="3"/>
  <c r="H581" i="3"/>
  <c r="H1094" i="3"/>
  <c r="H2250" i="3"/>
  <c r="H2088" i="3"/>
  <c r="H1254" i="3"/>
  <c r="H1711" i="3"/>
  <c r="H978" i="3"/>
  <c r="H583" i="3"/>
  <c r="H32" i="3"/>
  <c r="H1240" i="3"/>
  <c r="H1781" i="3"/>
  <c r="H1805" i="3"/>
  <c r="H795" i="3"/>
  <c r="H484" i="3"/>
  <c r="H2074" i="3"/>
  <c r="H38" i="3"/>
  <c r="H2193" i="3"/>
  <c r="H620" i="3"/>
  <c r="H783" i="3"/>
  <c r="H457" i="3"/>
  <c r="H1448" i="3"/>
  <c r="H2209" i="3"/>
  <c r="H31" i="3"/>
  <c r="H901" i="3"/>
  <c r="H536" i="3"/>
  <c r="H1350" i="3"/>
  <c r="H971" i="3"/>
  <c r="H1503" i="3"/>
  <c r="H687" i="3"/>
  <c r="H483" i="3"/>
  <c r="H1892" i="3"/>
  <c r="H944" i="3"/>
  <c r="H1902" i="3"/>
  <c r="H219" i="3"/>
  <c r="H1755" i="3"/>
  <c r="H1682" i="3"/>
  <c r="H1284" i="3"/>
  <c r="H1354" i="3"/>
  <c r="H1363" i="3"/>
  <c r="H824" i="3"/>
  <c r="H1991" i="3"/>
  <c r="H1493" i="3"/>
  <c r="H1226" i="3"/>
  <c r="H1378" i="3"/>
  <c r="H774" i="3"/>
  <c r="H333" i="3"/>
  <c r="H148" i="3"/>
  <c r="H1482" i="3"/>
  <c r="H2058" i="3"/>
  <c r="H1920" i="3"/>
  <c r="H245" i="3"/>
  <c r="H1285" i="3"/>
  <c r="H2148" i="3"/>
  <c r="H319" i="3"/>
  <c r="H70" i="3"/>
  <c r="H1348" i="3"/>
  <c r="H254" i="3"/>
  <c r="H1536" i="3"/>
  <c r="H786" i="3"/>
  <c r="H1255" i="3"/>
  <c r="H251" i="3"/>
  <c r="H2014" i="3"/>
  <c r="H1187" i="3"/>
  <c r="H809" i="3"/>
  <c r="H1693" i="3"/>
  <c r="H984" i="3"/>
  <c r="H1197" i="3"/>
  <c r="H913" i="3"/>
  <c r="H1020" i="3"/>
  <c r="H430" i="3"/>
  <c r="H919" i="3"/>
  <c r="H1697" i="3"/>
  <c r="H326" i="3"/>
  <c r="H2005" i="3"/>
  <c r="H180" i="3"/>
  <c r="H830" i="3"/>
  <c r="H1526" i="3"/>
  <c r="H769" i="3"/>
  <c r="H1702" i="3"/>
  <c r="H694" i="3"/>
  <c r="H945" i="3"/>
  <c r="H863" i="3"/>
  <c r="H92" i="3"/>
  <c r="H2178" i="3"/>
  <c r="H738" i="3"/>
  <c r="H260" i="3"/>
  <c r="H574" i="3"/>
  <c r="H2158" i="3"/>
  <c r="H1224" i="3"/>
  <c r="H590" i="3"/>
  <c r="H158" i="3"/>
  <c r="H1973" i="3"/>
  <c r="H300" i="3"/>
  <c r="H1899" i="3"/>
  <c r="H104" i="3"/>
  <c r="H630" i="3"/>
  <c r="H1881" i="3"/>
  <c r="H1150" i="3"/>
  <c r="H2146" i="3"/>
  <c r="H1827" i="3"/>
  <c r="H13" i="3"/>
  <c r="H2182" i="3"/>
  <c r="H1928" i="3"/>
  <c r="H1745" i="3"/>
  <c r="H922" i="3"/>
  <c r="H1204" i="3"/>
  <c r="H753" i="3"/>
  <c r="H660" i="3"/>
  <c r="H1005" i="3"/>
  <c r="H1449" i="3"/>
  <c r="H475" i="3"/>
  <c r="H928" i="3"/>
  <c r="H765" i="3"/>
  <c r="H1490" i="3"/>
  <c r="H1251" i="3"/>
  <c r="H122" i="3"/>
  <c r="H1785" i="3"/>
  <c r="H669" i="3"/>
  <c r="H1382" i="3"/>
  <c r="H860" i="3"/>
  <c r="H1329" i="3"/>
  <c r="H305" i="3"/>
  <c r="H2044" i="3"/>
  <c r="H1195" i="3"/>
  <c r="H1998" i="3"/>
  <c r="H1709" i="3"/>
  <c r="H1062" i="3"/>
  <c r="H2228" i="3"/>
  <c r="H719" i="3"/>
  <c r="H1433" i="3"/>
  <c r="H2184" i="3"/>
  <c r="H1665" i="3"/>
  <c r="H1163" i="3"/>
  <c r="H2089" i="3"/>
  <c r="H715" i="3"/>
  <c r="H1700" i="3"/>
  <c r="H654" i="3"/>
  <c r="H1586" i="3"/>
  <c r="H614" i="3"/>
  <c r="H1202" i="3"/>
  <c r="H709" i="3"/>
  <c r="H2164" i="3"/>
  <c r="H1038" i="3"/>
  <c r="H2154" i="3"/>
  <c r="H1777" i="3"/>
  <c r="H598" i="3"/>
  <c r="H1744" i="3"/>
  <c r="H1408" i="3"/>
  <c r="H2239" i="3"/>
  <c r="H2080" i="3"/>
  <c r="H1167" i="3"/>
  <c r="H1588" i="3"/>
  <c r="H1283" i="3"/>
  <c r="H2271" i="3"/>
  <c r="H1738" i="3"/>
  <c r="H1798" i="3"/>
  <c r="H956" i="3"/>
  <c r="H628" i="3"/>
  <c r="H849" i="3"/>
  <c r="H1196" i="3"/>
  <c r="H805" i="3"/>
  <c r="H79" i="3"/>
  <c r="H591" i="3"/>
  <c r="H1486" i="3"/>
  <c r="H1444" i="3"/>
  <c r="H2220" i="3"/>
  <c r="H1061" i="3"/>
  <c r="H1620" i="3"/>
  <c r="H1108" i="3"/>
  <c r="H878" i="3"/>
  <c r="H1724" i="3"/>
  <c r="H2152" i="3"/>
  <c r="H1134" i="3"/>
  <c r="H2259" i="3"/>
  <c r="H1373" i="3"/>
  <c r="H1414" i="3"/>
  <c r="H401" i="3"/>
  <c r="H2138" i="3"/>
  <c r="H1252" i="3"/>
  <c r="H1459" i="3"/>
  <c r="H827" i="3"/>
  <c r="H1532" i="3"/>
  <c r="H710" i="3"/>
  <c r="H1217" i="3"/>
  <c r="H213" i="3"/>
  <c r="H1799" i="3"/>
  <c r="H1967" i="3"/>
  <c r="H124" i="3"/>
  <c r="H1174" i="3"/>
  <c r="H1249" i="3"/>
  <c r="H1563" i="3"/>
  <c r="H53" i="3"/>
  <c r="H2240" i="3"/>
  <c r="H858" i="3"/>
  <c r="H1651" i="3"/>
  <c r="H283" i="3"/>
  <c r="H1040" i="3"/>
  <c r="H259" i="3"/>
  <c r="H1864" i="3"/>
  <c r="H1758" i="3"/>
  <c r="H2142" i="3"/>
  <c r="H1385" i="3"/>
  <c r="H336" i="3"/>
  <c r="H1473" i="3"/>
  <c r="H1223" i="3"/>
  <c r="H1334" i="3"/>
  <c r="H135" i="3"/>
  <c r="H449" i="3"/>
  <c r="H1003" i="3"/>
  <c r="H586" i="3"/>
  <c r="H629" i="3"/>
  <c r="H369" i="3"/>
  <c r="H1215" i="3"/>
  <c r="H1727" i="3"/>
  <c r="H2290" i="3"/>
  <c r="H1857" i="3"/>
  <c r="H443" i="3"/>
  <c r="H601" i="3"/>
  <c r="H697" i="3"/>
  <c r="H2133" i="3"/>
  <c r="H2083" i="3"/>
  <c r="H1201" i="3"/>
  <c r="H2293" i="3"/>
  <c r="H210" i="3"/>
  <c r="H1577" i="3"/>
  <c r="H558" i="3"/>
  <c r="H1010" i="3"/>
  <c r="H2066" i="3"/>
  <c r="H170" i="3"/>
  <c r="H1481" i="3"/>
  <c r="H541" i="3"/>
  <c r="H1157" i="3"/>
  <c r="H360" i="3"/>
  <c r="H257" i="3"/>
  <c r="H118" i="3"/>
  <c r="H1691" i="3"/>
  <c r="H621" i="3"/>
  <c r="H1162" i="3"/>
  <c r="H1519" i="3"/>
  <c r="H462" i="3"/>
  <c r="H609" i="3"/>
  <c r="H2167" i="3"/>
  <c r="H1143" i="3"/>
  <c r="H1916" i="3"/>
  <c r="H1315" i="3"/>
  <c r="H1410" i="3"/>
  <c r="H456" i="3"/>
  <c r="H1541" i="3"/>
  <c r="H49" i="3"/>
  <c r="H988" i="3"/>
  <c r="H2213" i="3"/>
  <c r="H1819" i="3"/>
  <c r="H580" i="3"/>
  <c r="H1581" i="3"/>
  <c r="H1014" i="3"/>
  <c r="H761" i="3"/>
  <c r="H2115" i="3"/>
  <c r="H1915" i="3"/>
  <c r="H1076" i="3"/>
  <c r="H143" i="3"/>
  <c r="H62" i="3"/>
  <c r="H1114" i="3"/>
  <c r="H1811" i="3"/>
  <c r="H1290" i="3"/>
  <c r="H1878" i="3"/>
  <c r="H312" i="3"/>
  <c r="H1435" i="3"/>
  <c r="H626" i="3"/>
  <c r="H1653" i="3"/>
  <c r="H2116" i="3"/>
  <c r="H1257" i="3"/>
  <c r="H471" i="3"/>
  <c r="H2199" i="3"/>
  <c r="H1917" i="3"/>
  <c r="H1082" i="3"/>
  <c r="H1416" i="3"/>
  <c r="H566" i="3"/>
  <c r="H1621" i="3"/>
  <c r="H347" i="3"/>
  <c r="H1443" i="3"/>
  <c r="H244" i="3"/>
  <c r="H2006" i="3"/>
  <c r="H1982" i="3"/>
  <c r="H1484" i="3"/>
  <c r="H838" i="3"/>
  <c r="H1342" i="3"/>
  <c r="H895" i="3"/>
  <c r="H403" i="3"/>
  <c r="H512" i="3"/>
  <c r="H29" i="3"/>
  <c r="H395" i="3"/>
  <c r="H9" i="3"/>
  <c r="H1151" i="3"/>
  <c r="H188" i="3"/>
  <c r="H728" i="3"/>
  <c r="H492" i="3"/>
  <c r="H328" i="3"/>
  <c r="H2166" i="3"/>
  <c r="H2229" i="3"/>
  <c r="H1629" i="3"/>
  <c r="H1332" i="3"/>
  <c r="H1452" i="3"/>
  <c r="H1116" i="3"/>
  <c r="H176" i="3"/>
  <c r="H771" i="3"/>
  <c r="H1214" i="3"/>
  <c r="H648" i="3"/>
  <c r="H2113" i="3"/>
  <c r="H1007" i="3"/>
  <c r="H1237" i="3"/>
  <c r="H1953" i="3"/>
  <c r="H509" i="3"/>
  <c r="H1860" i="3"/>
  <c r="H282" i="3"/>
  <c r="H779" i="3"/>
  <c r="H2279" i="3"/>
  <c r="H1706" i="3"/>
  <c r="H872" i="3"/>
  <c r="H597" i="3"/>
  <c r="H1940" i="3"/>
  <c r="H218" i="3"/>
  <c r="H2081" i="3"/>
  <c r="H375" i="3"/>
  <c r="H220" i="3"/>
  <c r="H2237" i="3"/>
  <c r="H1190" i="3"/>
  <c r="H1694" i="3"/>
  <c r="H816" i="3"/>
  <c r="H1312" i="3"/>
  <c r="H110" i="3"/>
  <c r="H66" i="3"/>
  <c r="H178" i="3"/>
  <c r="H1615" i="3"/>
  <c r="H841" i="3"/>
  <c r="H315" i="3"/>
  <c r="H324" i="3"/>
  <c r="H1918" i="3"/>
  <c r="H963" i="3"/>
  <c r="H2033" i="3"/>
  <c r="H1904" i="3"/>
  <c r="H1107" i="3"/>
  <c r="H1714" i="3"/>
  <c r="H1975" i="3"/>
  <c r="H1507" i="3"/>
  <c r="H340" i="3"/>
  <c r="H942" i="3"/>
  <c r="H1160" i="3"/>
  <c r="H582" i="3"/>
  <c r="H665" i="3"/>
  <c r="H898" i="3"/>
  <c r="H1576" i="3"/>
  <c r="H893" i="3"/>
  <c r="H1989" i="3"/>
  <c r="H264" i="3"/>
  <c r="H1037" i="3"/>
  <c r="H1351" i="3"/>
  <c r="H363" i="3"/>
  <c r="H101" i="3"/>
  <c r="H1515" i="3"/>
  <c r="H1181" i="3"/>
  <c r="H2134" i="3"/>
  <c r="H1550" i="3"/>
  <c r="H663" i="3"/>
  <c r="H367" i="3"/>
  <c r="H307" i="3"/>
  <c r="H72" i="3"/>
  <c r="H1704" i="3"/>
  <c r="H1480" i="3"/>
  <c r="H2215" i="3"/>
  <c r="H2248" i="3"/>
  <c r="H890" i="3"/>
  <c r="H967" i="3"/>
  <c r="H1023" i="3"/>
  <c r="H1545" i="3"/>
  <c r="H159" i="3"/>
  <c r="H548" i="3"/>
  <c r="H1663" i="3"/>
  <c r="H1557" i="3"/>
  <c r="H1081" i="3"/>
  <c r="H1570" i="3"/>
  <c r="H339" i="3"/>
  <c r="H1282" i="3"/>
  <c r="H642" i="3"/>
  <c r="H1220" i="3"/>
  <c r="H757" i="3"/>
  <c r="H592" i="3"/>
  <c r="H2159" i="3"/>
  <c r="H1485" i="3"/>
  <c r="H302" i="3"/>
  <c r="H1458" i="3"/>
  <c r="H1478" i="3"/>
  <c r="H606" i="3"/>
  <c r="H908" i="3"/>
  <c r="H1793" i="3"/>
  <c r="H1404" i="3"/>
  <c r="H2295" i="3"/>
  <c r="H2032" i="3"/>
  <c r="H1957" i="3"/>
  <c r="H1419" i="3"/>
  <c r="H1790" i="3"/>
  <c r="H212" i="3"/>
  <c r="H1669" i="3"/>
  <c r="H1390" i="3"/>
  <c r="H1153" i="3"/>
  <c r="H385" i="3"/>
  <c r="H1112" i="3"/>
  <c r="H2175" i="3"/>
  <c r="H607" i="3"/>
  <c r="H2135" i="3"/>
  <c r="H177" i="3"/>
  <c r="H493" i="3"/>
  <c r="H517" i="3"/>
  <c r="H1574" i="3"/>
  <c r="H594" i="3"/>
  <c r="H195" i="3"/>
  <c r="H1731" i="3"/>
  <c r="H564" i="3"/>
  <c r="H966" i="3"/>
  <c r="H1884" i="3"/>
  <c r="H2071" i="3"/>
  <c r="H1316" i="3"/>
  <c r="H377" i="3"/>
  <c r="H1772" i="3"/>
  <c r="H1875" i="3"/>
  <c r="H2047" i="3"/>
  <c r="H820" i="3"/>
  <c r="H2266" i="3"/>
  <c r="H1242" i="3"/>
  <c r="H1420" i="3"/>
  <c r="H1523" i="3"/>
  <c r="H784" i="3"/>
  <c r="H686" i="3"/>
  <c r="H1415" i="3"/>
  <c r="H1960" i="3"/>
  <c r="H1341" i="3"/>
  <c r="H1497" i="3"/>
  <c r="H206" i="3"/>
  <c r="H1844" i="3"/>
  <c r="H714" i="3"/>
  <c r="H974" i="3"/>
  <c r="H2273" i="3"/>
  <c r="H1677" i="3"/>
  <c r="H191" i="3"/>
  <c r="H848" i="3"/>
  <c r="H1510" i="3"/>
  <c r="H1463" i="3"/>
  <c r="H1548" i="3"/>
  <c r="H923" i="3"/>
  <c r="H154" i="3"/>
  <c r="H1233" i="3"/>
  <c r="H494" i="3"/>
  <c r="H1090" i="3"/>
  <c r="H1804" i="3"/>
  <c r="H139" i="3"/>
  <c r="H904" i="3"/>
  <c r="H2043" i="3"/>
  <c r="H1228" i="3"/>
  <c r="H1771" i="3"/>
  <c r="H701" i="3"/>
  <c r="H2112" i="3"/>
  <c r="H864" i="3"/>
  <c r="H1330" i="3"/>
  <c r="H1115" i="3"/>
  <c r="H1123" i="3"/>
  <c r="H1032" i="3"/>
  <c r="H2206" i="3"/>
  <c r="H321" i="3"/>
  <c r="H1766" i="3"/>
  <c r="H568" i="3"/>
  <c r="H1814" i="3"/>
  <c r="H1222" i="3"/>
  <c r="H2302" i="3"/>
  <c r="H1534" i="3"/>
  <c r="H2051" i="3"/>
  <c r="H337" i="3"/>
  <c r="H1077" i="3"/>
  <c r="H106" i="3"/>
  <c r="H1926" i="3"/>
  <c r="H794" i="3"/>
  <c r="H1956" i="3"/>
  <c r="H2208" i="3"/>
  <c r="H311" i="3"/>
  <c r="H2097" i="3"/>
  <c r="H1980" i="3"/>
  <c r="H707" i="3"/>
  <c r="H2151" i="3"/>
  <c r="H424" i="3"/>
  <c r="H1250" i="3"/>
  <c r="H2243" i="3"/>
  <c r="H730" i="3"/>
  <c r="H703" i="3"/>
  <c r="H1584" i="3"/>
  <c r="H1997" i="3"/>
  <c r="H645" i="3"/>
  <c r="H1859" i="3"/>
  <c r="H1715" i="3"/>
  <c r="H1684" i="3"/>
  <c r="H1773" i="3"/>
  <c r="H1426" i="3"/>
  <c r="H867" i="3"/>
  <c r="H280" i="3"/>
  <c r="H2070" i="3"/>
  <c r="H632" i="3"/>
  <c r="H1680" i="3"/>
  <c r="H868" i="3"/>
  <c r="H997" i="3"/>
  <c r="H1154" i="3"/>
  <c r="H1681" i="3"/>
  <c r="H502" i="3"/>
  <c r="H1177" i="3"/>
  <c r="H415" i="3"/>
  <c r="H1963" i="3"/>
  <c r="H297" i="3"/>
  <c r="H1905" i="3"/>
  <c r="H1060" i="3"/>
  <c r="H1630" i="3"/>
  <c r="H1305" i="3"/>
  <c r="H2214" i="3"/>
  <c r="H1726" i="3"/>
  <c r="H1411" i="3"/>
  <c r="H2160" i="3"/>
  <c r="H1110" i="3"/>
  <c r="H752" i="3"/>
  <c r="H464" i="3"/>
  <c r="H506" i="3"/>
  <c r="H431" i="3"/>
  <c r="H677" i="3"/>
  <c r="H1965" i="3"/>
  <c r="H659" i="3"/>
  <c r="H2034" i="3"/>
  <c r="H1589" i="3"/>
  <c r="H1380" i="3"/>
  <c r="H983" i="3"/>
  <c r="H650" i="3"/>
  <c r="H341" i="3"/>
  <c r="H2020" i="3"/>
  <c r="H712" i="3"/>
  <c r="H1026" i="3"/>
  <c r="H1193" i="3"/>
  <c r="H240" i="3"/>
  <c r="H589" i="3"/>
  <c r="H467" i="3"/>
  <c r="H61" i="3"/>
  <c r="H1259" i="3"/>
  <c r="H313" i="3"/>
  <c r="H1893" i="3"/>
  <c r="H1687" i="3"/>
  <c r="H1767" i="3"/>
  <c r="H273" i="3"/>
  <c r="H1075" i="3"/>
  <c r="H1418" i="3"/>
  <c r="H1296" i="3"/>
  <c r="H641" i="3"/>
  <c r="H1286" i="3"/>
  <c r="H107" i="3"/>
  <c r="H618" i="3"/>
  <c r="H1695" i="3"/>
  <c r="H1849" i="3"/>
  <c r="H412" i="3"/>
  <c r="H165" i="3"/>
  <c r="H2288" i="3"/>
  <c r="H472" i="3"/>
  <c r="H584" i="3"/>
  <c r="H567" i="3"/>
  <c r="H1338" i="3"/>
  <c r="H2046" i="3"/>
  <c r="H722" i="3"/>
  <c r="H270" i="3"/>
  <c r="H2095" i="3"/>
  <c r="H266" i="3"/>
  <c r="H125" i="3"/>
  <c r="H1934" i="3"/>
  <c r="H2041" i="3"/>
  <c r="H258" i="3"/>
  <c r="H1776" i="3"/>
  <c r="H2092" i="3"/>
  <c r="H2073" i="3"/>
  <c r="H500" i="3"/>
  <c r="H1278" i="3"/>
  <c r="H1389" i="3"/>
  <c r="H1788" i="3"/>
  <c r="H1068" i="3"/>
  <c r="H1188" i="3"/>
  <c r="H1476" i="3"/>
  <c r="H2099" i="3"/>
  <c r="H1876" i="3"/>
  <c r="H793" i="3"/>
  <c r="H468" i="3"/>
  <c r="H822" i="3"/>
  <c r="H186" i="3"/>
  <c r="H2009" i="3"/>
  <c r="H624" i="3"/>
  <c r="H921" i="3"/>
  <c r="H2233" i="3"/>
  <c r="H891" i="3"/>
  <c r="H161" i="3"/>
  <c r="H929" i="3"/>
  <c r="H882" i="3"/>
  <c r="H877" i="3"/>
  <c r="H571" i="3"/>
  <c r="H1096" i="3"/>
  <c r="H745" i="3"/>
  <c r="H76" i="3"/>
  <c r="H37" i="3"/>
  <c r="H1736" i="3"/>
  <c r="H2268" i="3"/>
  <c r="H1301" i="3"/>
  <c r="H1471" i="3"/>
  <c r="H420" i="3"/>
  <c r="H1506" i="3"/>
  <c r="H1147" i="3"/>
  <c r="H725" i="3"/>
  <c r="H530" i="3"/>
  <c r="H524" i="3"/>
  <c r="H2126" i="3"/>
  <c r="H1491" i="3"/>
  <c r="H1088" i="3"/>
  <c r="H278" i="3"/>
  <c r="H791" i="3"/>
  <c r="H1011" i="3"/>
  <c r="H1036" i="3"/>
  <c r="H918" i="3"/>
  <c r="H886" i="3"/>
  <c r="H1765" i="3"/>
  <c r="H1352" i="3"/>
  <c r="H973" i="3"/>
  <c r="H1225" i="3"/>
  <c r="H896" i="3"/>
  <c r="H957" i="3"/>
  <c r="H17" i="3"/>
  <c r="H1763" i="3"/>
  <c r="H613" i="3"/>
  <c r="H842" i="3"/>
  <c r="H1241" i="3"/>
  <c r="H1567" i="3"/>
  <c r="H708" i="3"/>
  <c r="H103" i="3"/>
  <c r="H508" i="3"/>
  <c r="H1877" i="3"/>
  <c r="H1943" i="3"/>
  <c r="H1657" i="3"/>
  <c r="H1837" i="3"/>
  <c r="H1304" i="3"/>
  <c r="H1809" i="3"/>
  <c r="H706" i="3"/>
  <c r="H171" i="3"/>
  <c r="H239" i="3"/>
  <c r="H205" i="3"/>
  <c r="H1954" i="3"/>
  <c r="H578" i="3"/>
  <c r="H778" i="3"/>
  <c r="H1971" i="3"/>
  <c r="H692" i="3"/>
  <c r="H1291" i="3"/>
  <c r="H2023" i="3"/>
  <c r="H2244" i="3"/>
  <c r="H1258" i="3"/>
  <c r="H2110" i="3"/>
  <c r="H1243" i="3"/>
  <c r="H1521" i="3"/>
  <c r="H356" i="3"/>
  <c r="H1719" i="3"/>
  <c r="H1780" i="3"/>
  <c r="H1886" i="3"/>
  <c r="H1035" i="3"/>
  <c r="H346" i="3"/>
  <c r="H602" i="3"/>
  <c r="H806" i="3"/>
  <c r="H1921" i="3"/>
  <c r="H934" i="3"/>
  <c r="H246" i="3"/>
  <c r="H1829" i="3"/>
  <c r="H762" i="3"/>
  <c r="H990" i="3"/>
  <c r="H256" i="3"/>
  <c r="H22" i="3"/>
  <c r="H1487" i="3"/>
  <c r="H1539" i="3"/>
  <c r="H1018" i="3"/>
  <c r="H981" i="3"/>
  <c r="H888" i="3"/>
  <c r="H503" i="3"/>
  <c r="H2141" i="3"/>
  <c r="H977" i="3"/>
  <c r="H164" i="3"/>
  <c r="H1642" i="3"/>
  <c r="H1640" i="3"/>
  <c r="H1344" i="3"/>
  <c r="H1995" i="3"/>
  <c r="H1553" i="3"/>
  <c r="H880" i="3"/>
  <c r="H684" i="3"/>
  <c r="H2000" i="3"/>
  <c r="H2179" i="3"/>
  <c r="H1743" i="3"/>
  <c r="H1750" i="3"/>
  <c r="H1320" i="3"/>
  <c r="H1417" i="3"/>
  <c r="H454" i="3"/>
  <c r="H889" i="3"/>
  <c r="H452" i="3"/>
  <c r="H1508" i="3"/>
  <c r="H2018" i="3"/>
  <c r="H847" i="3"/>
  <c r="H380" i="3"/>
  <c r="H73" i="3"/>
  <c r="H732" i="3"/>
  <c r="H114" i="3"/>
  <c r="H965" i="3"/>
  <c r="H2297" i="3"/>
  <c r="H917" i="3"/>
  <c r="H702" i="3"/>
  <c r="H142" i="3"/>
  <c r="H281" i="3"/>
  <c r="H526" i="3"/>
  <c r="H1436" i="3"/>
  <c r="H1170" i="3"/>
  <c r="H1044" i="3"/>
  <c r="H750" i="3"/>
  <c r="H95" i="3"/>
  <c r="H1180" i="3"/>
  <c r="H1896" i="3"/>
  <c r="H287" i="3"/>
  <c r="H397" i="3"/>
  <c r="H533" i="3"/>
  <c r="H776" i="3"/>
  <c r="H1580" i="3"/>
  <c r="H149" i="3"/>
  <c r="H81" i="3"/>
  <c r="H268" i="3"/>
  <c r="H1126" i="3"/>
  <c r="H1281" i="3"/>
  <c r="H1658" i="3"/>
  <c r="H1600" i="3"/>
  <c r="H1843" i="3"/>
  <c r="H2003" i="3"/>
  <c r="H2210" i="3"/>
  <c r="H1734" i="3"/>
  <c r="H1675" i="3"/>
  <c r="H228" i="3"/>
  <c r="H1568" i="3"/>
  <c r="H1121" i="3"/>
  <c r="H560" i="3"/>
  <c r="H1759" i="3"/>
  <c r="H2125" i="3"/>
  <c r="H991" i="3"/>
  <c r="H1531" i="3"/>
  <c r="H1323" i="3"/>
  <c r="H332" i="3"/>
  <c r="H2137" i="3"/>
  <c r="H1302" i="3"/>
  <c r="H1592" i="3"/>
  <c r="H1505" i="3"/>
  <c r="H949" i="3"/>
  <c r="H1429" i="3"/>
  <c r="H1705" i="3"/>
  <c r="H1272" i="3"/>
  <c r="H168" i="3"/>
  <c r="H1406" i="3"/>
  <c r="H523" i="3"/>
  <c r="H1552" i="3"/>
  <c r="H470" i="3"/>
  <c r="H331" i="3"/>
  <c r="H859" i="3"/>
  <c r="H547" i="3"/>
  <c r="H1735" i="3"/>
  <c r="H604" i="3"/>
  <c r="H309" i="3"/>
  <c r="H68" i="3"/>
  <c r="H1289" i="3"/>
  <c r="H1988" i="3"/>
  <c r="H2176" i="3"/>
  <c r="H993" i="3"/>
  <c r="H2172" i="3"/>
  <c r="H596" i="3"/>
  <c r="H1994" i="3"/>
  <c r="H1253" i="3"/>
  <c r="H1622" i="3"/>
  <c r="H1288" i="3"/>
  <c r="H298" i="3"/>
  <c r="H2189" i="3"/>
  <c r="H96" i="3"/>
  <c r="H1185" i="3"/>
  <c r="H23" i="3"/>
  <c r="H1608" i="3"/>
  <c r="H1741" i="3"/>
  <c r="H1880" i="3"/>
  <c r="H781" i="3"/>
  <c r="H1931" i="3"/>
  <c r="H262" i="3"/>
  <c r="H108" i="3"/>
  <c r="H145" i="3"/>
  <c r="H1019" i="3"/>
  <c r="H1379" i="3"/>
  <c r="H673" i="3"/>
  <c r="H724" i="3"/>
  <c r="H129" i="3"/>
  <c r="H1964" i="3"/>
  <c r="H1483" i="3"/>
  <c r="H937" i="3"/>
  <c r="H1853" i="3"/>
  <c r="H812" i="3"/>
  <c r="H1424" i="3"/>
  <c r="H1129" i="3"/>
  <c r="H1087" i="3"/>
  <c r="H2226" i="3"/>
  <c r="H545" i="3"/>
  <c r="H1364" i="3"/>
  <c r="H2048" i="3"/>
  <c r="H823" i="3"/>
  <c r="H2190" i="3"/>
  <c r="H1066" i="3"/>
  <c r="H1626" i="3"/>
  <c r="H1938" i="3"/>
  <c r="H1554" i="3"/>
  <c r="H109" i="3"/>
  <c r="H1310" i="3"/>
  <c r="H1074" i="3"/>
  <c r="H716" i="3"/>
  <c r="H1791" i="3"/>
  <c r="H303" i="3"/>
  <c r="H2225" i="3"/>
  <c r="H1591" i="3"/>
  <c r="H1660" i="3"/>
  <c r="H513" i="3"/>
  <c r="H1815" i="3"/>
  <c r="H1685" i="3"/>
  <c r="H1639" i="3"/>
  <c r="H2025" i="3"/>
  <c r="H417" i="3"/>
  <c r="H1337" i="3"/>
  <c r="H871" i="3"/>
  <c r="H553" i="3"/>
  <c r="H1299" i="3"/>
  <c r="H130" i="3"/>
  <c r="H237" i="3"/>
  <c r="H1438" i="3"/>
  <c r="H406" i="3"/>
  <c r="H1746" i="3"/>
  <c r="H1470" i="3"/>
  <c r="H1103" i="3"/>
  <c r="H887" i="3"/>
  <c r="H242" i="3"/>
  <c r="H1569" i="3"/>
  <c r="H1775" i="3"/>
  <c r="H1207" i="3"/>
  <c r="H772" i="3"/>
  <c r="H1346" i="3"/>
  <c r="H1423" i="3"/>
  <c r="H416" i="3"/>
  <c r="H215" i="3"/>
  <c r="H1595" i="3"/>
  <c r="H24" i="3"/>
  <c r="H181" i="3"/>
  <c r="H729" i="3"/>
  <c r="H1866" i="3"/>
  <c r="H253" i="3"/>
  <c r="H2192" i="3"/>
  <c r="H972" i="3"/>
  <c r="H1713" i="3"/>
  <c r="H201" i="3"/>
  <c r="H1825" i="3"/>
  <c r="H265" i="3"/>
  <c r="H565" i="3"/>
  <c r="H1528" i="3"/>
  <c r="H1400" i="3"/>
  <c r="H551" i="3"/>
  <c r="H1816" i="3"/>
  <c r="H127" i="3"/>
  <c r="H532" i="3"/>
  <c r="H1946" i="3"/>
  <c r="H2086" i="3"/>
  <c r="H1133" i="3"/>
  <c r="H371" i="3"/>
  <c r="H797" i="3"/>
  <c r="H575" i="3"/>
  <c r="H713" i="3"/>
  <c r="H2200" i="3"/>
  <c r="H1186" i="3"/>
  <c r="H491" i="3"/>
  <c r="H662" i="3"/>
  <c r="H1986" i="3"/>
  <c r="H1381" i="3"/>
  <c r="H2253" i="3"/>
  <c r="H789" i="3"/>
  <c r="H573" i="3"/>
  <c r="H1394" i="3"/>
  <c r="H1649" i="3"/>
  <c r="H370" i="3"/>
  <c r="H1573" i="3"/>
  <c r="H1604" i="3"/>
  <c r="H1992" i="3"/>
  <c r="H1891" i="3"/>
  <c r="H616" i="3"/>
  <c r="H2247" i="3"/>
  <c r="H199" i="3"/>
  <c r="H1041" i="3"/>
  <c r="H480" i="3"/>
  <c r="H1883" i="3"/>
  <c r="M132" i="1"/>
  <c r="A132" i="23"/>
  <c r="M138" i="1"/>
  <c r="O753" i="1"/>
  <c r="M753" i="1"/>
  <c r="N753" i="1"/>
  <c r="O640" i="1"/>
  <c r="N640" i="1"/>
  <c r="D640" i="23"/>
  <c r="O409" i="1"/>
  <c r="N409" i="1"/>
  <c r="M417" i="1"/>
  <c r="N703" i="1"/>
  <c r="D703" i="23"/>
  <c r="G703" i="23"/>
  <c r="M415" i="1"/>
  <c r="A415" i="23"/>
  <c r="M672" i="1"/>
  <c r="A672" i="23"/>
  <c r="O672" i="1"/>
  <c r="N672" i="1"/>
  <c r="D672" i="23"/>
  <c r="M367" i="1"/>
  <c r="A367" i="23"/>
  <c r="O367" i="1"/>
  <c r="N367" i="1"/>
  <c r="D367" i="23"/>
  <c r="G367" i="23"/>
  <c r="N50" i="1"/>
  <c r="M50" i="1"/>
  <c r="O50" i="1"/>
  <c r="M52" i="1"/>
  <c r="A52" i="23"/>
  <c r="O52" i="1"/>
  <c r="N52" i="1"/>
  <c r="D52" i="23"/>
  <c r="N664" i="1"/>
  <c r="D664" i="23"/>
  <c r="M664" i="1"/>
  <c r="A664" i="23"/>
  <c r="M680" i="1"/>
  <c r="N680" i="1"/>
  <c r="D680" i="23"/>
  <c r="O680" i="1"/>
  <c r="O391" i="1"/>
  <c r="G391" i="23"/>
  <c r="N209" i="1"/>
  <c r="M209" i="1"/>
  <c r="A209" i="23"/>
  <c r="O221" i="1"/>
  <c r="N221" i="1"/>
  <c r="M365" i="1"/>
  <c r="O365" i="1"/>
  <c r="N365" i="1"/>
  <c r="O777" i="1"/>
  <c r="G777" i="23"/>
  <c r="N745" i="1"/>
  <c r="D745" i="23"/>
  <c r="M745" i="1"/>
  <c r="A745" i="23"/>
  <c r="N361" i="1"/>
  <c r="M361" i="1"/>
  <c r="M73" i="1"/>
  <c r="N181" i="1"/>
  <c r="D181" i="23"/>
  <c r="G181" i="23"/>
  <c r="M153" i="1"/>
  <c r="O153" i="1"/>
  <c r="N153" i="1"/>
  <c r="O260" i="1"/>
  <c r="M590" i="1"/>
  <c r="N590" i="1"/>
  <c r="O590" i="1"/>
  <c r="G123" i="23"/>
  <c r="M190" i="1"/>
  <c r="N190" i="1"/>
  <c r="O190" i="1"/>
  <c r="O315" i="1"/>
  <c r="N315" i="1"/>
  <c r="M315" i="1"/>
  <c r="N161" i="1"/>
  <c r="D161" i="23"/>
  <c r="M224" i="1"/>
  <c r="A224" i="23"/>
  <c r="N224" i="1"/>
  <c r="D224" i="23"/>
  <c r="O224" i="1"/>
  <c r="G224" i="23"/>
  <c r="N589" i="1"/>
  <c r="D589" i="23"/>
  <c r="O589" i="1"/>
  <c r="M589" i="1"/>
  <c r="A589" i="23"/>
  <c r="M166" i="1"/>
  <c r="N166" i="1"/>
  <c r="O166" i="1"/>
  <c r="O156" i="1"/>
  <c r="N156" i="1"/>
  <c r="D156" i="23"/>
  <c r="M156" i="1"/>
  <c r="N282" i="1"/>
  <c r="M282" i="1"/>
  <c r="O282" i="1"/>
  <c r="O670" i="1"/>
  <c r="N670" i="1"/>
  <c r="D670" i="23"/>
  <c r="M670" i="1"/>
  <c r="A670" i="23"/>
  <c r="O264" i="1"/>
  <c r="M264" i="1"/>
  <c r="A264" i="23"/>
  <c r="N264" i="1"/>
  <c r="D264" i="23"/>
  <c r="O237" i="1"/>
  <c r="M237" i="1"/>
  <c r="A237" i="23"/>
  <c r="N237" i="1"/>
  <c r="D237" i="23"/>
  <c r="G237" i="23"/>
  <c r="O183" i="1"/>
  <c r="M154" i="1"/>
  <c r="A154" i="23"/>
  <c r="O154" i="1"/>
  <c r="G124" i="23"/>
  <c r="N173" i="1"/>
  <c r="D173" i="23"/>
  <c r="O173" i="1"/>
  <c r="M173" i="1"/>
  <c r="A173" i="23"/>
  <c r="N199" i="1"/>
  <c r="D199" i="23"/>
  <c r="M199" i="1"/>
  <c r="A199" i="23"/>
  <c r="O199" i="1"/>
  <c r="O273" i="1"/>
  <c r="N273" i="1"/>
  <c r="D273" i="23"/>
  <c r="M273" i="1"/>
  <c r="A273" i="23"/>
  <c r="N337" i="1"/>
  <c r="D337" i="23"/>
  <c r="O337" i="1"/>
  <c r="M337" i="1"/>
  <c r="A337" i="23"/>
  <c r="O194" i="1"/>
  <c r="N194" i="1"/>
  <c r="D194" i="23"/>
  <c r="M194" i="1"/>
  <c r="A194" i="23"/>
  <c r="G194" i="23"/>
  <c r="O284" i="1"/>
  <c r="M284" i="1"/>
  <c r="A284" i="23"/>
  <c r="N284" i="1"/>
  <c r="D284" i="23"/>
  <c r="G284" i="23"/>
  <c r="M735" i="1"/>
  <c r="A735" i="23"/>
  <c r="O735" i="1"/>
  <c r="N735" i="1"/>
  <c r="D735" i="23"/>
  <c r="G735" i="23"/>
  <c r="M303" i="1"/>
  <c r="O303" i="1"/>
  <c r="N303" i="1"/>
  <c r="N608" i="1"/>
  <c r="D608" i="23"/>
  <c r="O608" i="1"/>
  <c r="M608" i="1"/>
  <c r="A608" i="23"/>
  <c r="G608" i="23"/>
  <c r="M520" i="1"/>
  <c r="N520" i="1"/>
  <c r="O520" i="1"/>
  <c r="O710" i="1"/>
  <c r="M710" i="1"/>
  <c r="A710" i="23"/>
  <c r="N710" i="1"/>
  <c r="D710" i="23"/>
  <c r="G710" i="23"/>
  <c r="G99" i="23"/>
  <c r="M163" i="1"/>
  <c r="O184" i="1"/>
  <c r="N184" i="1"/>
  <c r="M184" i="1"/>
  <c r="N158" i="1"/>
  <c r="D158" i="23"/>
  <c r="O158" i="1"/>
  <c r="M158" i="1"/>
  <c r="A158" i="23"/>
  <c r="G158" i="23"/>
  <c r="O222" i="1"/>
  <c r="M222" i="1"/>
  <c r="N222" i="1"/>
  <c r="O172" i="1"/>
  <c r="N172" i="1"/>
  <c r="M172" i="1"/>
  <c r="A172" i="23"/>
  <c r="M241" i="1"/>
  <c r="N241" i="1"/>
  <c r="O241" i="1"/>
  <c r="M299" i="1"/>
  <c r="A299" i="23"/>
  <c r="O299" i="1"/>
  <c r="N299" i="1"/>
  <c r="D299" i="23"/>
  <c r="M372" i="1"/>
  <c r="A372" i="23"/>
  <c r="O372" i="1"/>
  <c r="N372" i="1"/>
  <c r="D372" i="23"/>
  <c r="G372" i="23"/>
  <c r="N326" i="1"/>
  <c r="D326" i="23"/>
  <c r="O326" i="1"/>
  <c r="M326" i="1"/>
  <c r="A326" i="23"/>
  <c r="G326" i="23"/>
  <c r="M210" i="1"/>
  <c r="O210" i="1"/>
  <c r="N210" i="1"/>
  <c r="O659" i="1"/>
  <c r="M659" i="1"/>
  <c r="A659" i="23"/>
  <c r="N659" i="1"/>
  <c r="D659" i="23"/>
  <c r="O653" i="1"/>
  <c r="N653" i="1"/>
  <c r="M653" i="1"/>
  <c r="A653" i="23"/>
  <c r="N256" i="1"/>
  <c r="D256" i="23"/>
  <c r="M336" i="1"/>
  <c r="A336" i="23"/>
  <c r="O336" i="1"/>
  <c r="G336" i="23"/>
  <c r="O472" i="1"/>
  <c r="N472" i="1"/>
  <c r="M472" i="1"/>
  <c r="M91" i="1"/>
  <c r="A91" i="23"/>
  <c r="N91" i="1"/>
  <c r="D91" i="23"/>
  <c r="O91" i="1"/>
  <c r="G91" i="23"/>
  <c r="O164" i="1"/>
  <c r="M164" i="1"/>
  <c r="N164" i="1"/>
  <c r="O152" i="1"/>
  <c r="O179" i="1"/>
  <c r="M179" i="1"/>
  <c r="A179" i="23"/>
  <c r="N235" i="1"/>
  <c r="M235" i="1"/>
  <c r="O235" i="1"/>
  <c r="O297" i="1"/>
  <c r="M297" i="1"/>
  <c r="N297" i="1"/>
  <c r="N370" i="1"/>
  <c r="M370" i="1"/>
  <c r="N268" i="1"/>
  <c r="O268" i="1"/>
  <c r="M268" i="1"/>
  <c r="O230" i="1"/>
  <c r="M230" i="1"/>
  <c r="N230" i="1"/>
  <c r="O595" i="1"/>
  <c r="M595" i="1"/>
  <c r="A595" i="23"/>
  <c r="N595" i="1"/>
  <c r="D595" i="23"/>
  <c r="G595" i="23"/>
  <c r="O398" i="1"/>
  <c r="N398" i="1"/>
  <c r="D398" i="23"/>
  <c r="M279" i="1"/>
  <c r="A279" i="23"/>
  <c r="O279" i="1"/>
  <c r="N279" i="1"/>
  <c r="O421" i="1"/>
  <c r="O633" i="1"/>
  <c r="N633" i="1"/>
  <c r="D633" i="23"/>
  <c r="M633" i="1"/>
  <c r="A633" i="23"/>
  <c r="G633" i="23"/>
  <c r="N508" i="1"/>
  <c r="D508" i="23"/>
  <c r="O508" i="1"/>
  <c r="M508" i="1"/>
  <c r="A508" i="23"/>
  <c r="G508" i="23"/>
  <c r="M433" i="1"/>
  <c r="A433" i="23"/>
  <c r="O433" i="1"/>
  <c r="N433" i="1"/>
  <c r="D433" i="23"/>
  <c r="G433" i="23"/>
  <c r="N422" i="1"/>
  <c r="D422" i="23"/>
  <c r="O580" i="1"/>
  <c r="N441" i="1"/>
  <c r="M441" i="1"/>
  <c r="O441" i="1"/>
  <c r="N631" i="1"/>
  <c r="D631" i="23"/>
  <c r="O754" i="1"/>
  <c r="N754" i="1"/>
  <c r="D754" i="23"/>
  <c r="M754" i="1"/>
  <c r="A754" i="23"/>
  <c r="G754" i="23"/>
  <c r="N544" i="1"/>
  <c r="O544" i="1"/>
  <c r="M544" i="1"/>
  <c r="N609" i="1"/>
  <c r="D609" i="23"/>
  <c r="O609" i="1"/>
  <c r="M609" i="1"/>
  <c r="A609" i="23"/>
  <c r="G609" i="23"/>
  <c r="O673" i="1"/>
  <c r="M673" i="1"/>
  <c r="A673" i="23"/>
  <c r="N673" i="1"/>
  <c r="D673" i="23"/>
  <c r="G673" i="23"/>
  <c r="O442" i="1"/>
  <c r="N442" i="1"/>
  <c r="M442" i="1"/>
  <c r="O446" i="1"/>
  <c r="M446" i="1"/>
  <c r="N446" i="1"/>
  <c r="M469" i="1"/>
  <c r="N469" i="1"/>
  <c r="O469" i="1"/>
  <c r="M485" i="1"/>
  <c r="N485" i="1"/>
  <c r="O485" i="1"/>
  <c r="M501" i="1"/>
  <c r="A501" i="23"/>
  <c r="N501" i="1"/>
  <c r="O501" i="1"/>
  <c r="N553" i="1"/>
  <c r="O553" i="1"/>
  <c r="M553" i="1"/>
  <c r="A553" i="23"/>
  <c r="O591" i="1"/>
  <c r="N591" i="1"/>
  <c r="D591" i="23"/>
  <c r="M591" i="1"/>
  <c r="A591" i="23"/>
  <c r="M746" i="1"/>
  <c r="A746" i="23"/>
  <c r="O746" i="1"/>
  <c r="N746" i="1"/>
  <c r="D746" i="23"/>
  <c r="G746" i="23"/>
  <c r="M729" i="1"/>
  <c r="A729" i="23"/>
  <c r="O729" i="1"/>
  <c r="N729" i="1"/>
  <c r="D729" i="23"/>
  <c r="G729" i="23"/>
  <c r="M227" i="1"/>
  <c r="N227" i="1"/>
  <c r="O227" i="1"/>
  <c r="N301" i="1"/>
  <c r="O394" i="1"/>
  <c r="N394" i="1"/>
  <c r="M394" i="1"/>
  <c r="M233" i="1"/>
  <c r="N233" i="1"/>
  <c r="O233" i="1"/>
  <c r="O611" i="1"/>
  <c r="M611" i="1"/>
  <c r="A611" i="23"/>
  <c r="N611" i="1"/>
  <c r="D611" i="23"/>
  <c r="G611" i="23"/>
  <c r="O702" i="1"/>
  <c r="M702" i="1"/>
  <c r="A702" i="23"/>
  <c r="N702" i="1"/>
  <c r="D702" i="23"/>
  <c r="G702" i="23"/>
  <c r="N824" i="1"/>
  <c r="D824" i="23"/>
  <c r="M824" i="1"/>
  <c r="A824" i="23"/>
  <c r="O824" i="1"/>
  <c r="G824" i="23"/>
  <c r="M645" i="1"/>
  <c r="O645" i="1"/>
  <c r="N645" i="1"/>
  <c r="M723" i="1"/>
  <c r="A723" i="23"/>
  <c r="N723" i="1"/>
  <c r="D723" i="23"/>
  <c r="O723" i="1"/>
  <c r="G723" i="23"/>
  <c r="O785" i="1"/>
  <c r="M785" i="1"/>
  <c r="A785" i="23"/>
  <c r="N785" i="1"/>
  <c r="D785" i="23"/>
  <c r="G785" i="23"/>
  <c r="O424" i="1"/>
  <c r="N424" i="1"/>
  <c r="M424" i="1"/>
  <c r="M600" i="1"/>
  <c r="A600" i="23"/>
  <c r="N600" i="1"/>
  <c r="D600" i="23"/>
  <c r="O600" i="1"/>
  <c r="O550" i="1"/>
  <c r="M550" i="1"/>
  <c r="A550" i="23"/>
  <c r="N550" i="1"/>
  <c r="D550" i="23"/>
  <c r="G550" i="23"/>
  <c r="M454" i="1"/>
  <c r="A454" i="23"/>
  <c r="O454" i="1"/>
  <c r="N454" i="1"/>
  <c r="D454" i="23"/>
  <c r="M470" i="1"/>
  <c r="O470" i="1"/>
  <c r="N470" i="1"/>
  <c r="M486" i="1"/>
  <c r="O486" i="1"/>
  <c r="N486" i="1"/>
  <c r="M502" i="1"/>
  <c r="O502" i="1"/>
  <c r="N502" i="1"/>
  <c r="N626" i="1"/>
  <c r="D626" i="23"/>
  <c r="M626" i="1"/>
  <c r="A626" i="23"/>
  <c r="O626" i="1"/>
  <c r="G626" i="23"/>
  <c r="O629" i="1"/>
  <c r="N629" i="1"/>
  <c r="D629" i="23"/>
  <c r="M629" i="1"/>
  <c r="A629" i="23"/>
  <c r="G629" i="23"/>
  <c r="O663" i="1"/>
  <c r="M663" i="1"/>
  <c r="A663" i="23"/>
  <c r="N663" i="1"/>
  <c r="D663" i="23"/>
  <c r="G663" i="23"/>
  <c r="M382" i="1"/>
  <c r="N382" i="1"/>
  <c r="O382" i="1"/>
  <c r="O319" i="1"/>
  <c r="N319" i="1"/>
  <c r="D319" i="23"/>
  <c r="M319" i="1"/>
  <c r="A319" i="23"/>
  <c r="G319" i="23"/>
  <c r="O351" i="1"/>
  <c r="N351" i="1"/>
  <c r="D351" i="23"/>
  <c r="M351" i="1"/>
  <c r="A351" i="23"/>
  <c r="G351" i="23"/>
  <c r="N601" i="1"/>
  <c r="D601" i="23"/>
  <c r="O601" i="1"/>
  <c r="M601" i="1"/>
  <c r="A601" i="23"/>
  <c r="G601" i="23"/>
  <c r="O430" i="1"/>
  <c r="M430" i="1"/>
  <c r="N430" i="1"/>
  <c r="O467" i="1"/>
  <c r="M467" i="1"/>
  <c r="N467" i="1"/>
  <c r="O483" i="1"/>
  <c r="O499" i="1"/>
  <c r="M499" i="1"/>
  <c r="N499" i="1"/>
  <c r="N518" i="1"/>
  <c r="D518" i="23"/>
  <c r="O518" i="1"/>
  <c r="M518" i="1"/>
  <c r="O562" i="1"/>
  <c r="N562" i="1"/>
  <c r="D562" i="23"/>
  <c r="M562" i="1"/>
  <c r="A562" i="23"/>
  <c r="G562" i="23"/>
  <c r="M686" i="1"/>
  <c r="A686" i="23"/>
  <c r="O686" i="1"/>
  <c r="N686" i="1"/>
  <c r="D686" i="23"/>
  <c r="M871" i="1"/>
  <c r="A871" i="23"/>
  <c r="O871" i="1"/>
  <c r="N871" i="1"/>
  <c r="D871" i="23"/>
  <c r="G871" i="23"/>
  <c r="O860" i="1"/>
  <c r="M860" i="1"/>
  <c r="A860" i="23"/>
  <c r="N860" i="1"/>
  <c r="D860" i="23"/>
  <c r="G860" i="23"/>
  <c r="M828" i="1"/>
  <c r="A828" i="23"/>
  <c r="N828" i="1"/>
  <c r="D828" i="23"/>
  <c r="O828" i="1"/>
  <c r="N834" i="1"/>
  <c r="D834" i="23"/>
  <c r="O834" i="1"/>
  <c r="M834" i="1"/>
  <c r="A834" i="23"/>
  <c r="G834" i="23"/>
  <c r="N799" i="1"/>
  <c r="D799" i="23"/>
  <c r="O799" i="1"/>
  <c r="M799" i="1"/>
  <c r="A799" i="23"/>
  <c r="G799" i="23"/>
  <c r="M849" i="1"/>
  <c r="A849" i="23"/>
  <c r="O849" i="1"/>
  <c r="N849" i="1"/>
  <c r="D849" i="23"/>
  <c r="G849" i="23"/>
  <c r="O879" i="1"/>
  <c r="M879" i="1"/>
  <c r="A879" i="23"/>
  <c r="N879" i="1"/>
  <c r="D879" i="23"/>
  <c r="N803" i="1"/>
  <c r="D803" i="23"/>
  <c r="M803" i="1"/>
  <c r="A803" i="23"/>
  <c r="O803" i="1"/>
  <c r="N857" i="1"/>
  <c r="D857" i="23"/>
  <c r="O857" i="1"/>
  <c r="M857" i="1"/>
  <c r="A857" i="23"/>
  <c r="O822" i="1"/>
  <c r="N822" i="1"/>
  <c r="D822" i="23"/>
  <c r="M822" i="1"/>
  <c r="A822" i="23"/>
  <c r="G822" i="23"/>
  <c r="N806" i="1"/>
  <c r="D806" i="23"/>
  <c r="O806" i="1"/>
  <c r="M806" i="1"/>
  <c r="A806" i="23"/>
  <c r="G806" i="23"/>
  <c r="N883" i="1"/>
  <c r="D883" i="23"/>
  <c r="M883" i="1"/>
  <c r="A883" i="23"/>
  <c r="O883" i="1"/>
  <c r="N867" i="1"/>
  <c r="D867" i="23"/>
  <c r="M867" i="1"/>
  <c r="A867" i="23"/>
  <c r="O867" i="1"/>
  <c r="N851" i="1"/>
  <c r="D851" i="23"/>
  <c r="O851" i="1"/>
  <c r="M851" i="1"/>
  <c r="A851" i="23"/>
  <c r="G851" i="23"/>
  <c r="N835" i="1"/>
  <c r="D835" i="23"/>
  <c r="M835" i="1"/>
  <c r="A835" i="23"/>
  <c r="O835" i="1"/>
  <c r="G835" i="23"/>
  <c r="M818" i="1"/>
  <c r="A818" i="23"/>
  <c r="N818" i="1"/>
  <c r="D818" i="23"/>
  <c r="O818" i="1"/>
  <c r="G818" i="23"/>
  <c r="O802" i="1"/>
  <c r="N802" i="1"/>
  <c r="D802" i="23"/>
  <c r="M802" i="1"/>
  <c r="A802" i="23"/>
  <c r="G802" i="23"/>
  <c r="N16" i="1"/>
  <c r="O16" i="1"/>
  <c r="M16" i="1"/>
  <c r="G43" i="23"/>
  <c r="M122" i="1"/>
  <c r="M120" i="1"/>
  <c r="H2008" i="3"/>
  <c r="H194" i="3"/>
  <c r="H1832" i="3"/>
  <c r="H2107" i="3"/>
  <c r="H1762" i="3"/>
  <c r="H643" i="3"/>
  <c r="H1101" i="3"/>
  <c r="H2177" i="3"/>
  <c r="H323" i="3"/>
  <c r="H2129" i="3"/>
  <c r="H690" i="3"/>
  <c r="H1292" i="3"/>
  <c r="H2022" i="3"/>
  <c r="H1306" i="3"/>
  <c r="H1454" i="3"/>
  <c r="H1582" i="3"/>
  <c r="H1742" i="3"/>
  <c r="H308" i="3"/>
  <c r="H1610" i="3"/>
  <c r="H1021" i="3"/>
  <c r="H539" i="3"/>
  <c r="H675" i="3"/>
  <c r="H2222" i="3"/>
  <c r="H2101" i="3"/>
  <c r="H1280" i="3"/>
  <c r="H1130" i="3"/>
  <c r="H555" i="3"/>
  <c r="H1445" i="3"/>
  <c r="H897" i="3"/>
  <c r="H1701" i="3"/>
  <c r="H473" i="3"/>
  <c r="H75" i="3"/>
  <c r="H1674" i="3"/>
  <c r="H1870" i="3"/>
  <c r="H1672" i="3"/>
  <c r="H1732" i="3"/>
  <c r="H378" i="3"/>
  <c r="H1105" i="3"/>
  <c r="H1617" i="3"/>
  <c r="H498" i="3"/>
  <c r="H556" i="3"/>
  <c r="H2299" i="3"/>
  <c r="H749" i="3"/>
  <c r="H286" i="3"/>
  <c r="H796" i="3"/>
  <c r="H123" i="3"/>
  <c r="H1923" i="3"/>
  <c r="H388" i="3"/>
  <c r="H798" i="3"/>
  <c r="H1054" i="3"/>
  <c r="H1374" i="3"/>
  <c r="H1627" i="3"/>
  <c r="H947" i="3"/>
  <c r="H48" i="3"/>
  <c r="H2122" i="3"/>
  <c r="H1868" i="3"/>
  <c r="H2241" i="3"/>
  <c r="H1768" i="3"/>
  <c r="H1333" i="3"/>
  <c r="H1475" i="3"/>
  <c r="H570" i="3"/>
  <c r="H1882" i="3"/>
  <c r="H441" i="3"/>
  <c r="H1911" i="3"/>
  <c r="H1148" i="3"/>
  <c r="H1579" i="3"/>
  <c r="H742" i="3"/>
  <c r="H173" i="3"/>
  <c r="H272" i="3"/>
  <c r="H8" i="3"/>
  <c r="H1326" i="3"/>
  <c r="H77" i="3"/>
  <c r="H986" i="3"/>
  <c r="H2049" i="3"/>
  <c r="H1022" i="3"/>
  <c r="H914" i="3"/>
  <c r="H1238" i="3"/>
  <c r="H1612" i="3"/>
  <c r="H1996" i="3"/>
  <c r="H2287" i="3"/>
  <c r="H2298" i="3"/>
  <c r="H1906" i="3"/>
  <c r="H1598" i="3"/>
  <c r="H2068" i="3"/>
  <c r="H67" i="3"/>
  <c r="H874" i="3"/>
  <c r="H1955" i="3"/>
  <c r="H1659" i="3"/>
  <c r="H269" i="3"/>
  <c r="H1200" i="3"/>
  <c r="H353" i="3"/>
  <c r="H1692" i="3"/>
  <c r="H1983" i="3"/>
  <c r="H1146" i="3"/>
  <c r="H90" i="3"/>
  <c r="H1065" i="3"/>
  <c r="H510" i="3"/>
  <c r="H1353" i="3"/>
  <c r="H2153" i="3"/>
  <c r="H1603" i="3"/>
  <c r="H1666" i="3"/>
  <c r="H2026" i="3"/>
  <c r="H1295" i="3"/>
  <c r="H501" i="3"/>
  <c r="H1903" i="3"/>
  <c r="H1156" i="3"/>
  <c r="H209" i="3"/>
  <c r="H2227" i="3"/>
  <c r="H1578" i="3"/>
  <c r="H1667" i="3"/>
  <c r="H2278" i="3"/>
  <c r="H1646" i="3"/>
  <c r="H1796" i="3"/>
  <c r="H1924" i="3"/>
  <c r="H2084" i="3"/>
  <c r="H644" i="3"/>
  <c r="H372" i="3"/>
  <c r="H1962" i="3"/>
  <c r="H1322" i="3"/>
  <c r="H151" i="3"/>
  <c r="H1748" i="3"/>
  <c r="H1898" i="3"/>
  <c r="H2185" i="3"/>
  <c r="H1058" i="3"/>
  <c r="H759" i="3"/>
  <c r="H410" i="3"/>
  <c r="H1271" i="3"/>
  <c r="H294" i="3"/>
  <c r="H2067" i="3"/>
  <c r="H856" i="3"/>
  <c r="H2173" i="3"/>
  <c r="H668" i="3"/>
  <c r="H33" i="3"/>
  <c r="H379" i="3"/>
  <c r="H1450" i="3"/>
  <c r="H1489" i="3"/>
  <c r="H852" i="3"/>
  <c r="H1377" i="3"/>
  <c r="H1749" i="3"/>
  <c r="H2079" i="3"/>
  <c r="H2180" i="3"/>
  <c r="H1564" i="3"/>
  <c r="H916" i="3"/>
  <c r="H1386" i="3"/>
  <c r="H1770" i="3"/>
  <c r="H1169" i="3"/>
  <c r="H2001" i="3"/>
  <c r="H2078" i="3"/>
  <c r="H763" i="3"/>
  <c r="H1670" i="3"/>
  <c r="H1509" i="3"/>
  <c r="H2054" i="3"/>
  <c r="H28" i="3"/>
  <c r="H1590" i="3"/>
  <c r="H325" i="3"/>
  <c r="H2181" i="3"/>
  <c r="H1817" i="3"/>
  <c r="H1754" i="3"/>
  <c r="H2065" i="3"/>
  <c r="H1914" i="3"/>
  <c r="H754" i="3"/>
  <c r="H2042" i="3"/>
  <c r="H1138" i="3"/>
  <c r="H2202" i="3"/>
  <c r="H2238" i="3"/>
  <c r="H3" i="3"/>
  <c r="H382" i="3"/>
  <c r="H1069" i="3"/>
  <c r="H826" i="3"/>
  <c r="H1925" i="3"/>
  <c r="H1635" i="3"/>
  <c r="H292" i="3"/>
  <c r="H1728" i="3"/>
  <c r="H182" i="3"/>
  <c r="H1269" i="3"/>
  <c r="H1861" i="3"/>
  <c r="H2090" i="3"/>
  <c r="H792" i="3"/>
  <c r="H514" i="3"/>
  <c r="H2301" i="3"/>
  <c r="H1828" i="3"/>
  <c r="H414" i="3"/>
  <c r="H291" i="3"/>
  <c r="H1461" i="3"/>
  <c r="H488" i="3"/>
  <c r="H740" i="3"/>
  <c r="H537" i="3"/>
  <c r="H1803" i="3"/>
  <c r="H696" i="3"/>
  <c r="H846" i="3"/>
  <c r="H1122" i="3"/>
  <c r="H1369" i="3"/>
  <c r="H1522" i="3"/>
  <c r="H373" i="3"/>
  <c r="H1974" i="3"/>
  <c r="H301" i="3"/>
  <c r="H1091" i="3"/>
  <c r="H2249" i="3"/>
  <c r="H1587" i="3"/>
  <c r="H813" i="3"/>
  <c r="H88" i="3"/>
  <c r="H1325" i="3"/>
  <c r="H656" i="3"/>
  <c r="H1795" i="3"/>
  <c r="H1498" i="3"/>
  <c r="H828" i="3"/>
  <c r="H2196" i="3"/>
  <c r="H930" i="3"/>
  <c r="H84" i="3"/>
  <c r="H1314" i="3"/>
  <c r="H835" i="3"/>
  <c r="H1698" i="3"/>
  <c r="H94" i="3"/>
  <c r="H2060" i="3"/>
  <c r="H2124" i="3"/>
  <c r="H1939" i="3"/>
  <c r="H1073" i="3"/>
  <c r="H2260" i="3"/>
  <c r="H453" i="3"/>
  <c r="H436" i="3"/>
  <c r="H1093" i="3"/>
  <c r="H2187" i="3"/>
  <c r="H1605" i="3"/>
  <c r="H1236" i="3"/>
  <c r="H2131" i="3"/>
  <c r="H1339" i="3"/>
  <c r="H1566" i="3"/>
  <c r="H318" i="3"/>
  <c r="H221" i="3"/>
  <c r="H2281" i="3"/>
  <c r="H989" i="3"/>
  <c r="H345" i="3"/>
  <c r="H1747" i="3"/>
  <c r="H857" i="3"/>
  <c r="H200" i="3"/>
  <c r="H1453" i="3"/>
  <c r="H678" i="3"/>
  <c r="H1500" i="3"/>
  <c r="H1948" i="3"/>
  <c r="H1930" i="3"/>
  <c r="H2186" i="3"/>
  <c r="H131" i="3"/>
  <c r="H398" i="3"/>
  <c r="H1229" i="3"/>
  <c r="H1977" i="3"/>
  <c r="H374" i="3"/>
  <c r="H854" i="3"/>
  <c r="H1009" i="3"/>
  <c r="H2218" i="3"/>
  <c r="H1308" i="3"/>
  <c r="H2254" i="3"/>
  <c r="H1778" i="3"/>
  <c r="H2283" i="3"/>
  <c r="H2162" i="3"/>
  <c r="H411" i="3"/>
  <c r="H721" i="3"/>
  <c r="H1118" i="3"/>
  <c r="H276" i="3"/>
  <c r="H271" i="3"/>
  <c r="H1396" i="3"/>
  <c r="H831" i="3"/>
  <c r="H1716" i="3"/>
  <c r="H1399" i="3"/>
  <c r="H1972" i="3"/>
  <c r="H83" i="3"/>
  <c r="H2270" i="3"/>
  <c r="H2004" i="3"/>
  <c r="H1517" i="3"/>
  <c r="H542" i="3"/>
  <c r="H777" i="3"/>
  <c r="H1733" i="3"/>
  <c r="H952" i="3"/>
  <c r="H1740" i="3"/>
  <c r="H15" i="3"/>
  <c r="H285" i="3"/>
  <c r="H657" i="3"/>
  <c r="H1145" i="3"/>
  <c r="H2145" i="3"/>
  <c r="H969" i="3"/>
  <c r="H2280" i="3"/>
  <c r="H1324" i="3"/>
  <c r="H18" i="3"/>
  <c r="H1546" i="3"/>
  <c r="H479" i="3"/>
  <c r="H1472" i="3"/>
  <c r="H1571" i="3"/>
  <c r="H811" i="3"/>
  <c r="H497" i="3"/>
  <c r="H682" i="3"/>
  <c r="H6" i="3"/>
  <c r="H939" i="3"/>
  <c r="H1821" i="3"/>
  <c r="H2123" i="3"/>
  <c r="H1830" i="3"/>
  <c r="H1662" i="3"/>
  <c r="H1889" i="3"/>
  <c r="H348" i="3"/>
  <c r="H1084" i="3"/>
  <c r="H894" i="3"/>
  <c r="H700" i="3"/>
  <c r="H274" i="3"/>
  <c r="H2300" i="3"/>
  <c r="H562" i="3"/>
  <c r="H133" i="3"/>
  <c r="H461" i="3"/>
  <c r="H1442" i="3"/>
  <c r="H2219" i="3"/>
  <c r="H2194" i="3"/>
  <c r="H2246" i="3"/>
  <c r="H1530" i="3"/>
  <c r="H2282" i="3"/>
  <c r="H1690" i="3"/>
  <c r="H1261" i="3"/>
  <c r="H1818" i="3"/>
  <c r="H350" i="3"/>
  <c r="H1966" i="3"/>
  <c r="H1787" i="3"/>
  <c r="H1908" i="3"/>
  <c r="H946" i="3"/>
  <c r="H2013" i="3"/>
  <c r="H1113" i="3"/>
  <c r="H432" i="3"/>
  <c r="H1625" i="3"/>
  <c r="H1000" i="3"/>
  <c r="H1985" i="3"/>
  <c r="H1488" i="3"/>
  <c r="H174" i="3"/>
  <c r="H932" i="3"/>
  <c r="H1753" i="3"/>
  <c r="H404" i="3"/>
  <c r="H1909" i="3"/>
  <c r="H1894" i="3"/>
  <c r="H50" i="3"/>
  <c r="H2130" i="3"/>
  <c r="H322" i="3"/>
  <c r="H2265" i="3"/>
  <c r="H610" i="3"/>
  <c r="H261" i="3"/>
  <c r="H1158" i="3"/>
  <c r="H1606" i="3"/>
  <c r="H1618" i="3"/>
  <c r="H1810" i="3"/>
  <c r="H982" i="3"/>
  <c r="H1852" i="3"/>
  <c r="H1070" i="3"/>
  <c r="H1230" i="3"/>
  <c r="H1358" i="3"/>
  <c r="H1518" i="3"/>
  <c r="H1460" i="3"/>
  <c r="H1631" i="3"/>
  <c r="H381" i="3"/>
  <c r="H2251" i="3"/>
  <c r="H1139" i="3"/>
  <c r="H429" i="3"/>
  <c r="H1907" i="3"/>
  <c r="H1027" i="3"/>
  <c r="H676" i="3"/>
  <c r="H985" i="3"/>
  <c r="H25" i="3"/>
  <c r="H693" i="3"/>
  <c r="H1212" i="3"/>
  <c r="H1067" i="3"/>
  <c r="H1446" i="3"/>
  <c r="H1451" i="3"/>
  <c r="H1638" i="3"/>
  <c r="H1835" i="3"/>
  <c r="H1874" i="3"/>
  <c r="H153" i="3"/>
  <c r="H1937" i="3"/>
  <c r="H5" i="3"/>
  <c r="H907" i="3"/>
  <c r="H557" i="3"/>
  <c r="H289" i="3"/>
  <c r="H2139" i="3"/>
  <c r="H1823" i="3"/>
  <c r="H1952" i="3"/>
  <c r="H1119" i="3"/>
  <c r="H2102" i="3"/>
  <c r="H1029" i="3"/>
  <c r="H2269" i="3"/>
  <c r="H16" i="3"/>
  <c r="H284" i="3"/>
  <c r="H674" i="3"/>
  <c r="H1318" i="3"/>
  <c r="H528" i="3"/>
  <c r="H1439" i="3"/>
  <c r="H2277" i="3"/>
  <c r="H249" i="3"/>
  <c r="H1155" i="3"/>
  <c r="H51" i="3"/>
  <c r="H1136" i="3"/>
  <c r="H525" i="3"/>
  <c r="H267" i="3"/>
  <c r="H2170" i="3"/>
  <c r="H2147" i="3"/>
  <c r="H211" i="3"/>
  <c r="H1209" i="3"/>
  <c r="H1668" i="3"/>
  <c r="H731" i="3"/>
  <c r="H2256" i="3"/>
  <c r="H446" i="3"/>
  <c r="H1947" i="3"/>
  <c r="H2201" i="3"/>
  <c r="H364" i="3"/>
  <c r="H1049" i="3"/>
  <c r="H836" i="3"/>
  <c r="H421" i="3"/>
  <c r="H884" i="3"/>
  <c r="H20" i="3"/>
  <c r="H1834" i="3"/>
  <c r="H948" i="3"/>
  <c r="H2174" i="3"/>
  <c r="H1246" i="3"/>
  <c r="H495" i="3"/>
  <c r="H1502" i="3"/>
  <c r="H1055" i="3"/>
  <c r="H1822" i="3"/>
  <c r="H1102" i="3"/>
  <c r="H14" i="3"/>
  <c r="H1002" i="3"/>
  <c r="H442" i="3"/>
  <c r="H2235" i="3"/>
  <c r="H185" i="3"/>
  <c r="H433" i="3"/>
  <c r="H931" i="3"/>
  <c r="H817" i="3"/>
  <c r="H1699" i="3"/>
  <c r="H1945" i="3"/>
  <c r="H1838" i="3"/>
  <c r="H1340" i="3"/>
  <c r="H478" i="3"/>
  <c r="H593" i="3"/>
  <c r="H1542" i="3"/>
  <c r="H1361" i="3"/>
  <c r="H2012" i="3"/>
  <c r="H2075" i="3"/>
  <c r="H2255" i="3"/>
  <c r="H476" i="3"/>
  <c r="H818" i="3"/>
  <c r="H1266" i="3"/>
  <c r="H1362" i="3"/>
  <c r="H1855" i="3"/>
  <c r="H681" i="3"/>
  <c r="H1274" i="3"/>
  <c r="H1514" i="3"/>
  <c r="H987" i="3"/>
  <c r="H1457" i="3"/>
  <c r="H1841" i="3"/>
  <c r="H1826" i="3"/>
  <c r="H389" i="3"/>
  <c r="H2094" i="3"/>
  <c r="H1959" i="3"/>
  <c r="H1958" i="3"/>
  <c r="H98" i="3"/>
  <c r="H2150" i="3"/>
  <c r="H386" i="3"/>
  <c r="H2275" i="3"/>
  <c r="H1614" i="3"/>
  <c r="H998" i="3"/>
  <c r="H409" i="3"/>
  <c r="H1538" i="3"/>
  <c r="H1689" i="3"/>
  <c r="H1922" i="3"/>
  <c r="H638" i="3"/>
  <c r="H2294" i="3"/>
  <c r="H1030" i="3"/>
  <c r="H465" i="3"/>
  <c r="H52" i="3"/>
  <c r="H579" i="3"/>
  <c r="H4" i="3"/>
  <c r="H1636" i="3"/>
  <c r="H486" i="3"/>
  <c r="H1551" i="3"/>
  <c r="H2055" i="3"/>
  <c r="H1722" i="3"/>
  <c r="H56" i="3"/>
  <c r="H1919" i="3"/>
  <c r="H1168" i="3"/>
  <c r="H1092" i="3"/>
  <c r="H958" i="3"/>
  <c r="H26" i="3"/>
  <c r="H481" i="3"/>
  <c r="H905" i="3"/>
  <c r="H1275" i="3"/>
  <c r="H222" i="3"/>
  <c r="H821" i="3"/>
  <c r="H1440" i="3"/>
  <c r="H439" i="3"/>
  <c r="H1654" i="3"/>
  <c r="H2191" i="3"/>
  <c r="H1824" i="3"/>
  <c r="H655" i="3"/>
  <c r="H1782" i="3"/>
  <c r="H354" i="3"/>
  <c r="H862" i="3"/>
  <c r="H1219" i="3"/>
  <c r="H1208" i="3"/>
  <c r="H1206" i="3"/>
  <c r="H1477" i="3"/>
  <c r="H1970" i="3"/>
  <c r="H1836" i="3"/>
  <c r="H1990" i="3"/>
  <c r="H155" i="3"/>
  <c r="H2211" i="3"/>
  <c r="H667" i="3"/>
  <c r="H1194" i="3"/>
  <c r="H1307" i="3"/>
  <c r="H460" i="3"/>
  <c r="H515" i="3"/>
  <c r="H2140" i="3"/>
  <c r="H85" i="3"/>
  <c r="H870" i="3"/>
  <c r="H469" i="3"/>
  <c r="H1106" i="3"/>
  <c r="H843" i="3"/>
  <c r="H1298" i="3"/>
  <c r="H1227" i="3"/>
  <c r="H358" i="3"/>
  <c r="H2010" i="3"/>
  <c r="H1596" i="3"/>
  <c r="H1052" i="3"/>
  <c r="H140" i="3"/>
  <c r="H365" i="3"/>
  <c r="H698" i="3"/>
  <c r="H126" i="3"/>
  <c r="H1006" i="3"/>
  <c r="H746" i="3"/>
  <c r="H1178" i="3"/>
  <c r="H1890" i="3"/>
  <c r="H1265" i="3"/>
  <c r="H561" i="3"/>
  <c r="H1969" i="3"/>
  <c r="H2212" i="3"/>
  <c r="H1650" i="3"/>
  <c r="H2165" i="3"/>
  <c r="H2118" i="3"/>
  <c r="H241" i="3"/>
  <c r="H451" i="3"/>
  <c r="H837" i="3"/>
  <c r="H924" i="3"/>
  <c r="H850" i="3"/>
  <c r="H1842" i="3"/>
  <c r="M668" i="1"/>
  <c r="A668" i="23"/>
  <c r="O668" i="1"/>
  <c r="N668" i="1"/>
  <c r="D668" i="23"/>
  <c r="N696" i="1"/>
  <c r="D696" i="23"/>
  <c r="M381" i="1"/>
  <c r="N381" i="1"/>
  <c r="O217" i="1"/>
  <c r="N393" i="1"/>
  <c r="M393" i="1"/>
  <c r="M353" i="1"/>
  <c r="O353" i="1"/>
  <c r="O652" i="1"/>
  <c r="M652" i="1"/>
  <c r="A652" i="23"/>
  <c r="N652" i="1"/>
  <c r="D652" i="23"/>
  <c r="G652" i="23"/>
  <c r="N792" i="1"/>
  <c r="D792" i="23"/>
  <c r="G792" i="23"/>
  <c r="O363" i="1"/>
  <c r="N213" i="1"/>
  <c r="D213" i="23"/>
  <c r="O213" i="1"/>
  <c r="M213" i="1"/>
  <c r="A213" i="23"/>
  <c r="G213" i="23"/>
  <c r="G62" i="23"/>
  <c r="N624" i="1"/>
  <c r="D624" i="23"/>
  <c r="A624" i="23"/>
  <c r="O624" i="1"/>
  <c r="G624" i="23"/>
  <c r="N688" i="1"/>
  <c r="D688" i="23"/>
  <c r="M688" i="1"/>
  <c r="A688" i="23"/>
  <c r="O688" i="1"/>
  <c r="M644" i="1"/>
  <c r="A644" i="23"/>
  <c r="N644" i="1"/>
  <c r="D644" i="23"/>
  <c r="G644" i="23"/>
  <c r="N377" i="1"/>
  <c r="M377" i="1"/>
  <c r="O377" i="1"/>
  <c r="M757" i="1"/>
  <c r="A757" i="23"/>
  <c r="N757" i="1"/>
  <c r="D757" i="23"/>
  <c r="O757" i="1"/>
  <c r="N48" i="1"/>
  <c r="D48" i="23"/>
  <c r="O48" i="1"/>
  <c r="M48" i="1"/>
  <c r="A48" i="23"/>
  <c r="G48" i="23"/>
  <c r="O383" i="1"/>
  <c r="N383" i="1"/>
  <c r="M383" i="1"/>
  <c r="N790" i="1"/>
  <c r="D790" i="23"/>
  <c r="O676" i="1"/>
  <c r="M676" i="1"/>
  <c r="A676" i="23"/>
  <c r="G676" i="23"/>
  <c r="N401" i="1"/>
  <c r="M401" i="1"/>
  <c r="G94" i="23"/>
  <c r="O257" i="1"/>
  <c r="M257" i="1"/>
  <c r="N314" i="1"/>
  <c r="M314" i="1"/>
  <c r="N51" i="1"/>
  <c r="D51" i="23"/>
  <c r="O51" i="1"/>
  <c r="M51" i="1"/>
  <c r="A51" i="23"/>
  <c r="G51" i="23"/>
  <c r="O294" i="1"/>
  <c r="N294" i="1"/>
  <c r="D294" i="23"/>
  <c r="M294" i="1"/>
  <c r="O176" i="1"/>
  <c r="N176" i="1"/>
  <c r="M176" i="1"/>
  <c r="O266" i="1"/>
  <c r="M266" i="1"/>
  <c r="N266" i="1"/>
  <c r="M356" i="1"/>
  <c r="O356" i="1"/>
  <c r="N356" i="1"/>
  <c r="O647" i="1"/>
  <c r="M647" i="1"/>
  <c r="A647" i="23"/>
  <c r="N647" i="1"/>
  <c r="D647" i="23"/>
  <c r="M320" i="1"/>
  <c r="N320" i="1"/>
  <c r="O320" i="1"/>
  <c r="O687" i="1"/>
  <c r="N687" i="1"/>
  <c r="D687" i="23"/>
  <c r="M687" i="1"/>
  <c r="A687" i="23"/>
  <c r="G687" i="23"/>
  <c r="O201" i="1"/>
  <c r="M201" i="1"/>
  <c r="N201" i="1"/>
  <c r="M354" i="1"/>
  <c r="N354" i="1"/>
  <c r="O354" i="1"/>
  <c r="N255" i="1"/>
  <c r="M255" i="1"/>
  <c r="O255" i="1"/>
  <c r="M439" i="1"/>
  <c r="A439" i="23"/>
  <c r="N439" i="1"/>
  <c r="D439" i="23"/>
  <c r="O439" i="1"/>
  <c r="G439" i="23"/>
  <c r="N352" i="1"/>
  <c r="D352" i="23"/>
  <c r="O352" i="1"/>
  <c r="M352" i="1"/>
  <c r="M719" i="1"/>
  <c r="A719" i="23"/>
  <c r="N719" i="1"/>
  <c r="D719" i="23"/>
  <c r="O719" i="1"/>
  <c r="G719" i="23"/>
  <c r="M440" i="1"/>
  <c r="N440" i="1"/>
  <c r="O440" i="1"/>
  <c r="G55" i="23"/>
  <c r="O132" i="1"/>
  <c r="G132" i="23"/>
  <c r="M211" i="1"/>
  <c r="O211" i="1"/>
  <c r="N211" i="1"/>
  <c r="O289" i="1"/>
  <c r="M289" i="1"/>
  <c r="N289" i="1"/>
  <c r="N236" i="1"/>
  <c r="D236" i="23"/>
  <c r="O236" i="1"/>
  <c r="M236" i="1"/>
  <c r="M307" i="1"/>
  <c r="O307" i="1"/>
  <c r="N307" i="1"/>
  <c r="O122" i="1"/>
  <c r="G122" i="23"/>
  <c r="M302" i="1"/>
  <c r="O302" i="1"/>
  <c r="N302" i="1"/>
  <c r="O206" i="1"/>
  <c r="N206" i="1"/>
  <c r="M206" i="1"/>
  <c r="M565" i="1"/>
  <c r="N565" i="1"/>
  <c r="O565" i="1"/>
  <c r="M771" i="1"/>
  <c r="A771" i="23"/>
  <c r="O771" i="1"/>
  <c r="N771" i="1"/>
  <c r="D771" i="23"/>
  <c r="G771" i="23"/>
  <c r="O724" i="1"/>
  <c r="M724" i="1"/>
  <c r="N724" i="1"/>
  <c r="N243" i="1"/>
  <c r="M243" i="1"/>
  <c r="O243" i="1"/>
  <c r="N328" i="1"/>
  <c r="O328" i="1"/>
  <c r="M328" i="1"/>
  <c r="O756" i="1"/>
  <c r="N756" i="1"/>
  <c r="M756" i="1"/>
  <c r="M468" i="1"/>
  <c r="O468" i="1"/>
  <c r="N468" i="1"/>
  <c r="N616" i="1"/>
  <c r="D616" i="23"/>
  <c r="O616" i="1"/>
  <c r="M616" i="1"/>
  <c r="A616" i="23"/>
  <c r="G616" i="23"/>
  <c r="M175" i="1"/>
  <c r="N175" i="1"/>
  <c r="O175" i="1"/>
  <c r="G49" i="23"/>
  <c r="G126" i="23"/>
  <c r="N200" i="1"/>
  <c r="O200" i="1"/>
  <c r="M200" i="1"/>
  <c r="M338" i="1"/>
  <c r="A338" i="23"/>
  <c r="O338" i="1"/>
  <c r="N338" i="1"/>
  <c r="D338" i="23"/>
  <c r="G338" i="23"/>
  <c r="O254" i="1"/>
  <c r="N254" i="1"/>
  <c r="M254" i="1"/>
  <c r="M308" i="1"/>
  <c r="A308" i="23"/>
  <c r="N308" i="1"/>
  <c r="D308" i="23"/>
  <c r="O308" i="1"/>
  <c r="G308" i="23"/>
  <c r="O160" i="1"/>
  <c r="M160" i="1"/>
  <c r="A160" i="23"/>
  <c r="N160" i="1"/>
  <c r="D160" i="23"/>
  <c r="G160" i="23"/>
  <c r="O262" i="1"/>
  <c r="N262" i="1"/>
  <c r="M262" i="1"/>
  <c r="O362" i="1"/>
  <c r="N362" i="1"/>
  <c r="M362" i="1"/>
  <c r="O539" i="1"/>
  <c r="N539" i="1"/>
  <c r="M539" i="1"/>
  <c r="A539" i="23"/>
  <c r="M447" i="1"/>
  <c r="N447" i="1"/>
  <c r="O447" i="1"/>
  <c r="M695" i="1"/>
  <c r="A695" i="23"/>
  <c r="N695" i="1"/>
  <c r="D695" i="23"/>
  <c r="O695" i="1"/>
  <c r="G695" i="23"/>
  <c r="N272" i="1"/>
  <c r="O272" i="1"/>
  <c r="M272" i="1"/>
  <c r="M733" i="1"/>
  <c r="N733" i="1"/>
  <c r="O733" i="1"/>
  <c r="O488" i="1"/>
  <c r="N488" i="1"/>
  <c r="D488" i="23"/>
  <c r="M488" i="1"/>
  <c r="A488" i="23"/>
  <c r="M593" i="1"/>
  <c r="A593" i="23"/>
  <c r="N593" i="1"/>
  <c r="D593" i="23"/>
  <c r="O593" i="1"/>
  <c r="G593" i="23"/>
  <c r="O768" i="1"/>
  <c r="N768" i="1"/>
  <c r="D768" i="23"/>
  <c r="M768" i="1"/>
  <c r="A768" i="23"/>
  <c r="G768" i="23"/>
  <c r="M177" i="1"/>
  <c r="N177" i="1"/>
  <c r="O177" i="1"/>
  <c r="N189" i="1"/>
  <c r="O189" i="1"/>
  <c r="M189" i="1"/>
  <c r="A189" i="23"/>
  <c r="N145" i="1"/>
  <c r="O145" i="1"/>
  <c r="M145" i="1"/>
  <c r="N244" i="1"/>
  <c r="O244" i="1"/>
  <c r="M244" i="1"/>
  <c r="M313" i="1"/>
  <c r="A313" i="23"/>
  <c r="N313" i="1"/>
  <c r="D313" i="23"/>
  <c r="O313" i="1"/>
  <c r="O180" i="1"/>
  <c r="N180" i="1"/>
  <c r="M180" i="1"/>
  <c r="N291" i="1"/>
  <c r="O291" i="1"/>
  <c r="M291" i="1"/>
  <c r="N355" i="1"/>
  <c r="D355" i="23"/>
  <c r="M355" i="1"/>
  <c r="A355" i="23"/>
  <c r="O355" i="1"/>
  <c r="N251" i="1"/>
  <c r="M251" i="1"/>
  <c r="O251" i="1"/>
  <c r="M334" i="1"/>
  <c r="A334" i="23"/>
  <c r="O334" i="1"/>
  <c r="N334" i="1"/>
  <c r="D334" i="23"/>
  <c r="G334" i="23"/>
  <c r="N234" i="1"/>
  <c r="D234" i="23"/>
  <c r="M234" i="1"/>
  <c r="A234" i="23"/>
  <c r="O234" i="1"/>
  <c r="G234" i="23"/>
  <c r="N669" i="1"/>
  <c r="D669" i="23"/>
  <c r="M669" i="1"/>
  <c r="A669" i="23"/>
  <c r="O669" i="1"/>
  <c r="G669" i="23"/>
  <c r="M453" i="1"/>
  <c r="O453" i="1"/>
  <c r="N453" i="1"/>
  <c r="N295" i="1"/>
  <c r="D295" i="23"/>
  <c r="M295" i="1"/>
  <c r="A295" i="23"/>
  <c r="O295" i="1"/>
  <c r="G295" i="23"/>
  <c r="N460" i="1"/>
  <c r="D460" i="23"/>
  <c r="M460" i="1"/>
  <c r="A460" i="23"/>
  <c r="O460" i="1"/>
  <c r="G460" i="23"/>
  <c r="M574" i="1"/>
  <c r="A574" i="23"/>
  <c r="O574" i="1"/>
  <c r="N574" i="1"/>
  <c r="D574" i="23"/>
  <c r="G574" i="23"/>
  <c r="O677" i="1"/>
  <c r="M677" i="1"/>
  <c r="N677" i="1"/>
  <c r="O519" i="1"/>
  <c r="M519" i="1"/>
  <c r="A519" i="23"/>
  <c r="N519" i="1"/>
  <c r="D519" i="23"/>
  <c r="G519" i="23"/>
  <c r="O671" i="1"/>
  <c r="N671" i="1"/>
  <c r="D671" i="23"/>
  <c r="M671" i="1"/>
  <c r="A671" i="23"/>
  <c r="N766" i="1"/>
  <c r="D766" i="23"/>
  <c r="M766" i="1"/>
  <c r="A766" i="23"/>
  <c r="O766" i="1"/>
  <c r="G766" i="23"/>
  <c r="M449" i="1"/>
  <c r="O449" i="1"/>
  <c r="N449" i="1"/>
  <c r="O643" i="1"/>
  <c r="N643" i="1"/>
  <c r="D643" i="23"/>
  <c r="M643" i="1"/>
  <c r="A643" i="23"/>
  <c r="G643" i="23"/>
  <c r="O720" i="1"/>
  <c r="N720" i="1"/>
  <c r="D720" i="23"/>
  <c r="M720" i="1"/>
  <c r="A720" i="23"/>
  <c r="G720" i="23"/>
  <c r="N551" i="1"/>
  <c r="D551" i="23"/>
  <c r="O693" i="1"/>
  <c r="M693" i="1"/>
  <c r="A693" i="23"/>
  <c r="N693" i="1"/>
  <c r="D693" i="23"/>
  <c r="G693" i="23"/>
  <c r="M592" i="1"/>
  <c r="A592" i="23"/>
  <c r="N592" i="1"/>
  <c r="D592" i="23"/>
  <c r="O592" i="1"/>
  <c r="N457" i="1"/>
  <c r="M457" i="1"/>
  <c r="O457" i="1"/>
  <c r="N473" i="1"/>
  <c r="M473" i="1"/>
  <c r="O473" i="1"/>
  <c r="N489" i="1"/>
  <c r="M489" i="1"/>
  <c r="O489" i="1"/>
  <c r="N505" i="1"/>
  <c r="O505" i="1"/>
  <c r="M505" i="1"/>
  <c r="O575" i="1"/>
  <c r="N575" i="1"/>
  <c r="M575" i="1"/>
  <c r="A575" i="23"/>
  <c r="N513" i="1"/>
  <c r="D513" i="23"/>
  <c r="M513" i="1"/>
  <c r="A513" i="23"/>
  <c r="O513" i="1"/>
  <c r="N618" i="1"/>
  <c r="D618" i="23"/>
  <c r="O618" i="1"/>
  <c r="M618" i="1"/>
  <c r="A618" i="23"/>
  <c r="G618" i="23"/>
  <c r="O748" i="1"/>
  <c r="N748" i="1"/>
  <c r="D748" i="23"/>
  <c r="M748" i="1"/>
  <c r="A748" i="23"/>
  <c r="G748" i="23"/>
  <c r="M247" i="1"/>
  <c r="N247" i="1"/>
  <c r="D247" i="23"/>
  <c r="O247" i="1"/>
  <c r="N317" i="1"/>
  <c r="D317" i="23"/>
  <c r="O317" i="1"/>
  <c r="M317" i="1"/>
  <c r="M427" i="1"/>
  <c r="A427" i="23"/>
  <c r="N427" i="1"/>
  <c r="D427" i="23"/>
  <c r="O427" i="1"/>
  <c r="G427" i="23"/>
  <c r="O246" i="1"/>
  <c r="M246" i="1"/>
  <c r="N246" i="1"/>
  <c r="N531" i="1"/>
  <c r="D531" i="23"/>
  <c r="O531" i="1"/>
  <c r="M531" i="1"/>
  <c r="A531" i="23"/>
  <c r="G531" i="23"/>
  <c r="N634" i="1"/>
  <c r="D634" i="23"/>
  <c r="M634" i="1"/>
  <c r="A634" i="23"/>
  <c r="O634" i="1"/>
  <c r="N722" i="1"/>
  <c r="D722" i="23"/>
  <c r="M722" i="1"/>
  <c r="A722" i="23"/>
  <c r="O722" i="1"/>
  <c r="M443" i="1"/>
  <c r="A443" i="23"/>
  <c r="N443" i="1"/>
  <c r="D443" i="23"/>
  <c r="O443" i="1"/>
  <c r="G443" i="23"/>
  <c r="O582" i="1"/>
  <c r="M582" i="1"/>
  <c r="N582" i="1"/>
  <c r="O655" i="1"/>
  <c r="N655" i="1"/>
  <c r="D655" i="23"/>
  <c r="M655" i="1"/>
  <c r="A655" i="23"/>
  <c r="G655" i="23"/>
  <c r="N741" i="1"/>
  <c r="D741" i="23"/>
  <c r="O741" i="1"/>
  <c r="M741" i="1"/>
  <c r="O517" i="1"/>
  <c r="N517" i="1"/>
  <c r="D517" i="23"/>
  <c r="M517" i="1"/>
  <c r="A517" i="23"/>
  <c r="G517" i="23"/>
  <c r="M622" i="1"/>
  <c r="A622" i="23"/>
  <c r="O622" i="1"/>
  <c r="N622" i="1"/>
  <c r="D622" i="23"/>
  <c r="O607" i="1"/>
  <c r="N607" i="1"/>
  <c r="D607" i="23"/>
  <c r="M607" i="1"/>
  <c r="A607" i="23"/>
  <c r="G607" i="23"/>
  <c r="O458" i="1"/>
  <c r="M474" i="1"/>
  <c r="A474" i="23"/>
  <c r="O474" i="1"/>
  <c r="N474" i="1"/>
  <c r="D474" i="23"/>
  <c r="G474" i="23"/>
  <c r="M490" i="1"/>
  <c r="A490" i="23"/>
  <c r="O490" i="1"/>
  <c r="N490" i="1"/>
  <c r="D490" i="23"/>
  <c r="G490" i="23"/>
  <c r="M506" i="1"/>
  <c r="A506" i="23"/>
  <c r="O506" i="1"/>
  <c r="N506" i="1"/>
  <c r="O560" i="1"/>
  <c r="M560" i="1"/>
  <c r="N560" i="1"/>
  <c r="O697" i="1"/>
  <c r="N697" i="1"/>
  <c r="D697" i="23"/>
  <c r="M697" i="1"/>
  <c r="A697" i="23"/>
  <c r="G697" i="23"/>
  <c r="O240" i="1"/>
  <c r="N240" i="1"/>
  <c r="M240" i="1"/>
  <c r="O685" i="1"/>
  <c r="O450" i="1"/>
  <c r="N450" i="1"/>
  <c r="M450" i="1"/>
  <c r="M747" i="1"/>
  <c r="O747" i="1"/>
  <c r="N747" i="1"/>
  <c r="N327" i="1"/>
  <c r="D327" i="23"/>
  <c r="O327" i="1"/>
  <c r="M327" i="1"/>
  <c r="A327" i="23"/>
  <c r="N374" i="1"/>
  <c r="M374" i="1"/>
  <c r="A374" i="23"/>
  <c r="O374" i="1"/>
  <c r="O547" i="1"/>
  <c r="N547" i="1"/>
  <c r="D547" i="23"/>
  <c r="M547" i="1"/>
  <c r="A547" i="23"/>
  <c r="O770" i="1"/>
  <c r="M770" i="1"/>
  <c r="A770" i="23"/>
  <c r="N770" i="1"/>
  <c r="D770" i="23"/>
  <c r="G770" i="23"/>
  <c r="M455" i="1"/>
  <c r="N455" i="1"/>
  <c r="O455" i="1"/>
  <c r="M471" i="1"/>
  <c r="O471" i="1"/>
  <c r="M487" i="1"/>
  <c r="N487" i="1"/>
  <c r="O487" i="1"/>
  <c r="M503" i="1"/>
  <c r="A503" i="23"/>
  <c r="N503" i="1"/>
  <c r="O503" i="1"/>
  <c r="O545" i="1"/>
  <c r="M545" i="1"/>
  <c r="A545" i="23"/>
  <c r="N545" i="1"/>
  <c r="D545" i="23"/>
  <c r="G545" i="23"/>
  <c r="M396" i="1"/>
  <c r="N396" i="1"/>
  <c r="O396" i="1"/>
  <c r="N577" i="1"/>
  <c r="M577" i="1"/>
  <c r="O577" i="1"/>
  <c r="O784" i="1"/>
  <c r="M784" i="1"/>
  <c r="A784" i="23"/>
  <c r="N784" i="1"/>
  <c r="D784" i="23"/>
  <c r="G784" i="23"/>
  <c r="O712" i="1"/>
  <c r="N712" i="1"/>
  <c r="D712" i="23"/>
  <c r="M712" i="1"/>
  <c r="A712" i="23"/>
  <c r="G712" i="23"/>
  <c r="N869" i="1"/>
  <c r="D869" i="23"/>
  <c r="O869" i="1"/>
  <c r="M869" i="1"/>
  <c r="A869" i="23"/>
  <c r="N837" i="1"/>
  <c r="D837" i="23"/>
  <c r="M837" i="1"/>
  <c r="A837" i="23"/>
  <c r="O837" i="1"/>
  <c r="G837" i="23"/>
  <c r="M858" i="1"/>
  <c r="A858" i="23"/>
  <c r="O858" i="1"/>
  <c r="N858" i="1"/>
  <c r="D858" i="23"/>
  <c r="G858" i="23"/>
  <c r="M826" i="1"/>
  <c r="A826" i="23"/>
  <c r="O826" i="1"/>
  <c r="N826" i="1"/>
  <c r="D826" i="23"/>
  <c r="G826" i="23"/>
  <c r="M881" i="1"/>
  <c r="O881" i="1"/>
  <c r="N881" i="1"/>
  <c r="O833" i="1"/>
  <c r="N833" i="1"/>
  <c r="M833" i="1"/>
  <c r="M877" i="1"/>
  <c r="A877" i="23"/>
  <c r="O877" i="1"/>
  <c r="N877" i="1"/>
  <c r="D877" i="23"/>
  <c r="N821" i="1"/>
  <c r="D821" i="23"/>
  <c r="M821" i="1"/>
  <c r="O821" i="1"/>
  <c r="M880" i="1"/>
  <c r="A880" i="23"/>
  <c r="N880" i="1"/>
  <c r="D880" i="23"/>
  <c r="O880" i="1"/>
  <c r="N848" i="1"/>
  <c r="D848" i="23"/>
  <c r="O848" i="1"/>
  <c r="M848" i="1"/>
  <c r="A848" i="23"/>
  <c r="O816" i="1"/>
  <c r="M816" i="1"/>
  <c r="A816" i="23"/>
  <c r="N816" i="1"/>
  <c r="D816" i="23"/>
  <c r="G816" i="23"/>
  <c r="O878" i="1"/>
  <c r="M878" i="1"/>
  <c r="N878" i="1"/>
  <c r="M862" i="1"/>
  <c r="N862" i="1"/>
  <c r="O862" i="1"/>
  <c r="M846" i="1"/>
  <c r="A846" i="23"/>
  <c r="O846" i="1"/>
  <c r="N846" i="1"/>
  <c r="D846" i="23"/>
  <c r="O830" i="1"/>
  <c r="M830" i="1"/>
  <c r="A830" i="23"/>
  <c r="N830" i="1"/>
  <c r="D830" i="23"/>
  <c r="G830" i="23"/>
  <c r="G22" i="23"/>
  <c r="O815" i="1"/>
  <c r="M815" i="1"/>
  <c r="A815" i="23"/>
  <c r="N815" i="1"/>
  <c r="D815" i="23"/>
  <c r="G32" i="23"/>
  <c r="G14" i="23"/>
  <c r="N24" i="1"/>
  <c r="D24" i="23"/>
  <c r="M24" i="1"/>
  <c r="A24" i="23"/>
  <c r="O24" i="1"/>
  <c r="G24" i="23"/>
  <c r="N656" i="1"/>
  <c r="D656" i="23"/>
  <c r="M656" i="1"/>
  <c r="A656" i="23"/>
  <c r="O656" i="1"/>
  <c r="G656" i="23"/>
  <c r="O403" i="1"/>
  <c r="N403" i="1"/>
  <c r="D403" i="23"/>
  <c r="M403" i="1"/>
  <c r="A403" i="23"/>
  <c r="G403" i="23"/>
  <c r="O648" i="1"/>
  <c r="N648" i="1"/>
  <c r="D648" i="23"/>
  <c r="M648" i="1"/>
  <c r="A648" i="23"/>
  <c r="G648" i="23"/>
  <c r="N159" i="1"/>
  <c r="O159" i="1"/>
  <c r="M159" i="1"/>
  <c r="A159" i="23"/>
  <c r="N399" i="1"/>
  <c r="D399" i="23"/>
  <c r="O399" i="1"/>
  <c r="M399" i="1"/>
  <c r="A399" i="23"/>
  <c r="G399" i="23"/>
  <c r="O711" i="1"/>
  <c r="M711" i="1"/>
  <c r="A711" i="23"/>
  <c r="N711" i="1"/>
  <c r="D711" i="23"/>
  <c r="G711" i="23"/>
  <c r="N379" i="1"/>
  <c r="M379" i="1"/>
  <c r="O379" i="1"/>
  <c r="M387" i="1"/>
  <c r="O387" i="1"/>
  <c r="N387" i="1"/>
  <c r="O773" i="1"/>
  <c r="M773" i="1"/>
  <c r="A773" i="23"/>
  <c r="N773" i="1"/>
  <c r="D773" i="23"/>
  <c r="G773" i="23"/>
  <c r="G82" i="23"/>
  <c r="M397" i="1"/>
  <c r="O397" i="1"/>
  <c r="N397" i="1"/>
  <c r="O413" i="1"/>
  <c r="M413" i="1"/>
  <c r="N413" i="1"/>
  <c r="D413" i="23"/>
  <c r="O410" i="1"/>
  <c r="N410" i="1"/>
  <c r="D410" i="23"/>
  <c r="M410" i="1"/>
  <c r="A410" i="23"/>
  <c r="G410" i="23"/>
  <c r="M781" i="1"/>
  <c r="A781" i="23"/>
  <c r="O781" i="1"/>
  <c r="N781" i="1"/>
  <c r="D781" i="23"/>
  <c r="N369" i="1"/>
  <c r="D369" i="23"/>
  <c r="M369" i="1"/>
  <c r="A369" i="23"/>
  <c r="O369" i="1"/>
  <c r="M794" i="1"/>
  <c r="A794" i="23"/>
  <c r="N794" i="1"/>
  <c r="D794" i="23"/>
  <c r="O794" i="1"/>
  <c r="G794" i="23"/>
  <c r="M72" i="1"/>
  <c r="N72" i="1"/>
  <c r="O72" i="1"/>
  <c r="O684" i="1"/>
  <c r="M684" i="1"/>
  <c r="N684" i="1"/>
  <c r="O389" i="1"/>
  <c r="N389" i="1"/>
  <c r="D389" i="23"/>
  <c r="M389" i="1"/>
  <c r="A389" i="23"/>
  <c r="G389" i="23"/>
  <c r="M395" i="1"/>
  <c r="A395" i="23"/>
  <c r="O395" i="1"/>
  <c r="N395" i="1"/>
  <c r="D395" i="23"/>
  <c r="G395" i="23"/>
  <c r="N707" i="1"/>
  <c r="D707" i="23"/>
  <c r="O707" i="1"/>
  <c r="M707" i="1"/>
  <c r="A707" i="23"/>
  <c r="G707" i="23"/>
  <c r="M90" i="1"/>
  <c r="N90" i="1"/>
  <c r="O90" i="1"/>
  <c r="O347" i="1"/>
  <c r="N347" i="1"/>
  <c r="D347" i="23"/>
  <c r="M347" i="1"/>
  <c r="A347" i="23"/>
  <c r="G347" i="23"/>
  <c r="N220" i="1"/>
  <c r="M220" i="1"/>
  <c r="O220" i="1"/>
  <c r="N149" i="1"/>
  <c r="O149" i="1"/>
  <c r="M149" i="1"/>
  <c r="M239" i="1"/>
  <c r="N239" i="1"/>
  <c r="O239" i="1"/>
  <c r="N598" i="1"/>
  <c r="M53" i="1"/>
  <c r="O53" i="1"/>
  <c r="N53" i="1"/>
  <c r="G53" i="23"/>
  <c r="O192" i="1"/>
  <c r="N192" i="1"/>
  <c r="D192" i="23"/>
  <c r="M192" i="1"/>
  <c r="A192" i="23"/>
  <c r="O283" i="1"/>
  <c r="N283" i="1"/>
  <c r="M283" i="1"/>
  <c r="A283" i="23"/>
  <c r="N341" i="1"/>
  <c r="D341" i="23"/>
  <c r="O341" i="1"/>
  <c r="M341" i="1"/>
  <c r="A341" i="23"/>
  <c r="G341" i="23"/>
  <c r="M642" i="1"/>
  <c r="A642" i="23"/>
  <c r="O642" i="1"/>
  <c r="N642" i="1"/>
  <c r="D642" i="23"/>
  <c r="N662" i="1"/>
  <c r="D662" i="23"/>
  <c r="M662" i="1"/>
  <c r="A662" i="23"/>
  <c r="O662" i="1"/>
  <c r="G662" i="23"/>
  <c r="O95" i="1"/>
  <c r="N95" i="1"/>
  <c r="D95" i="23"/>
  <c r="M95" i="1"/>
  <c r="A95" i="23"/>
  <c r="G95" i="23"/>
  <c r="M171" i="1"/>
  <c r="A171" i="23"/>
  <c r="O171" i="1"/>
  <c r="N171" i="1"/>
  <c r="D171" i="23"/>
  <c r="G171" i="23"/>
  <c r="M376" i="1"/>
  <c r="N376" i="1"/>
  <c r="O376" i="1"/>
  <c r="N277" i="1"/>
  <c r="O277" i="1"/>
  <c r="M277" i="1"/>
  <c r="O514" i="1"/>
  <c r="M514" i="1"/>
  <c r="A514" i="23"/>
  <c r="N514" i="1"/>
  <c r="D514" i="23"/>
  <c r="M496" i="1"/>
  <c r="O496" i="1"/>
  <c r="N496" i="1"/>
  <c r="O150" i="1"/>
  <c r="M150" i="1"/>
  <c r="N150" i="1"/>
  <c r="G80" i="23"/>
  <c r="G97" i="23"/>
  <c r="O226" i="1"/>
  <c r="M226" i="1"/>
  <c r="N226" i="1"/>
  <c r="M305" i="1"/>
  <c r="A305" i="23"/>
  <c r="N305" i="1"/>
  <c r="D305" i="23"/>
  <c r="O305" i="1"/>
  <c r="G305" i="23"/>
  <c r="O386" i="1"/>
  <c r="M386" i="1"/>
  <c r="A386" i="23"/>
  <c r="N386" i="1"/>
  <c r="D386" i="23"/>
  <c r="G386" i="23"/>
  <c r="O250" i="1"/>
  <c r="M250" i="1"/>
  <c r="N250" i="1"/>
  <c r="O316" i="1"/>
  <c r="M316" i="1"/>
  <c r="N316" i="1"/>
  <c r="M325" i="1"/>
  <c r="A325" i="23"/>
  <c r="N325" i="1"/>
  <c r="D325" i="23"/>
  <c r="O325" i="1"/>
  <c r="M364" i="1"/>
  <c r="N364" i="1"/>
  <c r="O364" i="1"/>
  <c r="N612" i="1"/>
  <c r="D612" i="23"/>
  <c r="M612" i="1"/>
  <c r="A612" i="23"/>
  <c r="O612" i="1"/>
  <c r="M445" i="1"/>
  <c r="O445" i="1"/>
  <c r="N445" i="1"/>
  <c r="M742" i="1"/>
  <c r="A742" i="23"/>
  <c r="N742" i="1"/>
  <c r="D742" i="23"/>
  <c r="O742" i="1"/>
  <c r="G742" i="23"/>
  <c r="M271" i="1"/>
  <c r="O271" i="1"/>
  <c r="N271" i="1"/>
  <c r="D271" i="23"/>
  <c r="M388" i="1"/>
  <c r="O388" i="1"/>
  <c r="N388" i="1"/>
  <c r="N683" i="1"/>
  <c r="D683" i="23"/>
  <c r="M683" i="1"/>
  <c r="A683" i="23"/>
  <c r="O683" i="1"/>
  <c r="G683" i="23"/>
  <c r="M484" i="1"/>
  <c r="O484" i="1"/>
  <c r="N484" i="1"/>
  <c r="M452" i="1"/>
  <c r="A452" i="23"/>
  <c r="N452" i="1"/>
  <c r="D452" i="23"/>
  <c r="O452" i="1"/>
  <c r="G452" i="23"/>
  <c r="O120" i="1"/>
  <c r="G120" i="23"/>
  <c r="O185" i="1"/>
  <c r="M185" i="1"/>
  <c r="A185" i="23"/>
  <c r="N185" i="1"/>
  <c r="D185" i="23"/>
  <c r="G135" i="23"/>
  <c r="G66" i="23"/>
  <c r="G134" i="23"/>
  <c r="O290" i="1"/>
  <c r="N290" i="1"/>
  <c r="M290" i="1"/>
  <c r="M392" i="1"/>
  <c r="A392" i="23"/>
  <c r="O392" i="1"/>
  <c r="N392" i="1"/>
  <c r="D392" i="23"/>
  <c r="G392" i="23"/>
  <c r="M267" i="1"/>
  <c r="O267" i="1"/>
  <c r="N267" i="1"/>
  <c r="M331" i="1"/>
  <c r="A331" i="23"/>
  <c r="N331" i="1"/>
  <c r="D331" i="23"/>
  <c r="O331" i="1"/>
  <c r="O214" i="1"/>
  <c r="N214" i="1"/>
  <c r="D214" i="23"/>
  <c r="M214" i="1"/>
  <c r="A214" i="23"/>
  <c r="N286" i="1"/>
  <c r="O286" i="1"/>
  <c r="M286" i="1"/>
  <c r="M406" i="1"/>
  <c r="N406" i="1"/>
  <c r="O406" i="1"/>
  <c r="O579" i="1"/>
  <c r="M579" i="1"/>
  <c r="A579" i="23"/>
  <c r="N579" i="1"/>
  <c r="D579" i="23"/>
  <c r="M737" i="1"/>
  <c r="A737" i="23"/>
  <c r="O737" i="1"/>
  <c r="N737" i="1"/>
  <c r="D737" i="23"/>
  <c r="G737" i="23"/>
  <c r="O529" i="1"/>
  <c r="M529" i="1"/>
  <c r="A529" i="23"/>
  <c r="N529" i="1"/>
  <c r="D529" i="23"/>
  <c r="G529" i="23"/>
  <c r="O288" i="1"/>
  <c r="M288" i="1"/>
  <c r="A288" i="23"/>
  <c r="N288" i="1"/>
  <c r="D288" i="23"/>
  <c r="G288" i="23"/>
  <c r="M584" i="1"/>
  <c r="A584" i="23"/>
  <c r="O584" i="1"/>
  <c r="N584" i="1"/>
  <c r="D584" i="23"/>
  <c r="G584" i="23"/>
  <c r="M540" i="1"/>
  <c r="N540" i="1"/>
  <c r="O540" i="1"/>
  <c r="N203" i="1"/>
  <c r="O203" i="1"/>
  <c r="M203" i="1"/>
  <c r="M265" i="1"/>
  <c r="A265" i="23"/>
  <c r="N265" i="1"/>
  <c r="D265" i="23"/>
  <c r="O265" i="1"/>
  <c r="M329" i="1"/>
  <c r="N329" i="1"/>
  <c r="O329" i="1"/>
  <c r="M242" i="1"/>
  <c r="A242" i="23"/>
  <c r="N242" i="1"/>
  <c r="D242" i="23"/>
  <c r="O242" i="1"/>
  <c r="G242" i="23"/>
  <c r="M378" i="1"/>
  <c r="O378" i="1"/>
  <c r="N378" i="1"/>
  <c r="N527" i="1"/>
  <c r="O527" i="1"/>
  <c r="M527" i="1"/>
  <c r="A527" i="23"/>
  <c r="N542" i="1"/>
  <c r="D542" i="23"/>
  <c r="O542" i="1"/>
  <c r="M542" i="1"/>
  <c r="A542" i="23"/>
  <c r="G542" i="23"/>
  <c r="O312" i="1"/>
  <c r="M312" i="1"/>
  <c r="A312" i="23"/>
  <c r="N312" i="1"/>
  <c r="D312" i="23"/>
  <c r="N713" i="1"/>
  <c r="D713" i="23"/>
  <c r="O713" i="1"/>
  <c r="M713" i="1"/>
  <c r="A713" i="23"/>
  <c r="G713" i="23"/>
  <c r="N476" i="1"/>
  <c r="O476" i="1"/>
  <c r="M476" i="1"/>
  <c r="O691" i="1"/>
  <c r="N691" i="1"/>
  <c r="D691" i="23"/>
  <c r="M691" i="1"/>
  <c r="A691" i="23"/>
  <c r="G691" i="23"/>
  <c r="N411" i="1"/>
  <c r="D411" i="23"/>
  <c r="M411" i="1"/>
  <c r="A411" i="23"/>
  <c r="O411" i="1"/>
  <c r="G411" i="23"/>
  <c r="M245" i="1"/>
  <c r="N245" i="1"/>
  <c r="D245" i="23"/>
  <c r="O245" i="1"/>
  <c r="O541" i="1"/>
  <c r="M541" i="1"/>
  <c r="N541" i="1"/>
  <c r="O630" i="1"/>
  <c r="N630" i="1"/>
  <c r="D630" i="23"/>
  <c r="M630" i="1"/>
  <c r="A630" i="23"/>
  <c r="M698" i="1"/>
  <c r="A698" i="23"/>
  <c r="O698" i="1"/>
  <c r="N698" i="1"/>
  <c r="D698" i="23"/>
  <c r="G698" i="23"/>
  <c r="M516" i="1"/>
  <c r="A516" i="23"/>
  <c r="O516" i="1"/>
  <c r="G516" i="23"/>
  <c r="N726" i="1"/>
  <c r="D726" i="23"/>
  <c r="M726" i="1"/>
  <c r="O726" i="1"/>
  <c r="O572" i="1"/>
  <c r="M572" i="1"/>
  <c r="N572" i="1"/>
  <c r="N734" i="1"/>
  <c r="D734" i="23"/>
  <c r="M734" i="1"/>
  <c r="A734" i="23"/>
  <c r="O734" i="1"/>
  <c r="O638" i="1"/>
  <c r="N638" i="1"/>
  <c r="D638" i="23"/>
  <c r="M638" i="1"/>
  <c r="A638" i="23"/>
  <c r="O461" i="1"/>
  <c r="M461" i="1"/>
  <c r="N461" i="1"/>
  <c r="O477" i="1"/>
  <c r="M477" i="1"/>
  <c r="N477" i="1"/>
  <c r="N493" i="1"/>
  <c r="O493" i="1"/>
  <c r="M493" i="1"/>
  <c r="N509" i="1"/>
  <c r="O509" i="1"/>
  <c r="M509" i="1"/>
  <c r="M602" i="1"/>
  <c r="A602" i="23"/>
  <c r="N602" i="1"/>
  <c r="D602" i="23"/>
  <c r="O602" i="1"/>
  <c r="M530" i="1"/>
  <c r="A530" i="23"/>
  <c r="N530" i="1"/>
  <c r="D530" i="23"/>
  <c r="O530" i="1"/>
  <c r="G530" i="23"/>
  <c r="M554" i="1"/>
  <c r="A554" i="23"/>
  <c r="N554" i="1"/>
  <c r="D554" i="23"/>
  <c r="O554" i="1"/>
  <c r="G554" i="23"/>
  <c r="O681" i="1"/>
  <c r="N681" i="1"/>
  <c r="D681" i="23"/>
  <c r="M681" i="1"/>
  <c r="A681" i="23"/>
  <c r="G681" i="23"/>
  <c r="N557" i="1"/>
  <c r="D557" i="23"/>
  <c r="O557" i="1"/>
  <c r="M557" i="1"/>
  <c r="G25" i="23"/>
  <c r="N269" i="1"/>
  <c r="O269" i="1"/>
  <c r="M269" i="1"/>
  <c r="O333" i="1"/>
  <c r="N333" i="1"/>
  <c r="D333" i="23"/>
  <c r="M333" i="1"/>
  <c r="A333" i="23"/>
  <c r="M435" i="1"/>
  <c r="A435" i="23"/>
  <c r="N435" i="1"/>
  <c r="D435" i="23"/>
  <c r="O435" i="1"/>
  <c r="G435" i="23"/>
  <c r="O404" i="1"/>
  <c r="M404" i="1"/>
  <c r="N404" i="1"/>
  <c r="O657" i="1"/>
  <c r="M657" i="1"/>
  <c r="A657" i="23"/>
  <c r="N657" i="1"/>
  <c r="D657" i="23"/>
  <c r="G657" i="23"/>
  <c r="O752" i="1"/>
  <c r="N752" i="1"/>
  <c r="D752" i="23"/>
  <c r="M752" i="1"/>
  <c r="A752" i="23"/>
  <c r="M451" i="1"/>
  <c r="A451" i="23"/>
  <c r="N451" i="1"/>
  <c r="D451" i="23"/>
  <c r="O451" i="1"/>
  <c r="G451" i="23"/>
  <c r="M614" i="1"/>
  <c r="A614" i="23"/>
  <c r="N614" i="1"/>
  <c r="D614" i="23"/>
  <c r="O614" i="1"/>
  <c r="G614" i="23"/>
  <c r="O682" i="1"/>
  <c r="N682" i="1"/>
  <c r="D682" i="23"/>
  <c r="M682" i="1"/>
  <c r="A682" i="23"/>
  <c r="G682" i="23"/>
  <c r="O758" i="1"/>
  <c r="N758" i="1"/>
  <c r="D758" i="23"/>
  <c r="M758" i="1"/>
  <c r="A758" i="23"/>
  <c r="G758" i="23"/>
  <c r="N228" i="1"/>
  <c r="M228" i="1"/>
  <c r="O228" i="1"/>
  <c r="M558" i="1"/>
  <c r="A558" i="23"/>
  <c r="N558" i="1"/>
  <c r="D558" i="23"/>
  <c r="O558" i="1"/>
  <c r="G558" i="23"/>
  <c r="M701" i="1"/>
  <c r="O701" i="1"/>
  <c r="N701" i="1"/>
  <c r="N646" i="1"/>
  <c r="D646" i="23"/>
  <c r="M646" i="1"/>
  <c r="A646" i="23"/>
  <c r="O646" i="1"/>
  <c r="O462" i="1"/>
  <c r="N462" i="1"/>
  <c r="M462" i="1"/>
  <c r="A462" i="23"/>
  <c r="O478" i="1"/>
  <c r="N478" i="1"/>
  <c r="D478" i="23"/>
  <c r="M478" i="1"/>
  <c r="A478" i="23"/>
  <c r="O494" i="1"/>
  <c r="N494" i="1"/>
  <c r="D494" i="23"/>
  <c r="M494" i="1"/>
  <c r="A494" i="23"/>
  <c r="O510" i="1"/>
  <c r="N510" i="1"/>
  <c r="D510" i="23"/>
  <c r="M510" i="1"/>
  <c r="A510" i="23"/>
  <c r="G510" i="23"/>
  <c r="O583" i="1"/>
  <c r="N583" i="1"/>
  <c r="D583" i="23"/>
  <c r="M583" i="1"/>
  <c r="A583" i="23"/>
  <c r="G583" i="23"/>
  <c r="N786" i="1"/>
  <c r="D786" i="23"/>
  <c r="M786" i="1"/>
  <c r="A786" i="23"/>
  <c r="O786" i="1"/>
  <c r="G786" i="23"/>
  <c r="M436" i="1"/>
  <c r="N436" i="1"/>
  <c r="O436" i="1"/>
  <c r="O599" i="1"/>
  <c r="N599" i="1"/>
  <c r="D599" i="23"/>
  <c r="M599" i="1"/>
  <c r="A599" i="23"/>
  <c r="G599" i="23"/>
  <c r="O570" i="1"/>
  <c r="N570" i="1"/>
  <c r="M570" i="1"/>
  <c r="O774" i="1"/>
  <c r="N774" i="1"/>
  <c r="D774" i="23"/>
  <c r="M774" i="1"/>
  <c r="A774" i="23"/>
  <c r="G774" i="23"/>
  <c r="M335" i="1"/>
  <c r="O335" i="1"/>
  <c r="N335" i="1"/>
  <c r="O559" i="1"/>
  <c r="N559" i="1"/>
  <c r="D559" i="23"/>
  <c r="M559" i="1"/>
  <c r="A559" i="23"/>
  <c r="G559" i="23"/>
  <c r="N620" i="1"/>
  <c r="D620" i="23"/>
  <c r="O620" i="1"/>
  <c r="M620" i="1"/>
  <c r="A620" i="23"/>
  <c r="G620" i="23"/>
  <c r="N459" i="1"/>
  <c r="O459" i="1"/>
  <c r="M459" i="1"/>
  <c r="N475" i="1"/>
  <c r="O475" i="1"/>
  <c r="M475" i="1"/>
  <c r="N491" i="1"/>
  <c r="O491" i="1"/>
  <c r="M491" i="1"/>
  <c r="N507" i="1"/>
  <c r="O507" i="1"/>
  <c r="M507" i="1"/>
  <c r="M561" i="1"/>
  <c r="N561" i="1"/>
  <c r="O561" i="1"/>
  <c r="M444" i="1"/>
  <c r="A444" i="23"/>
  <c r="N444" i="1"/>
  <c r="D444" i="23"/>
  <c r="O444" i="1"/>
  <c r="M604" i="1"/>
  <c r="N604" i="1"/>
  <c r="O604" i="1"/>
  <c r="O525" i="1"/>
  <c r="M525" i="1"/>
  <c r="N525" i="1"/>
  <c r="D525" i="23"/>
  <c r="N759" i="1"/>
  <c r="D759" i="23"/>
  <c r="O759" i="1"/>
  <c r="M759" i="1"/>
  <c r="A759" i="23"/>
  <c r="G759" i="23"/>
  <c r="O855" i="1"/>
  <c r="M855" i="1"/>
  <c r="A855" i="23"/>
  <c r="N855" i="1"/>
  <c r="D855" i="23"/>
  <c r="G855" i="23"/>
  <c r="M865" i="1"/>
  <c r="A865" i="23"/>
  <c r="N865" i="1"/>
  <c r="D865" i="23"/>
  <c r="O865" i="1"/>
  <c r="G865" i="23"/>
  <c r="M819" i="1"/>
  <c r="A819" i="23"/>
  <c r="O819" i="1"/>
  <c r="N819" i="1"/>
  <c r="D819" i="23"/>
  <c r="G819" i="23"/>
  <c r="O872" i="1"/>
  <c r="M872" i="1"/>
  <c r="A872" i="23"/>
  <c r="N872" i="1"/>
  <c r="D872" i="23"/>
  <c r="N884" i="1"/>
  <c r="D884" i="23"/>
  <c r="M884" i="1"/>
  <c r="A884" i="23"/>
  <c r="O884" i="1"/>
  <c r="M866" i="1"/>
  <c r="A866" i="23"/>
  <c r="N866" i="1"/>
  <c r="D866" i="23"/>
  <c r="O866" i="1"/>
  <c r="G866" i="23"/>
  <c r="M845" i="1"/>
  <c r="A845" i="23"/>
  <c r="O845" i="1"/>
  <c r="N845" i="1"/>
  <c r="D845" i="23"/>
  <c r="O813" i="1"/>
  <c r="M813" i="1"/>
  <c r="A813" i="23"/>
  <c r="N813" i="1"/>
  <c r="D813" i="23"/>
  <c r="N841" i="1"/>
  <c r="D841" i="23"/>
  <c r="O841" i="1"/>
  <c r="M841" i="1"/>
  <c r="A841" i="23"/>
  <c r="G841" i="23"/>
  <c r="O814" i="1"/>
  <c r="M814" i="1"/>
  <c r="A814" i="23"/>
  <c r="N814" i="1"/>
  <c r="D814" i="23"/>
  <c r="M791" i="1"/>
  <c r="A791" i="23"/>
  <c r="N791" i="1"/>
  <c r="D791" i="23"/>
  <c r="O791" i="1"/>
  <c r="G791" i="23"/>
  <c r="M875" i="1"/>
  <c r="A875" i="23"/>
  <c r="O875" i="1"/>
  <c r="N875" i="1"/>
  <c r="D875" i="23"/>
  <c r="O843" i="1"/>
  <c r="M843" i="1"/>
  <c r="A843" i="23"/>
  <c r="N843" i="1"/>
  <c r="D843" i="23"/>
  <c r="G843" i="23"/>
  <c r="M827" i="1"/>
  <c r="A827" i="23"/>
  <c r="O827" i="1"/>
  <c r="N827" i="1"/>
  <c r="D827" i="23"/>
  <c r="G36" i="23"/>
  <c r="M29" i="1"/>
  <c r="A29" i="23"/>
  <c r="N29" i="1"/>
  <c r="D29" i="23"/>
  <c r="O29" i="1"/>
  <c r="G29" i="23"/>
  <c r="G12" i="23"/>
  <c r="G6" i="23"/>
  <c r="G4" i="23"/>
  <c r="O20" i="1"/>
  <c r="M20" i="1"/>
  <c r="A20" i="23"/>
  <c r="N20" i="1"/>
  <c r="D20" i="23"/>
  <c r="G20" i="23"/>
  <c r="M114" i="1"/>
  <c r="O769" i="1"/>
  <c r="M769" i="1"/>
  <c r="N769" i="1"/>
  <c r="D769" i="23"/>
  <c r="N779" i="1"/>
  <c r="D779" i="23"/>
  <c r="M779" i="1"/>
  <c r="A779" i="23"/>
  <c r="O779" i="1"/>
  <c r="G779" i="23"/>
  <c r="N749" i="1"/>
  <c r="D749" i="23"/>
  <c r="M749" i="1"/>
  <c r="O749" i="1"/>
  <c r="M345" i="1"/>
  <c r="N345" i="1"/>
  <c r="O345" i="1"/>
  <c r="M373" i="1"/>
  <c r="O373" i="1"/>
  <c r="N373" i="1"/>
  <c r="M632" i="1"/>
  <c r="A632" i="23"/>
  <c r="N632" i="1"/>
  <c r="D632" i="23"/>
  <c r="O632" i="1"/>
  <c r="G632" i="23"/>
  <c r="M169" i="1"/>
  <c r="N169" i="1"/>
  <c r="D169" i="23"/>
  <c r="O169" i="1"/>
  <c r="O253" i="1"/>
  <c r="N253" i="1"/>
  <c r="M253" i="1"/>
  <c r="O407" i="1"/>
  <c r="N407" i="1"/>
  <c r="D407" i="23"/>
  <c r="M407" i="1"/>
  <c r="A407" i="23"/>
  <c r="N357" i="1"/>
  <c r="D357" i="23"/>
  <c r="M357" i="1"/>
  <c r="A357" i="23"/>
  <c r="O357" i="1"/>
  <c r="G357" i="23"/>
  <c r="M385" i="1"/>
  <c r="A385" i="23"/>
  <c r="O385" i="1"/>
  <c r="N385" i="1"/>
  <c r="D385" i="23"/>
  <c r="G385" i="23"/>
  <c r="O57" i="1"/>
  <c r="N57" i="1"/>
  <c r="M57" i="1"/>
  <c r="G76" i="23"/>
  <c r="O636" i="1"/>
  <c r="M636" i="1"/>
  <c r="A636" i="23"/>
  <c r="N636" i="1"/>
  <c r="D636" i="23"/>
  <c r="O782" i="1"/>
  <c r="N782" i="1"/>
  <c r="D782" i="23"/>
  <c r="M782" i="1"/>
  <c r="A782" i="23"/>
  <c r="M349" i="1"/>
  <c r="N349" i="1"/>
  <c r="O349" i="1"/>
  <c r="N371" i="1"/>
  <c r="D371" i="23"/>
  <c r="M371" i="1"/>
  <c r="A371" i="23"/>
  <c r="O371" i="1"/>
  <c r="G371" i="23"/>
  <c r="G54" i="23"/>
  <c r="M692" i="1"/>
  <c r="A692" i="23"/>
  <c r="N692" i="1"/>
  <c r="D692" i="23"/>
  <c r="O692" i="1"/>
  <c r="M165" i="1"/>
  <c r="O165" i="1"/>
  <c r="N165" i="1"/>
  <c r="M405" i="1"/>
  <c r="A405" i="23"/>
  <c r="N405" i="1"/>
  <c r="D405" i="23"/>
  <c r="O405" i="1"/>
  <c r="M765" i="1"/>
  <c r="A765" i="23"/>
  <c r="O765" i="1"/>
  <c r="N765" i="1"/>
  <c r="D765" i="23"/>
  <c r="M359" i="1"/>
  <c r="A359" i="23"/>
  <c r="O359" i="1"/>
  <c r="N359" i="1"/>
  <c r="M375" i="1"/>
  <c r="O375" i="1"/>
  <c r="N375" i="1"/>
  <c r="D375" i="23"/>
  <c r="O155" i="1"/>
  <c r="M155" i="1"/>
  <c r="A155" i="23"/>
  <c r="N155" i="1"/>
  <c r="M705" i="1"/>
  <c r="A705" i="23"/>
  <c r="O705" i="1"/>
  <c r="N705" i="1"/>
  <c r="D705" i="23"/>
  <c r="O596" i="1"/>
  <c r="N596" i="1"/>
  <c r="D596" i="23"/>
  <c r="M596" i="1"/>
  <c r="A596" i="23"/>
  <c r="G596" i="23"/>
  <c r="O196" i="1"/>
  <c r="N196" i="1"/>
  <c r="M196" i="1"/>
  <c r="O296" i="1"/>
  <c r="M296" i="1"/>
  <c r="N296" i="1"/>
  <c r="O138" i="1"/>
  <c r="M193" i="1"/>
  <c r="A193" i="23"/>
  <c r="N193" i="1"/>
  <c r="D193" i="23"/>
  <c r="O193" i="1"/>
  <c r="G193" i="23"/>
  <c r="O318" i="1"/>
  <c r="N318" i="1"/>
  <c r="D318" i="23"/>
  <c r="M318" i="1"/>
  <c r="A318" i="23"/>
  <c r="G318" i="23"/>
  <c r="M464" i="1"/>
  <c r="O464" i="1"/>
  <c r="N464" i="1"/>
  <c r="O79" i="1"/>
  <c r="N79" i="1"/>
  <c r="D79" i="23"/>
  <c r="M79" i="1"/>
  <c r="A79" i="23"/>
  <c r="G79" i="23"/>
  <c r="O114" i="1"/>
  <c r="G114" i="23"/>
  <c r="M225" i="1"/>
  <c r="N225" i="1"/>
  <c r="O225" i="1"/>
  <c r="M528" i="1"/>
  <c r="A528" i="23"/>
  <c r="N528" i="1"/>
  <c r="D528" i="23"/>
  <c r="O528" i="1"/>
  <c r="G528" i="23"/>
  <c r="M480" i="1"/>
  <c r="A480" i="23"/>
  <c r="O480" i="1"/>
  <c r="N480" i="1"/>
  <c r="N178" i="1"/>
  <c r="M178" i="1"/>
  <c r="A178" i="23"/>
  <c r="O178" i="1"/>
  <c r="N146" i="1"/>
  <c r="D146" i="23"/>
  <c r="M146" i="1"/>
  <c r="A146" i="23"/>
  <c r="O146" i="1"/>
  <c r="M249" i="1"/>
  <c r="A249" i="23"/>
  <c r="N249" i="1"/>
  <c r="D249" i="23"/>
  <c r="O249" i="1"/>
  <c r="M384" i="1"/>
  <c r="A384" i="23"/>
  <c r="O384" i="1"/>
  <c r="N384" i="1"/>
  <c r="M788" i="1"/>
  <c r="A788" i="23"/>
  <c r="N788" i="1"/>
  <c r="D788" i="23"/>
  <c r="O788" i="1"/>
  <c r="N402" i="1"/>
  <c r="D402" i="23"/>
  <c r="M402" i="1"/>
  <c r="O402" i="1"/>
  <c r="O170" i="1"/>
  <c r="N170" i="1"/>
  <c r="D170" i="23"/>
  <c r="M170" i="1"/>
  <c r="N157" i="1"/>
  <c r="O157" i="1"/>
  <c r="M157" i="1"/>
  <c r="A157" i="23"/>
  <c r="N202" i="1"/>
  <c r="D202" i="23"/>
  <c r="M202" i="1"/>
  <c r="A202" i="23"/>
  <c r="O202" i="1"/>
  <c r="G202" i="23"/>
  <c r="N168" i="1"/>
  <c r="D168" i="23"/>
  <c r="M168" i="1"/>
  <c r="O168" i="1"/>
  <c r="N238" i="1"/>
  <c r="O238" i="1"/>
  <c r="M238" i="1"/>
  <c r="M321" i="1"/>
  <c r="A321" i="23"/>
  <c r="N321" i="1"/>
  <c r="D321" i="23"/>
  <c r="O321" i="1"/>
  <c r="G321" i="23"/>
  <c r="M275" i="1"/>
  <c r="A275" i="23"/>
  <c r="O275" i="1"/>
  <c r="N275" i="1"/>
  <c r="M339" i="1"/>
  <c r="O339" i="1"/>
  <c r="N339" i="1"/>
  <c r="M261" i="1"/>
  <c r="A261" i="23"/>
  <c r="N261" i="1"/>
  <c r="O261" i="1"/>
  <c r="M400" i="1"/>
  <c r="O400" i="1"/>
  <c r="N400" i="1"/>
  <c r="M524" i="1"/>
  <c r="A524" i="23"/>
  <c r="N524" i="1"/>
  <c r="D524" i="23"/>
  <c r="O524" i="1"/>
  <c r="O287" i="1"/>
  <c r="N287" i="1"/>
  <c r="D287" i="23"/>
  <c r="M287" i="1"/>
  <c r="M526" i="1"/>
  <c r="A526" i="23"/>
  <c r="N526" i="1"/>
  <c r="O526" i="1"/>
  <c r="M426" i="1"/>
  <c r="N426" i="1"/>
  <c r="O426" i="1"/>
  <c r="M500" i="1"/>
  <c r="A500" i="23"/>
  <c r="O500" i="1"/>
  <c r="N500" i="1"/>
  <c r="D500" i="23"/>
  <c r="O605" i="1"/>
  <c r="M605" i="1"/>
  <c r="A605" i="23"/>
  <c r="N605" i="1"/>
  <c r="D605" i="23"/>
  <c r="G605" i="23"/>
  <c r="M147" i="1"/>
  <c r="A147" i="23"/>
  <c r="N147" i="1"/>
  <c r="O147" i="1"/>
  <c r="N151" i="1"/>
  <c r="D151" i="23"/>
  <c r="O151" i="1"/>
  <c r="M151" i="1"/>
  <c r="A151" i="23"/>
  <c r="O142" i="1"/>
  <c r="N142" i="1"/>
  <c r="M142" i="1"/>
  <c r="M197" i="1"/>
  <c r="N197" i="1"/>
  <c r="D197" i="23"/>
  <c r="O197" i="1"/>
  <c r="N231" i="1"/>
  <c r="D231" i="23"/>
  <c r="O231" i="1"/>
  <c r="M231" i="1"/>
  <c r="A231" i="23"/>
  <c r="G231" i="23"/>
  <c r="O229" i="1"/>
  <c r="N229" i="1"/>
  <c r="D229" i="23"/>
  <c r="M229" i="1"/>
  <c r="A229" i="23"/>
  <c r="G229" i="23"/>
  <c r="M309" i="1"/>
  <c r="N309" i="1"/>
  <c r="O309" i="1"/>
  <c r="M431" i="1"/>
  <c r="A431" i="23"/>
  <c r="N431" i="1"/>
  <c r="D431" i="23"/>
  <c r="O431" i="1"/>
  <c r="G431" i="23"/>
  <c r="N613" i="1"/>
  <c r="D613" i="23"/>
  <c r="M613" i="1"/>
  <c r="A613" i="23"/>
  <c r="O613" i="1"/>
  <c r="O772" i="1"/>
  <c r="N772" i="1"/>
  <c r="D772" i="23"/>
  <c r="M772" i="1"/>
  <c r="A772" i="23"/>
  <c r="G772" i="23"/>
  <c r="M566" i="1"/>
  <c r="N566" i="1"/>
  <c r="D566" i="23"/>
  <c r="O566" i="1"/>
  <c r="N304" i="1"/>
  <c r="O304" i="1"/>
  <c r="M304" i="1"/>
  <c r="O456" i="1"/>
  <c r="N456" i="1"/>
  <c r="M456" i="1"/>
  <c r="A456" i="23"/>
  <c r="N552" i="1"/>
  <c r="O552" i="1"/>
  <c r="M552" i="1"/>
  <c r="O75" i="1"/>
  <c r="M75" i="1"/>
  <c r="A75" i="23"/>
  <c r="N75" i="1"/>
  <c r="O148" i="1"/>
  <c r="M148" i="1"/>
  <c r="A148" i="23"/>
  <c r="N148" i="1"/>
  <c r="D148" i="23"/>
  <c r="M167" i="1"/>
  <c r="A167" i="23"/>
  <c r="O167" i="1"/>
  <c r="N167" i="1"/>
  <c r="M208" i="1"/>
  <c r="A208" i="23"/>
  <c r="O208" i="1"/>
  <c r="N208" i="1"/>
  <c r="D208" i="23"/>
  <c r="M216" i="1"/>
  <c r="N216" i="1"/>
  <c r="D216" i="23"/>
  <c r="O216" i="1"/>
  <c r="N281" i="1"/>
  <c r="D281" i="23"/>
  <c r="O281" i="1"/>
  <c r="M281" i="1"/>
  <c r="A281" i="23"/>
  <c r="N259" i="1"/>
  <c r="D259" i="23"/>
  <c r="M259" i="1"/>
  <c r="A259" i="23"/>
  <c r="O259" i="1"/>
  <c r="G259" i="23"/>
  <c r="N323" i="1"/>
  <c r="D323" i="23"/>
  <c r="M323" i="1"/>
  <c r="A323" i="23"/>
  <c r="O323" i="1"/>
  <c r="G323" i="23"/>
  <c r="O219" i="1"/>
  <c r="N219" i="1"/>
  <c r="D219" i="23"/>
  <c r="M219" i="1"/>
  <c r="A219" i="23"/>
  <c r="G219" i="23"/>
  <c r="O293" i="1"/>
  <c r="N293" i="1"/>
  <c r="D293" i="23"/>
  <c r="M293" i="1"/>
  <c r="A293" i="23"/>
  <c r="N420" i="1"/>
  <c r="D420" i="23"/>
  <c r="O420" i="1"/>
  <c r="M420" i="1"/>
  <c r="A420" i="23"/>
  <c r="G420" i="23"/>
  <c r="O548" i="1"/>
  <c r="M548" i="1"/>
  <c r="A548" i="23"/>
  <c r="N548" i="1"/>
  <c r="D548" i="23"/>
  <c r="M789" i="1"/>
  <c r="A789" i="23"/>
  <c r="N789" i="1"/>
  <c r="D789" i="23"/>
  <c r="O789" i="1"/>
  <c r="G789" i="23"/>
  <c r="O641" i="1"/>
  <c r="M641" i="1"/>
  <c r="A641" i="23"/>
  <c r="N641" i="1"/>
  <c r="D641" i="23"/>
  <c r="G641" i="23"/>
  <c r="N263" i="1"/>
  <c r="O263" i="1"/>
  <c r="M263" i="1"/>
  <c r="O344" i="1"/>
  <c r="M344" i="1"/>
  <c r="N344" i="1"/>
  <c r="D344" i="23"/>
  <c r="N783" i="1"/>
  <c r="D783" i="23"/>
  <c r="M783" i="1"/>
  <c r="A783" i="23"/>
  <c r="O783" i="1"/>
  <c r="G783" i="23"/>
  <c r="N492" i="1"/>
  <c r="D492" i="23"/>
  <c r="M492" i="1"/>
  <c r="A492" i="23"/>
  <c r="O492" i="1"/>
  <c r="O689" i="1"/>
  <c r="N689" i="1"/>
  <c r="D689" i="23"/>
  <c r="M689" i="1"/>
  <c r="A689" i="23"/>
  <c r="O780" i="1"/>
  <c r="M780" i="1"/>
  <c r="A780" i="23"/>
  <c r="N780" i="1"/>
  <c r="D780" i="23"/>
  <c r="G780" i="23"/>
  <c r="O390" i="1"/>
  <c r="N390" i="1"/>
  <c r="D390" i="23"/>
  <c r="M390" i="1"/>
  <c r="A390" i="23"/>
  <c r="O563" i="1"/>
  <c r="M563" i="1"/>
  <c r="A563" i="23"/>
  <c r="N563" i="1"/>
  <c r="O651" i="1"/>
  <c r="N651" i="1"/>
  <c r="D651" i="23"/>
  <c r="M651" i="1"/>
  <c r="A651" i="23"/>
  <c r="G651" i="23"/>
  <c r="N721" i="1"/>
  <c r="D721" i="23"/>
  <c r="M721" i="1"/>
  <c r="A721" i="23"/>
  <c r="O721" i="1"/>
  <c r="G721" i="23"/>
  <c r="M380" i="1"/>
  <c r="A380" i="23"/>
  <c r="N380" i="1"/>
  <c r="O380" i="1"/>
  <c r="M534" i="1"/>
  <c r="A534" i="23"/>
  <c r="N534" i="1"/>
  <c r="D534" i="23"/>
  <c r="O534" i="1"/>
  <c r="O740" i="1"/>
  <c r="M740" i="1"/>
  <c r="N740" i="1"/>
  <c r="D740" i="23"/>
  <c r="M448" i="1"/>
  <c r="A448" i="23"/>
  <c r="N448" i="1"/>
  <c r="D448" i="23"/>
  <c r="O448" i="1"/>
  <c r="N594" i="1"/>
  <c r="D594" i="23"/>
  <c r="O594" i="1"/>
  <c r="M594" i="1"/>
  <c r="A594" i="23"/>
  <c r="G594" i="23"/>
  <c r="O760" i="1"/>
  <c r="M760" i="1"/>
  <c r="A760" i="23"/>
  <c r="N760" i="1"/>
  <c r="D760" i="23"/>
  <c r="G760" i="23"/>
  <c r="N798" i="1"/>
  <c r="D798" i="23"/>
  <c r="M798" i="1"/>
  <c r="A798" i="23"/>
  <c r="O798" i="1"/>
  <c r="G798" i="23"/>
  <c r="O215" i="1"/>
  <c r="N215" i="1"/>
  <c r="D215" i="23"/>
  <c r="M215" i="1"/>
  <c r="A215" i="23"/>
  <c r="O465" i="1"/>
  <c r="M465" i="1"/>
  <c r="A465" i="23"/>
  <c r="N465" i="1"/>
  <c r="D465" i="23"/>
  <c r="O481" i="1"/>
  <c r="M481" i="1"/>
  <c r="A481" i="23"/>
  <c r="N481" i="1"/>
  <c r="D481" i="23"/>
  <c r="O497" i="1"/>
  <c r="M497" i="1"/>
  <c r="A497" i="23"/>
  <c r="N497" i="1"/>
  <c r="O537" i="1"/>
  <c r="M537" i="1"/>
  <c r="A537" i="23"/>
  <c r="N537" i="1"/>
  <c r="D537" i="23"/>
  <c r="M617" i="1"/>
  <c r="A617" i="23"/>
  <c r="N617" i="1"/>
  <c r="D617" i="23"/>
  <c r="O617" i="1"/>
  <c r="G617" i="23"/>
  <c r="M569" i="1"/>
  <c r="A569" i="23"/>
  <c r="N569" i="1"/>
  <c r="D569" i="23"/>
  <c r="O569" i="1"/>
  <c r="G569" i="23"/>
  <c r="O717" i="1"/>
  <c r="N717" i="1"/>
  <c r="D717" i="23"/>
  <c r="M717" i="1"/>
  <c r="A717" i="23"/>
  <c r="O204" i="1"/>
  <c r="N204" i="1"/>
  <c r="M204" i="1"/>
  <c r="A204" i="23"/>
  <c r="O188" i="1"/>
  <c r="N188" i="1"/>
  <c r="D188" i="23"/>
  <c r="M188" i="1"/>
  <c r="A188" i="23"/>
  <c r="O285" i="1"/>
  <c r="M285" i="1"/>
  <c r="N285" i="1"/>
  <c r="D285" i="23"/>
  <c r="M350" i="1"/>
  <c r="O350" i="1"/>
  <c r="N350" i="1"/>
  <c r="M205" i="1"/>
  <c r="A205" i="23"/>
  <c r="N205" i="1"/>
  <c r="O205" i="1"/>
  <c r="M416" i="1"/>
  <c r="N416" i="1"/>
  <c r="D416" i="23"/>
  <c r="O416" i="1"/>
  <c r="O581" i="1"/>
  <c r="M581" i="1"/>
  <c r="A581" i="23"/>
  <c r="N581" i="1"/>
  <c r="D581" i="23"/>
  <c r="N665" i="1"/>
  <c r="D665" i="23"/>
  <c r="M665" i="1"/>
  <c r="A665" i="23"/>
  <c r="O665" i="1"/>
  <c r="O522" i="1"/>
  <c r="N522" i="1"/>
  <c r="D522" i="23"/>
  <c r="M522" i="1"/>
  <c r="A522" i="23"/>
  <c r="G522" i="23"/>
  <c r="O635" i="1"/>
  <c r="M635" i="1"/>
  <c r="A635" i="23"/>
  <c r="N635" i="1"/>
  <c r="D635" i="23"/>
  <c r="G635" i="23"/>
  <c r="O704" i="1"/>
  <c r="N704" i="1"/>
  <c r="D704" i="23"/>
  <c r="M704" i="1"/>
  <c r="A704" i="23"/>
  <c r="G704" i="23"/>
  <c r="O408" i="1"/>
  <c r="N408" i="1"/>
  <c r="D408" i="23"/>
  <c r="M408" i="1"/>
  <c r="A408" i="23"/>
  <c r="G408" i="23"/>
  <c r="O573" i="1"/>
  <c r="M573" i="1"/>
  <c r="A573" i="23"/>
  <c r="N573" i="1"/>
  <c r="D573" i="23"/>
  <c r="G573" i="23"/>
  <c r="M731" i="1"/>
  <c r="A731" i="23"/>
  <c r="N731" i="1"/>
  <c r="D731" i="23"/>
  <c r="O731" i="1"/>
  <c r="G731" i="23"/>
  <c r="N418" i="1"/>
  <c r="D418" i="23"/>
  <c r="O418" i="1"/>
  <c r="M418" i="1"/>
  <c r="A418" i="23"/>
  <c r="N466" i="1"/>
  <c r="D466" i="23"/>
  <c r="M466" i="1"/>
  <c r="O466" i="1"/>
  <c r="N482" i="1"/>
  <c r="M482" i="1"/>
  <c r="A482" i="23"/>
  <c r="O482" i="1"/>
  <c r="N498" i="1"/>
  <c r="M498" i="1"/>
  <c r="A498" i="23"/>
  <c r="O498" i="1"/>
  <c r="M515" i="1"/>
  <c r="A515" i="23"/>
  <c r="N515" i="1"/>
  <c r="D515" i="23"/>
  <c r="O515" i="1"/>
  <c r="G515" i="23"/>
  <c r="O603" i="1"/>
  <c r="N603" i="1"/>
  <c r="D603" i="23"/>
  <c r="M603" i="1"/>
  <c r="N556" i="1"/>
  <c r="D556" i="23"/>
  <c r="O556" i="1"/>
  <c r="M556" i="1"/>
  <c r="A556" i="23"/>
  <c r="G556" i="23"/>
  <c r="O619" i="1"/>
  <c r="N619" i="1"/>
  <c r="D619" i="23"/>
  <c r="M619" i="1"/>
  <c r="A619" i="23"/>
  <c r="G619" i="23"/>
  <c r="O637" i="1"/>
  <c r="N637" i="1"/>
  <c r="M637" i="1"/>
  <c r="A637" i="23"/>
  <c r="M311" i="1"/>
  <c r="A311" i="23"/>
  <c r="O311" i="1"/>
  <c r="N311" i="1"/>
  <c r="D311" i="23"/>
  <c r="G311" i="23"/>
  <c r="M343" i="1"/>
  <c r="A343" i="23"/>
  <c r="O343" i="1"/>
  <c r="N343" i="1"/>
  <c r="D343" i="23"/>
  <c r="M432" i="1"/>
  <c r="A432" i="23"/>
  <c r="N432" i="1"/>
  <c r="D432" i="23"/>
  <c r="O432" i="1"/>
  <c r="G432" i="23"/>
  <c r="M586" i="1"/>
  <c r="A586" i="23"/>
  <c r="N586" i="1"/>
  <c r="D586" i="23"/>
  <c r="O586" i="1"/>
  <c r="M715" i="1"/>
  <c r="A715" i="23"/>
  <c r="N715" i="1"/>
  <c r="D715" i="23"/>
  <c r="O715" i="1"/>
  <c r="G715" i="23"/>
  <c r="N690" i="1"/>
  <c r="D690" i="23"/>
  <c r="O690" i="1"/>
  <c r="M690" i="1"/>
  <c r="A690" i="23"/>
  <c r="O463" i="1"/>
  <c r="M463" i="1"/>
  <c r="A463" i="23"/>
  <c r="N463" i="1"/>
  <c r="D463" i="23"/>
  <c r="G463" i="23"/>
  <c r="O479" i="1"/>
  <c r="M479" i="1"/>
  <c r="A479" i="23"/>
  <c r="N479" i="1"/>
  <c r="D479" i="23"/>
  <c r="O495" i="1"/>
  <c r="M495" i="1"/>
  <c r="A495" i="23"/>
  <c r="N495" i="1"/>
  <c r="D495" i="23"/>
  <c r="G495" i="23"/>
  <c r="O511" i="1"/>
  <c r="M511" i="1"/>
  <c r="N511" i="1"/>
  <c r="D511" i="23"/>
  <c r="M588" i="1"/>
  <c r="A588" i="23"/>
  <c r="N588" i="1"/>
  <c r="D588" i="23"/>
  <c r="O588" i="1"/>
  <c r="N578" i="1"/>
  <c r="D578" i="23"/>
  <c r="O578" i="1"/>
  <c r="M578" i="1"/>
  <c r="A578" i="23"/>
  <c r="O538" i="1"/>
  <c r="N538" i="1"/>
  <c r="D538" i="23"/>
  <c r="M538" i="1"/>
  <c r="A538" i="23"/>
  <c r="G538" i="23"/>
  <c r="N585" i="1"/>
  <c r="O585" i="1"/>
  <c r="M585" i="1"/>
  <c r="N853" i="1"/>
  <c r="D853" i="23"/>
  <c r="M853" i="1"/>
  <c r="O853" i="1"/>
  <c r="N847" i="1"/>
  <c r="D847" i="23"/>
  <c r="M847" i="1"/>
  <c r="A847" i="23"/>
  <c r="O847" i="1"/>
  <c r="G847" i="23"/>
  <c r="N805" i="1"/>
  <c r="D805" i="23"/>
  <c r="M805" i="1"/>
  <c r="A805" i="23"/>
  <c r="O805" i="1"/>
  <c r="G805" i="23"/>
  <c r="N882" i="1"/>
  <c r="D882" i="23"/>
  <c r="O882" i="1"/>
  <c r="M882" i="1"/>
  <c r="A882" i="23"/>
  <c r="O861" i="1"/>
  <c r="M861" i="1"/>
  <c r="N861" i="1"/>
  <c r="D861" i="23"/>
  <c r="O811" i="1"/>
  <c r="M811" i="1"/>
  <c r="A811" i="23"/>
  <c r="N811" i="1"/>
  <c r="D811" i="23"/>
  <c r="O864" i="1"/>
  <c r="N864" i="1"/>
  <c r="D864" i="23"/>
  <c r="M864" i="1"/>
  <c r="A864" i="23"/>
  <c r="G864" i="23"/>
  <c r="N808" i="1"/>
  <c r="D808" i="23"/>
  <c r="O808" i="1"/>
  <c r="M808" i="1"/>
  <c r="A808" i="23"/>
  <c r="N854" i="1"/>
  <c r="D854" i="23"/>
  <c r="M854" i="1"/>
  <c r="A854" i="23"/>
  <c r="O854" i="1"/>
  <c r="O838" i="1"/>
  <c r="M838" i="1"/>
  <c r="A838" i="23"/>
  <c r="N838" i="1"/>
  <c r="D838" i="23"/>
  <c r="O804" i="1"/>
  <c r="N804" i="1"/>
  <c r="D804" i="23"/>
  <c r="M804" i="1"/>
  <c r="A804" i="23"/>
  <c r="M807" i="1"/>
  <c r="A807" i="23"/>
  <c r="N807" i="1"/>
  <c r="D807" i="23"/>
  <c r="O807" i="1"/>
  <c r="G807" i="23"/>
  <c r="G10" i="23"/>
  <c r="N31" i="1"/>
  <c r="D31" i="23"/>
  <c r="O31" i="1"/>
  <c r="M31" i="1"/>
  <c r="A31" i="23"/>
  <c r="G31" i="23"/>
  <c r="M17" i="1"/>
  <c r="A17" i="23"/>
  <c r="O17" i="1"/>
  <c r="N17" i="1"/>
  <c r="D17" i="23"/>
  <c r="G17" i="23"/>
  <c r="G11" i="23"/>
  <c r="N40" i="1"/>
  <c r="D40" i="23"/>
  <c r="O40" i="1"/>
  <c r="M40" i="1"/>
  <c r="A40" i="23"/>
  <c r="N132" i="1"/>
  <c r="D132" i="23"/>
  <c r="N138" i="1"/>
  <c r="D138" i="23"/>
  <c r="N120" i="1"/>
  <c r="D120" i="23"/>
  <c r="N122" i="1"/>
  <c r="D122" i="23"/>
  <c r="N114" i="1"/>
  <c r="D114" i="23"/>
  <c r="G141" i="22"/>
  <c r="A122" i="23"/>
  <c r="A114" i="23"/>
  <c r="G42" i="23"/>
  <c r="D881" i="23"/>
  <c r="G881" i="23"/>
  <c r="A881" i="23"/>
  <c r="A413" i="23"/>
  <c r="G109" i="23"/>
  <c r="D462" i="23"/>
  <c r="G293" i="23"/>
  <c r="D498" i="23"/>
  <c r="A271" i="23"/>
  <c r="G119" i="23"/>
  <c r="G480" i="23"/>
  <c r="D480" i="23"/>
  <c r="A560" i="23"/>
  <c r="G560" i="23"/>
  <c r="D560" i="23"/>
  <c r="A862" i="23"/>
  <c r="G862" i="23"/>
  <c r="D862" i="23"/>
  <c r="G155" i="23"/>
  <c r="D53" i="23"/>
  <c r="A294" i="23"/>
  <c r="D159" i="23"/>
  <c r="G159" i="23"/>
  <c r="G50" i="23"/>
  <c r="A50" i="23"/>
  <c r="D50" i="23"/>
  <c r="A233" i="23"/>
  <c r="G233" i="23"/>
  <c r="D233" i="23"/>
  <c r="G271" i="23"/>
  <c r="D155" i="23"/>
  <c r="G152" i="23"/>
  <c r="A328" i="23"/>
  <c r="D328" i="23"/>
  <c r="G328" i="23"/>
  <c r="G537" i="23"/>
  <c r="G352" i="23"/>
  <c r="A352" i="23"/>
  <c r="D653" i="23"/>
  <c r="G653" i="23"/>
  <c r="D570" i="23"/>
  <c r="G570" i="23"/>
  <c r="A570" i="23"/>
  <c r="G430" i="23"/>
  <c r="A430" i="23"/>
  <c r="D430" i="23"/>
  <c r="G170" i="23"/>
  <c r="A170" i="23"/>
  <c r="D282" i="23"/>
  <c r="G282" i="23"/>
  <c r="A282" i="23"/>
  <c r="G539" i="23"/>
  <c r="D539" i="23"/>
  <c r="A221" i="23"/>
  <c r="D221" i="23"/>
  <c r="G221" i="23"/>
  <c r="D241" i="23"/>
  <c r="A241" i="23"/>
  <c r="G241" i="23"/>
  <c r="D400" i="23"/>
  <c r="G400" i="23"/>
  <c r="A400" i="23"/>
  <c r="A57" i="23"/>
  <c r="G57" i="23"/>
  <c r="D57" i="23"/>
  <c r="G277" i="23"/>
  <c r="A277" i="23"/>
  <c r="D277" i="23"/>
  <c r="D335" i="23"/>
  <c r="A335" i="23"/>
  <c r="G335" i="23"/>
  <c r="A349" i="23"/>
  <c r="D349" i="23"/>
  <c r="G349" i="23"/>
  <c r="G861" i="23"/>
  <c r="A861" i="23"/>
  <c r="G7" i="23"/>
  <c r="G15" i="23"/>
  <c r="G69" i="23"/>
  <c r="G98" i="23"/>
  <c r="D526" i="23"/>
  <c r="G526" i="23"/>
  <c r="A53" i="23"/>
  <c r="G30" i="23"/>
  <c r="G239" i="23"/>
  <c r="A239" i="23"/>
  <c r="D239" i="23"/>
  <c r="G192" i="23"/>
  <c r="D204" i="23"/>
  <c r="G204" i="23"/>
  <c r="G153" i="23"/>
  <c r="D153" i="23"/>
  <c r="A153" i="23"/>
  <c r="A565" i="23"/>
  <c r="D565" i="23"/>
  <c r="G565" i="23"/>
  <c r="D172" i="23"/>
  <c r="D309" i="23"/>
  <c r="G309" i="23"/>
  <c r="A309" i="23"/>
  <c r="D446" i="23"/>
  <c r="G446" i="23"/>
  <c r="A446" i="23"/>
  <c r="G684" i="23"/>
  <c r="A684" i="23"/>
  <c r="D684" i="23"/>
  <c r="G21" i="23"/>
  <c r="A317" i="23"/>
  <c r="G317" i="23"/>
  <c r="A450" i="23"/>
  <c r="G450" i="23"/>
  <c r="D450" i="23"/>
  <c r="D590" i="23"/>
  <c r="G590" i="23"/>
  <c r="A590" i="23"/>
  <c r="G246" i="23"/>
  <c r="A246" i="23"/>
  <c r="D246" i="23"/>
  <c r="A222" i="23"/>
  <c r="D222" i="23"/>
  <c r="G222" i="23"/>
  <c r="G578" i="23"/>
  <c r="A442" i="23"/>
  <c r="D442" i="23"/>
  <c r="G442" i="23"/>
  <c r="G210" i="23"/>
  <c r="D210" i="23"/>
  <c r="A210" i="23"/>
  <c r="A466" i="23"/>
  <c r="G466" i="23"/>
  <c r="G402" i="23"/>
  <c r="A402" i="23"/>
  <c r="G142" i="23"/>
  <c r="D142" i="23"/>
  <c r="A142" i="23"/>
  <c r="D267" i="23"/>
  <c r="A267" i="23"/>
  <c r="G267" i="23"/>
  <c r="D572" i="23"/>
  <c r="G572" i="23"/>
  <c r="A572" i="23"/>
  <c r="A286" i="23"/>
  <c r="G286" i="23"/>
  <c r="D286" i="23"/>
  <c r="D243" i="23"/>
  <c r="G243" i="23"/>
  <c r="A243" i="23"/>
  <c r="D506" i="23"/>
  <c r="G506" i="23"/>
  <c r="A394" i="23"/>
  <c r="D394" i="23"/>
  <c r="G394" i="23"/>
  <c r="G37" i="23"/>
  <c r="G455" i="23"/>
  <c r="A455" i="23"/>
  <c r="D455" i="23"/>
  <c r="D471" i="23"/>
  <c r="G471" i="23"/>
  <c r="A471" i="23"/>
  <c r="G390" i="23"/>
  <c r="A245" i="23"/>
  <c r="G245" i="23"/>
  <c r="G458" i="23"/>
  <c r="A344" i="23"/>
  <c r="G344" i="23"/>
  <c r="G359" i="23"/>
  <c r="D359" i="23"/>
  <c r="G541" i="23"/>
  <c r="A541" i="23"/>
  <c r="D541" i="23"/>
  <c r="D301" i="23"/>
  <c r="G301" i="23"/>
  <c r="A353" i="23"/>
  <c r="D353" i="23"/>
  <c r="G353" i="23"/>
  <c r="A747" i="23"/>
  <c r="D747" i="23"/>
  <c r="G747" i="23"/>
  <c r="G68" i="23"/>
  <c r="G44" i="23"/>
  <c r="D250" i="23"/>
  <c r="A250" i="23"/>
  <c r="G250" i="23"/>
  <c r="D145" i="23"/>
  <c r="A145" i="23"/>
  <c r="G145" i="23"/>
  <c r="G225" i="23"/>
  <c r="D225" i="23"/>
  <c r="A225" i="23"/>
  <c r="G178" i="23"/>
  <c r="D178" i="23"/>
  <c r="A409" i="23"/>
  <c r="D409" i="23"/>
  <c r="G409" i="23"/>
  <c r="G230" i="23"/>
  <c r="D230" i="23"/>
  <c r="A230" i="23"/>
  <c r="G261" i="23"/>
  <c r="D261" i="23"/>
  <c r="A156" i="23"/>
  <c r="G151" i="23"/>
  <c r="G320" i="23"/>
  <c r="D320" i="23"/>
  <c r="A320" i="23"/>
  <c r="G275" i="23"/>
  <c r="G396" i="23"/>
  <c r="D396" i="23"/>
  <c r="A396" i="23"/>
  <c r="A263" i="23"/>
  <c r="G263" i="23"/>
  <c r="D263" i="23"/>
  <c r="A741" i="23"/>
  <c r="G741" i="23"/>
  <c r="G220" i="23"/>
  <c r="D220" i="23"/>
  <c r="A220" i="23"/>
  <c r="A228" i="23"/>
  <c r="G228" i="23"/>
  <c r="D228" i="23"/>
  <c r="D345" i="23"/>
  <c r="A345" i="23"/>
  <c r="G345" i="23"/>
  <c r="G384" i="23"/>
  <c r="D384" i="23"/>
  <c r="A417" i="23"/>
  <c r="G417" i="23"/>
  <c r="G418" i="23"/>
  <c r="D72" i="23"/>
  <c r="G72" i="23"/>
  <c r="A72" i="23"/>
  <c r="A387" i="23"/>
  <c r="G387" i="23"/>
  <c r="D387" i="23"/>
  <c r="D283" i="23"/>
  <c r="G283" i="23"/>
  <c r="G525" i="23"/>
  <c r="A525" i="23"/>
  <c r="D211" i="23"/>
  <c r="A211" i="23"/>
  <c r="A240" i="23"/>
  <c r="D240" i="23"/>
  <c r="G240" i="23"/>
  <c r="G125" i="23"/>
  <c r="A383" i="23"/>
  <c r="G383" i="23"/>
  <c r="D383" i="23"/>
  <c r="A175" i="23"/>
  <c r="D175" i="23"/>
  <c r="G175" i="23"/>
  <c r="A303" i="23"/>
  <c r="G303" i="23"/>
  <c r="D303" i="23"/>
  <c r="G492" i="23"/>
  <c r="G369" i="23"/>
  <c r="A406" i="23"/>
  <c r="D406" i="23"/>
  <c r="G406" i="23"/>
  <c r="D404" i="23"/>
  <c r="G404" i="23"/>
  <c r="A404" i="23"/>
  <c r="D165" i="23"/>
  <c r="G165" i="23"/>
  <c r="A165" i="23"/>
  <c r="A701" i="23"/>
  <c r="D701" i="23"/>
  <c r="G701" i="23"/>
  <c r="A749" i="23"/>
  <c r="D16" i="23"/>
  <c r="G16" i="23"/>
  <c r="A16" i="23"/>
  <c r="A603" i="23"/>
  <c r="G603" i="23"/>
  <c r="G285" i="23"/>
  <c r="A285" i="23"/>
  <c r="D253" i="23"/>
  <c r="G253" i="23"/>
  <c r="A253" i="23"/>
  <c r="D257" i="23"/>
  <c r="G257" i="23"/>
  <c r="A257" i="23"/>
  <c r="D370" i="23"/>
  <c r="A370" i="23"/>
  <c r="G370" i="23"/>
  <c r="A297" i="23"/>
  <c r="G297" i="23"/>
  <c r="D297" i="23"/>
  <c r="D167" i="23"/>
  <c r="G167" i="23"/>
  <c r="A381" i="23"/>
  <c r="G381" i="23"/>
  <c r="D381" i="23"/>
  <c r="A756" i="23"/>
  <c r="G756" i="23"/>
  <c r="D756" i="23"/>
  <c r="A238" i="23"/>
  <c r="G238" i="23"/>
  <c r="D238" i="23"/>
  <c r="A120" i="23"/>
  <c r="A821" i="23"/>
  <c r="G821" i="23"/>
  <c r="D733" i="23"/>
  <c r="G733" i="23"/>
  <c r="A733" i="23"/>
  <c r="G70" i="23"/>
  <c r="A740" i="23"/>
  <c r="G740" i="23"/>
  <c r="D279" i="23"/>
  <c r="G279" i="23"/>
  <c r="G489" i="23"/>
  <c r="D489" i="23"/>
  <c r="A489" i="23"/>
  <c r="G520" i="23"/>
  <c r="A520" i="23"/>
  <c r="D520" i="23"/>
  <c r="A169" i="23"/>
  <c r="G169" i="23"/>
  <c r="G118" i="23"/>
  <c r="G315" i="23"/>
  <c r="D315" i="23"/>
  <c r="A315" i="23"/>
  <c r="G200" i="23"/>
  <c r="A200" i="23"/>
  <c r="D200" i="23"/>
  <c r="A365" i="23"/>
  <c r="G365" i="23"/>
  <c r="D365" i="23"/>
  <c r="G503" i="23"/>
  <c r="D503" i="23"/>
  <c r="G487" i="23"/>
  <c r="D487" i="23"/>
  <c r="A487" i="23"/>
  <c r="D637" i="23"/>
  <c r="G637" i="23"/>
  <c r="A441" i="23"/>
  <c r="D441" i="23"/>
  <c r="G441" i="23"/>
  <c r="A377" i="23"/>
  <c r="G377" i="23"/>
  <c r="D377" i="23"/>
  <c r="G38" i="23"/>
  <c r="G216" i="23"/>
  <c r="A216" i="23"/>
  <c r="A393" i="23"/>
  <c r="G393" i="23"/>
  <c r="D393" i="23"/>
  <c r="G548" i="23"/>
  <c r="D75" i="23"/>
  <c r="G75" i="23"/>
  <c r="G544" i="23"/>
  <c r="A544" i="23"/>
  <c r="D544" i="23"/>
  <c r="G498" i="23"/>
  <c r="D157" i="23"/>
  <c r="G157" i="23"/>
  <c r="D196" i="23"/>
  <c r="A196" i="23"/>
  <c r="G196" i="23"/>
  <c r="G102" i="23"/>
  <c r="G65" i="23"/>
  <c r="G147" i="23"/>
  <c r="D147" i="23"/>
  <c r="D314" i="23"/>
  <c r="A314" i="23"/>
  <c r="G314" i="23"/>
  <c r="A461" i="23"/>
  <c r="G461" i="23"/>
  <c r="D461" i="23"/>
  <c r="D227" i="23"/>
  <c r="A227" i="23"/>
  <c r="G227" i="23"/>
  <c r="A269" i="23"/>
  <c r="G269" i="23"/>
  <c r="D269" i="23"/>
  <c r="D575" i="23"/>
  <c r="G575" i="23"/>
  <c r="A445" i="23"/>
  <c r="D445" i="23"/>
  <c r="G445" i="23"/>
  <c r="A184" i="23"/>
  <c r="G184" i="23"/>
  <c r="D184" i="23"/>
  <c r="A726" i="23"/>
  <c r="G726" i="23"/>
  <c r="G235" i="23"/>
  <c r="A235" i="23"/>
  <c r="D235" i="23"/>
  <c r="G364" i="23"/>
  <c r="A364" i="23"/>
  <c r="D364" i="23"/>
  <c r="G327" i="23"/>
  <c r="G85" i="23"/>
  <c r="G540" i="23"/>
  <c r="A540" i="23"/>
  <c r="D540" i="23"/>
  <c r="D505" i="23"/>
  <c r="A505" i="23"/>
  <c r="G505" i="23"/>
  <c r="D382" i="23"/>
  <c r="G382" i="23"/>
  <c r="A382" i="23"/>
  <c r="D484" i="23"/>
  <c r="G484" i="23"/>
  <c r="A484" i="23"/>
  <c r="G388" i="23"/>
  <c r="A388" i="23"/>
  <c r="D388" i="23"/>
  <c r="G34" i="23"/>
  <c r="G150" i="23"/>
  <c r="D150" i="23"/>
  <c r="A150" i="23"/>
  <c r="G577" i="23"/>
  <c r="D577" i="23"/>
  <c r="A577" i="23"/>
  <c r="G493" i="23"/>
  <c r="D493" i="23"/>
  <c r="A493" i="23"/>
  <c r="D296" i="23"/>
  <c r="G296" i="23"/>
  <c r="A296" i="23"/>
  <c r="D645" i="23"/>
  <c r="A645" i="23"/>
  <c r="G645" i="23"/>
  <c r="G209" i="23"/>
  <c r="D209" i="23"/>
  <c r="D251" i="23"/>
  <c r="G251" i="23"/>
  <c r="A251" i="23"/>
  <c r="G104" i="23"/>
  <c r="A304" i="23"/>
  <c r="G304" i="23"/>
  <c r="D304" i="23"/>
  <c r="D255" i="23"/>
  <c r="G255" i="23"/>
  <c r="A255" i="23"/>
  <c r="D205" i="23"/>
  <c r="G205" i="23"/>
  <c r="D459" i="23"/>
  <c r="A459" i="23"/>
  <c r="G459" i="23"/>
  <c r="D497" i="23"/>
  <c r="G497" i="23"/>
  <c r="D598" i="23"/>
  <c r="G598" i="23"/>
  <c r="G156" i="23"/>
  <c r="D275" i="23"/>
  <c r="G18" i="23"/>
  <c r="D501" i="23"/>
  <c r="G724" i="23"/>
  <c r="A724" i="23"/>
  <c r="D724" i="23"/>
  <c r="G486" i="23"/>
  <c r="D486" i="23"/>
  <c r="A486" i="23"/>
  <c r="G215" i="23"/>
  <c r="G677" i="23"/>
  <c r="D677" i="23"/>
  <c r="A677" i="23"/>
  <c r="G190" i="23"/>
  <c r="A190" i="23"/>
  <c r="D190" i="23"/>
  <c r="A203" i="23"/>
  <c r="D203" i="23"/>
  <c r="G203" i="23"/>
  <c r="G465" i="23"/>
  <c r="D491" i="23"/>
  <c r="G491" i="23"/>
  <c r="A491" i="23"/>
  <c r="A329" i="23"/>
  <c r="G329" i="23"/>
  <c r="D329" i="23"/>
  <c r="G581" i="23"/>
  <c r="A247" i="23"/>
  <c r="G247" i="23"/>
  <c r="G436" i="23"/>
  <c r="A436" i="23"/>
  <c r="D436" i="23"/>
  <c r="G316" i="23"/>
  <c r="D316" i="23"/>
  <c r="A316" i="23"/>
  <c r="D244" i="23"/>
  <c r="A244" i="23"/>
  <c r="G244" i="23"/>
  <c r="A177" i="23"/>
  <c r="G177" i="23"/>
  <c r="D177" i="23"/>
  <c r="G456" i="23"/>
  <c r="D456" i="23"/>
  <c r="G769" i="23"/>
  <c r="A769" i="23"/>
  <c r="D447" i="23"/>
  <c r="G447" i="23"/>
  <c r="A447" i="23"/>
  <c r="G469" i="23"/>
  <c r="D469" i="23"/>
  <c r="A469" i="23"/>
  <c r="D362" i="23"/>
  <c r="G362" i="23"/>
  <c r="A362" i="23"/>
  <c r="G289" i="23"/>
  <c r="D289" i="23"/>
  <c r="A289" i="23"/>
  <c r="G552" i="23"/>
  <c r="D552" i="23"/>
  <c r="A552" i="23"/>
  <c r="G339" i="23"/>
  <c r="A339" i="23"/>
  <c r="D339" i="23"/>
  <c r="G416" i="23"/>
  <c r="A416" i="23"/>
  <c r="D374" i="23"/>
  <c r="G374" i="23"/>
  <c r="G40" i="23"/>
  <c r="G481" i="23"/>
  <c r="D485" i="23"/>
  <c r="G485" i="23"/>
  <c r="A485" i="23"/>
  <c r="A557" i="23"/>
  <c r="G557" i="23"/>
  <c r="G201" i="23"/>
  <c r="A201" i="23"/>
  <c r="D201" i="23"/>
  <c r="D176" i="23"/>
  <c r="G176" i="23"/>
  <c r="A176" i="23"/>
  <c r="G106" i="23"/>
  <c r="G472" i="23"/>
  <c r="A472" i="23"/>
  <c r="D472" i="23"/>
  <c r="G464" i="23"/>
  <c r="D464" i="23"/>
  <c r="A464" i="23"/>
  <c r="G217" i="23"/>
  <c r="G376" i="23"/>
  <c r="D376" i="23"/>
  <c r="A376" i="23"/>
  <c r="G401" i="23"/>
  <c r="D401" i="23"/>
  <c r="A401" i="23"/>
  <c r="D262" i="23"/>
  <c r="A262" i="23"/>
  <c r="G262" i="23"/>
  <c r="D496" i="23"/>
  <c r="G496" i="23"/>
  <c r="A496" i="23"/>
  <c r="G566" i="23"/>
  <c r="A566" i="23"/>
  <c r="D302" i="23"/>
  <c r="G302" i="23"/>
  <c r="A302" i="23"/>
  <c r="G350" i="23"/>
  <c r="D350" i="23"/>
  <c r="A350" i="23"/>
  <c r="A73" i="23"/>
  <c r="G73" i="23"/>
  <c r="G39" i="23"/>
  <c r="D180" i="23"/>
  <c r="G180" i="23"/>
  <c r="A180" i="23"/>
  <c r="G477" i="23"/>
  <c r="D477" i="23"/>
  <c r="A477" i="23"/>
  <c r="G551" i="23"/>
  <c r="A197" i="23"/>
  <c r="G197" i="23"/>
  <c r="A206" i="23"/>
  <c r="G206" i="23"/>
  <c r="D206" i="23"/>
  <c r="G115" i="23"/>
  <c r="G518" i="23"/>
  <c r="A518" i="23"/>
  <c r="G287" i="23"/>
  <c r="A287" i="23"/>
  <c r="G878" i="23"/>
  <c r="D878" i="23"/>
  <c r="A878" i="23"/>
  <c r="A853" i="23"/>
  <c r="G853" i="23"/>
  <c r="D604" i="23"/>
  <c r="A604" i="23"/>
  <c r="G604" i="23"/>
  <c r="A361" i="23"/>
  <c r="D361" i="23"/>
  <c r="G361" i="23"/>
  <c r="G56" i="23"/>
  <c r="A502" i="23"/>
  <c r="G502" i="23"/>
  <c r="D502" i="23"/>
  <c r="D164" i="23"/>
  <c r="G164" i="23"/>
  <c r="A164" i="23"/>
  <c r="D189" i="23"/>
  <c r="G189" i="23"/>
  <c r="G882" i="23"/>
  <c r="A680" i="23"/>
  <c r="A163" i="23"/>
  <c r="G163" i="23"/>
  <c r="G521" i="23"/>
  <c r="G166" i="23"/>
  <c r="D166" i="23"/>
  <c r="A166" i="23"/>
  <c r="G26" i="23"/>
  <c r="G236" i="23"/>
  <c r="A236" i="23"/>
  <c r="A149" i="23"/>
  <c r="G149" i="23"/>
  <c r="D149" i="23"/>
  <c r="A511" i="23"/>
  <c r="G511" i="23"/>
  <c r="A499" i="23"/>
  <c r="D499" i="23"/>
  <c r="G499" i="23"/>
  <c r="G290" i="23"/>
  <c r="A290" i="23"/>
  <c r="D290" i="23"/>
  <c r="G133" i="23"/>
  <c r="G113" i="23"/>
  <c r="G172" i="23"/>
  <c r="G507" i="23"/>
  <c r="D507" i="23"/>
  <c r="A507" i="23"/>
  <c r="G59" i="23"/>
  <c r="D226" i="23"/>
  <c r="A226" i="23"/>
  <c r="G226" i="23"/>
  <c r="G268" i="23"/>
  <c r="A268" i="23"/>
  <c r="D268" i="23"/>
  <c r="G168" i="23"/>
  <c r="A168" i="23"/>
  <c r="G148" i="23"/>
  <c r="G421" i="23"/>
  <c r="G453" i="23"/>
  <c r="D453" i="23"/>
  <c r="A453" i="23"/>
  <c r="D527" i="23"/>
  <c r="G19" i="23"/>
  <c r="G375" i="23"/>
  <c r="A375" i="23"/>
  <c r="A424" i="23"/>
  <c r="G424" i="23"/>
  <c r="D424" i="23"/>
  <c r="A356" i="23"/>
  <c r="G356" i="23"/>
  <c r="D356" i="23"/>
  <c r="G27" i="23"/>
  <c r="G561" i="23"/>
  <c r="D561" i="23"/>
  <c r="A561" i="23"/>
  <c r="G354" i="23"/>
  <c r="A354" i="23"/>
  <c r="D354" i="23"/>
  <c r="G13" i="23"/>
  <c r="G281" i="23"/>
  <c r="G397" i="23"/>
  <c r="D397" i="23"/>
  <c r="A397" i="23"/>
  <c r="D563" i="23"/>
  <c r="G563" i="23"/>
  <c r="G183" i="23"/>
  <c r="G111" i="23"/>
  <c r="A449" i="23"/>
  <c r="G449" i="23"/>
  <c r="D449" i="23"/>
  <c r="D378" i="23"/>
  <c r="A378" i="23"/>
  <c r="G378" i="23"/>
  <c r="G117" i="23"/>
  <c r="D291" i="23"/>
  <c r="A291" i="23"/>
  <c r="G291" i="23"/>
  <c r="G468" i="23"/>
  <c r="D468" i="23"/>
  <c r="A468" i="23"/>
  <c r="A509" i="23"/>
  <c r="G509" i="23"/>
  <c r="D509" i="23"/>
  <c r="G473" i="23"/>
  <c r="A473" i="23"/>
  <c r="D473" i="23"/>
  <c r="G380" i="23"/>
  <c r="D380" i="23"/>
  <c r="G2" i="23"/>
  <c r="G440" i="23"/>
  <c r="A440" i="23"/>
  <c r="D440" i="23"/>
  <c r="A266" i="23"/>
  <c r="D266" i="23"/>
  <c r="G266" i="23"/>
  <c r="G363" i="23"/>
  <c r="A467" i="23"/>
  <c r="D467" i="23"/>
  <c r="G467" i="23"/>
  <c r="G112" i="23"/>
  <c r="G457" i="23"/>
  <c r="A457" i="23"/>
  <c r="D457" i="23"/>
  <c r="D482" i="23"/>
  <c r="G482" i="23"/>
  <c r="A833" i="23"/>
  <c r="D833" i="23"/>
  <c r="G833" i="23"/>
  <c r="G880" i="23"/>
  <c r="A138" i="23"/>
  <c r="G138" i="23"/>
  <c r="A307" i="23"/>
  <c r="D307" i="23"/>
  <c r="G553" i="23"/>
  <c r="D553" i="23"/>
  <c r="A272" i="23"/>
  <c r="G272" i="23"/>
  <c r="D272" i="23"/>
  <c r="G470" i="23"/>
  <c r="A470" i="23"/>
  <c r="D470" i="23"/>
  <c r="G586" i="23"/>
  <c r="G475" i="23"/>
  <c r="D475" i="23"/>
  <c r="A475" i="23"/>
  <c r="G753" i="23"/>
  <c r="A753" i="23"/>
  <c r="D753" i="23"/>
  <c r="D585" i="23"/>
  <c r="G585" i="23"/>
  <c r="A585" i="23"/>
  <c r="A254" i="23"/>
  <c r="G254" i="23"/>
  <c r="D254" i="23"/>
  <c r="G476" i="23"/>
  <c r="D476" i="23"/>
  <c r="A476" i="23"/>
  <c r="G582" i="23"/>
  <c r="A582" i="23"/>
  <c r="D582" i="23"/>
  <c r="D379" i="23"/>
  <c r="G379" i="23"/>
  <c r="A379" i="23"/>
  <c r="G208" i="23"/>
  <c r="D164" i="3"/>
  <c r="D1446" i="3"/>
  <c r="D1234" i="3"/>
  <c r="D128" i="3"/>
  <c r="D31" i="3"/>
  <c r="D613" i="3"/>
  <c r="D621" i="3"/>
  <c r="D1514" i="3"/>
  <c r="D2018" i="3"/>
  <c r="D1841" i="3"/>
  <c r="D77" i="3"/>
  <c r="D1209" i="3"/>
  <c r="D786" i="3"/>
  <c r="D616" i="3"/>
  <c r="D180" i="3"/>
  <c r="D254" i="3"/>
  <c r="D743" i="3"/>
  <c r="D512" i="3"/>
  <c r="D966" i="3"/>
  <c r="D1988" i="3"/>
  <c r="D459" i="3"/>
  <c r="D1128" i="3"/>
  <c r="D1687" i="3"/>
  <c r="D1976" i="3"/>
  <c r="D1792" i="3"/>
  <c r="D1832" i="3"/>
  <c r="D1778" i="3"/>
  <c r="D1693" i="3"/>
  <c r="D1865" i="3"/>
  <c r="D1944" i="3"/>
  <c r="D417" i="3"/>
  <c r="D1605" i="3"/>
  <c r="D412" i="3"/>
  <c r="D522" i="3"/>
  <c r="D1568" i="3"/>
  <c r="D608" i="3"/>
  <c r="D1378" i="3"/>
  <c r="D1239" i="3"/>
  <c r="D869" i="3"/>
  <c r="D1181" i="3"/>
  <c r="D711" i="3"/>
  <c r="D1672" i="3"/>
  <c r="D1358" i="3"/>
  <c r="D1941" i="3"/>
  <c r="D549" i="3"/>
  <c r="D1853" i="3"/>
  <c r="D258" i="3"/>
  <c r="D2227" i="3"/>
  <c r="D1481" i="3"/>
  <c r="D1619" i="3"/>
  <c r="D751" i="3"/>
  <c r="D896" i="3"/>
  <c r="D287" i="3"/>
  <c r="D1501" i="3"/>
  <c r="D630" i="3"/>
  <c r="D1756" i="3"/>
  <c r="D1803" i="3"/>
  <c r="D2226" i="3"/>
  <c r="D1844" i="3"/>
  <c r="D1691" i="3"/>
  <c r="D526" i="3"/>
  <c r="D1645" i="3"/>
  <c r="D1580" i="3"/>
  <c r="D1599" i="3"/>
  <c r="D2158" i="3"/>
  <c r="D1679" i="3"/>
  <c r="D478" i="3"/>
  <c r="D1908" i="3"/>
  <c r="D2239" i="3"/>
  <c r="D325" i="3"/>
  <c r="D1016" i="3"/>
  <c r="D1927" i="3"/>
  <c r="D2153" i="3"/>
  <c r="D651" i="3"/>
  <c r="D116" i="3"/>
  <c r="D1242" i="3"/>
  <c r="D413" i="3"/>
  <c r="D1557" i="3"/>
  <c r="D271" i="3"/>
  <c r="D792" i="3"/>
  <c r="D1007" i="3"/>
  <c r="D339" i="3"/>
  <c r="D1005" i="3"/>
  <c r="D1777" i="3"/>
  <c r="D299" i="3"/>
  <c r="D2224" i="3"/>
  <c r="D2148" i="3"/>
  <c r="D419" i="3"/>
  <c r="D256" i="3"/>
  <c r="D567" i="3"/>
  <c r="D9" i="3"/>
  <c r="D716" i="3"/>
  <c r="D958" i="3"/>
  <c r="D1669" i="3"/>
  <c r="D314" i="3"/>
  <c r="D221" i="3"/>
  <c r="D123" i="3"/>
  <c r="D780" i="3"/>
  <c r="D1318" i="3"/>
  <c r="D422" i="3"/>
  <c r="D1732" i="3"/>
  <c r="D1572" i="3"/>
  <c r="D581" i="3"/>
  <c r="D1685" i="3"/>
  <c r="D1541" i="3"/>
  <c r="D638" i="3"/>
  <c r="D196" i="3"/>
  <c r="D1536" i="3"/>
  <c r="D2292" i="3"/>
  <c r="D891" i="3"/>
  <c r="D1813" i="3"/>
  <c r="D1646" i="3"/>
  <c r="D1075" i="3"/>
  <c r="D1607" i="3"/>
  <c r="D274" i="3"/>
  <c r="D2132" i="3"/>
  <c r="D867" i="3"/>
  <c r="D2299" i="3"/>
  <c r="D2275" i="3"/>
  <c r="D1736" i="3"/>
  <c r="D1948" i="3"/>
  <c r="D1055" i="3"/>
  <c r="D1386" i="3"/>
  <c r="D491" i="3"/>
  <c r="D1143" i="3"/>
  <c r="D1987" i="3"/>
  <c r="D970" i="3"/>
  <c r="D652" i="3"/>
  <c r="D1913" i="3"/>
  <c r="D1744" i="3"/>
  <c r="D1334" i="3"/>
  <c r="D956" i="3"/>
  <c r="D2159" i="3"/>
  <c r="D1195" i="3"/>
  <c r="D1769" i="3"/>
  <c r="D1119" i="3"/>
  <c r="D1530" i="3"/>
  <c r="D921" i="3"/>
  <c r="D851" i="3"/>
  <c r="D2137" i="3"/>
  <c r="D2010" i="3"/>
  <c r="D1031" i="3"/>
  <c r="D1357" i="3"/>
  <c r="D482" i="3"/>
  <c r="D1652" i="3"/>
  <c r="D1020" i="3"/>
  <c r="D1864" i="3"/>
  <c r="D2189" i="3"/>
  <c r="D255" i="3"/>
  <c r="D1465" i="3"/>
  <c r="D2024" i="3"/>
  <c r="D416" i="3"/>
  <c r="D1324" i="3"/>
  <c r="D2123" i="3"/>
  <c r="D1845" i="3"/>
  <c r="D1730" i="3"/>
  <c r="D912" i="3"/>
  <c r="D1810" i="3"/>
  <c r="D149" i="3"/>
  <c r="D1740" i="3"/>
  <c r="D618" i="3"/>
  <c r="D745" i="3"/>
  <c r="D1498" i="3"/>
  <c r="D1613" i="3"/>
  <c r="D377" i="3"/>
  <c r="D365" i="3"/>
  <c r="D1943" i="3"/>
  <c r="D466" i="3"/>
  <c r="D947" i="3"/>
  <c r="D1532" i="3"/>
  <c r="D465" i="3"/>
  <c r="D828" i="3"/>
  <c r="D79" i="3"/>
  <c r="D418" i="3"/>
  <c r="D72" i="3"/>
  <c r="D455" i="3"/>
  <c r="D331" i="3"/>
  <c r="D1930" i="3"/>
  <c r="D1674" i="3"/>
  <c r="D390" i="3"/>
  <c r="D767" i="3"/>
  <c r="D340" i="3"/>
  <c r="D1070" i="3"/>
  <c r="D1295" i="3"/>
  <c r="D681" i="3"/>
  <c r="D524" i="3"/>
  <c r="D468" i="3"/>
  <c r="D2247" i="3"/>
  <c r="D1918" i="3"/>
  <c r="D1899" i="3"/>
  <c r="D1043" i="3"/>
  <c r="D1764" i="3"/>
  <c r="D406" i="3"/>
  <c r="D615" i="3"/>
  <c r="D139" i="3"/>
  <c r="D707" i="3"/>
  <c r="D1963" i="3"/>
  <c r="D307" i="3"/>
  <c r="D458" i="3"/>
  <c r="D1790" i="3"/>
  <c r="D1497" i="3"/>
  <c r="D1503" i="3"/>
  <c r="D1641" i="3"/>
  <c r="D1822" i="3"/>
  <c r="D1994" i="3"/>
  <c r="D215" i="3"/>
  <c r="D1878" i="3"/>
  <c r="D514" i="3"/>
  <c r="D1970" i="3"/>
  <c r="D2231" i="3"/>
  <c r="D1626" i="3"/>
  <c r="D571" i="3"/>
  <c r="D906" i="3"/>
  <c r="D951" i="3"/>
  <c r="D1410" i="3"/>
  <c r="D1919" i="3"/>
  <c r="D2079" i="3"/>
  <c r="D2086" i="3"/>
  <c r="D1289" i="3"/>
  <c r="D503" i="3"/>
  <c r="D392" i="3"/>
  <c r="D2210" i="3"/>
  <c r="D1611" i="3"/>
  <c r="D1698" i="3"/>
  <c r="D1565" i="3"/>
  <c r="D2077" i="3"/>
  <c r="D402" i="3"/>
  <c r="D2043" i="3"/>
  <c r="D783" i="3"/>
  <c r="D2000" i="3"/>
  <c r="D1998" i="3"/>
  <c r="D2235" i="3"/>
  <c r="D1279" i="3"/>
  <c r="D85" i="3"/>
  <c r="D1265" i="3"/>
  <c r="D408" i="3"/>
  <c r="D1484" i="3"/>
  <c r="D2225" i="3"/>
  <c r="D2223" i="3"/>
  <c r="D1379" i="3"/>
  <c r="D744" i="3"/>
  <c r="D1753" i="3"/>
  <c r="D1627" i="3"/>
  <c r="D1460" i="3"/>
  <c r="D965" i="3"/>
  <c r="D2114" i="3"/>
  <c r="D1399" i="3"/>
  <c r="D974" i="3"/>
  <c r="D2050" i="3"/>
  <c r="D537" i="3"/>
  <c r="D2113" i="3"/>
  <c r="D1245" i="3"/>
  <c r="D2198" i="3"/>
  <c r="D1232" i="3"/>
  <c r="D644" i="3"/>
  <c r="D1876" i="3"/>
  <c r="D506" i="3"/>
  <c r="D141" i="3"/>
  <c r="D1297" i="3"/>
  <c r="D973" i="3"/>
  <c r="D1224" i="3"/>
  <c r="D328" i="3"/>
  <c r="D1001" i="3"/>
  <c r="D1602" i="3"/>
  <c r="D1713" i="3"/>
  <c r="D157" i="3"/>
  <c r="D173" i="3"/>
  <c r="D227" i="3"/>
  <c r="D374" i="3"/>
  <c r="D291" i="3"/>
  <c r="D978" i="3"/>
  <c r="D2065" i="3"/>
  <c r="D431" i="3"/>
  <c r="D438" i="3"/>
  <c r="D1280" i="3"/>
  <c r="D308" i="3"/>
  <c r="D639" i="3"/>
  <c r="D903" i="3"/>
  <c r="D1719" i="3"/>
  <c r="D37" i="3"/>
  <c r="D2073" i="3"/>
  <c r="D1965" i="3"/>
  <c r="D1974" i="3"/>
  <c r="D20" i="3"/>
  <c r="D457" i="3"/>
  <c r="D1402" i="3"/>
  <c r="D94" i="3"/>
  <c r="D849" i="3"/>
  <c r="D564" i="3"/>
  <c r="D1461" i="3"/>
  <c r="D1540" i="3"/>
  <c r="D1977" i="3"/>
  <c r="D1869" i="3"/>
  <c r="D853" i="3"/>
  <c r="D2156" i="3"/>
  <c r="D1135" i="3"/>
  <c r="D2254" i="3"/>
  <c r="D874" i="3"/>
  <c r="D1937" i="3"/>
  <c r="D16" i="3"/>
  <c r="D645" i="3"/>
  <c r="D1039" i="3"/>
  <c r="D907" i="3"/>
  <c r="D1292" i="3"/>
  <c r="D2167" i="3"/>
  <c r="D1585" i="3"/>
  <c r="D142" i="3"/>
  <c r="D95" i="3"/>
  <c r="D842" i="3"/>
  <c r="D430" i="3"/>
  <c r="D1856" i="3"/>
  <c r="D1003" i="3"/>
  <c r="D1969" i="3"/>
  <c r="D897" i="3"/>
  <c r="D607" i="3"/>
  <c r="D197" i="3"/>
  <c r="D332" i="3"/>
  <c r="D875" i="3"/>
  <c r="D579" i="3"/>
  <c r="D879" i="3"/>
  <c r="D1416" i="3"/>
  <c r="D1380" i="3"/>
  <c r="D1129" i="3"/>
  <c r="D1610" i="3"/>
  <c r="D1445" i="3"/>
  <c r="D1457" i="3"/>
  <c r="D1105" i="3"/>
  <c r="D892" i="3"/>
  <c r="D2241" i="3"/>
  <c r="D2034" i="3"/>
  <c r="D1250" i="3"/>
  <c r="D1111" i="3"/>
  <c r="D1034" i="3"/>
  <c r="D1531" i="3"/>
  <c r="D183" i="3"/>
  <c r="D327" i="3"/>
  <c r="D2216" i="3"/>
  <c r="D1561" i="3"/>
  <c r="D1189" i="3"/>
  <c r="D2258" i="3"/>
  <c r="D1972" i="3"/>
  <c r="D1494" i="3"/>
  <c r="D1453" i="3"/>
  <c r="D1339" i="3"/>
  <c r="D2104" i="3"/>
  <c r="D1329" i="3"/>
  <c r="D11" i="3"/>
  <c r="D547" i="3"/>
  <c r="D1983" i="3"/>
  <c r="D1080" i="3"/>
  <c r="D1482" i="3"/>
  <c r="D886" i="3"/>
  <c r="D787" i="3"/>
  <c r="D998" i="3"/>
  <c r="D1871" i="3"/>
  <c r="D1575" i="3"/>
  <c r="D338" i="3"/>
  <c r="D1042" i="3"/>
  <c r="D960" i="3"/>
  <c r="D2075" i="3"/>
  <c r="D205" i="3"/>
  <c r="D1315" i="3"/>
  <c r="D1571" i="3"/>
  <c r="D1377" i="3"/>
  <c r="D612" i="3"/>
  <c r="D2036" i="3"/>
  <c r="D535" i="3"/>
  <c r="D336" i="3"/>
  <c r="D1161" i="3"/>
  <c r="D397" i="3"/>
  <c r="D99" i="3"/>
  <c r="D170" i="3"/>
  <c r="D1808" i="3"/>
  <c r="D15" i="3"/>
  <c r="D568" i="3"/>
  <c r="D520" i="3"/>
  <c r="D1887" i="3"/>
  <c r="D1067" i="3"/>
  <c r="D1344" i="3"/>
  <c r="D1499" i="3"/>
  <c r="D1159" i="3"/>
  <c r="D814" i="3"/>
  <c r="D2042" i="3"/>
  <c r="D1114" i="3"/>
  <c r="D151" i="3"/>
  <c r="D565" i="3"/>
  <c r="D394" i="3"/>
  <c r="D318" i="3"/>
  <c r="D171" i="3"/>
  <c r="D1559" i="3"/>
  <c r="D2146" i="3"/>
  <c r="D472" i="3"/>
  <c r="D1956" i="3"/>
  <c r="D793" i="3"/>
  <c r="D997" i="3"/>
  <c r="D1320" i="3"/>
  <c r="D266" i="3"/>
  <c r="D10" i="3"/>
  <c r="D239" i="3"/>
  <c r="D181" i="3"/>
  <c r="D1463" i="3"/>
  <c r="D2027" i="3"/>
  <c r="D800" i="3"/>
  <c r="D2141" i="3"/>
  <c r="D1705" i="3"/>
  <c r="D863" i="3"/>
  <c r="D1663" i="3"/>
  <c r="D2179" i="3"/>
  <c r="D1062" i="3"/>
  <c r="D1078" i="3"/>
  <c r="D2186" i="3"/>
  <c r="D1493" i="3"/>
  <c r="D97" i="3"/>
  <c r="D629" i="3"/>
  <c r="D1022" i="3"/>
  <c r="D1094" i="3"/>
  <c r="D2070" i="3"/>
  <c r="D1906" i="3"/>
  <c r="D1052" i="3"/>
  <c r="D1183" i="3"/>
  <c r="D1144" i="3"/>
  <c r="D2206" i="3"/>
  <c r="D2221" i="3"/>
  <c r="D680" i="3"/>
  <c r="D1781" i="3"/>
  <c r="D1560" i="3"/>
  <c r="D769" i="3"/>
  <c r="D1793" i="3"/>
  <c r="D1045" i="3"/>
  <c r="D730" i="3"/>
  <c r="D500" i="3"/>
  <c r="D1591" i="3"/>
  <c r="D1724" i="3"/>
  <c r="D1345" i="3"/>
  <c r="D1342" i="3"/>
  <c r="D233" i="3"/>
  <c r="D1920" i="3"/>
  <c r="D1721" i="3"/>
  <c r="D1319" i="3"/>
  <c r="D1898" i="3"/>
  <c r="D942" i="3"/>
  <c r="D187" i="3"/>
  <c r="D106" i="3"/>
  <c r="D2165" i="3"/>
  <c r="D1308" i="3"/>
  <c r="D1741" i="3"/>
  <c r="D1053" i="3"/>
  <c r="D821" i="3"/>
  <c r="D251" i="3"/>
  <c r="D427" i="3"/>
  <c r="D2033" i="3"/>
  <c r="D1600" i="3"/>
  <c r="D1916" i="3"/>
  <c r="D1589" i="3"/>
  <c r="D2017" i="3"/>
  <c r="D919" i="3"/>
  <c r="D1603" i="3"/>
  <c r="D832" i="3"/>
  <c r="D1598" i="3"/>
  <c r="D1340" i="3"/>
  <c r="D1187" i="3"/>
  <c r="D1431" i="3"/>
  <c r="D983" i="3"/>
  <c r="D862" i="3"/>
  <c r="D91" i="3"/>
  <c r="D1583" i="3"/>
  <c r="D2092" i="3"/>
  <c r="D368" i="3"/>
  <c r="D781" i="3"/>
  <c r="D2029" i="3"/>
  <c r="D2183" i="3"/>
  <c r="D1893" i="3"/>
  <c r="D1226" i="3"/>
  <c r="D953" i="3"/>
  <c r="D923" i="3"/>
  <c r="D1934" i="3"/>
  <c r="D576" i="3"/>
  <c r="D225" i="3"/>
  <c r="D309" i="3"/>
  <c r="D1458" i="3"/>
  <c r="D2110" i="3"/>
  <c r="D1644" i="3"/>
  <c r="D731" i="3"/>
  <c r="D661" i="3"/>
  <c r="D355" i="3"/>
  <c r="D168" i="3"/>
  <c r="D677" i="3"/>
  <c r="D1081" i="3"/>
  <c r="D1077" i="3"/>
  <c r="D1805" i="3"/>
  <c r="D1789" i="3"/>
  <c r="D2293" i="3"/>
  <c r="D733" i="3"/>
  <c r="D434" i="3"/>
  <c r="D1513" i="3"/>
  <c r="D1175" i="3"/>
  <c r="D1506" i="3"/>
  <c r="D865" i="3"/>
  <c r="D2041" i="3"/>
  <c r="D1041" i="3"/>
  <c r="D1696" i="3"/>
  <c r="D683" i="3"/>
  <c r="D1196" i="3"/>
  <c r="D6" i="3"/>
  <c r="D1731" i="3"/>
  <c r="D740" i="3"/>
  <c r="D2236" i="3"/>
  <c r="D775" i="3"/>
  <c r="D286" i="3"/>
  <c r="D779" i="3"/>
  <c r="D484" i="3"/>
  <c r="D541" i="3"/>
  <c r="D1995" i="3"/>
  <c r="D464" i="3"/>
  <c r="D735" i="3"/>
  <c r="D507" i="3"/>
  <c r="D647" i="3"/>
  <c r="D1850" i="3"/>
  <c r="D312" i="3"/>
  <c r="D134" i="3"/>
  <c r="D688" i="3"/>
  <c r="D1962" i="3"/>
  <c r="D1971" i="3"/>
  <c r="D2052" i="3"/>
  <c r="D2259" i="3"/>
  <c r="D2130" i="3"/>
  <c r="D1953" i="3"/>
  <c r="D914" i="3"/>
  <c r="D2202" i="3"/>
  <c r="D1029" i="3"/>
  <c r="D834" i="3"/>
  <c r="D1528" i="3"/>
  <c r="D698" i="3"/>
  <c r="D1010" i="3"/>
  <c r="D1631" i="3"/>
  <c r="D1678" i="3"/>
  <c r="D746" i="3"/>
  <c r="D1475" i="3"/>
  <c r="D1353" i="3"/>
  <c r="D2176" i="3"/>
  <c r="D1650" i="3"/>
  <c r="D766" i="3"/>
  <c r="D1059" i="3"/>
  <c r="D118" i="3"/>
  <c r="D603" i="3"/>
  <c r="D1040" i="3"/>
  <c r="D754" i="3"/>
  <c r="D605" i="3"/>
  <c r="D1770" i="3"/>
  <c r="D1761" i="3"/>
  <c r="D604" i="3"/>
  <c r="D1794" i="3"/>
  <c r="D1241" i="3"/>
  <c r="D1830" i="3"/>
  <c r="D2252" i="3"/>
  <c r="D2257" i="3"/>
  <c r="D917" i="3"/>
  <c r="D668" i="3"/>
  <c r="D753" i="3"/>
  <c r="D557" i="3"/>
  <c r="D1670" i="3"/>
  <c r="D1661" i="3"/>
  <c r="D589" i="3"/>
  <c r="D562" i="3"/>
  <c r="D1539" i="3"/>
  <c r="D188" i="3"/>
  <c r="D1220" i="3"/>
  <c r="D1924" i="3"/>
  <c r="D1065" i="3"/>
  <c r="D2055" i="3"/>
  <c r="D986" i="3"/>
  <c r="D883" i="3"/>
  <c r="D588" i="3"/>
  <c r="D1261" i="3"/>
  <c r="D1165" i="3"/>
  <c r="D829" i="3"/>
  <c r="D93" i="3"/>
  <c r="D1515" i="3"/>
  <c r="D1843" i="3"/>
  <c r="D518" i="3"/>
  <c r="D71" i="3"/>
  <c r="D714" i="3"/>
  <c r="D302" i="3"/>
  <c r="D289" i="3"/>
  <c r="D1638" i="3"/>
  <c r="D2093" i="3"/>
  <c r="D1760" i="3"/>
  <c r="D870" i="3"/>
  <c r="D1574" i="3"/>
  <c r="D835" i="3"/>
  <c r="D1896" i="3"/>
  <c r="D2282" i="3"/>
  <c r="D2187" i="3"/>
  <c r="D1819" i="3"/>
  <c r="D439" i="3"/>
  <c r="D823" i="3"/>
  <c r="D1049" i="3"/>
  <c r="D692" i="3"/>
  <c r="D2283" i="3"/>
  <c r="D83" i="3"/>
  <c r="D1529" i="3"/>
  <c r="D1273" i="3"/>
  <c r="D219" i="3"/>
  <c r="D1858" i="3"/>
  <c r="D1861" i="3"/>
  <c r="D2122" i="3"/>
  <c r="D1967" i="3"/>
  <c r="D1567" i="3"/>
  <c r="D940" i="3"/>
  <c r="D1640" i="3"/>
  <c r="D1628" i="3"/>
  <c r="D1925" i="3"/>
  <c r="D252" i="3"/>
  <c r="D2087" i="3"/>
  <c r="D864" i="3"/>
  <c r="D154" i="3"/>
  <c r="D475" i="3"/>
  <c r="D790" i="3"/>
  <c r="D684" i="3"/>
  <c r="D1776" i="3"/>
  <c r="D2193" i="3"/>
  <c r="D1417" i="3"/>
  <c r="D1392" i="3"/>
  <c r="D1938" i="3"/>
  <c r="D303" i="3"/>
  <c r="D1647" i="3"/>
  <c r="D1992" i="3"/>
  <c r="D1117" i="3"/>
  <c r="D453" i="3"/>
  <c r="D772" i="3"/>
  <c r="D1259" i="3"/>
  <c r="D1108" i="3"/>
  <c r="D905" i="3"/>
  <c r="D926" i="3"/>
  <c r="D2091" i="3"/>
  <c r="D1960" i="3"/>
  <c r="D674" i="3"/>
  <c r="D156" i="3"/>
  <c r="D1331" i="3"/>
  <c r="D1037" i="3"/>
  <c r="D1178" i="3"/>
  <c r="D1686" i="3"/>
  <c r="D1361" i="3"/>
  <c r="D703" i="3"/>
  <c r="D509" i="3"/>
  <c r="D795" i="3"/>
  <c r="D321" i="3"/>
  <c r="D880" i="3"/>
  <c r="D354" i="3"/>
  <c r="D1306" i="3"/>
  <c r="D263" i="3"/>
  <c r="D797" i="3"/>
  <c r="D224" i="3"/>
  <c r="D911" i="3"/>
  <c r="D1704" i="3"/>
  <c r="D1214" i="3"/>
  <c r="D1425" i="3"/>
  <c r="D1766" i="3"/>
  <c r="D1682" i="3"/>
  <c r="D1222" i="3"/>
  <c r="D1648" i="3"/>
  <c r="D1912" i="3"/>
  <c r="D1553" i="3"/>
  <c r="D2144" i="3"/>
  <c r="D2256" i="3"/>
  <c r="D1470" i="3"/>
  <c r="D1100" i="3"/>
  <c r="D810" i="3"/>
  <c r="D1959" i="3"/>
  <c r="D1218" i="3"/>
  <c r="D1489" i="3"/>
  <c r="D1166" i="3"/>
  <c r="D1023" i="3"/>
  <c r="D27" i="3"/>
  <c r="D1587" i="3"/>
  <c r="D2264" i="3"/>
  <c r="D1444" i="3"/>
  <c r="D174" i="3"/>
  <c r="D1907" i="3"/>
  <c r="D1664" i="3"/>
  <c r="D663" i="3"/>
  <c r="D1886" i="3"/>
  <c r="D2054" i="3"/>
  <c r="D2220" i="3"/>
  <c r="D1573" i="3"/>
  <c r="D1312" i="3"/>
  <c r="D1639" i="3"/>
  <c r="D529" i="3"/>
  <c r="D281" i="3"/>
  <c r="D920" i="3"/>
  <c r="D1441" i="3"/>
  <c r="D2026" i="3"/>
  <c r="D1957" i="3"/>
  <c r="D1225" i="3"/>
  <c r="D627" i="3"/>
  <c r="D2082" i="3"/>
  <c r="D1523" i="3"/>
  <c r="D2219" i="3"/>
  <c r="D1167" i="3"/>
  <c r="D1866" i="3"/>
  <c r="D1961" i="3"/>
  <c r="D189" i="3"/>
  <c r="D1888" i="3"/>
  <c r="D2207" i="3"/>
  <c r="D1690" i="3"/>
  <c r="D1545" i="3"/>
  <c r="D1364" i="3"/>
  <c r="D1801" i="3"/>
  <c r="D1247" i="3"/>
  <c r="D508" i="3"/>
  <c r="D1900" i="3"/>
  <c r="D2039" i="3"/>
  <c r="D2131" i="3"/>
  <c r="D1935" i="3"/>
  <c r="D76" i="3"/>
  <c r="D81" i="3"/>
  <c r="D1084" i="3"/>
  <c r="D1797" i="3"/>
  <c r="D1266" i="3"/>
  <c r="D1881" i="3"/>
  <c r="D1773" i="3"/>
  <c r="D1710" i="3"/>
  <c r="D1006" i="3"/>
  <c r="D2056" i="3"/>
  <c r="D1616" i="3"/>
  <c r="D990" i="3"/>
  <c r="D1563" i="3"/>
  <c r="D837" i="3"/>
  <c r="D2232" i="3"/>
  <c r="D577" i="3"/>
  <c r="D2287" i="3"/>
  <c r="D884" i="3"/>
  <c r="D665" i="3"/>
  <c r="D1304" i="3"/>
  <c r="D546" i="3"/>
  <c r="D100" i="3"/>
  <c r="D1051" i="3"/>
  <c r="D405" i="3"/>
  <c r="D559" i="3"/>
  <c r="D1780" i="3"/>
  <c r="D1533" i="3"/>
  <c r="D22" i="3"/>
  <c r="D216" i="3"/>
  <c r="D1015" i="3"/>
  <c r="D1164" i="3"/>
  <c r="D425" i="3"/>
  <c r="D469" i="3"/>
  <c r="D1940" i="3"/>
  <c r="D1570" i="3"/>
  <c r="D304" i="3"/>
  <c r="D305" i="3"/>
  <c r="D371" i="3"/>
  <c r="D1197" i="3"/>
  <c r="D1171" i="3"/>
  <c r="D1700" i="3"/>
  <c r="D1564" i="3"/>
  <c r="D637" i="3"/>
  <c r="D1804" i="3"/>
  <c r="D270" i="3"/>
  <c r="D259" i="3"/>
  <c r="D1215" i="3"/>
  <c r="D1026" i="3"/>
  <c r="D1367" i="3"/>
  <c r="D553" i="3"/>
  <c r="D19" i="3"/>
  <c r="D1467" i="3"/>
  <c r="D2089" i="3"/>
  <c r="D104" i="3"/>
  <c r="D1483" i="3"/>
  <c r="D2134" i="3"/>
  <c r="D1862" i="3"/>
  <c r="D2095" i="3"/>
  <c r="D1782" i="3"/>
  <c r="D1929" i="3"/>
  <c r="D45" i="3"/>
  <c r="D383" i="3"/>
  <c r="D1328" i="3"/>
  <c r="D1847" i="3"/>
  <c r="D1396" i="3"/>
  <c r="D2064" i="3"/>
  <c r="D575" i="3"/>
  <c r="D2058" i="3"/>
  <c r="D1612" i="3"/>
  <c r="D449" i="3"/>
  <c r="D2265" i="3"/>
  <c r="D357" i="3"/>
  <c r="D1073" i="3"/>
  <c r="D1278" i="3"/>
  <c r="D38" i="3"/>
  <c r="D691" i="3"/>
  <c r="D952" i="3"/>
  <c r="D1038" i="3"/>
  <c r="D61" i="3"/>
  <c r="D910" i="3"/>
  <c r="D765" i="3"/>
  <c r="D789" i="3"/>
  <c r="D1363" i="3"/>
  <c r="D117" i="3"/>
  <c r="D566" i="3"/>
  <c r="D687" i="3"/>
  <c r="D352" i="3"/>
  <c r="D209" i="3"/>
  <c r="D724" i="3"/>
  <c r="D1450" i="3"/>
  <c r="D346" i="3"/>
  <c r="D1852" i="3"/>
  <c r="D1376" i="3"/>
  <c r="D1311" i="3"/>
  <c r="D1027" i="3"/>
  <c r="D1931" i="3"/>
  <c r="D1814" i="3"/>
  <c r="D2088" i="3"/>
  <c r="D2076" i="3"/>
  <c r="D1821" i="3"/>
  <c r="D1047" i="3"/>
  <c r="D1787" i="3"/>
  <c r="D801" i="3"/>
  <c r="D850" i="3"/>
  <c r="D2277" i="3"/>
  <c r="D1743" i="3"/>
  <c r="D136" i="3"/>
  <c r="D2178" i="3"/>
  <c r="D260" i="3"/>
  <c r="D460" i="3"/>
  <c r="D1507" i="3"/>
  <c r="D55" i="3"/>
  <c r="D2274" i="3"/>
  <c r="D628" i="3"/>
  <c r="D1857" i="3"/>
  <c r="D963" i="3"/>
  <c r="D1188" i="3"/>
  <c r="D1409" i="3"/>
  <c r="D2260" i="3"/>
  <c r="D1516" i="3"/>
  <c r="D1132" i="3"/>
  <c r="D1472" i="3"/>
  <c r="D1337" i="3"/>
  <c r="D1758" i="3"/>
  <c r="D1749" i="3"/>
  <c r="D987" i="3"/>
  <c r="D485" i="3"/>
  <c r="D1555" i="3"/>
  <c r="D1859" i="3"/>
  <c r="D64" i="3"/>
  <c r="D1083" i="3"/>
  <c r="D1752" i="3"/>
  <c r="D872" i="3"/>
  <c r="D1124" i="3"/>
  <c r="D295" i="3"/>
  <c r="D1680" i="3"/>
  <c r="D752" i="3"/>
  <c r="D925" i="3"/>
  <c r="D25" i="3"/>
  <c r="D1905" i="3"/>
  <c r="D1688" i="3"/>
  <c r="D39" i="3"/>
  <c r="D443" i="3"/>
  <c r="D816" i="3"/>
  <c r="D2135" i="3"/>
  <c r="D70" i="3"/>
  <c r="D1901" i="3"/>
  <c r="D938" i="3"/>
  <c r="D1786" i="3"/>
  <c r="D1725" i="3"/>
  <c r="D1624" i="3"/>
  <c r="D2126" i="3"/>
  <c r="D927" i="3"/>
  <c r="D1257" i="3"/>
  <c r="D1140" i="3"/>
  <c r="D877" i="3"/>
  <c r="D1593" i="3"/>
  <c r="D2107" i="3"/>
  <c r="D888" i="3"/>
  <c r="D732" i="3"/>
  <c r="D2119" i="3"/>
  <c r="D1595" i="3"/>
  <c r="D2040" i="3"/>
  <c r="D955" i="3"/>
  <c r="D191" i="3"/>
  <c r="D150" i="3"/>
  <c r="D1524" i="3"/>
  <c r="D1287" i="3"/>
  <c r="D1855" i="3"/>
  <c r="D2217" i="3"/>
  <c r="D1826" i="3"/>
  <c r="D2133" i="3"/>
  <c r="D1477" i="3"/>
  <c r="D533" i="3"/>
  <c r="D2196" i="3"/>
  <c r="D452" i="3"/>
  <c r="D2233" i="3"/>
  <c r="D1569" i="3"/>
  <c r="D591" i="3"/>
  <c r="D1120" i="3"/>
  <c r="D409" i="3"/>
  <c r="D231" i="3"/>
  <c r="D1946" i="3"/>
  <c r="D1101" i="3"/>
  <c r="D160" i="3"/>
  <c r="D545" i="3"/>
  <c r="D7" i="3"/>
  <c r="D1817" i="3"/>
  <c r="D1174" i="3"/>
  <c r="D742" i="3"/>
  <c r="D359" i="3"/>
  <c r="D237" i="3"/>
  <c r="D2248" i="3"/>
  <c r="D1505" i="3"/>
  <c r="D1771" i="3"/>
  <c r="D1892" i="3"/>
  <c r="D774" i="3"/>
  <c r="D1011" i="3"/>
  <c r="D916" i="3"/>
  <c r="D602" i="3"/>
  <c r="D243" i="3"/>
  <c r="D539" i="3"/>
  <c r="D278" i="3"/>
  <c r="D23" i="3"/>
  <c r="D203" i="3"/>
  <c r="D551" i="3"/>
  <c r="D717" i="3"/>
  <c r="D2192" i="3"/>
  <c r="D1986" i="3"/>
  <c r="D2032" i="3"/>
  <c r="D1785" i="3"/>
  <c r="D2208" i="3"/>
  <c r="D1185" i="3"/>
  <c r="D1989" i="3"/>
  <c r="D1452" i="3"/>
  <c r="D720" i="3"/>
  <c r="D1284" i="3"/>
  <c r="D223" i="3"/>
  <c r="D723" i="3"/>
  <c r="D2251" i="3"/>
  <c r="D1911" i="3"/>
  <c r="D1079" i="3"/>
  <c r="D1098" i="3"/>
  <c r="D838" i="3"/>
  <c r="D348" i="3"/>
  <c r="D1131" i="3"/>
  <c r="D2284" i="3"/>
  <c r="D719" i="3"/>
  <c r="D1818" i="3"/>
  <c r="D1267" i="3"/>
  <c r="D1658" i="3"/>
  <c r="D442" i="3"/>
  <c r="D2298" i="3"/>
  <c r="D364" i="3"/>
  <c r="D1411" i="3"/>
  <c r="D1390" i="3"/>
  <c r="D347" i="3"/>
  <c r="D463" i="3"/>
  <c r="D341" i="3"/>
  <c r="D1429" i="3"/>
  <c r="D1566" i="3"/>
  <c r="D1873" i="3"/>
  <c r="D2045" i="3"/>
  <c r="D580" i="3"/>
  <c r="D1883" i="3"/>
  <c r="D262" i="3"/>
  <c r="D2117" i="3"/>
  <c r="D1562" i="3"/>
  <c r="D1303" i="3"/>
  <c r="D362" i="3"/>
  <c r="D2281" i="3"/>
  <c r="D1249" i="3"/>
  <c r="D2127" i="3"/>
  <c r="D2150" i="3"/>
  <c r="D805" i="3"/>
  <c r="D1206" i="3"/>
  <c r="D60" i="3"/>
  <c r="D659" i="3"/>
  <c r="D1327" i="3"/>
  <c r="D1668" i="3"/>
  <c r="D326" i="3"/>
  <c r="D1177" i="3"/>
  <c r="D1707" i="3"/>
  <c r="D1837" i="3"/>
  <c r="D2062" i="3"/>
  <c r="D1251" i="3"/>
  <c r="D550" i="3"/>
  <c r="D815" i="3"/>
  <c r="D13" i="3"/>
  <c r="D265" i="3"/>
  <c r="D1136" i="3"/>
  <c r="D1288" i="3"/>
  <c r="D617" i="3"/>
  <c r="D35" i="3"/>
  <c r="D107" i="3"/>
  <c r="D190" i="3"/>
  <c r="D968" i="3"/>
  <c r="D1677" i="3"/>
  <c r="D1103" i="3"/>
  <c r="D2003" i="3"/>
  <c r="D1518" i="3"/>
  <c r="D1654" i="3"/>
  <c r="D1884" i="3"/>
  <c r="D2168" i="3"/>
  <c r="D984" i="3"/>
  <c r="D1419" i="3"/>
  <c r="D1656" i="3"/>
  <c r="D2005" i="3"/>
  <c r="D1795" i="3"/>
  <c r="D1163" i="3"/>
  <c r="D658" i="3"/>
  <c r="D447" i="3"/>
  <c r="D980" i="3"/>
  <c r="D2278" i="3"/>
  <c r="D882" i="3"/>
  <c r="D1659" i="3"/>
  <c r="D1440" i="3"/>
  <c r="D280" i="3"/>
  <c r="D922" i="3"/>
  <c r="D1145" i="3"/>
  <c r="D1745" i="3"/>
  <c r="D1606" i="3"/>
  <c r="D1592" i="3"/>
  <c r="D967" i="3"/>
  <c r="D1755" i="3"/>
  <c r="D1964" i="3"/>
  <c r="D1525" i="3"/>
  <c r="D2145" i="3"/>
  <c r="D1252" i="3"/>
  <c r="D1608" i="3"/>
  <c r="D595" i="3"/>
  <c r="D1238" i="3"/>
  <c r="D386" i="3"/>
  <c r="D98" i="3"/>
  <c r="D1048" i="3"/>
  <c r="D1260" i="3"/>
  <c r="D1629" i="3"/>
  <c r="D2085" i="3"/>
  <c r="D686" i="3"/>
  <c r="D1118" i="3"/>
  <c r="D1203" i="3"/>
  <c r="D1582" i="3"/>
  <c r="D1842" i="3"/>
  <c r="D2190" i="3"/>
  <c r="D1404" i="3"/>
  <c r="D2181" i="3"/>
  <c r="D53" i="3"/>
  <c r="D2200" i="3"/>
  <c r="D1112" i="3"/>
  <c r="D1630" i="3"/>
  <c r="D1742" i="3"/>
  <c r="D1765" i="3"/>
  <c r="D288" i="3"/>
  <c r="D536" i="3"/>
  <c r="D636" i="3"/>
  <c r="D2028" i="3"/>
  <c r="D2201" i="3"/>
  <c r="D2209" i="3"/>
  <c r="D2063" i="3"/>
  <c r="D1395" i="3"/>
  <c r="D2301" i="3"/>
  <c r="D1405" i="3"/>
  <c r="D844" i="3"/>
  <c r="D1655" i="3"/>
  <c r="D2164" i="3"/>
  <c r="D1069" i="3"/>
  <c r="D1681" i="3"/>
  <c r="D2240" i="3"/>
  <c r="D1219" i="3"/>
  <c r="D1479" i="3"/>
  <c r="D17" i="3"/>
  <c r="D2013" i="3"/>
  <c r="D1799" i="3"/>
  <c r="D1999" i="3"/>
  <c r="D2108" i="3"/>
  <c r="D1542" i="3"/>
  <c r="D812" i="3"/>
  <c r="D534" i="3"/>
  <c r="D1432" i="3"/>
  <c r="D555" i="3"/>
  <c r="D622" i="3"/>
  <c r="D2006" i="3"/>
  <c r="D624" i="3"/>
  <c r="D1369" i="3"/>
  <c r="D1508" i="3"/>
  <c r="D127" i="3"/>
  <c r="D444" i="3"/>
  <c r="D48" i="3"/>
  <c r="D734" i="3"/>
  <c r="D115" i="3"/>
  <c r="D560" i="3"/>
  <c r="D1137" i="3"/>
  <c r="D395" i="3"/>
  <c r="D111" i="3"/>
  <c r="D208" i="3"/>
  <c r="D729" i="3"/>
  <c r="D480" i="3"/>
  <c r="D264" i="3"/>
  <c r="D2289" i="3"/>
  <c r="D710" i="3"/>
  <c r="D1322" i="3"/>
  <c r="D682" i="3"/>
  <c r="D988" i="3"/>
  <c r="D1008" i="3"/>
  <c r="D530" i="3"/>
  <c r="D599" i="3"/>
  <c r="D440" i="3"/>
  <c r="D1904" i="3"/>
  <c r="D2014" i="3"/>
  <c r="D2273" i="3"/>
  <c r="D1798" i="3"/>
  <c r="D1718" i="3"/>
  <c r="D351" i="3"/>
  <c r="D1538" i="3"/>
  <c r="D993" i="3"/>
  <c r="D1800" i="3"/>
  <c r="D2071" i="3"/>
  <c r="D2191" i="3"/>
  <c r="D292" i="3"/>
  <c r="D890" i="3"/>
  <c r="D713" i="3"/>
  <c r="D1456" i="3"/>
  <c r="D2229" i="3"/>
  <c r="D1882" i="3"/>
  <c r="D2171" i="3"/>
  <c r="D992" i="3"/>
  <c r="D540" i="3"/>
  <c r="D276" i="3"/>
  <c r="D1330" i="3"/>
  <c r="D1430" i="3"/>
  <c r="D1783" i="3"/>
  <c r="D596" i="3"/>
  <c r="D283" i="3"/>
  <c r="D548" i="3"/>
  <c r="D448" i="3"/>
  <c r="D660" i="3"/>
  <c r="D424" i="3"/>
  <c r="D165" i="3"/>
  <c r="D1240" i="3"/>
  <c r="D1703" i="3"/>
  <c r="D367" i="3"/>
  <c r="D679" i="3"/>
  <c r="D487" i="3"/>
  <c r="D269" i="3"/>
  <c r="D899" i="3"/>
  <c r="D1125" i="3"/>
  <c r="D1248" i="3"/>
  <c r="D1154" i="3"/>
  <c r="D250" i="3"/>
  <c r="D1942" i="3"/>
  <c r="D1615" i="3"/>
  <c r="D1875" i="3"/>
  <c r="D1594" i="3"/>
  <c r="D2149" i="3"/>
  <c r="D268" i="3"/>
  <c r="D1050" i="3"/>
  <c r="D1150" i="3"/>
  <c r="D456" i="3"/>
  <c r="D1122" i="3"/>
  <c r="D1211" i="3"/>
  <c r="D2194" i="3"/>
  <c r="D320" i="3"/>
  <c r="D496" i="3"/>
  <c r="D2115" i="3"/>
  <c r="D982" i="3"/>
  <c r="D601" i="3"/>
  <c r="D763" i="3"/>
  <c r="D349" i="3"/>
  <c r="D400" i="3"/>
  <c r="D54" i="3"/>
  <c r="D586" i="3"/>
  <c r="D1849" i="3"/>
  <c r="D1407" i="3"/>
  <c r="D2199" i="3"/>
  <c r="D1275" i="3"/>
  <c r="D316" i="3"/>
  <c r="D2021" i="3"/>
  <c r="D2128" i="3"/>
  <c r="D1485" i="3"/>
  <c r="D1738" i="3"/>
  <c r="D186" i="3"/>
  <c r="D1747" i="3"/>
  <c r="D2094" i="3"/>
  <c r="D1754" i="3"/>
  <c r="D1897" i="3"/>
  <c r="D1702" i="3"/>
  <c r="D1385" i="3"/>
  <c r="D2142" i="3"/>
  <c r="D826" i="3"/>
  <c r="D946" i="3"/>
  <c r="D943" i="3"/>
  <c r="D962" i="3"/>
  <c r="D2022" i="3"/>
  <c r="D121" i="3"/>
  <c r="D913" i="3"/>
  <c r="D2046" i="3"/>
  <c r="D114" i="3"/>
  <c r="D1231" i="3"/>
  <c r="D238" i="3"/>
  <c r="D194" i="3"/>
  <c r="D1349" i="3"/>
  <c r="D1838" i="3"/>
  <c r="D847" i="3"/>
  <c r="D808" i="3"/>
  <c r="D113" i="3"/>
  <c r="D1359" i="3"/>
  <c r="D1722" i="3"/>
  <c r="D1502" i="3"/>
  <c r="D2008" i="3"/>
  <c r="D333" i="3"/>
  <c r="D407" i="3"/>
  <c r="D2214" i="3"/>
  <c r="D1076" i="3"/>
  <c r="D385" i="3"/>
  <c r="D1767" i="3"/>
  <c r="D1487" i="3"/>
  <c r="D146" i="3"/>
  <c r="D1667" i="3"/>
  <c r="D2288" i="3"/>
  <c r="D1521" i="3"/>
  <c r="D493" i="3"/>
  <c r="D2102" i="3"/>
  <c r="D1471" i="3"/>
  <c r="D972" i="3"/>
  <c r="D1335" i="3"/>
  <c r="D1398" i="3"/>
  <c r="D695" i="3"/>
  <c r="D1683" i="3"/>
  <c r="D2255" i="3"/>
  <c r="D1548" i="3"/>
  <c r="D1013" i="3"/>
  <c r="D561" i="3"/>
  <c r="D1490" i="3"/>
  <c r="D2116" i="3"/>
  <c r="D2230" i="3"/>
  <c r="D1579" i="3"/>
  <c r="D1695" i="3"/>
  <c r="D138" i="3"/>
  <c r="D1880" i="3"/>
  <c r="D1090" i="3"/>
  <c r="D89" i="3"/>
  <c r="D1427" i="3"/>
  <c r="D915" i="3"/>
  <c r="D1996" i="3"/>
  <c r="D901" i="3"/>
  <c r="D643" i="3"/>
  <c r="D1199" i="3"/>
  <c r="D1623" i="3"/>
  <c r="D1089" i="3"/>
  <c r="D1190" i="3"/>
  <c r="D784" i="3"/>
  <c r="D1019" i="3"/>
  <c r="D1096" i="3"/>
  <c r="D1939" i="3"/>
  <c r="D379" i="3"/>
  <c r="D1246" i="3"/>
  <c r="D1990" i="3"/>
  <c r="D836" i="3"/>
  <c r="D776" i="3"/>
  <c r="D1435" i="3"/>
  <c r="D673" i="3"/>
  <c r="D843" i="3"/>
  <c r="D1355" i="3"/>
  <c r="D593" i="3"/>
  <c r="D1870" i="3"/>
  <c r="D981" i="3"/>
  <c r="D112" i="3"/>
  <c r="D798" i="3"/>
  <c r="D900" i="3"/>
  <c r="D2121" i="3"/>
  <c r="D1715" i="3"/>
  <c r="D172" i="3"/>
  <c r="D653" i="3"/>
  <c r="D2212" i="3"/>
  <c r="D1552" i="3"/>
  <c r="D159" i="3"/>
  <c r="D57" i="3"/>
  <c r="D1194" i="3"/>
  <c r="D1254" i="3"/>
  <c r="D820" i="3"/>
  <c r="D213" i="3"/>
  <c r="D2038" i="3"/>
  <c r="D2222" i="3"/>
  <c r="D701" i="3"/>
  <c r="D204" i="3"/>
  <c r="D1840" i="3"/>
  <c r="D1138" i="3"/>
  <c r="D1394" i="3"/>
  <c r="D1717" i="3"/>
  <c r="D1546" i="3"/>
  <c r="D961" i="3"/>
  <c r="D2053" i="3"/>
  <c r="D675" i="3"/>
  <c r="D852" i="3"/>
  <c r="D2060" i="3"/>
  <c r="D1509" i="3"/>
  <c r="D1697" i="3"/>
  <c r="D1578" i="3"/>
  <c r="D1903" i="3"/>
  <c r="D1389" i="3"/>
  <c r="D909" i="3"/>
  <c r="D477" i="3"/>
  <c r="D635" i="3"/>
  <c r="D126" i="3"/>
  <c r="D319" i="3"/>
  <c r="D1036" i="3"/>
  <c r="D42" i="3"/>
  <c r="D8" i="3"/>
  <c r="D1466" i="3"/>
  <c r="D1618" i="3"/>
  <c r="D794" i="3"/>
  <c r="D1796" i="3"/>
  <c r="D1739" i="3"/>
  <c r="D2059" i="3"/>
  <c r="D725" i="3"/>
  <c r="D1750" i="3"/>
  <c r="D1488" i="3"/>
  <c r="D2096" i="3"/>
  <c r="D878" i="3"/>
  <c r="D2012" i="3"/>
  <c r="D1418" i="3"/>
  <c r="D511" i="3"/>
  <c r="D1082" i="3"/>
  <c r="D103" i="3"/>
  <c r="D1917" i="3"/>
  <c r="D1922" i="3"/>
  <c r="D345" i="3"/>
  <c r="D799" i="3"/>
  <c r="D782" i="3"/>
  <c r="D1762" i="3"/>
  <c r="D290" i="3"/>
  <c r="D1492" i="3"/>
  <c r="D451" i="3"/>
  <c r="D650" i="3"/>
  <c r="D1473" i="3"/>
  <c r="D1216" i="3"/>
  <c r="D2051" i="3"/>
  <c r="D1834" i="3"/>
  <c r="D2151" i="3"/>
  <c r="D1863" i="3"/>
  <c r="D1807" i="3"/>
  <c r="D96" i="3"/>
  <c r="D1347" i="3"/>
  <c r="D1151" i="3"/>
  <c r="D1134" i="3"/>
  <c r="D1182" i="3"/>
  <c r="D2112" i="3"/>
  <c r="D1346" i="3"/>
  <c r="D1017" i="3"/>
  <c r="D1711" i="3"/>
  <c r="D1156" i="3"/>
  <c r="D324" i="3"/>
  <c r="D2139" i="3"/>
  <c r="D1393" i="3"/>
  <c r="D404" i="3"/>
  <c r="D1321" i="3"/>
  <c r="D206" i="3"/>
  <c r="D88" i="3"/>
  <c r="D811" i="3"/>
  <c r="D807" i="3"/>
  <c r="D1109" i="3"/>
  <c r="D334" i="3"/>
  <c r="D908" i="3"/>
  <c r="D363" i="3"/>
  <c r="D889" i="3"/>
  <c r="D1491" i="3"/>
  <c r="D2237" i="3"/>
  <c r="D1643" i="3"/>
  <c r="D804" i="3"/>
  <c r="D1952" i="3"/>
  <c r="D1443" i="3"/>
  <c r="D1244" i="3"/>
  <c r="D1984" i="3"/>
  <c r="D2280" i="3"/>
  <c r="D1926" i="3"/>
  <c r="D1009" i="3"/>
  <c r="D2268" i="3"/>
  <c r="D933" i="3"/>
  <c r="D293" i="3"/>
  <c r="D757" i="3"/>
  <c r="D995" i="3"/>
  <c r="D544" i="3"/>
  <c r="D34" i="3"/>
  <c r="D230" i="3"/>
  <c r="D721" i="3"/>
  <c r="D315" i="3"/>
  <c r="D1932" i="3"/>
  <c r="D119" i="3"/>
  <c r="D1035" i="3"/>
  <c r="D50" i="3"/>
  <c r="D1923" i="3"/>
  <c r="D2049" i="3"/>
  <c r="D1928" i="3"/>
  <c r="D1877" i="3"/>
  <c r="D1168" i="3"/>
  <c r="D380" i="3"/>
  <c r="D1113" i="3"/>
  <c r="D1350" i="3"/>
  <c r="D502" i="3"/>
  <c r="D822" i="3"/>
  <c r="D1480" i="3"/>
  <c r="D1775" i="3"/>
  <c r="D2172" i="3"/>
  <c r="D696" i="3"/>
  <c r="D1828" i="3"/>
  <c r="D217" i="3"/>
  <c r="D848" i="3"/>
  <c r="D1056" i="3"/>
  <c r="D32" i="3"/>
  <c r="D543" i="3"/>
  <c r="D46" i="3"/>
  <c r="D12" i="3"/>
  <c r="D964" i="3"/>
  <c r="D761" i="3"/>
  <c r="D1210" i="3"/>
  <c r="D1126" i="3"/>
  <c r="D1102" i="3"/>
  <c r="D756" i="3"/>
  <c r="D74" i="3"/>
  <c r="D1301" i="3"/>
  <c r="D959" i="3"/>
  <c r="D700" i="3"/>
  <c r="D950" i="3"/>
  <c r="D583" i="3"/>
  <c r="D510" i="3"/>
  <c r="D1213" i="3"/>
  <c r="D1325" i="3"/>
  <c r="D1504" i="3"/>
  <c r="D1889" i="3"/>
  <c r="D705" i="3"/>
  <c r="D2285" i="3"/>
  <c r="D2100" i="3"/>
  <c r="D1141" i="3"/>
  <c r="D2290" i="3"/>
  <c r="D220" i="3"/>
  <c r="D1729" i="3"/>
  <c r="D2078" i="3"/>
  <c r="D2111" i="3"/>
  <c r="D279" i="3"/>
  <c r="D226" i="3"/>
  <c r="D846" i="3"/>
  <c r="D590" i="3"/>
  <c r="D1424" i="3"/>
  <c r="D640" i="3"/>
  <c r="D2271" i="3"/>
  <c r="D311" i="3"/>
  <c r="D1152" i="3"/>
  <c r="D1609" i="3"/>
  <c r="D267" i="3"/>
  <c r="D387" i="3"/>
  <c r="D1314" i="3"/>
  <c r="D1071" i="3"/>
  <c r="D1127" i="3"/>
  <c r="D939" i="3"/>
  <c r="D706" i="3"/>
  <c r="D90" i="3"/>
  <c r="D211" i="3"/>
  <c r="D163" i="3"/>
  <c r="D429" i="3"/>
  <c r="D693" i="3"/>
  <c r="D218" i="3"/>
  <c r="D1157" i="3"/>
  <c r="D175" i="3"/>
  <c r="D1180" i="3"/>
  <c r="D737" i="3"/>
  <c r="D1448" i="3"/>
  <c r="D1110" i="3"/>
  <c r="D479" i="3"/>
  <c r="D1352" i="3"/>
  <c r="D2007" i="3"/>
  <c r="D2105" i="3"/>
  <c r="D105" i="3"/>
  <c r="D185" i="3"/>
  <c r="D1298" i="3"/>
  <c r="D646" i="3"/>
  <c r="D184" i="3"/>
  <c r="D1028" i="3"/>
  <c r="D350" i="3"/>
  <c r="D245" i="3"/>
  <c r="D569" i="3"/>
  <c r="D201" i="3"/>
  <c r="D1200" i="3"/>
  <c r="D1281" i="3"/>
  <c r="D275" i="3"/>
  <c r="D748" i="3"/>
  <c r="D471" i="3"/>
  <c r="D342" i="3"/>
  <c r="D1093" i="3"/>
  <c r="D1024" i="3"/>
  <c r="D1895" i="3"/>
  <c r="D2286" i="3"/>
  <c r="D410" i="3"/>
  <c r="D1496" i="3"/>
  <c r="D432" i="3"/>
  <c r="D483" i="3"/>
  <c r="D1879" i="3"/>
  <c r="D1692" i="3"/>
  <c r="D1198" i="3"/>
  <c r="D1586" i="3"/>
  <c r="D563" i="3"/>
  <c r="D234" i="3"/>
  <c r="D712" i="3"/>
  <c r="D2162" i="3"/>
  <c r="D1316" i="3"/>
  <c r="D1763" i="3"/>
  <c r="D1107" i="3"/>
  <c r="D840" i="3"/>
  <c r="D414" i="3"/>
  <c r="D2061" i="3"/>
  <c r="D1348" i="3"/>
  <c r="D819" i="3"/>
  <c r="D169" i="3"/>
  <c r="D1675" i="3"/>
  <c r="D361" i="3"/>
  <c r="D1179" i="3"/>
  <c r="D936" i="3"/>
  <c r="D1160" i="3"/>
  <c r="D1637" i="3"/>
  <c r="D2084" i="3"/>
  <c r="D2228" i="3"/>
  <c r="D2057" i="3"/>
  <c r="D1735" i="3"/>
  <c r="D1217" i="3"/>
  <c r="D704" i="3"/>
  <c r="D1891" i="3"/>
  <c r="D1936" i="3"/>
  <c r="D1437" i="3"/>
  <c r="D934" i="3"/>
  <c r="D597" i="3"/>
  <c r="D435" i="3"/>
  <c r="D29" i="3"/>
  <c r="D277" i="3"/>
  <c r="D722" i="3"/>
  <c r="D1958" i="3"/>
  <c r="D1413" i="3"/>
  <c r="D2294" i="3"/>
  <c r="D521" i="3"/>
  <c r="D2300" i="3"/>
  <c r="D1968" i="3"/>
  <c r="D1307" i="3"/>
  <c r="D373" i="3"/>
  <c r="D1860" i="3"/>
  <c r="D1057" i="3"/>
  <c r="D1945" i="3"/>
  <c r="D1421" i="3"/>
  <c r="D1221" i="3"/>
  <c r="D999" i="3"/>
  <c r="D2152" i="3"/>
  <c r="D240" i="3"/>
  <c r="D1032" i="3"/>
  <c r="D1068" i="3"/>
  <c r="D1596" i="3"/>
  <c r="D1423" i="3"/>
  <c r="D2267" i="3"/>
  <c r="D527" i="3"/>
  <c r="D945" i="3"/>
  <c r="D2103" i="3"/>
  <c r="D758" i="3"/>
  <c r="D971" i="3"/>
  <c r="D777" i="3"/>
  <c r="D1951" i="3"/>
  <c r="D985" i="3"/>
  <c r="D1455" i="3"/>
  <c r="D856" i="3"/>
  <c r="D806" i="3"/>
  <c r="D1802" i="3"/>
  <c r="D1985" i="3"/>
  <c r="D1469" i="3"/>
  <c r="D727" i="3"/>
  <c r="D667" i="3"/>
  <c r="D1176" i="3"/>
  <c r="D388" i="3"/>
  <c r="D1332" i="3"/>
  <c r="D1723" i="3"/>
  <c r="D554" i="3"/>
  <c r="D1400" i="3"/>
  <c r="D454" i="3"/>
  <c r="D1228" i="3"/>
  <c r="D298" i="3"/>
  <c r="D381" i="3"/>
  <c r="D764" i="3"/>
  <c r="D728" i="3"/>
  <c r="D655" i="3"/>
  <c r="D229" i="3"/>
  <c r="D1537" i="3"/>
  <c r="D1535" i="3"/>
  <c r="D1204" i="3"/>
  <c r="D2099" i="3"/>
  <c r="D755" i="3"/>
  <c r="D1092" i="3"/>
  <c r="D2155" i="3"/>
  <c r="D1286" i="3"/>
  <c r="D552" i="3"/>
  <c r="D2023" i="3"/>
  <c r="D1577" i="3"/>
  <c r="D841" i="3"/>
  <c r="D750" i="3"/>
  <c r="D284" i="3"/>
  <c r="D570" i="3"/>
  <c r="D501" i="3"/>
  <c r="D158" i="3"/>
  <c r="D666" i="3"/>
  <c r="D1365" i="3"/>
  <c r="D108" i="3"/>
  <c r="D1268" i="3"/>
  <c r="D1774" i="3"/>
  <c r="D1851" i="3"/>
  <c r="D528" i="3"/>
  <c r="D1354" i="3"/>
  <c r="D634" i="3"/>
  <c r="D1708" i="3"/>
  <c r="D497" i="3"/>
  <c r="D166" i="3"/>
  <c r="D558" i="3"/>
  <c r="D232" i="3"/>
  <c r="D330" i="3"/>
  <c r="D685" i="3"/>
  <c r="D928" i="3"/>
  <c r="D594" i="3"/>
  <c r="D461" i="3"/>
  <c r="D1064" i="3"/>
  <c r="D1054" i="3"/>
  <c r="D574" i="3"/>
  <c r="D1391" i="3"/>
  <c r="D572" i="3"/>
  <c r="D356" i="3"/>
  <c r="D2163" i="3"/>
  <c r="D1169" i="3"/>
  <c r="D2160" i="3"/>
  <c r="D1272" i="3"/>
  <c r="D1950" i="3"/>
  <c r="D2025" i="3"/>
  <c r="D1121" i="3"/>
  <c r="D1333" i="3"/>
  <c r="D1336" i="3"/>
  <c r="D2234" i="3"/>
  <c r="D2066" i="3"/>
  <c r="D2157" i="3"/>
  <c r="D1500" i="3"/>
  <c r="D192" i="3"/>
  <c r="D664" i="3"/>
  <c r="D2269" i="3"/>
  <c r="D631" i="3"/>
  <c r="D1170" i="3"/>
  <c r="D587" i="3"/>
  <c r="D109" i="3"/>
  <c r="D82" i="3"/>
  <c r="D433" i="3"/>
  <c r="D329" i="3"/>
  <c r="D609" i="3"/>
  <c r="D110" i="3"/>
  <c r="D1030" i="3"/>
  <c r="D803" i="3"/>
  <c r="D741" i="3"/>
  <c r="D1153" i="3"/>
  <c r="D1831" i="3"/>
  <c r="D486" i="3"/>
  <c r="D513" i="3"/>
  <c r="D1274" i="3"/>
  <c r="D1116" i="3"/>
  <c r="D132" i="3"/>
  <c r="D1230" i="3"/>
  <c r="D337" i="3"/>
  <c r="D2238" i="3"/>
  <c r="D1634" i="3"/>
  <c r="D859" i="3"/>
  <c r="D1662" i="3"/>
  <c r="D1649" i="3"/>
  <c r="D649" i="3"/>
  <c r="D2173" i="3"/>
  <c r="D1737" i="3"/>
  <c r="D991" i="3"/>
  <c r="D1356" i="3"/>
  <c r="D1235" i="3"/>
  <c r="D1403" i="3"/>
  <c r="D462" i="3"/>
  <c r="D1955" i="3"/>
  <c r="D1388" i="3"/>
  <c r="D2019" i="3"/>
  <c r="D162" i="3"/>
  <c r="D102" i="3"/>
  <c r="D1018" i="3"/>
  <c r="D718" i="3"/>
  <c r="D360" i="3"/>
  <c r="D75" i="3"/>
  <c r="D131" i="3"/>
  <c r="D809" i="3"/>
  <c r="D582" i="3"/>
  <c r="D498" i="3"/>
  <c r="D41" i="3"/>
  <c r="D824" i="3"/>
  <c r="D657" i="3"/>
  <c r="D697" i="3"/>
  <c r="D313" i="3"/>
  <c r="D2106" i="3"/>
  <c r="D578" i="3"/>
  <c r="D1415" i="3"/>
  <c r="D1383" i="3"/>
  <c r="D282" i="3"/>
  <c r="D1066" i="3"/>
  <c r="D1293" i="3"/>
  <c r="D898" i="3"/>
  <c r="D1820" i="3"/>
  <c r="D948" i="3"/>
  <c r="D670" i="3"/>
  <c r="D1846" i="3"/>
  <c r="D1872" i="3"/>
  <c r="D78" i="3"/>
  <c r="D1474" i="3"/>
  <c r="D817" i="3"/>
  <c r="D436" i="3"/>
  <c r="D1310" i="3"/>
  <c r="D2276" i="3"/>
  <c r="D1809" i="3"/>
  <c r="D759" i="3"/>
  <c r="D1258" i="3"/>
  <c r="D989" i="3"/>
  <c r="D1004" i="3"/>
  <c r="D690" i="3"/>
  <c r="D1323" i="3"/>
  <c r="D490" i="3"/>
  <c r="D1588" i="3"/>
  <c r="D1868" i="3"/>
  <c r="D1338" i="3"/>
  <c r="D155" i="3"/>
  <c r="D63" i="3"/>
  <c r="D182" i="3"/>
  <c r="D51" i="3"/>
  <c r="D1285" i="3"/>
  <c r="D1123" i="3"/>
  <c r="D1966" i="3"/>
  <c r="D1046" i="3"/>
  <c r="D398" i="3"/>
  <c r="D272" i="3"/>
  <c r="D1547" i="3"/>
  <c r="D1979" i="3"/>
  <c r="D1653" i="3"/>
  <c r="D1621" i="3"/>
  <c r="D1086" i="3"/>
  <c r="D1282" i="3"/>
  <c r="D760" i="3"/>
  <c r="D918" i="3"/>
  <c r="D2015" i="3"/>
  <c r="D1854" i="3"/>
  <c r="D2016" i="3"/>
  <c r="D1991" i="3"/>
  <c r="D994" i="3"/>
  <c r="D24" i="3"/>
  <c r="D489" i="3"/>
  <c r="D2203" i="3"/>
  <c r="D614" i="3"/>
  <c r="D1839" i="3"/>
  <c r="D2090" i="3"/>
  <c r="D161" i="3"/>
  <c r="D702" i="3"/>
  <c r="D1551" i="3"/>
  <c r="D2004" i="3"/>
  <c r="D2147" i="3"/>
  <c r="D606" i="3"/>
  <c r="D1205" i="3"/>
  <c r="D871" i="3"/>
  <c r="D147" i="3"/>
  <c r="D2205" i="3"/>
  <c r="D1012" i="3"/>
  <c r="D137" i="3"/>
  <c r="D1706" i="3"/>
  <c r="D1255" i="3"/>
  <c r="D1000" i="3"/>
  <c r="D1590" i="3"/>
  <c r="D2097" i="3"/>
  <c r="D1632" i="3"/>
  <c r="D2035" i="3"/>
  <c r="D450" i="3"/>
  <c r="D1146" i="3"/>
  <c r="D129" i="3"/>
  <c r="D1824" i="3"/>
  <c r="D895" i="3"/>
  <c r="D1201" i="3"/>
  <c r="D1442" i="3"/>
  <c r="D376" i="3"/>
  <c r="D2002" i="3"/>
  <c r="D133" i="3"/>
  <c r="D1993" i="3"/>
  <c r="D1768" i="3"/>
  <c r="D1757" i="3"/>
  <c r="D1172" i="3"/>
  <c r="D1829" i="3"/>
  <c r="D242" i="3"/>
  <c r="D1439" i="3"/>
  <c r="D36" i="3"/>
  <c r="D689" i="3"/>
  <c r="D1372" i="3"/>
  <c r="D2069" i="3"/>
  <c r="D2067" i="3"/>
  <c r="D473" i="3"/>
  <c r="D648" i="3"/>
  <c r="D2262" i="3"/>
  <c r="D59" i="3"/>
  <c r="D525" i="3"/>
  <c r="D261" i="3"/>
  <c r="D301" i="3"/>
  <c r="D2001" i="3"/>
  <c r="D2296" i="3"/>
  <c r="D2011" i="3"/>
  <c r="D1825" i="3"/>
  <c r="D1734" i="3"/>
  <c r="D1699" i="3"/>
  <c r="D1155" i="3"/>
  <c r="D969" i="3"/>
  <c r="D2211" i="3"/>
  <c r="D1720" i="3"/>
  <c r="D1676" i="3"/>
  <c r="D1387" i="3"/>
  <c r="D1269" i="3"/>
  <c r="D372" i="3"/>
  <c r="D1021" i="3"/>
  <c r="D941" i="3"/>
  <c r="D1095" i="3"/>
  <c r="D177" i="3"/>
  <c r="D2161" i="3"/>
  <c r="D620" i="3"/>
  <c r="D470" i="3"/>
  <c r="D1371" i="3"/>
  <c r="D839" i="3"/>
  <c r="D1412" i="3"/>
  <c r="D2188" i="3"/>
  <c r="D2154" i="3"/>
  <c r="D845" i="3"/>
  <c r="D1088" i="3"/>
  <c r="D2295" i="3"/>
  <c r="D415" i="3"/>
  <c r="D396" i="3"/>
  <c r="D403" i="3"/>
  <c r="D384" i="3"/>
  <c r="D67" i="3"/>
  <c r="D619" i="3"/>
  <c r="D1313" i="3"/>
  <c r="D5" i="3"/>
  <c r="D2272" i="3"/>
  <c r="D1277" i="3"/>
  <c r="D632" i="3"/>
  <c r="D1382" i="3"/>
  <c r="D399" i="3"/>
  <c r="D207" i="3"/>
  <c r="D80" i="3"/>
  <c r="D1271" i="3"/>
  <c r="D2037" i="3"/>
  <c r="D1291" i="3"/>
  <c r="D1341" i="3"/>
  <c r="D2177" i="3"/>
  <c r="D1816" i="3"/>
  <c r="D931" i="3"/>
  <c r="D2263" i="3"/>
  <c r="D2249" i="3"/>
  <c r="D672" i="3"/>
  <c r="D1614" i="3"/>
  <c r="D1550" i="3"/>
  <c r="D1620" i="3"/>
  <c r="D2174" i="3"/>
  <c r="D739" i="3"/>
  <c r="D1636" i="3"/>
  <c r="D130" i="3"/>
  <c r="D1299" i="3"/>
  <c r="D1002" i="3"/>
  <c r="D84" i="3"/>
  <c r="D145" i="3"/>
  <c r="D2302" i="3"/>
  <c r="D642" i="3"/>
  <c r="D1202" i="3"/>
  <c r="D770" i="3"/>
  <c r="D143" i="3"/>
  <c r="D894" i="3"/>
  <c r="D768" i="3"/>
  <c r="D2195" i="3"/>
  <c r="D1665" i="3"/>
  <c r="D1451" i="3"/>
  <c r="D818" i="3"/>
  <c r="D1148" i="3"/>
  <c r="D1173" i="3"/>
  <c r="D1975" i="3"/>
  <c r="D1464" i="3"/>
  <c r="D69" i="3"/>
  <c r="D2250" i="3"/>
  <c r="D1709" i="3"/>
  <c r="D389" i="3"/>
  <c r="D1384" i="3"/>
  <c r="D1212" i="3"/>
  <c r="D2185" i="3"/>
  <c r="D66" i="3"/>
  <c r="D773" i="3"/>
  <c r="D1827" i="3"/>
  <c r="D2031" i="3"/>
  <c r="D861" i="3"/>
  <c r="D68" i="3"/>
  <c r="D1374" i="3"/>
  <c r="D1949" i="3"/>
  <c r="D1290" i="3"/>
  <c r="D1601" i="3"/>
  <c r="D401" i="3"/>
  <c r="D56" i="3"/>
  <c r="D1836" i="3"/>
  <c r="D2279" i="3"/>
  <c r="D1207" i="3"/>
  <c r="D1823" i="3"/>
  <c r="D2118" i="3"/>
  <c r="D1302" i="3"/>
  <c r="D148" i="3"/>
  <c r="D876" i="3"/>
  <c r="D2068" i="3"/>
  <c r="D1689" i="3"/>
  <c r="D802" i="3"/>
  <c r="D193" i="3"/>
  <c r="D932" i="3"/>
  <c r="D827" i="3"/>
  <c r="D1478" i="3"/>
  <c r="D2129" i="3"/>
  <c r="D519" i="3"/>
  <c r="D474" i="3"/>
  <c r="D2270" i="3"/>
  <c r="D517" i="3"/>
  <c r="D1368" i="3"/>
  <c r="D694" i="3"/>
  <c r="D257" i="3"/>
  <c r="D323" i="3"/>
  <c r="D467" i="3"/>
  <c r="D1186" i="3"/>
  <c r="D1635" i="3"/>
  <c r="D335" i="3"/>
  <c r="D2291" i="3"/>
  <c r="D1657" i="3"/>
  <c r="D1982" i="3"/>
  <c r="D1142" i="3"/>
  <c r="D2083" i="3"/>
  <c r="D2138" i="3"/>
  <c r="D437" i="3"/>
  <c r="D1459" i="3"/>
  <c r="D494" i="3"/>
  <c r="D785" i="3"/>
  <c r="D1684" i="3"/>
  <c r="D858" i="3"/>
  <c r="D813" i="3"/>
  <c r="D531" i="3"/>
  <c r="D249" i="3"/>
  <c r="D2098" i="3"/>
  <c r="D893" i="3"/>
  <c r="D52" i="3"/>
  <c r="D1486" i="3"/>
  <c r="D1130" i="3"/>
  <c r="D699" i="3"/>
  <c r="D1433" i="3"/>
  <c r="D247" i="3"/>
  <c r="D1549" i="3"/>
  <c r="D504" i="3"/>
  <c r="D44" i="3"/>
  <c r="D977" i="3"/>
  <c r="D1933" i="3"/>
  <c r="D1370" i="3"/>
  <c r="D1874" i="3"/>
  <c r="D199" i="3"/>
  <c r="D1227" i="3"/>
  <c r="D1149" i="3"/>
  <c r="D353" i="3"/>
  <c r="D1091" i="3"/>
  <c r="D1438" i="3"/>
  <c r="D235" i="3"/>
  <c r="D1115" i="3"/>
  <c r="D1625" i="3"/>
  <c r="D1097" i="3"/>
  <c r="D1954" i="3"/>
  <c r="D26" i="3"/>
  <c r="D1422" i="3"/>
  <c r="D2080" i="3"/>
  <c r="D1558" i="3"/>
  <c r="D625" i="3"/>
  <c r="D421" i="3"/>
  <c r="D1617" i="3"/>
  <c r="D1511" i="3"/>
  <c r="D1727" i="3"/>
  <c r="D1779" i="3"/>
  <c r="D33" i="3"/>
  <c r="D391" i="3"/>
  <c r="D573" i="3"/>
  <c r="D626" i="3"/>
  <c r="D411" i="3"/>
  <c r="D2242" i="3"/>
  <c r="D542" i="3"/>
  <c r="D538" i="3"/>
  <c r="D1746" i="3"/>
  <c r="D1229" i="3"/>
  <c r="D1262" i="3"/>
  <c r="D1748" i="3"/>
  <c r="D1381" i="3"/>
  <c r="D1791" i="3"/>
  <c r="D2246" i="3"/>
  <c r="D857" i="3"/>
  <c r="D2180" i="3"/>
  <c r="D924" i="3"/>
  <c r="D2297" i="3"/>
  <c r="D633" i="3"/>
  <c r="D1701" i="3"/>
  <c r="D881" i="3"/>
  <c r="D420" i="3"/>
  <c r="D1716" i="3"/>
  <c r="D516" i="3"/>
  <c r="D1556" i="3"/>
  <c r="D49" i="3"/>
  <c r="D2261" i="3"/>
  <c r="D930" i="3"/>
  <c r="D2030" i="3"/>
  <c r="D2048" i="3"/>
  <c r="D2175" i="3"/>
  <c r="D929" i="3"/>
  <c r="D1694" i="3"/>
  <c r="D1208" i="3"/>
  <c r="D322" i="3"/>
  <c r="D749" i="3"/>
  <c r="D1414" i="3"/>
  <c r="D825" i="3"/>
  <c r="D1263" i="3"/>
  <c r="D65" i="3"/>
  <c r="D656" i="3"/>
  <c r="D369" i="3"/>
  <c r="D1223" i="3"/>
  <c r="D556" i="3"/>
  <c r="D2197" i="3"/>
  <c r="D28" i="3"/>
  <c r="D2184" i="3"/>
  <c r="D904" i="3"/>
  <c r="D1921" i="3"/>
  <c r="D1526" i="3"/>
  <c r="D236" i="3"/>
  <c r="D1420" i="3"/>
  <c r="D195" i="3"/>
  <c r="D428" i="3"/>
  <c r="D1063" i="3"/>
  <c r="D2009" i="3"/>
  <c r="D1947" i="3"/>
  <c r="D1733" i="3"/>
  <c r="D1025" i="3"/>
  <c r="D382" i="3"/>
  <c r="D481" i="3"/>
  <c r="D1751" i="3"/>
  <c r="D488" i="3"/>
  <c r="D708" i="3"/>
  <c r="D2140" i="3"/>
  <c r="D2143" i="3"/>
  <c r="D762" i="3"/>
  <c r="D937" i="3"/>
  <c r="D1835" i="3"/>
  <c r="D1651" i="3"/>
  <c r="D1915" i="3"/>
  <c r="D344" i="3"/>
  <c r="D2136" i="3"/>
  <c r="D873" i="3"/>
  <c r="D2166" i="3"/>
  <c r="D1554" i="3"/>
  <c r="D273" i="3"/>
  <c r="D122" i="3"/>
  <c r="D1276" i="3"/>
  <c r="D1712" i="3"/>
  <c r="D957" i="3"/>
  <c r="D944" i="3"/>
  <c r="D854" i="3"/>
  <c r="D1264" i="3"/>
  <c r="D176" i="3"/>
  <c r="D747" i="3"/>
  <c r="D135" i="3"/>
  <c r="D317" i="3"/>
  <c r="D1294" i="3"/>
  <c r="D1978" i="3"/>
  <c r="D1147" i="3"/>
  <c r="D1449" i="3"/>
  <c r="D1072" i="3"/>
  <c r="D300" i="3"/>
  <c r="D495" i="3"/>
  <c r="D2047" i="3"/>
  <c r="D441" i="3"/>
  <c r="D1085" i="3"/>
  <c r="D868" i="3"/>
  <c r="D370" i="3"/>
  <c r="D2169" i="3"/>
  <c r="D771" i="3"/>
  <c r="D709" i="3"/>
  <c r="D1139" i="3"/>
  <c r="D1759" i="3"/>
  <c r="D2204" i="3"/>
  <c r="D1033" i="3"/>
  <c r="D1296" i="3"/>
  <c r="D2125" i="3"/>
  <c r="D2266" i="3"/>
  <c r="D1772" i="3"/>
  <c r="D1343" i="3"/>
  <c r="D1476" i="3"/>
  <c r="D1104" i="3"/>
  <c r="D2074" i="3"/>
  <c r="D124" i="3"/>
  <c r="D1360" i="3"/>
  <c r="D2044" i="3"/>
  <c r="D600" i="3"/>
  <c r="D446" i="3"/>
  <c r="D1309" i="3"/>
  <c r="D585" i="3"/>
  <c r="D426" i="3"/>
  <c r="D1633" i="3"/>
  <c r="D1351" i="3"/>
  <c r="D73" i="3"/>
  <c r="D1436" i="3"/>
  <c r="D499" i="3"/>
  <c r="D375" i="3"/>
  <c r="D866" i="3"/>
  <c r="D1914" i="3"/>
  <c r="D366" i="3"/>
  <c r="D1867" i="3"/>
  <c r="D671" i="3"/>
  <c r="D2020" i="3"/>
  <c r="D885" i="3"/>
  <c r="D378" i="3"/>
  <c r="D1811" i="3"/>
  <c r="D306" i="3"/>
  <c r="D1434" i="3"/>
  <c r="D954" i="3"/>
  <c r="D152" i="3"/>
  <c r="D1890" i="3"/>
  <c r="D1597" i="3"/>
  <c r="D1848" i="3"/>
  <c r="D623" i="3"/>
  <c r="D1519" i="3"/>
  <c r="D1375" i="3"/>
  <c r="D2182" i="3"/>
  <c r="D592" i="3"/>
  <c r="D1243" i="3"/>
  <c r="D791" i="3"/>
  <c r="D1714" i="3"/>
  <c r="D1373" i="3"/>
  <c r="D1362" i="3"/>
  <c r="D144" i="3"/>
  <c r="D1581" i="3"/>
  <c r="D1074" i="3"/>
  <c r="D1495" i="3"/>
  <c r="D1397" i="3"/>
  <c r="D222" i="3"/>
  <c r="D788" i="3"/>
  <c r="D40" i="3"/>
  <c r="D1806" i="3"/>
  <c r="D2101" i="3"/>
  <c r="D179" i="3"/>
  <c r="D1256" i="3"/>
  <c r="D2081" i="3"/>
  <c r="D641" i="3"/>
  <c r="D654" i="3"/>
  <c r="D2213" i="3"/>
  <c r="D796" i="3"/>
  <c r="D715" i="3"/>
  <c r="D1666" i="3"/>
  <c r="D1660" i="3"/>
  <c r="D598" i="3"/>
  <c r="D21" i="3"/>
  <c r="D2124" i="3"/>
  <c r="D2243" i="3"/>
  <c r="D1885" i="3"/>
  <c r="D949" i="3"/>
  <c r="D1428" i="3"/>
  <c r="D1236" i="3"/>
  <c r="D241" i="3"/>
  <c r="D1728" i="3"/>
  <c r="D2215" i="3"/>
  <c r="D2072" i="3"/>
  <c r="D1099" i="3"/>
  <c r="D1237" i="3"/>
  <c r="D1981" i="3"/>
  <c r="D1061" i="3"/>
  <c r="D2218" i="3"/>
  <c r="D1902" i="3"/>
  <c r="D662" i="3"/>
  <c r="D202" i="3"/>
  <c r="D678" i="3"/>
  <c r="D935" i="3"/>
  <c r="D1726" i="3"/>
  <c r="D198" i="3"/>
  <c r="D1454" i="3"/>
  <c r="D1193" i="3"/>
  <c r="D831" i="3"/>
  <c r="D1408" i="3"/>
  <c r="D58" i="3"/>
  <c r="D248" i="3"/>
  <c r="D976" i="3"/>
  <c r="D86" i="3"/>
  <c r="D140" i="3"/>
  <c r="D1401" i="3"/>
  <c r="D902" i="3"/>
  <c r="D1184" i="3"/>
  <c r="D18" i="3"/>
  <c r="D101" i="3"/>
  <c r="D343" i="3"/>
  <c r="D1788" i="3"/>
  <c r="D1543" i="3"/>
  <c r="D1544" i="3"/>
  <c r="D1973" i="3"/>
  <c r="D996" i="3"/>
  <c r="D244" i="3"/>
  <c r="D610" i="3"/>
  <c r="D1522" i="3"/>
  <c r="D294" i="3"/>
  <c r="D1784" i="3"/>
  <c r="D1673" i="3"/>
  <c r="D358" i="3"/>
  <c r="D153" i="3"/>
  <c r="D505" i="3"/>
  <c r="D210" i="3"/>
  <c r="D62" i="3"/>
  <c r="D1462" i="3"/>
  <c r="D43" i="3"/>
  <c r="D1133" i="3"/>
  <c r="D1087" i="3"/>
  <c r="D1106" i="3"/>
  <c r="D253" i="3"/>
  <c r="D975" i="3"/>
  <c r="D214" i="3"/>
  <c r="D1468" i="3"/>
  <c r="D120" i="3"/>
  <c r="D1910" i="3"/>
  <c r="D200" i="3"/>
  <c r="D296" i="3"/>
  <c r="D87" i="3"/>
  <c r="D30" i="3"/>
  <c r="D736" i="3"/>
  <c r="D1317" i="3"/>
  <c r="D1622" i="3"/>
  <c r="D476" i="3"/>
  <c r="D310" i="3"/>
  <c r="D1510" i="3"/>
  <c r="D1158" i="3"/>
  <c r="D1406" i="3"/>
  <c r="D1191" i="3"/>
  <c r="D1909" i="3"/>
  <c r="D833" i="3"/>
  <c r="D1815" i="3"/>
  <c r="D726" i="3"/>
  <c r="D1520" i="3"/>
  <c r="D1833" i="3"/>
  <c r="D2253" i="3"/>
  <c r="D1894" i="3"/>
  <c r="D1058" i="3"/>
  <c r="D2170" i="3"/>
  <c r="D669" i="3"/>
  <c r="D1447" i="3"/>
  <c r="D1604" i="3"/>
  <c r="D1253" i="3"/>
  <c r="D1534" i="3"/>
  <c r="D1014" i="3"/>
  <c r="D830" i="3"/>
  <c r="D125" i="3"/>
  <c r="D1044" i="3"/>
  <c r="D393" i="3"/>
  <c r="D515" i="3"/>
  <c r="D228" i="3"/>
  <c r="D855" i="3"/>
  <c r="D445" i="3"/>
  <c r="D167" i="3"/>
  <c r="D1980" i="3"/>
  <c r="D1300" i="3"/>
  <c r="D1527" i="3"/>
  <c r="D2244" i="3"/>
  <c r="D47" i="3"/>
  <c r="D860" i="3"/>
  <c r="D1366" i="3"/>
  <c r="D1517" i="3"/>
  <c r="D523" i="3"/>
  <c r="D297" i="3"/>
  <c r="D1326" i="3"/>
  <c r="D2109" i="3"/>
  <c r="D1060" i="3"/>
  <c r="D1426" i="3"/>
  <c r="D1512" i="3"/>
  <c r="D1283" i="3"/>
  <c r="D676" i="3"/>
  <c r="D14" i="3"/>
  <c r="D778" i="3"/>
  <c r="D1270" i="3"/>
  <c r="D1584" i="3"/>
  <c r="D1642" i="3"/>
  <c r="D212" i="3"/>
  <c r="D423" i="3"/>
  <c r="D611" i="3"/>
  <c r="D887" i="3"/>
  <c r="D1812" i="3"/>
  <c r="D178" i="3"/>
  <c r="D979" i="3"/>
  <c r="D92" i="3"/>
  <c r="D1305" i="3"/>
  <c r="D1997" i="3"/>
  <c r="D2120" i="3"/>
  <c r="D285" i="3"/>
  <c r="D738" i="3"/>
  <c r="D1233" i="3"/>
  <c r="D584" i="3"/>
  <c r="D492" i="3"/>
  <c r="D532" i="3"/>
  <c r="D1576" i="3"/>
  <c r="D246" i="3"/>
  <c r="D2245" i="3"/>
  <c r="D1671" i="3"/>
  <c r="D1192" i="3"/>
  <c r="D1162" i="3"/>
  <c r="D426" i="23"/>
  <c r="A426" i="23"/>
  <c r="G426" i="23"/>
  <c r="A90" i="23"/>
  <c r="G90" i="23"/>
  <c r="D90" i="23"/>
  <c r="G92" i="23"/>
  <c r="G64" i="23"/>
  <c r="A373" i="23"/>
  <c r="G373" i="23"/>
  <c r="D373" i="23"/>
  <c r="G127" i="23"/>
  <c r="E65" i="23"/>
  <c r="G65" i="22"/>
  <c r="E76" i="23"/>
  <c r="G76" i="22"/>
  <c r="E67" i="23"/>
  <c r="G67" i="22"/>
  <c r="E48" i="23"/>
  <c r="G48" i="22"/>
  <c r="G94" i="22"/>
  <c r="E94" i="23"/>
  <c r="G54" i="22"/>
  <c r="E54" i="23"/>
  <c r="E113" i="23"/>
  <c r="G113" i="22"/>
  <c r="G22" i="22"/>
  <c r="E22" i="23"/>
  <c r="E91" i="23"/>
  <c r="G91" i="22"/>
  <c r="E33" i="23"/>
  <c r="G33" i="22"/>
  <c r="E75" i="23"/>
  <c r="G75" i="22"/>
  <c r="E23" i="23"/>
  <c r="G23" i="22"/>
  <c r="E29" i="23"/>
  <c r="G29" i="22"/>
  <c r="E121" i="23"/>
  <c r="G121" i="22"/>
  <c r="E42" i="23"/>
  <c r="G42" i="22"/>
  <c r="E106" i="23"/>
  <c r="G106" i="22"/>
  <c r="G27" i="22"/>
  <c r="E27" i="23"/>
  <c r="G139" i="22"/>
  <c r="E139" i="23"/>
  <c r="E7" i="23"/>
  <c r="G7" i="22"/>
  <c r="O256" i="1"/>
  <c r="M256" i="1"/>
  <c r="A256" i="23"/>
  <c r="G256" i="23"/>
  <c r="O551" i="1"/>
  <c r="M551" i="1"/>
  <c r="A551" i="23"/>
  <c r="N458" i="1"/>
  <c r="D458" i="23"/>
  <c r="M458" i="1"/>
  <c r="A458" i="23"/>
  <c r="M152" i="1"/>
  <c r="A152" i="23"/>
  <c r="N152" i="1"/>
  <c r="D152" i="23"/>
  <c r="G685" i="23"/>
  <c r="N685" i="1"/>
  <c r="D685" i="23"/>
  <c r="M685" i="1"/>
  <c r="A685" i="23"/>
  <c r="M598" i="1"/>
  <c r="A598" i="23"/>
  <c r="O598" i="1"/>
  <c r="M421" i="1"/>
  <c r="A421" i="23"/>
  <c r="N421" i="1"/>
  <c r="D421" i="23"/>
  <c r="N521" i="1"/>
  <c r="D521" i="23"/>
  <c r="O521" i="1"/>
  <c r="M521" i="1"/>
  <c r="A521" i="23"/>
  <c r="G483" i="23"/>
  <c r="M483" i="1"/>
  <c r="A483" i="23"/>
  <c r="N483" i="1"/>
  <c r="D483" i="23"/>
  <c r="G699" i="23"/>
  <c r="N699" i="1"/>
  <c r="D699" i="23"/>
  <c r="O699" i="1"/>
  <c r="M699" i="1"/>
  <c r="A699" i="23"/>
  <c r="G179" i="23"/>
  <c r="N179" i="1"/>
  <c r="D179" i="23"/>
  <c r="G398" i="23"/>
  <c r="M398" i="1"/>
  <c r="A398" i="23"/>
  <c r="H89" i="3"/>
  <c r="H391" i="3"/>
  <c r="H1422" i="3"/>
  <c r="H1730" i="3"/>
  <c r="H2117" i="3"/>
  <c r="H1547" i="3"/>
  <c r="H1260" i="3"/>
  <c r="H293" i="3"/>
  <c r="H1560" i="3"/>
  <c r="H316" i="3"/>
  <c r="H7" i="3"/>
  <c r="H1707" i="3"/>
  <c r="H448" i="3"/>
  <c r="G664" i="23"/>
  <c r="O664" i="1"/>
  <c r="G628" i="23"/>
  <c r="N628" i="1"/>
  <c r="D628" i="23"/>
  <c r="M640" i="1"/>
  <c r="A640" i="23"/>
  <c r="G640" i="23"/>
  <c r="O417" i="1"/>
  <c r="N417" i="1"/>
  <c r="D417" i="23"/>
  <c r="O703" i="1"/>
  <c r="M703" i="1"/>
  <c r="A703" i="23"/>
  <c r="G60" i="23"/>
  <c r="G415" i="23"/>
  <c r="O415" i="1"/>
  <c r="N415" i="1"/>
  <c r="D415" i="23"/>
  <c r="G46" i="23"/>
  <c r="N391" i="1"/>
  <c r="D391" i="23"/>
  <c r="M391" i="1"/>
  <c r="A391" i="23"/>
  <c r="M777" i="1"/>
  <c r="A777" i="23"/>
  <c r="N777" i="1"/>
  <c r="D777" i="23"/>
  <c r="G745" i="23"/>
  <c r="O745" i="1"/>
  <c r="O73" i="1"/>
  <c r="N73" i="1"/>
  <c r="D73" i="23"/>
  <c r="G130" i="23"/>
  <c r="M181" i="1"/>
  <c r="A181" i="23"/>
  <c r="O181" i="1"/>
  <c r="M792" i="1"/>
  <c r="A792" i="23"/>
  <c r="O792" i="1"/>
  <c r="G790" i="23"/>
  <c r="M790" i="1"/>
  <c r="A790" i="23"/>
  <c r="O790" i="1"/>
  <c r="E141" i="23"/>
  <c r="N217" i="1"/>
  <c r="D217" i="23"/>
  <c r="M217" i="1"/>
  <c r="A217" i="23"/>
  <c r="N363" i="1"/>
  <c r="D363" i="23"/>
  <c r="M363" i="1"/>
  <c r="A363" i="23"/>
  <c r="M260" i="1"/>
  <c r="A260" i="23"/>
  <c r="G260" i="23"/>
  <c r="N260" i="1"/>
  <c r="D260" i="23"/>
  <c r="G154" i="23"/>
  <c r="N154" i="1"/>
  <c r="D154" i="23"/>
  <c r="O163" i="1"/>
  <c r="N163" i="1"/>
  <c r="D163" i="23"/>
  <c r="N580" i="1"/>
  <c r="D580" i="23"/>
  <c r="M580" i="1"/>
  <c r="A580" i="23"/>
  <c r="G580" i="23"/>
  <c r="M631" i="1"/>
  <c r="A631" i="23"/>
  <c r="O631" i="1"/>
  <c r="G631" i="23"/>
  <c r="G232" i="23"/>
  <c r="O232" i="1"/>
  <c r="N232" i="1"/>
  <c r="D232" i="23"/>
  <c r="M232" i="1"/>
  <c r="A232" i="23"/>
  <c r="M301" i="1"/>
  <c r="A301" i="23"/>
  <c r="O301" i="1"/>
  <c r="G696" i="23"/>
  <c r="O696" i="1"/>
  <c r="M696" i="1"/>
  <c r="A696" i="23"/>
  <c r="G161" i="23"/>
  <c r="O161" i="1"/>
  <c r="M161" i="1"/>
  <c r="A161" i="23"/>
  <c r="M280" i="1"/>
  <c r="A280" i="23"/>
  <c r="O280" i="1"/>
  <c r="G280" i="23"/>
  <c r="N280" i="1"/>
  <c r="D280" i="23"/>
  <c r="O628" i="1"/>
  <c r="M628" i="1"/>
  <c r="A628" i="23"/>
  <c r="N183" i="1"/>
  <c r="D183" i="23"/>
  <c r="M183" i="1"/>
  <c r="A183" i="23"/>
  <c r="G121" i="23"/>
  <c r="G422" i="23"/>
  <c r="O422" i="1"/>
  <c r="M422" i="1"/>
  <c r="A422" i="23"/>
  <c r="G329" i="22"/>
  <c r="E329" i="23"/>
  <c r="G390" i="22"/>
  <c r="E390" i="23"/>
  <c r="E414" i="23"/>
  <c r="G414" i="22"/>
  <c r="G678" i="22"/>
  <c r="E678" i="23"/>
  <c r="E158" i="23"/>
  <c r="G158" i="22"/>
  <c r="G738" i="22"/>
  <c r="E738" i="23"/>
  <c r="E385" i="23"/>
  <c r="G385" i="22"/>
  <c r="G689" i="22"/>
  <c r="E689" i="23"/>
  <c r="E458" i="23"/>
  <c r="G458" i="22"/>
  <c r="G598" i="22"/>
  <c r="E598" i="23"/>
  <c r="G697" i="22"/>
  <c r="E697" i="23"/>
  <c r="G108" i="22"/>
  <c r="E108" i="23"/>
  <c r="E98" i="23"/>
  <c r="G98" i="22"/>
  <c r="E125" i="23"/>
  <c r="G125" i="22"/>
  <c r="G71" i="22"/>
  <c r="E71" i="23"/>
  <c r="E37" i="23"/>
  <c r="G37" i="22"/>
  <c r="E798" i="23"/>
  <c r="G798" i="22"/>
  <c r="G535" i="22"/>
  <c r="E535" i="23"/>
  <c r="E184" i="23"/>
  <c r="G184" i="22"/>
  <c r="G533" i="22"/>
  <c r="E533" i="23"/>
  <c r="G461" i="22"/>
  <c r="E461" i="23"/>
  <c r="E444" i="23"/>
  <c r="G444" i="22"/>
  <c r="E211" i="23"/>
  <c r="G211" i="22"/>
  <c r="G143" i="22"/>
  <c r="E143" i="23"/>
  <c r="G449" i="22"/>
  <c r="E449" i="23"/>
  <c r="E352" i="23"/>
  <c r="G352" i="22"/>
  <c r="E794" i="23"/>
  <c r="G794" i="22"/>
  <c r="G576" i="22"/>
  <c r="E576" i="23"/>
  <c r="E227" i="23"/>
  <c r="G227" i="22"/>
  <c r="G228" i="22"/>
  <c r="E228" i="23"/>
  <c r="E212" i="23"/>
  <c r="G212" i="22"/>
  <c r="E242" i="23"/>
  <c r="G242" i="22"/>
  <c r="G282" i="22"/>
  <c r="E282" i="23"/>
  <c r="G298" i="22"/>
  <c r="E298" i="23"/>
  <c r="G306" i="22"/>
  <c r="E306" i="23"/>
  <c r="E374" i="23"/>
  <c r="G374" i="22"/>
  <c r="E447" i="23"/>
  <c r="G447" i="22"/>
  <c r="G489" i="22"/>
  <c r="E489" i="23"/>
  <c r="G147" i="22"/>
  <c r="E147" i="23"/>
  <c r="E379" i="23"/>
  <c r="G379" i="22"/>
  <c r="E398" i="23"/>
  <c r="G398" i="22"/>
  <c r="E503" i="23"/>
  <c r="G503" i="22"/>
  <c r="G567" i="22"/>
  <c r="E567" i="23"/>
  <c r="E166" i="23"/>
  <c r="G166" i="22"/>
  <c r="G300" i="22"/>
  <c r="E300" i="23"/>
  <c r="E336" i="23"/>
  <c r="G336" i="22"/>
  <c r="G5" i="22"/>
  <c r="E5" i="23"/>
  <c r="E450" i="23"/>
  <c r="G450" i="22"/>
  <c r="G705" i="22"/>
  <c r="E705" i="23"/>
  <c r="G217" i="22"/>
  <c r="E217" i="23"/>
  <c r="G602" i="22"/>
  <c r="E602" i="23"/>
  <c r="G159" i="22"/>
  <c r="E159" i="23"/>
  <c r="E581" i="23"/>
  <c r="G581" i="22"/>
  <c r="E442" i="23"/>
  <c r="G442" i="22"/>
  <c r="G77" i="22"/>
  <c r="E77" i="23"/>
  <c r="G83" i="22"/>
  <c r="E83" i="23"/>
  <c r="G818" i="22"/>
  <c r="E818" i="23"/>
  <c r="G793" i="22"/>
  <c r="E793" i="23"/>
  <c r="E436" i="23"/>
  <c r="G436" i="22"/>
  <c r="E492" i="23"/>
  <c r="G492" i="22"/>
  <c r="G873" i="22"/>
  <c r="E873" i="23"/>
  <c r="G504" i="22"/>
  <c r="E504" i="23"/>
  <c r="E445" i="23"/>
  <c r="G445" i="22"/>
  <c r="E180" i="23"/>
  <c r="G180" i="22"/>
  <c r="E782" i="23"/>
  <c r="G782" i="22"/>
  <c r="G322" i="22"/>
  <c r="E322" i="23"/>
  <c r="G334" i="22"/>
  <c r="E334" i="23"/>
  <c r="G350" i="22"/>
  <c r="E350" i="23"/>
  <c r="E411" i="23"/>
  <c r="G411" i="22"/>
  <c r="G472" i="22"/>
  <c r="E472" i="23"/>
  <c r="G494" i="22"/>
  <c r="E494" i="23"/>
  <c r="G231" i="22"/>
  <c r="E231" i="23"/>
  <c r="G383" i="22"/>
  <c r="E383" i="23"/>
  <c r="E404" i="23"/>
  <c r="G404" i="22"/>
  <c r="G482" i="22"/>
  <c r="E482" i="23"/>
  <c r="G547" i="22"/>
  <c r="E547" i="23"/>
  <c r="E160" i="23"/>
  <c r="G160" i="22"/>
  <c r="E564" i="23"/>
  <c r="G564" i="22"/>
  <c r="G538" i="22"/>
  <c r="E538" i="23"/>
  <c r="G754" i="22"/>
  <c r="E754" i="23"/>
  <c r="E170" i="23"/>
  <c r="G170" i="22"/>
  <c r="G110" i="22"/>
  <c r="E110" i="23"/>
  <c r="G56" i="22"/>
  <c r="E56" i="23"/>
  <c r="G95" i="22"/>
  <c r="E95" i="23"/>
  <c r="E39" i="23"/>
  <c r="G39" i="22"/>
  <c r="G802" i="22"/>
  <c r="E802" i="23"/>
  <c r="G288" i="22"/>
  <c r="E288" i="23"/>
  <c r="G360" i="22"/>
  <c r="E360" i="23"/>
  <c r="E169" i="23"/>
  <c r="G169" i="22"/>
  <c r="E810" i="23"/>
  <c r="G810" i="22"/>
  <c r="E413" i="23"/>
  <c r="G413" i="22"/>
  <c r="E200" i="23"/>
  <c r="G200" i="22"/>
  <c r="G825" i="22"/>
  <c r="E825" i="23"/>
  <c r="G391" i="22"/>
  <c r="E391" i="23"/>
  <c r="G486" i="22"/>
  <c r="E486" i="23"/>
  <c r="E142" i="23"/>
  <c r="G142" i="22"/>
  <c r="G316" i="22"/>
  <c r="E316" i="23"/>
  <c r="E479" i="23"/>
  <c r="G479" i="22"/>
  <c r="E587" i="23"/>
  <c r="G587" i="22"/>
  <c r="G154" i="22"/>
  <c r="E154" i="23"/>
  <c r="G202" i="22"/>
  <c r="E202" i="23"/>
  <c r="G222" i="22"/>
  <c r="E222" i="23"/>
  <c r="G254" i="22"/>
  <c r="E254" i="23"/>
  <c r="E326" i="23"/>
  <c r="G326" i="22"/>
  <c r="E342" i="23"/>
  <c r="G342" i="22"/>
  <c r="E393" i="23"/>
  <c r="G393" i="22"/>
  <c r="E477" i="23"/>
  <c r="G477" i="22"/>
  <c r="E175" i="23"/>
  <c r="G175" i="22"/>
  <c r="G215" i="22"/>
  <c r="E215" i="23"/>
  <c r="G251" i="22"/>
  <c r="E251" i="23"/>
  <c r="G295" i="22"/>
  <c r="E295" i="23"/>
  <c r="G315" i="22"/>
  <c r="E315" i="23"/>
  <c r="G335" i="22"/>
  <c r="E335" i="23"/>
  <c r="G351" i="22"/>
  <c r="E351" i="23"/>
  <c r="E372" i="23"/>
  <c r="G372" i="22"/>
  <c r="G284" i="22"/>
  <c r="E284" i="23"/>
  <c r="G304" i="22"/>
  <c r="E304" i="23"/>
  <c r="E324" i="23"/>
  <c r="G324" i="22"/>
  <c r="H5" i="1"/>
  <c r="G186" i="22"/>
  <c r="E186" i="23"/>
  <c r="G239" i="22"/>
  <c r="E239" i="23"/>
  <c r="G462" i="22"/>
  <c r="E462" i="23"/>
  <c r="E706" i="23"/>
  <c r="G706" i="22"/>
  <c r="G152" i="22"/>
  <c r="E152" i="23"/>
  <c r="G62" i="22"/>
  <c r="E62" i="23"/>
  <c r="E46" i="23"/>
  <c r="G46" i="22"/>
  <c r="E59" i="23"/>
  <c r="G59" i="22"/>
  <c r="E101" i="23"/>
  <c r="G101" i="22"/>
  <c r="E822" i="23"/>
  <c r="G822" i="22"/>
  <c r="E151" i="23"/>
  <c r="G151" i="22"/>
  <c r="E817" i="23"/>
  <c r="G817" i="22"/>
  <c r="E770" i="23"/>
  <c r="G770" i="22"/>
  <c r="G865" i="22"/>
  <c r="E865" i="23"/>
  <c r="E790" i="23"/>
  <c r="G790" i="22"/>
  <c r="G573" i="22"/>
  <c r="E573" i="23"/>
  <c r="G500" i="22"/>
  <c r="E500" i="23"/>
  <c r="G565" i="22"/>
  <c r="E565" i="23"/>
  <c r="G453" i="22"/>
  <c r="E453" i="23"/>
  <c r="E496" i="23"/>
  <c r="G496" i="22"/>
  <c r="E499" i="23"/>
  <c r="G499" i="22"/>
  <c r="G429" i="22"/>
  <c r="E429" i="23"/>
  <c r="E583" i="23"/>
  <c r="G583" i="22"/>
  <c r="E145" i="23"/>
  <c r="G145" i="22"/>
  <c r="E174" i="23"/>
  <c r="G174" i="22"/>
  <c r="E182" i="23"/>
  <c r="G182" i="22"/>
  <c r="E210" i="23"/>
  <c r="G210" i="22"/>
  <c r="E230" i="23"/>
  <c r="G230" i="22"/>
  <c r="G238" i="22"/>
  <c r="E238" i="23"/>
  <c r="G270" i="22"/>
  <c r="E270" i="23"/>
  <c r="E294" i="23"/>
  <c r="G294" i="22"/>
  <c r="G362" i="22"/>
  <c r="E362" i="23"/>
  <c r="G370" i="22"/>
  <c r="E370" i="23"/>
  <c r="E397" i="23"/>
  <c r="G397" i="22"/>
  <c r="G423" i="22"/>
  <c r="E423" i="23"/>
  <c r="E431" i="23"/>
  <c r="G431" i="22"/>
  <c r="G455" i="22"/>
  <c r="E455" i="23"/>
  <c r="G589" i="22"/>
  <c r="E589" i="23"/>
  <c r="G167" i="22"/>
  <c r="E167" i="23"/>
  <c r="G187" i="22"/>
  <c r="E187" i="23"/>
  <c r="G283" i="22"/>
  <c r="E283" i="23"/>
  <c r="E299" i="23"/>
  <c r="G299" i="22"/>
  <c r="E323" i="23"/>
  <c r="G323" i="22"/>
  <c r="E367" i="23"/>
  <c r="G367" i="22"/>
  <c r="E432" i="23"/>
  <c r="G432" i="22"/>
  <c r="E737" i="23"/>
  <c r="G737" i="22"/>
  <c r="G191" i="22"/>
  <c r="E191" i="23"/>
  <c r="E260" i="23"/>
  <c r="G260" i="22"/>
  <c r="G548" i="22"/>
  <c r="E548" i="23"/>
  <c r="G530" i="22"/>
  <c r="E530" i="23"/>
  <c r="E520" i="23"/>
  <c r="G520" i="22"/>
  <c r="E532" i="23"/>
  <c r="G532" i="22"/>
  <c r="G405" i="22"/>
  <c r="G105" i="22"/>
  <c r="G96" i="22"/>
  <c r="G35" i="22"/>
  <c r="E20" i="23"/>
  <c r="G247" i="22"/>
  <c r="G456" i="22"/>
  <c r="G710" i="22"/>
  <c r="G199" i="22"/>
  <c r="G722" i="22"/>
  <c r="E501" i="23"/>
  <c r="G117" i="22"/>
  <c r="G213" i="22"/>
  <c r="E534" i="23"/>
  <c r="E713" i="23"/>
  <c r="E451" i="23"/>
  <c r="E4" i="23"/>
  <c r="E252" i="23"/>
  <c r="E394" i="23"/>
  <c r="G303" i="22"/>
  <c r="G290" i="22"/>
  <c r="E356" i="23"/>
  <c r="G272" i="22"/>
  <c r="E188" i="23"/>
  <c r="G584" i="22"/>
  <c r="G173" i="22"/>
  <c r="E590" i="23"/>
  <c r="E318" i="23"/>
  <c r="G266" i="22"/>
  <c r="E359" i="23"/>
  <c r="G201" i="22"/>
  <c r="E375" i="23"/>
  <c r="G88" i="22"/>
  <c r="G97" i="22"/>
  <c r="E168" i="23"/>
  <c r="E115" i="23"/>
  <c r="G579" i="22"/>
  <c r="G412" i="22"/>
  <c r="G386" i="22"/>
  <c r="E778" i="23"/>
  <c r="E409" i="23"/>
  <c r="E263" i="23"/>
  <c r="G508" i="22"/>
  <c r="G2" i="22"/>
  <c r="E866" i="23"/>
  <c r="G421" i="22"/>
  <c r="E559" i="23"/>
  <c r="E554" i="23"/>
  <c r="G314" i="22"/>
  <c r="G148" i="22"/>
  <c r="E527" i="23"/>
  <c r="E330" i="23"/>
  <c r="G346" i="22"/>
  <c r="G468" i="22"/>
  <c r="G396" i="22"/>
  <c r="G473" i="22"/>
  <c r="E882" i="23"/>
  <c r="E552" i="23"/>
  <c r="E521" i="23"/>
  <c r="G368" i="22"/>
  <c r="E524" i="23"/>
  <c r="E560" i="23"/>
  <c r="E443" i="23"/>
  <c r="E670" i="23"/>
  <c r="G708" i="22"/>
  <c r="E708" i="23"/>
  <c r="G723" i="22"/>
  <c r="E723" i="23"/>
  <c r="G864" i="22"/>
  <c r="E864" i="23"/>
  <c r="G637" i="22"/>
  <c r="E637" i="23"/>
  <c r="G653" i="22"/>
  <c r="E653" i="23"/>
  <c r="G74" i="22"/>
  <c r="E126" i="23"/>
  <c r="G814" i="22"/>
  <c r="E668" i="23"/>
  <c r="G241" i="22"/>
  <c r="E185" i="23"/>
  <c r="G549" i="22"/>
  <c r="E484" i="23"/>
  <c r="G380" i="22"/>
  <c r="E428" i="23"/>
  <c r="G469" i="22"/>
  <c r="E542" i="23"/>
  <c r="G519" i="22"/>
  <c r="G485" i="22"/>
  <c r="G463" i="22"/>
  <c r="E224" i="23"/>
  <c r="G448" i="22"/>
  <c r="G192" i="22"/>
  <c r="G259" i="22"/>
  <c r="G604" i="22"/>
  <c r="E604" i="23"/>
  <c r="G740" i="22"/>
  <c r="E740" i="23"/>
  <c r="G719" i="22"/>
  <c r="E719" i="23"/>
  <c r="E88" i="1"/>
  <c r="I361" i="24"/>
  <c r="G361" i="1"/>
  <c r="I426" i="24"/>
  <c r="G426" i="1"/>
  <c r="I555" i="24"/>
  <c r="G555" i="1"/>
  <c r="I454" i="24"/>
  <c r="G454" i="1"/>
  <c r="E10" i="1"/>
  <c r="I273" i="24"/>
  <c r="G273" i="1"/>
  <c r="N117" i="1"/>
  <c r="D117" i="23"/>
  <c r="B817" i="1"/>
  <c r="K817" i="1"/>
  <c r="B743" i="1"/>
  <c r="K743" i="1"/>
  <c r="B694" i="1"/>
  <c r="K694" i="1"/>
  <c r="B610" i="1"/>
  <c r="K610" i="1"/>
  <c r="B587" i="1"/>
  <c r="K587" i="1"/>
  <c r="B549" i="1"/>
  <c r="K549" i="1"/>
  <c r="B523" i="1"/>
  <c r="K523" i="1"/>
  <c r="B423" i="1"/>
  <c r="K423" i="1"/>
  <c r="K576" i="1"/>
  <c r="H576" i="1"/>
  <c r="K654" i="1"/>
  <c r="H654" i="1"/>
  <c r="K597" i="1"/>
  <c r="H597" i="1"/>
  <c r="K658" i="1"/>
  <c r="H658" i="1"/>
  <c r="K674" i="1"/>
  <c r="H674" i="1"/>
  <c r="K533" i="1"/>
  <c r="H533" i="1"/>
  <c r="K725" i="1"/>
  <c r="H725" i="1"/>
  <c r="K750" i="1"/>
  <c r="H750" i="1"/>
  <c r="K512" i="1"/>
  <c r="H512" i="1"/>
  <c r="K778" i="1"/>
  <c r="H778" i="1"/>
  <c r="K425" i="1"/>
  <c r="H425" i="1"/>
  <c r="B810" i="1"/>
  <c r="B840" i="1"/>
  <c r="B839" i="1"/>
  <c r="K839" i="1"/>
  <c r="B809" i="1"/>
  <c r="K809" i="1"/>
  <c r="B738" i="1"/>
  <c r="K738" i="1"/>
  <c r="B727" i="1"/>
  <c r="K727" i="1"/>
  <c r="B708" i="1"/>
  <c r="K708" i="1"/>
  <c r="B678" i="1"/>
  <c r="K678" i="1"/>
  <c r="B666" i="1"/>
  <c r="K666" i="1"/>
  <c r="B649" i="1"/>
  <c r="K649" i="1"/>
  <c r="B639" i="1"/>
  <c r="K639" i="1"/>
  <c r="B567" i="1"/>
  <c r="K567" i="1"/>
  <c r="B532" i="1"/>
  <c r="K532" i="1"/>
  <c r="K504" i="1"/>
  <c r="H504" i="1"/>
  <c r="K564" i="1"/>
  <c r="H564" i="1"/>
  <c r="K606" i="1"/>
  <c r="H606" i="1"/>
  <c r="K660" i="1"/>
  <c r="H660" i="1"/>
  <c r="K625" i="1"/>
  <c r="H625" i="1"/>
  <c r="K755" i="1"/>
  <c r="H755" i="1"/>
  <c r="K728" i="1"/>
  <c r="H728" i="1"/>
  <c r="B667" i="1"/>
  <c r="K859" i="1"/>
  <c r="H859" i="1"/>
  <c r="B800" i="1"/>
  <c r="B874" i="1"/>
  <c r="K873" i="1"/>
  <c r="H873" i="1"/>
  <c r="B863" i="1"/>
  <c r="K863" i="1"/>
  <c r="K852" i="1"/>
  <c r="B852" i="1"/>
  <c r="B850" i="1"/>
  <c r="K831" i="1"/>
  <c r="H831" i="1"/>
  <c r="K820" i="1"/>
  <c r="H820" i="1"/>
  <c r="K801" i="1"/>
  <c r="H801" i="1"/>
  <c r="B797" i="1"/>
  <c r="K797" i="1"/>
  <c r="K795" i="1"/>
  <c r="H795" i="1"/>
  <c r="K775" i="1"/>
  <c r="H775" i="1"/>
  <c r="K767" i="1"/>
  <c r="H767" i="1"/>
  <c r="B764" i="1"/>
  <c r="K764" i="1"/>
  <c r="K762" i="1"/>
  <c r="H762" i="1"/>
  <c r="B751" i="1"/>
  <c r="K751" i="1"/>
  <c r="K744" i="1"/>
  <c r="H744" i="1"/>
  <c r="K736" i="1"/>
  <c r="H736" i="1"/>
  <c r="B675" i="1"/>
  <c r="B615" i="1"/>
  <c r="K615" i="1"/>
  <c r="B571" i="1"/>
  <c r="K571" i="1"/>
  <c r="B555" i="1"/>
  <c r="K555" i="1"/>
  <c r="B536" i="1"/>
  <c r="K536" i="1"/>
  <c r="K428" i="1"/>
  <c r="B428" i="1"/>
  <c r="K568" i="1"/>
  <c r="H568" i="1"/>
  <c r="K739" i="1"/>
  <c r="H739" i="1"/>
  <c r="B761" i="1"/>
  <c r="K679" i="1"/>
  <c r="H679" i="1"/>
  <c r="B870" i="1"/>
  <c r="B868" i="1"/>
  <c r="K876" i="1"/>
  <c r="B876" i="1"/>
  <c r="K856" i="1"/>
  <c r="H856" i="1"/>
  <c r="B844" i="1"/>
  <c r="K842" i="1"/>
  <c r="B842" i="1"/>
  <c r="B836" i="1"/>
  <c r="K832" i="1"/>
  <c r="H832" i="1"/>
  <c r="K829" i="1"/>
  <c r="H829" i="1"/>
  <c r="B825" i="1"/>
  <c r="K825" i="1"/>
  <c r="K823" i="1"/>
  <c r="H823" i="1"/>
  <c r="K812" i="1"/>
  <c r="H812" i="1"/>
  <c r="K796" i="1"/>
  <c r="H796" i="1"/>
  <c r="K793" i="1"/>
  <c r="H793" i="1"/>
  <c r="B787" i="1"/>
  <c r="K787" i="1"/>
  <c r="K776" i="1"/>
  <c r="H776" i="1"/>
  <c r="B763" i="1"/>
  <c r="B732" i="1"/>
  <c r="K732" i="1"/>
  <c r="K730" i="1"/>
  <c r="H730" i="1"/>
  <c r="B718" i="1"/>
  <c r="B716" i="1"/>
  <c r="B714" i="1"/>
  <c r="K709" i="1"/>
  <c r="H709" i="1"/>
  <c r="B706" i="1"/>
  <c r="K706" i="1"/>
  <c r="K700" i="1"/>
  <c r="H700" i="1"/>
  <c r="B661" i="1"/>
  <c r="K661" i="1"/>
  <c r="K650" i="1"/>
  <c r="H650" i="1"/>
  <c r="B627" i="1"/>
  <c r="K623" i="1"/>
  <c r="H623" i="1"/>
  <c r="B621" i="1"/>
  <c r="B546" i="1"/>
  <c r="K543" i="1"/>
  <c r="H543" i="1"/>
  <c r="B535" i="1"/>
  <c r="K535" i="1"/>
  <c r="B438" i="1"/>
  <c r="K438" i="1"/>
  <c r="B434" i="1"/>
  <c r="K434" i="1"/>
  <c r="K414" i="1"/>
  <c r="H414" i="1"/>
  <c r="K412" i="1"/>
  <c r="H412" i="1"/>
  <c r="K368" i="1"/>
  <c r="H368" i="1"/>
  <c r="B358" i="1"/>
  <c r="B346" i="1"/>
  <c r="K346" i="1"/>
  <c r="K218" i="1"/>
  <c r="H218" i="1"/>
  <c r="B207" i="1"/>
  <c r="K207" i="1"/>
  <c r="B174" i="1"/>
  <c r="K174" i="1"/>
  <c r="B140" i="1"/>
  <c r="K140" i="1"/>
  <c r="B198" i="1"/>
  <c r="K198" i="1"/>
  <c r="B139" i="1"/>
  <c r="K139" i="1"/>
  <c r="B129" i="1"/>
  <c r="K129" i="1"/>
  <c r="B33" i="1"/>
  <c r="K33" i="1"/>
  <c r="B437" i="1"/>
  <c r="K437" i="1"/>
  <c r="B360" i="1"/>
  <c r="K360" i="1"/>
  <c r="B322" i="1"/>
  <c r="K322" i="1"/>
  <c r="B298" i="1"/>
  <c r="K298" i="1"/>
  <c r="B195" i="1"/>
  <c r="K195" i="1"/>
  <c r="B128" i="1"/>
  <c r="K128" i="1"/>
  <c r="B429" i="1"/>
  <c r="K429" i="1"/>
  <c r="B419" i="1"/>
  <c r="K419" i="1"/>
  <c r="B366" i="1"/>
  <c r="K366" i="1"/>
  <c r="B340" i="1"/>
  <c r="K340" i="1"/>
  <c r="B330" i="1"/>
  <c r="K330" i="1"/>
  <c r="B310" i="1"/>
  <c r="K310" i="1"/>
  <c r="B306" i="1"/>
  <c r="K306" i="1"/>
  <c r="B276" i="1"/>
  <c r="K276" i="1"/>
  <c r="B270" i="1"/>
  <c r="K270" i="1"/>
  <c r="K212" i="1"/>
  <c r="H212" i="1"/>
  <c r="B186" i="1"/>
  <c r="K186" i="1"/>
  <c r="K144" i="1"/>
  <c r="B144" i="1"/>
  <c r="K131" i="1"/>
  <c r="B131" i="1"/>
  <c r="B108" i="1"/>
  <c r="K108" i="1"/>
  <c r="B105" i="1"/>
  <c r="K105" i="1"/>
  <c r="B88" i="1"/>
  <c r="K88" i="1"/>
  <c r="B17" i="1"/>
  <c r="K17" i="1"/>
  <c r="K348" i="1"/>
  <c r="H348" i="1"/>
  <c r="K342" i="1"/>
  <c r="H342" i="1"/>
  <c r="K332" i="1"/>
  <c r="H332" i="1"/>
  <c r="K324" i="1"/>
  <c r="H324" i="1"/>
  <c r="B300" i="1"/>
  <c r="K300" i="1"/>
  <c r="K292" i="1"/>
  <c r="H292" i="1"/>
  <c r="B278" i="1"/>
  <c r="K278" i="1"/>
  <c r="B258" i="1"/>
  <c r="K258" i="1"/>
  <c r="K252" i="1"/>
  <c r="H252" i="1"/>
  <c r="K191" i="1"/>
  <c r="H191" i="1"/>
  <c r="K141" i="1"/>
  <c r="H141" i="1"/>
  <c r="B81" i="1"/>
  <c r="K81" i="1"/>
  <c r="B41" i="1"/>
  <c r="K41" i="1"/>
  <c r="K28" i="1"/>
  <c r="B28" i="1"/>
  <c r="B274" i="1"/>
  <c r="K274" i="1"/>
  <c r="B248" i="1"/>
  <c r="K248" i="1"/>
  <c r="B223" i="1"/>
  <c r="K223" i="1"/>
  <c r="B187" i="1"/>
  <c r="K187" i="1"/>
  <c r="B182" i="1"/>
  <c r="K182" i="1"/>
  <c r="B71" i="1"/>
  <c r="K71" i="1"/>
  <c r="B162" i="1"/>
  <c r="K162" i="1"/>
  <c r="B143" i="1"/>
  <c r="K143" i="1"/>
  <c r="B137" i="1"/>
  <c r="K137" i="1"/>
  <c r="K120" i="1"/>
  <c r="K107" i="1"/>
  <c r="H107" i="1"/>
  <c r="K100" i="1"/>
  <c r="H100" i="1"/>
  <c r="K96" i="1"/>
  <c r="H96" i="1"/>
  <c r="B93" i="1"/>
  <c r="K93" i="1"/>
  <c r="B67" i="1"/>
  <c r="K67" i="1"/>
  <c r="K63" i="1"/>
  <c r="H63" i="1"/>
  <c r="K58" i="1"/>
  <c r="H58" i="1"/>
  <c r="K53" i="1"/>
  <c r="B45" i="1"/>
  <c r="K45" i="1"/>
  <c r="K23" i="1"/>
  <c r="H23" i="1"/>
  <c r="K9" i="1"/>
  <c r="H9" i="1"/>
  <c r="B78" i="1"/>
  <c r="K78" i="1"/>
  <c r="B35" i="1"/>
  <c r="K35" i="1"/>
  <c r="K3" i="1"/>
  <c r="H3" i="1"/>
  <c r="B67" i="22"/>
  <c r="J67" i="1"/>
  <c r="B162" i="22"/>
  <c r="J162" i="1"/>
  <c r="B41" i="22"/>
  <c r="J41" i="1"/>
  <c r="B300" i="22"/>
  <c r="J300" i="1"/>
  <c r="B108" i="22"/>
  <c r="J108" i="1"/>
  <c r="G623" i="23"/>
  <c r="O623" i="1"/>
  <c r="M623" i="1"/>
  <c r="A623" i="23"/>
  <c r="N623" i="1"/>
  <c r="D623" i="23"/>
  <c r="M730" i="1"/>
  <c r="A730" i="23"/>
  <c r="G730" i="23"/>
  <c r="N730" i="1"/>
  <c r="D730" i="23"/>
  <c r="O730" i="1"/>
  <c r="B825" i="22"/>
  <c r="J825" i="1"/>
  <c r="O679" i="1"/>
  <c r="M679" i="1"/>
  <c r="A679" i="23"/>
  <c r="G679" i="23"/>
  <c r="N679" i="1"/>
  <c r="D679" i="23"/>
  <c r="G795" i="23"/>
  <c r="M795" i="1"/>
  <c r="A795" i="23"/>
  <c r="O795" i="1"/>
  <c r="N795" i="1"/>
  <c r="D795" i="23"/>
  <c r="M606" i="1"/>
  <c r="A606" i="23"/>
  <c r="O606" i="1"/>
  <c r="N606" i="1"/>
  <c r="D606" i="23"/>
  <c r="G606" i="23"/>
  <c r="B666" i="22"/>
  <c r="J666" i="1"/>
  <c r="B839" i="22"/>
  <c r="J839" i="1"/>
  <c r="O533" i="1"/>
  <c r="M533" i="1"/>
  <c r="A533" i="23"/>
  <c r="N533" i="1"/>
  <c r="D533" i="23"/>
  <c r="G533" i="23"/>
  <c r="B35" i="22"/>
  <c r="J35" i="1"/>
  <c r="N26" i="1"/>
  <c r="D26" i="23"/>
  <c r="N23" i="1"/>
  <c r="D23" i="23"/>
  <c r="G23" i="23"/>
  <c r="M23" i="1"/>
  <c r="A23" i="23"/>
  <c r="G58" i="23"/>
  <c r="N58" i="1"/>
  <c r="D58" i="23"/>
  <c r="N64" i="1"/>
  <c r="D64" i="23"/>
  <c r="N39" i="1"/>
  <c r="D39" i="23"/>
  <c r="N37" i="1"/>
  <c r="D37" i="23"/>
  <c r="N38" i="1"/>
  <c r="D38" i="23"/>
  <c r="G107" i="23"/>
  <c r="N107" i="1"/>
  <c r="D107" i="23"/>
  <c r="N123" i="1"/>
  <c r="D123" i="23"/>
  <c r="N102" i="1"/>
  <c r="D102" i="23"/>
  <c r="N125" i="1"/>
  <c r="D125" i="23"/>
  <c r="B28" i="22"/>
  <c r="J28" i="1"/>
  <c r="N252" i="1"/>
  <c r="D252" i="23"/>
  <c r="G252" i="23"/>
  <c r="M252" i="1"/>
  <c r="A252" i="23"/>
  <c r="O252" i="1"/>
  <c r="B278" i="22"/>
  <c r="J278" i="1"/>
  <c r="O324" i="1"/>
  <c r="N324" i="1"/>
  <c r="D324" i="23"/>
  <c r="G324" i="23"/>
  <c r="M324" i="1"/>
  <c r="A324" i="23"/>
  <c r="B131" i="22"/>
  <c r="J131" i="1"/>
  <c r="B270" i="22"/>
  <c r="J270" i="1"/>
  <c r="B306" i="22"/>
  <c r="J306" i="1"/>
  <c r="H306" i="1"/>
  <c r="B330" i="22"/>
  <c r="J330" i="1"/>
  <c r="B366" i="22"/>
  <c r="J366" i="1"/>
  <c r="B429" i="22"/>
  <c r="J429" i="1"/>
  <c r="H429" i="1"/>
  <c r="B195" i="22"/>
  <c r="J195" i="1"/>
  <c r="B322" i="22"/>
  <c r="J322" i="1"/>
  <c r="B437" i="22"/>
  <c r="J437" i="1"/>
  <c r="H437" i="1"/>
  <c r="B129" i="22"/>
  <c r="J129" i="1"/>
  <c r="B198" i="22"/>
  <c r="J198" i="1"/>
  <c r="B174" i="22"/>
  <c r="J174" i="1"/>
  <c r="H174" i="1"/>
  <c r="G412" i="23"/>
  <c r="N412" i="1"/>
  <c r="D412" i="23"/>
  <c r="M412" i="1"/>
  <c r="A412" i="23"/>
  <c r="O412" i="1"/>
  <c r="N543" i="1"/>
  <c r="D543" i="23"/>
  <c r="O543" i="1"/>
  <c r="G543" i="23"/>
  <c r="M543" i="1"/>
  <c r="A543" i="23"/>
  <c r="B627" i="22"/>
  <c r="J627" i="1"/>
  <c r="H627" i="1"/>
  <c r="N700" i="1"/>
  <c r="D700" i="23"/>
  <c r="G700" i="23"/>
  <c r="M700" i="1"/>
  <c r="A700" i="23"/>
  <c r="O700" i="1"/>
  <c r="B714" i="22"/>
  <c r="J714" i="1"/>
  <c r="H714" i="1"/>
  <c r="G812" i="23"/>
  <c r="O812" i="1"/>
  <c r="N812" i="1"/>
  <c r="D812" i="23"/>
  <c r="M812" i="1"/>
  <c r="A812" i="23"/>
  <c r="M829" i="1"/>
  <c r="A829" i="23"/>
  <c r="N829" i="1"/>
  <c r="D829" i="23"/>
  <c r="O829" i="1"/>
  <c r="G829" i="23"/>
  <c r="B761" i="22"/>
  <c r="J761" i="1"/>
  <c r="H761" i="1"/>
  <c r="B555" i="22"/>
  <c r="J555" i="1"/>
  <c r="B615" i="22"/>
  <c r="J615" i="1"/>
  <c r="H615" i="1"/>
  <c r="B764" i="22"/>
  <c r="J764" i="1"/>
  <c r="M831" i="1"/>
  <c r="A831" i="23"/>
  <c r="G831" i="23"/>
  <c r="N831" i="1"/>
  <c r="D831" i="23"/>
  <c r="O831" i="1"/>
  <c r="B800" i="22"/>
  <c r="J800" i="1"/>
  <c r="H800" i="1"/>
  <c r="G755" i="23"/>
  <c r="O755" i="1"/>
  <c r="N755" i="1"/>
  <c r="D755" i="23"/>
  <c r="M755" i="1"/>
  <c r="A755" i="23"/>
  <c r="M564" i="1"/>
  <c r="A564" i="23"/>
  <c r="O564" i="1"/>
  <c r="N564" i="1"/>
  <c r="D564" i="23"/>
  <c r="G564" i="23"/>
  <c r="J840" i="1"/>
  <c r="H840" i="1"/>
  <c r="B840" i="22"/>
  <c r="M512" i="1"/>
  <c r="A512" i="23"/>
  <c r="O512" i="1"/>
  <c r="G512" i="23"/>
  <c r="N512" i="1"/>
  <c r="D512" i="23"/>
  <c r="M674" i="1"/>
  <c r="A674" i="23"/>
  <c r="N674" i="1"/>
  <c r="D674" i="23"/>
  <c r="G674" i="23"/>
  <c r="O674" i="1"/>
  <c r="M576" i="1"/>
  <c r="A576" i="23"/>
  <c r="O576" i="1"/>
  <c r="N576" i="1"/>
  <c r="D576" i="23"/>
  <c r="G576" i="23"/>
  <c r="B523" i="22"/>
  <c r="J523" i="1"/>
  <c r="H523" i="1"/>
  <c r="B587" i="22"/>
  <c r="J587" i="1"/>
  <c r="B694" i="22"/>
  <c r="J694" i="1"/>
  <c r="B817" i="22"/>
  <c r="J817" i="1"/>
  <c r="H817" i="1"/>
  <c r="E555" i="23"/>
  <c r="G555" i="22"/>
  <c r="Q555" i="1"/>
  <c r="Q54" i="1"/>
  <c r="Q113" i="1"/>
  <c r="Q21" i="1"/>
  <c r="Q198" i="1"/>
  <c r="Q38" i="1"/>
  <c r="Q177" i="1"/>
  <c r="Q22" i="1"/>
  <c r="Q77" i="1"/>
  <c r="Q10" i="1"/>
  <c r="Q85" i="1"/>
  <c r="Q136" i="1"/>
  <c r="Q188" i="1"/>
  <c r="Q301" i="1"/>
  <c r="Q398" i="1"/>
  <c r="Q393" i="1"/>
  <c r="Q330" i="1"/>
  <c r="Q429" i="1"/>
  <c r="Q402" i="1"/>
  <c r="Q229" i="1"/>
  <c r="Q285" i="1"/>
  <c r="Q299" i="1"/>
  <c r="Q357" i="1"/>
  <c r="Q208" i="1"/>
  <c r="Q360" i="1"/>
  <c r="Q404" i="1"/>
  <c r="Q463" i="1"/>
  <c r="Q495" i="1"/>
  <c r="Q558" i="1"/>
  <c r="Q546" i="1"/>
  <c r="Q464" i="1"/>
  <c r="Q496" i="1"/>
  <c r="Q542" i="1"/>
  <c r="Q538" i="1"/>
  <c r="Q591" i="1"/>
  <c r="Q543" i="1"/>
  <c r="Q731" i="1"/>
  <c r="Q434" i="1"/>
  <c r="Q618" i="1"/>
  <c r="Q676" i="1"/>
  <c r="Q556" i="1"/>
  <c r="Q589" i="1"/>
  <c r="Q655" i="1"/>
  <c r="Q782" i="1"/>
  <c r="Q831" i="1"/>
  <c r="Q726" i="1"/>
  <c r="Q825" i="1"/>
  <c r="Q657" i="1"/>
  <c r="Q784" i="1"/>
  <c r="Q741" i="1"/>
  <c r="Q738" i="1"/>
  <c r="Q853" i="1"/>
  <c r="Q850" i="1"/>
  <c r="Q844" i="1"/>
  <c r="Q804" i="1"/>
  <c r="Q18" i="1"/>
  <c r="Q39" i="1"/>
  <c r="Q141" i="1"/>
  <c r="Q165" i="1"/>
  <c r="Q57" i="1"/>
  <c r="Q179" i="1"/>
  <c r="Q42" i="1"/>
  <c r="Q175" i="1"/>
  <c r="Q124" i="1"/>
  <c r="Q23" i="1"/>
  <c r="Q98" i="1"/>
  <c r="Q95" i="1"/>
  <c r="Q146" i="1"/>
  <c r="Q200" i="1"/>
  <c r="Q377" i="1"/>
  <c r="Q356" i="1"/>
  <c r="Q287" i="1"/>
  <c r="Q355" i="1"/>
  <c r="Q312" i="1"/>
  <c r="Q239" i="1"/>
  <c r="Q222" i="1"/>
  <c r="Q259" i="1"/>
  <c r="Q425" i="1"/>
  <c r="Q379" i="1"/>
  <c r="Q337" i="1"/>
  <c r="Q433" i="1"/>
  <c r="Q411" i="1"/>
  <c r="Q481" i="1"/>
  <c r="Q520" i="1"/>
  <c r="Q525" i="1"/>
  <c r="Q650" i="1"/>
  <c r="Q482" i="1"/>
  <c r="Q528" i="1"/>
  <c r="Q663" i="1"/>
  <c r="Q688" i="1"/>
  <c r="Q569" i="1"/>
  <c r="Q636" i="1"/>
  <c r="Q571" i="1"/>
  <c r="Q599" i="1"/>
  <c r="Q609" i="1"/>
  <c r="Q587" i="1"/>
  <c r="Q630" i="1"/>
  <c r="Q635" i="1"/>
  <c r="Q438" i="1"/>
  <c r="Q773" i="1"/>
  <c r="Q871" i="1"/>
  <c r="Q783" i="1"/>
  <c r="Q865" i="1"/>
  <c r="Q700" i="1"/>
  <c r="Q835" i="1"/>
  <c r="Q753" i="1"/>
  <c r="Q798" i="1"/>
  <c r="Q793" i="1"/>
  <c r="Q812" i="1"/>
  <c r="Q872" i="1"/>
  <c r="N15" i="1"/>
  <c r="D15" i="23"/>
  <c r="Q32" i="1"/>
  <c r="Q11" i="1"/>
  <c r="Q108" i="1"/>
  <c r="Q217" i="1"/>
  <c r="Q167" i="1"/>
  <c r="Q83" i="1"/>
  <c r="Q159" i="1"/>
  <c r="Q213" i="1"/>
  <c r="Q6" i="1"/>
  <c r="Q40" i="1"/>
  <c r="Q137" i="1"/>
  <c r="Q134" i="1"/>
  <c r="Q172" i="1"/>
  <c r="Q289" i="1"/>
  <c r="Q358" i="1"/>
  <c r="Q372" i="1"/>
  <c r="Q319" i="1"/>
  <c r="Q367" i="1"/>
  <c r="Q362" i="1"/>
  <c r="Q209" i="1"/>
  <c r="Q210" i="1"/>
  <c r="Q267" i="1"/>
  <c r="Q453" i="1"/>
  <c r="Q395" i="1"/>
  <c r="Q295" i="1"/>
  <c r="Q294" i="1"/>
  <c r="Q447" i="1"/>
  <c r="Q485" i="1"/>
  <c r="Q552" i="1"/>
  <c r="Q524" i="1"/>
  <c r="Q414" i="1"/>
  <c r="Q486" i="1"/>
  <c r="Q400" i="1"/>
  <c r="Q516" i="1"/>
  <c r="Q695" i="1"/>
  <c r="Q629" i="1"/>
  <c r="Q673" i="1"/>
  <c r="Q592" i="1"/>
  <c r="Q684" i="1"/>
  <c r="Q557" i="1"/>
  <c r="Q674" i="1"/>
  <c r="Q702" i="1"/>
  <c r="Q560" i="1"/>
  <c r="Q604" i="1"/>
  <c r="Q796" i="1"/>
  <c r="Q787" i="1"/>
  <c r="Q777" i="1"/>
  <c r="Q720" i="1"/>
  <c r="Q761" i="1"/>
  <c r="Q883" i="1"/>
  <c r="Q728" i="1"/>
  <c r="Q813" i="1"/>
  <c r="Q818" i="1"/>
  <c r="Q884" i="1"/>
  <c r="Q846" i="1"/>
  <c r="H35" i="1"/>
  <c r="B137" i="22"/>
  <c r="J137" i="1"/>
  <c r="B223" i="22"/>
  <c r="J223" i="1"/>
  <c r="N191" i="1"/>
  <c r="D191" i="23"/>
  <c r="M191" i="1"/>
  <c r="A191" i="23"/>
  <c r="O191" i="1"/>
  <c r="G191" i="23"/>
  <c r="B88" i="22"/>
  <c r="J88" i="1"/>
  <c r="H270" i="1"/>
  <c r="H330" i="1"/>
  <c r="H195" i="1"/>
  <c r="H129" i="1"/>
  <c r="M368" i="1"/>
  <c r="A368" i="23"/>
  <c r="O368" i="1"/>
  <c r="N368" i="1"/>
  <c r="D368" i="23"/>
  <c r="G368" i="23"/>
  <c r="B535" i="22"/>
  <c r="J535" i="1"/>
  <c r="B661" i="22"/>
  <c r="J661" i="1"/>
  <c r="M776" i="1"/>
  <c r="A776" i="23"/>
  <c r="N776" i="1"/>
  <c r="D776" i="23"/>
  <c r="O776" i="1"/>
  <c r="G776" i="23"/>
  <c r="B842" i="22"/>
  <c r="J842" i="1"/>
  <c r="H842" i="1"/>
  <c r="H555" i="1"/>
  <c r="H764" i="1"/>
  <c r="B874" i="22"/>
  <c r="J874" i="1"/>
  <c r="H874" i="1"/>
  <c r="B532" i="22"/>
  <c r="J532" i="1"/>
  <c r="B708" i="22"/>
  <c r="J708" i="1"/>
  <c r="E454" i="23"/>
  <c r="G454" i="22"/>
  <c r="Q454" i="1"/>
  <c r="G5" i="23"/>
  <c r="G63" i="23"/>
  <c r="N63" i="1"/>
  <c r="D63" i="23"/>
  <c r="B93" i="22"/>
  <c r="J93" i="1"/>
  <c r="H93" i="1"/>
  <c r="B143" i="22"/>
  <c r="J143" i="1"/>
  <c r="H143" i="1"/>
  <c r="B71" i="22"/>
  <c r="J71" i="1"/>
  <c r="H71" i="1"/>
  <c r="B187" i="22"/>
  <c r="J187" i="1"/>
  <c r="H187" i="1"/>
  <c r="B248" i="22"/>
  <c r="J248" i="1"/>
  <c r="H248" i="1"/>
  <c r="H28" i="1"/>
  <c r="N25" i="1"/>
  <c r="D25" i="23"/>
  <c r="B81" i="22"/>
  <c r="J81" i="1"/>
  <c r="H81" i="1"/>
  <c r="N292" i="1"/>
  <c r="D292" i="23"/>
  <c r="G292" i="23"/>
  <c r="M292" i="1"/>
  <c r="A292" i="23"/>
  <c r="O292" i="1"/>
  <c r="O332" i="1"/>
  <c r="G332" i="23"/>
  <c r="M332" i="1"/>
  <c r="A332" i="23"/>
  <c r="N332" i="1"/>
  <c r="D332" i="23"/>
  <c r="B17" i="22"/>
  <c r="J17" i="1"/>
  <c r="B105" i="22"/>
  <c r="J105" i="1"/>
  <c r="H105" i="1"/>
  <c r="H131" i="1"/>
  <c r="B186" i="22"/>
  <c r="J186" i="1"/>
  <c r="H186" i="1"/>
  <c r="B346" i="22"/>
  <c r="J346" i="1"/>
  <c r="H346" i="1"/>
  <c r="N414" i="1"/>
  <c r="D414" i="23"/>
  <c r="M414" i="1"/>
  <c r="A414" i="23"/>
  <c r="O414" i="1"/>
  <c r="G414" i="23"/>
  <c r="B438" i="22"/>
  <c r="J438" i="1"/>
  <c r="H438" i="1"/>
  <c r="B546" i="22"/>
  <c r="J546" i="1"/>
  <c r="H546" i="1"/>
  <c r="N650" i="1"/>
  <c r="D650" i="23"/>
  <c r="M650" i="1"/>
  <c r="A650" i="23"/>
  <c r="G650" i="23"/>
  <c r="O650" i="1"/>
  <c r="B716" i="22"/>
  <c r="J716" i="1"/>
  <c r="H716" i="1"/>
  <c r="B732" i="22"/>
  <c r="J732" i="1"/>
  <c r="H732" i="1"/>
  <c r="B787" i="22"/>
  <c r="J787" i="1"/>
  <c r="H787" i="1"/>
  <c r="G823" i="23"/>
  <c r="N823" i="1"/>
  <c r="D823" i="23"/>
  <c r="O823" i="1"/>
  <c r="M823" i="1"/>
  <c r="A823" i="23"/>
  <c r="O832" i="1"/>
  <c r="N832" i="1"/>
  <c r="D832" i="23"/>
  <c r="G832" i="23"/>
  <c r="M832" i="1"/>
  <c r="A832" i="23"/>
  <c r="B844" i="22"/>
  <c r="J844" i="1"/>
  <c r="H844" i="1"/>
  <c r="B868" i="22"/>
  <c r="J868" i="1"/>
  <c r="H868" i="1"/>
  <c r="O739" i="1"/>
  <c r="N739" i="1"/>
  <c r="D739" i="23"/>
  <c r="M739" i="1"/>
  <c r="A739" i="23"/>
  <c r="G739" i="23"/>
  <c r="B675" i="22"/>
  <c r="J675" i="1"/>
  <c r="H675" i="1"/>
  <c r="B751" i="22"/>
  <c r="J751" i="1"/>
  <c r="H751" i="1"/>
  <c r="G767" i="23"/>
  <c r="N767" i="1"/>
  <c r="D767" i="23"/>
  <c r="O767" i="1"/>
  <c r="M767" i="1"/>
  <c r="A767" i="23"/>
  <c r="B797" i="22"/>
  <c r="J797" i="1"/>
  <c r="H797" i="1"/>
  <c r="B850" i="22"/>
  <c r="J850" i="1"/>
  <c r="H850" i="1"/>
  <c r="B863" i="22"/>
  <c r="J863" i="1"/>
  <c r="H863" i="1"/>
  <c r="O859" i="1"/>
  <c r="M859" i="1"/>
  <c r="A859" i="23"/>
  <c r="G859" i="23"/>
  <c r="N859" i="1"/>
  <c r="D859" i="23"/>
  <c r="M625" i="1"/>
  <c r="A625" i="23"/>
  <c r="G625" i="23"/>
  <c r="N625" i="1"/>
  <c r="D625" i="23"/>
  <c r="O625" i="1"/>
  <c r="N504" i="1"/>
  <c r="D504" i="23"/>
  <c r="G504" i="23"/>
  <c r="M504" i="1"/>
  <c r="A504" i="23"/>
  <c r="O504" i="1"/>
  <c r="B567" i="22"/>
  <c r="J567" i="1"/>
  <c r="H567" i="1"/>
  <c r="B649" i="22"/>
  <c r="J649" i="1"/>
  <c r="H649" i="1"/>
  <c r="B678" i="22"/>
  <c r="J678" i="1"/>
  <c r="H678" i="1"/>
  <c r="B727" i="22"/>
  <c r="J727" i="1"/>
  <c r="H727" i="1"/>
  <c r="B809" i="22"/>
  <c r="J809" i="1"/>
  <c r="H809" i="1"/>
  <c r="B810" i="22"/>
  <c r="J810" i="1"/>
  <c r="H810" i="1"/>
  <c r="O750" i="1"/>
  <c r="M750" i="1"/>
  <c r="A750" i="23"/>
  <c r="G750" i="23"/>
  <c r="N750" i="1"/>
  <c r="D750" i="23"/>
  <c r="O658" i="1"/>
  <c r="M658" i="1"/>
  <c r="A658" i="23"/>
  <c r="G658" i="23"/>
  <c r="N658" i="1"/>
  <c r="D658" i="23"/>
  <c r="G273" i="22"/>
  <c r="E273" i="23"/>
  <c r="Q273" i="1"/>
  <c r="N89" i="1"/>
  <c r="D89" i="23"/>
  <c r="Q816" i="1"/>
  <c r="Q860" i="1"/>
  <c r="Q866" i="1"/>
  <c r="Q837" i="1"/>
  <c r="Q767" i="1"/>
  <c r="Q517" i="1"/>
  <c r="Q792" i="1"/>
  <c r="Q775" i="1"/>
  <c r="Q809" i="1"/>
  <c r="Q776" i="1"/>
  <c r="Q815" i="1"/>
  <c r="Q725" i="1"/>
  <c r="Q632" i="1"/>
  <c r="Q573" i="1"/>
  <c r="Q444" i="1"/>
  <c r="Q644" i="1"/>
  <c r="Q586" i="1"/>
  <c r="Q690" i="1"/>
  <c r="Q723" i="1"/>
  <c r="Q440" i="1"/>
  <c r="Q622" i="1"/>
  <c r="Q578" i="1"/>
  <c r="Q590" i="1"/>
  <c r="Q500" i="1"/>
  <c r="Q468" i="1"/>
  <c r="Q582" i="1"/>
  <c r="Q594" i="1"/>
  <c r="Q499" i="1"/>
  <c r="Q467" i="1"/>
  <c r="Q288" i="1"/>
  <c r="Q268" i="1"/>
  <c r="Q202" i="1"/>
  <c r="Q373" i="1"/>
  <c r="Q331" i="1"/>
  <c r="Q309" i="1"/>
  <c r="Q237" i="1"/>
  <c r="Q435" i="1"/>
  <c r="Q278" i="1"/>
  <c r="Q384" i="1"/>
  <c r="Q297" i="1"/>
  <c r="Q416" i="1"/>
  <c r="Q291" i="1"/>
  <c r="Q168" i="1"/>
  <c r="Q189" i="1"/>
  <c r="Q135" i="1"/>
  <c r="Q26" i="1"/>
  <c r="Q116" i="1"/>
  <c r="Q130" i="1"/>
  <c r="Q191" i="1"/>
  <c r="Q3" i="1"/>
  <c r="Q195" i="1"/>
  <c r="Q84" i="1"/>
  <c r="Q144" i="1"/>
  <c r="Q97" i="1"/>
  <c r="Q43" i="1"/>
  <c r="Q49" i="1"/>
  <c r="Q14" i="1"/>
  <c r="N106" i="1"/>
  <c r="D106" i="23"/>
  <c r="Q2" i="1"/>
  <c r="Q854" i="1"/>
  <c r="Q810" i="1"/>
  <c r="Q832" i="1"/>
  <c r="Q805" i="1"/>
  <c r="Q704" i="1"/>
  <c r="Q875" i="1"/>
  <c r="Q724" i="1"/>
  <c r="Q705" i="1"/>
  <c r="Q794" i="1"/>
  <c r="Q736" i="1"/>
  <c r="Q755" i="1"/>
  <c r="Q597" i="1"/>
  <c r="Q553" i="1"/>
  <c r="Q714" i="1"/>
  <c r="Q671" i="1"/>
  <c r="Q519" i="1"/>
  <c r="Q678" i="1"/>
  <c r="Q626" i="1"/>
  <c r="Q683" i="1"/>
  <c r="Q680" i="1"/>
  <c r="Q549" i="1"/>
  <c r="Q410" i="1"/>
  <c r="Q522" i="1"/>
  <c r="Q492" i="1"/>
  <c r="Q460" i="1"/>
  <c r="Q420" i="1"/>
  <c r="Q406" i="1"/>
  <c r="Q491" i="1"/>
  <c r="Q459" i="1"/>
  <c r="Q354" i="1"/>
  <c r="Q282" i="1"/>
  <c r="Q451" i="1"/>
  <c r="Q344" i="1"/>
  <c r="Q279" i="1"/>
  <c r="Q269" i="1"/>
  <c r="Q220" i="1"/>
  <c r="Q386" i="1"/>
  <c r="Q391" i="1"/>
  <c r="Q266" i="1"/>
  <c r="Q419" i="1"/>
  <c r="Q382" i="1"/>
  <c r="Q333" i="1"/>
  <c r="Q190" i="1"/>
  <c r="Q142" i="1"/>
  <c r="Q119" i="1"/>
  <c r="Q80" i="1"/>
  <c r="Q68" i="1"/>
  <c r="Q148" i="1"/>
  <c r="Q64" i="1"/>
  <c r="N104" i="1"/>
  <c r="D104" i="23"/>
  <c r="Q160" i="1"/>
  <c r="Q28" i="1"/>
  <c r="Q81" i="1"/>
  <c r="Q47" i="1"/>
  <c r="Q138" i="1"/>
  <c r="N98" i="1"/>
  <c r="D98" i="23"/>
  <c r="N22" i="1"/>
  <c r="D22" i="23"/>
  <c r="N84" i="1"/>
  <c r="D84" i="23"/>
  <c r="Q864" i="1"/>
  <c r="Q806" i="1"/>
  <c r="Q774" i="1"/>
  <c r="Q790" i="1"/>
  <c r="Q779" i="1"/>
  <c r="Q843" i="1"/>
  <c r="Q733" i="1"/>
  <c r="Q873" i="1"/>
  <c r="Q625" i="1"/>
  <c r="Q879" i="1"/>
  <c r="Q780" i="1"/>
  <c r="Q446" i="1"/>
  <c r="Q667" i="1"/>
  <c r="Q643" i="1"/>
  <c r="Q601" i="1"/>
  <c r="Q624" i="1"/>
  <c r="Q633" i="1"/>
  <c r="Q585" i="1"/>
  <c r="Q652" i="1"/>
  <c r="Q576" i="1"/>
  <c r="Q679" i="1"/>
  <c r="Q544" i="1"/>
  <c r="Q484" i="1"/>
  <c r="Q710" i="1"/>
  <c r="Q651" i="1"/>
  <c r="Q536" i="1"/>
  <c r="Q483" i="1"/>
  <c r="Q431" i="1"/>
  <c r="Q449" i="1"/>
  <c r="Q234" i="1"/>
  <c r="Q387" i="1"/>
  <c r="Q437" i="1"/>
  <c r="Q263" i="1"/>
  <c r="Q248" i="1"/>
  <c r="Q243" i="1"/>
  <c r="Q328" i="1"/>
  <c r="Q359" i="1"/>
  <c r="Q303" i="1"/>
  <c r="Q365" i="1"/>
  <c r="Q351" i="1"/>
  <c r="Q281" i="1"/>
  <c r="Q215" i="1"/>
  <c r="Q132" i="1"/>
  <c r="Q117" i="1"/>
  <c r="Q7" i="1"/>
  <c r="Q5" i="1"/>
  <c r="Q158" i="1"/>
  <c r="Q9" i="1"/>
  <c r="Q86" i="1"/>
  <c r="Q150" i="1"/>
  <c r="Q206" i="1"/>
  <c r="Q151" i="1"/>
  <c r="Q70" i="1"/>
  <c r="Q65" i="1"/>
  <c r="Q122" i="1"/>
  <c r="N127" i="1"/>
  <c r="D127" i="23"/>
  <c r="N92" i="1"/>
  <c r="D92" i="23"/>
  <c r="N94" i="1"/>
  <c r="D94" i="23"/>
  <c r="N21" i="1"/>
  <c r="D21" i="23"/>
  <c r="N124" i="1"/>
  <c r="D124" i="23"/>
  <c r="N49" i="1"/>
  <c r="D49" i="23"/>
  <c r="Q828" i="1"/>
  <c r="Q834" i="1"/>
  <c r="Q869" i="1"/>
  <c r="Q758" i="1"/>
  <c r="Q756" i="1"/>
  <c r="Q811" i="1"/>
  <c r="Q716" i="1"/>
  <c r="Q841" i="1"/>
  <c r="Q748" i="1"/>
  <c r="Q847" i="1"/>
  <c r="Q766" i="1"/>
  <c r="Q696" i="1"/>
  <c r="Q605" i="1"/>
  <c r="Q613" i="1"/>
  <c r="Q703" i="1"/>
  <c r="Q545" i="1"/>
  <c r="Q450" i="1"/>
  <c r="Q743" i="1"/>
  <c r="Q581" i="1"/>
  <c r="Q686" i="1"/>
  <c r="Q513" i="1"/>
  <c r="Q584" i="1"/>
  <c r="Q508" i="1"/>
  <c r="Q476" i="1"/>
  <c r="Q593" i="1"/>
  <c r="Q611" i="1"/>
  <c r="Q507" i="1"/>
  <c r="Q475" i="1"/>
  <c r="Q417" i="1"/>
  <c r="Q332" i="1"/>
  <c r="Q265" i="1"/>
  <c r="Q407" i="1"/>
  <c r="Q369" i="1"/>
  <c r="Q240" i="1"/>
  <c r="Q192" i="1"/>
  <c r="Q227" i="1"/>
  <c r="Q264" i="1"/>
  <c r="Q308" i="1"/>
  <c r="Q252" i="1"/>
  <c r="Q302" i="1"/>
  <c r="Q290" i="1"/>
  <c r="Q228" i="1"/>
  <c r="Q161" i="1"/>
  <c r="Q106" i="1"/>
  <c r="Q16" i="1"/>
  <c r="Q29" i="1"/>
  <c r="Q178" i="1"/>
  <c r="Q75" i="1"/>
  <c r="Q4" i="1"/>
  <c r="Q147" i="1"/>
  <c r="Q182" i="1"/>
  <c r="Q93" i="1"/>
  <c r="Q72" i="1"/>
  <c r="Q74" i="1"/>
  <c r="Q94" i="1"/>
  <c r="N130" i="1"/>
  <c r="D130" i="23"/>
  <c r="N27" i="1"/>
  <c r="D27" i="23"/>
  <c r="G426" i="22"/>
  <c r="E426" i="23"/>
  <c r="Q426" i="1"/>
  <c r="Q34" i="1"/>
  <c r="Q118" i="1"/>
  <c r="Q156" i="1"/>
  <c r="Q102" i="1"/>
  <c r="Q180" i="1"/>
  <c r="Q76" i="1"/>
  <c r="Q153" i="1"/>
  <c r="Q99" i="1"/>
  <c r="Q88" i="1"/>
  <c r="Q41" i="1"/>
  <c r="Q127" i="1"/>
  <c r="Q169" i="1"/>
  <c r="Q226" i="1"/>
  <c r="Q230" i="1"/>
  <c r="Q262" i="1"/>
  <c r="Q329" i="1"/>
  <c r="Q276" i="1"/>
  <c r="Q342" i="1"/>
  <c r="Q203" i="1"/>
  <c r="Q245" i="1"/>
  <c r="Q341" i="1"/>
  <c r="Q306" i="1"/>
  <c r="Q389" i="1"/>
  <c r="Q251" i="1"/>
  <c r="Q300" i="1"/>
  <c r="Q320" i="1"/>
  <c r="Q471" i="1"/>
  <c r="Q503" i="1"/>
  <c r="Q561" i="1"/>
  <c r="Q563" i="1"/>
  <c r="Q472" i="1"/>
  <c r="Q504" i="1"/>
  <c r="Q523" i="1"/>
  <c r="Q614" i="1"/>
  <c r="Q654" i="1"/>
  <c r="Q615" i="1"/>
  <c r="Q547" i="1"/>
  <c r="Q572" i="1"/>
  <c r="Q600" i="1"/>
  <c r="Q537" i="1"/>
  <c r="Q627" i="1"/>
  <c r="Q621" i="1"/>
  <c r="Q430" i="1"/>
  <c r="Q717" i="1"/>
  <c r="Q863" i="1"/>
  <c r="Q757" i="1"/>
  <c r="Q857" i="1"/>
  <c r="Q763" i="1"/>
  <c r="Q827" i="1"/>
  <c r="Q781" i="1"/>
  <c r="Q762" i="1"/>
  <c r="Q746" i="1"/>
  <c r="Q820" i="1"/>
  <c r="Q814" i="1"/>
  <c r="N4" i="1"/>
  <c r="D4" i="23"/>
  <c r="Q126" i="1"/>
  <c r="Q36" i="1"/>
  <c r="Q107" i="1"/>
  <c r="Q170" i="1"/>
  <c r="Q91" i="1"/>
  <c r="Q196" i="1"/>
  <c r="Q101" i="1"/>
  <c r="Q224" i="1"/>
  <c r="Q45" i="1"/>
  <c r="Q50" i="1"/>
  <c r="Q109" i="1"/>
  <c r="Q128" i="1"/>
  <c r="Q186" i="1"/>
  <c r="Q317" i="1"/>
  <c r="Q374" i="1"/>
  <c r="Q388" i="1"/>
  <c r="Q258" i="1"/>
  <c r="Q383" i="1"/>
  <c r="Q378" i="1"/>
  <c r="Q236" i="1"/>
  <c r="Q254" i="1"/>
  <c r="Q275" i="1"/>
  <c r="Q318" i="1"/>
  <c r="Q423" i="1"/>
  <c r="Q327" i="1"/>
  <c r="Q346" i="1"/>
  <c r="Q457" i="1"/>
  <c r="Q489" i="1"/>
  <c r="Q418" i="1"/>
  <c r="Q392" i="1"/>
  <c r="Q458" i="1"/>
  <c r="Q490" i="1"/>
  <c r="Q518" i="1"/>
  <c r="Q548" i="1"/>
  <c r="Q535" i="1"/>
  <c r="Q642" i="1"/>
  <c r="Q721" i="1"/>
  <c r="Q623" i="1"/>
  <c r="Q675" i="1"/>
  <c r="Q698" i="1"/>
  <c r="Q661" i="1"/>
  <c r="Q662" i="1"/>
  <c r="Q531" i="1"/>
  <c r="Q567" i="1"/>
  <c r="Q752" i="1"/>
  <c r="Q718" i="1"/>
  <c r="Q740" i="1"/>
  <c r="Q795" i="1"/>
  <c r="Q697" i="1"/>
  <c r="Q867" i="1"/>
  <c r="Q653" i="1"/>
  <c r="Q799" i="1"/>
  <c r="Q840" i="1"/>
  <c r="Q848" i="1"/>
  <c r="Q862" i="1"/>
  <c r="N55" i="1"/>
  <c r="D55" i="23"/>
  <c r="Q17" i="1"/>
  <c r="Q53" i="1"/>
  <c r="Q111" i="1"/>
  <c r="Q71" i="1"/>
  <c r="Q247" i="1"/>
  <c r="Q13" i="1"/>
  <c r="Q162" i="1"/>
  <c r="Q52" i="1"/>
  <c r="Q60" i="1"/>
  <c r="Q37" i="1"/>
  <c r="Q123" i="1"/>
  <c r="Q163" i="1"/>
  <c r="Q207" i="1"/>
  <c r="Q349" i="1"/>
  <c r="Q390" i="1"/>
  <c r="Q427" i="1"/>
  <c r="Q298" i="1"/>
  <c r="Q399" i="1"/>
  <c r="Q394" i="1"/>
  <c r="Q225" i="1"/>
  <c r="Q277" i="1"/>
  <c r="Q283" i="1"/>
  <c r="Q352" i="1"/>
  <c r="Q204" i="1"/>
  <c r="Q314" i="1"/>
  <c r="Q397" i="1"/>
  <c r="Q461" i="1"/>
  <c r="Q493" i="1"/>
  <c r="Q534" i="1"/>
  <c r="Q530" i="1"/>
  <c r="Q462" i="1"/>
  <c r="Q494" i="1"/>
  <c r="Q526" i="1"/>
  <c r="Q413" i="1"/>
  <c r="Q575" i="1"/>
  <c r="Q693" i="1"/>
  <c r="Q711" i="1"/>
  <c r="Q664" i="1"/>
  <c r="Q602" i="1"/>
  <c r="Q670" i="1"/>
  <c r="Q452" i="1"/>
  <c r="Q580" i="1"/>
  <c r="Q645" i="1"/>
  <c r="Q734" i="1"/>
  <c r="Q823" i="1"/>
  <c r="Q712" i="1"/>
  <c r="Q817" i="1"/>
  <c r="Q769" i="1"/>
  <c r="Q754" i="1"/>
  <c r="Q701" i="1"/>
  <c r="Q789" i="1"/>
  <c r="Q845" i="1"/>
  <c r="Q858" i="1"/>
  <c r="Q852" i="1"/>
  <c r="Q808" i="1"/>
  <c r="N85" i="1"/>
  <c r="D85" i="23"/>
  <c r="G9" i="23"/>
  <c r="N9" i="1"/>
  <c r="D9" i="23"/>
  <c r="G100" i="23"/>
  <c r="B182" i="22"/>
  <c r="J182" i="1"/>
  <c r="B274" i="22"/>
  <c r="J274" i="1"/>
  <c r="H278" i="1"/>
  <c r="M348" i="1"/>
  <c r="A348" i="23"/>
  <c r="O348" i="1"/>
  <c r="G348" i="23"/>
  <c r="N348" i="1"/>
  <c r="D348" i="23"/>
  <c r="H366" i="1"/>
  <c r="H322" i="1"/>
  <c r="H198" i="1"/>
  <c r="N218" i="1"/>
  <c r="D218" i="23"/>
  <c r="G218" i="23"/>
  <c r="M218" i="1"/>
  <c r="A218" i="23"/>
  <c r="O218" i="1"/>
  <c r="B434" i="22"/>
  <c r="J434" i="1"/>
  <c r="M709" i="1"/>
  <c r="A709" i="23"/>
  <c r="G709" i="23"/>
  <c r="O709" i="1"/>
  <c r="N709" i="1"/>
  <c r="D709" i="23"/>
  <c r="G796" i="23"/>
  <c r="M796" i="1"/>
  <c r="A796" i="23"/>
  <c r="N796" i="1"/>
  <c r="D796" i="23"/>
  <c r="O796" i="1"/>
  <c r="B876" i="22"/>
  <c r="J876" i="1"/>
  <c r="H876" i="1"/>
  <c r="B428" i="22"/>
  <c r="J428" i="1"/>
  <c r="H428" i="1"/>
  <c r="N744" i="1"/>
  <c r="D744" i="23"/>
  <c r="M744" i="1"/>
  <c r="A744" i="23"/>
  <c r="O744" i="1"/>
  <c r="G744" i="23"/>
  <c r="M820" i="1"/>
  <c r="A820" i="23"/>
  <c r="G820" i="23"/>
  <c r="O820" i="1"/>
  <c r="N820" i="1"/>
  <c r="D820" i="23"/>
  <c r="G728" i="23"/>
  <c r="O728" i="1"/>
  <c r="M728" i="1"/>
  <c r="A728" i="23"/>
  <c r="N728" i="1"/>
  <c r="D728" i="23"/>
  <c r="B639" i="22"/>
  <c r="J639" i="1"/>
  <c r="B738" i="22"/>
  <c r="J738" i="1"/>
  <c r="G778" i="23"/>
  <c r="N778" i="1"/>
  <c r="D778" i="23"/>
  <c r="O778" i="1"/>
  <c r="M778" i="1"/>
  <c r="A778" i="23"/>
  <c r="G654" i="23"/>
  <c r="N654" i="1"/>
  <c r="D654" i="23"/>
  <c r="M654" i="1"/>
  <c r="A654" i="23"/>
  <c r="O654" i="1"/>
  <c r="H587" i="1"/>
  <c r="H694" i="1"/>
  <c r="E88" i="22"/>
  <c r="P88" i="1"/>
  <c r="N6" i="1"/>
  <c r="D6" i="23"/>
  <c r="N13" i="1"/>
  <c r="D13" i="23"/>
  <c r="N3" i="1"/>
  <c r="D3" i="23"/>
  <c r="G3" i="23"/>
  <c r="B78" i="22"/>
  <c r="J78" i="1"/>
  <c r="H78" i="1"/>
  <c r="B45" i="22"/>
  <c r="J45" i="1"/>
  <c r="H45" i="1"/>
  <c r="H67" i="1"/>
  <c r="N96" i="1"/>
  <c r="D96" i="23"/>
  <c r="M96" i="1"/>
  <c r="A96" i="23"/>
  <c r="O96" i="1"/>
  <c r="G96" i="23"/>
  <c r="H137" i="1"/>
  <c r="H162" i="1"/>
  <c r="H182" i="1"/>
  <c r="H223" i="1"/>
  <c r="H274" i="1"/>
  <c r="H41" i="1"/>
  <c r="O63" i="1"/>
  <c r="M141" i="1"/>
  <c r="A141" i="23"/>
  <c r="N141" i="1"/>
  <c r="D141" i="23"/>
  <c r="O141" i="1"/>
  <c r="G141" i="23"/>
  <c r="B258" i="22"/>
  <c r="J258" i="1"/>
  <c r="H258" i="1"/>
  <c r="H300" i="1"/>
  <c r="G342" i="23"/>
  <c r="M342" i="1"/>
  <c r="A342" i="23"/>
  <c r="O342" i="1"/>
  <c r="N342" i="1"/>
  <c r="D342" i="23"/>
  <c r="H88" i="1"/>
  <c r="O107" i="1"/>
  <c r="H108" i="1"/>
  <c r="B144" i="22"/>
  <c r="J144" i="1"/>
  <c r="H144" i="1"/>
  <c r="N212" i="1"/>
  <c r="D212" i="23"/>
  <c r="M212" i="1"/>
  <c r="A212" i="23"/>
  <c r="O212" i="1"/>
  <c r="G212" i="23"/>
  <c r="B276" i="22"/>
  <c r="J276" i="1"/>
  <c r="H276" i="1"/>
  <c r="B310" i="22"/>
  <c r="J310" i="1"/>
  <c r="H310" i="1"/>
  <c r="B340" i="22"/>
  <c r="J340" i="1"/>
  <c r="H340" i="1"/>
  <c r="B419" i="22"/>
  <c r="J419" i="1"/>
  <c r="H419" i="1"/>
  <c r="B128" i="22"/>
  <c r="J128" i="1"/>
  <c r="H128" i="1"/>
  <c r="B298" i="22"/>
  <c r="J298" i="1"/>
  <c r="H298" i="1"/>
  <c r="B360" i="22"/>
  <c r="J360" i="1"/>
  <c r="H360" i="1"/>
  <c r="B33" i="22"/>
  <c r="J33" i="1"/>
  <c r="H33" i="1"/>
  <c r="B139" i="22"/>
  <c r="J139" i="1"/>
  <c r="H139" i="1"/>
  <c r="B140" i="22"/>
  <c r="J140" i="1"/>
  <c r="H140" i="1"/>
  <c r="B207" i="22"/>
  <c r="J207" i="1"/>
  <c r="H207" i="1"/>
  <c r="B358" i="22"/>
  <c r="J358" i="1"/>
  <c r="H358" i="1"/>
  <c r="H434" i="1"/>
  <c r="H535" i="1"/>
  <c r="B621" i="22"/>
  <c r="J621" i="1"/>
  <c r="H621" i="1"/>
  <c r="H661" i="1"/>
  <c r="B706" i="22"/>
  <c r="J706" i="1"/>
  <c r="H706" i="1"/>
  <c r="B718" i="22"/>
  <c r="J718" i="1"/>
  <c r="H718" i="1"/>
  <c r="B763" i="22"/>
  <c r="J763" i="1"/>
  <c r="H763" i="1"/>
  <c r="N793" i="1"/>
  <c r="D793" i="23"/>
  <c r="M793" i="1"/>
  <c r="A793" i="23"/>
  <c r="O793" i="1"/>
  <c r="G793" i="23"/>
  <c r="H825" i="1"/>
  <c r="B836" i="22"/>
  <c r="J836" i="1"/>
  <c r="H836" i="1"/>
  <c r="N856" i="1"/>
  <c r="D856" i="23"/>
  <c r="O856" i="1"/>
  <c r="G856" i="23"/>
  <c r="M856" i="1"/>
  <c r="A856" i="23"/>
  <c r="B870" i="22"/>
  <c r="J870" i="1"/>
  <c r="H870" i="1"/>
  <c r="M568" i="1"/>
  <c r="A568" i="23"/>
  <c r="G568" i="23"/>
  <c r="N568" i="1"/>
  <c r="D568" i="23"/>
  <c r="O568" i="1"/>
  <c r="B536" i="22"/>
  <c r="J536" i="1"/>
  <c r="H536" i="1"/>
  <c r="B571" i="22"/>
  <c r="J571" i="1"/>
  <c r="H571" i="1"/>
  <c r="O736" i="1"/>
  <c r="M736" i="1"/>
  <c r="A736" i="23"/>
  <c r="N736" i="1"/>
  <c r="D736" i="23"/>
  <c r="G736" i="23"/>
  <c r="G762" i="23"/>
  <c r="N762" i="1"/>
  <c r="D762" i="23"/>
  <c r="O762" i="1"/>
  <c r="M762" i="1"/>
  <c r="A762" i="23"/>
  <c r="N775" i="1"/>
  <c r="D775" i="23"/>
  <c r="G775" i="23"/>
  <c r="O775" i="1"/>
  <c r="M775" i="1"/>
  <c r="A775" i="23"/>
  <c r="N801" i="1"/>
  <c r="D801" i="23"/>
  <c r="G801" i="23"/>
  <c r="O801" i="1"/>
  <c r="M801" i="1"/>
  <c r="A801" i="23"/>
  <c r="B852" i="22"/>
  <c r="J852" i="1"/>
  <c r="H852" i="1"/>
  <c r="O873" i="1"/>
  <c r="M873" i="1"/>
  <c r="A873" i="23"/>
  <c r="N873" i="1"/>
  <c r="D873" i="23"/>
  <c r="G873" i="23"/>
  <c r="B667" i="22"/>
  <c r="J667" i="1"/>
  <c r="H667" i="1"/>
  <c r="O660" i="1"/>
  <c r="N660" i="1"/>
  <c r="D660" i="23"/>
  <c r="G660" i="23"/>
  <c r="M660" i="1"/>
  <c r="A660" i="23"/>
  <c r="H532" i="1"/>
  <c r="H639" i="1"/>
  <c r="H666" i="1"/>
  <c r="H708" i="1"/>
  <c r="H738" i="1"/>
  <c r="H839" i="1"/>
  <c r="N425" i="1"/>
  <c r="D425" i="23"/>
  <c r="O425" i="1"/>
  <c r="G425" i="23"/>
  <c r="M425" i="1"/>
  <c r="A425" i="23"/>
  <c r="G725" i="23"/>
  <c r="N725" i="1"/>
  <c r="D725" i="23"/>
  <c r="O725" i="1"/>
  <c r="M725" i="1"/>
  <c r="A725" i="23"/>
  <c r="M597" i="1"/>
  <c r="A597" i="23"/>
  <c r="O597" i="1"/>
  <c r="G597" i="23"/>
  <c r="N597" i="1"/>
  <c r="D597" i="23"/>
  <c r="B423" i="22"/>
  <c r="J423" i="1"/>
  <c r="H423" i="1"/>
  <c r="B549" i="22"/>
  <c r="J549" i="1"/>
  <c r="H549" i="1"/>
  <c r="B610" i="22"/>
  <c r="J610" i="1"/>
  <c r="H610" i="1"/>
  <c r="B743" i="22"/>
  <c r="J743" i="1"/>
  <c r="H743" i="1"/>
  <c r="E10" i="22"/>
  <c r="P809" i="1"/>
  <c r="P847" i="1"/>
  <c r="P879" i="1"/>
  <c r="P815" i="1"/>
  <c r="P845" i="1"/>
  <c r="P877" i="1"/>
  <c r="P813" i="1"/>
  <c r="P843" i="1"/>
  <c r="P875" i="1"/>
  <c r="P841" i="1"/>
  <c r="P776" i="1"/>
  <c r="P719" i="1"/>
  <c r="P787" i="1"/>
  <c r="P826" i="1"/>
  <c r="P762" i="1"/>
  <c r="P772" i="1"/>
  <c r="P650" i="1"/>
  <c r="P742" i="1"/>
  <c r="P617" i="1"/>
  <c r="P685" i="1"/>
  <c r="P834" i="1"/>
  <c r="P842" i="1"/>
  <c r="P778" i="1"/>
  <c r="P730" i="1"/>
  <c r="P812" i="1"/>
  <c r="P757" i="1"/>
  <c r="P763" i="1"/>
  <c r="P671" i="1"/>
  <c r="P768" i="1"/>
  <c r="P666" i="1"/>
  <c r="P759" i="1"/>
  <c r="P797" i="1"/>
  <c r="P852" i="1"/>
  <c r="P735" i="1"/>
  <c r="P747" i="1"/>
  <c r="P862" i="1"/>
  <c r="P802" i="1"/>
  <c r="P734" i="1"/>
  <c r="P656" i="1"/>
  <c r="P738" i="1"/>
  <c r="P586" i="1"/>
  <c r="P715" i="1"/>
  <c r="P646" i="1"/>
  <c r="P645" i="1"/>
  <c r="P884" i="1"/>
  <c r="P771" i="1"/>
  <c r="P830" i="1"/>
  <c r="P796" i="1"/>
  <c r="P745" i="1"/>
  <c r="P816" i="1"/>
  <c r="P739" i="1"/>
  <c r="P756" i="1"/>
  <c r="P606" i="1"/>
  <c r="P817" i="1"/>
  <c r="P855" i="1"/>
  <c r="P825" i="1"/>
  <c r="P823" i="1"/>
  <c r="P853" i="1"/>
  <c r="P811" i="1"/>
  <c r="P821" i="1"/>
  <c r="P851" i="1"/>
  <c r="P883" i="1"/>
  <c r="P857" i="1"/>
  <c r="P864" i="1"/>
  <c r="P870" i="1"/>
  <c r="P755" i="1"/>
  <c r="P814" i="1"/>
  <c r="P751" i="1"/>
  <c r="P722" i="1"/>
  <c r="P602" i="1"/>
  <c r="P710" i="1"/>
  <c r="P585" i="1"/>
  <c r="P880" i="1"/>
  <c r="P761" i="1"/>
  <c r="P770" i="1"/>
  <c r="P784" i="1"/>
  <c r="P868" i="1"/>
  <c r="P804" i="1"/>
  <c r="P718" i="1"/>
  <c r="P758" i="1"/>
  <c r="P622" i="1"/>
  <c r="P706" i="1"/>
  <c r="P691" i="1"/>
  <c r="P788" i="1"/>
  <c r="P799" i="1"/>
  <c r="P828" i="1"/>
  <c r="P858" i="1"/>
  <c r="P781" i="1"/>
  <c r="P838" i="1"/>
  <c r="P782" i="1"/>
  <c r="P723" i="1"/>
  <c r="P634" i="1"/>
  <c r="P744" i="1"/>
  <c r="P554" i="1"/>
  <c r="P702" i="1"/>
  <c r="P624" i="1"/>
  <c r="P683" i="1"/>
  <c r="P872" i="1"/>
  <c r="P764" i="1"/>
  <c r="P795" i="1"/>
  <c r="P794" i="1"/>
  <c r="P714" i="1"/>
  <c r="P808" i="1"/>
  <c r="P711" i="1"/>
  <c r="P743" i="1"/>
  <c r="P574" i="1"/>
  <c r="P680" i="1"/>
  <c r="P561" i="1"/>
  <c r="P679" i="1"/>
  <c r="P545" i="1"/>
  <c r="P729" i="1"/>
  <c r="P713" i="1"/>
  <c r="P659" i="1"/>
  <c r="P731" i="1"/>
  <c r="P566" i="1"/>
  <c r="P631" i="1"/>
  <c r="P728" i="1"/>
  <c r="P712" i="1"/>
  <c r="P689" i="1"/>
  <c r="P538" i="1"/>
  <c r="P430" i="1"/>
  <c r="P591" i="1"/>
  <c r="P559" i="1"/>
  <c r="P658" i="1"/>
  <c r="P626" i="1"/>
  <c r="P670" i="1"/>
  <c r="P529" i="1"/>
  <c r="P690" i="1"/>
  <c r="P648" i="1"/>
  <c r="P549" i="1"/>
  <c r="P686" i="1"/>
  <c r="P597" i="1"/>
  <c r="P518" i="1"/>
  <c r="P610" i="1"/>
  <c r="P620" i="1"/>
  <c r="P571" i="1"/>
  <c r="P532" i="1"/>
  <c r="P515" i="1"/>
  <c r="P417" i="1"/>
  <c r="P373" i="1"/>
  <c r="P506" i="1"/>
  <c r="P498" i="1"/>
  <c r="P490" i="1"/>
  <c r="P482" i="1"/>
  <c r="P474" i="1"/>
  <c r="P466" i="1"/>
  <c r="P458" i="1"/>
  <c r="P625" i="1"/>
  <c r="P619" i="1"/>
  <c r="P576" i="1"/>
  <c r="P536" i="1"/>
  <c r="P345" i="1"/>
  <c r="P352" i="1"/>
  <c r="P623" i="1"/>
  <c r="P382" i="1"/>
  <c r="P595" i="1"/>
  <c r="P552" i="1"/>
  <c r="P399" i="1"/>
  <c r="P871" i="1"/>
  <c r="P837" i="1"/>
  <c r="P881" i="1"/>
  <c r="P867" i="1"/>
  <c r="P793" i="1"/>
  <c r="P822" i="1"/>
  <c r="P798" i="1"/>
  <c r="P672" i="1"/>
  <c r="P629" i="1"/>
  <c r="P860" i="1"/>
  <c r="P801" i="1"/>
  <c r="P820" i="1"/>
  <c r="P668" i="1"/>
  <c r="P558" i="1"/>
  <c r="P573" i="1"/>
  <c r="P878" i="1"/>
  <c r="P775" i="1"/>
  <c r="P810" i="1"/>
  <c r="P678" i="1"/>
  <c r="P618" i="1"/>
  <c r="P687" i="1"/>
  <c r="P783" i="1"/>
  <c r="P854" i="1"/>
  <c r="P786" i="1"/>
  <c r="P790" i="1"/>
  <c r="P684" i="1"/>
  <c r="P651" i="1"/>
  <c r="P400" i="1"/>
  <c r="P581" i="1"/>
  <c r="P725" i="1"/>
  <c r="P704" i="1"/>
  <c r="P694" i="1"/>
  <c r="P695" i="1"/>
  <c r="P737" i="1"/>
  <c r="P716" i="1"/>
  <c r="P655" i="1"/>
  <c r="P384" i="1"/>
  <c r="P596" i="1"/>
  <c r="P548" i="1"/>
  <c r="P642" i="1"/>
  <c r="P542" i="1"/>
  <c r="P675" i="1"/>
  <c r="P669" i="1"/>
  <c r="P598" i="1"/>
  <c r="P676" i="1"/>
  <c r="P705" i="1"/>
  <c r="P673" i="1"/>
  <c r="P599" i="1"/>
  <c r="P556" i="1"/>
  <c r="P519" i="1"/>
  <c r="P403" i="1"/>
  <c r="P510" i="1"/>
  <c r="P500" i="1"/>
  <c r="P488" i="1"/>
  <c r="P478" i="1"/>
  <c r="P468" i="1"/>
  <c r="P456" i="1"/>
  <c r="P387" i="1"/>
  <c r="P583" i="1"/>
  <c r="P531" i="1"/>
  <c r="P376" i="1"/>
  <c r="P657" i="1"/>
  <c r="P365" i="1"/>
  <c r="P567" i="1"/>
  <c r="P407" i="1"/>
  <c r="P363" i="1"/>
  <c r="P507" i="1"/>
  <c r="P499" i="1"/>
  <c r="P491" i="1"/>
  <c r="P483" i="1"/>
  <c r="P475" i="1"/>
  <c r="P467" i="1"/>
  <c r="P459" i="1"/>
  <c r="P569" i="1"/>
  <c r="P402" i="1"/>
  <c r="P615" i="1"/>
  <c r="P579" i="1"/>
  <c r="P539" i="1"/>
  <c r="P516" i="1"/>
  <c r="P415" i="1"/>
  <c r="P358" i="1"/>
  <c r="P436" i="1"/>
  <c r="P453" i="1"/>
  <c r="P250" i="1"/>
  <c r="P291" i="1"/>
  <c r="P426" i="1"/>
  <c r="P332" i="1"/>
  <c r="P317" i="1"/>
  <c r="P276" i="1"/>
  <c r="P260" i="1"/>
  <c r="P327" i="1"/>
  <c r="P242" i="1"/>
  <c r="P226" i="1"/>
  <c r="P444" i="1"/>
  <c r="P342" i="1"/>
  <c r="P278" i="1"/>
  <c r="P447" i="1"/>
  <c r="P338" i="1"/>
  <c r="P274" i="1"/>
  <c r="P271" i="1"/>
  <c r="P289" i="1"/>
  <c r="P315" i="1"/>
  <c r="P218" i="1"/>
  <c r="P186" i="1"/>
  <c r="P831" i="1"/>
  <c r="P865" i="1"/>
  <c r="P861" i="1"/>
  <c r="P827" i="1"/>
  <c r="P819" i="1"/>
  <c r="P840" i="1"/>
  <c r="P874" i="1"/>
  <c r="P699" i="1"/>
  <c r="P570" i="1"/>
  <c r="P662" i="1"/>
  <c r="P780" i="1"/>
  <c r="P791" i="1"/>
  <c r="P765" i="1"/>
  <c r="P727" i="1"/>
  <c r="P698" i="1"/>
  <c r="P748" i="1"/>
  <c r="P777" i="1"/>
  <c r="P773" i="1"/>
  <c r="P753" i="1"/>
  <c r="P774" i="1"/>
  <c r="P749" i="1"/>
  <c r="P601" i="1"/>
  <c r="P846" i="1"/>
  <c r="P779" i="1"/>
  <c r="P856" i="1"/>
  <c r="P665" i="1"/>
  <c r="P693" i="1"/>
  <c r="P635" i="1"/>
  <c r="P692" i="1"/>
  <c r="P514" i="1"/>
  <c r="P721" i="1"/>
  <c r="P700" i="1"/>
  <c r="P633" i="1"/>
  <c r="P654" i="1"/>
  <c r="P732" i="1"/>
  <c r="P534" i="1"/>
  <c r="P639" i="1"/>
  <c r="P368" i="1"/>
  <c r="P580" i="1"/>
  <c r="P621" i="1"/>
  <c r="P637" i="1"/>
  <c r="P660" i="1"/>
  <c r="P589" i="1"/>
  <c r="P664" i="1"/>
  <c r="P541" i="1"/>
  <c r="P663" i="1"/>
  <c r="P701" i="1"/>
  <c r="P546" i="1"/>
  <c r="P592" i="1"/>
  <c r="P543" i="1"/>
  <c r="P404" i="1"/>
  <c r="P395" i="1"/>
  <c r="P508" i="1"/>
  <c r="P496" i="1"/>
  <c r="P486" i="1"/>
  <c r="P476" i="1"/>
  <c r="P464" i="1"/>
  <c r="P641" i="1"/>
  <c r="P366" i="1"/>
  <c r="P568" i="1"/>
  <c r="P401" i="1"/>
  <c r="P360" i="1"/>
  <c r="P553" i="1"/>
  <c r="P616" i="1"/>
  <c r="P560" i="1"/>
  <c r="P370" i="1"/>
  <c r="P344" i="1"/>
  <c r="P505" i="1"/>
  <c r="P497" i="1"/>
  <c r="P489" i="1"/>
  <c r="P481" i="1"/>
  <c r="P473" i="1"/>
  <c r="P465" i="1"/>
  <c r="P457" i="1"/>
  <c r="P522" i="1"/>
  <c r="P397" i="1"/>
  <c r="P608" i="1"/>
  <c r="P572" i="1"/>
  <c r="P528" i="1"/>
  <c r="P512" i="1"/>
  <c r="P409" i="1"/>
  <c r="P367" i="1"/>
  <c r="P425" i="1"/>
  <c r="P445" i="1"/>
  <c r="P380" i="1"/>
  <c r="P266" i="1"/>
  <c r="P408" i="1"/>
  <c r="P300" i="1"/>
  <c r="P301" i="1"/>
  <c r="P272" i="1"/>
  <c r="P209" i="1"/>
  <c r="P311" i="1"/>
  <c r="P238" i="1"/>
  <c r="P222" i="1"/>
  <c r="P437" i="1"/>
  <c r="P326" i="1"/>
  <c r="P336" i="1"/>
  <c r="P442" i="1"/>
  <c r="P322" i="1"/>
  <c r="P354" i="1"/>
  <c r="P337" i="1"/>
  <c r="P206" i="1"/>
  <c r="P299" i="1"/>
  <c r="P207" i="1"/>
  <c r="P215" i="1"/>
  <c r="P175" i="1"/>
  <c r="P421" i="1"/>
  <c r="P328" i="1"/>
  <c r="P446" i="1"/>
  <c r="P410" i="1"/>
  <c r="P316" i="1"/>
  <c r="P309" i="1"/>
  <c r="P203" i="1"/>
  <c r="P303" i="1"/>
  <c r="P448" i="1"/>
  <c r="P334" i="1"/>
  <c r="P270" i="1"/>
  <c r="P450" i="1"/>
  <c r="P422" i="1"/>
  <c r="P298" i="1"/>
  <c r="P308" i="1"/>
  <c r="P297" i="1"/>
  <c r="P269" i="1"/>
  <c r="P339" i="1"/>
  <c r="P262" i="1"/>
  <c r="P216" i="1"/>
  <c r="P243" i="1"/>
  <c r="P227" i="1"/>
  <c r="P178" i="1"/>
  <c r="P241" i="1"/>
  <c r="P225" i="1"/>
  <c r="P200" i="1"/>
  <c r="P184" i="1"/>
  <c r="P187" i="1"/>
  <c r="P220" i="1"/>
  <c r="P193" i="1"/>
  <c r="P160" i="1"/>
  <c r="P85" i="1"/>
  <c r="P97" i="1"/>
  <c r="P104" i="1"/>
  <c r="P82" i="1"/>
  <c r="P64" i="1"/>
  <c r="P69" i="1"/>
  <c r="P37" i="1"/>
  <c r="P15" i="1"/>
  <c r="P18" i="1"/>
  <c r="P122" i="1"/>
  <c r="P47" i="1"/>
  <c r="P94" i="1"/>
  <c r="P133" i="1"/>
  <c r="P30" i="1"/>
  <c r="P168" i="1"/>
  <c r="P163" i="1"/>
  <c r="P145" i="1"/>
  <c r="P153" i="1"/>
  <c r="P102" i="1"/>
  <c r="P83" i="1"/>
  <c r="P62" i="1"/>
  <c r="P35" i="1"/>
  <c r="P108" i="1"/>
  <c r="P126" i="1"/>
  <c r="P232" i="1"/>
  <c r="P185" i="1"/>
  <c r="P152" i="1"/>
  <c r="P114" i="1"/>
  <c r="P137" i="1"/>
  <c r="P38" i="1"/>
  <c r="P191" i="1"/>
  <c r="P118" i="1"/>
  <c r="P157" i="1"/>
  <c r="P95" i="1"/>
  <c r="P68" i="1"/>
  <c r="P128" i="1"/>
  <c r="P78" i="1"/>
  <c r="P29" i="1"/>
  <c r="P11" i="1"/>
  <c r="P36" i="1"/>
  <c r="P4" i="1"/>
  <c r="P45" i="1"/>
  <c r="P129" i="1"/>
  <c r="P53" i="1"/>
  <c r="P839" i="1"/>
  <c r="P873" i="1"/>
  <c r="P869" i="1"/>
  <c r="P835" i="1"/>
  <c r="P833" i="1"/>
  <c r="P766" i="1"/>
  <c r="P850" i="1"/>
  <c r="P661" i="1"/>
  <c r="P752" i="1"/>
  <c r="P640" i="1"/>
  <c r="P866" i="1"/>
  <c r="P750" i="1"/>
  <c r="P767" i="1"/>
  <c r="P681" i="1"/>
  <c r="P688" i="1"/>
  <c r="P649" i="1"/>
  <c r="P789" i="1"/>
  <c r="P746" i="1"/>
  <c r="P760" i="1"/>
  <c r="P769" i="1"/>
  <c r="P726" i="1"/>
  <c r="P562" i="1"/>
  <c r="P824" i="1"/>
  <c r="P754" i="1"/>
  <c r="P832" i="1"/>
  <c r="P652" i="1"/>
  <c r="P557" i="1"/>
  <c r="P614" i="1"/>
  <c r="P638" i="1"/>
  <c r="P513" i="1"/>
  <c r="P717" i="1"/>
  <c r="P627" i="1"/>
  <c r="P636" i="1"/>
  <c r="P644" i="1"/>
  <c r="P724" i="1"/>
  <c r="P533" i="1"/>
  <c r="P578" i="1"/>
  <c r="P612" i="1"/>
  <c r="P575" i="1"/>
  <c r="P785" i="1"/>
  <c r="P593" i="1"/>
  <c r="P647" i="1"/>
  <c r="P682" i="1"/>
  <c r="P632" i="1"/>
  <c r="P526" i="1"/>
  <c r="P613" i="1"/>
  <c r="P517" i="1"/>
  <c r="P394" i="1"/>
  <c r="P584" i="1"/>
  <c r="P527" i="1"/>
  <c r="P386" i="1"/>
  <c r="P389" i="1"/>
  <c r="P504" i="1"/>
  <c r="P494" i="1"/>
  <c r="P484" i="1"/>
  <c r="P472" i="1"/>
  <c r="P462" i="1"/>
  <c r="P630" i="1"/>
  <c r="P611" i="1"/>
  <c r="P555" i="1"/>
  <c r="P375" i="1"/>
  <c r="P411" i="1"/>
  <c r="P414" i="1"/>
  <c r="P603" i="1"/>
  <c r="P540" i="1"/>
  <c r="P396" i="1"/>
  <c r="P511" i="1"/>
  <c r="P503" i="1"/>
  <c r="P495" i="1"/>
  <c r="P487" i="1"/>
  <c r="P479" i="1"/>
  <c r="P471" i="1"/>
  <c r="P463" i="1"/>
  <c r="P455" i="1"/>
  <c r="P521" i="1"/>
  <c r="P381" i="1"/>
  <c r="P600" i="1"/>
  <c r="P551" i="1"/>
  <c r="P524" i="1"/>
  <c r="P391" i="1"/>
  <c r="P390" i="1"/>
  <c r="P452" i="1"/>
  <c r="P420" i="1"/>
  <c r="P432" i="1"/>
  <c r="P364" i="1"/>
  <c r="P443" i="1"/>
  <c r="P385" i="1"/>
  <c r="P279" i="1"/>
  <c r="P285" i="1"/>
  <c r="P268" i="1"/>
  <c r="P257" i="1"/>
  <c r="P295" i="1"/>
  <c r="P234" i="1"/>
  <c r="P398" i="1"/>
  <c r="P429" i="1"/>
  <c r="P310" i="1"/>
  <c r="P304" i="1"/>
  <c r="P431" i="1"/>
  <c r="P306" i="1"/>
  <c r="P324" i="1"/>
  <c r="P321" i="1"/>
  <c r="P347" i="1"/>
  <c r="P259" i="1"/>
  <c r="P162" i="1"/>
  <c r="P248" i="1"/>
  <c r="P362" i="1"/>
  <c r="P388" i="1"/>
  <c r="P296" i="1"/>
  <c r="P435" i="1"/>
  <c r="P377" i="1"/>
  <c r="P284" i="1"/>
  <c r="P293" i="1"/>
  <c r="P351" i="1"/>
  <c r="P263" i="1"/>
  <c r="P440" i="1"/>
  <c r="P318" i="1"/>
  <c r="P320" i="1"/>
  <c r="P439" i="1"/>
  <c r="P346" i="1"/>
  <c r="P282" i="1"/>
  <c r="P287" i="1"/>
  <c r="P281" i="1"/>
  <c r="P265" i="1"/>
  <c r="P323" i="1"/>
  <c r="P256" i="1"/>
  <c r="P198" i="1"/>
  <c r="P239" i="1"/>
  <c r="P223" i="1"/>
  <c r="P171" i="1"/>
  <c r="P237" i="1"/>
  <c r="P205" i="1"/>
  <c r="P196" i="1"/>
  <c r="P180" i="1"/>
  <c r="P245" i="1"/>
  <c r="P204" i="1"/>
  <c r="P177" i="1"/>
  <c r="P146" i="1"/>
  <c r="P147" i="1"/>
  <c r="P80" i="1"/>
  <c r="P112" i="1"/>
  <c r="P113" i="1"/>
  <c r="P73" i="1"/>
  <c r="P54" i="1"/>
  <c r="P27" i="1"/>
  <c r="P42" i="1"/>
  <c r="P10" i="1"/>
  <c r="P23" i="1"/>
  <c r="P3" i="1"/>
  <c r="P84" i="1"/>
  <c r="P79" i="1"/>
  <c r="P211" i="1"/>
  <c r="P208" i="1"/>
  <c r="P197" i="1"/>
  <c r="P161" i="1"/>
  <c r="P148" i="1"/>
  <c r="P86" i="1"/>
  <c r="P91" i="1"/>
  <c r="P59" i="1"/>
  <c r="P31" i="1"/>
  <c r="P71" i="1"/>
  <c r="P46" i="1"/>
  <c r="P224" i="1"/>
  <c r="P144" i="1"/>
  <c r="P134" i="1"/>
  <c r="P92" i="1"/>
  <c r="P121" i="1"/>
  <c r="P6" i="1"/>
  <c r="P189" i="1"/>
  <c r="P170" i="1"/>
  <c r="P143" i="1"/>
  <c r="P103" i="1"/>
  <c r="P140" i="1"/>
  <c r="P124" i="1"/>
  <c r="P70" i="1"/>
  <c r="P19" i="1"/>
  <c r="P7" i="1"/>
  <c r="P28" i="1"/>
  <c r="P105" i="1"/>
  <c r="P16" i="1"/>
  <c r="P75" i="1"/>
  <c r="P21" i="1"/>
  <c r="P863" i="1"/>
  <c r="P829" i="1"/>
  <c r="P849" i="1"/>
  <c r="P859" i="1"/>
  <c r="P882" i="1"/>
  <c r="P848" i="1"/>
  <c r="P806" i="1"/>
  <c r="P736" i="1"/>
  <c r="P740" i="1"/>
  <c r="P803" i="1"/>
  <c r="P807" i="1"/>
  <c r="P844" i="1"/>
  <c r="P703" i="1"/>
  <c r="P590" i="1"/>
  <c r="P605" i="1"/>
  <c r="P805" i="1"/>
  <c r="P836" i="1"/>
  <c r="P818" i="1"/>
  <c r="P707" i="1"/>
  <c r="P677" i="1"/>
  <c r="P696" i="1"/>
  <c r="P667" i="1"/>
  <c r="P876" i="1"/>
  <c r="P792" i="1"/>
  <c r="P800" i="1"/>
  <c r="P697" i="1"/>
  <c r="P708" i="1"/>
  <c r="P525" i="1"/>
  <c r="P628" i="1"/>
  <c r="P733" i="1"/>
  <c r="P709" i="1"/>
  <c r="P406" i="1"/>
  <c r="P577" i="1"/>
  <c r="P565" i="1"/>
  <c r="P720" i="1"/>
  <c r="P393" i="1"/>
  <c r="P537" i="1"/>
  <c r="P607" i="1"/>
  <c r="P564" i="1"/>
  <c r="P653" i="1"/>
  <c r="P582" i="1"/>
  <c r="P530" i="1"/>
  <c r="P674" i="1"/>
  <c r="P609" i="1"/>
  <c r="P454" i="1"/>
  <c r="P741" i="1"/>
  <c r="P550" i="1"/>
  <c r="P371" i="1"/>
  <c r="P563" i="1"/>
  <c r="P523" i="1"/>
  <c r="P353" i="1"/>
  <c r="P357" i="1"/>
  <c r="P502" i="1"/>
  <c r="P492" i="1"/>
  <c r="P480" i="1"/>
  <c r="P470" i="1"/>
  <c r="P460" i="1"/>
  <c r="P594" i="1"/>
  <c r="P604" i="1"/>
  <c r="P547" i="1"/>
  <c r="P392" i="1"/>
  <c r="P643" i="1"/>
  <c r="P405" i="1"/>
  <c r="P588" i="1"/>
  <c r="P535" i="1"/>
  <c r="P379" i="1"/>
  <c r="P509" i="1"/>
  <c r="P501" i="1"/>
  <c r="P493" i="1"/>
  <c r="P485" i="1"/>
  <c r="P477" i="1"/>
  <c r="P469" i="1"/>
  <c r="P461" i="1"/>
  <c r="P413" i="1"/>
  <c r="P412" i="1"/>
  <c r="P348" i="1"/>
  <c r="P587" i="1"/>
  <c r="P544" i="1"/>
  <c r="P520" i="1"/>
  <c r="P359" i="1"/>
  <c r="P374" i="1"/>
  <c r="P441" i="1"/>
  <c r="P383" i="1"/>
  <c r="P424" i="1"/>
  <c r="P312" i="1"/>
  <c r="P438" i="1"/>
  <c r="P369" i="1"/>
  <c r="P333" i="1"/>
  <c r="P280" i="1"/>
  <c r="P264" i="1"/>
  <c r="P343" i="1"/>
  <c r="P246" i="1"/>
  <c r="P230" i="1"/>
  <c r="P378" i="1"/>
  <c r="P416" i="1"/>
  <c r="P294" i="1"/>
  <c r="P283" i="1"/>
  <c r="P419" i="1"/>
  <c r="P290" i="1"/>
  <c r="P292" i="1"/>
  <c r="P305" i="1"/>
  <c r="P331" i="1"/>
  <c r="P254" i="1"/>
  <c r="P214" i="1"/>
  <c r="P199" i="1"/>
  <c r="P449" i="1"/>
  <c r="P372" i="1"/>
  <c r="P275" i="1"/>
  <c r="P423" i="1"/>
  <c r="P361" i="1"/>
  <c r="P251" i="1"/>
  <c r="P255" i="1"/>
  <c r="P335" i="1"/>
  <c r="P253" i="1"/>
  <c r="P433" i="1"/>
  <c r="P302" i="1"/>
  <c r="P288" i="1"/>
  <c r="P434" i="1"/>
  <c r="P330" i="1"/>
  <c r="P341" i="1"/>
  <c r="P329" i="1"/>
  <c r="P277" i="1"/>
  <c r="P261" i="1"/>
  <c r="P307" i="1"/>
  <c r="P244" i="1"/>
  <c r="P165" i="1"/>
  <c r="P235" i="1"/>
  <c r="P212" i="1"/>
  <c r="P221" i="1"/>
  <c r="P233" i="1"/>
  <c r="P190" i="1"/>
  <c r="P192" i="1"/>
  <c r="P176" i="1"/>
  <c r="P236" i="1"/>
  <c r="P183" i="1"/>
  <c r="P169" i="1"/>
  <c r="P139" i="1"/>
  <c r="P149" i="1"/>
  <c r="P61" i="1"/>
  <c r="P123" i="1"/>
  <c r="P60" i="1"/>
  <c r="P66" i="1"/>
  <c r="P33" i="1"/>
  <c r="P34" i="1"/>
  <c r="P115" i="1"/>
  <c r="P48" i="1"/>
  <c r="P24" i="1"/>
  <c r="P100" i="1"/>
  <c r="P63" i="1"/>
  <c r="P213" i="1"/>
  <c r="P202" i="1"/>
  <c r="P181" i="1"/>
  <c r="P135" i="1"/>
  <c r="P142" i="1"/>
  <c r="P109" i="1"/>
  <c r="P99" i="1"/>
  <c r="P56" i="1"/>
  <c r="P40" i="1"/>
  <c r="P125" i="1"/>
  <c r="P14" i="1"/>
  <c r="P217" i="1"/>
  <c r="P151" i="1"/>
  <c r="P130" i="1"/>
  <c r="P116" i="1"/>
  <c r="P5" i="1"/>
  <c r="P164" i="1"/>
  <c r="P173" i="1"/>
  <c r="P156" i="1"/>
  <c r="P90" i="1"/>
  <c r="P111" i="1"/>
  <c r="P136" i="1"/>
  <c r="P120" i="1"/>
  <c r="P65" i="1"/>
  <c r="P25" i="1"/>
  <c r="P17" i="1"/>
  <c r="P20" i="1"/>
  <c r="P127" i="1"/>
  <c r="P131" i="1"/>
  <c r="P76" i="1"/>
  <c r="P13" i="1"/>
  <c r="P2" i="1"/>
  <c r="P451" i="1"/>
  <c r="P219" i="1"/>
  <c r="P286" i="1"/>
  <c r="P340" i="1"/>
  <c r="P267" i="1"/>
  <c r="P194" i="1"/>
  <c r="P188" i="1"/>
  <c r="P155" i="1"/>
  <c r="P72" i="1"/>
  <c r="P51" i="1"/>
  <c r="P8" i="1"/>
  <c r="P249" i="1"/>
  <c r="P106" i="1"/>
  <c r="P110" i="1"/>
  <c r="P98" i="1"/>
  <c r="P167" i="1"/>
  <c r="P132" i="1"/>
  <c r="P44" i="1"/>
  <c r="P55" i="1"/>
  <c r="M15" i="1"/>
  <c r="A15" i="23"/>
  <c r="M26" i="1"/>
  <c r="A26" i="23"/>
  <c r="P182" i="1"/>
  <c r="P418" i="1"/>
  <c r="P319" i="1"/>
  <c r="P258" i="1"/>
  <c r="P313" i="1"/>
  <c r="P252" i="1"/>
  <c r="P154" i="1"/>
  <c r="P172" i="1"/>
  <c r="P119" i="1"/>
  <c r="P81" i="1"/>
  <c r="P26" i="1"/>
  <c r="P428" i="1"/>
  <c r="P355" i="1"/>
  <c r="P349" i="1"/>
  <c r="P427" i="1"/>
  <c r="P273" i="1"/>
  <c r="P247" i="1"/>
  <c r="P229" i="1"/>
  <c r="P228" i="1"/>
  <c r="P117" i="1"/>
  <c r="P77" i="1"/>
  <c r="P74" i="1"/>
  <c r="P43" i="1"/>
  <c r="P150" i="1"/>
  <c r="P52" i="1"/>
  <c r="P201" i="1"/>
  <c r="P9" i="1"/>
  <c r="P87" i="1"/>
  <c r="P57" i="1"/>
  <c r="P39" i="1"/>
  <c r="M4" i="1"/>
  <c r="A4" i="23"/>
  <c r="P356" i="1"/>
  <c r="P325" i="1"/>
  <c r="P350" i="1"/>
  <c r="P314" i="1"/>
  <c r="P210" i="1"/>
  <c r="P231" i="1"/>
  <c r="P166" i="1"/>
  <c r="P174" i="1"/>
  <c r="P96" i="1"/>
  <c r="P50" i="1"/>
  <c r="P41" i="1"/>
  <c r="P179" i="1"/>
  <c r="P138" i="1"/>
  <c r="P32" i="1"/>
  <c r="P158" i="1"/>
  <c r="P195" i="1"/>
  <c r="P58" i="1"/>
  <c r="P49" i="1"/>
  <c r="P93" i="1"/>
  <c r="P240" i="1"/>
  <c r="P12" i="1"/>
  <c r="P67" i="1"/>
  <c r="P141" i="1"/>
  <c r="P22" i="1"/>
  <c r="M19" i="1"/>
  <c r="A19" i="23"/>
  <c r="P159" i="1"/>
  <c r="P89" i="1"/>
  <c r="M7" i="1"/>
  <c r="A7" i="23"/>
  <c r="M27" i="1"/>
  <c r="A27" i="23"/>
  <c r="P107" i="1"/>
  <c r="P101" i="1"/>
  <c r="M21" i="1"/>
  <c r="A21" i="23"/>
  <c r="E361" i="23"/>
  <c r="G361" i="22"/>
  <c r="Q361" i="1"/>
  <c r="N62" i="1"/>
  <c r="D62" i="23"/>
  <c r="Q19" i="1"/>
  <c r="Q129" i="1"/>
  <c r="Q185" i="1"/>
  <c r="Q115" i="1"/>
  <c r="Q35" i="1"/>
  <c r="Q79" i="1"/>
  <c r="Q216" i="1"/>
  <c r="Q24" i="1"/>
  <c r="Q31" i="1"/>
  <c r="Q90" i="1"/>
  <c r="Q96" i="1"/>
  <c r="Q174" i="1"/>
  <c r="Q221" i="1"/>
  <c r="Q323" i="1"/>
  <c r="Q348" i="1"/>
  <c r="Q244" i="1"/>
  <c r="Q340" i="1"/>
  <c r="Q296" i="1"/>
  <c r="Q235" i="1"/>
  <c r="Q214" i="1"/>
  <c r="Q256" i="1"/>
  <c r="Q343" i="1"/>
  <c r="Q371" i="1"/>
  <c r="Q321" i="1"/>
  <c r="Q421" i="1"/>
  <c r="Q401" i="1"/>
  <c r="Q479" i="1"/>
  <c r="Q511" i="1"/>
  <c r="Q666" i="1"/>
  <c r="Q640" i="1"/>
  <c r="Q480" i="1"/>
  <c r="Q512" i="1"/>
  <c r="Q647" i="1"/>
  <c r="Q631" i="1"/>
  <c r="Q639" i="1"/>
  <c r="Q685" i="1"/>
  <c r="Q608" i="1"/>
  <c r="Q665" i="1"/>
  <c r="Q682" i="1"/>
  <c r="Q648" i="1"/>
  <c r="Q659" i="1"/>
  <c r="Q739" i="1"/>
  <c r="Q533" i="1"/>
  <c r="Q729" i="1"/>
  <c r="Q709" i="1"/>
  <c r="Q713" i="1"/>
  <c r="Q791" i="1"/>
  <c r="Q689" i="1"/>
  <c r="Q859" i="1"/>
  <c r="Q641" i="1"/>
  <c r="Q786" i="1"/>
  <c r="Q824" i="1"/>
  <c r="Q880" i="1"/>
  <c r="Q870" i="1"/>
  <c r="N32" i="1"/>
  <c r="D32" i="23"/>
  <c r="Q56" i="1"/>
  <c r="Q55" i="1"/>
  <c r="Q89" i="1"/>
  <c r="Q194" i="1"/>
  <c r="Q149" i="1"/>
  <c r="Q44" i="1"/>
  <c r="Q145" i="1"/>
  <c r="Q253" i="1"/>
  <c r="Q62" i="1"/>
  <c r="Q33" i="1"/>
  <c r="Q100" i="1"/>
  <c r="Q140" i="1"/>
  <c r="Q232" i="1"/>
  <c r="Q246" i="1"/>
  <c r="Q409" i="1"/>
  <c r="Q257" i="1"/>
  <c r="Q368" i="1"/>
  <c r="Q441" i="1"/>
  <c r="Q408" i="1"/>
  <c r="Q233" i="1"/>
  <c r="Q293" i="1"/>
  <c r="Q315" i="1"/>
  <c r="Q364" i="1"/>
  <c r="Q211" i="1"/>
  <c r="Q376" i="1"/>
  <c r="Q272" i="1"/>
  <c r="Q465" i="1"/>
  <c r="Q497" i="1"/>
  <c r="Q566" i="1"/>
  <c r="Q574" i="1"/>
  <c r="Q466" i="1"/>
  <c r="Q498" i="1"/>
  <c r="Q562" i="1"/>
  <c r="Q550" i="1"/>
  <c r="Q607" i="1"/>
  <c r="Q432" i="1"/>
  <c r="Q719" i="1"/>
  <c r="Q687" i="1"/>
  <c r="Q570" i="1"/>
  <c r="Q638" i="1"/>
  <c r="Q436" i="1"/>
  <c r="Q559" i="1"/>
  <c r="Q619" i="1"/>
  <c r="Q694" i="1"/>
  <c r="Q807" i="1"/>
  <c r="Q760" i="1"/>
  <c r="Q801" i="1"/>
  <c r="Q772" i="1"/>
  <c r="Q770" i="1"/>
  <c r="Q691" i="1"/>
  <c r="Q764" i="1"/>
  <c r="Q829" i="1"/>
  <c r="Q874" i="1"/>
  <c r="Q868" i="1"/>
  <c r="Q830" i="1"/>
  <c r="Q48" i="1"/>
  <c r="Q92" i="1"/>
  <c r="Q125" i="1"/>
  <c r="Q157" i="1"/>
  <c r="Q121" i="1"/>
  <c r="Q30" i="1"/>
  <c r="Q66" i="1"/>
  <c r="Q164" i="1"/>
  <c r="Q112" i="1"/>
  <c r="Q133" i="1"/>
  <c r="Q82" i="1"/>
  <c r="Q139" i="1"/>
  <c r="Q154" i="1"/>
  <c r="Q212" i="1"/>
  <c r="Q307" i="1"/>
  <c r="Q445" i="1"/>
  <c r="Q313" i="1"/>
  <c r="Q260" i="1"/>
  <c r="Q310" i="1"/>
  <c r="Q443" i="1"/>
  <c r="Q241" i="1"/>
  <c r="Q325" i="1"/>
  <c r="Q274" i="1"/>
  <c r="Q380" i="1"/>
  <c r="Q242" i="1"/>
  <c r="Q284" i="1"/>
  <c r="Q304" i="1"/>
  <c r="Q469" i="1"/>
  <c r="Q501" i="1"/>
  <c r="Q529" i="1"/>
  <c r="Q610" i="1"/>
  <c r="Q470" i="1"/>
  <c r="Q502" i="1"/>
  <c r="Q598" i="1"/>
  <c r="Q606" i="1"/>
  <c r="Q628" i="1"/>
  <c r="Q448" i="1"/>
  <c r="Q727" i="1"/>
  <c r="Q565" i="1"/>
  <c r="Q568" i="1"/>
  <c r="Q707" i="1"/>
  <c r="Q620" i="1"/>
  <c r="Q612" i="1"/>
  <c r="Q422" i="1"/>
  <c r="Q708" i="1"/>
  <c r="Q855" i="1"/>
  <c r="Q751" i="1"/>
  <c r="Q849" i="1"/>
  <c r="Q737" i="1"/>
  <c r="Q819" i="1"/>
  <c r="Q759" i="1"/>
  <c r="Q768" i="1"/>
  <c r="Q877" i="1"/>
  <c r="Q826" i="1"/>
  <c r="Q822" i="1"/>
  <c r="N77" i="1"/>
  <c r="D77" i="23"/>
  <c r="N19" i="1"/>
  <c r="D19" i="23"/>
  <c r="N7" i="1"/>
  <c r="D7" i="23"/>
  <c r="Q12" i="1"/>
  <c r="Q104" i="1"/>
  <c r="Q199" i="1"/>
  <c r="Q181" i="1"/>
  <c r="Q61" i="1"/>
  <c r="Q103" i="1"/>
  <c r="Q218" i="1"/>
  <c r="Q27" i="1"/>
  <c r="Q46" i="1"/>
  <c r="Q63" i="1"/>
  <c r="Q120" i="1"/>
  <c r="Q187" i="1"/>
  <c r="Q238" i="1"/>
  <c r="Q366" i="1"/>
  <c r="Q381" i="1"/>
  <c r="Q335" i="1"/>
  <c r="Q375" i="1"/>
  <c r="Q370" i="1"/>
  <c r="Q219" i="1"/>
  <c r="Q250" i="1"/>
  <c r="Q271" i="1"/>
  <c r="Q286" i="1"/>
  <c r="Q403" i="1"/>
  <c r="Q311" i="1"/>
  <c r="Q326" i="1"/>
  <c r="Q455" i="1"/>
  <c r="Q487" i="1"/>
  <c r="Q405" i="1"/>
  <c r="Q540" i="1"/>
  <c r="Q456" i="1"/>
  <c r="Q488" i="1"/>
  <c r="Q514" i="1"/>
  <c r="Q532" i="1"/>
  <c r="Q706" i="1"/>
  <c r="Q424" i="1"/>
  <c r="Q715" i="1"/>
  <c r="Q677" i="1"/>
  <c r="Q554" i="1"/>
  <c r="Q564" i="1"/>
  <c r="Q428" i="1"/>
  <c r="Q541" i="1"/>
  <c r="Q603" i="1"/>
  <c r="Q668" i="1"/>
  <c r="Q788" i="1"/>
  <c r="Q732" i="1"/>
  <c r="Q750" i="1"/>
  <c r="Q765" i="1"/>
  <c r="Q771" i="1"/>
  <c r="Q681" i="1"/>
  <c r="Q742" i="1"/>
  <c r="Q821" i="1"/>
  <c r="Q882" i="1"/>
  <c r="Q876" i="1"/>
  <c r="Q838" i="1"/>
  <c r="Q114" i="1"/>
  <c r="Q67" i="1"/>
  <c r="Q143" i="1"/>
  <c r="Q8" i="1"/>
  <c r="Q197" i="1"/>
  <c r="Q20" i="1"/>
  <c r="Q193" i="1"/>
  <c r="Q58" i="1"/>
  <c r="Q105" i="1"/>
  <c r="Q78" i="1"/>
  <c r="Q131" i="1"/>
  <c r="Q173" i="1"/>
  <c r="Q152" i="1"/>
  <c r="Q339" i="1"/>
  <c r="Q270" i="1"/>
  <c r="Q345" i="1"/>
  <c r="Q292" i="1"/>
  <c r="Q350" i="1"/>
  <c r="Q223" i="1"/>
  <c r="Q176" i="1"/>
  <c r="Q353" i="1"/>
  <c r="Q338" i="1"/>
  <c r="Q396" i="1"/>
  <c r="Q261" i="1"/>
  <c r="Q316" i="1"/>
  <c r="Q336" i="1"/>
  <c r="Q473" i="1"/>
  <c r="Q505" i="1"/>
  <c r="Q577" i="1"/>
  <c r="Q579" i="1"/>
  <c r="Q474" i="1"/>
  <c r="Q506" i="1"/>
  <c r="Q539" i="1"/>
  <c r="Q412" i="1"/>
  <c r="Q660" i="1"/>
  <c r="Q551" i="1"/>
  <c r="Q735" i="1"/>
  <c r="Q442" i="1"/>
  <c r="Q415" i="1"/>
  <c r="Q699" i="1"/>
  <c r="Q583" i="1"/>
  <c r="Q596" i="1"/>
  <c r="Q658" i="1"/>
  <c r="Q747" i="1"/>
  <c r="Q839" i="1"/>
  <c r="Q744" i="1"/>
  <c r="Q833" i="1"/>
  <c r="Q669" i="1"/>
  <c r="Q803" i="1"/>
  <c r="Q749" i="1"/>
  <c r="Q745" i="1"/>
  <c r="Q861" i="1"/>
  <c r="Q842" i="1"/>
  <c r="Q836" i="1"/>
  <c r="Q800" i="1"/>
  <c r="Q73" i="1"/>
  <c r="Q51" i="1"/>
  <c r="Q87" i="1"/>
  <c r="Q183" i="1"/>
  <c r="Q166" i="1"/>
  <c r="Q110" i="1"/>
  <c r="Q59" i="1"/>
  <c r="Q201" i="1"/>
  <c r="Q25" i="1"/>
  <c r="Q15" i="1"/>
  <c r="Q69" i="1"/>
  <c r="Q155" i="1"/>
  <c r="Q171" i="1"/>
  <c r="Q184" i="1"/>
  <c r="Q322" i="1"/>
  <c r="Q334" i="1"/>
  <c r="Q255" i="1"/>
  <c r="Q324" i="1"/>
  <c r="Q280" i="1"/>
  <c r="Q231" i="1"/>
  <c r="Q205" i="1"/>
  <c r="Q249" i="1"/>
  <c r="Q385" i="1"/>
  <c r="Q363" i="1"/>
  <c r="Q305" i="1"/>
  <c r="Q347" i="1"/>
  <c r="Q439" i="1"/>
  <c r="Q477" i="1"/>
  <c r="Q509" i="1"/>
  <c r="Q656" i="1"/>
  <c r="Q616" i="1"/>
  <c r="Q478" i="1"/>
  <c r="Q510" i="1"/>
  <c r="Q634" i="1"/>
  <c r="Q595" i="1"/>
  <c r="Q521" i="1"/>
  <c r="Q588" i="1"/>
  <c r="Q515" i="1"/>
  <c r="Q649" i="1"/>
  <c r="Q672" i="1"/>
  <c r="Q617" i="1"/>
  <c r="Q646" i="1"/>
  <c r="Q692" i="1"/>
  <c r="Q527" i="1"/>
  <c r="Q722" i="1"/>
  <c r="Q797" i="1"/>
  <c r="Q637" i="1"/>
  <c r="Q881" i="1"/>
  <c r="Q785" i="1"/>
  <c r="Q851" i="1"/>
  <c r="Q730" i="1"/>
  <c r="Q778" i="1"/>
  <c r="Q856" i="1"/>
  <c r="Q802" i="1"/>
  <c r="Q878" i="1"/>
  <c r="N109" i="1"/>
  <c r="D109" i="23"/>
  <c r="N126" i="1"/>
  <c r="D126" i="23"/>
  <c r="O743" i="1"/>
  <c r="N743" i="1"/>
  <c r="D743" i="23"/>
  <c r="M743" i="1"/>
  <c r="A743" i="23"/>
  <c r="G743" i="23"/>
  <c r="O549" i="1"/>
  <c r="M549" i="1"/>
  <c r="A549" i="23"/>
  <c r="N549" i="1"/>
  <c r="D549" i="23"/>
  <c r="G549" i="23"/>
  <c r="N852" i="1"/>
  <c r="D852" i="23"/>
  <c r="O852" i="1"/>
  <c r="G852" i="23"/>
  <c r="M852" i="1"/>
  <c r="A852" i="23"/>
  <c r="G536" i="23"/>
  <c r="M536" i="1"/>
  <c r="A536" i="23"/>
  <c r="O536" i="1"/>
  <c r="N536" i="1"/>
  <c r="D536" i="23"/>
  <c r="G207" i="23"/>
  <c r="N207" i="1"/>
  <c r="D207" i="23"/>
  <c r="M207" i="1"/>
  <c r="A207" i="23"/>
  <c r="O207" i="1"/>
  <c r="G139" i="23"/>
  <c r="M139" i="1"/>
  <c r="A139" i="23"/>
  <c r="O139" i="1"/>
  <c r="N139" i="1"/>
  <c r="D139" i="23"/>
  <c r="N360" i="1"/>
  <c r="D360" i="23"/>
  <c r="M360" i="1"/>
  <c r="A360" i="23"/>
  <c r="O360" i="1"/>
  <c r="G360" i="23"/>
  <c r="G128" i="23"/>
  <c r="M128" i="1"/>
  <c r="A128" i="23"/>
  <c r="O128" i="1"/>
  <c r="N128" i="1"/>
  <c r="D128" i="23"/>
  <c r="N116" i="1"/>
  <c r="D116" i="23"/>
  <c r="N100" i="1"/>
  <c r="D100" i="23"/>
  <c r="N111" i="1"/>
  <c r="D111" i="23"/>
  <c r="N103" i="1"/>
  <c r="D103" i="23"/>
  <c r="G340" i="23"/>
  <c r="M340" i="1"/>
  <c r="A340" i="23"/>
  <c r="O340" i="1"/>
  <c r="N340" i="1"/>
  <c r="D340" i="23"/>
  <c r="O276" i="1"/>
  <c r="M276" i="1"/>
  <c r="A276" i="23"/>
  <c r="N276" i="1"/>
  <c r="D276" i="23"/>
  <c r="G276" i="23"/>
  <c r="M45" i="1"/>
  <c r="A45" i="23"/>
  <c r="N69" i="1"/>
  <c r="D69" i="23"/>
  <c r="N82" i="1"/>
  <c r="D82" i="23"/>
  <c r="O45" i="1"/>
  <c r="G45" i="23"/>
  <c r="N45" i="1"/>
  <c r="D45" i="23"/>
  <c r="M63" i="1"/>
  <c r="A63" i="23"/>
  <c r="M69" i="1"/>
  <c r="A69" i="23"/>
  <c r="M61" i="1"/>
  <c r="A61" i="23"/>
  <c r="M83" i="1"/>
  <c r="A83" i="23"/>
  <c r="M39" i="1"/>
  <c r="A39" i="23"/>
  <c r="M46" i="1"/>
  <c r="A46" i="23"/>
  <c r="M37" i="1"/>
  <c r="A37" i="23"/>
  <c r="M80" i="1"/>
  <c r="A80" i="23"/>
  <c r="M64" i="1"/>
  <c r="A64" i="23"/>
  <c r="M82" i="1"/>
  <c r="A82" i="23"/>
  <c r="M76" i="1"/>
  <c r="A76" i="23"/>
  <c r="M62" i="1"/>
  <c r="A62" i="23"/>
  <c r="M55" i="1"/>
  <c r="A55" i="23"/>
  <c r="M66" i="1"/>
  <c r="A66" i="23"/>
  <c r="M38" i="1"/>
  <c r="A38" i="23"/>
  <c r="M56" i="1"/>
  <c r="A56" i="23"/>
  <c r="M68" i="1"/>
  <c r="A68" i="23"/>
  <c r="M74" i="1"/>
  <c r="A74" i="23"/>
  <c r="M60" i="1"/>
  <c r="A60" i="23"/>
  <c r="O428" i="1"/>
  <c r="M428" i="1"/>
  <c r="A428" i="23"/>
  <c r="G428" i="23"/>
  <c r="N428" i="1"/>
  <c r="D428" i="23"/>
  <c r="G809" i="23"/>
  <c r="M809" i="1"/>
  <c r="A809" i="23"/>
  <c r="O809" i="1"/>
  <c r="N809" i="1"/>
  <c r="D809" i="23"/>
  <c r="N678" i="1"/>
  <c r="D678" i="23"/>
  <c r="G678" i="23"/>
  <c r="O678" i="1"/>
  <c r="M678" i="1"/>
  <c r="A678" i="23"/>
  <c r="G567" i="23"/>
  <c r="O567" i="1"/>
  <c r="M567" i="1"/>
  <c r="A567" i="23"/>
  <c r="N567" i="1"/>
  <c r="D567" i="23"/>
  <c r="M751" i="1"/>
  <c r="A751" i="23"/>
  <c r="N751" i="1"/>
  <c r="D751" i="23"/>
  <c r="O751" i="1"/>
  <c r="G751" i="23"/>
  <c r="G787" i="23"/>
  <c r="N787" i="1"/>
  <c r="D787" i="23"/>
  <c r="O787" i="1"/>
  <c r="M787" i="1"/>
  <c r="A787" i="23"/>
  <c r="O438" i="1"/>
  <c r="M438" i="1"/>
  <c r="A438" i="23"/>
  <c r="N438" i="1"/>
  <c r="D438" i="23"/>
  <c r="G438" i="23"/>
  <c r="N186" i="1"/>
  <c r="D186" i="23"/>
  <c r="O186" i="1"/>
  <c r="G186" i="23"/>
  <c r="M186" i="1"/>
  <c r="A186" i="23"/>
  <c r="N187" i="1"/>
  <c r="D187" i="23"/>
  <c r="G187" i="23"/>
  <c r="O187" i="1"/>
  <c r="M187" i="1"/>
  <c r="A187" i="23"/>
  <c r="M143" i="1"/>
  <c r="A143" i="23"/>
  <c r="N143" i="1"/>
  <c r="D143" i="23"/>
  <c r="O143" i="1"/>
  <c r="G143" i="23"/>
  <c r="M523" i="1"/>
  <c r="A523" i="23"/>
  <c r="N523" i="1"/>
  <c r="D523" i="23"/>
  <c r="O523" i="1"/>
  <c r="G523" i="23"/>
  <c r="N615" i="1"/>
  <c r="D615" i="23"/>
  <c r="M615" i="1"/>
  <c r="A615" i="23"/>
  <c r="G615" i="23"/>
  <c r="O615" i="1"/>
  <c r="G437" i="23"/>
  <c r="O437" i="1"/>
  <c r="N437" i="1"/>
  <c r="D437" i="23"/>
  <c r="M437" i="1"/>
  <c r="A437" i="23"/>
  <c r="O306" i="1"/>
  <c r="N306" i="1"/>
  <c r="D306" i="23"/>
  <c r="G306" i="23"/>
  <c r="M306" i="1"/>
  <c r="A306" i="23"/>
  <c r="M610" i="1"/>
  <c r="A610" i="23"/>
  <c r="N610" i="1"/>
  <c r="D610" i="23"/>
  <c r="G610" i="23"/>
  <c r="O610" i="1"/>
  <c r="O423" i="1"/>
  <c r="N423" i="1"/>
  <c r="D423" i="23"/>
  <c r="M423" i="1"/>
  <c r="A423" i="23"/>
  <c r="G423" i="23"/>
  <c r="N571" i="1"/>
  <c r="D571" i="23"/>
  <c r="G571" i="23"/>
  <c r="O571" i="1"/>
  <c r="M571" i="1"/>
  <c r="A571" i="23"/>
  <c r="M140" i="1"/>
  <c r="A140" i="23"/>
  <c r="O140" i="1"/>
  <c r="N140" i="1"/>
  <c r="D140" i="23"/>
  <c r="G140" i="23"/>
  <c r="N11" i="1"/>
  <c r="D11" i="23"/>
  <c r="O33" i="1"/>
  <c r="N8" i="1"/>
  <c r="D8" i="23"/>
  <c r="M33" i="1"/>
  <c r="A33" i="23"/>
  <c r="N12" i="1"/>
  <c r="D12" i="23"/>
  <c r="G33" i="23"/>
  <c r="N33" i="1"/>
  <c r="D33" i="23"/>
  <c r="N10" i="1"/>
  <c r="D10" i="23"/>
  <c r="N2" i="1"/>
  <c r="D2" i="23"/>
  <c r="M5" i="1"/>
  <c r="A5" i="23"/>
  <c r="M9" i="1"/>
  <c r="A9" i="23"/>
  <c r="M3" i="1"/>
  <c r="A3" i="23"/>
  <c r="M6" i="1"/>
  <c r="A6" i="23"/>
  <c r="O10" i="1"/>
  <c r="O8" i="1"/>
  <c r="O22" i="1"/>
  <c r="M8" i="1"/>
  <c r="A8" i="23"/>
  <c r="O2" i="1"/>
  <c r="M25" i="1"/>
  <c r="A25" i="23"/>
  <c r="M10" i="1"/>
  <c r="A10" i="23"/>
  <c r="O5" i="1"/>
  <c r="O3" i="1"/>
  <c r="O11" i="1"/>
  <c r="M22" i="1"/>
  <c r="A22" i="23"/>
  <c r="M18" i="1"/>
  <c r="O12" i="1"/>
  <c r="O27" i="1"/>
  <c r="O19" i="1"/>
  <c r="M14" i="1"/>
  <c r="A14" i="23"/>
  <c r="O30" i="1"/>
  <c r="O18" i="1"/>
  <c r="O21" i="1"/>
  <c r="M13" i="1"/>
  <c r="A13" i="23"/>
  <c r="O14" i="1"/>
  <c r="M32" i="1"/>
  <c r="A32" i="23"/>
  <c r="M2" i="1"/>
  <c r="A2" i="23"/>
  <c r="M11" i="1"/>
  <c r="A11" i="23"/>
  <c r="O15" i="1"/>
  <c r="O4" i="1"/>
  <c r="O7" i="1"/>
  <c r="O9" i="1"/>
  <c r="O25" i="1"/>
  <c r="O13" i="1"/>
  <c r="O6" i="1"/>
  <c r="O32" i="1"/>
  <c r="M12" i="1"/>
  <c r="A12" i="23"/>
  <c r="M30" i="1"/>
  <c r="A30" i="23"/>
  <c r="O26" i="1"/>
  <c r="O298" i="1"/>
  <c r="M298" i="1"/>
  <c r="A298" i="23"/>
  <c r="G298" i="23"/>
  <c r="N298" i="1"/>
  <c r="D298" i="23"/>
  <c r="N419" i="1"/>
  <c r="D419" i="23"/>
  <c r="G419" i="23"/>
  <c r="M419" i="1"/>
  <c r="A419" i="23"/>
  <c r="O419" i="1"/>
  <c r="G310" i="23"/>
  <c r="M310" i="1"/>
  <c r="A310" i="23"/>
  <c r="O310" i="1"/>
  <c r="N310" i="1"/>
  <c r="D310" i="23"/>
  <c r="O144" i="1"/>
  <c r="M144" i="1"/>
  <c r="A144" i="23"/>
  <c r="G144" i="23"/>
  <c r="N144" i="1"/>
  <c r="D144" i="23"/>
  <c r="N78" i="1"/>
  <c r="D78" i="23"/>
  <c r="N66" i="1"/>
  <c r="D66" i="23"/>
  <c r="M78" i="1"/>
  <c r="A78" i="23"/>
  <c r="G78" i="23"/>
  <c r="N68" i="1"/>
  <c r="D68" i="23"/>
  <c r="N74" i="1"/>
  <c r="D74" i="23"/>
  <c r="N76" i="1"/>
  <c r="D76" i="23"/>
  <c r="N65" i="1"/>
  <c r="D65" i="23"/>
  <c r="O78" i="1"/>
  <c r="N46" i="1"/>
  <c r="D46" i="23"/>
  <c r="O876" i="1"/>
  <c r="M876" i="1"/>
  <c r="A876" i="23"/>
  <c r="G876" i="23"/>
  <c r="N876" i="1"/>
  <c r="D876" i="23"/>
  <c r="O727" i="1"/>
  <c r="N727" i="1"/>
  <c r="D727" i="23"/>
  <c r="G727" i="23"/>
  <c r="M727" i="1"/>
  <c r="A727" i="23"/>
  <c r="M649" i="1"/>
  <c r="A649" i="23"/>
  <c r="O649" i="1"/>
  <c r="N649" i="1"/>
  <c r="D649" i="23"/>
  <c r="G649" i="23"/>
  <c r="G863" i="23"/>
  <c r="M863" i="1"/>
  <c r="A863" i="23"/>
  <c r="N863" i="1"/>
  <c r="D863" i="23"/>
  <c r="O863" i="1"/>
  <c r="O797" i="1"/>
  <c r="N797" i="1"/>
  <c r="D797" i="23"/>
  <c r="G797" i="23"/>
  <c r="M797" i="1"/>
  <c r="A797" i="23"/>
  <c r="G732" i="23"/>
  <c r="O732" i="1"/>
  <c r="N732" i="1"/>
  <c r="D732" i="23"/>
  <c r="M732" i="1"/>
  <c r="A732" i="23"/>
  <c r="G346" i="23"/>
  <c r="M346" i="1"/>
  <c r="A346" i="23"/>
  <c r="O346" i="1"/>
  <c r="N346" i="1"/>
  <c r="D346" i="23"/>
  <c r="N248" i="1"/>
  <c r="D248" i="23"/>
  <c r="O248" i="1"/>
  <c r="M248" i="1"/>
  <c r="A248" i="23"/>
  <c r="G248" i="23"/>
  <c r="G71" i="23"/>
  <c r="M71" i="1"/>
  <c r="A71" i="23"/>
  <c r="N71" i="1"/>
  <c r="D71" i="23"/>
  <c r="O71" i="1"/>
  <c r="N86" i="1"/>
  <c r="D86" i="23"/>
  <c r="N134" i="1"/>
  <c r="D134" i="23"/>
  <c r="N136" i="1"/>
  <c r="D136" i="23"/>
  <c r="O93" i="1"/>
  <c r="N93" i="1"/>
  <c r="D93" i="23"/>
  <c r="N135" i="1"/>
  <c r="D135" i="23"/>
  <c r="G93" i="23"/>
  <c r="M93" i="1"/>
  <c r="A93" i="23"/>
  <c r="N121" i="1"/>
  <c r="D121" i="23"/>
  <c r="N101" i="1"/>
  <c r="D101" i="23"/>
  <c r="N119" i="1"/>
  <c r="D119" i="23"/>
  <c r="M121" i="1"/>
  <c r="A121" i="23"/>
  <c r="M100" i="1"/>
  <c r="A100" i="23"/>
  <c r="M104" i="1"/>
  <c r="A104" i="23"/>
  <c r="M103" i="1"/>
  <c r="A103" i="23"/>
  <c r="M123" i="1"/>
  <c r="A123" i="23"/>
  <c r="M111" i="1"/>
  <c r="A111" i="23"/>
  <c r="M119" i="1"/>
  <c r="A119" i="23"/>
  <c r="M107" i="1"/>
  <c r="A107" i="23"/>
  <c r="M134" i="1"/>
  <c r="A134" i="23"/>
  <c r="M86" i="1"/>
  <c r="A86" i="23"/>
  <c r="M92" i="1"/>
  <c r="A92" i="23"/>
  <c r="M101" i="1"/>
  <c r="A101" i="23"/>
  <c r="M136" i="1"/>
  <c r="A136" i="23"/>
  <c r="M135" i="1"/>
  <c r="A135" i="23"/>
  <c r="M116" i="1"/>
  <c r="A116" i="23"/>
  <c r="M127" i="1"/>
  <c r="M94" i="1"/>
  <c r="A94" i="23"/>
  <c r="M102" i="1"/>
  <c r="A102" i="23"/>
  <c r="M98" i="1"/>
  <c r="A98" i="23"/>
  <c r="M125" i="1"/>
  <c r="A125" i="23"/>
  <c r="N842" i="1"/>
  <c r="D842" i="23"/>
  <c r="M842" i="1"/>
  <c r="A842" i="23"/>
  <c r="G842" i="23"/>
  <c r="O842" i="1"/>
  <c r="M706" i="1"/>
  <c r="A706" i="23"/>
  <c r="G706" i="23"/>
  <c r="O706" i="1"/>
  <c r="N706" i="1"/>
  <c r="D706" i="23"/>
  <c r="N258" i="1"/>
  <c r="D258" i="23"/>
  <c r="O258" i="1"/>
  <c r="G258" i="23"/>
  <c r="M258" i="1"/>
  <c r="A258" i="23"/>
  <c r="G105" i="23"/>
  <c r="N97" i="1"/>
  <c r="D97" i="23"/>
  <c r="O105" i="1"/>
  <c r="N115" i="1"/>
  <c r="D115" i="23"/>
  <c r="N105" i="1"/>
  <c r="D105" i="23"/>
  <c r="N113" i="1"/>
  <c r="D113" i="23"/>
  <c r="M105" i="1"/>
  <c r="A105" i="23"/>
  <c r="M118" i="1"/>
  <c r="A118" i="23"/>
  <c r="M109" i="1"/>
  <c r="A109" i="23"/>
  <c r="M130" i="1"/>
  <c r="A130" i="23"/>
  <c r="M87" i="1"/>
  <c r="A87" i="23"/>
  <c r="M126" i="1"/>
  <c r="A126" i="23"/>
  <c r="M124" i="1"/>
  <c r="A124" i="23"/>
  <c r="M99" i="1"/>
  <c r="A99" i="23"/>
  <c r="M97" i="1"/>
  <c r="A97" i="23"/>
  <c r="M117" i="1"/>
  <c r="A117" i="23"/>
  <c r="M89" i="1"/>
  <c r="A89" i="23"/>
  <c r="M113" i="1"/>
  <c r="A113" i="23"/>
  <c r="M115" i="1"/>
  <c r="A115" i="23"/>
  <c r="M110" i="1"/>
  <c r="A110" i="23"/>
  <c r="M133" i="1"/>
  <c r="A133" i="23"/>
  <c r="M112" i="1"/>
  <c r="A112" i="23"/>
  <c r="M106" i="1"/>
  <c r="A106" i="23"/>
  <c r="N54" i="1"/>
  <c r="D54" i="23"/>
  <c r="N81" i="1"/>
  <c r="D81" i="23"/>
  <c r="M81" i="1"/>
  <c r="A81" i="23"/>
  <c r="N44" i="1"/>
  <c r="D44" i="23"/>
  <c r="O81" i="1"/>
  <c r="N70" i="1"/>
  <c r="D70" i="23"/>
  <c r="N59" i="1"/>
  <c r="D59" i="23"/>
  <c r="G81" i="23"/>
  <c r="M84" i="1"/>
  <c r="A84" i="23"/>
  <c r="M70" i="1"/>
  <c r="A70" i="23"/>
  <c r="M42" i="1"/>
  <c r="A42" i="23"/>
  <c r="M43" i="1"/>
  <c r="A43" i="23"/>
  <c r="M44" i="1"/>
  <c r="A44" i="23"/>
  <c r="M54" i="1"/>
  <c r="A54" i="23"/>
  <c r="M85" i="1"/>
  <c r="A85" i="23"/>
  <c r="M34" i="1"/>
  <c r="A34" i="23"/>
  <c r="M47" i="1"/>
  <c r="A47" i="23"/>
  <c r="M36" i="1"/>
  <c r="A36" i="23"/>
  <c r="M77" i="1"/>
  <c r="A77" i="23"/>
  <c r="M59" i="1"/>
  <c r="A59" i="23"/>
  <c r="M49" i="1"/>
  <c r="A49" i="23"/>
  <c r="G817" i="23"/>
  <c r="O817" i="1"/>
  <c r="M817" i="1"/>
  <c r="A817" i="23"/>
  <c r="N817" i="1"/>
  <c r="D817" i="23"/>
  <c r="N174" i="1"/>
  <c r="D174" i="23"/>
  <c r="G174" i="23"/>
  <c r="O174" i="1"/>
  <c r="M174" i="1"/>
  <c r="A174" i="23"/>
  <c r="M429" i="1"/>
  <c r="A429" i="23"/>
  <c r="O429" i="1"/>
  <c r="G429" i="23"/>
  <c r="N429" i="1"/>
  <c r="D429" i="23"/>
  <c r="O708" i="1"/>
  <c r="M708" i="1"/>
  <c r="A708" i="23"/>
  <c r="G708" i="23"/>
  <c r="N708" i="1"/>
  <c r="D708" i="23"/>
  <c r="M667" i="1"/>
  <c r="A667" i="23"/>
  <c r="G667" i="23"/>
  <c r="O667" i="1"/>
  <c r="N667" i="1"/>
  <c r="D667" i="23"/>
  <c r="N870" i="1"/>
  <c r="D870" i="23"/>
  <c r="M870" i="1"/>
  <c r="A870" i="23"/>
  <c r="G870" i="23"/>
  <c r="O870" i="1"/>
  <c r="N825" i="1"/>
  <c r="D825" i="23"/>
  <c r="O825" i="1"/>
  <c r="M825" i="1"/>
  <c r="A825" i="23"/>
  <c r="G825" i="23"/>
  <c r="M621" i="1"/>
  <c r="A621" i="23"/>
  <c r="G621" i="23"/>
  <c r="O621" i="1"/>
  <c r="N621" i="1"/>
  <c r="D621" i="23"/>
  <c r="O358" i="1"/>
  <c r="M358" i="1"/>
  <c r="A358" i="23"/>
  <c r="N358" i="1"/>
  <c r="D358" i="23"/>
  <c r="G358" i="23"/>
  <c r="N300" i="1"/>
  <c r="D300" i="23"/>
  <c r="M300" i="1"/>
  <c r="A300" i="23"/>
  <c r="O300" i="1"/>
  <c r="G300" i="23"/>
  <c r="N274" i="1"/>
  <c r="D274" i="23"/>
  <c r="M274" i="1"/>
  <c r="A274" i="23"/>
  <c r="O274" i="1"/>
  <c r="G274" i="23"/>
  <c r="G137" i="23"/>
  <c r="O137" i="1"/>
  <c r="M137" i="1"/>
  <c r="A137" i="23"/>
  <c r="N137" i="1"/>
  <c r="D137" i="23"/>
  <c r="G67" i="23"/>
  <c r="N60" i="1"/>
  <c r="D60" i="23"/>
  <c r="N67" i="1"/>
  <c r="D67" i="23"/>
  <c r="O67" i="1"/>
  <c r="M67" i="1"/>
  <c r="A67" i="23"/>
  <c r="O100" i="1"/>
  <c r="N30" i="1"/>
  <c r="D30" i="23"/>
  <c r="G764" i="23"/>
  <c r="O764" i="1"/>
  <c r="M764" i="1"/>
  <c r="A764" i="23"/>
  <c r="N764" i="1"/>
  <c r="D764" i="23"/>
  <c r="G129" i="23"/>
  <c r="O129" i="1"/>
  <c r="M129" i="1"/>
  <c r="A129" i="23"/>
  <c r="N129" i="1"/>
  <c r="D129" i="23"/>
  <c r="O840" i="1"/>
  <c r="M840" i="1"/>
  <c r="A840" i="23"/>
  <c r="N840" i="1"/>
  <c r="D840" i="23"/>
  <c r="G840" i="23"/>
  <c r="M714" i="1"/>
  <c r="A714" i="23"/>
  <c r="N714" i="1"/>
  <c r="D714" i="23"/>
  <c r="O714" i="1"/>
  <c r="G714" i="23"/>
  <c r="G666" i="23"/>
  <c r="M666" i="1"/>
  <c r="A666" i="23"/>
  <c r="O666" i="1"/>
  <c r="N666" i="1"/>
  <c r="D666" i="23"/>
  <c r="M763" i="1"/>
  <c r="A763" i="23"/>
  <c r="N763" i="1"/>
  <c r="D763" i="23"/>
  <c r="G763" i="23"/>
  <c r="O763" i="1"/>
  <c r="G223" i="23"/>
  <c r="N223" i="1"/>
  <c r="D223" i="23"/>
  <c r="O223" i="1"/>
  <c r="M223" i="1"/>
  <c r="A223" i="23"/>
  <c r="O694" i="1"/>
  <c r="M694" i="1"/>
  <c r="A694" i="23"/>
  <c r="G694" i="23"/>
  <c r="N694" i="1"/>
  <c r="D694" i="23"/>
  <c r="G198" i="23"/>
  <c r="M198" i="1"/>
  <c r="A198" i="23"/>
  <c r="O198" i="1"/>
  <c r="N198" i="1"/>
  <c r="D198" i="23"/>
  <c r="O278" i="1"/>
  <c r="M278" i="1"/>
  <c r="A278" i="23"/>
  <c r="N278" i="1"/>
  <c r="D278" i="23"/>
  <c r="G278" i="23"/>
  <c r="N850" i="1"/>
  <c r="D850" i="23"/>
  <c r="G850" i="23"/>
  <c r="M850" i="1"/>
  <c r="A850" i="23"/>
  <c r="O850" i="1"/>
  <c r="G844" i="23"/>
  <c r="N844" i="1"/>
  <c r="D844" i="23"/>
  <c r="O844" i="1"/>
  <c r="M844" i="1"/>
  <c r="A844" i="23"/>
  <c r="N131" i="1"/>
  <c r="D131" i="23"/>
  <c r="M131" i="1"/>
  <c r="A131" i="23"/>
  <c r="G131" i="23"/>
  <c r="O131" i="1"/>
  <c r="G28" i="23"/>
  <c r="N28" i="1"/>
  <c r="D28" i="23"/>
  <c r="M28" i="1"/>
  <c r="A28" i="23"/>
  <c r="O28" i="1"/>
  <c r="N14" i="1"/>
  <c r="D14" i="23"/>
  <c r="M874" i="1"/>
  <c r="A874" i="23"/>
  <c r="O874" i="1"/>
  <c r="N874" i="1"/>
  <c r="D874" i="23"/>
  <c r="G874" i="23"/>
  <c r="N555" i="1"/>
  <c r="D555" i="23"/>
  <c r="M555" i="1"/>
  <c r="A555" i="23"/>
  <c r="O555" i="1"/>
  <c r="G555" i="23"/>
  <c r="G195" i="23"/>
  <c r="N195" i="1"/>
  <c r="D195" i="23"/>
  <c r="M195" i="1"/>
  <c r="A195" i="23"/>
  <c r="O195" i="1"/>
  <c r="O23" i="1"/>
  <c r="N839" i="1"/>
  <c r="D839" i="23"/>
  <c r="O839" i="1"/>
  <c r="M839" i="1"/>
  <c r="A839" i="23"/>
  <c r="G839" i="23"/>
  <c r="N639" i="1"/>
  <c r="D639" i="23"/>
  <c r="M639" i="1"/>
  <c r="A639" i="23"/>
  <c r="O639" i="1"/>
  <c r="G639" i="23"/>
  <c r="G836" i="23"/>
  <c r="O836" i="1"/>
  <c r="N836" i="1"/>
  <c r="D836" i="23"/>
  <c r="M836" i="1"/>
  <c r="A836" i="23"/>
  <c r="G535" i="23"/>
  <c r="N535" i="1"/>
  <c r="D535" i="23"/>
  <c r="M535" i="1"/>
  <c r="A535" i="23"/>
  <c r="O535" i="1"/>
  <c r="M108" i="1"/>
  <c r="A108" i="23"/>
  <c r="N87" i="1"/>
  <c r="D87" i="23"/>
  <c r="N108" i="1"/>
  <c r="D108" i="23"/>
  <c r="G108" i="23"/>
  <c r="O108" i="1"/>
  <c r="O182" i="1"/>
  <c r="N182" i="1"/>
  <c r="D182" i="23"/>
  <c r="M182" i="1"/>
  <c r="A182" i="23"/>
  <c r="G182" i="23"/>
  <c r="N587" i="1"/>
  <c r="D587" i="23"/>
  <c r="M587" i="1"/>
  <c r="A587" i="23"/>
  <c r="O587" i="1"/>
  <c r="G587" i="23"/>
  <c r="N322" i="1"/>
  <c r="D322" i="23"/>
  <c r="M322" i="1"/>
  <c r="A322" i="23"/>
  <c r="O322" i="1"/>
  <c r="G322" i="23"/>
  <c r="N546" i="1"/>
  <c r="D546" i="23"/>
  <c r="O546" i="1"/>
  <c r="M546" i="1"/>
  <c r="A546" i="23"/>
  <c r="G546" i="23"/>
  <c r="N18" i="1"/>
  <c r="D18" i="23"/>
  <c r="G330" i="23"/>
  <c r="N330" i="1"/>
  <c r="D330" i="23"/>
  <c r="M330" i="1"/>
  <c r="A330" i="23"/>
  <c r="O330" i="1"/>
  <c r="O39" i="1"/>
  <c r="O55" i="1"/>
  <c r="N80" i="1"/>
  <c r="D80" i="23"/>
  <c r="G35" i="23"/>
  <c r="N83" i="1"/>
  <c r="D83" i="23"/>
  <c r="O59" i="1"/>
  <c r="N61" i="1"/>
  <c r="D61" i="23"/>
  <c r="O85" i="1"/>
  <c r="O42" i="1"/>
  <c r="O76" i="1"/>
  <c r="O77" i="1"/>
  <c r="O34" i="1"/>
  <c r="O68" i="1"/>
  <c r="M35" i="1"/>
  <c r="A35" i="23"/>
  <c r="O35" i="1"/>
  <c r="O54" i="1"/>
  <c r="O83" i="1"/>
  <c r="O69" i="1"/>
  <c r="O38" i="1"/>
  <c r="O44" i="1"/>
  <c r="N35" i="1"/>
  <c r="D35" i="23"/>
  <c r="O80" i="1"/>
  <c r="O37" i="1"/>
  <c r="O61" i="1"/>
  <c r="O36" i="1"/>
  <c r="O46" i="1"/>
  <c r="O65" i="1"/>
  <c r="O64" i="1"/>
  <c r="O60" i="1"/>
  <c r="O70" i="1"/>
  <c r="O84" i="1"/>
  <c r="O62" i="1"/>
  <c r="O43" i="1"/>
  <c r="O47" i="1"/>
  <c r="O82" i="1"/>
  <c r="O66" i="1"/>
  <c r="O56" i="1"/>
  <c r="O49" i="1"/>
  <c r="O74" i="1"/>
  <c r="M65" i="1"/>
  <c r="A65" i="23"/>
  <c r="N56" i="1"/>
  <c r="D56" i="23"/>
  <c r="O800" i="1"/>
  <c r="M800" i="1"/>
  <c r="A800" i="23"/>
  <c r="G800" i="23"/>
  <c r="N800" i="1"/>
  <c r="D800" i="23"/>
  <c r="N761" i="1"/>
  <c r="D761" i="23"/>
  <c r="G761" i="23"/>
  <c r="O761" i="1"/>
  <c r="M761" i="1"/>
  <c r="A761" i="23"/>
  <c r="N627" i="1"/>
  <c r="D627" i="23"/>
  <c r="G627" i="23"/>
  <c r="M627" i="1"/>
  <c r="A627" i="23"/>
  <c r="O627" i="1"/>
  <c r="M58" i="1"/>
  <c r="A58" i="23"/>
  <c r="N738" i="1"/>
  <c r="D738" i="23"/>
  <c r="G738" i="23"/>
  <c r="O738" i="1"/>
  <c r="M738" i="1"/>
  <c r="A738" i="23"/>
  <c r="G532" i="23"/>
  <c r="M532" i="1"/>
  <c r="A532" i="23"/>
  <c r="O532" i="1"/>
  <c r="N532" i="1"/>
  <c r="D532" i="23"/>
  <c r="M718" i="1"/>
  <c r="A718" i="23"/>
  <c r="G718" i="23"/>
  <c r="N718" i="1"/>
  <c r="D718" i="23"/>
  <c r="O718" i="1"/>
  <c r="G661" i="23"/>
  <c r="O661" i="1"/>
  <c r="N661" i="1"/>
  <c r="D661" i="23"/>
  <c r="M661" i="1"/>
  <c r="A661" i="23"/>
  <c r="O434" i="1"/>
  <c r="M434" i="1"/>
  <c r="A434" i="23"/>
  <c r="N434" i="1"/>
  <c r="D434" i="23"/>
  <c r="G434" i="23"/>
  <c r="O115" i="1"/>
  <c r="O89" i="1"/>
  <c r="O135" i="1"/>
  <c r="N88" i="1"/>
  <c r="D88" i="23"/>
  <c r="O116" i="1"/>
  <c r="N112" i="1"/>
  <c r="D112" i="23"/>
  <c r="N118" i="1"/>
  <c r="D118" i="23"/>
  <c r="O110" i="1"/>
  <c r="O109" i="1"/>
  <c r="N133" i="1"/>
  <c r="D133" i="23"/>
  <c r="O134" i="1"/>
  <c r="O88" i="1"/>
  <c r="O117" i="1"/>
  <c r="O104" i="1"/>
  <c r="O112" i="1"/>
  <c r="O123" i="1"/>
  <c r="O86" i="1"/>
  <c r="O97" i="1"/>
  <c r="O124" i="1"/>
  <c r="O119" i="1"/>
  <c r="O121" i="1"/>
  <c r="O102" i="1"/>
  <c r="O136" i="1"/>
  <c r="N110" i="1"/>
  <c r="D110" i="23"/>
  <c r="G88" i="23"/>
  <c r="O94" i="1"/>
  <c r="M88" i="1"/>
  <c r="A88" i="23"/>
  <c r="O99" i="1"/>
  <c r="O101" i="1"/>
  <c r="O118" i="1"/>
  <c r="O87" i="1"/>
  <c r="O126" i="1"/>
  <c r="O125" i="1"/>
  <c r="O92" i="1"/>
  <c r="O127" i="1"/>
  <c r="O133" i="1"/>
  <c r="O98" i="1"/>
  <c r="O103" i="1"/>
  <c r="O106" i="1"/>
  <c r="O111" i="1"/>
  <c r="O130" i="1"/>
  <c r="O113" i="1"/>
  <c r="N99" i="1"/>
  <c r="D99" i="23"/>
  <c r="N36" i="1"/>
  <c r="D36" i="23"/>
  <c r="G41" i="23"/>
  <c r="N47" i="1"/>
  <c r="D47" i="23"/>
  <c r="N34" i="1"/>
  <c r="D34" i="23"/>
  <c r="M41" i="1"/>
  <c r="A41" i="23"/>
  <c r="N42" i="1"/>
  <c r="D42" i="23"/>
  <c r="N41" i="1"/>
  <c r="D41" i="23"/>
  <c r="O41" i="1"/>
  <c r="N43" i="1"/>
  <c r="D43" i="23"/>
  <c r="G162" i="23"/>
  <c r="O162" i="1"/>
  <c r="M162" i="1"/>
  <c r="A162" i="23"/>
  <c r="N162" i="1"/>
  <c r="D162" i="23"/>
  <c r="O366" i="1"/>
  <c r="M366" i="1"/>
  <c r="A366" i="23"/>
  <c r="G366" i="23"/>
  <c r="N366" i="1"/>
  <c r="D366" i="23"/>
  <c r="G810" i="23"/>
  <c r="N810" i="1"/>
  <c r="D810" i="23"/>
  <c r="M810" i="1"/>
  <c r="A810" i="23"/>
  <c r="O810" i="1"/>
  <c r="O675" i="1"/>
  <c r="N675" i="1"/>
  <c r="D675" i="23"/>
  <c r="M675" i="1"/>
  <c r="A675" i="23"/>
  <c r="G675" i="23"/>
  <c r="G868" i="23"/>
  <c r="O868" i="1"/>
  <c r="M868" i="1"/>
  <c r="A868" i="23"/>
  <c r="N868" i="1"/>
  <c r="D868" i="23"/>
  <c r="G716" i="23"/>
  <c r="O716" i="1"/>
  <c r="M716" i="1"/>
  <c r="A716" i="23"/>
  <c r="N716" i="1"/>
  <c r="D716" i="23"/>
  <c r="N5" i="1"/>
  <c r="D5" i="23"/>
  <c r="O270" i="1"/>
  <c r="N270" i="1"/>
  <c r="D270" i="23"/>
  <c r="G270" i="23"/>
  <c r="M270" i="1"/>
  <c r="A270" i="23"/>
  <c r="O58" i="1"/>
  <c r="A127" i="23"/>
  <c r="D3" i="3"/>
  <c r="A18" i="23"/>
  <c r="D4" i="3"/>
</calcChain>
</file>

<file path=xl/sharedStrings.xml><?xml version="1.0" encoding="utf-8"?>
<sst xmlns="http://schemas.openxmlformats.org/spreadsheetml/2006/main" count="7200" uniqueCount="1209">
  <si>
    <t>DORSAL</t>
  </si>
  <si>
    <t>NOMBRE</t>
  </si>
  <si>
    <t>APELLIDO</t>
  </si>
  <si>
    <t>TIEMPO</t>
  </si>
  <si>
    <t>CHIP</t>
  </si>
  <si>
    <t>CATEGORIA</t>
  </si>
  <si>
    <t>ORDEN</t>
  </si>
  <si>
    <t>EQUIPO</t>
  </si>
  <si>
    <t>LAP</t>
  </si>
  <si>
    <t>SEXO</t>
  </si>
  <si>
    <t>GRUPO</t>
  </si>
  <si>
    <t>H INICIO:</t>
  </si>
  <si>
    <t>LARGADA</t>
  </si>
  <si>
    <t>TAG</t>
  </si>
  <si>
    <t>sexo</t>
  </si>
  <si>
    <t>TOTAL</t>
  </si>
  <si>
    <t>#</t>
  </si>
  <si>
    <t>CARRERA</t>
  </si>
  <si>
    <t>NAME</t>
  </si>
  <si>
    <t>AGE GROUP</t>
  </si>
  <si>
    <t>LAP 1</t>
  </si>
  <si>
    <t>DNI</t>
  </si>
  <si>
    <t>numero</t>
  </si>
  <si>
    <t>tag</t>
  </si>
  <si>
    <t>nombre</t>
  </si>
  <si>
    <t>apellido</t>
  </si>
  <si>
    <t>grupo</t>
  </si>
  <si>
    <t>categoria</t>
  </si>
  <si>
    <t>START</t>
  </si>
  <si>
    <t>LLEGARON:</t>
  </si>
  <si>
    <t>POS. GRAL</t>
  </si>
  <si>
    <t>POS. CAT</t>
  </si>
  <si>
    <t>general</t>
  </si>
  <si>
    <t>dorsal</t>
  </si>
  <si>
    <t>pos_categ</t>
  </si>
  <si>
    <t>ciudad</t>
  </si>
  <si>
    <t>tiempo</t>
  </si>
  <si>
    <t xml:space="preserve"> </t>
  </si>
  <si>
    <t>EDAD</t>
  </si>
  <si>
    <t>POS. MIXTA</t>
  </si>
  <si>
    <t>C.GRAL.</t>
  </si>
  <si>
    <t>C.CAT.</t>
  </si>
  <si>
    <t>C.MIXTA</t>
  </si>
  <si>
    <t>PROVINCIA</t>
  </si>
  <si>
    <t>TIEMPO REAL</t>
  </si>
  <si>
    <t>M</t>
  </si>
  <si>
    <t>ESTE ES</t>
  </si>
  <si>
    <t>40 a 49 años</t>
  </si>
  <si>
    <t>50 a 59 años</t>
  </si>
  <si>
    <t>30 a 39 años</t>
  </si>
  <si>
    <t>18 a 29 años</t>
  </si>
  <si>
    <t>12 a 17 años</t>
  </si>
  <si>
    <t>1 M 12K</t>
  </si>
  <si>
    <t>2 M 12K</t>
  </si>
  <si>
    <t>3 M 12K</t>
  </si>
  <si>
    <t>4 M 12K</t>
  </si>
  <si>
    <t>5 M 12K</t>
  </si>
  <si>
    <t>6 M 12K</t>
  </si>
  <si>
    <t>7 M 12K</t>
  </si>
  <si>
    <t>8 M 12K</t>
  </si>
  <si>
    <t>9 M 12K</t>
  </si>
  <si>
    <t>10 M 12K</t>
  </si>
  <si>
    <t>11 M 12K</t>
  </si>
  <si>
    <t>12 M 12K</t>
  </si>
  <si>
    <t>13 M 12K</t>
  </si>
  <si>
    <t>14 M 12K</t>
  </si>
  <si>
    <t>15 M 12K</t>
  </si>
  <si>
    <t>16 M 12K</t>
  </si>
  <si>
    <t>17 M 12K</t>
  </si>
  <si>
    <t>18 M 12K</t>
  </si>
  <si>
    <t>19 M 12K</t>
  </si>
  <si>
    <t>20 M 12K</t>
  </si>
  <si>
    <t>21 M 12K</t>
  </si>
  <si>
    <t>22 M 12K</t>
  </si>
  <si>
    <t>23 M 12K</t>
  </si>
  <si>
    <t>24 M 12K</t>
  </si>
  <si>
    <t>25 M 12K</t>
  </si>
  <si>
    <t>26 M 12K</t>
  </si>
  <si>
    <t>27 M 12K</t>
  </si>
  <si>
    <t>28 M 12K</t>
  </si>
  <si>
    <t>29 M 12K</t>
  </si>
  <si>
    <t>30 M 12K</t>
  </si>
  <si>
    <t>31 M 12K</t>
  </si>
  <si>
    <t>32 M 12K</t>
  </si>
  <si>
    <t>33 M 12K</t>
  </si>
  <si>
    <t>34 M 12K</t>
  </si>
  <si>
    <t>35 M 12K</t>
  </si>
  <si>
    <t>36 M 12K</t>
  </si>
  <si>
    <t>37 M 12K</t>
  </si>
  <si>
    <t>38 M 12K</t>
  </si>
  <si>
    <t>39 M 12K</t>
  </si>
  <si>
    <t>40 M 12K</t>
  </si>
  <si>
    <t>41 M 12K</t>
  </si>
  <si>
    <t>42 M 12K</t>
  </si>
  <si>
    <t>43 M 12K</t>
  </si>
  <si>
    <t>44 M 12K</t>
  </si>
  <si>
    <t>45 M 12K</t>
  </si>
  <si>
    <t>46 M 12K</t>
  </si>
  <si>
    <t>47 M 12K</t>
  </si>
  <si>
    <t>48 M 12K</t>
  </si>
  <si>
    <t>49 M 12K</t>
  </si>
  <si>
    <t>50 M 12K</t>
  </si>
  <si>
    <t>51 M 12K</t>
  </si>
  <si>
    <t>52 M 12K</t>
  </si>
  <si>
    <t>53 M 12K</t>
  </si>
  <si>
    <t>54 M 12K</t>
  </si>
  <si>
    <t>55 M 12K</t>
  </si>
  <si>
    <t>56 M 12K</t>
  </si>
  <si>
    <t>57 M 12K</t>
  </si>
  <si>
    <t>58 M 12K</t>
  </si>
  <si>
    <t>59 M 12K</t>
  </si>
  <si>
    <t>60 M 12K</t>
  </si>
  <si>
    <t>61 M 12K</t>
  </si>
  <si>
    <t>62 M 12K</t>
  </si>
  <si>
    <t>63 M 12K</t>
  </si>
  <si>
    <t>64 M 12K</t>
  </si>
  <si>
    <t>65 M 12K</t>
  </si>
  <si>
    <t>66 M 12K</t>
  </si>
  <si>
    <t>67 M 12K</t>
  </si>
  <si>
    <t>68 M 12K</t>
  </si>
  <si>
    <t>69 M 12K</t>
  </si>
  <si>
    <t>70 M 12K</t>
  </si>
  <si>
    <t>71 M 12K</t>
  </si>
  <si>
    <t>72 M 12K</t>
  </si>
  <si>
    <t>73 M 12K</t>
  </si>
  <si>
    <t>74 M 12K</t>
  </si>
  <si>
    <t>75 M 12K</t>
  </si>
  <si>
    <t>76 M 12K</t>
  </si>
  <si>
    <t>77 M 12K</t>
  </si>
  <si>
    <t>78 M 12K</t>
  </si>
  <si>
    <t>79 M 12K</t>
  </si>
  <si>
    <t>80 M 12K</t>
  </si>
  <si>
    <t>81 M 12K</t>
  </si>
  <si>
    <t>82 M 12K</t>
  </si>
  <si>
    <t>83 M 12K</t>
  </si>
  <si>
    <t>84 M 12K</t>
  </si>
  <si>
    <t>85 M 12K</t>
  </si>
  <si>
    <t>86 M 12K</t>
  </si>
  <si>
    <t>87 M 12K</t>
  </si>
  <si>
    <t>88 M 12K</t>
  </si>
  <si>
    <t>89 M 12K</t>
  </si>
  <si>
    <t>90 M 12K</t>
  </si>
  <si>
    <t>91 M 12K</t>
  </si>
  <si>
    <t>92 M 12K</t>
  </si>
  <si>
    <t>93 M 12K</t>
  </si>
  <si>
    <t>94 M 12K</t>
  </si>
  <si>
    <t>95 M 12K</t>
  </si>
  <si>
    <t>96 M 12K</t>
  </si>
  <si>
    <t>97 M 12K</t>
  </si>
  <si>
    <t>98 M 12K</t>
  </si>
  <si>
    <t>99 M 12K</t>
  </si>
  <si>
    <t>1 F 12K</t>
  </si>
  <si>
    <t>2 F 12K</t>
  </si>
  <si>
    <t>3 F 12K</t>
  </si>
  <si>
    <t>4 F 12K</t>
  </si>
  <si>
    <t>5 F 12K</t>
  </si>
  <si>
    <t>6 F 12K</t>
  </si>
  <si>
    <t>7 F 12K</t>
  </si>
  <si>
    <t>8 F 12K</t>
  </si>
  <si>
    <t>9 F 12K</t>
  </si>
  <si>
    <t>10 F 12K</t>
  </si>
  <si>
    <t>11 F 12K</t>
  </si>
  <si>
    <t>12 F 12K</t>
  </si>
  <si>
    <t>13 F 12K</t>
  </si>
  <si>
    <t>14 F 12K</t>
  </si>
  <si>
    <t>15 F 12K</t>
  </si>
  <si>
    <t>16 F 12K</t>
  </si>
  <si>
    <t>17 F 12K</t>
  </si>
  <si>
    <t>18 F 12K</t>
  </si>
  <si>
    <t>19 F 12K</t>
  </si>
  <si>
    <t>20 F 12K</t>
  </si>
  <si>
    <t>21 F 12K</t>
  </si>
  <si>
    <t>22 F 12K</t>
  </si>
  <si>
    <t>23 F 12K</t>
  </si>
  <si>
    <t>24 F 12K</t>
  </si>
  <si>
    <t>25 F 12K</t>
  </si>
  <si>
    <t>26 F 12K</t>
  </si>
  <si>
    <t>27 F 12K</t>
  </si>
  <si>
    <t>28 F 12K</t>
  </si>
  <si>
    <t>29 F 12K</t>
  </si>
  <si>
    <t>30 F 12K</t>
  </si>
  <si>
    <t>31 F 12K</t>
  </si>
  <si>
    <t>32 F 12K</t>
  </si>
  <si>
    <t>33 F 12K</t>
  </si>
  <si>
    <t>34 F 12K</t>
  </si>
  <si>
    <t>35 F 12K</t>
  </si>
  <si>
    <t>36 F 12K</t>
  </si>
  <si>
    <t>37 F 12K</t>
  </si>
  <si>
    <t>38 F 12K</t>
  </si>
  <si>
    <t>39 F 12K</t>
  </si>
  <si>
    <t>40 F 12K</t>
  </si>
  <si>
    <t>41 F 12K</t>
  </si>
  <si>
    <t>42 F 12K</t>
  </si>
  <si>
    <t>43 F 12K</t>
  </si>
  <si>
    <t>44 F 12K</t>
  </si>
  <si>
    <t>45 F 12K</t>
  </si>
  <si>
    <t>46 F 12K</t>
  </si>
  <si>
    <t>47 F 12K</t>
  </si>
  <si>
    <t>48 F 12K</t>
  </si>
  <si>
    <t>49 F 12K</t>
  </si>
  <si>
    <t>50 F 12K</t>
  </si>
  <si>
    <t>51 F 12K</t>
  </si>
  <si>
    <t>52 F 12K</t>
  </si>
  <si>
    <t>53 F 12K</t>
  </si>
  <si>
    <t>54 F 12K</t>
  </si>
  <si>
    <t>55 F 12K</t>
  </si>
  <si>
    <t>56 F 12K</t>
  </si>
  <si>
    <t>57 F 12K</t>
  </si>
  <si>
    <t>58 F 12K</t>
  </si>
  <si>
    <t>59 F 12K</t>
  </si>
  <si>
    <t>60 F 12K</t>
  </si>
  <si>
    <t>61 F 12K</t>
  </si>
  <si>
    <t>62 F 12K</t>
  </si>
  <si>
    <t>63 F 12K</t>
  </si>
  <si>
    <t>64 F 12K</t>
  </si>
  <si>
    <t>65 F 12K</t>
  </si>
  <si>
    <t>66 F 12K</t>
  </si>
  <si>
    <t>67 F 12K</t>
  </si>
  <si>
    <t>68 F 12K</t>
  </si>
  <si>
    <t>69 F 12K</t>
  </si>
  <si>
    <t>70 F 12K</t>
  </si>
  <si>
    <t>71 F 12K</t>
  </si>
  <si>
    <t>72 F 12K</t>
  </si>
  <si>
    <t>73 F 12K</t>
  </si>
  <si>
    <t>74 F 12K</t>
  </si>
  <si>
    <t>75 F 12K</t>
  </si>
  <si>
    <t>76 F 12K</t>
  </si>
  <si>
    <t>77 F 12K</t>
  </si>
  <si>
    <t>78 F 12K</t>
  </si>
  <si>
    <t>79 F 12K</t>
  </si>
  <si>
    <t>80 F 12K</t>
  </si>
  <si>
    <t>81 F 12K</t>
  </si>
  <si>
    <t>82 F 12K</t>
  </si>
  <si>
    <t>83 F 12K</t>
  </si>
  <si>
    <t>84 F 12K</t>
  </si>
  <si>
    <t>85 F 12K</t>
  </si>
  <si>
    <t>86 F 12K</t>
  </si>
  <si>
    <t>87 F 12K</t>
  </si>
  <si>
    <t>88 F 12K</t>
  </si>
  <si>
    <t>89 F 12K</t>
  </si>
  <si>
    <t>90 F 12K</t>
  </si>
  <si>
    <t>91 F 12K</t>
  </si>
  <si>
    <t>92 F 12K</t>
  </si>
  <si>
    <t>93 F 12K</t>
  </si>
  <si>
    <t>94 F 12K</t>
  </si>
  <si>
    <t>95 F 12K</t>
  </si>
  <si>
    <t>96 F 12K</t>
  </si>
  <si>
    <t>97 F 12K</t>
  </si>
  <si>
    <t>98 F 12K</t>
  </si>
  <si>
    <t>99 F 12K</t>
  </si>
  <si>
    <t>60 años en adelante</t>
  </si>
  <si>
    <t>Distancia</t>
  </si>
  <si>
    <t>POS.CAT.</t>
  </si>
  <si>
    <t>POS.GRAL.</t>
  </si>
  <si>
    <t>NOMBRE Y APELLIDO</t>
  </si>
  <si>
    <t>FECHA NAC</t>
  </si>
  <si>
    <t>T.CHIP</t>
  </si>
  <si>
    <t>T.MANUAL</t>
  </si>
  <si>
    <t>ESTADO</t>
  </si>
  <si>
    <t>Priorizar Manuales</t>
  </si>
  <si>
    <t>Priorizar Chips</t>
  </si>
  <si>
    <t>X</t>
  </si>
  <si>
    <t>Toma de Tiempos</t>
  </si>
  <si>
    <t>Fecha</t>
  </si>
  <si>
    <t>Día del evento</t>
  </si>
  <si>
    <t>Último día del año</t>
  </si>
  <si>
    <t>21K</t>
  </si>
  <si>
    <t>10K</t>
  </si>
  <si>
    <t>5K</t>
  </si>
  <si>
    <t>Criterio Para Calcular Edad</t>
  </si>
  <si>
    <t>H. Largada</t>
  </si>
  <si>
    <t>Inscriptos</t>
  </si>
  <si>
    <t>Listado de Categorías</t>
  </si>
  <si>
    <t>SEXO:</t>
  </si>
  <si>
    <t>DISTANCIA:</t>
  </si>
  <si>
    <t>15 a 19 años</t>
  </si>
  <si>
    <t>20 a 29 años</t>
  </si>
  <si>
    <t>60 a 69 años</t>
  </si>
  <si>
    <t>Más de 70 años</t>
  </si>
  <si>
    <t>1 F 21K</t>
  </si>
  <si>
    <t>2 F 21K</t>
  </si>
  <si>
    <t>3 F 21K</t>
  </si>
  <si>
    <t>4 F 21K</t>
  </si>
  <si>
    <t>5 F 21K</t>
  </si>
  <si>
    <t>6 F 21K</t>
  </si>
  <si>
    <t>7 F 21K</t>
  </si>
  <si>
    <t>8 F 21K</t>
  </si>
  <si>
    <t>9 F 21K</t>
  </si>
  <si>
    <t>10 F 21K</t>
  </si>
  <si>
    <t>11 F 21K</t>
  </si>
  <si>
    <t>12 F 21K</t>
  </si>
  <si>
    <t>13 F 21K</t>
  </si>
  <si>
    <t>14 F 21K</t>
  </si>
  <si>
    <t>15 F 21K</t>
  </si>
  <si>
    <t>16 F 21K</t>
  </si>
  <si>
    <t>17 F 21K</t>
  </si>
  <si>
    <t>18 F 21K</t>
  </si>
  <si>
    <t>19 F 21K</t>
  </si>
  <si>
    <t>20 F 21K</t>
  </si>
  <si>
    <t>21 F 21K</t>
  </si>
  <si>
    <t>22 F 21K</t>
  </si>
  <si>
    <t>23 F 21K</t>
  </si>
  <si>
    <t>24 F 21K</t>
  </si>
  <si>
    <t>25 F 21K</t>
  </si>
  <si>
    <t>26 F 21K</t>
  </si>
  <si>
    <t>27 F 21K</t>
  </si>
  <si>
    <t>28 F 21K</t>
  </si>
  <si>
    <t>29 F 21K</t>
  </si>
  <si>
    <t>30 F 21K</t>
  </si>
  <si>
    <t>31 F 21K</t>
  </si>
  <si>
    <t>32 F 21K</t>
  </si>
  <si>
    <t>33 F 21K</t>
  </si>
  <si>
    <t>34 F 21K</t>
  </si>
  <si>
    <t>35 F 21K</t>
  </si>
  <si>
    <t>36 F 21K</t>
  </si>
  <si>
    <t>37 F 21K</t>
  </si>
  <si>
    <t>38 F 21K</t>
  </si>
  <si>
    <t>39 F 21K</t>
  </si>
  <si>
    <t>40 F 21K</t>
  </si>
  <si>
    <t>41 F 21K</t>
  </si>
  <si>
    <t>42 F 21K</t>
  </si>
  <si>
    <t>43 F 21K</t>
  </si>
  <si>
    <t>44 F 21K</t>
  </si>
  <si>
    <t>45 F 21K</t>
  </si>
  <si>
    <t>46 F 21K</t>
  </si>
  <si>
    <t>47 F 21K</t>
  </si>
  <si>
    <t>48 F 21K</t>
  </si>
  <si>
    <t>49 F 21K</t>
  </si>
  <si>
    <t>50 F 21K</t>
  </si>
  <si>
    <t>51 F 21K</t>
  </si>
  <si>
    <t>52 F 21K</t>
  </si>
  <si>
    <t>53 F 21K</t>
  </si>
  <si>
    <t>54 F 21K</t>
  </si>
  <si>
    <t>55 F 21K</t>
  </si>
  <si>
    <t>56 F 21K</t>
  </si>
  <si>
    <t>57 F 21K</t>
  </si>
  <si>
    <t>58 F 21K</t>
  </si>
  <si>
    <t>59 F 21K</t>
  </si>
  <si>
    <t>60 F 21K</t>
  </si>
  <si>
    <t>61 F 21K</t>
  </si>
  <si>
    <t>62 F 21K</t>
  </si>
  <si>
    <t>63 F 21K</t>
  </si>
  <si>
    <t>64 F 21K</t>
  </si>
  <si>
    <t>65 F 21K</t>
  </si>
  <si>
    <t>66 F 21K</t>
  </si>
  <si>
    <t>67 F 21K</t>
  </si>
  <si>
    <t>68 F 21K</t>
  </si>
  <si>
    <t>69 F 21K</t>
  </si>
  <si>
    <t>70 F 21K</t>
  </si>
  <si>
    <t>71 F 21K</t>
  </si>
  <si>
    <t>72 F 21K</t>
  </si>
  <si>
    <t>73 F 21K</t>
  </si>
  <si>
    <t>74 F 21K</t>
  </si>
  <si>
    <t>75 F 21K</t>
  </si>
  <si>
    <t>76 F 21K</t>
  </si>
  <si>
    <t>77 F 21K</t>
  </si>
  <si>
    <t>78 F 21K</t>
  </si>
  <si>
    <t>79 F 21K</t>
  </si>
  <si>
    <t>80 F 21K</t>
  </si>
  <si>
    <t>81 F 21K</t>
  </si>
  <si>
    <t>82 F 21K</t>
  </si>
  <si>
    <t>83 F 21K</t>
  </si>
  <si>
    <t>84 F 21K</t>
  </si>
  <si>
    <t>85 F 21K</t>
  </si>
  <si>
    <t>86 F 21K</t>
  </si>
  <si>
    <t>87 F 21K</t>
  </si>
  <si>
    <t>88 F 21K</t>
  </si>
  <si>
    <t>89 F 21K</t>
  </si>
  <si>
    <t>90 F 21K</t>
  </si>
  <si>
    <t>91 F 21K</t>
  </si>
  <si>
    <t>92 F 21K</t>
  </si>
  <si>
    <t>93 F 21K</t>
  </si>
  <si>
    <t>94 F 21K</t>
  </si>
  <si>
    <t>95 F 21K</t>
  </si>
  <si>
    <t>96 F 21K</t>
  </si>
  <si>
    <t>97 F 21K</t>
  </si>
  <si>
    <t>98 F 21K</t>
  </si>
  <si>
    <t>99 F 21K</t>
  </si>
  <si>
    <t>1 M 10K</t>
  </si>
  <si>
    <t>2 M 10K</t>
  </si>
  <si>
    <t>3 M 10K</t>
  </si>
  <si>
    <t>4 M 10K</t>
  </si>
  <si>
    <t>5 M 10K</t>
  </si>
  <si>
    <t>6 M 10K</t>
  </si>
  <si>
    <t>7 M 10K</t>
  </si>
  <si>
    <t>8 M 10K</t>
  </si>
  <si>
    <t>9 M 10K</t>
  </si>
  <si>
    <t>10 M 10K</t>
  </si>
  <si>
    <t>11 M 10K</t>
  </si>
  <si>
    <t>12 M 10K</t>
  </si>
  <si>
    <t>13 M 10K</t>
  </si>
  <si>
    <t>14 M 10K</t>
  </si>
  <si>
    <t>15 M 10K</t>
  </si>
  <si>
    <t>16 M 10K</t>
  </si>
  <si>
    <t>17 M 10K</t>
  </si>
  <si>
    <t>18 M 10K</t>
  </si>
  <si>
    <t>19 M 10K</t>
  </si>
  <si>
    <t>20 M 10K</t>
  </si>
  <si>
    <t>21 M 10K</t>
  </si>
  <si>
    <t>22 M 10K</t>
  </si>
  <si>
    <t>23 M 10K</t>
  </si>
  <si>
    <t>24 M 10K</t>
  </si>
  <si>
    <t>25 M 10K</t>
  </si>
  <si>
    <t>26 M 10K</t>
  </si>
  <si>
    <t>27 M 10K</t>
  </si>
  <si>
    <t>28 M 10K</t>
  </si>
  <si>
    <t>29 M 10K</t>
  </si>
  <si>
    <t>30 M 10K</t>
  </si>
  <si>
    <t>31 M 10K</t>
  </si>
  <si>
    <t>32 M 10K</t>
  </si>
  <si>
    <t>33 M 10K</t>
  </si>
  <si>
    <t>34 M 10K</t>
  </si>
  <si>
    <t>35 M 10K</t>
  </si>
  <si>
    <t>36 M 10K</t>
  </si>
  <si>
    <t>37 M 10K</t>
  </si>
  <si>
    <t>38 M 10K</t>
  </si>
  <si>
    <t>39 M 10K</t>
  </si>
  <si>
    <t>40 M 10K</t>
  </si>
  <si>
    <t>41 M 10K</t>
  </si>
  <si>
    <t>42 M 10K</t>
  </si>
  <si>
    <t>43 M 10K</t>
  </si>
  <si>
    <t>44 M 10K</t>
  </si>
  <si>
    <t>45 M 10K</t>
  </si>
  <si>
    <t>46 M 10K</t>
  </si>
  <si>
    <t>47 M 10K</t>
  </si>
  <si>
    <t>48 M 10K</t>
  </si>
  <si>
    <t>49 M 10K</t>
  </si>
  <si>
    <t>50 M 10K</t>
  </si>
  <si>
    <t>51 M 10K</t>
  </si>
  <si>
    <t>52 M 10K</t>
  </si>
  <si>
    <t>53 M 10K</t>
  </si>
  <si>
    <t>54 M 10K</t>
  </si>
  <si>
    <t>55 M 10K</t>
  </si>
  <si>
    <t>56 M 10K</t>
  </si>
  <si>
    <t>57 M 10K</t>
  </si>
  <si>
    <t>58 M 10K</t>
  </si>
  <si>
    <t>59 M 10K</t>
  </si>
  <si>
    <t>60 M 10K</t>
  </si>
  <si>
    <t>61 M 10K</t>
  </si>
  <si>
    <t>62 M 10K</t>
  </si>
  <si>
    <t>63 M 10K</t>
  </si>
  <si>
    <t>64 M 10K</t>
  </si>
  <si>
    <t>65 M 10K</t>
  </si>
  <si>
    <t>66 M 10K</t>
  </si>
  <si>
    <t>67 M 10K</t>
  </si>
  <si>
    <t>68 M 10K</t>
  </si>
  <si>
    <t>69 M 10K</t>
  </si>
  <si>
    <t>70 M 10K</t>
  </si>
  <si>
    <t>71 M 10K</t>
  </si>
  <si>
    <t>72 M 10K</t>
  </si>
  <si>
    <t>73 M 10K</t>
  </si>
  <si>
    <t>74 M 10K</t>
  </si>
  <si>
    <t>75 M 10K</t>
  </si>
  <si>
    <t>76 M 10K</t>
  </si>
  <si>
    <t>77 M 10K</t>
  </si>
  <si>
    <t>78 M 10K</t>
  </si>
  <si>
    <t>79 M 10K</t>
  </si>
  <si>
    <t>80 M 10K</t>
  </si>
  <si>
    <t>81 M 10K</t>
  </si>
  <si>
    <t>82 M 10K</t>
  </si>
  <si>
    <t>83 M 10K</t>
  </si>
  <si>
    <t>84 M 10K</t>
  </si>
  <si>
    <t>85 M 10K</t>
  </si>
  <si>
    <t>86 M 10K</t>
  </si>
  <si>
    <t>87 M 10K</t>
  </si>
  <si>
    <t>88 M 10K</t>
  </si>
  <si>
    <t>89 M 10K</t>
  </si>
  <si>
    <t>90 M 10K</t>
  </si>
  <si>
    <t>91 M 10K</t>
  </si>
  <si>
    <t>92 M 10K</t>
  </si>
  <si>
    <t>93 M 10K</t>
  </si>
  <si>
    <t>94 M 10K</t>
  </si>
  <si>
    <t>95 M 10K</t>
  </si>
  <si>
    <t>96 M 10K</t>
  </si>
  <si>
    <t>97 M 10K</t>
  </si>
  <si>
    <t>98 M 10K</t>
  </si>
  <si>
    <t>99 M 10K</t>
  </si>
  <si>
    <t>1 F 10K</t>
  </si>
  <si>
    <t>2 F 10K</t>
  </si>
  <si>
    <t>3 F 10K</t>
  </si>
  <si>
    <t>4 F 10K</t>
  </si>
  <si>
    <t>5 F 10K</t>
  </si>
  <si>
    <t>6 F 10K</t>
  </si>
  <si>
    <t>7 F 10K</t>
  </si>
  <si>
    <t>8 F 10K</t>
  </si>
  <si>
    <t>9 F 10K</t>
  </si>
  <si>
    <t>10 F 10K</t>
  </si>
  <si>
    <t>11 F 10K</t>
  </si>
  <si>
    <t>12 F 10K</t>
  </si>
  <si>
    <t>13 F 10K</t>
  </si>
  <si>
    <t>14 F 10K</t>
  </si>
  <si>
    <t>15 F 10K</t>
  </si>
  <si>
    <t>16 F 10K</t>
  </si>
  <si>
    <t>17 F 10K</t>
  </si>
  <si>
    <t>18 F 10K</t>
  </si>
  <si>
    <t>19 F 10K</t>
  </si>
  <si>
    <t>20 F 10K</t>
  </si>
  <si>
    <t>21 F 10K</t>
  </si>
  <si>
    <t>22 F 10K</t>
  </si>
  <si>
    <t>23 F 10K</t>
  </si>
  <si>
    <t>24 F 10K</t>
  </si>
  <si>
    <t>25 F 10K</t>
  </si>
  <si>
    <t>26 F 10K</t>
  </si>
  <si>
    <t>27 F 10K</t>
  </si>
  <si>
    <t>28 F 10K</t>
  </si>
  <si>
    <t>29 F 10K</t>
  </si>
  <si>
    <t>30 F 10K</t>
  </si>
  <si>
    <t>31 F 10K</t>
  </si>
  <si>
    <t>32 F 10K</t>
  </si>
  <si>
    <t>33 F 10K</t>
  </si>
  <si>
    <t>34 F 10K</t>
  </si>
  <si>
    <t>35 F 10K</t>
  </si>
  <si>
    <t>36 F 10K</t>
  </si>
  <si>
    <t>37 F 10K</t>
  </si>
  <si>
    <t>38 F 10K</t>
  </si>
  <si>
    <t>39 F 10K</t>
  </si>
  <si>
    <t>40 F 10K</t>
  </si>
  <si>
    <t>41 F 10K</t>
  </si>
  <si>
    <t>42 F 10K</t>
  </si>
  <si>
    <t>43 F 10K</t>
  </si>
  <si>
    <t>44 F 10K</t>
  </si>
  <si>
    <t>45 F 10K</t>
  </si>
  <si>
    <t>46 F 10K</t>
  </si>
  <si>
    <t>47 F 10K</t>
  </si>
  <si>
    <t>48 F 10K</t>
  </si>
  <si>
    <t>49 F 10K</t>
  </si>
  <si>
    <t>50 F 10K</t>
  </si>
  <si>
    <t>51 F 10K</t>
  </si>
  <si>
    <t>52 F 10K</t>
  </si>
  <si>
    <t>53 F 10K</t>
  </si>
  <si>
    <t>54 F 10K</t>
  </si>
  <si>
    <t>55 F 10K</t>
  </si>
  <si>
    <t>56 F 10K</t>
  </si>
  <si>
    <t>57 F 10K</t>
  </si>
  <si>
    <t>58 F 10K</t>
  </si>
  <si>
    <t>59 F 10K</t>
  </si>
  <si>
    <t>60 F 10K</t>
  </si>
  <si>
    <t>61 F 10K</t>
  </si>
  <si>
    <t>62 F 10K</t>
  </si>
  <si>
    <t>63 F 10K</t>
  </si>
  <si>
    <t>64 F 10K</t>
  </si>
  <si>
    <t>65 F 10K</t>
  </si>
  <si>
    <t>66 F 10K</t>
  </si>
  <si>
    <t>67 F 10K</t>
  </si>
  <si>
    <t>68 F 10K</t>
  </si>
  <si>
    <t>69 F 10K</t>
  </si>
  <si>
    <t>70 F 10K</t>
  </si>
  <si>
    <t>71 F 10K</t>
  </si>
  <si>
    <t>72 F 10K</t>
  </si>
  <si>
    <t>73 F 10K</t>
  </si>
  <si>
    <t>74 F 10K</t>
  </si>
  <si>
    <t>75 F 10K</t>
  </si>
  <si>
    <t>76 F 10K</t>
  </si>
  <si>
    <t>77 F 10K</t>
  </si>
  <si>
    <t>78 F 10K</t>
  </si>
  <si>
    <t>79 F 10K</t>
  </si>
  <si>
    <t>80 F 10K</t>
  </si>
  <si>
    <t>81 F 10K</t>
  </si>
  <si>
    <t>82 F 10K</t>
  </si>
  <si>
    <t>83 F 10K</t>
  </si>
  <si>
    <t>84 F 10K</t>
  </si>
  <si>
    <t>85 F 10K</t>
  </si>
  <si>
    <t>86 F 10K</t>
  </si>
  <si>
    <t>87 F 10K</t>
  </si>
  <si>
    <t>88 F 10K</t>
  </si>
  <si>
    <t>89 F 10K</t>
  </si>
  <si>
    <t>90 F 10K</t>
  </si>
  <si>
    <t>91 F 10K</t>
  </si>
  <si>
    <t>92 F 10K</t>
  </si>
  <si>
    <t>93 F 10K</t>
  </si>
  <si>
    <t>94 F 10K</t>
  </si>
  <si>
    <t>95 F 10K</t>
  </si>
  <si>
    <t>96 F 10K</t>
  </si>
  <si>
    <t>97 F 10K</t>
  </si>
  <si>
    <t>98 F 10K</t>
  </si>
  <si>
    <t>99 F 10K</t>
  </si>
  <si>
    <t>1 M 5K</t>
  </si>
  <si>
    <t>2 M 5K</t>
  </si>
  <si>
    <t>3 M 5K</t>
  </si>
  <si>
    <t>4 M 5K</t>
  </si>
  <si>
    <t>5 M 5K</t>
  </si>
  <si>
    <t>6 M 5K</t>
  </si>
  <si>
    <t>7 M 5K</t>
  </si>
  <si>
    <t>8 M 5K</t>
  </si>
  <si>
    <t>9 M 5K</t>
  </si>
  <si>
    <t>10 M 5K</t>
  </si>
  <si>
    <t>11 M 5K</t>
  </si>
  <si>
    <t>12 M 5K</t>
  </si>
  <si>
    <t>13 M 5K</t>
  </si>
  <si>
    <t>14 M 5K</t>
  </si>
  <si>
    <t>15 M 5K</t>
  </si>
  <si>
    <t>16 M 5K</t>
  </si>
  <si>
    <t>17 M 5K</t>
  </si>
  <si>
    <t>18 M 5K</t>
  </si>
  <si>
    <t>19 M 5K</t>
  </si>
  <si>
    <t>20 M 5K</t>
  </si>
  <si>
    <t>21 M 5K</t>
  </si>
  <si>
    <t>22 M 5K</t>
  </si>
  <si>
    <t>23 M 5K</t>
  </si>
  <si>
    <t>24 M 5K</t>
  </si>
  <si>
    <t>25 M 5K</t>
  </si>
  <si>
    <t>26 M 5K</t>
  </si>
  <si>
    <t>27 M 5K</t>
  </si>
  <si>
    <t>28 M 5K</t>
  </si>
  <si>
    <t>29 M 5K</t>
  </si>
  <si>
    <t>30 M 5K</t>
  </si>
  <si>
    <t>31 M 5K</t>
  </si>
  <si>
    <t>32 M 5K</t>
  </si>
  <si>
    <t>33 M 5K</t>
  </si>
  <si>
    <t>34 M 5K</t>
  </si>
  <si>
    <t>35 M 5K</t>
  </si>
  <si>
    <t>36 M 5K</t>
  </si>
  <si>
    <t>37 M 5K</t>
  </si>
  <si>
    <t>38 M 5K</t>
  </si>
  <si>
    <t>39 M 5K</t>
  </si>
  <si>
    <t>40 M 5K</t>
  </si>
  <si>
    <t>41 M 5K</t>
  </si>
  <si>
    <t>42 M 5K</t>
  </si>
  <si>
    <t>43 M 5K</t>
  </si>
  <si>
    <t>44 M 5K</t>
  </si>
  <si>
    <t>45 M 5K</t>
  </si>
  <si>
    <t>46 M 5K</t>
  </si>
  <si>
    <t>47 M 5K</t>
  </si>
  <si>
    <t>48 M 5K</t>
  </si>
  <si>
    <t>49 M 5K</t>
  </si>
  <si>
    <t>50 M 5K</t>
  </si>
  <si>
    <t>51 M 5K</t>
  </si>
  <si>
    <t>52 M 5K</t>
  </si>
  <si>
    <t>53 M 5K</t>
  </si>
  <si>
    <t>54 M 5K</t>
  </si>
  <si>
    <t>55 M 5K</t>
  </si>
  <si>
    <t>56 M 5K</t>
  </si>
  <si>
    <t>57 M 5K</t>
  </si>
  <si>
    <t>58 M 5K</t>
  </si>
  <si>
    <t>59 M 5K</t>
  </si>
  <si>
    <t>60 M 5K</t>
  </si>
  <si>
    <t>61 M 5K</t>
  </si>
  <si>
    <t>62 M 5K</t>
  </si>
  <si>
    <t>63 M 5K</t>
  </si>
  <si>
    <t>64 M 5K</t>
  </si>
  <si>
    <t>65 M 5K</t>
  </si>
  <si>
    <t>66 M 5K</t>
  </si>
  <si>
    <t>67 M 5K</t>
  </si>
  <si>
    <t>68 M 5K</t>
  </si>
  <si>
    <t>69 M 5K</t>
  </si>
  <si>
    <t>70 M 5K</t>
  </si>
  <si>
    <t>71 M 5K</t>
  </si>
  <si>
    <t>72 M 5K</t>
  </si>
  <si>
    <t>73 M 5K</t>
  </si>
  <si>
    <t>74 M 5K</t>
  </si>
  <si>
    <t>75 M 5K</t>
  </si>
  <si>
    <t>76 M 5K</t>
  </si>
  <si>
    <t>77 M 5K</t>
  </si>
  <si>
    <t>78 M 5K</t>
  </si>
  <si>
    <t>79 M 5K</t>
  </si>
  <si>
    <t>80 M 5K</t>
  </si>
  <si>
    <t>81 M 5K</t>
  </si>
  <si>
    <t>82 M 5K</t>
  </si>
  <si>
    <t>83 M 5K</t>
  </si>
  <si>
    <t>84 M 5K</t>
  </si>
  <si>
    <t>85 M 5K</t>
  </si>
  <si>
    <t>86 M 5K</t>
  </si>
  <si>
    <t>87 M 5K</t>
  </si>
  <si>
    <t>88 M 5K</t>
  </si>
  <si>
    <t>89 M 5K</t>
  </si>
  <si>
    <t>90 M 5K</t>
  </si>
  <si>
    <t>91 M 5K</t>
  </si>
  <si>
    <t>92 M 5K</t>
  </si>
  <si>
    <t>93 M 5K</t>
  </si>
  <si>
    <t>94 M 5K</t>
  </si>
  <si>
    <t>95 M 5K</t>
  </si>
  <si>
    <t>96 M 5K</t>
  </si>
  <si>
    <t>97 M 5K</t>
  </si>
  <si>
    <t>98 M 5K</t>
  </si>
  <si>
    <t>99 M 5K</t>
  </si>
  <si>
    <t>1 F 5K</t>
  </si>
  <si>
    <t>2 F 5K</t>
  </si>
  <si>
    <t>3 F 5K</t>
  </si>
  <si>
    <t>4 F 5K</t>
  </si>
  <si>
    <t>5 F 5K</t>
  </si>
  <si>
    <t>6 F 5K</t>
  </si>
  <si>
    <t>7 F 5K</t>
  </si>
  <si>
    <t>8 F 5K</t>
  </si>
  <si>
    <t>9 F 5K</t>
  </si>
  <si>
    <t>10 F 5K</t>
  </si>
  <si>
    <t>11 F 5K</t>
  </si>
  <si>
    <t>12 F 5K</t>
  </si>
  <si>
    <t>13 F 5K</t>
  </si>
  <si>
    <t>14 F 5K</t>
  </si>
  <si>
    <t>15 F 5K</t>
  </si>
  <si>
    <t>16 F 5K</t>
  </si>
  <si>
    <t>17 F 5K</t>
  </si>
  <si>
    <t>18 F 5K</t>
  </si>
  <si>
    <t>19 F 5K</t>
  </si>
  <si>
    <t>20 F 5K</t>
  </si>
  <si>
    <t>21 F 5K</t>
  </si>
  <si>
    <t>22 F 5K</t>
  </si>
  <si>
    <t>23 F 5K</t>
  </si>
  <si>
    <t>24 F 5K</t>
  </si>
  <si>
    <t>25 F 5K</t>
  </si>
  <si>
    <t>26 F 5K</t>
  </si>
  <si>
    <t>27 F 5K</t>
  </si>
  <si>
    <t>28 F 5K</t>
  </si>
  <si>
    <t>29 F 5K</t>
  </si>
  <si>
    <t>30 F 5K</t>
  </si>
  <si>
    <t>31 F 5K</t>
  </si>
  <si>
    <t>32 F 5K</t>
  </si>
  <si>
    <t>33 F 5K</t>
  </si>
  <si>
    <t>34 F 5K</t>
  </si>
  <si>
    <t>35 F 5K</t>
  </si>
  <si>
    <t>36 F 5K</t>
  </si>
  <si>
    <t>37 F 5K</t>
  </si>
  <si>
    <t>38 F 5K</t>
  </si>
  <si>
    <t>39 F 5K</t>
  </si>
  <si>
    <t>40 F 5K</t>
  </si>
  <si>
    <t>41 F 5K</t>
  </si>
  <si>
    <t>42 F 5K</t>
  </si>
  <si>
    <t>43 F 5K</t>
  </si>
  <si>
    <t>44 F 5K</t>
  </si>
  <si>
    <t>45 F 5K</t>
  </si>
  <si>
    <t>46 F 5K</t>
  </si>
  <si>
    <t>47 F 5K</t>
  </si>
  <si>
    <t>48 F 5K</t>
  </si>
  <si>
    <t>49 F 5K</t>
  </si>
  <si>
    <t>50 F 5K</t>
  </si>
  <si>
    <t>51 F 5K</t>
  </si>
  <si>
    <t>52 F 5K</t>
  </si>
  <si>
    <t>53 F 5K</t>
  </si>
  <si>
    <t>54 F 5K</t>
  </si>
  <si>
    <t>55 F 5K</t>
  </si>
  <si>
    <t>56 F 5K</t>
  </si>
  <si>
    <t>57 F 5K</t>
  </si>
  <si>
    <t>58 F 5K</t>
  </si>
  <si>
    <t>59 F 5K</t>
  </si>
  <si>
    <t>60 F 5K</t>
  </si>
  <si>
    <t>61 F 5K</t>
  </si>
  <si>
    <t>62 F 5K</t>
  </si>
  <si>
    <t>63 F 5K</t>
  </si>
  <si>
    <t>64 F 5K</t>
  </si>
  <si>
    <t>65 F 5K</t>
  </si>
  <si>
    <t>66 F 5K</t>
  </si>
  <si>
    <t>67 F 5K</t>
  </si>
  <si>
    <t>68 F 5K</t>
  </si>
  <si>
    <t>69 F 5K</t>
  </si>
  <si>
    <t>70 F 5K</t>
  </si>
  <si>
    <t>71 F 5K</t>
  </si>
  <si>
    <t>72 F 5K</t>
  </si>
  <si>
    <t>73 F 5K</t>
  </si>
  <si>
    <t>74 F 5K</t>
  </si>
  <si>
    <t>75 F 5K</t>
  </si>
  <si>
    <t>76 F 5K</t>
  </si>
  <si>
    <t>77 F 5K</t>
  </si>
  <si>
    <t>78 F 5K</t>
  </si>
  <si>
    <t>79 F 5K</t>
  </si>
  <si>
    <t>80 F 5K</t>
  </si>
  <si>
    <t>81 F 5K</t>
  </si>
  <si>
    <t>82 F 5K</t>
  </si>
  <si>
    <t>83 F 5K</t>
  </si>
  <si>
    <t>84 F 5K</t>
  </si>
  <si>
    <t>85 F 5K</t>
  </si>
  <si>
    <t>86 F 5K</t>
  </si>
  <si>
    <t>87 F 5K</t>
  </si>
  <si>
    <t>88 F 5K</t>
  </si>
  <si>
    <t>89 F 5K</t>
  </si>
  <si>
    <t>90 F 5K</t>
  </si>
  <si>
    <t>91 F 5K</t>
  </si>
  <si>
    <t>92 F 5K</t>
  </si>
  <si>
    <t>93 F 5K</t>
  </si>
  <si>
    <t>94 F 5K</t>
  </si>
  <si>
    <t>95 F 5K</t>
  </si>
  <si>
    <t>96 F 5K</t>
  </si>
  <si>
    <t>97 F 5K</t>
  </si>
  <si>
    <t>98 F 5K</t>
  </si>
  <si>
    <t>99 F 5K</t>
  </si>
  <si>
    <t>Alejandra Gatto</t>
  </si>
  <si>
    <t>Merlo</t>
  </si>
  <si>
    <t>Carmen portuguez</t>
  </si>
  <si>
    <t>Gisela buratti</t>
  </si>
  <si>
    <t>Los Molles</t>
  </si>
  <si>
    <t>Claudia Peralta</t>
  </si>
  <si>
    <t>San Juan</t>
  </si>
  <si>
    <t>Estefanía Luján Fernández</t>
  </si>
  <si>
    <t>Alejandro Alvarez</t>
  </si>
  <si>
    <t>Pergamino</t>
  </si>
  <si>
    <t>Lucas Pereira</t>
  </si>
  <si>
    <t>Facundo Medina</t>
  </si>
  <si>
    <t>Rio Cuarto</t>
  </si>
  <si>
    <t>Leandro Giordano</t>
  </si>
  <si>
    <t>Daniel Martinez</t>
  </si>
  <si>
    <t>Mauro Martínez</t>
  </si>
  <si>
    <t>Cintia Marina Romero</t>
  </si>
  <si>
    <t>Laura Gatto</t>
  </si>
  <si>
    <t>San Luis</t>
  </si>
  <si>
    <t>Maria Elena Lehoczky</t>
  </si>
  <si>
    <t>Liliana Mabel Olmedo</t>
  </si>
  <si>
    <t>Villa Dolores</t>
  </si>
  <si>
    <t>Romina Enriquez</t>
  </si>
  <si>
    <t>Rodriguez Daniela</t>
  </si>
  <si>
    <t>Corral de Bustos</t>
  </si>
  <si>
    <t>Marcela Rodríguez</t>
  </si>
  <si>
    <t>Pedernera maria del valle</t>
  </si>
  <si>
    <t>Lucia sol garay avila</t>
  </si>
  <si>
    <t>Quines</t>
  </si>
  <si>
    <t>Norma Ramirez</t>
  </si>
  <si>
    <t>La Pampa</t>
  </si>
  <si>
    <t>Sonia Lis Olguin</t>
  </si>
  <si>
    <t>Olga lazo</t>
  </si>
  <si>
    <t>Santa Rosa</t>
  </si>
  <si>
    <t>Jaquelina Ghisolfo</t>
  </si>
  <si>
    <t>Carmen Zurita García</t>
  </si>
  <si>
    <t>Morena Villegas</t>
  </si>
  <si>
    <t>Anahí Belén corimayo</t>
  </si>
  <si>
    <t>Yamila macarena shneider</t>
  </si>
  <si>
    <t>Los Hornillos</t>
  </si>
  <si>
    <t>Valeria Alejandra Gómez</t>
  </si>
  <si>
    <t>Villa Mercedes</t>
  </si>
  <si>
    <t>Cecilia Garay</t>
  </si>
  <si>
    <t>General Deheza</t>
  </si>
  <si>
    <t>Jorgelina florensa</t>
  </si>
  <si>
    <t>Valentina Monteagudo</t>
  </si>
  <si>
    <t>Cintia Valdez</t>
  </si>
  <si>
    <t>Jacqueline Miceli</t>
  </si>
  <si>
    <t>Tamara Medina</t>
  </si>
  <si>
    <t>Daniela valdez</t>
  </si>
  <si>
    <t>Marisa Toledochipi</t>
  </si>
  <si>
    <t>Narel de martino</t>
  </si>
  <si>
    <t>Maira Bringas</t>
  </si>
  <si>
    <t>Yesica Analía Ocampo</t>
  </si>
  <si>
    <t>Estefanía Espindola</t>
  </si>
  <si>
    <t>Vanina gallicet</t>
  </si>
  <si>
    <t>Patricia Suryano</t>
  </si>
  <si>
    <t>Marcela Verónica Sequeira</t>
  </si>
  <si>
    <t>Santa Rosa del Conlara</t>
  </si>
  <si>
    <t>Julio rodolfo trepat</t>
  </si>
  <si>
    <t>Joaquín Valdez</t>
  </si>
  <si>
    <t>Rodrigo Jesús Nicolás Ledesma</t>
  </si>
  <si>
    <t>San Pedro</t>
  </si>
  <si>
    <t>Lautaro Alejandro Valdez Lehoczky</t>
  </si>
  <si>
    <t>Marcelo Bigna</t>
  </si>
  <si>
    <t>Moisés Ponce</t>
  </si>
  <si>
    <t>Rodrigo cuello</t>
  </si>
  <si>
    <t>Diego Leonel Gonzalez</t>
  </si>
  <si>
    <t>CABA</t>
  </si>
  <si>
    <t>Agustin Gatto</t>
  </si>
  <si>
    <t>Ezequiel ALEXIS VIDA REINA</t>
  </si>
  <si>
    <t>Eduardo correa</t>
  </si>
  <si>
    <t>Facundo Chiarenza</t>
  </si>
  <si>
    <t>Dylan gomez</t>
  </si>
  <si>
    <t>Santiago Payotte</t>
  </si>
  <si>
    <t>Jose espindola</t>
  </si>
  <si>
    <t>Franco Federico Flores</t>
  </si>
  <si>
    <t>Concarán</t>
  </si>
  <si>
    <t>Lucas espindola</t>
  </si>
  <si>
    <t>Gustavo Alejandro de la Merced</t>
  </si>
  <si>
    <t>Roman petersons</t>
  </si>
  <si>
    <t>facundo rodriguez</t>
  </si>
  <si>
    <t>Eduardo Matías Cabrera</t>
  </si>
  <si>
    <t>Baltasar Benites</t>
  </si>
  <si>
    <t>Adrian ruben coria</t>
  </si>
  <si>
    <t>Victor Aguilera</t>
  </si>
  <si>
    <t>Coronel Moldes</t>
  </si>
  <si>
    <t>Matías Sergo</t>
  </si>
  <si>
    <t>Mendoza</t>
  </si>
  <si>
    <t>Leguizamon claudio</t>
  </si>
  <si>
    <t>Javier holzmann</t>
  </si>
  <si>
    <t>ariel monchetti</t>
  </si>
  <si>
    <t>Víctor Daniel Álvarez</t>
  </si>
  <si>
    <t>Venado Tuerto</t>
  </si>
  <si>
    <t>Marcos Javier Arce</t>
  </si>
  <si>
    <t>Jorge Leonardo Flores</t>
  </si>
  <si>
    <t>Ruben Monteagudo</t>
  </si>
  <si>
    <t>Franco reyna</t>
  </si>
  <si>
    <t>Federico ammann</t>
  </si>
  <si>
    <t>Ucacha</t>
  </si>
  <si>
    <t>Nilson Javier Palmero</t>
  </si>
  <si>
    <t>Naschel</t>
  </si>
  <si>
    <t>Gustavo broeders</t>
  </si>
  <si>
    <t>Marcelo Gallo</t>
  </si>
  <si>
    <t>San Rafael</t>
  </si>
  <si>
    <t>Maximiliano Amaya</t>
  </si>
  <si>
    <t>Miguel Picone</t>
  </si>
  <si>
    <t>Rosario</t>
  </si>
  <si>
    <t>Lucio Agustín Maierú</t>
  </si>
  <si>
    <t>Carpintería</t>
  </si>
  <si>
    <t>Hugo ortega</t>
  </si>
  <si>
    <t>Córdoba</t>
  </si>
  <si>
    <t>Federico VERCELLI</t>
  </si>
  <si>
    <t>Mario godoy</t>
  </si>
  <si>
    <t>Diego Chiarenza</t>
  </si>
  <si>
    <t>Nicolas nieto</t>
  </si>
  <si>
    <t>Quilmes</t>
  </si>
  <si>
    <t>Lautaro Oviedo</t>
  </si>
  <si>
    <t>Lucas Oviedo</t>
  </si>
  <si>
    <t>Marcos Scroppo</t>
  </si>
  <si>
    <t>Leonardo Javier Demarque</t>
  </si>
  <si>
    <t>Juan Esteban perez</t>
  </si>
  <si>
    <t>Nelson Gonzalo Quiroga</t>
  </si>
  <si>
    <t>Christian Marcelo Gimenes</t>
  </si>
  <si>
    <t>Leonel Machado Moreno</t>
  </si>
  <si>
    <t>Carlos Gabriel Martinez</t>
  </si>
  <si>
    <t>Quiroga sergio adrian</t>
  </si>
  <si>
    <t>Juana Koslay</t>
  </si>
  <si>
    <t>Gerardo Americo Gonzales</t>
  </si>
  <si>
    <t>victor Hugo Romero</t>
  </si>
  <si>
    <t>Lucero Natalia Noemi</t>
  </si>
  <si>
    <t>Saravia Pablo</t>
  </si>
  <si>
    <t>Emiliano Buffagni</t>
  </si>
  <si>
    <t>Vanesa Trey</t>
  </si>
  <si>
    <t>Analía Olguín</t>
  </si>
  <si>
    <t>Mabel moyano</t>
  </si>
  <si>
    <t>Lorena Soledad Cordoba</t>
  </si>
  <si>
    <t>Yesica Escribá</t>
  </si>
  <si>
    <t>Alfonsina Martín</t>
  </si>
  <si>
    <t>Fernanda guerrero</t>
  </si>
  <si>
    <t>Libia Elina Villarruel</t>
  </si>
  <si>
    <t>Huinca Renancó</t>
  </si>
  <si>
    <t>Belén chaher</t>
  </si>
  <si>
    <t>Luciana Daniela Gimenez</t>
  </si>
  <si>
    <t>Maricel Rojas Nuñez</t>
  </si>
  <si>
    <t>Selene Lucero</t>
  </si>
  <si>
    <t>Mayra ponce</t>
  </si>
  <si>
    <t>Valentina Candela cordio</t>
  </si>
  <si>
    <t>Franco gaston espeche</t>
  </si>
  <si>
    <t>Jorge garces</t>
  </si>
  <si>
    <t>Roberto Wilfredo Magallan</t>
  </si>
  <si>
    <t>18.254.669.</t>
  </si>
  <si>
    <t>Jose Ernesto Muñoz</t>
  </si>
  <si>
    <t>Romero Víctor Hugo</t>
  </si>
  <si>
    <t>Adrian Scaffino</t>
  </si>
  <si>
    <t>David Juliao</t>
  </si>
  <si>
    <t>Diego barroso</t>
  </si>
  <si>
    <t>Damian ghigo</t>
  </si>
  <si>
    <t>Christian Haumuller</t>
  </si>
  <si>
    <t>Juan Carlos Tumkiewicz</t>
  </si>
  <si>
    <t>La Paz</t>
  </si>
  <si>
    <t>Hipólito Papaianni</t>
  </si>
  <si>
    <t>54 626 581</t>
  </si>
  <si>
    <t>Leonardo Ezequiel Corimayo</t>
  </si>
  <si>
    <t>Federico Contrera</t>
  </si>
  <si>
    <t>Alexander Ponce</t>
  </si>
  <si>
    <t>F</t>
  </si>
  <si>
    <t>?</t>
  </si>
  <si>
    <t>OBS</t>
  </si>
  <si>
    <t>MG00013</t>
  </si>
  <si>
    <t>N/A</t>
  </si>
  <si>
    <t>MG00221</t>
  </si>
  <si>
    <t>MG00224</t>
  </si>
  <si>
    <t>MG00228</t>
  </si>
  <si>
    <t>MG00212</t>
  </si>
  <si>
    <t>MG00240</t>
  </si>
  <si>
    <t>MG00244</t>
  </si>
  <si>
    <t>MG00215</t>
  </si>
  <si>
    <t>MG00209</t>
  </si>
  <si>
    <t>MG00208</t>
  </si>
  <si>
    <t>MG00154</t>
  </si>
  <si>
    <t>MG00204</t>
  </si>
  <si>
    <t>MG00203</t>
  </si>
  <si>
    <t>MG00014</t>
  </si>
  <si>
    <t>MG00018</t>
  </si>
  <si>
    <t>MG00226</t>
  </si>
  <si>
    <t>MG00009</t>
  </si>
  <si>
    <t>MG00220</t>
  </si>
  <si>
    <t>MG00008</t>
  </si>
  <si>
    <t>MG00225</t>
  </si>
  <si>
    <t>MG00234</t>
  </si>
  <si>
    <t>MG00024</t>
  </si>
  <si>
    <t>MG00104</t>
  </si>
  <si>
    <t>MG00245</t>
  </si>
  <si>
    <t>MG00124</t>
  </si>
  <si>
    <t>MG00217</t>
  </si>
  <si>
    <t>, Mario godoy</t>
  </si>
  <si>
    <t>5K - M - 30 a 39 años</t>
  </si>
  <si>
    <t>MG00252</t>
  </si>
  <si>
    <t>, Emiliano Buffagni</t>
  </si>
  <si>
    <t>MG00232</t>
  </si>
  <si>
    <t>, Lucas Oviedo</t>
  </si>
  <si>
    <t>5K - M - 20 a 29 años</t>
  </si>
  <si>
    <t>MG00237</t>
  </si>
  <si>
    <t>, Diego Chiarenza</t>
  </si>
  <si>
    <t>MG00255</t>
  </si>
  <si>
    <t>, Gerardo Americo Gonzales</t>
  </si>
  <si>
    <t>MG00250</t>
  </si>
  <si>
    <t>, Lucero Natalia Noemi</t>
  </si>
  <si>
    <t>5K - F - 20 a 29 años</t>
  </si>
  <si>
    <t>MG00216</t>
  </si>
  <si>
    <t>, Federico VERCELLI</t>
  </si>
  <si>
    <t>MG00219</t>
  </si>
  <si>
    <t>, Nicolas nieto</t>
  </si>
  <si>
    <t>MG00235</t>
  </si>
  <si>
    <t>, Marcos Scroppo</t>
  </si>
  <si>
    <t>NIÑO</t>
  </si>
  <si>
    <t>SIN DATOS</t>
  </si>
  <si>
    <t>MG00201</t>
  </si>
  <si>
    <t>, Maximiliano Amaya</t>
  </si>
  <si>
    <t>MG00233</t>
  </si>
  <si>
    <t>, Narel de martino</t>
  </si>
  <si>
    <t>5K - F - 30 a 39 años</t>
  </si>
  <si>
    <t>, Daniel Martinez</t>
  </si>
  <si>
    <t>, Mauro Martínez</t>
  </si>
  <si>
    <t>5K - M - 15 a 19 años</t>
  </si>
  <si>
    <t>, Estefanía Luján Fernández</t>
  </si>
  <si>
    <t>MG00247</t>
  </si>
  <si>
    <t>, Marcela Verónica Sequeira</t>
  </si>
  <si>
    <t>5K - F - 40 a 49 años</t>
  </si>
  <si>
    <t>, Cintia Valdez</t>
  </si>
  <si>
    <t>MG00218</t>
  </si>
  <si>
    <t>, Daniela valdez</t>
  </si>
  <si>
    <t>5K - M - 40 a 49 años</t>
  </si>
  <si>
    <t>, Agustin Gatto</t>
  </si>
  <si>
    <t>, Maricel Rojas Nuñez</t>
  </si>
  <si>
    <t>MG00207</t>
  </si>
  <si>
    <t>, Miguel Picone</t>
  </si>
  <si>
    <t>5K - M - 60 a 69 años</t>
  </si>
  <si>
    <t>MG00222</t>
  </si>
  <si>
    <t>, Jorgelina florensa</t>
  </si>
  <si>
    <t>MG00223</t>
  </si>
  <si>
    <t>, Federico Contrera</t>
  </si>
  <si>
    <t>MG00213</t>
  </si>
  <si>
    <t>, Hugo ortega</t>
  </si>
  <si>
    <t>, Carlos Gabriel Martinez</t>
  </si>
  <si>
    <t>MG00242</t>
  </si>
  <si>
    <t>, Vanina gallicet</t>
  </si>
  <si>
    <t>MG00241</t>
  </si>
  <si>
    <t>, Maria Elena Lehoczky</t>
  </si>
  <si>
    <t>MG00251</t>
  </si>
  <si>
    <t>, Saravia Pablo</t>
  </si>
  <si>
    <t>, Lautaro Oviedo</t>
  </si>
  <si>
    <t>MG00239</t>
  </si>
  <si>
    <t>, Juan Esteban perez</t>
  </si>
  <si>
    <t>, Quiroga sergio adrian</t>
  </si>
  <si>
    <t>MG00227</t>
  </si>
  <si>
    <t>, Alexander Ponce</t>
  </si>
  <si>
    <t>, Anahí Belén corimayo</t>
  </si>
  <si>
    <t>, Rodrigo Jesús Nicolás Ledesma</t>
  </si>
  <si>
    <t>10K - M - 20 a 29 años</t>
  </si>
  <si>
    <t>, Maira Bringas</t>
  </si>
  <si>
    <t>, Mayra ponce</t>
  </si>
  <si>
    <t>, Jacqueline Miceli</t>
  </si>
  <si>
    <t>, Rodrigo cuello</t>
  </si>
  <si>
    <t>10K - M - 15 a 19 años</t>
  </si>
  <si>
    <t>MG00231</t>
  </si>
  <si>
    <t>, Marisa Toledochipi</t>
  </si>
  <si>
    <t>, Yamila macarena shneider</t>
  </si>
  <si>
    <t>MG00246</t>
  </si>
  <si>
    <t>, Patricia Suryano</t>
  </si>
  <si>
    <t>5K - F - 60 a 69 años</t>
  </si>
  <si>
    <t>, Valentina Monteagudo</t>
  </si>
  <si>
    <t>5K - F - 15 a 19 años</t>
  </si>
  <si>
    <t>, Cecilia Garay</t>
  </si>
  <si>
    <t>MG00112</t>
  </si>
  <si>
    <t>, Leonardo Javier Demarque</t>
  </si>
  <si>
    <t>10K - M - 30 a 39 años</t>
  </si>
  <si>
    <t>MG00135</t>
  </si>
  <si>
    <t>, Jose espindola</t>
  </si>
  <si>
    <t>MG00005</t>
  </si>
  <si>
    <t>MG00012</t>
  </si>
  <si>
    <t>MG00109</t>
  </si>
  <si>
    <t>MG00110</t>
  </si>
  <si>
    <t>MG00113</t>
  </si>
  <si>
    <t>MG00138</t>
  </si>
  <si>
    <t>NUM</t>
  </si>
  <si>
    <t>MG00144</t>
  </si>
  <si>
    <t>, Adrian Scaffino</t>
  </si>
  <si>
    <t>MG00132</t>
  </si>
  <si>
    <t>, Facundo Chiarenza</t>
  </si>
  <si>
    <t>, Alejandro Alvarez</t>
  </si>
  <si>
    <t>MG00153</t>
  </si>
  <si>
    <t>, Diego Leonel Gonzalez</t>
  </si>
  <si>
    <t>10K - M - 50 a 59 años</t>
  </si>
  <si>
    <t>MG00130</t>
  </si>
  <si>
    <t>, Jose Ernesto Muñoz</t>
  </si>
  <si>
    <t>MG00105</t>
  </si>
  <si>
    <t>, Lautaro Alejandro Valdez Lehoczky</t>
  </si>
  <si>
    <t>MG00229</t>
  </si>
  <si>
    <t>, Tamara Medina</t>
  </si>
  <si>
    <t>MG00202</t>
  </si>
  <si>
    <t>, Morena Villegas</t>
  </si>
  <si>
    <t>MG00146</t>
  </si>
  <si>
    <t>, Eduardo Matías Cabrera</t>
  </si>
  <si>
    <t>Quevedo Jonathan</t>
  </si>
  <si>
    <t>Crespo Rosa</t>
  </si>
  <si>
    <t>NOMBRE REAL</t>
  </si>
  <si>
    <t>MG00100</t>
  </si>
  <si>
    <t>, Vanesa Trey</t>
  </si>
  <si>
    <t>10K - F - 30 a 39 años</t>
  </si>
  <si>
    <t>MG00123</t>
  </si>
  <si>
    <t>, Liliana Mabel Olmedo</t>
  </si>
  <si>
    <t>10K - F - 40 a 49 años</t>
  </si>
  <si>
    <t>MG00139</t>
  </si>
  <si>
    <t>, Gustavo Alejandro de la Merced</t>
  </si>
  <si>
    <t>10K - M - 60 a 69 años</t>
  </si>
  <si>
    <t>MG00141</t>
  </si>
  <si>
    <t>, Roman petersons</t>
  </si>
  <si>
    <t>10K - M - 40 a 49 años</t>
  </si>
  <si>
    <t>MG00102</t>
  </si>
  <si>
    <t>, Cintia Marina Romero</t>
  </si>
  <si>
    <t>MG00103</t>
  </si>
  <si>
    <t>, Joaquín Valdez</t>
  </si>
  <si>
    <t>MG00108</t>
  </si>
  <si>
    <t>, Laura Gatto</t>
  </si>
  <si>
    <t>MG00127</t>
  </si>
  <si>
    <t>, Franco gaston espeche</t>
  </si>
  <si>
    <t>MG00148</t>
  </si>
  <si>
    <t>, Baltasar Benites</t>
  </si>
  <si>
    <t>MG00111</t>
  </si>
  <si>
    <t>, Moisés Ponce</t>
  </si>
  <si>
    <t>MG00129</t>
  </si>
  <si>
    <t>, Ezequiel ALEXIS VIDA REINA</t>
  </si>
  <si>
    <t>MG00136</t>
  </si>
  <si>
    <t>, Franco Federico Flores</t>
  </si>
  <si>
    <t>MG00152</t>
  </si>
  <si>
    <t>, victor Hugo Romero</t>
  </si>
  <si>
    <t>21K - M - 30 a 39 años</t>
  </si>
  <si>
    <t>21K - M - 40 a 49 años</t>
  </si>
  <si>
    <t>10K - F - 20 a 29 años</t>
  </si>
  <si>
    <t>10K - F - Más de 70 años</t>
  </si>
  <si>
    <t>MG00001</t>
  </si>
  <si>
    <t>21K - M - 50 a 59 años</t>
  </si>
  <si>
    <t>MG00002</t>
  </si>
  <si>
    <t>MG00003</t>
  </si>
  <si>
    <t>21K - F - 40 a 49 años</t>
  </si>
  <si>
    <t>MG00004</t>
  </si>
  <si>
    <t>MG00006</t>
  </si>
  <si>
    <t>21K - F - 20 a 29 años</t>
  </si>
  <si>
    <t>MG00007</t>
  </si>
  <si>
    <t>MG00010</t>
  </si>
  <si>
    <t>MG00011</t>
  </si>
  <si>
    <t>21K - F - 30 a 39 años</t>
  </si>
  <si>
    <t>MG00020</t>
  </si>
  <si>
    <t>MG00021</t>
  </si>
  <si>
    <t>21K - M - 15 a 19 años</t>
  </si>
  <si>
    <t>MG00022</t>
  </si>
  <si>
    <t>21K - F - 50 a 59 años</t>
  </si>
  <si>
    <t>MG00025</t>
  </si>
  <si>
    <t>MG00026</t>
  </si>
  <si>
    <t>MG00027</t>
  </si>
  <si>
    <t>MG00029</t>
  </si>
  <si>
    <t>MG00055</t>
  </si>
  <si>
    <t>MG00101</t>
  </si>
  <si>
    <t>MG00107</t>
  </si>
  <si>
    <t>MG00115</t>
  </si>
  <si>
    <t>10K - F - 60 a 69 años</t>
  </si>
  <si>
    <t>10K - F - 50 a 59 años</t>
  </si>
  <si>
    <t>MG00125</t>
  </si>
  <si>
    <t>MG00128</t>
  </si>
  <si>
    <t>MG00133</t>
  </si>
  <si>
    <t>MG00134</t>
  </si>
  <si>
    <t>MG00137</t>
  </si>
  <si>
    <t>MG00140</t>
  </si>
  <si>
    <t>MG00147</t>
  </si>
  <si>
    <t>MG00150</t>
  </si>
  <si>
    <t>MG00151</t>
  </si>
  <si>
    <t>MG00155</t>
  </si>
  <si>
    <t>, Julio rodolfo trepat</t>
  </si>
  <si>
    <t>, Lucas espindola</t>
  </si>
  <si>
    <t>, Romina Enriquez</t>
  </si>
  <si>
    <t>, Rodriguez Daniela</t>
  </si>
  <si>
    <t>, Estefanía Espindola</t>
  </si>
  <si>
    <t>, Alejandra Gatto</t>
  </si>
  <si>
    <t>, Santiago Payotte</t>
  </si>
  <si>
    <t>, Dylan gomez</t>
  </si>
  <si>
    <t>, Marcelo Bigna</t>
  </si>
  <si>
    <t>, Nelson Gonzalo Quiroga</t>
  </si>
  <si>
    <t>LLEGÓ?</t>
  </si>
  <si>
    <t>EDUARDO CORREA</t>
  </si>
  <si>
    <t>si</t>
  </si>
  <si>
    <t>, Adrian ruben coria</t>
  </si>
  <si>
    <t>, Gisela buratti</t>
  </si>
  <si>
    <t>, Victor Aguilera</t>
  </si>
  <si>
    <t>, Carmen portuguez</t>
  </si>
  <si>
    <t>, Nilson Javier Palmero</t>
  </si>
  <si>
    <t>, Federico ammann</t>
  </si>
  <si>
    <t>, Marcela Rodríguez</t>
  </si>
  <si>
    <t>, Marcelo Gallo</t>
  </si>
  <si>
    <t>, Gustavo broeders</t>
  </si>
  <si>
    <t>, Norma Ramirez</t>
  </si>
  <si>
    <t>, Víctor Daniel Álvarez</t>
  </si>
  <si>
    <t>, Matías Sergo</t>
  </si>
  <si>
    <t>, Leguizamon claudio</t>
  </si>
  <si>
    <t>, Facundo Medina</t>
  </si>
  <si>
    <t>, Marcos Javier Arce</t>
  </si>
  <si>
    <t>, Ruben Monteagudo</t>
  </si>
  <si>
    <t>, ariel monchetti</t>
  </si>
  <si>
    <t>, Lucas Pereira</t>
  </si>
  <si>
    <t>DNF</t>
  </si>
  <si>
    <t>, Crespo, Rosa</t>
  </si>
  <si>
    <t>, Sonia Lis Olguin</t>
  </si>
  <si>
    <t>, Carmen Zurita García</t>
  </si>
  <si>
    <t>, Jaquelina Ghisolfo</t>
  </si>
  <si>
    <t>, Lucia sol garay avila</t>
  </si>
  <si>
    <t>, Pedernera maria del valle</t>
  </si>
  <si>
    <t>, Franco reyna</t>
  </si>
  <si>
    <t>, Javier holzmann</t>
  </si>
  <si>
    <t>, Jorge Leonardo Flores</t>
  </si>
  <si>
    <t>, Olga lazo</t>
  </si>
  <si>
    <t>21K - M</t>
  </si>
  <si>
    <t>21K - F</t>
  </si>
  <si>
    <t>MG00017</t>
  </si>
  <si>
    <t>MG00041</t>
  </si>
  <si>
    <t>21K - M - 20 a 29 años</t>
  </si>
  <si>
    <t>10K - F</t>
  </si>
  <si>
    <t>10K - M</t>
  </si>
  <si>
    <t>5K - M</t>
  </si>
  <si>
    <t>5K - F</t>
  </si>
  <si>
    <t>MG00243</t>
  </si>
  <si>
    <t>5K - M - 50 a 59 años</t>
  </si>
  <si>
    <t>MG00256</t>
  </si>
  <si>
    <t>POS</t>
  </si>
  <si>
    <t>CLASIFICACION POR CATEGORIAS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</si>
</sst>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89" formatCode="hh:mm:ss;@"/>
    <numFmt numFmtId="208" formatCode="[$-F400]h:mm:ss\ AM/PM"/>
    <numFmt numFmtId="209" formatCode="&quot;+&quot;\ hh:mm:ss"/>
    <numFmt numFmtId="210" formatCode="dd/mm/yy;@"/>
  </numFmts>
  <fonts count="18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-0.499984740745262"/>
        <bgColor theme="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</borders>
  <cellStyleXfs count="2">
    <xf numFmtId="0" fontId="0" fillId="0" borderId="0"/>
    <xf numFmtId="0" fontId="6" fillId="0" borderId="0"/>
  </cellStyleXfs>
  <cellXfs count="15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21" fontId="0" fillId="0" borderId="0" xfId="0" applyNumberFormat="1" applyAlignment="1">
      <alignment wrapText="1"/>
    </xf>
    <xf numFmtId="0" fontId="7" fillId="0" borderId="0" xfId="0" applyFont="1" applyAlignment="1">
      <alignment horizontal="center" vertical="center" wrapText="1"/>
    </xf>
    <xf numFmtId="47" fontId="0" fillId="0" borderId="0" xfId="0" applyNumberFormat="1" applyAlignment="1">
      <alignment wrapText="1"/>
    </xf>
    <xf numFmtId="0" fontId="0" fillId="0" borderId="0" xfId="0" applyAlignment="1">
      <alignment vertical="center" wrapText="1"/>
    </xf>
    <xf numFmtId="47" fontId="0" fillId="0" borderId="0" xfId="0" applyNumberForma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/>
    <xf numFmtId="0" fontId="4" fillId="3" borderId="0" xfId="0" applyFont="1" applyFill="1"/>
    <xf numFmtId="189" fontId="8" fillId="0" borderId="1" xfId="0" applyNumberFormat="1" applyFont="1" applyFill="1" applyBorder="1" applyAlignment="1" applyProtection="1">
      <alignment horizontal="center"/>
    </xf>
    <xf numFmtId="189" fontId="9" fillId="0" borderId="0" xfId="0" applyNumberFormat="1" applyFont="1" applyFill="1" applyBorder="1" applyProtection="1"/>
    <xf numFmtId="0" fontId="9" fillId="0" borderId="0" xfId="0" applyFont="1" applyFill="1" applyBorder="1" applyProtection="1"/>
    <xf numFmtId="0" fontId="1" fillId="0" borderId="1" xfId="0" applyFont="1" applyFill="1" applyBorder="1" applyAlignment="1" applyProtection="1">
      <alignment horizontal="center"/>
    </xf>
    <xf numFmtId="0" fontId="0" fillId="0" borderId="1" xfId="0" applyBorder="1" applyAlignment="1" applyProtection="1">
      <alignment wrapText="1"/>
    </xf>
    <xf numFmtId="0" fontId="0" fillId="0" borderId="1" xfId="0" applyBorder="1" applyAlignment="1" applyProtection="1"/>
    <xf numFmtId="0" fontId="0" fillId="0" borderId="1" xfId="0" applyBorder="1" applyAlignment="1" applyProtection="1">
      <alignment horizontal="left"/>
    </xf>
    <xf numFmtId="0" fontId="9" fillId="0" borderId="0" xfId="0" applyFont="1" applyFill="1" applyBorder="1" applyAlignment="1" applyProtection="1">
      <alignment horizontal="center"/>
    </xf>
    <xf numFmtId="49" fontId="9" fillId="0" borderId="0" xfId="0" applyNumberFormat="1" applyFont="1" applyFill="1" applyBorder="1" applyAlignment="1" applyProtection="1"/>
    <xf numFmtId="1" fontId="8" fillId="0" borderId="1" xfId="0" applyNumberFormat="1" applyFont="1" applyFill="1" applyBorder="1" applyAlignment="1" applyProtection="1">
      <alignment horizontal="center"/>
    </xf>
    <xf numFmtId="1" fontId="0" fillId="0" borderId="0" xfId="0" applyNumberFormat="1"/>
    <xf numFmtId="0" fontId="0" fillId="0" borderId="0" xfId="0" applyAlignment="1">
      <alignment horizontal="left"/>
    </xf>
    <xf numFmtId="189" fontId="9" fillId="0" borderId="0" xfId="0" applyNumberFormat="1" applyFont="1" applyFill="1" applyBorder="1" applyAlignment="1" applyProtection="1">
      <alignment horizontal="center"/>
    </xf>
    <xf numFmtId="0" fontId="9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9" fillId="0" borderId="1" xfId="0" applyFont="1" applyFill="1" applyBorder="1" applyProtection="1"/>
    <xf numFmtId="0" fontId="9" fillId="0" borderId="2" xfId="0" applyFont="1" applyFill="1" applyBorder="1" applyProtection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9" fillId="0" borderId="0" xfId="0" applyFont="1" applyFill="1" applyBorder="1" applyAlignment="1">
      <alignment horizontal="left" vertical="center"/>
    </xf>
    <xf numFmtId="208" fontId="0" fillId="0" borderId="0" xfId="0" applyNumberFormat="1" applyAlignment="1">
      <alignment wrapText="1"/>
    </xf>
    <xf numFmtId="208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1" fillId="0" borderId="3" xfId="0" applyFont="1" applyFill="1" applyBorder="1" applyAlignment="1" applyProtection="1">
      <alignment horizontal="center" vertical="center"/>
    </xf>
    <xf numFmtId="21" fontId="0" fillId="4" borderId="3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21" fontId="9" fillId="0" borderId="4" xfId="0" applyNumberFormat="1" applyFont="1" applyFill="1" applyBorder="1" applyAlignment="1">
      <alignment horizontal="center" vertical="center"/>
    </xf>
    <xf numFmtId="21" fontId="9" fillId="0" borderId="2" xfId="0" applyNumberFormat="1" applyFont="1" applyFill="1" applyBorder="1" applyAlignment="1">
      <alignment horizontal="center" vertical="center"/>
    </xf>
    <xf numFmtId="21" fontId="9" fillId="0" borderId="5" xfId="0" applyNumberFormat="1" applyFont="1" applyFill="1" applyBorder="1" applyAlignment="1">
      <alignment horizontal="center" vertical="center"/>
    </xf>
    <xf numFmtId="21" fontId="0" fillId="0" borderId="5" xfId="0" applyNumberForma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189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NumberFormat="1" applyFont="1" applyFill="1" applyBorder="1" applyAlignment="1">
      <alignment horizontal="center" vertical="center"/>
    </xf>
    <xf numFmtId="0" fontId="9" fillId="0" borderId="0" xfId="0" applyNumberFormat="1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5" borderId="0" xfId="0" applyFont="1" applyFill="1" applyBorder="1" applyAlignment="1">
      <alignment horizontal="left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0" xfId="0" applyNumberFormat="1" applyFont="1" applyFill="1" applyBorder="1" applyAlignment="1">
      <alignment horizontal="center" vertical="center"/>
    </xf>
    <xf numFmtId="0" fontId="5" fillId="5" borderId="0" xfId="0" applyNumberFormat="1" applyFont="1" applyFill="1" applyBorder="1" applyAlignment="1">
      <alignment horizontal="left" vertical="center"/>
    </xf>
    <xf numFmtId="14" fontId="0" fillId="0" borderId="0" xfId="0" applyNumberFormat="1" applyFill="1" applyBorder="1" applyAlignment="1">
      <alignment horizontal="center" vertical="center"/>
    </xf>
    <xf numFmtId="14" fontId="5" fillId="5" borderId="0" xfId="0" applyNumberFormat="1" applyFont="1" applyFill="1" applyBorder="1" applyAlignment="1">
      <alignment horizontal="left" vertical="center"/>
    </xf>
    <xf numFmtId="14" fontId="9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horizontal="right"/>
    </xf>
    <xf numFmtId="189" fontId="12" fillId="6" borderId="0" xfId="0" applyNumberFormat="1" applyFont="1" applyFill="1" applyBorder="1" applyAlignment="1">
      <alignment horizontal="center"/>
    </xf>
    <xf numFmtId="0" fontId="12" fillId="6" borderId="0" xfId="0" applyFont="1" applyFill="1" applyBorder="1" applyAlignment="1">
      <alignment horizontal="left" vertical="center"/>
    </xf>
    <xf numFmtId="1" fontId="12" fillId="6" borderId="0" xfId="0" applyNumberFormat="1" applyFont="1" applyFill="1" applyBorder="1" applyAlignment="1">
      <alignment horizontal="center" vertical="center"/>
    </xf>
    <xf numFmtId="1" fontId="12" fillId="6" borderId="0" xfId="0" applyNumberFormat="1" applyFont="1" applyFill="1" applyBorder="1" applyAlignment="1">
      <alignment horizontal="left" vertical="center"/>
    </xf>
    <xf numFmtId="21" fontId="5" fillId="5" borderId="9" xfId="0" applyNumberFormat="1" applyFont="1" applyFill="1" applyBorder="1" applyAlignment="1">
      <alignment horizontal="right" vertical="center"/>
    </xf>
    <xf numFmtId="189" fontId="13" fillId="5" borderId="10" xfId="0" applyNumberFormat="1" applyFont="1" applyFill="1" applyBorder="1" applyAlignment="1">
      <alignment horizontal="center" vertical="center"/>
    </xf>
    <xf numFmtId="0" fontId="13" fillId="5" borderId="10" xfId="0" applyFont="1" applyFill="1" applyBorder="1" applyAlignment="1">
      <alignment horizontal="center" vertical="center"/>
    </xf>
    <xf numFmtId="21" fontId="5" fillId="5" borderId="10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left" vertical="center"/>
    </xf>
    <xf numFmtId="14" fontId="9" fillId="0" borderId="0" xfId="0" applyNumberFormat="1" applyFont="1" applyFill="1" applyAlignment="1">
      <alignment horizontal="right" vertical="center"/>
    </xf>
    <xf numFmtId="0" fontId="9" fillId="0" borderId="0" xfId="0" applyNumberFormat="1" applyFont="1" applyFill="1" applyAlignment="1">
      <alignment horizontal="center" vertical="center"/>
    </xf>
    <xf numFmtId="0" fontId="9" fillId="0" borderId="0" xfId="0" applyNumberFormat="1" applyFont="1" applyFill="1" applyAlignment="1">
      <alignment horizontal="left" vertical="center"/>
    </xf>
    <xf numFmtId="0" fontId="12" fillId="6" borderId="0" xfId="0" applyNumberFormat="1" applyFont="1" applyFill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1" fontId="12" fillId="6" borderId="0" xfId="0" applyNumberFormat="1" applyFont="1" applyFill="1" applyAlignment="1">
      <alignment horizontal="center" vertical="center"/>
    </xf>
    <xf numFmtId="1" fontId="12" fillId="6" borderId="0" xfId="0" applyNumberFormat="1" applyFont="1" applyFill="1" applyAlignment="1">
      <alignment horizontal="left" vertical="center"/>
    </xf>
    <xf numFmtId="189" fontId="12" fillId="6" borderId="0" xfId="0" applyNumberFormat="1" applyFont="1" applyFill="1" applyAlignment="1">
      <alignment horizontal="center"/>
    </xf>
    <xf numFmtId="0" fontId="1" fillId="0" borderId="6" xfId="0" applyFont="1" applyFill="1" applyBorder="1" applyAlignment="1" applyProtection="1">
      <alignment horizontal="center"/>
    </xf>
    <xf numFmtId="0" fontId="5" fillId="7" borderId="3" xfId="0" applyFont="1" applyFill="1" applyBorder="1" applyAlignment="1" applyProtection="1">
      <alignment horizontal="center"/>
    </xf>
    <xf numFmtId="49" fontId="5" fillId="7" borderId="3" xfId="0" applyNumberFormat="1" applyFont="1" applyFill="1" applyBorder="1" applyAlignment="1" applyProtection="1">
      <alignment horizontal="center"/>
    </xf>
    <xf numFmtId="189" fontId="5" fillId="7" borderId="3" xfId="0" applyNumberFormat="1" applyFont="1" applyFill="1" applyBorder="1" applyAlignment="1" applyProtection="1">
      <alignment horizontal="center"/>
    </xf>
    <xf numFmtId="0" fontId="5" fillId="7" borderId="4" xfId="0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/>
    <xf numFmtId="0" fontId="5" fillId="8" borderId="11" xfId="0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15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 wrapText="1"/>
    </xf>
    <xf numFmtId="21" fontId="0" fillId="4" borderId="0" xfId="0" applyNumberFormat="1" applyFill="1" applyAlignment="1">
      <alignment horizontal="center" wrapText="1"/>
    </xf>
    <xf numFmtId="0" fontId="0" fillId="0" borderId="0" xfId="0" applyAlignment="1">
      <alignment horizontal="center" wrapText="1"/>
    </xf>
    <xf numFmtId="21" fontId="0" fillId="0" borderId="0" xfId="0" applyNumberFormat="1" applyAlignment="1">
      <alignment horizontal="center" wrapText="1"/>
    </xf>
    <xf numFmtId="0" fontId="5" fillId="7" borderId="3" xfId="0" applyFont="1" applyFill="1" applyBorder="1" applyAlignment="1" applyProtection="1">
      <alignment horizontal="left" vertical="center"/>
    </xf>
    <xf numFmtId="0" fontId="5" fillId="7" borderId="4" xfId="0" applyFont="1" applyFill="1" applyBorder="1" applyAlignment="1" applyProtection="1">
      <alignment horizontal="left" vertical="center"/>
    </xf>
    <xf numFmtId="0" fontId="9" fillId="0" borderId="1" xfId="0" applyFont="1" applyFill="1" applyBorder="1" applyAlignment="1" applyProtection="1">
      <alignment horizontal="left"/>
    </xf>
    <xf numFmtId="0" fontId="9" fillId="0" borderId="2" xfId="0" applyFont="1" applyFill="1" applyBorder="1" applyAlignment="1" applyProtection="1">
      <alignment horizontal="left"/>
    </xf>
    <xf numFmtId="0" fontId="9" fillId="0" borderId="0" xfId="0" applyFont="1" applyFill="1" applyBorder="1" applyAlignment="1" applyProtection="1">
      <alignment horizontal="left"/>
    </xf>
    <xf numFmtId="0" fontId="14" fillId="5" borderId="16" xfId="0" applyFont="1" applyFill="1" applyBorder="1" applyAlignment="1">
      <alignment horizontal="center" vertical="center"/>
    </xf>
    <xf numFmtId="21" fontId="8" fillId="4" borderId="17" xfId="0" applyNumberFormat="1" applyFont="1" applyFill="1" applyBorder="1" applyAlignment="1">
      <alignment horizontal="center" vertical="center"/>
    </xf>
    <xf numFmtId="0" fontId="5" fillId="9" borderId="18" xfId="0" applyFont="1" applyFill="1" applyBorder="1" applyAlignment="1">
      <alignment horizontal="center" vertical="center" wrapText="1"/>
    </xf>
    <xf numFmtId="209" fontId="8" fillId="4" borderId="17" xfId="0" applyNumberFormat="1" applyFont="1" applyFill="1" applyBorder="1" applyAlignment="1">
      <alignment horizontal="center" vertical="center"/>
    </xf>
    <xf numFmtId="210" fontId="8" fillId="4" borderId="17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14" fontId="0" fillId="0" borderId="0" xfId="0" applyNumberFormat="1" applyFill="1" applyBorder="1" applyAlignment="1">
      <alignment horizontal="left" vertical="center"/>
    </xf>
    <xf numFmtId="0" fontId="7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0" fontId="5" fillId="9" borderId="18" xfId="0" applyFont="1" applyFill="1" applyBorder="1" applyAlignment="1">
      <alignment horizontal="right" vertical="center" wrapText="1"/>
    </xf>
    <xf numFmtId="1" fontId="5" fillId="8" borderId="13" xfId="0" applyNumberFormat="1" applyFont="1" applyFill="1" applyBorder="1" applyAlignment="1">
      <alignment horizontal="center" vertical="center"/>
    </xf>
    <xf numFmtId="1" fontId="8" fillId="4" borderId="19" xfId="0" applyNumberFormat="1" applyFont="1" applyFill="1" applyBorder="1" applyAlignment="1">
      <alignment horizontal="center" vertical="center"/>
    </xf>
    <xf numFmtId="1" fontId="8" fillId="4" borderId="17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0" fontId="0" fillId="1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0" fillId="12" borderId="0" xfId="0" applyFont="1" applyFill="1" applyAlignment="1">
      <alignment horizontal="center" vertical="center"/>
    </xf>
    <xf numFmtId="0" fontId="0" fillId="0" borderId="0" xfId="0" applyFont="1" applyAlignment="1">
      <alignment vertical="center"/>
    </xf>
    <xf numFmtId="0" fontId="7" fillId="10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210" fontId="8" fillId="4" borderId="17" xfId="0" applyNumberFormat="1" applyFont="1" applyFill="1" applyBorder="1" applyAlignment="1">
      <alignment horizontal="left" vertical="center"/>
    </xf>
    <xf numFmtId="21" fontId="15" fillId="13" borderId="10" xfId="0" applyNumberFormat="1" applyFont="1" applyFill="1" applyBorder="1" applyAlignment="1">
      <alignment horizontal="center" vertical="center"/>
    </xf>
    <xf numFmtId="0" fontId="9" fillId="13" borderId="0" xfId="0" applyFont="1" applyFill="1" applyBorder="1" applyAlignment="1">
      <alignment horizontal="center" vertical="center"/>
    </xf>
    <xf numFmtId="0" fontId="9" fillId="13" borderId="0" xfId="0" applyFont="1" applyFill="1" applyBorder="1" applyAlignment="1">
      <alignment horizontal="left" vertical="center"/>
    </xf>
    <xf numFmtId="0" fontId="0" fillId="13" borderId="0" xfId="0" applyFill="1" applyBorder="1" applyAlignment="1">
      <alignment horizontal="center" vertical="center"/>
    </xf>
    <xf numFmtId="0" fontId="11" fillId="13" borderId="0" xfId="0" applyFont="1" applyFill="1" applyBorder="1" applyAlignment="1">
      <alignment horizontal="left" vertical="center"/>
    </xf>
    <xf numFmtId="0" fontId="0" fillId="13" borderId="0" xfId="0" applyFill="1" applyBorder="1" applyAlignment="1">
      <alignment horizontal="left" vertical="center"/>
    </xf>
    <xf numFmtId="14" fontId="9" fillId="13" borderId="0" xfId="0" applyNumberFormat="1" applyFont="1" applyFill="1" applyBorder="1" applyAlignment="1">
      <alignment horizontal="right" vertical="center"/>
    </xf>
    <xf numFmtId="0" fontId="9" fillId="13" borderId="0" xfId="0" applyNumberFormat="1" applyFont="1" applyFill="1" applyBorder="1" applyAlignment="1">
      <alignment horizontal="center" vertical="center"/>
    </xf>
    <xf numFmtId="0" fontId="9" fillId="13" borderId="0" xfId="0" applyNumberFormat="1" applyFont="1" applyFill="1" applyBorder="1" applyAlignment="1">
      <alignment horizontal="left" vertical="center"/>
    </xf>
    <xf numFmtId="0" fontId="11" fillId="13" borderId="0" xfId="0" applyFont="1" applyFill="1" applyBorder="1" applyAlignment="1">
      <alignment horizontal="center" vertical="center"/>
    </xf>
    <xf numFmtId="208" fontId="0" fillId="0" borderId="0" xfId="0" applyNumberFormat="1" applyAlignment="1">
      <alignment vertical="center" wrapText="1"/>
    </xf>
    <xf numFmtId="0" fontId="1" fillId="13" borderId="6" xfId="0" applyFont="1" applyFill="1" applyBorder="1" applyAlignment="1" applyProtection="1">
      <alignment horizontal="center"/>
    </xf>
    <xf numFmtId="0" fontId="0" fillId="13" borderId="1" xfId="0" applyFill="1" applyBorder="1" applyAlignment="1" applyProtection="1">
      <alignment wrapText="1"/>
    </xf>
    <xf numFmtId="1" fontId="0" fillId="13" borderId="1" xfId="0" applyNumberFormat="1" applyFill="1" applyBorder="1" applyAlignment="1" applyProtection="1"/>
    <xf numFmtId="0" fontId="4" fillId="7" borderId="7" xfId="0" applyFont="1" applyFill="1" applyBorder="1" applyAlignment="1" applyProtection="1">
      <alignment horizontal="center"/>
    </xf>
    <xf numFmtId="0" fontId="0" fillId="0" borderId="0" xfId="0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5" borderId="0" xfId="0" applyFill="1" applyAlignment="1">
      <alignment horizontal="left" vertical="center"/>
    </xf>
    <xf numFmtId="0" fontId="17" fillId="0" borderId="0" xfId="0" applyFont="1" applyAlignment="1">
      <alignment vertical="center" wrapText="1"/>
    </xf>
    <xf numFmtId="0" fontId="16" fillId="2" borderId="2" xfId="0" applyFont="1" applyFill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 wrapText="1"/>
    </xf>
    <xf numFmtId="0" fontId="5" fillId="5" borderId="10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9"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1" tint="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28575</xdr:rowOff>
        </xdr:from>
        <xdr:to>
          <xdr:col>2</xdr:col>
          <xdr:colOff>400050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3B41D18-E8BD-B78A-92D4-0A23A465F1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Clasificar x CAT.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200025</xdr:colOff>
          <xdr:row>0</xdr:row>
          <xdr:rowOff>28575</xdr:rowOff>
        </xdr:from>
        <xdr:to>
          <xdr:col>6</xdr:col>
          <xdr:colOff>552450</xdr:colOff>
          <xdr:row>1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1DB58719-7C40-2728-D490-FA2DCAD9E3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0</xdr:row>
          <xdr:rowOff>28575</xdr:rowOff>
        </xdr:from>
        <xdr:to>
          <xdr:col>3</xdr:col>
          <xdr:colOff>1333500</xdr:colOff>
          <xdr:row>1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4AF44C15-AA2B-0543-7DD0-5B0483DCB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Clasificar x SEXO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1371600</xdr:colOff>
          <xdr:row>0</xdr:row>
          <xdr:rowOff>28575</xdr:rowOff>
        </xdr:from>
        <xdr:to>
          <xdr:col>5</xdr:col>
          <xdr:colOff>161925</xdr:colOff>
          <xdr:row>1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42B31D5A-F179-3444-7849-FA759AC583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Clasificar x GRUPO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0070C0"/>
    <pageSetUpPr fitToPage="1"/>
  </sheetPr>
  <dimension ref="A3:FB146"/>
  <sheetViews>
    <sheetView showGridLines="0" topLeftCell="B135" workbookViewId="0">
      <selection activeCell="A4" sqref="A4:Q146"/>
    </sheetView>
  </sheetViews>
  <sheetFormatPr baseColWidth="10" defaultColWidth="10.85546875" defaultRowHeight="15" x14ac:dyDescent="0.25"/>
  <cols>
    <col min="1" max="3" width="8" style="9" bestFit="1" customWidth="1"/>
    <col min="4" max="4" width="32.140625" style="9" bestFit="1" customWidth="1"/>
    <col min="5" max="5" width="7.42578125" style="9" bestFit="1" customWidth="1"/>
    <col min="6" max="6" width="7.5703125" style="9" bestFit="1" customWidth="1"/>
    <col min="7" max="7" width="21.85546875" style="9" bestFit="1" customWidth="1"/>
    <col min="8" max="8" width="8.140625" style="9" bestFit="1" customWidth="1"/>
    <col min="9" max="9" width="9.5703125" style="9" bestFit="1" customWidth="1"/>
    <col min="10" max="10" width="8.140625" style="9" bestFit="1" customWidth="1"/>
    <col min="11" max="11" width="10.28515625" style="9" bestFit="1" customWidth="1"/>
    <col min="12" max="12" width="9" style="9" bestFit="1" customWidth="1"/>
    <col min="13" max="13" width="11.42578125" style="9" bestFit="1" customWidth="1"/>
    <col min="14" max="14" width="8" style="9" bestFit="1" customWidth="1"/>
    <col min="15" max="15" width="6.7109375" style="9" bestFit="1" customWidth="1"/>
    <col min="16" max="16" width="8.5703125" style="9" bestFit="1" customWidth="1"/>
    <col min="17" max="18" width="21" style="9" bestFit="1" customWidth="1"/>
    <col min="19" max="19" width="15.28515625" style="9" bestFit="1" customWidth="1"/>
    <col min="20" max="20" width="8" style="9" bestFit="1" customWidth="1"/>
    <col min="21" max="21" width="6.7109375" style="9" bestFit="1" customWidth="1"/>
    <col min="22" max="22" width="8.5703125" style="9" bestFit="1" customWidth="1"/>
    <col min="23" max="23" width="21" style="9" bestFit="1" customWidth="1"/>
    <col min="24" max="39" width="10.7109375" style="9" bestFit="1" customWidth="1"/>
    <col min="40" max="40" width="10.28515625" style="9" bestFit="1" customWidth="1"/>
    <col min="41" max="41" width="9" style="9" bestFit="1" customWidth="1"/>
    <col min="42" max="42" width="11.42578125" style="9" bestFit="1" customWidth="1"/>
    <col min="43" max="43" width="8" style="9" bestFit="1" customWidth="1"/>
    <col min="44" max="44" width="6.7109375" style="9" bestFit="1" customWidth="1"/>
    <col min="45" max="45" width="8.5703125" style="9" bestFit="1" customWidth="1"/>
    <col min="46" max="46" width="11.42578125" style="9" bestFit="1" customWidth="1"/>
    <col min="47" max="47" width="11.5703125" style="9" bestFit="1" customWidth="1"/>
    <col min="48" max="49" width="11.42578125" style="9" bestFit="1" customWidth="1"/>
    <col min="50" max="50" width="8.5703125" style="9" bestFit="1" customWidth="1"/>
    <col min="51" max="53" width="16.42578125" style="9" bestFit="1" customWidth="1"/>
    <col min="54" max="54" width="14" style="9" bestFit="1" customWidth="1"/>
    <col min="55" max="55" width="13.140625" style="9" bestFit="1" customWidth="1"/>
    <col min="56" max="57" width="15" style="9" bestFit="1" customWidth="1"/>
    <col min="58" max="58" width="12" style="9" bestFit="1" customWidth="1"/>
    <col min="59" max="59" width="11" style="9" bestFit="1" customWidth="1"/>
    <col min="60" max="60" width="16.42578125" style="9" bestFit="1" customWidth="1"/>
    <col min="61" max="61" width="15" style="9" bestFit="1" customWidth="1"/>
    <col min="62" max="63" width="11" style="9" bestFit="1" customWidth="1"/>
    <col min="64" max="64" width="16.42578125" style="9" bestFit="1" customWidth="1"/>
    <col min="65" max="65" width="11" style="9" bestFit="1" customWidth="1"/>
    <col min="66" max="66" width="12" style="9" customWidth="1"/>
    <col min="67" max="67" width="15" style="9" bestFit="1" customWidth="1"/>
    <col min="68" max="68" width="12" style="9" bestFit="1" customWidth="1"/>
    <col min="69" max="70" width="11" style="9" customWidth="1"/>
    <col min="71" max="83" width="20.140625" style="9" customWidth="1"/>
    <col min="84" max="84" width="11" style="9" customWidth="1"/>
    <col min="85" max="85" width="19.42578125" style="9" customWidth="1"/>
    <col min="86" max="86" width="11" style="9" customWidth="1"/>
    <col min="87" max="87" width="20.140625" style="9" customWidth="1"/>
    <col min="88" max="88" width="8.5703125" style="9" customWidth="1"/>
    <col min="89" max="111" width="9" style="9" customWidth="1"/>
    <col min="112" max="112" width="9.42578125" style="9" customWidth="1"/>
    <col min="113" max="113" width="9" style="9" customWidth="1"/>
    <col min="114" max="114" width="9.42578125" style="9" customWidth="1"/>
    <col min="115" max="116" width="9" style="9" customWidth="1"/>
    <col min="117" max="117" width="9.42578125" style="9" customWidth="1"/>
    <col min="118" max="144" width="9" style="9" customWidth="1"/>
    <col min="145" max="146" width="9.42578125" style="9" customWidth="1"/>
    <col min="147" max="149" width="9" style="9" customWidth="1"/>
    <col min="150" max="151" width="14.140625" style="9" customWidth="1"/>
    <col min="152" max="157" width="9" style="9" customWidth="1"/>
    <col min="158" max="158" width="9" style="9" customWidth="1" collapsed="1"/>
    <col min="159" max="160" width="9" style="9" customWidth="1"/>
    <col min="161" max="163" width="9.42578125" style="9" customWidth="1"/>
    <col min="164" max="173" width="9" style="9" customWidth="1"/>
    <col min="174" max="210" width="10.5703125" style="9" customWidth="1"/>
    <col min="211" max="211" width="9.5703125" style="9" customWidth="1"/>
    <col min="212" max="212" width="10.5703125" style="9" customWidth="1"/>
    <col min="213" max="218" width="8.140625" style="9" customWidth="1"/>
    <col min="219" max="219" width="7.42578125" style="9" customWidth="1"/>
    <col min="220" max="233" width="8.140625" style="9" customWidth="1"/>
    <col min="234" max="240" width="9" style="9" customWidth="1"/>
    <col min="241" max="241" width="10.5703125" style="9" customWidth="1"/>
    <col min="242" max="245" width="9" style="9" customWidth="1"/>
    <col min="246" max="246" width="10.5703125" style="9" customWidth="1"/>
    <col min="247" max="248" width="9" style="9" customWidth="1"/>
    <col min="249" max="254" width="10.5703125" style="9" customWidth="1"/>
    <col min="255" max="16384" width="10.85546875" style="9"/>
  </cols>
  <sheetData>
    <row r="3" spans="1:17" x14ac:dyDescent="0.25">
      <c r="A3" s="147" t="s">
        <v>1208</v>
      </c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9"/>
    </row>
    <row r="4" spans="1:17" x14ac:dyDescent="0.25">
      <c r="A4" s="142" t="s">
        <v>1207</v>
      </c>
      <c r="B4" s="142" t="s">
        <v>0</v>
      </c>
      <c r="C4" s="81" t="s">
        <v>4</v>
      </c>
      <c r="D4" s="82" t="s">
        <v>2</v>
      </c>
      <c r="E4" s="81" t="s">
        <v>9</v>
      </c>
      <c r="F4" s="81" t="s">
        <v>10</v>
      </c>
      <c r="G4" s="82" t="s">
        <v>5</v>
      </c>
      <c r="H4" s="82" t="s">
        <v>3</v>
      </c>
      <c r="I4" s="83" t="s">
        <v>12</v>
      </c>
      <c r="J4" s="83" t="s">
        <v>256</v>
      </c>
      <c r="K4" s="81" t="s">
        <v>30</v>
      </c>
      <c r="L4" s="81" t="s">
        <v>31</v>
      </c>
      <c r="M4" s="81" t="s">
        <v>39</v>
      </c>
      <c r="N4" s="97" t="s">
        <v>40</v>
      </c>
      <c r="O4" s="97" t="s">
        <v>41</v>
      </c>
      <c r="P4" s="98" t="s">
        <v>42</v>
      </c>
      <c r="Q4" s="84" t="s">
        <v>43</v>
      </c>
    </row>
    <row r="5" spans="1:17" ht="30" x14ac:dyDescent="0.25">
      <c r="A5" s="80">
        <v>1</v>
      </c>
      <c r="B5" s="80">
        <v>154</v>
      </c>
      <c r="C5" s="15" t="s">
        <v>954</v>
      </c>
      <c r="D5" s="85" t="s">
        <v>774</v>
      </c>
      <c r="E5" s="14" t="s">
        <v>1200</v>
      </c>
      <c r="F5" s="14" t="s">
        <v>267</v>
      </c>
      <c r="G5" s="17" t="s">
        <v>1114</v>
      </c>
      <c r="H5" s="11">
        <v>4.0281458333333332E-2</v>
      </c>
      <c r="I5" s="11">
        <v>0</v>
      </c>
      <c r="J5" s="11">
        <v>4.0281458333333332E-2</v>
      </c>
      <c r="K5" s="20">
        <v>5</v>
      </c>
      <c r="L5" s="20">
        <v>1</v>
      </c>
      <c r="M5" s="20">
        <v>27</v>
      </c>
      <c r="N5" s="99">
        <v>20</v>
      </c>
      <c r="O5" s="99">
        <v>1</v>
      </c>
      <c r="P5" s="100">
        <v>51</v>
      </c>
      <c r="Q5" s="27" t="s">
        <v>775</v>
      </c>
    </row>
    <row r="6" spans="1:17" x14ac:dyDescent="0.25">
      <c r="A6" s="142" t="s">
        <v>1207</v>
      </c>
      <c r="B6" s="142" t="s">
        <v>0</v>
      </c>
      <c r="C6" s="81" t="s">
        <v>4</v>
      </c>
      <c r="D6" s="82" t="s">
        <v>2</v>
      </c>
      <c r="E6" s="81" t="s">
        <v>9</v>
      </c>
      <c r="F6" s="81" t="s">
        <v>10</v>
      </c>
      <c r="G6" s="82" t="s">
        <v>5</v>
      </c>
      <c r="H6" s="82" t="s">
        <v>3</v>
      </c>
      <c r="I6" s="83" t="s">
        <v>12</v>
      </c>
      <c r="J6" s="83" t="s">
        <v>256</v>
      </c>
      <c r="K6" s="81" t="s">
        <v>30</v>
      </c>
      <c r="L6" s="81" t="s">
        <v>31</v>
      </c>
      <c r="M6" s="81" t="s">
        <v>39</v>
      </c>
      <c r="N6" s="97" t="s">
        <v>40</v>
      </c>
      <c r="O6" s="97" t="s">
        <v>41</v>
      </c>
      <c r="P6" s="98" t="s">
        <v>42</v>
      </c>
      <c r="Q6" s="84" t="s">
        <v>43</v>
      </c>
    </row>
    <row r="7" spans="1:17" ht="30" x14ac:dyDescent="0.25">
      <c r="A7" s="80">
        <v>1</v>
      </c>
      <c r="B7" s="80">
        <v>108</v>
      </c>
      <c r="C7" s="15" t="s">
        <v>1098</v>
      </c>
      <c r="D7" s="85" t="s">
        <v>791</v>
      </c>
      <c r="E7" s="14" t="s">
        <v>1200</v>
      </c>
      <c r="F7" s="14" t="s">
        <v>267</v>
      </c>
      <c r="G7" s="17" t="s">
        <v>1084</v>
      </c>
      <c r="H7" s="11">
        <v>3.6128148148148145E-2</v>
      </c>
      <c r="I7" s="11">
        <v>0</v>
      </c>
      <c r="J7" s="11">
        <v>3.6128148148148145E-2</v>
      </c>
      <c r="K7" s="20">
        <v>1</v>
      </c>
      <c r="L7" s="20">
        <v>1</v>
      </c>
      <c r="M7" s="20">
        <v>18</v>
      </c>
      <c r="N7" s="99">
        <v>20</v>
      </c>
      <c r="O7" s="99">
        <v>8</v>
      </c>
      <c r="P7" s="100">
        <v>51</v>
      </c>
      <c r="Q7" s="27" t="s">
        <v>792</v>
      </c>
    </row>
    <row r="8" spans="1:17" ht="30" x14ac:dyDescent="0.25">
      <c r="A8" s="80">
        <f>A7 + 1</f>
        <v>2</v>
      </c>
      <c r="B8" s="80">
        <v>102</v>
      </c>
      <c r="C8" s="15" t="s">
        <v>1094</v>
      </c>
      <c r="D8" s="85" t="s">
        <v>790</v>
      </c>
      <c r="E8" s="14" t="s">
        <v>1200</v>
      </c>
      <c r="F8" s="14" t="s">
        <v>267</v>
      </c>
      <c r="G8" s="17" t="s">
        <v>1084</v>
      </c>
      <c r="H8" s="11">
        <v>3.6443784722222226E-2</v>
      </c>
      <c r="I8" s="11">
        <v>0</v>
      </c>
      <c r="J8" s="11">
        <v>3.6443784722222226E-2</v>
      </c>
      <c r="K8" s="20">
        <v>2</v>
      </c>
      <c r="L8" s="20">
        <v>2</v>
      </c>
      <c r="M8" s="20">
        <v>20</v>
      </c>
      <c r="N8" s="99">
        <v>20</v>
      </c>
      <c r="O8" s="99">
        <v>8</v>
      </c>
      <c r="P8" s="100">
        <v>51</v>
      </c>
      <c r="Q8" s="27" t="s">
        <v>775</v>
      </c>
    </row>
    <row r="9" spans="1:17" ht="30" x14ac:dyDescent="0.25">
      <c r="A9" s="80">
        <f>A8 + 1</f>
        <v>3</v>
      </c>
      <c r="B9" s="80">
        <v>100</v>
      </c>
      <c r="C9" s="15" t="s">
        <v>1082</v>
      </c>
      <c r="D9" s="85" t="s">
        <v>907</v>
      </c>
      <c r="E9" s="14" t="s">
        <v>1200</v>
      </c>
      <c r="F9" s="14" t="s">
        <v>267</v>
      </c>
      <c r="G9" s="17" t="s">
        <v>1084</v>
      </c>
      <c r="H9" s="11">
        <v>3.8096805555555557E-2</v>
      </c>
      <c r="I9" s="11">
        <v>0</v>
      </c>
      <c r="J9" s="11">
        <v>3.8096805555555557E-2</v>
      </c>
      <c r="K9" s="20">
        <v>4</v>
      </c>
      <c r="L9" s="20">
        <v>3</v>
      </c>
      <c r="M9" s="20">
        <v>24</v>
      </c>
      <c r="N9" s="99">
        <v>20</v>
      </c>
      <c r="O9" s="99">
        <v>8</v>
      </c>
      <c r="P9" s="100">
        <v>51</v>
      </c>
      <c r="Q9" s="27" t="s">
        <v>775</v>
      </c>
    </row>
    <row r="10" spans="1:17" ht="30" x14ac:dyDescent="0.25">
      <c r="A10" s="80">
        <f>A9 + 1</f>
        <v>4</v>
      </c>
      <c r="B10" s="80">
        <v>107</v>
      </c>
      <c r="C10" s="15" t="s">
        <v>1139</v>
      </c>
      <c r="D10" s="85" t="s">
        <v>911</v>
      </c>
      <c r="E10" s="14" t="s">
        <v>1200</v>
      </c>
      <c r="F10" s="14" t="s">
        <v>267</v>
      </c>
      <c r="G10" s="17" t="s">
        <v>1084</v>
      </c>
      <c r="H10" s="11">
        <v>5.0850277777777779E-2</v>
      </c>
      <c r="I10" s="11">
        <v>0</v>
      </c>
      <c r="J10" s="11">
        <v>5.0850277777777779E-2</v>
      </c>
      <c r="K10" s="20">
        <v>9</v>
      </c>
      <c r="L10" s="20">
        <v>4</v>
      </c>
      <c r="M10" s="20">
        <v>34</v>
      </c>
      <c r="N10" s="99">
        <v>20</v>
      </c>
      <c r="O10" s="99">
        <v>8</v>
      </c>
      <c r="P10" s="100">
        <v>51</v>
      </c>
      <c r="Q10" s="27" t="s">
        <v>780</v>
      </c>
    </row>
    <row r="11" spans="1:17" ht="30" x14ac:dyDescent="0.25">
      <c r="A11" s="80">
        <f>A10 + 1</f>
        <v>5</v>
      </c>
      <c r="B11" s="80">
        <v>113</v>
      </c>
      <c r="C11" s="15" t="s">
        <v>1058</v>
      </c>
      <c r="D11" s="85" t="s">
        <v>913</v>
      </c>
      <c r="E11" s="14" t="s">
        <v>1200</v>
      </c>
      <c r="F11" s="14" t="s">
        <v>267</v>
      </c>
      <c r="G11" s="17" t="s">
        <v>1084</v>
      </c>
      <c r="H11" s="11">
        <v>5.1917442129629628E-2</v>
      </c>
      <c r="I11" s="11">
        <v>0</v>
      </c>
      <c r="J11" s="11">
        <v>5.1917442129629628E-2</v>
      </c>
      <c r="K11" s="20">
        <v>10</v>
      </c>
      <c r="L11" s="20">
        <v>5</v>
      </c>
      <c r="M11" s="20">
        <v>35</v>
      </c>
      <c r="N11" s="99">
        <v>20</v>
      </c>
      <c r="O11" s="99">
        <v>8</v>
      </c>
      <c r="P11" s="100">
        <v>51</v>
      </c>
      <c r="Q11" s="27" t="s">
        <v>780</v>
      </c>
    </row>
    <row r="12" spans="1:17" ht="30" x14ac:dyDescent="0.25">
      <c r="A12" s="80">
        <f>A11 + 1</f>
        <v>6</v>
      </c>
      <c r="B12" s="80">
        <v>109</v>
      </c>
      <c r="C12" s="15" t="s">
        <v>1056</v>
      </c>
      <c r="D12" s="85" t="s">
        <v>912</v>
      </c>
      <c r="E12" s="14" t="s">
        <v>1200</v>
      </c>
      <c r="F12" s="14" t="s">
        <v>267</v>
      </c>
      <c r="G12" s="17" t="s">
        <v>1084</v>
      </c>
      <c r="H12" s="11">
        <v>5.9349328703703706E-2</v>
      </c>
      <c r="I12" s="11">
        <v>0</v>
      </c>
      <c r="J12" s="11">
        <v>5.9349328703703706E-2</v>
      </c>
      <c r="K12" s="20">
        <v>13</v>
      </c>
      <c r="L12" s="20">
        <v>6</v>
      </c>
      <c r="M12" s="20">
        <v>39</v>
      </c>
      <c r="N12" s="99">
        <v>20</v>
      </c>
      <c r="O12" s="99">
        <v>8</v>
      </c>
      <c r="P12" s="100">
        <v>51</v>
      </c>
      <c r="Q12" s="27" t="s">
        <v>780</v>
      </c>
    </row>
    <row r="13" spans="1:17" x14ac:dyDescent="0.25">
      <c r="A13" s="142" t="s">
        <v>1207</v>
      </c>
      <c r="B13" s="142" t="s">
        <v>0</v>
      </c>
      <c r="C13" s="81" t="s">
        <v>4</v>
      </c>
      <c r="D13" s="82" t="s">
        <v>2</v>
      </c>
      <c r="E13" s="81" t="s">
        <v>9</v>
      </c>
      <c r="F13" s="81" t="s">
        <v>10</v>
      </c>
      <c r="G13" s="82" t="s">
        <v>5</v>
      </c>
      <c r="H13" s="82" t="s">
        <v>3</v>
      </c>
      <c r="I13" s="83" t="s">
        <v>12</v>
      </c>
      <c r="J13" s="83" t="s">
        <v>256</v>
      </c>
      <c r="K13" s="81" t="s">
        <v>30</v>
      </c>
      <c r="L13" s="81" t="s">
        <v>31</v>
      </c>
      <c r="M13" s="81" t="s">
        <v>39</v>
      </c>
      <c r="N13" s="97" t="s">
        <v>40</v>
      </c>
      <c r="O13" s="97" t="s">
        <v>41</v>
      </c>
      <c r="P13" s="98" t="s">
        <v>42</v>
      </c>
      <c r="Q13" s="84" t="s">
        <v>43</v>
      </c>
    </row>
    <row r="14" spans="1:17" ht="30" x14ac:dyDescent="0.25">
      <c r="A14" s="80">
        <v>1</v>
      </c>
      <c r="B14" s="80">
        <v>123</v>
      </c>
      <c r="C14" s="15" t="s">
        <v>1085</v>
      </c>
      <c r="D14" s="85" t="s">
        <v>794</v>
      </c>
      <c r="E14" s="14" t="s">
        <v>1200</v>
      </c>
      <c r="F14" s="14" t="s">
        <v>267</v>
      </c>
      <c r="G14" s="17" t="s">
        <v>1087</v>
      </c>
      <c r="H14" s="11">
        <v>3.7962280092592594E-2</v>
      </c>
      <c r="I14" s="11">
        <v>0</v>
      </c>
      <c r="J14" s="11">
        <v>3.7962280092592594E-2</v>
      </c>
      <c r="K14" s="20">
        <v>3</v>
      </c>
      <c r="L14" s="20">
        <v>1</v>
      </c>
      <c r="M14" s="20">
        <v>23</v>
      </c>
      <c r="N14" s="99">
        <v>20</v>
      </c>
      <c r="O14" s="99">
        <v>7</v>
      </c>
      <c r="P14" s="100">
        <v>51</v>
      </c>
      <c r="Q14" s="27" t="s">
        <v>795</v>
      </c>
    </row>
    <row r="15" spans="1:17" ht="30" x14ac:dyDescent="0.25">
      <c r="A15" s="80">
        <f>A14 + 1</f>
        <v>2</v>
      </c>
      <c r="B15" s="80">
        <v>140</v>
      </c>
      <c r="C15" s="15" t="s">
        <v>1148</v>
      </c>
      <c r="D15" s="85" t="s">
        <v>797</v>
      </c>
      <c r="E15" s="14" t="s">
        <v>1200</v>
      </c>
      <c r="F15" s="14" t="s">
        <v>267</v>
      </c>
      <c r="G15" s="17" t="s">
        <v>1087</v>
      </c>
      <c r="H15" s="11">
        <v>4.0997488425925925E-2</v>
      </c>
      <c r="I15" s="11">
        <v>0</v>
      </c>
      <c r="J15" s="11">
        <v>4.0997488425925925E-2</v>
      </c>
      <c r="K15" s="20">
        <v>6</v>
      </c>
      <c r="L15" s="20">
        <v>2</v>
      </c>
      <c r="M15" s="20">
        <v>29</v>
      </c>
      <c r="N15" s="99">
        <v>20</v>
      </c>
      <c r="O15" s="99">
        <v>7</v>
      </c>
      <c r="P15" s="100">
        <v>51</v>
      </c>
      <c r="Q15" s="27" t="s">
        <v>798</v>
      </c>
    </row>
    <row r="16" spans="1:17" ht="30" x14ac:dyDescent="0.25">
      <c r="A16" s="80">
        <f>A15 + 1</f>
        <v>3</v>
      </c>
      <c r="B16" s="80">
        <v>128</v>
      </c>
      <c r="C16" s="15" t="s">
        <v>1144</v>
      </c>
      <c r="D16" s="85" t="s">
        <v>796</v>
      </c>
      <c r="E16" s="14" t="s">
        <v>1200</v>
      </c>
      <c r="F16" s="14" t="s">
        <v>267</v>
      </c>
      <c r="G16" s="17" t="s">
        <v>1087</v>
      </c>
      <c r="H16" s="11">
        <v>4.1243344907407407E-2</v>
      </c>
      <c r="I16" s="11">
        <v>0</v>
      </c>
      <c r="J16" s="11">
        <v>4.1243344907407407E-2</v>
      </c>
      <c r="K16" s="20">
        <v>7</v>
      </c>
      <c r="L16" s="20">
        <v>3</v>
      </c>
      <c r="M16" s="20">
        <v>30</v>
      </c>
      <c r="N16" s="99">
        <v>20</v>
      </c>
      <c r="O16" s="99">
        <v>7</v>
      </c>
      <c r="P16" s="100">
        <v>51</v>
      </c>
      <c r="Q16" s="27" t="s">
        <v>775</v>
      </c>
    </row>
    <row r="17" spans="1:17" ht="30" x14ac:dyDescent="0.25">
      <c r="A17" s="80">
        <f>A16 + 1</f>
        <v>4</v>
      </c>
      <c r="B17" s="80">
        <v>151</v>
      </c>
      <c r="C17" s="15" t="s">
        <v>1151</v>
      </c>
      <c r="D17" s="85" t="s">
        <v>777</v>
      </c>
      <c r="E17" s="14" t="s">
        <v>1200</v>
      </c>
      <c r="F17" s="14" t="s">
        <v>267</v>
      </c>
      <c r="G17" s="17" t="s">
        <v>1087</v>
      </c>
      <c r="H17" s="11">
        <v>5.1919131944444447E-2</v>
      </c>
      <c r="I17" s="11">
        <v>0</v>
      </c>
      <c r="J17" s="11">
        <v>5.1919131944444447E-2</v>
      </c>
      <c r="K17" s="20">
        <v>11</v>
      </c>
      <c r="L17" s="20">
        <v>4</v>
      </c>
      <c r="M17" s="20">
        <v>36</v>
      </c>
      <c r="N17" s="99">
        <v>20</v>
      </c>
      <c r="O17" s="99">
        <v>7</v>
      </c>
      <c r="P17" s="100">
        <v>51</v>
      </c>
      <c r="Q17" s="27" t="s">
        <v>778</v>
      </c>
    </row>
    <row r="18" spans="1:17" ht="30" x14ac:dyDescent="0.25">
      <c r="A18" s="80">
        <f>A17 + 1</f>
        <v>5</v>
      </c>
      <c r="B18" s="80">
        <v>110</v>
      </c>
      <c r="C18" s="15" t="s">
        <v>1057</v>
      </c>
      <c r="D18" s="85" t="s">
        <v>779</v>
      </c>
      <c r="E18" s="14" t="s">
        <v>1200</v>
      </c>
      <c r="F18" s="14" t="s">
        <v>267</v>
      </c>
      <c r="G18" s="17" t="s">
        <v>1087</v>
      </c>
      <c r="H18" s="11">
        <v>5.9306307870370369E-2</v>
      </c>
      <c r="I18" s="11">
        <v>0</v>
      </c>
      <c r="J18" s="11">
        <v>5.9306307870370369E-2</v>
      </c>
      <c r="K18" s="20">
        <v>12</v>
      </c>
      <c r="L18" s="20">
        <v>5</v>
      </c>
      <c r="M18" s="20">
        <v>38</v>
      </c>
      <c r="N18" s="99">
        <v>20</v>
      </c>
      <c r="O18" s="99">
        <v>7</v>
      </c>
      <c r="P18" s="100">
        <v>51</v>
      </c>
      <c r="Q18" s="27" t="s">
        <v>780</v>
      </c>
    </row>
    <row r="19" spans="1:17" x14ac:dyDescent="0.25">
      <c r="A19" s="142" t="s">
        <v>1207</v>
      </c>
      <c r="B19" s="142" t="s">
        <v>0</v>
      </c>
      <c r="C19" s="81" t="s">
        <v>4</v>
      </c>
      <c r="D19" s="82" t="s">
        <v>2</v>
      </c>
      <c r="E19" s="81" t="s">
        <v>9</v>
      </c>
      <c r="F19" s="81" t="s">
        <v>10</v>
      </c>
      <c r="G19" s="82" t="s">
        <v>5</v>
      </c>
      <c r="H19" s="82" t="s">
        <v>3</v>
      </c>
      <c r="I19" s="83" t="s">
        <v>12</v>
      </c>
      <c r="J19" s="83" t="s">
        <v>256</v>
      </c>
      <c r="K19" s="81" t="s">
        <v>30</v>
      </c>
      <c r="L19" s="81" t="s">
        <v>31</v>
      </c>
      <c r="M19" s="81" t="s">
        <v>39</v>
      </c>
      <c r="N19" s="97" t="s">
        <v>40</v>
      </c>
      <c r="O19" s="97" t="s">
        <v>41</v>
      </c>
      <c r="P19" s="98" t="s">
        <v>42</v>
      </c>
      <c r="Q19" s="84" t="s">
        <v>43</v>
      </c>
    </row>
    <row r="20" spans="1:17" ht="30" x14ac:dyDescent="0.25">
      <c r="A20" s="80">
        <v>1</v>
      </c>
      <c r="B20" s="80">
        <v>147</v>
      </c>
      <c r="C20" s="15" t="s">
        <v>1149</v>
      </c>
      <c r="D20" s="85" t="s">
        <v>799</v>
      </c>
      <c r="E20" s="14" t="s">
        <v>1200</v>
      </c>
      <c r="F20" s="14" t="s">
        <v>267</v>
      </c>
      <c r="G20" s="17" t="s">
        <v>1142</v>
      </c>
      <c r="H20" s="11">
        <v>6.2708298611111116E-2</v>
      </c>
      <c r="I20" s="11">
        <v>0</v>
      </c>
      <c r="J20" s="11">
        <v>6.2708298611111116E-2</v>
      </c>
      <c r="K20" s="20">
        <v>15</v>
      </c>
      <c r="L20" s="20">
        <v>1</v>
      </c>
      <c r="M20" s="20">
        <v>41</v>
      </c>
      <c r="N20" s="99">
        <v>20</v>
      </c>
      <c r="O20" s="99">
        <v>2</v>
      </c>
      <c r="P20" s="100">
        <v>51</v>
      </c>
      <c r="Q20" s="27" t="s">
        <v>775</v>
      </c>
    </row>
    <row r="21" spans="1:17" x14ac:dyDescent="0.25">
      <c r="A21" s="142" t="s">
        <v>1207</v>
      </c>
      <c r="B21" s="142" t="s">
        <v>0</v>
      </c>
      <c r="C21" s="81" t="s">
        <v>4</v>
      </c>
      <c r="D21" s="82" t="s">
        <v>2</v>
      </c>
      <c r="E21" s="81" t="s">
        <v>9</v>
      </c>
      <c r="F21" s="81" t="s">
        <v>10</v>
      </c>
      <c r="G21" s="82" t="s">
        <v>5</v>
      </c>
      <c r="H21" s="82" t="s">
        <v>3</v>
      </c>
      <c r="I21" s="83" t="s">
        <v>12</v>
      </c>
      <c r="J21" s="83" t="s">
        <v>256</v>
      </c>
      <c r="K21" s="81" t="s">
        <v>30</v>
      </c>
      <c r="L21" s="81" t="s">
        <v>31</v>
      </c>
      <c r="M21" s="81" t="s">
        <v>39</v>
      </c>
      <c r="N21" s="97" t="s">
        <v>40</v>
      </c>
      <c r="O21" s="97" t="s">
        <v>41</v>
      </c>
      <c r="P21" s="98" t="s">
        <v>42</v>
      </c>
      <c r="Q21" s="84" t="s">
        <v>43</v>
      </c>
    </row>
    <row r="22" spans="1:17" ht="30" x14ac:dyDescent="0.25">
      <c r="A22" s="80">
        <v>1</v>
      </c>
      <c r="B22" s="80">
        <v>115</v>
      </c>
      <c r="C22" s="15" t="s">
        <v>1140</v>
      </c>
      <c r="D22" s="85" t="s">
        <v>793</v>
      </c>
      <c r="E22" s="14" t="s">
        <v>1200</v>
      </c>
      <c r="F22" s="14" t="s">
        <v>267</v>
      </c>
      <c r="G22" s="17" t="s">
        <v>1141</v>
      </c>
      <c r="H22" s="11">
        <v>5.0135104166666666E-2</v>
      </c>
      <c r="I22" s="11">
        <v>0</v>
      </c>
      <c r="J22" s="11">
        <v>5.0135104166666666E-2</v>
      </c>
      <c r="K22" s="20">
        <v>8</v>
      </c>
      <c r="L22" s="20">
        <v>1</v>
      </c>
      <c r="M22" s="20">
        <v>33</v>
      </c>
      <c r="N22" s="99">
        <v>20</v>
      </c>
      <c r="O22" s="99">
        <v>1</v>
      </c>
      <c r="P22" s="100">
        <v>51</v>
      </c>
      <c r="Q22" s="27" t="s">
        <v>775</v>
      </c>
    </row>
    <row r="23" spans="1:17" x14ac:dyDescent="0.25">
      <c r="A23" s="142" t="s">
        <v>1207</v>
      </c>
      <c r="B23" s="142" t="s">
        <v>0</v>
      </c>
      <c r="C23" s="81" t="s">
        <v>4</v>
      </c>
      <c r="D23" s="82" t="s">
        <v>2</v>
      </c>
      <c r="E23" s="81" t="s">
        <v>9</v>
      </c>
      <c r="F23" s="81" t="s">
        <v>10</v>
      </c>
      <c r="G23" s="82" t="s">
        <v>5</v>
      </c>
      <c r="H23" s="82" t="s">
        <v>3</v>
      </c>
      <c r="I23" s="83" t="s">
        <v>12</v>
      </c>
      <c r="J23" s="83" t="s">
        <v>256</v>
      </c>
      <c r="K23" s="81" t="s">
        <v>30</v>
      </c>
      <c r="L23" s="81" t="s">
        <v>31</v>
      </c>
      <c r="M23" s="81" t="s">
        <v>39</v>
      </c>
      <c r="N23" s="97" t="s">
        <v>40</v>
      </c>
      <c r="O23" s="97" t="s">
        <v>41</v>
      </c>
      <c r="P23" s="98" t="s">
        <v>42</v>
      </c>
      <c r="Q23" s="84" t="s">
        <v>43</v>
      </c>
    </row>
    <row r="24" spans="1:17" ht="30" x14ac:dyDescent="0.25">
      <c r="A24" s="80">
        <v>1</v>
      </c>
      <c r="B24" s="80">
        <v>155</v>
      </c>
      <c r="C24" s="15" t="s">
        <v>1152</v>
      </c>
      <c r="D24" s="85" t="s">
        <v>776</v>
      </c>
      <c r="E24" s="14" t="s">
        <v>1200</v>
      </c>
      <c r="F24" s="14" t="s">
        <v>267</v>
      </c>
      <c r="G24" s="17" t="s">
        <v>1115</v>
      </c>
      <c r="H24" s="11">
        <v>6.0299768518518516E-2</v>
      </c>
      <c r="I24" s="11">
        <v>0</v>
      </c>
      <c r="J24" s="11">
        <v>6.0299768518518516E-2</v>
      </c>
      <c r="K24" s="20">
        <v>14</v>
      </c>
      <c r="L24" s="20">
        <v>1</v>
      </c>
      <c r="M24" s="20">
        <v>40</v>
      </c>
      <c r="N24" s="99">
        <v>20</v>
      </c>
      <c r="O24" s="99">
        <v>1</v>
      </c>
      <c r="P24" s="100">
        <v>51</v>
      </c>
      <c r="Q24" s="27" t="s">
        <v>775</v>
      </c>
    </row>
    <row r="25" spans="1:17" x14ac:dyDescent="0.25">
      <c r="A25" s="142" t="s">
        <v>1207</v>
      </c>
      <c r="B25" s="142" t="s">
        <v>0</v>
      </c>
      <c r="C25" s="81" t="s">
        <v>4</v>
      </c>
      <c r="D25" s="82" t="s">
        <v>2</v>
      </c>
      <c r="E25" s="81" t="s">
        <v>9</v>
      </c>
      <c r="F25" s="81" t="s">
        <v>10</v>
      </c>
      <c r="G25" s="82" t="s">
        <v>5</v>
      </c>
      <c r="H25" s="82" t="s">
        <v>3</v>
      </c>
      <c r="I25" s="83" t="s">
        <v>12</v>
      </c>
      <c r="J25" s="83" t="s">
        <v>256</v>
      </c>
      <c r="K25" s="81" t="s">
        <v>30</v>
      </c>
      <c r="L25" s="81" t="s">
        <v>31</v>
      </c>
      <c r="M25" s="81" t="s">
        <v>39</v>
      </c>
      <c r="N25" s="97" t="s">
        <v>40</v>
      </c>
      <c r="O25" s="97" t="s">
        <v>41</v>
      </c>
      <c r="P25" s="98" t="s">
        <v>42</v>
      </c>
      <c r="Q25" s="84" t="s">
        <v>43</v>
      </c>
    </row>
    <row r="26" spans="1:17" ht="30" x14ac:dyDescent="0.25">
      <c r="A26" s="80">
        <v>1</v>
      </c>
      <c r="B26" s="80">
        <v>124</v>
      </c>
      <c r="C26" s="15" t="s">
        <v>968</v>
      </c>
      <c r="D26" s="85" t="s">
        <v>840</v>
      </c>
      <c r="E26" s="14" t="s">
        <v>1201</v>
      </c>
      <c r="F26" s="14" t="s">
        <v>267</v>
      </c>
      <c r="G26" s="17" t="s">
        <v>1039</v>
      </c>
      <c r="H26" s="11">
        <v>2.8519155092592591E-2</v>
      </c>
      <c r="I26" s="11">
        <v>0</v>
      </c>
      <c r="J26" s="11">
        <v>2.8519155092592591E-2</v>
      </c>
      <c r="K26" s="20">
        <v>3</v>
      </c>
      <c r="L26" s="20">
        <v>1</v>
      </c>
      <c r="M26" s="20">
        <v>3</v>
      </c>
      <c r="N26" s="99">
        <v>31</v>
      </c>
      <c r="O26" s="99">
        <v>2</v>
      </c>
      <c r="P26" s="100">
        <v>51</v>
      </c>
      <c r="Q26" s="27" t="s">
        <v>815</v>
      </c>
    </row>
    <row r="27" spans="1:17" ht="30" x14ac:dyDescent="0.25">
      <c r="A27" s="80">
        <f>A26 + 1</f>
        <v>2</v>
      </c>
      <c r="B27" s="80">
        <v>132</v>
      </c>
      <c r="C27" s="15" t="s">
        <v>1063</v>
      </c>
      <c r="D27" s="85" t="s">
        <v>846</v>
      </c>
      <c r="E27" s="14" t="s">
        <v>1201</v>
      </c>
      <c r="F27" s="14" t="s">
        <v>267</v>
      </c>
      <c r="G27" s="17" t="s">
        <v>1039</v>
      </c>
      <c r="H27" s="11">
        <v>3.3905590277777779E-2</v>
      </c>
      <c r="I27" s="11">
        <v>0</v>
      </c>
      <c r="J27" s="11">
        <v>3.3905590277777779E-2</v>
      </c>
      <c r="K27" s="20">
        <v>10</v>
      </c>
      <c r="L27" s="20">
        <v>2</v>
      </c>
      <c r="M27" s="20">
        <v>10</v>
      </c>
      <c r="N27" s="99">
        <v>31</v>
      </c>
      <c r="O27" s="99">
        <v>2</v>
      </c>
      <c r="P27" s="100">
        <v>51</v>
      </c>
      <c r="Q27" s="27" t="s">
        <v>775</v>
      </c>
    </row>
    <row r="28" spans="1:17" x14ac:dyDescent="0.25">
      <c r="A28" s="142" t="s">
        <v>1207</v>
      </c>
      <c r="B28" s="142" t="s">
        <v>0</v>
      </c>
      <c r="C28" s="81" t="s">
        <v>4</v>
      </c>
      <c r="D28" s="82" t="s">
        <v>2</v>
      </c>
      <c r="E28" s="81" t="s">
        <v>9</v>
      </c>
      <c r="F28" s="81" t="s">
        <v>10</v>
      </c>
      <c r="G28" s="82" t="s">
        <v>5</v>
      </c>
      <c r="H28" s="82" t="s">
        <v>3</v>
      </c>
      <c r="I28" s="83" t="s">
        <v>12</v>
      </c>
      <c r="J28" s="83" t="s">
        <v>256</v>
      </c>
      <c r="K28" s="81" t="s">
        <v>30</v>
      </c>
      <c r="L28" s="81" t="s">
        <v>31</v>
      </c>
      <c r="M28" s="81" t="s">
        <v>39</v>
      </c>
      <c r="N28" s="97" t="s">
        <v>40</v>
      </c>
      <c r="O28" s="97" t="s">
        <v>41</v>
      </c>
      <c r="P28" s="98" t="s">
        <v>42</v>
      </c>
      <c r="Q28" s="84" t="s">
        <v>43</v>
      </c>
    </row>
    <row r="29" spans="1:17" ht="30" x14ac:dyDescent="0.25">
      <c r="A29" s="80">
        <v>1</v>
      </c>
      <c r="B29" s="80">
        <v>104</v>
      </c>
      <c r="C29" s="15" t="s">
        <v>966</v>
      </c>
      <c r="D29" s="85" t="s">
        <v>835</v>
      </c>
      <c r="E29" s="14" t="s">
        <v>1201</v>
      </c>
      <c r="F29" s="14" t="s">
        <v>267</v>
      </c>
      <c r="G29" s="17" t="s">
        <v>1034</v>
      </c>
      <c r="H29" s="11">
        <v>2.4019895833333332E-2</v>
      </c>
      <c r="I29" s="11">
        <v>0</v>
      </c>
      <c r="J29" s="11">
        <v>2.4019895833333332E-2</v>
      </c>
      <c r="K29" s="20">
        <v>1</v>
      </c>
      <c r="L29" s="20">
        <v>1</v>
      </c>
      <c r="M29" s="20">
        <v>1</v>
      </c>
      <c r="N29" s="99">
        <v>31</v>
      </c>
      <c r="O29" s="99">
        <v>7</v>
      </c>
      <c r="P29" s="100">
        <v>51</v>
      </c>
      <c r="Q29" s="27" t="s">
        <v>836</v>
      </c>
    </row>
    <row r="30" spans="1:17" ht="30" x14ac:dyDescent="0.25">
      <c r="A30" s="80">
        <f>A29 + 1</f>
        <v>2</v>
      </c>
      <c r="B30" s="80">
        <v>105</v>
      </c>
      <c r="C30" s="15" t="s">
        <v>1071</v>
      </c>
      <c r="D30" s="85" t="s">
        <v>837</v>
      </c>
      <c r="E30" s="14" t="s">
        <v>1201</v>
      </c>
      <c r="F30" s="14" t="s">
        <v>267</v>
      </c>
      <c r="G30" s="17" t="s">
        <v>1034</v>
      </c>
      <c r="H30" s="11">
        <v>3.129556712962963E-2</v>
      </c>
      <c r="I30" s="11">
        <v>0</v>
      </c>
      <c r="J30" s="11">
        <v>3.129556712962963E-2</v>
      </c>
      <c r="K30" s="20">
        <v>6</v>
      </c>
      <c r="L30" s="20">
        <v>2</v>
      </c>
      <c r="M30" s="20">
        <v>6</v>
      </c>
      <c r="N30" s="99">
        <v>31</v>
      </c>
      <c r="O30" s="99">
        <v>7</v>
      </c>
      <c r="P30" s="100">
        <v>51</v>
      </c>
      <c r="Q30" s="27" t="s">
        <v>775</v>
      </c>
    </row>
    <row r="31" spans="1:17" ht="30" x14ac:dyDescent="0.25">
      <c r="A31" s="80">
        <f>A30 + 1</f>
        <v>3</v>
      </c>
      <c r="B31" s="80">
        <v>127</v>
      </c>
      <c r="C31" s="15" t="s">
        <v>1100</v>
      </c>
      <c r="D31" s="85" t="s">
        <v>843</v>
      </c>
      <c r="E31" s="14" t="s">
        <v>1201</v>
      </c>
      <c r="F31" s="14" t="s">
        <v>267</v>
      </c>
      <c r="G31" s="17" t="s">
        <v>1034</v>
      </c>
      <c r="H31" s="11">
        <v>3.5932256944444442E-2</v>
      </c>
      <c r="I31" s="11">
        <v>0</v>
      </c>
      <c r="J31" s="11">
        <v>3.5932256944444442E-2</v>
      </c>
      <c r="K31" s="20">
        <v>17</v>
      </c>
      <c r="L31" s="20">
        <v>3</v>
      </c>
      <c r="M31" s="20">
        <v>17</v>
      </c>
      <c r="N31" s="99">
        <v>31</v>
      </c>
      <c r="O31" s="99">
        <v>7</v>
      </c>
      <c r="P31" s="100">
        <v>51</v>
      </c>
      <c r="Q31" s="27" t="s">
        <v>792</v>
      </c>
    </row>
    <row r="32" spans="1:17" ht="30" x14ac:dyDescent="0.25">
      <c r="A32" s="80">
        <f>A31 + 1</f>
        <v>4</v>
      </c>
      <c r="B32" s="80">
        <v>103</v>
      </c>
      <c r="C32" s="15" t="s">
        <v>1096</v>
      </c>
      <c r="D32" s="85" t="s">
        <v>834</v>
      </c>
      <c r="E32" s="14" t="s">
        <v>1201</v>
      </c>
      <c r="F32" s="14" t="s">
        <v>267</v>
      </c>
      <c r="G32" s="17" t="s">
        <v>1034</v>
      </c>
      <c r="H32" s="11">
        <v>3.623405092592593E-2</v>
      </c>
      <c r="I32" s="11">
        <v>0</v>
      </c>
      <c r="J32" s="11">
        <v>3.623405092592593E-2</v>
      </c>
      <c r="K32" s="20">
        <v>18</v>
      </c>
      <c r="L32" s="20">
        <v>4</v>
      </c>
      <c r="M32" s="20">
        <v>19</v>
      </c>
      <c r="N32" s="99">
        <v>31</v>
      </c>
      <c r="O32" s="99">
        <v>7</v>
      </c>
      <c r="P32" s="100">
        <v>51</v>
      </c>
      <c r="Q32" s="27" t="s">
        <v>775</v>
      </c>
    </row>
    <row r="33" spans="1:17" ht="30" x14ac:dyDescent="0.25">
      <c r="A33" s="80">
        <f>A32 + 1</f>
        <v>5</v>
      </c>
      <c r="B33" s="80">
        <v>133</v>
      </c>
      <c r="C33" s="15" t="s">
        <v>1145</v>
      </c>
      <c r="D33" s="85" t="s">
        <v>847</v>
      </c>
      <c r="E33" s="14" t="s">
        <v>1201</v>
      </c>
      <c r="F33" s="14" t="s">
        <v>267</v>
      </c>
      <c r="G33" s="17" t="s">
        <v>1034</v>
      </c>
      <c r="H33" s="11">
        <v>3.9547187499999997E-2</v>
      </c>
      <c r="I33" s="11">
        <v>0</v>
      </c>
      <c r="J33" s="11">
        <v>3.9547187499999997E-2</v>
      </c>
      <c r="K33" s="20">
        <v>21</v>
      </c>
      <c r="L33" s="20">
        <v>5</v>
      </c>
      <c r="M33" s="20">
        <v>25</v>
      </c>
      <c r="N33" s="99">
        <v>31</v>
      </c>
      <c r="O33" s="99">
        <v>7</v>
      </c>
      <c r="P33" s="100">
        <v>51</v>
      </c>
      <c r="Q33" s="27" t="s">
        <v>775</v>
      </c>
    </row>
    <row r="34" spans="1:17" ht="30" x14ac:dyDescent="0.25">
      <c r="A34" s="80">
        <f>A33 + 1</f>
        <v>6</v>
      </c>
      <c r="B34" s="80">
        <v>134</v>
      </c>
      <c r="C34" s="15" t="s">
        <v>1146</v>
      </c>
      <c r="D34" s="85" t="s">
        <v>848</v>
      </c>
      <c r="E34" s="14" t="s">
        <v>1201</v>
      </c>
      <c r="F34" s="14" t="s">
        <v>267</v>
      </c>
      <c r="G34" s="17" t="s">
        <v>1034</v>
      </c>
      <c r="H34" s="11">
        <v>3.955458333333333E-2</v>
      </c>
      <c r="I34" s="11">
        <v>0</v>
      </c>
      <c r="J34" s="11">
        <v>3.955458333333333E-2</v>
      </c>
      <c r="K34" s="20">
        <v>22</v>
      </c>
      <c r="L34" s="20">
        <v>6</v>
      </c>
      <c r="M34" s="20">
        <v>26</v>
      </c>
      <c r="N34" s="99">
        <v>31</v>
      </c>
      <c r="O34" s="99">
        <v>7</v>
      </c>
      <c r="P34" s="100">
        <v>51</v>
      </c>
      <c r="Q34" s="27" t="s">
        <v>775</v>
      </c>
    </row>
    <row r="35" spans="1:17" x14ac:dyDescent="0.25">
      <c r="A35" s="142" t="s">
        <v>1207</v>
      </c>
      <c r="B35" s="142" t="s">
        <v>0</v>
      </c>
      <c r="C35" s="81" t="s">
        <v>4</v>
      </c>
      <c r="D35" s="82" t="s">
        <v>2</v>
      </c>
      <c r="E35" s="81" t="s">
        <v>9</v>
      </c>
      <c r="F35" s="81" t="s">
        <v>10</v>
      </c>
      <c r="G35" s="82" t="s">
        <v>5</v>
      </c>
      <c r="H35" s="82" t="s">
        <v>3</v>
      </c>
      <c r="I35" s="83" t="s">
        <v>12</v>
      </c>
      <c r="J35" s="83" t="s">
        <v>256</v>
      </c>
      <c r="K35" s="81" t="s">
        <v>30</v>
      </c>
      <c r="L35" s="81" t="s">
        <v>31</v>
      </c>
      <c r="M35" s="81" t="s">
        <v>39</v>
      </c>
      <c r="N35" s="97" t="s">
        <v>40</v>
      </c>
      <c r="O35" s="97" t="s">
        <v>41</v>
      </c>
      <c r="P35" s="98" t="s">
        <v>42</v>
      </c>
      <c r="Q35" s="84" t="s">
        <v>43</v>
      </c>
    </row>
    <row r="36" spans="1:17" ht="30" x14ac:dyDescent="0.25">
      <c r="A36" s="80">
        <v>1</v>
      </c>
      <c r="B36" s="80">
        <v>112</v>
      </c>
      <c r="C36" s="15" t="s">
        <v>1049</v>
      </c>
      <c r="D36" s="85" t="s">
        <v>922</v>
      </c>
      <c r="E36" s="14" t="s">
        <v>1201</v>
      </c>
      <c r="F36" s="14" t="s">
        <v>267</v>
      </c>
      <c r="G36" s="17" t="s">
        <v>1051</v>
      </c>
      <c r="H36" s="11">
        <v>2.4323043981481482E-2</v>
      </c>
      <c r="I36" s="11">
        <v>0</v>
      </c>
      <c r="J36" s="11">
        <v>2.4323043981481482E-2</v>
      </c>
      <c r="K36" s="20">
        <v>2</v>
      </c>
      <c r="L36" s="20">
        <v>1</v>
      </c>
      <c r="M36" s="20">
        <v>2</v>
      </c>
      <c r="N36" s="99">
        <v>31</v>
      </c>
      <c r="O36" s="99">
        <v>7</v>
      </c>
      <c r="P36" s="100">
        <v>51</v>
      </c>
      <c r="Q36" s="27">
        <v>0</v>
      </c>
    </row>
    <row r="37" spans="1:17" ht="30" x14ac:dyDescent="0.25">
      <c r="A37" s="80">
        <f t="shared" ref="A37:A42" si="0">A36 + 1</f>
        <v>2</v>
      </c>
      <c r="B37" s="80">
        <v>135</v>
      </c>
      <c r="C37" s="15" t="s">
        <v>1052</v>
      </c>
      <c r="D37" s="85" t="s">
        <v>849</v>
      </c>
      <c r="E37" s="14" t="s">
        <v>1201</v>
      </c>
      <c r="F37" s="14" t="s">
        <v>267</v>
      </c>
      <c r="G37" s="17" t="s">
        <v>1051</v>
      </c>
      <c r="H37" s="11">
        <v>2.9813935185185183E-2</v>
      </c>
      <c r="I37" s="11">
        <v>0</v>
      </c>
      <c r="J37" s="11">
        <v>2.9813935185185183E-2</v>
      </c>
      <c r="K37" s="20">
        <v>4</v>
      </c>
      <c r="L37" s="20">
        <v>2</v>
      </c>
      <c r="M37" s="20">
        <v>4</v>
      </c>
      <c r="N37" s="99">
        <v>31</v>
      </c>
      <c r="O37" s="99">
        <v>7</v>
      </c>
      <c r="P37" s="100">
        <v>51</v>
      </c>
      <c r="Q37" s="27" t="s">
        <v>775</v>
      </c>
    </row>
    <row r="38" spans="1:17" ht="30" x14ac:dyDescent="0.25">
      <c r="A38" s="80">
        <f t="shared" si="0"/>
        <v>3</v>
      </c>
      <c r="B38" s="80">
        <v>146</v>
      </c>
      <c r="C38" s="15" t="s">
        <v>1077</v>
      </c>
      <c r="D38" s="85" t="s">
        <v>856</v>
      </c>
      <c r="E38" s="14" t="s">
        <v>1201</v>
      </c>
      <c r="F38" s="14" t="s">
        <v>267</v>
      </c>
      <c r="G38" s="17" t="s">
        <v>1051</v>
      </c>
      <c r="H38" s="11">
        <v>3.0319039351851849E-2</v>
      </c>
      <c r="I38" s="11">
        <v>0</v>
      </c>
      <c r="J38" s="11">
        <v>3.0319039351851849E-2</v>
      </c>
      <c r="K38" s="20">
        <v>5</v>
      </c>
      <c r="L38" s="20">
        <v>3</v>
      </c>
      <c r="M38" s="20">
        <v>5</v>
      </c>
      <c r="N38" s="99">
        <v>31</v>
      </c>
      <c r="O38" s="99">
        <v>7</v>
      </c>
      <c r="P38" s="100">
        <v>51</v>
      </c>
      <c r="Q38" s="27" t="s">
        <v>775</v>
      </c>
    </row>
    <row r="39" spans="1:17" ht="30" x14ac:dyDescent="0.25">
      <c r="A39" s="80">
        <f t="shared" si="0"/>
        <v>4</v>
      </c>
      <c r="B39" s="80">
        <v>138</v>
      </c>
      <c r="C39" s="15" t="s">
        <v>1059</v>
      </c>
      <c r="D39" s="85" t="s">
        <v>782</v>
      </c>
      <c r="E39" s="14" t="s">
        <v>1201</v>
      </c>
      <c r="F39" s="14" t="s">
        <v>267</v>
      </c>
      <c r="G39" s="17" t="s">
        <v>1051</v>
      </c>
      <c r="H39" s="11">
        <v>3.2910555555555554E-2</v>
      </c>
      <c r="I39" s="11">
        <v>0</v>
      </c>
      <c r="J39" s="11">
        <v>3.2910555555555554E-2</v>
      </c>
      <c r="K39" s="20">
        <v>9</v>
      </c>
      <c r="L39" s="20">
        <v>4</v>
      </c>
      <c r="M39" s="20">
        <v>9</v>
      </c>
      <c r="N39" s="99">
        <v>31</v>
      </c>
      <c r="O39" s="99">
        <v>7</v>
      </c>
      <c r="P39" s="100">
        <v>51</v>
      </c>
      <c r="Q39" s="27" t="s">
        <v>783</v>
      </c>
    </row>
    <row r="40" spans="1:17" ht="30" x14ac:dyDescent="0.25">
      <c r="A40" s="80">
        <f t="shared" si="0"/>
        <v>5</v>
      </c>
      <c r="B40" s="80">
        <v>144</v>
      </c>
      <c r="C40" s="15" t="s">
        <v>1061</v>
      </c>
      <c r="D40" s="85" t="s">
        <v>928</v>
      </c>
      <c r="E40" s="14" t="s">
        <v>1201</v>
      </c>
      <c r="F40" s="14" t="s">
        <v>267</v>
      </c>
      <c r="G40" s="17" t="s">
        <v>1051</v>
      </c>
      <c r="H40" s="11">
        <v>3.3964479166666665E-2</v>
      </c>
      <c r="I40" s="11">
        <v>0</v>
      </c>
      <c r="J40" s="11">
        <v>3.3964479166666665E-2</v>
      </c>
      <c r="K40" s="20">
        <v>11</v>
      </c>
      <c r="L40" s="20">
        <v>5</v>
      </c>
      <c r="M40" s="20">
        <v>11</v>
      </c>
      <c r="N40" s="99">
        <v>31</v>
      </c>
      <c r="O40" s="99">
        <v>7</v>
      </c>
      <c r="P40" s="100">
        <v>51</v>
      </c>
      <c r="Q40" s="27" t="s">
        <v>775</v>
      </c>
    </row>
    <row r="41" spans="1:17" ht="30" x14ac:dyDescent="0.25">
      <c r="A41" s="80">
        <f t="shared" si="0"/>
        <v>6</v>
      </c>
      <c r="B41" s="80">
        <v>136</v>
      </c>
      <c r="C41" s="15" t="s">
        <v>1108</v>
      </c>
      <c r="D41" s="85" t="s">
        <v>850</v>
      </c>
      <c r="E41" s="14" t="s">
        <v>1201</v>
      </c>
      <c r="F41" s="14" t="s">
        <v>267</v>
      </c>
      <c r="G41" s="17" t="s">
        <v>1051</v>
      </c>
      <c r="H41" s="11">
        <v>3.4746527777777779E-2</v>
      </c>
      <c r="I41" s="11">
        <v>0</v>
      </c>
      <c r="J41" s="11">
        <v>3.4746527777777779E-2</v>
      </c>
      <c r="K41" s="20">
        <v>13</v>
      </c>
      <c r="L41" s="20">
        <v>6</v>
      </c>
      <c r="M41" s="20">
        <v>13</v>
      </c>
      <c r="N41" s="99">
        <v>31</v>
      </c>
      <c r="O41" s="99">
        <v>7</v>
      </c>
      <c r="P41" s="100">
        <v>51</v>
      </c>
      <c r="Q41" s="27" t="s">
        <v>851</v>
      </c>
    </row>
    <row r="42" spans="1:17" ht="30" x14ac:dyDescent="0.25">
      <c r="A42" s="80">
        <f t="shared" si="0"/>
        <v>7</v>
      </c>
      <c r="B42" s="80">
        <v>148</v>
      </c>
      <c r="C42" s="15" t="s">
        <v>1102</v>
      </c>
      <c r="D42" s="85" t="s">
        <v>857</v>
      </c>
      <c r="E42" s="14" t="s">
        <v>1201</v>
      </c>
      <c r="F42" s="14" t="s">
        <v>267</v>
      </c>
      <c r="G42" s="17" t="s">
        <v>1051</v>
      </c>
      <c r="H42" s="11">
        <v>3.5729837962962967E-2</v>
      </c>
      <c r="I42" s="11">
        <v>0</v>
      </c>
      <c r="J42" s="11">
        <v>3.5729837962962967E-2</v>
      </c>
      <c r="K42" s="20">
        <v>16</v>
      </c>
      <c r="L42" s="20">
        <v>7</v>
      </c>
      <c r="M42" s="20">
        <v>16</v>
      </c>
      <c r="N42" s="99">
        <v>31</v>
      </c>
      <c r="O42" s="99">
        <v>7</v>
      </c>
      <c r="P42" s="100">
        <v>51</v>
      </c>
      <c r="Q42" s="27" t="s">
        <v>775</v>
      </c>
    </row>
    <row r="43" spans="1:17" x14ac:dyDescent="0.25">
      <c r="A43" s="142" t="s">
        <v>1207</v>
      </c>
      <c r="B43" s="142" t="s">
        <v>0</v>
      </c>
      <c r="C43" s="81" t="s">
        <v>4</v>
      </c>
      <c r="D43" s="82" t="s">
        <v>2</v>
      </c>
      <c r="E43" s="81" t="s">
        <v>9</v>
      </c>
      <c r="F43" s="81" t="s">
        <v>10</v>
      </c>
      <c r="G43" s="82" t="s">
        <v>5</v>
      </c>
      <c r="H43" s="82" t="s">
        <v>3</v>
      </c>
      <c r="I43" s="83" t="s">
        <v>12</v>
      </c>
      <c r="J43" s="83" t="s">
        <v>256</v>
      </c>
      <c r="K43" s="81" t="s">
        <v>30</v>
      </c>
      <c r="L43" s="81" t="s">
        <v>31</v>
      </c>
      <c r="M43" s="81" t="s">
        <v>39</v>
      </c>
      <c r="N43" s="97" t="s">
        <v>40</v>
      </c>
      <c r="O43" s="97" t="s">
        <v>41</v>
      </c>
      <c r="P43" s="98" t="s">
        <v>42</v>
      </c>
      <c r="Q43" s="84" t="s">
        <v>43</v>
      </c>
    </row>
    <row r="44" spans="1:17" ht="30" x14ac:dyDescent="0.25">
      <c r="A44" s="80">
        <v>1</v>
      </c>
      <c r="B44" s="80">
        <v>129</v>
      </c>
      <c r="C44" s="15" t="s">
        <v>1106</v>
      </c>
      <c r="D44" s="85" t="s">
        <v>844</v>
      </c>
      <c r="E44" s="14" t="s">
        <v>1201</v>
      </c>
      <c r="F44" s="14" t="s">
        <v>267</v>
      </c>
      <c r="G44" s="17" t="s">
        <v>1093</v>
      </c>
      <c r="H44" s="11">
        <v>3.5492893518518517E-2</v>
      </c>
      <c r="I44" s="11">
        <v>0</v>
      </c>
      <c r="J44" s="11">
        <v>3.5492893518518517E-2</v>
      </c>
      <c r="K44" s="20">
        <v>14</v>
      </c>
      <c r="L44" s="20">
        <v>1</v>
      </c>
      <c r="M44" s="20">
        <v>14</v>
      </c>
      <c r="N44" s="99">
        <v>31</v>
      </c>
      <c r="O44" s="99">
        <v>5</v>
      </c>
      <c r="P44" s="100">
        <v>51</v>
      </c>
      <c r="Q44" s="27" t="s">
        <v>775</v>
      </c>
    </row>
    <row r="45" spans="1:17" ht="30" x14ac:dyDescent="0.25">
      <c r="A45" s="80">
        <f>A44 + 1</f>
        <v>2</v>
      </c>
      <c r="B45" s="80">
        <v>141</v>
      </c>
      <c r="C45" s="15" t="s">
        <v>1091</v>
      </c>
      <c r="D45" s="85" t="s">
        <v>854</v>
      </c>
      <c r="E45" s="14" t="s">
        <v>1201</v>
      </c>
      <c r="F45" s="14" t="s">
        <v>267</v>
      </c>
      <c r="G45" s="17" t="s">
        <v>1093</v>
      </c>
      <c r="H45" s="11">
        <v>3.7482511574074076E-2</v>
      </c>
      <c r="I45" s="11">
        <v>0</v>
      </c>
      <c r="J45" s="11">
        <v>3.7482511574074076E-2</v>
      </c>
      <c r="K45" s="20">
        <v>19</v>
      </c>
      <c r="L45" s="20">
        <v>2</v>
      </c>
      <c r="M45" s="20">
        <v>21</v>
      </c>
      <c r="N45" s="99">
        <v>31</v>
      </c>
      <c r="O45" s="99">
        <v>5</v>
      </c>
      <c r="P45" s="100">
        <v>51</v>
      </c>
      <c r="Q45" s="27" t="s">
        <v>798</v>
      </c>
    </row>
    <row r="46" spans="1:17" ht="30" x14ac:dyDescent="0.25">
      <c r="A46" s="80">
        <f>A45 + 1</f>
        <v>3</v>
      </c>
      <c r="B46" s="80">
        <v>137</v>
      </c>
      <c r="C46" s="15" t="s">
        <v>1147</v>
      </c>
      <c r="D46" s="85" t="s">
        <v>852</v>
      </c>
      <c r="E46" s="14" t="s">
        <v>1201</v>
      </c>
      <c r="F46" s="14" t="s">
        <v>267</v>
      </c>
      <c r="G46" s="17" t="s">
        <v>1093</v>
      </c>
      <c r="H46" s="11">
        <v>4.2525057870370371E-2</v>
      </c>
      <c r="I46" s="11">
        <v>0</v>
      </c>
      <c r="J46" s="11">
        <v>4.2525057870370371E-2</v>
      </c>
      <c r="K46" s="20">
        <v>24</v>
      </c>
      <c r="L46" s="20">
        <v>3</v>
      </c>
      <c r="M46" s="20">
        <v>31</v>
      </c>
      <c r="N46" s="99">
        <v>31</v>
      </c>
      <c r="O46" s="99">
        <v>5</v>
      </c>
      <c r="P46" s="100">
        <v>51</v>
      </c>
      <c r="Q46" s="27" t="s">
        <v>815</v>
      </c>
    </row>
    <row r="47" spans="1:17" x14ac:dyDescent="0.25">
      <c r="A47" s="142" t="s">
        <v>1207</v>
      </c>
      <c r="B47" s="142" t="s">
        <v>0</v>
      </c>
      <c r="C47" s="81" t="s">
        <v>4</v>
      </c>
      <c r="D47" s="82" t="s">
        <v>2</v>
      </c>
      <c r="E47" s="81" t="s">
        <v>9</v>
      </c>
      <c r="F47" s="81" t="s">
        <v>10</v>
      </c>
      <c r="G47" s="82" t="s">
        <v>5</v>
      </c>
      <c r="H47" s="82" t="s">
        <v>3</v>
      </c>
      <c r="I47" s="83" t="s">
        <v>12</v>
      </c>
      <c r="J47" s="83" t="s">
        <v>256</v>
      </c>
      <c r="K47" s="81" t="s">
        <v>30</v>
      </c>
      <c r="L47" s="81" t="s">
        <v>31</v>
      </c>
      <c r="M47" s="81" t="s">
        <v>39</v>
      </c>
      <c r="N47" s="97" t="s">
        <v>40</v>
      </c>
      <c r="O47" s="97" t="s">
        <v>41</v>
      </c>
      <c r="P47" s="98" t="s">
        <v>42</v>
      </c>
      <c r="Q47" s="84" t="s">
        <v>43</v>
      </c>
    </row>
    <row r="48" spans="1:17" ht="30" x14ac:dyDescent="0.25">
      <c r="A48" s="80">
        <v>1</v>
      </c>
      <c r="B48" s="80">
        <v>130</v>
      </c>
      <c r="C48" s="15" t="s">
        <v>1069</v>
      </c>
      <c r="D48" s="85" t="s">
        <v>926</v>
      </c>
      <c r="E48" s="14" t="s">
        <v>1201</v>
      </c>
      <c r="F48" s="14" t="s">
        <v>267</v>
      </c>
      <c r="G48" s="17" t="s">
        <v>1068</v>
      </c>
      <c r="H48" s="11">
        <v>3.2270879629629629E-2</v>
      </c>
      <c r="I48" s="11">
        <v>0</v>
      </c>
      <c r="J48" s="11">
        <v>3.2270879629629629E-2</v>
      </c>
      <c r="K48" s="20">
        <v>7</v>
      </c>
      <c r="L48" s="20">
        <v>1</v>
      </c>
      <c r="M48" s="20">
        <v>7</v>
      </c>
      <c r="N48" s="99">
        <v>31</v>
      </c>
      <c r="O48" s="99">
        <v>6</v>
      </c>
      <c r="P48" s="100">
        <v>51</v>
      </c>
      <c r="Q48" s="27" t="s">
        <v>792</v>
      </c>
    </row>
    <row r="49" spans="1:17" ht="30" x14ac:dyDescent="0.25">
      <c r="A49" s="80">
        <f>A48 + 1</f>
        <v>2</v>
      </c>
      <c r="B49" s="80">
        <v>153</v>
      </c>
      <c r="C49" s="15" t="s">
        <v>1066</v>
      </c>
      <c r="D49" s="85" t="s">
        <v>838</v>
      </c>
      <c r="E49" s="14" t="s">
        <v>1201</v>
      </c>
      <c r="F49" s="14" t="s">
        <v>267</v>
      </c>
      <c r="G49" s="17" t="s">
        <v>1068</v>
      </c>
      <c r="H49" s="11">
        <v>3.2549108796296293E-2</v>
      </c>
      <c r="I49" s="11">
        <v>0</v>
      </c>
      <c r="J49" s="11">
        <v>3.2549108796296293E-2</v>
      </c>
      <c r="K49" s="20">
        <v>8</v>
      </c>
      <c r="L49" s="20">
        <v>2</v>
      </c>
      <c r="M49" s="20">
        <v>8</v>
      </c>
      <c r="N49" s="99">
        <v>31</v>
      </c>
      <c r="O49" s="99">
        <v>6</v>
      </c>
      <c r="P49" s="100">
        <v>51</v>
      </c>
      <c r="Q49" s="27" t="s">
        <v>775</v>
      </c>
    </row>
    <row r="50" spans="1:17" ht="30" x14ac:dyDescent="0.25">
      <c r="A50" s="80">
        <f>A49 + 1</f>
        <v>3</v>
      </c>
      <c r="B50" s="80">
        <v>125</v>
      </c>
      <c r="C50" s="15" t="s">
        <v>1143</v>
      </c>
      <c r="D50" s="85" t="s">
        <v>841</v>
      </c>
      <c r="E50" s="14" t="s">
        <v>1201</v>
      </c>
      <c r="F50" s="14" t="s">
        <v>267</v>
      </c>
      <c r="G50" s="17" t="s">
        <v>1068</v>
      </c>
      <c r="H50" s="11">
        <v>4.0762604166666667E-2</v>
      </c>
      <c r="I50" s="11">
        <v>0</v>
      </c>
      <c r="J50" s="11">
        <v>4.0762604166666667E-2</v>
      </c>
      <c r="K50" s="20">
        <v>23</v>
      </c>
      <c r="L50" s="20">
        <v>3</v>
      </c>
      <c r="M50" s="20">
        <v>28</v>
      </c>
      <c r="N50" s="99">
        <v>31</v>
      </c>
      <c r="O50" s="99">
        <v>6</v>
      </c>
      <c r="P50" s="100">
        <v>51</v>
      </c>
      <c r="Q50" s="27" t="s">
        <v>842</v>
      </c>
    </row>
    <row r="51" spans="1:17" ht="30" x14ac:dyDescent="0.25">
      <c r="A51" s="80">
        <f>A50 + 1</f>
        <v>4</v>
      </c>
      <c r="B51" s="80">
        <v>101</v>
      </c>
      <c r="C51" s="15" t="s">
        <v>1138</v>
      </c>
      <c r="D51" s="85" t="s">
        <v>833</v>
      </c>
      <c r="E51" s="14" t="s">
        <v>1201</v>
      </c>
      <c r="F51" s="14" t="s">
        <v>267</v>
      </c>
      <c r="G51" s="17" t="s">
        <v>1068</v>
      </c>
      <c r="H51" s="11">
        <v>4.293195601851852E-2</v>
      </c>
      <c r="I51" s="11">
        <v>0</v>
      </c>
      <c r="J51" s="11">
        <v>4.293195601851852E-2</v>
      </c>
      <c r="K51" s="20">
        <v>25</v>
      </c>
      <c r="L51" s="20">
        <v>4</v>
      </c>
      <c r="M51" s="20">
        <v>32</v>
      </c>
      <c r="N51" s="99">
        <v>31</v>
      </c>
      <c r="O51" s="99">
        <v>6</v>
      </c>
      <c r="P51" s="100">
        <v>51</v>
      </c>
      <c r="Q51" s="27" t="s">
        <v>815</v>
      </c>
    </row>
    <row r="52" spans="1:17" ht="30" x14ac:dyDescent="0.25">
      <c r="A52" s="80">
        <f>A51 + 1</f>
        <v>5</v>
      </c>
      <c r="B52" s="80">
        <v>150</v>
      </c>
      <c r="C52" s="15" t="s">
        <v>1150</v>
      </c>
      <c r="D52" s="85" t="s">
        <v>858</v>
      </c>
      <c r="E52" s="14" t="s">
        <v>1201</v>
      </c>
      <c r="F52" s="14" t="s">
        <v>267</v>
      </c>
      <c r="G52" s="17" t="s">
        <v>1068</v>
      </c>
      <c r="H52" s="11">
        <v>5.2023333333333331E-2</v>
      </c>
      <c r="I52" s="11">
        <v>0</v>
      </c>
      <c r="J52" s="11">
        <v>5.2023333333333331E-2</v>
      </c>
      <c r="K52" s="20">
        <v>26</v>
      </c>
      <c r="L52" s="20">
        <v>5</v>
      </c>
      <c r="M52" s="20">
        <v>37</v>
      </c>
      <c r="N52" s="99">
        <v>31</v>
      </c>
      <c r="O52" s="99">
        <v>6</v>
      </c>
      <c r="P52" s="100">
        <v>51</v>
      </c>
      <c r="Q52" s="27" t="s">
        <v>775</v>
      </c>
    </row>
    <row r="53" spans="1:17" x14ac:dyDescent="0.25">
      <c r="A53" s="142" t="s">
        <v>1207</v>
      </c>
      <c r="B53" s="142" t="s">
        <v>0</v>
      </c>
      <c r="C53" s="81" t="s">
        <v>4</v>
      </c>
      <c r="D53" s="82" t="s">
        <v>2</v>
      </c>
      <c r="E53" s="81" t="s">
        <v>9</v>
      </c>
      <c r="F53" s="81" t="s">
        <v>10</v>
      </c>
      <c r="G53" s="82" t="s">
        <v>5</v>
      </c>
      <c r="H53" s="82" t="s">
        <v>3</v>
      </c>
      <c r="I53" s="83" t="s">
        <v>12</v>
      </c>
      <c r="J53" s="83" t="s">
        <v>256</v>
      </c>
      <c r="K53" s="81" t="s">
        <v>30</v>
      </c>
      <c r="L53" s="81" t="s">
        <v>31</v>
      </c>
      <c r="M53" s="81" t="s">
        <v>39</v>
      </c>
      <c r="N53" s="97" t="s">
        <v>40</v>
      </c>
      <c r="O53" s="97" t="s">
        <v>41</v>
      </c>
      <c r="P53" s="98" t="s">
        <v>42</v>
      </c>
      <c r="Q53" s="84" t="s">
        <v>43</v>
      </c>
    </row>
    <row r="54" spans="1:17" ht="30" x14ac:dyDescent="0.25">
      <c r="A54" s="80">
        <v>1</v>
      </c>
      <c r="B54" s="80">
        <v>152</v>
      </c>
      <c r="C54" s="15" t="s">
        <v>1110</v>
      </c>
      <c r="D54" s="85" t="s">
        <v>903</v>
      </c>
      <c r="E54" s="14" t="s">
        <v>1201</v>
      </c>
      <c r="F54" s="14" t="s">
        <v>267</v>
      </c>
      <c r="G54" s="17" t="s">
        <v>1090</v>
      </c>
      <c r="H54" s="11">
        <v>3.4591307870370368E-2</v>
      </c>
      <c r="I54" s="11">
        <v>0</v>
      </c>
      <c r="J54" s="11">
        <v>3.4591307870370368E-2</v>
      </c>
      <c r="K54" s="20">
        <v>12</v>
      </c>
      <c r="L54" s="20">
        <v>1</v>
      </c>
      <c r="M54" s="20">
        <v>12</v>
      </c>
      <c r="N54" s="99">
        <v>31</v>
      </c>
      <c r="O54" s="99">
        <v>4</v>
      </c>
      <c r="P54" s="100">
        <v>51</v>
      </c>
      <c r="Q54" s="27" t="s">
        <v>775</v>
      </c>
    </row>
    <row r="55" spans="1:17" ht="30" x14ac:dyDescent="0.25">
      <c r="A55" s="80">
        <f>A54 + 1</f>
        <v>2</v>
      </c>
      <c r="B55" s="80">
        <v>111</v>
      </c>
      <c r="C55" s="15" t="s">
        <v>1104</v>
      </c>
      <c r="D55" s="85" t="s">
        <v>839</v>
      </c>
      <c r="E55" s="14" t="s">
        <v>1201</v>
      </c>
      <c r="F55" s="14" t="s">
        <v>267</v>
      </c>
      <c r="G55" s="17" t="s">
        <v>1090</v>
      </c>
      <c r="H55" s="11">
        <v>3.5586030092592598E-2</v>
      </c>
      <c r="I55" s="11">
        <v>0</v>
      </c>
      <c r="J55" s="11">
        <v>3.5586030092592598E-2</v>
      </c>
      <c r="K55" s="20">
        <v>15</v>
      </c>
      <c r="L55" s="20">
        <v>2</v>
      </c>
      <c r="M55" s="20">
        <v>15</v>
      </c>
      <c r="N55" s="99">
        <v>31</v>
      </c>
      <c r="O55" s="99">
        <v>4</v>
      </c>
      <c r="P55" s="100">
        <v>51</v>
      </c>
      <c r="Q55" s="27" t="s">
        <v>775</v>
      </c>
    </row>
    <row r="56" spans="1:17" ht="30" x14ac:dyDescent="0.25">
      <c r="A56" s="80">
        <f>A55 + 1</f>
        <v>3</v>
      </c>
      <c r="B56" s="80">
        <v>139</v>
      </c>
      <c r="C56" s="15" t="s">
        <v>1088</v>
      </c>
      <c r="D56" s="85" t="s">
        <v>853</v>
      </c>
      <c r="E56" s="14" t="s">
        <v>1201</v>
      </c>
      <c r="F56" s="14" t="s">
        <v>267</v>
      </c>
      <c r="G56" s="17" t="s">
        <v>1090</v>
      </c>
      <c r="H56" s="11">
        <v>3.7671666666666666E-2</v>
      </c>
      <c r="I56" s="11">
        <v>0</v>
      </c>
      <c r="J56" s="11">
        <v>3.7671666666666666E-2</v>
      </c>
      <c r="K56" s="20">
        <v>20</v>
      </c>
      <c r="L56" s="20">
        <v>3</v>
      </c>
      <c r="M56" s="20">
        <v>22</v>
      </c>
      <c r="N56" s="99">
        <v>31</v>
      </c>
      <c r="O56" s="99">
        <v>4</v>
      </c>
      <c r="P56" s="100">
        <v>51</v>
      </c>
      <c r="Q56" s="27" t="s">
        <v>775</v>
      </c>
    </row>
    <row r="57" spans="1:17" x14ac:dyDescent="0.25">
      <c r="A57" s="142" t="s">
        <v>1207</v>
      </c>
      <c r="B57" s="142" t="s">
        <v>0</v>
      </c>
      <c r="C57" s="81" t="s">
        <v>4</v>
      </c>
      <c r="D57" s="82" t="s">
        <v>2</v>
      </c>
      <c r="E57" s="81" t="s">
        <v>9</v>
      </c>
      <c r="F57" s="81" t="s">
        <v>10</v>
      </c>
      <c r="G57" s="82" t="s">
        <v>5</v>
      </c>
      <c r="H57" s="82" t="s">
        <v>3</v>
      </c>
      <c r="I57" s="83" t="s">
        <v>12</v>
      </c>
      <c r="J57" s="83" t="s">
        <v>256</v>
      </c>
      <c r="K57" s="81" t="s">
        <v>30</v>
      </c>
      <c r="L57" s="81" t="s">
        <v>31</v>
      </c>
      <c r="M57" s="81" t="s">
        <v>39</v>
      </c>
      <c r="N57" s="97" t="s">
        <v>40</v>
      </c>
      <c r="O57" s="97" t="s">
        <v>41</v>
      </c>
      <c r="P57" s="98" t="s">
        <v>42</v>
      </c>
      <c r="Q57" s="84" t="s">
        <v>43</v>
      </c>
    </row>
    <row r="58" spans="1:17" ht="30" x14ac:dyDescent="0.25">
      <c r="A58" s="139">
        <v>1</v>
      </c>
      <c r="B58" s="139">
        <v>6</v>
      </c>
      <c r="C58" s="140" t="s">
        <v>1122</v>
      </c>
      <c r="D58" s="141" t="s">
        <v>801</v>
      </c>
      <c r="E58" s="14" t="s">
        <v>1196</v>
      </c>
      <c r="F58" s="14" t="s">
        <v>266</v>
      </c>
      <c r="G58" s="17" t="s">
        <v>1123</v>
      </c>
      <c r="H58" s="11">
        <v>9.4980659722222208E-2</v>
      </c>
      <c r="I58" s="11">
        <v>0</v>
      </c>
      <c r="J58" s="11">
        <v>9.4980659722222208E-2</v>
      </c>
      <c r="K58" s="20">
        <v>3</v>
      </c>
      <c r="L58" s="20">
        <v>1</v>
      </c>
      <c r="M58" s="20">
        <v>20</v>
      </c>
      <c r="N58" s="99">
        <v>9</v>
      </c>
      <c r="O58" s="99">
        <v>1</v>
      </c>
      <c r="P58" s="100">
        <v>32</v>
      </c>
      <c r="Q58" s="27" t="s">
        <v>802</v>
      </c>
    </row>
    <row r="59" spans="1:17" x14ac:dyDescent="0.25">
      <c r="A59" s="142" t="s">
        <v>1207</v>
      </c>
      <c r="B59" s="142" t="s">
        <v>0</v>
      </c>
      <c r="C59" s="81" t="s">
        <v>4</v>
      </c>
      <c r="D59" s="82" t="s">
        <v>2</v>
      </c>
      <c r="E59" s="81" t="s">
        <v>9</v>
      </c>
      <c r="F59" s="81" t="s">
        <v>10</v>
      </c>
      <c r="G59" s="82" t="s">
        <v>5</v>
      </c>
      <c r="H59" s="82" t="s">
        <v>3</v>
      </c>
      <c r="I59" s="83" t="s">
        <v>12</v>
      </c>
      <c r="J59" s="83" t="s">
        <v>256</v>
      </c>
      <c r="K59" s="81" t="s">
        <v>30</v>
      </c>
      <c r="L59" s="81" t="s">
        <v>31</v>
      </c>
      <c r="M59" s="81" t="s">
        <v>39</v>
      </c>
      <c r="N59" s="97" t="s">
        <v>40</v>
      </c>
      <c r="O59" s="97" t="s">
        <v>41</v>
      </c>
      <c r="P59" s="98" t="s">
        <v>42</v>
      </c>
      <c r="Q59" s="84" t="s">
        <v>43</v>
      </c>
    </row>
    <row r="60" spans="1:17" ht="30" x14ac:dyDescent="0.25">
      <c r="A60" s="80">
        <v>1</v>
      </c>
      <c r="B60" s="80">
        <v>18</v>
      </c>
      <c r="C60" s="15" t="s">
        <v>958</v>
      </c>
      <c r="D60" s="85" t="s">
        <v>1080</v>
      </c>
      <c r="E60" s="14" t="s">
        <v>1196</v>
      </c>
      <c r="F60" s="14" t="s">
        <v>266</v>
      </c>
      <c r="G60" s="17" t="s">
        <v>1127</v>
      </c>
      <c r="H60" s="11">
        <v>9.6595219907407423E-2</v>
      </c>
      <c r="I60" s="11">
        <v>0</v>
      </c>
      <c r="J60" s="11">
        <v>9.6595219907407423E-2</v>
      </c>
      <c r="K60" s="20">
        <v>7</v>
      </c>
      <c r="L60" s="20">
        <v>1</v>
      </c>
      <c r="M60" s="20">
        <v>24</v>
      </c>
      <c r="N60" s="99">
        <v>9</v>
      </c>
      <c r="O60" s="99">
        <v>2</v>
      </c>
      <c r="P60" s="100">
        <v>32</v>
      </c>
      <c r="Q60" s="27" t="s">
        <v>804</v>
      </c>
    </row>
    <row r="61" spans="1:17" x14ac:dyDescent="0.25">
      <c r="A61" s="142" t="s">
        <v>1207</v>
      </c>
      <c r="B61" s="142" t="s">
        <v>0</v>
      </c>
      <c r="C61" s="81" t="s">
        <v>4</v>
      </c>
      <c r="D61" s="82" t="s">
        <v>2</v>
      </c>
      <c r="E61" s="81" t="s">
        <v>9</v>
      </c>
      <c r="F61" s="81" t="s">
        <v>10</v>
      </c>
      <c r="G61" s="82" t="s">
        <v>5</v>
      </c>
      <c r="H61" s="82" t="s">
        <v>3</v>
      </c>
      <c r="I61" s="83" t="s">
        <v>12</v>
      </c>
      <c r="J61" s="83" t="s">
        <v>256</v>
      </c>
      <c r="K61" s="81" t="s">
        <v>30</v>
      </c>
      <c r="L61" s="81" t="s">
        <v>31</v>
      </c>
      <c r="M61" s="81" t="s">
        <v>39</v>
      </c>
      <c r="N61" s="97" t="s">
        <v>40</v>
      </c>
      <c r="O61" s="97" t="s">
        <v>41</v>
      </c>
      <c r="P61" s="98" t="s">
        <v>42</v>
      </c>
      <c r="Q61" s="84" t="s">
        <v>43</v>
      </c>
    </row>
    <row r="62" spans="1:17" ht="30" x14ac:dyDescent="0.25">
      <c r="A62" s="80">
        <v>1</v>
      </c>
      <c r="B62" s="80">
        <v>14</v>
      </c>
      <c r="C62" s="15" t="s">
        <v>957</v>
      </c>
      <c r="D62" s="85" t="s">
        <v>803</v>
      </c>
      <c r="E62" s="14" t="s">
        <v>1196</v>
      </c>
      <c r="F62" s="14" t="s">
        <v>266</v>
      </c>
      <c r="G62" s="17" t="s">
        <v>1120</v>
      </c>
      <c r="H62" s="11">
        <v>6.6626215277777776E-2</v>
      </c>
      <c r="I62" s="11">
        <v>0</v>
      </c>
      <c r="J62" s="11">
        <v>6.6626215277777776E-2</v>
      </c>
      <c r="K62" s="20">
        <v>1</v>
      </c>
      <c r="L62" s="20">
        <v>1</v>
      </c>
      <c r="M62" s="20">
        <v>6</v>
      </c>
      <c r="N62" s="99">
        <v>9</v>
      </c>
      <c r="O62" s="99">
        <v>4</v>
      </c>
      <c r="P62" s="100">
        <v>32</v>
      </c>
      <c r="Q62" s="27">
        <v>0</v>
      </c>
    </row>
    <row r="63" spans="1:17" ht="30" x14ac:dyDescent="0.25">
      <c r="A63" s="139">
        <f>A62 + 1</f>
        <v>2</v>
      </c>
      <c r="B63" s="139">
        <v>3</v>
      </c>
      <c r="C63" s="140" t="s">
        <v>1119</v>
      </c>
      <c r="D63" s="141" t="s">
        <v>800</v>
      </c>
      <c r="E63" s="14" t="s">
        <v>1196</v>
      </c>
      <c r="F63" s="14" t="s">
        <v>266</v>
      </c>
      <c r="G63" s="17" t="s">
        <v>1120</v>
      </c>
      <c r="H63" s="11">
        <v>9.3124571759259256E-2</v>
      </c>
      <c r="I63" s="11">
        <v>0</v>
      </c>
      <c r="J63" s="11">
        <v>9.3124571759259256E-2</v>
      </c>
      <c r="K63" s="20">
        <v>2</v>
      </c>
      <c r="L63" s="20">
        <v>2</v>
      </c>
      <c r="M63" s="20">
        <v>19</v>
      </c>
      <c r="N63" s="99">
        <v>9</v>
      </c>
      <c r="O63" s="99">
        <v>4</v>
      </c>
      <c r="P63" s="100">
        <v>32</v>
      </c>
      <c r="Q63" s="27">
        <v>0</v>
      </c>
    </row>
    <row r="64" spans="1:17" ht="30" x14ac:dyDescent="0.25">
      <c r="A64" s="80">
        <f>A63 + 1</f>
        <v>3</v>
      </c>
      <c r="B64" s="80">
        <v>26</v>
      </c>
      <c r="C64" s="15" t="s">
        <v>1134</v>
      </c>
      <c r="D64" s="85" t="s">
        <v>809</v>
      </c>
      <c r="E64" s="14" t="s">
        <v>1196</v>
      </c>
      <c r="F64" s="14" t="s">
        <v>266</v>
      </c>
      <c r="G64" s="17" t="s">
        <v>1120</v>
      </c>
      <c r="H64" s="11">
        <v>9.555996527777777E-2</v>
      </c>
      <c r="I64" s="11">
        <v>0</v>
      </c>
      <c r="J64" s="11">
        <v>9.555996527777777E-2</v>
      </c>
      <c r="K64" s="20">
        <v>5</v>
      </c>
      <c r="L64" s="20">
        <v>3</v>
      </c>
      <c r="M64" s="20">
        <v>22</v>
      </c>
      <c r="N64" s="99">
        <v>9</v>
      </c>
      <c r="O64" s="99">
        <v>4</v>
      </c>
      <c r="P64" s="100">
        <v>32</v>
      </c>
      <c r="Q64" s="27" t="s">
        <v>798</v>
      </c>
    </row>
    <row r="65" spans="1:17" ht="30" x14ac:dyDescent="0.25">
      <c r="A65" s="80">
        <f>A64 + 1</f>
        <v>4</v>
      </c>
      <c r="B65" s="80">
        <v>20</v>
      </c>
      <c r="C65" s="15" t="s">
        <v>1128</v>
      </c>
      <c r="D65" s="85" t="s">
        <v>805</v>
      </c>
      <c r="E65" s="14" t="s">
        <v>1196</v>
      </c>
      <c r="F65" s="14" t="s">
        <v>266</v>
      </c>
      <c r="G65" s="17" t="s">
        <v>1120</v>
      </c>
      <c r="H65" s="11">
        <v>9.640247685185184E-2</v>
      </c>
      <c r="I65" s="11">
        <v>0</v>
      </c>
      <c r="J65" s="11">
        <v>9.640247685185184E-2</v>
      </c>
      <c r="K65" s="20">
        <v>6</v>
      </c>
      <c r="L65" s="20">
        <v>4</v>
      </c>
      <c r="M65" s="20">
        <v>23</v>
      </c>
      <c r="N65" s="99">
        <v>9</v>
      </c>
      <c r="O65" s="99">
        <v>4</v>
      </c>
      <c r="P65" s="100">
        <v>32</v>
      </c>
      <c r="Q65" s="27" t="s">
        <v>804</v>
      </c>
    </row>
    <row r="66" spans="1:17" x14ac:dyDescent="0.25">
      <c r="A66" s="142" t="s">
        <v>1207</v>
      </c>
      <c r="B66" s="142" t="s">
        <v>0</v>
      </c>
      <c r="C66" s="81" t="s">
        <v>4</v>
      </c>
      <c r="D66" s="82" t="s">
        <v>2</v>
      </c>
      <c r="E66" s="81" t="s">
        <v>9</v>
      </c>
      <c r="F66" s="81" t="s">
        <v>10</v>
      </c>
      <c r="G66" s="82" t="s">
        <v>5</v>
      </c>
      <c r="H66" s="82" t="s">
        <v>3</v>
      </c>
      <c r="I66" s="83" t="s">
        <v>12</v>
      </c>
      <c r="J66" s="83" t="s">
        <v>256</v>
      </c>
      <c r="K66" s="81" t="s">
        <v>30</v>
      </c>
      <c r="L66" s="81" t="s">
        <v>31</v>
      </c>
      <c r="M66" s="81" t="s">
        <v>39</v>
      </c>
      <c r="N66" s="97" t="s">
        <v>40</v>
      </c>
      <c r="O66" s="97" t="s">
        <v>41</v>
      </c>
      <c r="P66" s="98" t="s">
        <v>42</v>
      </c>
      <c r="Q66" s="84" t="s">
        <v>43</v>
      </c>
    </row>
    <row r="67" spans="1:17" ht="30" x14ac:dyDescent="0.25">
      <c r="A67" s="80">
        <v>1</v>
      </c>
      <c r="B67" s="80">
        <v>25</v>
      </c>
      <c r="C67" s="15" t="s">
        <v>1133</v>
      </c>
      <c r="D67" s="85" t="s">
        <v>808</v>
      </c>
      <c r="E67" s="14" t="s">
        <v>1196</v>
      </c>
      <c r="F67" s="14" t="s">
        <v>266</v>
      </c>
      <c r="G67" s="17" t="s">
        <v>1132</v>
      </c>
      <c r="H67" s="11">
        <v>9.5558020833333326E-2</v>
      </c>
      <c r="I67" s="11">
        <v>0</v>
      </c>
      <c r="J67" s="11">
        <v>9.5558020833333326E-2</v>
      </c>
      <c r="K67" s="20">
        <v>4</v>
      </c>
      <c r="L67" s="20">
        <v>1</v>
      </c>
      <c r="M67" s="20">
        <v>21</v>
      </c>
      <c r="N67" s="99">
        <v>9</v>
      </c>
      <c r="O67" s="99">
        <v>2</v>
      </c>
      <c r="P67" s="100">
        <v>32</v>
      </c>
      <c r="Q67" s="27" t="s">
        <v>798</v>
      </c>
    </row>
    <row r="68" spans="1:17" ht="30" x14ac:dyDescent="0.25">
      <c r="A68" s="80">
        <f>A67 + 1</f>
        <v>2</v>
      </c>
      <c r="B68" s="80">
        <v>22</v>
      </c>
      <c r="C68" s="15" t="s">
        <v>1131</v>
      </c>
      <c r="D68" s="85" t="s">
        <v>806</v>
      </c>
      <c r="E68" s="14" t="s">
        <v>1196</v>
      </c>
      <c r="F68" s="14" t="s">
        <v>266</v>
      </c>
      <c r="G68" s="17" t="s">
        <v>1132</v>
      </c>
      <c r="H68" s="11">
        <v>0.10811733796296297</v>
      </c>
      <c r="I68" s="11">
        <v>0</v>
      </c>
      <c r="J68" s="11">
        <v>0.10811733796296297</v>
      </c>
      <c r="K68" s="20">
        <v>8</v>
      </c>
      <c r="L68" s="20">
        <v>2</v>
      </c>
      <c r="M68" s="20">
        <v>26</v>
      </c>
      <c r="N68" s="99">
        <v>9</v>
      </c>
      <c r="O68" s="99">
        <v>2</v>
      </c>
      <c r="P68" s="100">
        <v>32</v>
      </c>
      <c r="Q68" s="27" t="s">
        <v>807</v>
      </c>
    </row>
    <row r="69" spans="1:17" x14ac:dyDescent="0.25">
      <c r="A69" s="142" t="s">
        <v>1207</v>
      </c>
      <c r="B69" s="142" t="s">
        <v>0</v>
      </c>
      <c r="C69" s="81" t="s">
        <v>4</v>
      </c>
      <c r="D69" s="82" t="s">
        <v>2</v>
      </c>
      <c r="E69" s="81" t="s">
        <v>9</v>
      </c>
      <c r="F69" s="81" t="s">
        <v>10</v>
      </c>
      <c r="G69" s="82" t="s">
        <v>5</v>
      </c>
      <c r="H69" s="82" t="s">
        <v>3</v>
      </c>
      <c r="I69" s="83" t="s">
        <v>12</v>
      </c>
      <c r="J69" s="83" t="s">
        <v>256</v>
      </c>
      <c r="K69" s="81" t="s">
        <v>30</v>
      </c>
      <c r="L69" s="81" t="s">
        <v>31</v>
      </c>
      <c r="M69" s="81" t="s">
        <v>39</v>
      </c>
      <c r="N69" s="97" t="s">
        <v>40</v>
      </c>
      <c r="O69" s="97" t="s">
        <v>41</v>
      </c>
      <c r="P69" s="98" t="s">
        <v>42</v>
      </c>
      <c r="Q69" s="84" t="s">
        <v>43</v>
      </c>
    </row>
    <row r="70" spans="1:17" ht="30" x14ac:dyDescent="0.25">
      <c r="A70" s="80">
        <v>1</v>
      </c>
      <c r="B70" s="80">
        <v>21</v>
      </c>
      <c r="C70" s="15" t="s">
        <v>1129</v>
      </c>
      <c r="D70" s="85" t="s">
        <v>871</v>
      </c>
      <c r="E70" s="14" t="s">
        <v>1195</v>
      </c>
      <c r="F70" s="14" t="s">
        <v>266</v>
      </c>
      <c r="G70" s="17" t="s">
        <v>1130</v>
      </c>
      <c r="H70" s="11">
        <v>9.3054386574074069E-2</v>
      </c>
      <c r="I70" s="11">
        <v>0</v>
      </c>
      <c r="J70" s="11">
        <v>9.3054386574074069E-2</v>
      </c>
      <c r="K70" s="20">
        <v>17</v>
      </c>
      <c r="L70" s="20">
        <v>1</v>
      </c>
      <c r="M70" s="20">
        <v>18</v>
      </c>
      <c r="N70" s="99">
        <v>23</v>
      </c>
      <c r="O70" s="99">
        <v>1</v>
      </c>
      <c r="P70" s="100">
        <v>32</v>
      </c>
      <c r="Q70" s="27" t="s">
        <v>795</v>
      </c>
    </row>
    <row r="71" spans="1:17" x14ac:dyDescent="0.25">
      <c r="A71" s="142" t="s">
        <v>1207</v>
      </c>
      <c r="B71" s="142" t="s">
        <v>0</v>
      </c>
      <c r="C71" s="81" t="s">
        <v>4</v>
      </c>
      <c r="D71" s="82" t="s">
        <v>2</v>
      </c>
      <c r="E71" s="81" t="s">
        <v>9</v>
      </c>
      <c r="F71" s="81" t="s">
        <v>10</v>
      </c>
      <c r="G71" s="82" t="s">
        <v>5</v>
      </c>
      <c r="H71" s="82" t="s">
        <v>3</v>
      </c>
      <c r="I71" s="83" t="s">
        <v>12</v>
      </c>
      <c r="J71" s="83" t="s">
        <v>256</v>
      </c>
      <c r="K71" s="81" t="s">
        <v>30</v>
      </c>
      <c r="L71" s="81" t="s">
        <v>31</v>
      </c>
      <c r="M71" s="81" t="s">
        <v>39</v>
      </c>
      <c r="N71" s="97" t="s">
        <v>40</v>
      </c>
      <c r="O71" s="97" t="s">
        <v>41</v>
      </c>
      <c r="P71" s="98" t="s">
        <v>42</v>
      </c>
      <c r="Q71" s="84" t="s">
        <v>43</v>
      </c>
    </row>
    <row r="72" spans="1:17" ht="30" x14ac:dyDescent="0.25">
      <c r="A72" s="80">
        <v>1</v>
      </c>
      <c r="B72" s="80">
        <v>41</v>
      </c>
      <c r="C72" s="15" t="s">
        <v>1198</v>
      </c>
      <c r="D72" s="85" t="s">
        <v>845</v>
      </c>
      <c r="E72" s="14" t="s">
        <v>1195</v>
      </c>
      <c r="F72" s="14" t="s">
        <v>266</v>
      </c>
      <c r="G72" s="17" t="s">
        <v>1199</v>
      </c>
      <c r="H72" s="11">
        <v>5.2068935185185183E-2</v>
      </c>
      <c r="I72" s="11">
        <v>0</v>
      </c>
      <c r="J72" s="11">
        <v>5.2068935185185183E-2</v>
      </c>
      <c r="K72" s="20">
        <v>1</v>
      </c>
      <c r="L72" s="20">
        <v>1</v>
      </c>
      <c r="M72" s="20">
        <v>1</v>
      </c>
      <c r="N72" s="99">
        <v>23</v>
      </c>
      <c r="O72" s="99">
        <v>1</v>
      </c>
      <c r="P72" s="100">
        <v>32</v>
      </c>
      <c r="Q72" s="27" t="s">
        <v>792</v>
      </c>
    </row>
    <row r="73" spans="1:17" x14ac:dyDescent="0.25">
      <c r="A73" s="142" t="s">
        <v>1207</v>
      </c>
      <c r="B73" s="142" t="s">
        <v>0</v>
      </c>
      <c r="C73" s="81" t="s">
        <v>4</v>
      </c>
      <c r="D73" s="82" t="s">
        <v>2</v>
      </c>
      <c r="E73" s="81" t="s">
        <v>9</v>
      </c>
      <c r="F73" s="81" t="s">
        <v>10</v>
      </c>
      <c r="G73" s="82" t="s">
        <v>5</v>
      </c>
      <c r="H73" s="82" t="s">
        <v>3</v>
      </c>
      <c r="I73" s="83" t="s">
        <v>12</v>
      </c>
      <c r="J73" s="83" t="s">
        <v>256</v>
      </c>
      <c r="K73" s="81" t="s">
        <v>30</v>
      </c>
      <c r="L73" s="81" t="s">
        <v>31</v>
      </c>
      <c r="M73" s="81" t="s">
        <v>39</v>
      </c>
      <c r="N73" s="97" t="s">
        <v>40</v>
      </c>
      <c r="O73" s="97" t="s">
        <v>41</v>
      </c>
      <c r="P73" s="98" t="s">
        <v>42</v>
      </c>
      <c r="Q73" s="84" t="s">
        <v>43</v>
      </c>
    </row>
    <row r="74" spans="1:17" ht="30" x14ac:dyDescent="0.25">
      <c r="A74" s="139">
        <v>1</v>
      </c>
      <c r="B74" s="139">
        <v>2</v>
      </c>
      <c r="C74" s="140" t="s">
        <v>1118</v>
      </c>
      <c r="D74" s="141" t="s">
        <v>861</v>
      </c>
      <c r="E74" s="14" t="s">
        <v>1195</v>
      </c>
      <c r="F74" s="14" t="s">
        <v>266</v>
      </c>
      <c r="G74" s="17" t="s">
        <v>1112</v>
      </c>
      <c r="H74" s="11">
        <v>7.1669629629629625E-2</v>
      </c>
      <c r="I74" s="11">
        <v>0</v>
      </c>
      <c r="J74" s="11">
        <v>7.1669629629629625E-2</v>
      </c>
      <c r="K74" s="20">
        <v>9</v>
      </c>
      <c r="L74" s="20">
        <v>1</v>
      </c>
      <c r="M74" s="20">
        <v>10</v>
      </c>
      <c r="N74" s="99">
        <v>23</v>
      </c>
      <c r="O74" s="99">
        <v>7</v>
      </c>
      <c r="P74" s="100">
        <v>32</v>
      </c>
      <c r="Q74" s="27" t="s">
        <v>862</v>
      </c>
    </row>
    <row r="75" spans="1:17" ht="30" x14ac:dyDescent="0.25">
      <c r="A75" s="80">
        <f>A74 + 1</f>
        <v>2</v>
      </c>
      <c r="B75" s="80">
        <v>12</v>
      </c>
      <c r="C75" s="15" t="s">
        <v>1055</v>
      </c>
      <c r="D75" s="85" t="s">
        <v>785</v>
      </c>
      <c r="E75" s="14" t="s">
        <v>1195</v>
      </c>
      <c r="F75" s="14" t="s">
        <v>266</v>
      </c>
      <c r="G75" s="17" t="s">
        <v>1112</v>
      </c>
      <c r="H75" s="11">
        <v>7.5194942129629627E-2</v>
      </c>
      <c r="I75" s="11">
        <v>0</v>
      </c>
      <c r="J75" s="11">
        <v>7.5194942129629627E-2</v>
      </c>
      <c r="K75" s="20">
        <v>12</v>
      </c>
      <c r="L75" s="20">
        <v>2</v>
      </c>
      <c r="M75" s="20">
        <v>13</v>
      </c>
      <c r="N75" s="99">
        <v>23</v>
      </c>
      <c r="O75" s="99">
        <v>7</v>
      </c>
      <c r="P75" s="100">
        <v>32</v>
      </c>
      <c r="Q75" s="27" t="s">
        <v>786</v>
      </c>
    </row>
    <row r="76" spans="1:17" ht="30" x14ac:dyDescent="0.25">
      <c r="A76" s="139">
        <f>A75 + 1</f>
        <v>3</v>
      </c>
      <c r="B76" s="139">
        <v>5</v>
      </c>
      <c r="C76" s="140" t="s">
        <v>1054</v>
      </c>
      <c r="D76" s="141" t="s">
        <v>784</v>
      </c>
      <c r="E76" s="14" t="s">
        <v>1195</v>
      </c>
      <c r="F76" s="14" t="s">
        <v>266</v>
      </c>
      <c r="G76" s="17" t="s">
        <v>1112</v>
      </c>
      <c r="H76" s="11">
        <v>7.5739259259259256E-2</v>
      </c>
      <c r="I76" s="11">
        <v>0</v>
      </c>
      <c r="J76" s="11">
        <v>7.5739259259259256E-2</v>
      </c>
      <c r="K76" s="20">
        <v>13</v>
      </c>
      <c r="L76" s="20">
        <v>3</v>
      </c>
      <c r="M76" s="20">
        <v>14</v>
      </c>
      <c r="N76" s="99">
        <v>23</v>
      </c>
      <c r="O76" s="99">
        <v>7</v>
      </c>
      <c r="P76" s="100">
        <v>32</v>
      </c>
      <c r="Q76" s="27" t="s">
        <v>775</v>
      </c>
    </row>
    <row r="77" spans="1:17" x14ac:dyDescent="0.25">
      <c r="A77" s="142" t="s">
        <v>1207</v>
      </c>
      <c r="B77" s="142" t="s">
        <v>0</v>
      </c>
      <c r="C77" s="81" t="s">
        <v>4</v>
      </c>
      <c r="D77" s="82" t="s">
        <v>2</v>
      </c>
      <c r="E77" s="81" t="s">
        <v>9</v>
      </c>
      <c r="F77" s="81" t="s">
        <v>10</v>
      </c>
      <c r="G77" s="82" t="s">
        <v>5</v>
      </c>
      <c r="H77" s="82" t="s">
        <v>3</v>
      </c>
      <c r="I77" s="83" t="s">
        <v>12</v>
      </c>
      <c r="J77" s="83" t="s">
        <v>256</v>
      </c>
      <c r="K77" s="81" t="s">
        <v>30</v>
      </c>
      <c r="L77" s="81" t="s">
        <v>31</v>
      </c>
      <c r="M77" s="81" t="s">
        <v>39</v>
      </c>
      <c r="N77" s="97" t="s">
        <v>40</v>
      </c>
      <c r="O77" s="97" t="s">
        <v>41</v>
      </c>
      <c r="P77" s="98" t="s">
        <v>42</v>
      </c>
      <c r="Q77" s="84" t="s">
        <v>43</v>
      </c>
    </row>
    <row r="78" spans="1:17" ht="30" x14ac:dyDescent="0.25">
      <c r="A78" s="80">
        <v>1</v>
      </c>
      <c r="B78" s="80">
        <v>27</v>
      </c>
      <c r="C78" s="15" t="s">
        <v>1135</v>
      </c>
      <c r="D78" s="85" t="s">
        <v>874</v>
      </c>
      <c r="E78" s="14" t="s">
        <v>1195</v>
      </c>
      <c r="F78" s="14" t="s">
        <v>266</v>
      </c>
      <c r="G78" s="17" t="s">
        <v>1113</v>
      </c>
      <c r="H78" s="11">
        <v>5.9305717592592594E-2</v>
      </c>
      <c r="I78" s="11">
        <v>0</v>
      </c>
      <c r="J78" s="11">
        <v>5.9305717592592594E-2</v>
      </c>
      <c r="K78" s="20">
        <v>3</v>
      </c>
      <c r="L78" s="20">
        <v>1</v>
      </c>
      <c r="M78" s="20">
        <v>3</v>
      </c>
      <c r="N78" s="99">
        <v>23</v>
      </c>
      <c r="O78" s="99">
        <v>7</v>
      </c>
      <c r="P78" s="100">
        <v>32</v>
      </c>
      <c r="Q78" s="27" t="s">
        <v>875</v>
      </c>
    </row>
    <row r="79" spans="1:17" ht="30" x14ac:dyDescent="0.25">
      <c r="A79" s="80">
        <f t="shared" ref="A79:A84" si="1">A78 + 1</f>
        <v>2</v>
      </c>
      <c r="B79" s="80">
        <v>24</v>
      </c>
      <c r="C79" s="15" t="s">
        <v>965</v>
      </c>
      <c r="D79" s="85" t="s">
        <v>872</v>
      </c>
      <c r="E79" s="14" t="s">
        <v>1195</v>
      </c>
      <c r="F79" s="14" t="s">
        <v>266</v>
      </c>
      <c r="G79" s="17" t="s">
        <v>1113</v>
      </c>
      <c r="H79" s="11">
        <v>5.9309282407407404E-2</v>
      </c>
      <c r="I79" s="11">
        <v>0</v>
      </c>
      <c r="J79" s="11">
        <v>5.9309282407407404E-2</v>
      </c>
      <c r="K79" s="20">
        <v>4</v>
      </c>
      <c r="L79" s="20">
        <v>2</v>
      </c>
      <c r="M79" s="20">
        <v>4</v>
      </c>
      <c r="N79" s="99">
        <v>23</v>
      </c>
      <c r="O79" s="99">
        <v>7</v>
      </c>
      <c r="P79" s="100">
        <v>32</v>
      </c>
      <c r="Q79" s="27" t="s">
        <v>873</v>
      </c>
    </row>
    <row r="80" spans="1:17" ht="30" x14ac:dyDescent="0.25">
      <c r="A80" s="80">
        <f t="shared" si="1"/>
        <v>3</v>
      </c>
      <c r="B80" s="80">
        <v>29</v>
      </c>
      <c r="C80" s="15" t="s">
        <v>1136</v>
      </c>
      <c r="D80" s="85" t="s">
        <v>876</v>
      </c>
      <c r="E80" s="14" t="s">
        <v>1195</v>
      </c>
      <c r="F80" s="14" t="s">
        <v>266</v>
      </c>
      <c r="G80" s="17" t="s">
        <v>1113</v>
      </c>
      <c r="H80" s="11">
        <v>6.7912511574074075E-2</v>
      </c>
      <c r="I80" s="11">
        <v>0</v>
      </c>
      <c r="J80" s="11">
        <v>6.7912511574074075E-2</v>
      </c>
      <c r="K80" s="20">
        <v>6</v>
      </c>
      <c r="L80" s="20">
        <v>3</v>
      </c>
      <c r="M80" s="20">
        <v>7</v>
      </c>
      <c r="N80" s="99">
        <v>23</v>
      </c>
      <c r="O80" s="99">
        <v>7</v>
      </c>
      <c r="P80" s="100">
        <v>32</v>
      </c>
      <c r="Q80" s="27" t="s">
        <v>775</v>
      </c>
    </row>
    <row r="81" spans="1:17" ht="30" x14ac:dyDescent="0.25">
      <c r="A81" s="139">
        <f t="shared" si="1"/>
        <v>4</v>
      </c>
      <c r="B81" s="139">
        <v>4</v>
      </c>
      <c r="C81" s="140" t="s">
        <v>1121</v>
      </c>
      <c r="D81" s="141" t="s">
        <v>863</v>
      </c>
      <c r="E81" s="14" t="s">
        <v>1195</v>
      </c>
      <c r="F81" s="14" t="s">
        <v>266</v>
      </c>
      <c r="G81" s="17" t="s">
        <v>1113</v>
      </c>
      <c r="H81" s="11">
        <v>7.1462604166666666E-2</v>
      </c>
      <c r="I81" s="11">
        <v>0</v>
      </c>
      <c r="J81" s="11">
        <v>7.1462604166666666E-2</v>
      </c>
      <c r="K81" s="20">
        <v>8</v>
      </c>
      <c r="L81" s="20">
        <v>4</v>
      </c>
      <c r="M81" s="20">
        <v>9</v>
      </c>
      <c r="N81" s="99">
        <v>23</v>
      </c>
      <c r="O81" s="99">
        <v>7</v>
      </c>
      <c r="P81" s="100">
        <v>32</v>
      </c>
      <c r="Q81" s="27" t="s">
        <v>815</v>
      </c>
    </row>
    <row r="82" spans="1:17" ht="30" x14ac:dyDescent="0.25">
      <c r="A82" s="80">
        <f t="shared" si="1"/>
        <v>5</v>
      </c>
      <c r="B82" s="80">
        <v>13</v>
      </c>
      <c r="C82" s="15" t="s">
        <v>943</v>
      </c>
      <c r="D82" s="85" t="s">
        <v>870</v>
      </c>
      <c r="E82" s="14" t="s">
        <v>1195</v>
      </c>
      <c r="F82" s="14" t="s">
        <v>266</v>
      </c>
      <c r="G82" s="17" t="s">
        <v>1113</v>
      </c>
      <c r="H82" s="11">
        <v>7.3263310185185185E-2</v>
      </c>
      <c r="I82" s="11">
        <v>0</v>
      </c>
      <c r="J82" s="11">
        <v>7.3263310185185185E-2</v>
      </c>
      <c r="K82" s="20">
        <v>10</v>
      </c>
      <c r="L82" s="20">
        <v>5</v>
      </c>
      <c r="M82" s="20">
        <v>11</v>
      </c>
      <c r="N82" s="99">
        <v>23</v>
      </c>
      <c r="O82" s="99">
        <v>7</v>
      </c>
      <c r="P82" s="100">
        <v>32</v>
      </c>
      <c r="Q82" s="27">
        <v>0</v>
      </c>
    </row>
    <row r="83" spans="1:17" ht="30" x14ac:dyDescent="0.25">
      <c r="A83" s="80">
        <f t="shared" si="1"/>
        <v>6</v>
      </c>
      <c r="B83" s="80">
        <v>17</v>
      </c>
      <c r="C83" s="15" t="s">
        <v>1197</v>
      </c>
      <c r="D83" s="85" t="s">
        <v>787</v>
      </c>
      <c r="E83" s="14" t="s">
        <v>1195</v>
      </c>
      <c r="F83" s="14" t="s">
        <v>266</v>
      </c>
      <c r="G83" s="17" t="s">
        <v>1113</v>
      </c>
      <c r="H83" s="11">
        <v>7.8668981481481479E-2</v>
      </c>
      <c r="I83" s="11">
        <v>0</v>
      </c>
      <c r="J83" s="11" t="e">
        <v>#N/A</v>
      </c>
      <c r="K83" s="20">
        <v>14</v>
      </c>
      <c r="L83" s="20">
        <v>6</v>
      </c>
      <c r="M83" s="20">
        <v>15</v>
      </c>
      <c r="N83" s="99">
        <v>23</v>
      </c>
      <c r="O83" s="99">
        <v>7</v>
      </c>
      <c r="P83" s="100">
        <v>32</v>
      </c>
      <c r="Q83" s="27" t="s">
        <v>775</v>
      </c>
    </row>
    <row r="84" spans="1:17" ht="30" x14ac:dyDescent="0.25">
      <c r="A84" s="139">
        <f t="shared" si="1"/>
        <v>7</v>
      </c>
      <c r="B84" s="139">
        <v>8</v>
      </c>
      <c r="C84" s="140" t="s">
        <v>962</v>
      </c>
      <c r="D84" s="141" t="s">
        <v>865</v>
      </c>
      <c r="E84" s="14" t="s">
        <v>1195</v>
      </c>
      <c r="F84" s="14" t="s">
        <v>266</v>
      </c>
      <c r="G84" s="17" t="s">
        <v>1113</v>
      </c>
      <c r="H84" s="11">
        <v>7.8753090277777771E-2</v>
      </c>
      <c r="I84" s="11">
        <v>0</v>
      </c>
      <c r="J84" s="11">
        <v>7.8753090277777771E-2</v>
      </c>
      <c r="K84" s="20">
        <v>15</v>
      </c>
      <c r="L84" s="20">
        <v>7</v>
      </c>
      <c r="M84" s="20">
        <v>16</v>
      </c>
      <c r="N84" s="99">
        <v>23</v>
      </c>
      <c r="O84" s="99">
        <v>7</v>
      </c>
      <c r="P84" s="100">
        <v>32</v>
      </c>
      <c r="Q84" s="27" t="s">
        <v>775</v>
      </c>
    </row>
    <row r="85" spans="1:17" x14ac:dyDescent="0.25">
      <c r="A85" s="142" t="s">
        <v>1207</v>
      </c>
      <c r="B85" s="142" t="s">
        <v>0</v>
      </c>
      <c r="C85" s="81" t="s">
        <v>4</v>
      </c>
      <c r="D85" s="82" t="s">
        <v>2</v>
      </c>
      <c r="E85" s="81" t="s">
        <v>9</v>
      </c>
      <c r="F85" s="81" t="s">
        <v>10</v>
      </c>
      <c r="G85" s="82" t="s">
        <v>5</v>
      </c>
      <c r="H85" s="82" t="s">
        <v>3</v>
      </c>
      <c r="I85" s="83" t="s">
        <v>12</v>
      </c>
      <c r="J85" s="83" t="s">
        <v>256</v>
      </c>
      <c r="K85" s="81" t="s">
        <v>30</v>
      </c>
      <c r="L85" s="81" t="s">
        <v>31</v>
      </c>
      <c r="M85" s="81" t="s">
        <v>39</v>
      </c>
      <c r="N85" s="97" t="s">
        <v>40</v>
      </c>
      <c r="O85" s="97" t="s">
        <v>41</v>
      </c>
      <c r="P85" s="98" t="s">
        <v>42</v>
      </c>
      <c r="Q85" s="84" t="s">
        <v>43</v>
      </c>
    </row>
    <row r="86" spans="1:17" ht="30" x14ac:dyDescent="0.25">
      <c r="A86" s="139">
        <v>1</v>
      </c>
      <c r="B86" s="139">
        <v>1</v>
      </c>
      <c r="C86" s="140" t="s">
        <v>1116</v>
      </c>
      <c r="D86" s="141" t="s">
        <v>859</v>
      </c>
      <c r="E86" s="14" t="s">
        <v>1195</v>
      </c>
      <c r="F86" s="14" t="s">
        <v>266</v>
      </c>
      <c r="G86" s="17" t="s">
        <v>1117</v>
      </c>
      <c r="H86" s="11">
        <v>5.5792905092592597E-2</v>
      </c>
      <c r="I86" s="11">
        <v>0</v>
      </c>
      <c r="J86" s="11">
        <v>5.5792905092592597E-2</v>
      </c>
      <c r="K86" s="20">
        <v>2</v>
      </c>
      <c r="L86" s="20">
        <v>1</v>
      </c>
      <c r="M86" s="20">
        <v>2</v>
      </c>
      <c r="N86" s="99">
        <v>23</v>
      </c>
      <c r="O86" s="99">
        <v>7</v>
      </c>
      <c r="P86" s="100">
        <v>32</v>
      </c>
      <c r="Q86" s="27" t="s">
        <v>860</v>
      </c>
    </row>
    <row r="87" spans="1:17" ht="30" x14ac:dyDescent="0.25">
      <c r="A87" s="80">
        <f>A86 + 1</f>
        <v>2</v>
      </c>
      <c r="B87" s="80">
        <v>55</v>
      </c>
      <c r="C87" s="15" t="s">
        <v>1137</v>
      </c>
      <c r="D87" s="85" t="s">
        <v>877</v>
      </c>
      <c r="E87" s="14" t="s">
        <v>1195</v>
      </c>
      <c r="F87" s="14" t="s">
        <v>266</v>
      </c>
      <c r="G87" s="17" t="s">
        <v>1117</v>
      </c>
      <c r="H87" s="11">
        <v>6.2508877314814817E-2</v>
      </c>
      <c r="I87" s="11">
        <v>0</v>
      </c>
      <c r="J87" s="11">
        <v>6.2508877314814817E-2</v>
      </c>
      <c r="K87" s="20">
        <v>5</v>
      </c>
      <c r="L87" s="20">
        <v>2</v>
      </c>
      <c r="M87" s="20">
        <v>5</v>
      </c>
      <c r="N87" s="99">
        <v>23</v>
      </c>
      <c r="O87" s="99">
        <v>7</v>
      </c>
      <c r="P87" s="100">
        <v>32</v>
      </c>
      <c r="Q87" s="27" t="s">
        <v>878</v>
      </c>
    </row>
    <row r="88" spans="1:17" ht="30" x14ac:dyDescent="0.25">
      <c r="A88" s="139">
        <f>A87 + 1</f>
        <v>3</v>
      </c>
      <c r="B88" s="139">
        <v>9</v>
      </c>
      <c r="C88" s="140" t="s">
        <v>960</v>
      </c>
      <c r="D88" s="141" t="s">
        <v>866</v>
      </c>
      <c r="E88" s="14" t="s">
        <v>1195</v>
      </c>
      <c r="F88" s="14" t="s">
        <v>266</v>
      </c>
      <c r="G88" s="17" t="s">
        <v>1117</v>
      </c>
      <c r="H88" s="11">
        <v>7.0540543981481477E-2</v>
      </c>
      <c r="I88" s="11">
        <v>0</v>
      </c>
      <c r="J88" s="11">
        <v>7.0540543981481477E-2</v>
      </c>
      <c r="K88" s="20">
        <v>7</v>
      </c>
      <c r="L88" s="20">
        <v>3</v>
      </c>
      <c r="M88" s="20">
        <v>8</v>
      </c>
      <c r="N88" s="99">
        <v>23</v>
      </c>
      <c r="O88" s="99">
        <v>7</v>
      </c>
      <c r="P88" s="100">
        <v>32</v>
      </c>
      <c r="Q88" s="27" t="s">
        <v>867</v>
      </c>
    </row>
    <row r="89" spans="1:17" ht="30" x14ac:dyDescent="0.25">
      <c r="A89" s="139">
        <f>A88 + 1</f>
        <v>4</v>
      </c>
      <c r="B89" s="139">
        <v>10</v>
      </c>
      <c r="C89" s="140" t="s">
        <v>1125</v>
      </c>
      <c r="D89" s="141" t="s">
        <v>868</v>
      </c>
      <c r="E89" s="14" t="s">
        <v>1195</v>
      </c>
      <c r="F89" s="14" t="s">
        <v>266</v>
      </c>
      <c r="G89" s="17" t="s">
        <v>1117</v>
      </c>
      <c r="H89" s="11">
        <v>7.3921608796296293E-2</v>
      </c>
      <c r="I89" s="11">
        <v>0</v>
      </c>
      <c r="J89" s="11">
        <v>7.3921608796296293E-2</v>
      </c>
      <c r="K89" s="20">
        <v>11</v>
      </c>
      <c r="L89" s="20">
        <v>4</v>
      </c>
      <c r="M89" s="20">
        <v>12</v>
      </c>
      <c r="N89" s="99">
        <v>23</v>
      </c>
      <c r="O89" s="99">
        <v>7</v>
      </c>
      <c r="P89" s="100">
        <v>32</v>
      </c>
      <c r="Q89" s="27" t="s">
        <v>775</v>
      </c>
    </row>
    <row r="90" spans="1:17" ht="30" x14ac:dyDescent="0.25">
      <c r="A90" s="139">
        <f>A89 + 1</f>
        <v>5</v>
      </c>
      <c r="B90" s="139">
        <v>7</v>
      </c>
      <c r="C90" s="140" t="s">
        <v>1124</v>
      </c>
      <c r="D90" s="141" t="s">
        <v>864</v>
      </c>
      <c r="E90" s="14" t="s">
        <v>1195</v>
      </c>
      <c r="F90" s="14" t="s">
        <v>266</v>
      </c>
      <c r="G90" s="17" t="s">
        <v>1117</v>
      </c>
      <c r="H90" s="11">
        <v>8.8686307870370365E-2</v>
      </c>
      <c r="I90" s="11">
        <v>0</v>
      </c>
      <c r="J90" s="11">
        <v>8.8686307870370365E-2</v>
      </c>
      <c r="K90" s="20">
        <v>16</v>
      </c>
      <c r="L90" s="20">
        <v>5</v>
      </c>
      <c r="M90" s="20">
        <v>17</v>
      </c>
      <c r="N90" s="99">
        <v>23</v>
      </c>
      <c r="O90" s="99">
        <v>7</v>
      </c>
      <c r="P90" s="100">
        <v>32</v>
      </c>
      <c r="Q90" s="27" t="s">
        <v>775</v>
      </c>
    </row>
    <row r="91" spans="1:17" ht="30" x14ac:dyDescent="0.25">
      <c r="A91" s="139">
        <f>A90 + 1</f>
        <v>6</v>
      </c>
      <c r="B91" s="139">
        <v>11</v>
      </c>
      <c r="C91" s="140" t="s">
        <v>1126</v>
      </c>
      <c r="D91" s="141" t="s">
        <v>869</v>
      </c>
      <c r="E91" s="14" t="s">
        <v>1195</v>
      </c>
      <c r="F91" s="14" t="s">
        <v>266</v>
      </c>
      <c r="G91" s="17" t="s">
        <v>1117</v>
      </c>
      <c r="H91" s="11">
        <v>0.10540790509259258</v>
      </c>
      <c r="I91" s="11">
        <v>0</v>
      </c>
      <c r="J91" s="11">
        <v>0.10540790509259258</v>
      </c>
      <c r="K91" s="20">
        <v>18</v>
      </c>
      <c r="L91" s="20">
        <v>6</v>
      </c>
      <c r="M91" s="20">
        <v>25</v>
      </c>
      <c r="N91" s="99">
        <v>23</v>
      </c>
      <c r="O91" s="99">
        <v>7</v>
      </c>
      <c r="P91" s="100">
        <v>32</v>
      </c>
      <c r="Q91" s="27" t="s">
        <v>775</v>
      </c>
    </row>
    <row r="92" spans="1:17" x14ac:dyDescent="0.25">
      <c r="A92" s="142" t="s">
        <v>1207</v>
      </c>
      <c r="B92" s="142" t="s">
        <v>0</v>
      </c>
      <c r="C92" s="81" t="s">
        <v>4</v>
      </c>
      <c r="D92" s="82" t="s">
        <v>2</v>
      </c>
      <c r="E92" s="81" t="s">
        <v>9</v>
      </c>
      <c r="F92" s="81" t="s">
        <v>10</v>
      </c>
      <c r="G92" s="82" t="s">
        <v>5</v>
      </c>
      <c r="H92" s="82" t="s">
        <v>3</v>
      </c>
      <c r="I92" s="83" t="s">
        <v>12</v>
      </c>
      <c r="J92" s="83" t="s">
        <v>256</v>
      </c>
      <c r="K92" s="81" t="s">
        <v>30</v>
      </c>
      <c r="L92" s="81" t="s">
        <v>31</v>
      </c>
      <c r="M92" s="81" t="s">
        <v>39</v>
      </c>
      <c r="N92" s="97" t="s">
        <v>40</v>
      </c>
      <c r="O92" s="97" t="s">
        <v>41</v>
      </c>
      <c r="P92" s="98" t="s">
        <v>42</v>
      </c>
      <c r="Q92" s="84" t="s">
        <v>43</v>
      </c>
    </row>
    <row r="93" spans="1:17" ht="30" x14ac:dyDescent="0.25">
      <c r="A93" s="80">
        <v>1</v>
      </c>
      <c r="B93" s="80">
        <v>224</v>
      </c>
      <c r="C93" s="15" t="s">
        <v>946</v>
      </c>
      <c r="D93" s="85" t="s">
        <v>819</v>
      </c>
      <c r="E93" s="14" t="s">
        <v>1203</v>
      </c>
      <c r="F93" s="14" t="s">
        <v>268</v>
      </c>
      <c r="G93" s="17" t="s">
        <v>1047</v>
      </c>
      <c r="H93" s="11">
        <v>2.4819537037037039E-2</v>
      </c>
      <c r="I93" s="11">
        <v>0</v>
      </c>
      <c r="J93" s="11">
        <v>2.4819537037037039E-2</v>
      </c>
      <c r="K93" s="20">
        <v>14</v>
      </c>
      <c r="L93" s="20">
        <v>1</v>
      </c>
      <c r="M93" s="20">
        <v>37</v>
      </c>
      <c r="N93" s="99">
        <v>25</v>
      </c>
      <c r="O93" s="99">
        <v>2</v>
      </c>
      <c r="P93" s="100">
        <v>52</v>
      </c>
      <c r="Q93" s="27" t="s">
        <v>817</v>
      </c>
    </row>
    <row r="94" spans="1:17" ht="30" x14ac:dyDescent="0.25">
      <c r="A94" s="80">
        <f>A93 + 1</f>
        <v>2</v>
      </c>
      <c r="B94" s="80">
        <v>202</v>
      </c>
      <c r="C94" s="15" t="s">
        <v>1075</v>
      </c>
      <c r="D94" s="85" t="s">
        <v>810</v>
      </c>
      <c r="E94" s="14" t="s">
        <v>1203</v>
      </c>
      <c r="F94" s="14" t="s">
        <v>268</v>
      </c>
      <c r="G94" s="17" t="s">
        <v>1047</v>
      </c>
      <c r="H94" s="11">
        <v>3.0513807870370373E-2</v>
      </c>
      <c r="I94" s="11">
        <v>0</v>
      </c>
      <c r="J94" s="11">
        <v>3.0513807870370373E-2</v>
      </c>
      <c r="K94" s="20">
        <v>19</v>
      </c>
      <c r="L94" s="20">
        <v>2</v>
      </c>
      <c r="M94" s="20">
        <v>42</v>
      </c>
      <c r="N94" s="99">
        <v>25</v>
      </c>
      <c r="O94" s="99">
        <v>2</v>
      </c>
      <c r="P94" s="100">
        <v>52</v>
      </c>
      <c r="Q94" s="27" t="s">
        <v>775</v>
      </c>
    </row>
    <row r="95" spans="1:17" x14ac:dyDescent="0.25">
      <c r="A95" s="142" t="s">
        <v>1207</v>
      </c>
      <c r="B95" s="142" t="s">
        <v>0</v>
      </c>
      <c r="C95" s="81" t="s">
        <v>4</v>
      </c>
      <c r="D95" s="82" t="s">
        <v>2</v>
      </c>
      <c r="E95" s="81" t="s">
        <v>9</v>
      </c>
      <c r="F95" s="81" t="s">
        <v>10</v>
      </c>
      <c r="G95" s="82" t="s">
        <v>5</v>
      </c>
      <c r="H95" s="82" t="s">
        <v>3</v>
      </c>
      <c r="I95" s="83" t="s">
        <v>12</v>
      </c>
      <c r="J95" s="83" t="s">
        <v>256</v>
      </c>
      <c r="K95" s="81" t="s">
        <v>30</v>
      </c>
      <c r="L95" s="81" t="s">
        <v>31</v>
      </c>
      <c r="M95" s="81" t="s">
        <v>39</v>
      </c>
      <c r="N95" s="97" t="s">
        <v>40</v>
      </c>
      <c r="O95" s="97" t="s">
        <v>41</v>
      </c>
      <c r="P95" s="98" t="s">
        <v>42</v>
      </c>
      <c r="Q95" s="84" t="s">
        <v>43</v>
      </c>
    </row>
    <row r="96" spans="1:17" ht="30" x14ac:dyDescent="0.25">
      <c r="A96" s="80">
        <v>1</v>
      </c>
      <c r="B96" s="80">
        <v>250</v>
      </c>
      <c r="C96" s="15" t="s">
        <v>981</v>
      </c>
      <c r="D96" s="85" t="s">
        <v>904</v>
      </c>
      <c r="E96" s="14" t="s">
        <v>1203</v>
      </c>
      <c r="F96" s="14" t="s">
        <v>268</v>
      </c>
      <c r="G96" s="17" t="s">
        <v>983</v>
      </c>
      <c r="H96" s="11">
        <v>1.5477905092592592E-2</v>
      </c>
      <c r="I96" s="11">
        <v>0</v>
      </c>
      <c r="J96" s="11">
        <v>1.5477905092592592E-2</v>
      </c>
      <c r="K96" s="20">
        <v>1</v>
      </c>
      <c r="L96" s="20">
        <v>1</v>
      </c>
      <c r="M96" s="20">
        <v>5</v>
      </c>
      <c r="N96" s="99">
        <v>25</v>
      </c>
      <c r="O96" s="99">
        <v>7</v>
      </c>
      <c r="P96" s="100">
        <v>52</v>
      </c>
      <c r="Q96" s="27" t="s">
        <v>832</v>
      </c>
    </row>
    <row r="97" spans="1:17" ht="30" x14ac:dyDescent="0.25">
      <c r="A97" s="80">
        <f>A96 + 1</f>
        <v>2</v>
      </c>
      <c r="B97" s="80">
        <v>215</v>
      </c>
      <c r="C97" s="15" t="s">
        <v>951</v>
      </c>
      <c r="D97" s="85" t="s">
        <v>781</v>
      </c>
      <c r="E97" s="14" t="s">
        <v>1203</v>
      </c>
      <c r="F97" s="14" t="s">
        <v>268</v>
      </c>
      <c r="G97" s="17" t="s">
        <v>983</v>
      </c>
      <c r="H97" s="11">
        <v>2.1944907407407409E-2</v>
      </c>
      <c r="I97" s="11">
        <v>0</v>
      </c>
      <c r="J97" s="11">
        <v>2.1944907407407409E-2</v>
      </c>
      <c r="K97" s="20">
        <v>8</v>
      </c>
      <c r="L97" s="20">
        <v>2</v>
      </c>
      <c r="M97" s="20">
        <v>28</v>
      </c>
      <c r="N97" s="99">
        <v>25</v>
      </c>
      <c r="O97" s="99">
        <v>7</v>
      </c>
      <c r="P97" s="100">
        <v>52</v>
      </c>
      <c r="Q97" s="27" t="s">
        <v>775</v>
      </c>
    </row>
    <row r="98" spans="1:17" ht="30" x14ac:dyDescent="0.25">
      <c r="A98" s="80">
        <f>A97 + 1</f>
        <v>3</v>
      </c>
      <c r="B98" s="80">
        <v>226</v>
      </c>
      <c r="C98" s="15" t="s">
        <v>959</v>
      </c>
      <c r="D98" s="85" t="s">
        <v>920</v>
      </c>
      <c r="E98" s="14" t="s">
        <v>1203</v>
      </c>
      <c r="F98" s="14" t="s">
        <v>268</v>
      </c>
      <c r="G98" s="17" t="s">
        <v>983</v>
      </c>
      <c r="H98" s="11">
        <v>2.3659328703703703E-2</v>
      </c>
      <c r="I98" s="11">
        <v>0</v>
      </c>
      <c r="J98" s="11">
        <v>2.3659328703703703E-2</v>
      </c>
      <c r="K98" s="20">
        <v>10</v>
      </c>
      <c r="L98" s="20">
        <v>3</v>
      </c>
      <c r="M98" s="20">
        <v>33</v>
      </c>
      <c r="N98" s="99">
        <v>25</v>
      </c>
      <c r="O98" s="99">
        <v>7</v>
      </c>
      <c r="P98" s="100">
        <v>52</v>
      </c>
      <c r="Q98" s="27" t="s">
        <v>775</v>
      </c>
    </row>
    <row r="99" spans="1:17" ht="30" x14ac:dyDescent="0.25">
      <c r="A99" s="80">
        <f>A98 + 1</f>
        <v>4</v>
      </c>
      <c r="B99" s="80">
        <v>234</v>
      </c>
      <c r="C99" s="15" t="s">
        <v>964</v>
      </c>
      <c r="D99" s="85" t="s">
        <v>826</v>
      </c>
      <c r="E99" s="14" t="s">
        <v>1203</v>
      </c>
      <c r="F99" s="14" t="s">
        <v>268</v>
      </c>
      <c r="G99" s="17" t="s">
        <v>983</v>
      </c>
      <c r="H99" s="11">
        <v>2.3735810185185183E-2</v>
      </c>
      <c r="I99" s="11">
        <v>0</v>
      </c>
      <c r="J99" s="11">
        <v>2.3735810185185183E-2</v>
      </c>
      <c r="K99" s="20">
        <v>11</v>
      </c>
      <c r="L99" s="20">
        <v>4</v>
      </c>
      <c r="M99" s="20">
        <v>34</v>
      </c>
      <c r="N99" s="99">
        <v>25</v>
      </c>
      <c r="O99" s="99">
        <v>7</v>
      </c>
      <c r="P99" s="100">
        <v>52</v>
      </c>
      <c r="Q99" s="27" t="s">
        <v>775</v>
      </c>
    </row>
    <row r="100" spans="1:17" ht="30" x14ac:dyDescent="0.25">
      <c r="A100" s="80">
        <f>A99 + 1</f>
        <v>5</v>
      </c>
      <c r="B100" s="80">
        <v>203</v>
      </c>
      <c r="C100" s="15" t="s">
        <v>956</v>
      </c>
      <c r="D100" s="85" t="s">
        <v>811</v>
      </c>
      <c r="E100" s="14" t="s">
        <v>1203</v>
      </c>
      <c r="F100" s="14" t="s">
        <v>268</v>
      </c>
      <c r="G100" s="17" t="s">
        <v>983</v>
      </c>
      <c r="H100" s="11">
        <v>2.4032916666666668E-2</v>
      </c>
      <c r="I100" s="11">
        <v>0</v>
      </c>
      <c r="J100" s="11">
        <v>2.4032916666666668E-2</v>
      </c>
      <c r="K100" s="20">
        <v>12</v>
      </c>
      <c r="L100" s="20">
        <v>5</v>
      </c>
      <c r="M100" s="20">
        <v>35</v>
      </c>
      <c r="N100" s="99">
        <v>25</v>
      </c>
      <c r="O100" s="99">
        <v>7</v>
      </c>
      <c r="P100" s="100">
        <v>52</v>
      </c>
      <c r="Q100" s="27" t="s">
        <v>795</v>
      </c>
    </row>
    <row r="101" spans="1:17" ht="30" x14ac:dyDescent="0.25">
      <c r="A101" s="80">
        <f>A100 + 1</f>
        <v>6</v>
      </c>
      <c r="B101" s="80">
        <v>228</v>
      </c>
      <c r="C101" s="15" t="s">
        <v>947</v>
      </c>
      <c r="D101" s="85" t="s">
        <v>821</v>
      </c>
      <c r="E101" s="14" t="s">
        <v>1203</v>
      </c>
      <c r="F101" s="14" t="s">
        <v>268</v>
      </c>
      <c r="G101" s="17" t="s">
        <v>983</v>
      </c>
      <c r="H101" s="11">
        <v>2.9490196759259259E-2</v>
      </c>
      <c r="I101" s="11">
        <v>0</v>
      </c>
      <c r="J101" s="11">
        <v>2.9490196759259259E-2</v>
      </c>
      <c r="K101" s="20">
        <v>18</v>
      </c>
      <c r="L101" s="20">
        <v>6</v>
      </c>
      <c r="M101" s="20">
        <v>41</v>
      </c>
      <c r="N101" s="99">
        <v>25</v>
      </c>
      <c r="O101" s="99">
        <v>7</v>
      </c>
      <c r="P101" s="100">
        <v>52</v>
      </c>
      <c r="Q101" s="27" t="s">
        <v>775</v>
      </c>
    </row>
    <row r="102" spans="1:17" x14ac:dyDescent="0.25">
      <c r="A102" s="142" t="s">
        <v>1207</v>
      </c>
      <c r="B102" s="142" t="s">
        <v>0</v>
      </c>
      <c r="C102" s="81" t="s">
        <v>4</v>
      </c>
      <c r="D102" s="82" t="s">
        <v>2</v>
      </c>
      <c r="E102" s="81" t="s">
        <v>9</v>
      </c>
      <c r="F102" s="81" t="s">
        <v>10</v>
      </c>
      <c r="G102" s="82" t="s">
        <v>5</v>
      </c>
      <c r="H102" s="82" t="s">
        <v>3</v>
      </c>
      <c r="I102" s="83" t="s">
        <v>12</v>
      </c>
      <c r="J102" s="83" t="s">
        <v>256</v>
      </c>
      <c r="K102" s="81" t="s">
        <v>30</v>
      </c>
      <c r="L102" s="81" t="s">
        <v>31</v>
      </c>
      <c r="M102" s="81" t="s">
        <v>39</v>
      </c>
      <c r="N102" s="97" t="s">
        <v>40</v>
      </c>
      <c r="O102" s="97" t="s">
        <v>41</v>
      </c>
      <c r="P102" s="98" t="s">
        <v>42</v>
      </c>
      <c r="Q102" s="84" t="s">
        <v>43</v>
      </c>
    </row>
    <row r="103" spans="1:17" ht="30" x14ac:dyDescent="0.25">
      <c r="A103" s="80">
        <v>1</v>
      </c>
      <c r="B103" s="80">
        <v>242</v>
      </c>
      <c r="C103" s="15" t="s">
        <v>1020</v>
      </c>
      <c r="D103" s="85" t="s">
        <v>829</v>
      </c>
      <c r="E103" s="14" t="s">
        <v>1203</v>
      </c>
      <c r="F103" s="14" t="s">
        <v>268</v>
      </c>
      <c r="G103" s="17" t="s">
        <v>996</v>
      </c>
      <c r="H103" s="11">
        <v>1.9434004629629627E-2</v>
      </c>
      <c r="I103" s="11">
        <v>0</v>
      </c>
      <c r="J103" s="11">
        <v>1.9434004629629627E-2</v>
      </c>
      <c r="K103" s="20">
        <v>2</v>
      </c>
      <c r="L103" s="20">
        <v>1</v>
      </c>
      <c r="M103" s="20">
        <v>17</v>
      </c>
      <c r="N103" s="99">
        <v>25</v>
      </c>
      <c r="O103" s="99">
        <v>9</v>
      </c>
      <c r="P103" s="100">
        <v>52</v>
      </c>
      <c r="Q103" s="27" t="s">
        <v>775</v>
      </c>
    </row>
    <row r="104" spans="1:17" ht="30" x14ac:dyDescent="0.25">
      <c r="A104" s="80">
        <f>A103 + 1</f>
        <v>2</v>
      </c>
      <c r="B104" s="80">
        <v>222</v>
      </c>
      <c r="C104" s="15" t="s">
        <v>1013</v>
      </c>
      <c r="D104" s="85" t="s">
        <v>818</v>
      </c>
      <c r="E104" s="14" t="s">
        <v>1203</v>
      </c>
      <c r="F104" s="14" t="s">
        <v>268</v>
      </c>
      <c r="G104" s="17" t="s">
        <v>996</v>
      </c>
      <c r="H104" s="11">
        <v>2.0367708333333335E-2</v>
      </c>
      <c r="I104" s="11">
        <v>0</v>
      </c>
      <c r="J104" s="11">
        <v>2.0367708333333335E-2</v>
      </c>
      <c r="K104" s="20">
        <v>4</v>
      </c>
      <c r="L104" s="20">
        <v>2</v>
      </c>
      <c r="M104" s="20">
        <v>21</v>
      </c>
      <c r="N104" s="99">
        <v>25</v>
      </c>
      <c r="O104" s="99">
        <v>9</v>
      </c>
      <c r="P104" s="100">
        <v>52</v>
      </c>
      <c r="Q104" s="27" t="s">
        <v>775</v>
      </c>
    </row>
    <row r="105" spans="1:17" ht="30" x14ac:dyDescent="0.25">
      <c r="A105" s="80">
        <f>A104 + 1</f>
        <v>3</v>
      </c>
      <c r="B105" s="80">
        <v>240</v>
      </c>
      <c r="C105" s="15" t="s">
        <v>949</v>
      </c>
      <c r="D105" s="85" t="s">
        <v>828</v>
      </c>
      <c r="E105" s="14" t="s">
        <v>1203</v>
      </c>
      <c r="F105" s="14" t="s">
        <v>268</v>
      </c>
      <c r="G105" s="17" t="s">
        <v>996</v>
      </c>
      <c r="H105" s="11">
        <v>2.1172361111111111E-2</v>
      </c>
      <c r="I105" s="11">
        <v>0</v>
      </c>
      <c r="J105" s="11">
        <v>2.1172361111111111E-2</v>
      </c>
      <c r="K105" s="20">
        <v>5</v>
      </c>
      <c r="L105" s="20">
        <v>3</v>
      </c>
      <c r="M105" s="20">
        <v>23</v>
      </c>
      <c r="N105" s="99">
        <v>25</v>
      </c>
      <c r="O105" s="99">
        <v>9</v>
      </c>
      <c r="P105" s="100">
        <v>52</v>
      </c>
      <c r="Q105" s="27" t="s">
        <v>775</v>
      </c>
    </row>
    <row r="106" spans="1:17" ht="30" x14ac:dyDescent="0.25">
      <c r="A106" s="80">
        <f>A105 + 1</f>
        <v>4</v>
      </c>
      <c r="B106" s="80">
        <v>225</v>
      </c>
      <c r="C106" s="15" t="s">
        <v>963</v>
      </c>
      <c r="D106" s="85" t="s">
        <v>820</v>
      </c>
      <c r="E106" s="14" t="s">
        <v>1203</v>
      </c>
      <c r="F106" s="14" t="s">
        <v>268</v>
      </c>
      <c r="G106" s="17" t="s">
        <v>996</v>
      </c>
      <c r="H106" s="11">
        <v>2.1632939814814817E-2</v>
      </c>
      <c r="I106" s="11">
        <v>0</v>
      </c>
      <c r="J106" s="11">
        <v>2.1632939814814817E-2</v>
      </c>
      <c r="K106" s="20">
        <v>6</v>
      </c>
      <c r="L106" s="20">
        <v>4</v>
      </c>
      <c r="M106" s="20">
        <v>26</v>
      </c>
      <c r="N106" s="99">
        <v>25</v>
      </c>
      <c r="O106" s="99">
        <v>9</v>
      </c>
      <c r="P106" s="100">
        <v>52</v>
      </c>
      <c r="Q106" s="27" t="s">
        <v>783</v>
      </c>
    </row>
    <row r="107" spans="1:17" ht="30" x14ac:dyDescent="0.25">
      <c r="A107" s="80">
        <f>A106 + 1</f>
        <v>5</v>
      </c>
      <c r="B107" s="80">
        <v>233</v>
      </c>
      <c r="C107" s="15" t="s">
        <v>994</v>
      </c>
      <c r="D107" s="85" t="s">
        <v>825</v>
      </c>
      <c r="E107" s="14" t="s">
        <v>1203</v>
      </c>
      <c r="F107" s="14" t="s">
        <v>268</v>
      </c>
      <c r="G107" s="17" t="s">
        <v>996</v>
      </c>
      <c r="H107" s="11">
        <v>2.2916516203703705E-2</v>
      </c>
      <c r="I107" s="11">
        <v>0</v>
      </c>
      <c r="J107" s="11">
        <v>2.2916516203703705E-2</v>
      </c>
      <c r="K107" s="20">
        <v>9</v>
      </c>
      <c r="L107" s="20">
        <v>5</v>
      </c>
      <c r="M107" s="20">
        <v>31</v>
      </c>
      <c r="N107" s="99">
        <v>25</v>
      </c>
      <c r="O107" s="99">
        <v>9</v>
      </c>
      <c r="P107" s="100">
        <v>52</v>
      </c>
      <c r="Q107" s="27" t="s">
        <v>775</v>
      </c>
    </row>
    <row r="108" spans="1:17" ht="30" x14ac:dyDescent="0.25">
      <c r="A108" s="80">
        <f>A107 + 1</f>
        <v>6</v>
      </c>
      <c r="B108" s="80">
        <v>204</v>
      </c>
      <c r="C108" s="15" t="s">
        <v>955</v>
      </c>
      <c r="D108" s="85" t="s">
        <v>812</v>
      </c>
      <c r="E108" s="14" t="s">
        <v>1203</v>
      </c>
      <c r="F108" s="14" t="s">
        <v>268</v>
      </c>
      <c r="G108" s="17" t="s">
        <v>996</v>
      </c>
      <c r="H108" s="11">
        <v>2.6353101851851853E-2</v>
      </c>
      <c r="I108" s="11">
        <v>0</v>
      </c>
      <c r="J108" s="11">
        <v>2.6353101851851853E-2</v>
      </c>
      <c r="K108" s="20">
        <v>16</v>
      </c>
      <c r="L108" s="20">
        <v>6</v>
      </c>
      <c r="M108" s="20">
        <v>39</v>
      </c>
      <c r="N108" s="99">
        <v>25</v>
      </c>
      <c r="O108" s="99">
        <v>9</v>
      </c>
      <c r="P108" s="100">
        <v>52</v>
      </c>
      <c r="Q108" s="27" t="s">
        <v>813</v>
      </c>
    </row>
    <row r="109" spans="1:17" x14ac:dyDescent="0.25">
      <c r="A109" s="142" t="s">
        <v>1207</v>
      </c>
      <c r="B109" s="142" t="s">
        <v>0</v>
      </c>
      <c r="C109" s="81" t="s">
        <v>4</v>
      </c>
      <c r="D109" s="82" t="s">
        <v>2</v>
      </c>
      <c r="E109" s="81" t="s">
        <v>9</v>
      </c>
      <c r="F109" s="81" t="s">
        <v>10</v>
      </c>
      <c r="G109" s="82" t="s">
        <v>5</v>
      </c>
      <c r="H109" s="82" t="s">
        <v>3</v>
      </c>
      <c r="I109" s="83" t="s">
        <v>12</v>
      </c>
      <c r="J109" s="83" t="s">
        <v>256</v>
      </c>
      <c r="K109" s="81" t="s">
        <v>30</v>
      </c>
      <c r="L109" s="81" t="s">
        <v>31</v>
      </c>
      <c r="M109" s="81" t="s">
        <v>39</v>
      </c>
      <c r="N109" s="97" t="s">
        <v>40</v>
      </c>
      <c r="O109" s="97" t="s">
        <v>41</v>
      </c>
      <c r="P109" s="98" t="s">
        <v>42</v>
      </c>
      <c r="Q109" s="84" t="s">
        <v>43</v>
      </c>
    </row>
    <row r="110" spans="1:17" ht="30" x14ac:dyDescent="0.25">
      <c r="A110" s="80">
        <v>1</v>
      </c>
      <c r="B110" s="80">
        <v>212</v>
      </c>
      <c r="C110" s="15" t="s">
        <v>948</v>
      </c>
      <c r="D110" s="85" t="s">
        <v>814</v>
      </c>
      <c r="E110" s="14" t="s">
        <v>1203</v>
      </c>
      <c r="F110" s="14" t="s">
        <v>268</v>
      </c>
      <c r="G110" s="17" t="s">
        <v>1003</v>
      </c>
      <c r="H110" s="11">
        <v>1.9529560185185185E-2</v>
      </c>
      <c r="I110" s="11">
        <v>0</v>
      </c>
      <c r="J110" s="11">
        <v>1.9529560185185185E-2</v>
      </c>
      <c r="K110" s="20">
        <v>3</v>
      </c>
      <c r="L110" s="20">
        <v>1</v>
      </c>
      <c r="M110" s="20">
        <v>18</v>
      </c>
      <c r="N110" s="99">
        <v>25</v>
      </c>
      <c r="O110" s="99">
        <v>6</v>
      </c>
      <c r="P110" s="100">
        <v>52</v>
      </c>
      <c r="Q110" s="27" t="s">
        <v>815</v>
      </c>
    </row>
    <row r="111" spans="1:17" ht="30" x14ac:dyDescent="0.25">
      <c r="A111" s="80">
        <f>A110 + 1</f>
        <v>2</v>
      </c>
      <c r="B111" s="80">
        <v>247</v>
      </c>
      <c r="C111" s="15" t="s">
        <v>1001</v>
      </c>
      <c r="D111" s="85" t="s">
        <v>831</v>
      </c>
      <c r="E111" s="14" t="s">
        <v>1203</v>
      </c>
      <c r="F111" s="14" t="s">
        <v>268</v>
      </c>
      <c r="G111" s="17" t="s">
        <v>1003</v>
      </c>
      <c r="H111" s="11">
        <v>2.1930833333333333E-2</v>
      </c>
      <c r="I111" s="11">
        <v>0</v>
      </c>
      <c r="J111" s="11">
        <v>2.1930833333333333E-2</v>
      </c>
      <c r="K111" s="20">
        <v>7</v>
      </c>
      <c r="L111" s="20">
        <v>2</v>
      </c>
      <c r="M111" s="20">
        <v>27</v>
      </c>
      <c r="N111" s="99">
        <v>25</v>
      </c>
      <c r="O111" s="99">
        <v>6</v>
      </c>
      <c r="P111" s="100">
        <v>52</v>
      </c>
      <c r="Q111" s="27" t="s">
        <v>832</v>
      </c>
    </row>
    <row r="112" spans="1:17" ht="30" x14ac:dyDescent="0.25">
      <c r="A112" s="80">
        <f>A111 + 1</f>
        <v>3</v>
      </c>
      <c r="B112" s="80">
        <v>221</v>
      </c>
      <c r="C112" s="15" t="s">
        <v>945</v>
      </c>
      <c r="D112" s="85" t="s">
        <v>816</v>
      </c>
      <c r="E112" s="14" t="s">
        <v>1203</v>
      </c>
      <c r="F112" s="14" t="s">
        <v>268</v>
      </c>
      <c r="G112" s="17" t="s">
        <v>1003</v>
      </c>
      <c r="H112" s="11">
        <v>2.4816817129629628E-2</v>
      </c>
      <c r="I112" s="11">
        <v>0</v>
      </c>
      <c r="J112" s="11">
        <v>2.4816817129629628E-2</v>
      </c>
      <c r="K112" s="20">
        <v>13</v>
      </c>
      <c r="L112" s="20">
        <v>3</v>
      </c>
      <c r="M112" s="20">
        <v>36</v>
      </c>
      <c r="N112" s="99">
        <v>25</v>
      </c>
      <c r="O112" s="99">
        <v>6</v>
      </c>
      <c r="P112" s="100">
        <v>52</v>
      </c>
      <c r="Q112" s="27" t="s">
        <v>817</v>
      </c>
    </row>
    <row r="113" spans="1:17" ht="30" x14ac:dyDescent="0.25">
      <c r="A113" s="80">
        <f>A112 + 1</f>
        <v>4</v>
      </c>
      <c r="B113" s="80">
        <v>231</v>
      </c>
      <c r="C113" s="15" t="s">
        <v>1040</v>
      </c>
      <c r="D113" s="85" t="s">
        <v>824</v>
      </c>
      <c r="E113" s="14" t="s">
        <v>1203</v>
      </c>
      <c r="F113" s="14" t="s">
        <v>268</v>
      </c>
      <c r="G113" s="17" t="s">
        <v>1003</v>
      </c>
      <c r="H113" s="11">
        <v>2.7437280092592595E-2</v>
      </c>
      <c r="I113" s="11">
        <v>0</v>
      </c>
      <c r="J113" s="11">
        <v>2.7437280092592595E-2</v>
      </c>
      <c r="K113" s="20">
        <v>17</v>
      </c>
      <c r="L113" s="20">
        <v>4</v>
      </c>
      <c r="M113" s="20">
        <v>40</v>
      </c>
      <c r="N113" s="99">
        <v>25</v>
      </c>
      <c r="O113" s="99">
        <v>6</v>
      </c>
      <c r="P113" s="100">
        <v>52</v>
      </c>
      <c r="Q113" s="27" t="s">
        <v>775</v>
      </c>
    </row>
    <row r="114" spans="1:17" ht="30" x14ac:dyDescent="0.25">
      <c r="A114" s="80">
        <f>A113 + 1</f>
        <v>5</v>
      </c>
      <c r="B114" s="80">
        <v>229</v>
      </c>
      <c r="C114" s="15" t="s">
        <v>1073</v>
      </c>
      <c r="D114" s="85" t="s">
        <v>822</v>
      </c>
      <c r="E114" s="14" t="s">
        <v>1203</v>
      </c>
      <c r="F114" s="14" t="s">
        <v>268</v>
      </c>
      <c r="G114" s="17" t="s">
        <v>1003</v>
      </c>
      <c r="H114" s="11">
        <v>3.0778657407407404E-2</v>
      </c>
      <c r="I114" s="11">
        <v>0</v>
      </c>
      <c r="J114" s="11">
        <v>3.0778657407407404E-2</v>
      </c>
      <c r="K114" s="20">
        <v>20</v>
      </c>
      <c r="L114" s="20">
        <v>5</v>
      </c>
      <c r="M114" s="20">
        <v>43</v>
      </c>
      <c r="N114" s="99">
        <v>25</v>
      </c>
      <c r="O114" s="99">
        <v>6</v>
      </c>
      <c r="P114" s="100">
        <v>52</v>
      </c>
      <c r="Q114" s="27" t="s">
        <v>775</v>
      </c>
    </row>
    <row r="115" spans="1:17" x14ac:dyDescent="0.25">
      <c r="A115" s="142" t="s">
        <v>1207</v>
      </c>
      <c r="B115" s="142" t="s">
        <v>0</v>
      </c>
      <c r="C115" s="81" t="s">
        <v>4</v>
      </c>
      <c r="D115" s="82" t="s">
        <v>2</v>
      </c>
      <c r="E115" s="81" t="s">
        <v>9</v>
      </c>
      <c r="F115" s="81" t="s">
        <v>10</v>
      </c>
      <c r="G115" s="82" t="s">
        <v>5</v>
      </c>
      <c r="H115" s="82" t="s">
        <v>3</v>
      </c>
      <c r="I115" s="83" t="s">
        <v>12</v>
      </c>
      <c r="J115" s="83" t="s">
        <v>256</v>
      </c>
      <c r="K115" s="81" t="s">
        <v>30</v>
      </c>
      <c r="L115" s="81" t="s">
        <v>31</v>
      </c>
      <c r="M115" s="81" t="s">
        <v>39</v>
      </c>
      <c r="N115" s="97" t="s">
        <v>40</v>
      </c>
      <c r="O115" s="97" t="s">
        <v>41</v>
      </c>
      <c r="P115" s="98" t="s">
        <v>42</v>
      </c>
      <c r="Q115" s="84" t="s">
        <v>43</v>
      </c>
    </row>
    <row r="116" spans="1:17" ht="30" x14ac:dyDescent="0.25">
      <c r="A116" s="80">
        <v>1</v>
      </c>
      <c r="B116" s="80">
        <v>246</v>
      </c>
      <c r="C116" s="15" t="s">
        <v>1043</v>
      </c>
      <c r="D116" s="85" t="s">
        <v>830</v>
      </c>
      <c r="E116" s="14" t="s">
        <v>1203</v>
      </c>
      <c r="F116" s="14" t="s">
        <v>268</v>
      </c>
      <c r="G116" s="17" t="s">
        <v>1045</v>
      </c>
      <c r="H116" s="11">
        <v>2.5835729166666665E-2</v>
      </c>
      <c r="I116" s="11">
        <v>0</v>
      </c>
      <c r="J116" s="11">
        <v>2.5835729166666665E-2</v>
      </c>
      <c r="K116" s="20">
        <v>15</v>
      </c>
      <c r="L116" s="20">
        <v>1</v>
      </c>
      <c r="M116" s="20">
        <v>38</v>
      </c>
      <c r="N116" s="99">
        <v>25</v>
      </c>
      <c r="O116" s="99">
        <v>1</v>
      </c>
      <c r="P116" s="100">
        <v>52</v>
      </c>
      <c r="Q116" s="27" t="s">
        <v>775</v>
      </c>
    </row>
    <row r="117" spans="1:17" x14ac:dyDescent="0.25">
      <c r="A117" s="142" t="s">
        <v>1207</v>
      </c>
      <c r="B117" s="142" t="s">
        <v>0</v>
      </c>
      <c r="C117" s="81" t="s">
        <v>4</v>
      </c>
      <c r="D117" s="82" t="s">
        <v>2</v>
      </c>
      <c r="E117" s="81" t="s">
        <v>9</v>
      </c>
      <c r="F117" s="81" t="s">
        <v>10</v>
      </c>
      <c r="G117" s="82" t="s">
        <v>5</v>
      </c>
      <c r="H117" s="82" t="s">
        <v>3</v>
      </c>
      <c r="I117" s="83" t="s">
        <v>12</v>
      </c>
      <c r="J117" s="83" t="s">
        <v>256</v>
      </c>
      <c r="K117" s="81" t="s">
        <v>30</v>
      </c>
      <c r="L117" s="81" t="s">
        <v>31</v>
      </c>
      <c r="M117" s="81" t="s">
        <v>39</v>
      </c>
      <c r="N117" s="97" t="s">
        <v>40</v>
      </c>
      <c r="O117" s="97" t="s">
        <v>41</v>
      </c>
      <c r="P117" s="98" t="s">
        <v>42</v>
      </c>
      <c r="Q117" s="84" t="s">
        <v>43</v>
      </c>
    </row>
    <row r="118" spans="1:17" ht="30" x14ac:dyDescent="0.25">
      <c r="A118" s="80">
        <v>1</v>
      </c>
      <c r="B118" s="80">
        <v>220</v>
      </c>
      <c r="C118" s="15" t="s">
        <v>961</v>
      </c>
      <c r="D118" s="85" t="s">
        <v>891</v>
      </c>
      <c r="E118" s="14" t="s">
        <v>1202</v>
      </c>
      <c r="F118" s="14" t="s">
        <v>268</v>
      </c>
      <c r="G118" s="17" t="s">
        <v>999</v>
      </c>
      <c r="H118" s="11">
        <v>1.7672719907407406E-2</v>
      </c>
      <c r="I118" s="11">
        <v>0</v>
      </c>
      <c r="J118" s="11">
        <v>1.7672719907407406E-2</v>
      </c>
      <c r="K118" s="20">
        <v>13</v>
      </c>
      <c r="L118" s="20">
        <v>1</v>
      </c>
      <c r="M118" s="20">
        <v>14</v>
      </c>
      <c r="N118" s="99">
        <v>27</v>
      </c>
      <c r="O118" s="99">
        <v>4</v>
      </c>
      <c r="P118" s="100">
        <v>52</v>
      </c>
      <c r="Q118" s="27" t="s">
        <v>775</v>
      </c>
    </row>
    <row r="119" spans="1:17" ht="30" x14ac:dyDescent="0.25">
      <c r="A119" s="80">
        <f>A118 + 1</f>
        <v>2</v>
      </c>
      <c r="B119" s="80">
        <v>213</v>
      </c>
      <c r="C119" s="15" t="s">
        <v>1017</v>
      </c>
      <c r="D119" s="85" t="s">
        <v>937</v>
      </c>
      <c r="E119" s="14" t="s">
        <v>1202</v>
      </c>
      <c r="F119" s="14" t="s">
        <v>268</v>
      </c>
      <c r="G119" s="17" t="s">
        <v>999</v>
      </c>
      <c r="H119" s="11">
        <v>2.0274386574074075E-2</v>
      </c>
      <c r="I119" s="11">
        <v>0</v>
      </c>
      <c r="J119" s="11">
        <v>2.0274386574074075E-2</v>
      </c>
      <c r="K119" s="20">
        <v>16</v>
      </c>
      <c r="L119" s="20">
        <v>2</v>
      </c>
      <c r="M119" s="20">
        <v>19</v>
      </c>
      <c r="N119" s="99">
        <v>27</v>
      </c>
      <c r="O119" s="99">
        <v>4</v>
      </c>
      <c r="P119" s="100">
        <v>52</v>
      </c>
      <c r="Q119" s="27" t="s">
        <v>795</v>
      </c>
    </row>
    <row r="120" spans="1:17" ht="30" x14ac:dyDescent="0.25">
      <c r="A120" s="80">
        <f>A119 + 1</f>
        <v>3</v>
      </c>
      <c r="B120" s="80">
        <v>209</v>
      </c>
      <c r="C120" s="15" t="s">
        <v>952</v>
      </c>
      <c r="D120" s="85" t="s">
        <v>789</v>
      </c>
      <c r="E120" s="14" t="s">
        <v>1202</v>
      </c>
      <c r="F120" s="14" t="s">
        <v>268</v>
      </c>
      <c r="G120" s="17" t="s">
        <v>999</v>
      </c>
      <c r="H120" s="11">
        <v>2.2625775462962964E-2</v>
      </c>
      <c r="I120" s="11">
        <v>0</v>
      </c>
      <c r="J120" s="11">
        <v>2.2625775462962964E-2</v>
      </c>
      <c r="K120" s="20">
        <v>21</v>
      </c>
      <c r="L120" s="20">
        <v>3</v>
      </c>
      <c r="M120" s="20">
        <v>29</v>
      </c>
      <c r="N120" s="99">
        <v>27</v>
      </c>
      <c r="O120" s="99">
        <v>4</v>
      </c>
      <c r="P120" s="100">
        <v>52</v>
      </c>
      <c r="Q120" s="27" t="s">
        <v>775</v>
      </c>
    </row>
    <row r="121" spans="1:17" x14ac:dyDescent="0.25">
      <c r="A121" s="142" t="s">
        <v>1207</v>
      </c>
      <c r="B121" s="142" t="s">
        <v>0</v>
      </c>
      <c r="C121" s="81" t="s">
        <v>4</v>
      </c>
      <c r="D121" s="82" t="s">
        <v>2</v>
      </c>
      <c r="E121" s="81" t="s">
        <v>9</v>
      </c>
      <c r="F121" s="81" t="s">
        <v>10</v>
      </c>
      <c r="G121" s="82" t="s">
        <v>5</v>
      </c>
      <c r="H121" s="82" t="s">
        <v>3</v>
      </c>
      <c r="I121" s="83" t="s">
        <v>12</v>
      </c>
      <c r="J121" s="83" t="s">
        <v>256</v>
      </c>
      <c r="K121" s="81" t="s">
        <v>30</v>
      </c>
      <c r="L121" s="81" t="s">
        <v>31</v>
      </c>
      <c r="M121" s="81" t="s">
        <v>39</v>
      </c>
      <c r="N121" s="97" t="s">
        <v>40</v>
      </c>
      <c r="O121" s="97" t="s">
        <v>41</v>
      </c>
      <c r="P121" s="98" t="s">
        <v>42</v>
      </c>
      <c r="Q121" s="84" t="s">
        <v>43</v>
      </c>
    </row>
    <row r="122" spans="1:17" ht="30" x14ac:dyDescent="0.25">
      <c r="A122" s="80">
        <v>1</v>
      </c>
      <c r="B122" s="80">
        <v>219</v>
      </c>
      <c r="C122" s="15" t="s">
        <v>986</v>
      </c>
      <c r="D122" s="85" t="s">
        <v>889</v>
      </c>
      <c r="E122" s="14" t="s">
        <v>1202</v>
      </c>
      <c r="F122" s="14" t="s">
        <v>268</v>
      </c>
      <c r="G122" s="17" t="s">
        <v>976</v>
      </c>
      <c r="H122" s="11">
        <v>1.4462546296296295E-2</v>
      </c>
      <c r="I122" s="11">
        <v>0</v>
      </c>
      <c r="J122" s="11">
        <v>1.4462546296296295E-2</v>
      </c>
      <c r="K122" s="20">
        <v>3</v>
      </c>
      <c r="L122" s="20">
        <v>1</v>
      </c>
      <c r="M122" s="20">
        <v>3</v>
      </c>
      <c r="N122" s="99">
        <v>27</v>
      </c>
      <c r="O122" s="99">
        <v>7</v>
      </c>
      <c r="P122" s="100">
        <v>52</v>
      </c>
      <c r="Q122" s="27" t="s">
        <v>890</v>
      </c>
    </row>
    <row r="123" spans="1:17" ht="30" x14ac:dyDescent="0.25">
      <c r="A123" s="80">
        <f>A122 + 1</f>
        <v>2</v>
      </c>
      <c r="B123" s="80">
        <v>216</v>
      </c>
      <c r="C123" s="15" t="s">
        <v>984</v>
      </c>
      <c r="D123" s="85" t="s">
        <v>886</v>
      </c>
      <c r="E123" s="14" t="s">
        <v>1202</v>
      </c>
      <c r="F123" s="14" t="s">
        <v>268</v>
      </c>
      <c r="G123" s="17" t="s">
        <v>976</v>
      </c>
      <c r="H123" s="11">
        <v>1.4693657407407407E-2</v>
      </c>
      <c r="I123" s="11">
        <v>0</v>
      </c>
      <c r="J123" s="11">
        <v>1.4693657407407407E-2</v>
      </c>
      <c r="K123" s="20">
        <v>4</v>
      </c>
      <c r="L123" s="20">
        <v>2</v>
      </c>
      <c r="M123" s="20">
        <v>4</v>
      </c>
      <c r="N123" s="99">
        <v>27</v>
      </c>
      <c r="O123" s="99">
        <v>7</v>
      </c>
      <c r="P123" s="100">
        <v>52</v>
      </c>
      <c r="Q123" s="27" t="s">
        <v>815</v>
      </c>
    </row>
    <row r="124" spans="1:17" ht="30" x14ac:dyDescent="0.25">
      <c r="A124" s="80">
        <f>A123 + 1</f>
        <v>3</v>
      </c>
      <c r="B124" s="80">
        <v>232</v>
      </c>
      <c r="C124" s="15" t="s">
        <v>974</v>
      </c>
      <c r="D124" s="85" t="s">
        <v>892</v>
      </c>
      <c r="E124" s="14" t="s">
        <v>1202</v>
      </c>
      <c r="F124" s="14" t="s">
        <v>268</v>
      </c>
      <c r="G124" s="17" t="s">
        <v>976</v>
      </c>
      <c r="H124" s="11">
        <v>1.6429710648148146E-2</v>
      </c>
      <c r="I124" s="11">
        <v>0</v>
      </c>
      <c r="J124" s="11">
        <v>1.6429710648148146E-2</v>
      </c>
      <c r="K124" s="20">
        <v>7</v>
      </c>
      <c r="L124" s="20">
        <v>3</v>
      </c>
      <c r="M124" s="20">
        <v>8</v>
      </c>
      <c r="N124" s="99">
        <v>27</v>
      </c>
      <c r="O124" s="99">
        <v>7</v>
      </c>
      <c r="P124" s="100">
        <v>52</v>
      </c>
      <c r="Q124" s="27" t="s">
        <v>775</v>
      </c>
    </row>
    <row r="125" spans="1:17" ht="30" x14ac:dyDescent="0.25">
      <c r="A125" s="80">
        <f>A124 + 1</f>
        <v>4</v>
      </c>
      <c r="B125" s="80">
        <v>227</v>
      </c>
      <c r="C125" s="15" t="s">
        <v>1030</v>
      </c>
      <c r="D125" s="85" t="s">
        <v>939</v>
      </c>
      <c r="E125" s="14" t="s">
        <v>1202</v>
      </c>
      <c r="F125" s="14" t="s">
        <v>268</v>
      </c>
      <c r="G125" s="17" t="s">
        <v>976</v>
      </c>
      <c r="H125" s="11">
        <v>1.6792210648148148E-2</v>
      </c>
      <c r="I125" s="11">
        <v>0</v>
      </c>
      <c r="J125" s="11">
        <v>1.6792210648148148E-2</v>
      </c>
      <c r="K125" s="20">
        <v>9</v>
      </c>
      <c r="L125" s="20">
        <v>4</v>
      </c>
      <c r="M125" s="20">
        <v>10</v>
      </c>
      <c r="N125" s="99">
        <v>27</v>
      </c>
      <c r="O125" s="99">
        <v>7</v>
      </c>
      <c r="P125" s="100">
        <v>52</v>
      </c>
      <c r="Q125" s="27" t="s">
        <v>775</v>
      </c>
    </row>
    <row r="126" spans="1:17" ht="30" x14ac:dyDescent="0.25">
      <c r="A126" s="80">
        <f>A125 + 1</f>
        <v>5</v>
      </c>
      <c r="B126" s="80">
        <v>245</v>
      </c>
      <c r="C126" s="15" t="s">
        <v>967</v>
      </c>
      <c r="D126" s="85" t="s">
        <v>899</v>
      </c>
      <c r="E126" s="14" t="s">
        <v>1202</v>
      </c>
      <c r="F126" s="14" t="s">
        <v>268</v>
      </c>
      <c r="G126" s="17" t="s">
        <v>976</v>
      </c>
      <c r="H126" s="11">
        <v>1.6830173611111113E-2</v>
      </c>
      <c r="I126" s="11">
        <v>0</v>
      </c>
      <c r="J126" s="11">
        <v>1.6830173611111113E-2</v>
      </c>
      <c r="K126" s="20">
        <v>11</v>
      </c>
      <c r="L126" s="20">
        <v>5</v>
      </c>
      <c r="M126" s="20">
        <v>12</v>
      </c>
      <c r="N126" s="99">
        <v>27</v>
      </c>
      <c r="O126" s="99">
        <v>7</v>
      </c>
      <c r="P126" s="100">
        <v>52</v>
      </c>
      <c r="Q126" s="27" t="s">
        <v>775</v>
      </c>
    </row>
    <row r="127" spans="1:17" ht="30" x14ac:dyDescent="0.25">
      <c r="A127" s="80">
        <f>A126 + 1</f>
        <v>6</v>
      </c>
      <c r="B127" s="80">
        <v>244</v>
      </c>
      <c r="C127" s="15" t="s">
        <v>950</v>
      </c>
      <c r="D127" s="85" t="s">
        <v>898</v>
      </c>
      <c r="E127" s="14" t="s">
        <v>1202</v>
      </c>
      <c r="F127" s="14" t="s">
        <v>268</v>
      </c>
      <c r="G127" s="17" t="s">
        <v>976</v>
      </c>
      <c r="H127" s="11">
        <v>2.11734375E-2</v>
      </c>
      <c r="I127" s="11">
        <v>0</v>
      </c>
      <c r="J127" s="11">
        <v>2.11734375E-2</v>
      </c>
      <c r="K127" s="20">
        <v>19</v>
      </c>
      <c r="L127" s="20">
        <v>6</v>
      </c>
      <c r="M127" s="20">
        <v>24</v>
      </c>
      <c r="N127" s="99">
        <v>27</v>
      </c>
      <c r="O127" s="99">
        <v>7</v>
      </c>
      <c r="P127" s="100">
        <v>52</v>
      </c>
      <c r="Q127" s="27" t="s">
        <v>775</v>
      </c>
    </row>
    <row r="128" spans="1:17" x14ac:dyDescent="0.25">
      <c r="A128" s="142" t="s">
        <v>1207</v>
      </c>
      <c r="B128" s="142" t="s">
        <v>0</v>
      </c>
      <c r="C128" s="81" t="s">
        <v>4</v>
      </c>
      <c r="D128" s="82" t="s">
        <v>2</v>
      </c>
      <c r="E128" s="81" t="s">
        <v>9</v>
      </c>
      <c r="F128" s="81" t="s">
        <v>10</v>
      </c>
      <c r="G128" s="82" t="s">
        <v>5</v>
      </c>
      <c r="H128" s="82" t="s">
        <v>3</v>
      </c>
      <c r="I128" s="83" t="s">
        <v>12</v>
      </c>
      <c r="J128" s="83" t="s">
        <v>256</v>
      </c>
      <c r="K128" s="81" t="s">
        <v>30</v>
      </c>
      <c r="L128" s="81" t="s">
        <v>31</v>
      </c>
      <c r="M128" s="81" t="s">
        <v>39</v>
      </c>
      <c r="N128" s="97" t="s">
        <v>40</v>
      </c>
      <c r="O128" s="97" t="s">
        <v>41</v>
      </c>
      <c r="P128" s="98" t="s">
        <v>42</v>
      </c>
      <c r="Q128" s="84" t="s">
        <v>43</v>
      </c>
    </row>
    <row r="129" spans="1:17" ht="30" x14ac:dyDescent="0.25">
      <c r="A129" s="80">
        <v>1</v>
      </c>
      <c r="B129" s="80">
        <v>217</v>
      </c>
      <c r="C129" s="15" t="s">
        <v>969</v>
      </c>
      <c r="D129" s="85" t="s">
        <v>887</v>
      </c>
      <c r="E129" s="14" t="s">
        <v>1202</v>
      </c>
      <c r="F129" s="14" t="s">
        <v>268</v>
      </c>
      <c r="G129" s="17" t="s">
        <v>971</v>
      </c>
      <c r="H129" s="11">
        <v>1.3637627314814814E-2</v>
      </c>
      <c r="I129" s="11">
        <v>0</v>
      </c>
      <c r="J129" s="11">
        <v>1.3637627314814814E-2</v>
      </c>
      <c r="K129" s="20">
        <v>1</v>
      </c>
      <c r="L129" s="20">
        <v>1</v>
      </c>
      <c r="M129" s="20">
        <v>1</v>
      </c>
      <c r="N129" s="99">
        <v>27</v>
      </c>
      <c r="O129" s="99">
        <v>9</v>
      </c>
      <c r="P129" s="100">
        <v>52</v>
      </c>
      <c r="Q129" s="27" t="s">
        <v>851</v>
      </c>
    </row>
    <row r="130" spans="1:17" ht="30" x14ac:dyDescent="0.25">
      <c r="A130" s="80">
        <f t="shared" ref="A130:A137" si="2">A129 + 1</f>
        <v>2</v>
      </c>
      <c r="B130" s="80">
        <v>235</v>
      </c>
      <c r="C130" s="15" t="s">
        <v>988</v>
      </c>
      <c r="D130" s="85" t="s">
        <v>893</v>
      </c>
      <c r="E130" s="14" t="s">
        <v>1202</v>
      </c>
      <c r="F130" s="14" t="s">
        <v>268</v>
      </c>
      <c r="G130" s="17" t="s">
        <v>971</v>
      </c>
      <c r="H130" s="11">
        <v>1.4147129629629629E-2</v>
      </c>
      <c r="I130" s="11">
        <v>0</v>
      </c>
      <c r="J130" s="11">
        <v>1.4147129629629629E-2</v>
      </c>
      <c r="K130" s="20">
        <v>2</v>
      </c>
      <c r="L130" s="20">
        <v>2</v>
      </c>
      <c r="M130" s="20">
        <v>2</v>
      </c>
      <c r="N130" s="99">
        <v>27</v>
      </c>
      <c r="O130" s="99">
        <v>9</v>
      </c>
      <c r="P130" s="100">
        <v>52</v>
      </c>
      <c r="Q130" s="27" t="s">
        <v>775</v>
      </c>
    </row>
    <row r="131" spans="1:17" ht="30" x14ac:dyDescent="0.25">
      <c r="A131" s="80">
        <f t="shared" si="2"/>
        <v>3</v>
      </c>
      <c r="B131" s="80">
        <v>255</v>
      </c>
      <c r="C131" s="15" t="s">
        <v>979</v>
      </c>
      <c r="D131" s="85" t="s">
        <v>902</v>
      </c>
      <c r="E131" s="14" t="s">
        <v>1202</v>
      </c>
      <c r="F131" s="14" t="s">
        <v>268</v>
      </c>
      <c r="G131" s="17" t="s">
        <v>971</v>
      </c>
      <c r="H131" s="11">
        <v>1.5737743055555555E-2</v>
      </c>
      <c r="I131" s="11">
        <v>0</v>
      </c>
      <c r="J131" s="11">
        <v>1.5737743055555555E-2</v>
      </c>
      <c r="K131" s="20">
        <v>5</v>
      </c>
      <c r="L131" s="20">
        <v>3</v>
      </c>
      <c r="M131" s="20">
        <v>6</v>
      </c>
      <c r="N131" s="99">
        <v>27</v>
      </c>
      <c r="O131" s="99">
        <v>9</v>
      </c>
      <c r="P131" s="100">
        <v>52</v>
      </c>
      <c r="Q131" s="27" t="s">
        <v>775</v>
      </c>
    </row>
    <row r="132" spans="1:17" ht="30" x14ac:dyDescent="0.25">
      <c r="A132" s="80">
        <f t="shared" si="2"/>
        <v>4</v>
      </c>
      <c r="B132" s="80">
        <v>237</v>
      </c>
      <c r="C132" s="15" t="s">
        <v>977</v>
      </c>
      <c r="D132" s="85" t="s">
        <v>894</v>
      </c>
      <c r="E132" s="14" t="s">
        <v>1202</v>
      </c>
      <c r="F132" s="14" t="s">
        <v>268</v>
      </c>
      <c r="G132" s="17" t="s">
        <v>971</v>
      </c>
      <c r="H132" s="11">
        <v>1.6391168981481481E-2</v>
      </c>
      <c r="I132" s="11">
        <v>0</v>
      </c>
      <c r="J132" s="11">
        <v>1.6391168981481481E-2</v>
      </c>
      <c r="K132" s="20">
        <v>6</v>
      </c>
      <c r="L132" s="20">
        <v>4</v>
      </c>
      <c r="M132" s="20">
        <v>7</v>
      </c>
      <c r="N132" s="99">
        <v>27</v>
      </c>
      <c r="O132" s="99">
        <v>9</v>
      </c>
      <c r="P132" s="100">
        <v>52</v>
      </c>
      <c r="Q132" s="27" t="s">
        <v>875</v>
      </c>
    </row>
    <row r="133" spans="1:17" ht="30" x14ac:dyDescent="0.25">
      <c r="A133" s="80">
        <f t="shared" si="2"/>
        <v>5</v>
      </c>
      <c r="B133" s="80">
        <v>252</v>
      </c>
      <c r="C133" s="15" t="s">
        <v>972</v>
      </c>
      <c r="D133" s="85" t="s">
        <v>906</v>
      </c>
      <c r="E133" s="14" t="s">
        <v>1202</v>
      </c>
      <c r="F133" s="14" t="s">
        <v>268</v>
      </c>
      <c r="G133" s="17" t="s">
        <v>971</v>
      </c>
      <c r="H133" s="11">
        <v>1.6455034722222223E-2</v>
      </c>
      <c r="I133" s="11">
        <v>0</v>
      </c>
      <c r="J133" s="11">
        <v>1.6455034722222223E-2</v>
      </c>
      <c r="K133" s="20">
        <v>8</v>
      </c>
      <c r="L133" s="20">
        <v>5</v>
      </c>
      <c r="M133" s="20">
        <v>9</v>
      </c>
      <c r="N133" s="99">
        <v>27</v>
      </c>
      <c r="O133" s="99">
        <v>9</v>
      </c>
      <c r="P133" s="100">
        <v>52</v>
      </c>
      <c r="Q133" s="27" t="s">
        <v>775</v>
      </c>
    </row>
    <row r="134" spans="1:17" ht="30" x14ac:dyDescent="0.25">
      <c r="A134" s="80">
        <f t="shared" si="2"/>
        <v>6</v>
      </c>
      <c r="B134" s="80">
        <v>256</v>
      </c>
      <c r="C134" s="15" t="s">
        <v>1206</v>
      </c>
      <c r="D134" s="85" t="s">
        <v>884</v>
      </c>
      <c r="E134" s="14" t="s">
        <v>1202</v>
      </c>
      <c r="F134" s="14" t="s">
        <v>268</v>
      </c>
      <c r="G134" s="17" t="s">
        <v>971</v>
      </c>
      <c r="H134" s="11">
        <v>1.6801898148148146E-2</v>
      </c>
      <c r="I134" s="11">
        <v>0</v>
      </c>
      <c r="J134" s="11">
        <v>1.6801898148148146E-2</v>
      </c>
      <c r="K134" s="20">
        <v>10</v>
      </c>
      <c r="L134" s="20">
        <v>6</v>
      </c>
      <c r="M134" s="20">
        <v>11</v>
      </c>
      <c r="N134" s="99">
        <v>27</v>
      </c>
      <c r="O134" s="99">
        <v>9</v>
      </c>
      <c r="P134" s="100">
        <v>52</v>
      </c>
      <c r="Q134" s="27" t="s">
        <v>885</v>
      </c>
    </row>
    <row r="135" spans="1:17" ht="30" x14ac:dyDescent="0.25">
      <c r="A135" s="80">
        <f t="shared" si="2"/>
        <v>7</v>
      </c>
      <c r="B135" s="80">
        <v>251</v>
      </c>
      <c r="C135" s="15" t="s">
        <v>1024</v>
      </c>
      <c r="D135" s="85" t="s">
        <v>905</v>
      </c>
      <c r="E135" s="14" t="s">
        <v>1202</v>
      </c>
      <c r="F135" s="14" t="s">
        <v>268</v>
      </c>
      <c r="G135" s="17" t="s">
        <v>971</v>
      </c>
      <c r="H135" s="11">
        <v>1.8208206018518518E-2</v>
      </c>
      <c r="I135" s="11">
        <v>0</v>
      </c>
      <c r="J135" s="11">
        <v>1.8208206018518518E-2</v>
      </c>
      <c r="K135" s="20">
        <v>14</v>
      </c>
      <c r="L135" s="20">
        <v>7</v>
      </c>
      <c r="M135" s="20">
        <v>15</v>
      </c>
      <c r="N135" s="99">
        <v>27</v>
      </c>
      <c r="O135" s="99">
        <v>9</v>
      </c>
      <c r="P135" s="100">
        <v>52</v>
      </c>
      <c r="Q135" s="27" t="s">
        <v>775</v>
      </c>
    </row>
    <row r="136" spans="1:17" ht="30" x14ac:dyDescent="0.25">
      <c r="A136" s="80">
        <f t="shared" si="2"/>
        <v>8</v>
      </c>
      <c r="B136" s="80">
        <v>208</v>
      </c>
      <c r="C136" s="15" t="s">
        <v>953</v>
      </c>
      <c r="D136" s="85" t="s">
        <v>788</v>
      </c>
      <c r="E136" s="14" t="s">
        <v>1202</v>
      </c>
      <c r="F136" s="14" t="s">
        <v>268</v>
      </c>
      <c r="G136" s="17" t="s">
        <v>971</v>
      </c>
      <c r="H136" s="11">
        <v>2.2645902777777779E-2</v>
      </c>
      <c r="I136" s="11">
        <v>0</v>
      </c>
      <c r="J136" s="11">
        <v>2.2645902777777779E-2</v>
      </c>
      <c r="K136" s="20">
        <v>22</v>
      </c>
      <c r="L136" s="20">
        <v>8</v>
      </c>
      <c r="M136" s="20">
        <v>30</v>
      </c>
      <c r="N136" s="99">
        <v>27</v>
      </c>
      <c r="O136" s="99">
        <v>9</v>
      </c>
      <c r="P136" s="100">
        <v>52</v>
      </c>
      <c r="Q136" s="27" t="s">
        <v>775</v>
      </c>
    </row>
    <row r="137" spans="1:17" ht="30" x14ac:dyDescent="0.25">
      <c r="A137" s="80">
        <f t="shared" si="2"/>
        <v>9</v>
      </c>
      <c r="B137" s="80">
        <v>201</v>
      </c>
      <c r="C137" s="15" t="s">
        <v>992</v>
      </c>
      <c r="D137" s="85" t="s">
        <v>879</v>
      </c>
      <c r="E137" s="14" t="s">
        <v>1202</v>
      </c>
      <c r="F137" s="14" t="s">
        <v>268</v>
      </c>
      <c r="G137" s="17" t="s">
        <v>971</v>
      </c>
      <c r="H137" s="11">
        <v>2.2975902777777776E-2</v>
      </c>
      <c r="I137" s="11">
        <v>0</v>
      </c>
      <c r="J137" s="11">
        <v>2.2975902777777776E-2</v>
      </c>
      <c r="K137" s="20">
        <v>23</v>
      </c>
      <c r="L137" s="20">
        <v>9</v>
      </c>
      <c r="M137" s="20">
        <v>32</v>
      </c>
      <c r="N137" s="99">
        <v>27</v>
      </c>
      <c r="O137" s="99">
        <v>9</v>
      </c>
      <c r="P137" s="100">
        <v>52</v>
      </c>
      <c r="Q137" s="27" t="s">
        <v>792</v>
      </c>
    </row>
    <row r="138" spans="1:17" x14ac:dyDescent="0.25">
      <c r="A138" s="142" t="s">
        <v>1207</v>
      </c>
      <c r="B138" s="142" t="s">
        <v>0</v>
      </c>
      <c r="C138" s="81" t="s">
        <v>4</v>
      </c>
      <c r="D138" s="82" t="s">
        <v>2</v>
      </c>
      <c r="E138" s="81" t="s">
        <v>9</v>
      </c>
      <c r="F138" s="81" t="s">
        <v>10</v>
      </c>
      <c r="G138" s="82" t="s">
        <v>5</v>
      </c>
      <c r="H138" s="82" t="s">
        <v>3</v>
      </c>
      <c r="I138" s="83" t="s">
        <v>12</v>
      </c>
      <c r="J138" s="83" t="s">
        <v>256</v>
      </c>
      <c r="K138" s="81" t="s">
        <v>30</v>
      </c>
      <c r="L138" s="81" t="s">
        <v>31</v>
      </c>
      <c r="M138" s="81" t="s">
        <v>39</v>
      </c>
      <c r="N138" s="97" t="s">
        <v>40</v>
      </c>
      <c r="O138" s="97" t="s">
        <v>41</v>
      </c>
      <c r="P138" s="98" t="s">
        <v>42</v>
      </c>
      <c r="Q138" s="84" t="s">
        <v>43</v>
      </c>
    </row>
    <row r="139" spans="1:17" ht="30" x14ac:dyDescent="0.25">
      <c r="A139" s="80">
        <v>1</v>
      </c>
      <c r="B139" s="80">
        <v>239</v>
      </c>
      <c r="C139" s="15" t="s">
        <v>1027</v>
      </c>
      <c r="D139" s="85" t="s">
        <v>895</v>
      </c>
      <c r="E139" s="14" t="s">
        <v>1202</v>
      </c>
      <c r="F139" s="14" t="s">
        <v>268</v>
      </c>
      <c r="G139" s="17" t="s">
        <v>1007</v>
      </c>
      <c r="H139" s="11">
        <v>1.6867337962962962E-2</v>
      </c>
      <c r="I139" s="11">
        <v>0</v>
      </c>
      <c r="J139" s="11">
        <v>1.6867337962962962E-2</v>
      </c>
      <c r="K139" s="20">
        <v>12</v>
      </c>
      <c r="L139" s="20">
        <v>1</v>
      </c>
      <c r="M139" s="20">
        <v>13</v>
      </c>
      <c r="N139" s="99">
        <v>27</v>
      </c>
      <c r="O139" s="99">
        <v>5</v>
      </c>
      <c r="P139" s="100">
        <v>52</v>
      </c>
      <c r="Q139" s="27" t="s">
        <v>775</v>
      </c>
    </row>
    <row r="140" spans="1:17" ht="30" x14ac:dyDescent="0.25">
      <c r="A140" s="80">
        <f>A139 + 1</f>
        <v>2</v>
      </c>
      <c r="B140" s="80">
        <v>241</v>
      </c>
      <c r="C140" s="15" t="s">
        <v>1022</v>
      </c>
      <c r="D140" s="85" t="s">
        <v>896</v>
      </c>
      <c r="E140" s="14" t="s">
        <v>1202</v>
      </c>
      <c r="F140" s="14" t="s">
        <v>268</v>
      </c>
      <c r="G140" s="17" t="s">
        <v>1007</v>
      </c>
      <c r="H140" s="11">
        <v>1.8789236111111111E-2</v>
      </c>
      <c r="I140" s="11">
        <v>0</v>
      </c>
      <c r="J140" s="11">
        <v>1.8789236111111111E-2</v>
      </c>
      <c r="K140" s="20">
        <v>15</v>
      </c>
      <c r="L140" s="20">
        <v>2</v>
      </c>
      <c r="M140" s="20">
        <v>16</v>
      </c>
      <c r="N140" s="99">
        <v>27</v>
      </c>
      <c r="O140" s="99">
        <v>5</v>
      </c>
      <c r="P140" s="100">
        <v>52</v>
      </c>
      <c r="Q140" s="27" t="s">
        <v>832</v>
      </c>
    </row>
    <row r="141" spans="1:17" ht="30" x14ac:dyDescent="0.25">
      <c r="A141" s="80">
        <f>A140 + 1</f>
        <v>3</v>
      </c>
      <c r="B141" s="80">
        <v>223</v>
      </c>
      <c r="C141" s="15" t="s">
        <v>1015</v>
      </c>
      <c r="D141" s="85" t="s">
        <v>938</v>
      </c>
      <c r="E141" s="14" t="s">
        <v>1202</v>
      </c>
      <c r="F141" s="14" t="s">
        <v>268</v>
      </c>
      <c r="G141" s="17" t="s">
        <v>1007</v>
      </c>
      <c r="H141" s="11">
        <v>2.0356643518518517E-2</v>
      </c>
      <c r="I141" s="11">
        <v>0</v>
      </c>
      <c r="J141" s="11">
        <v>2.0356643518518517E-2</v>
      </c>
      <c r="K141" s="20">
        <v>17</v>
      </c>
      <c r="L141" s="20">
        <v>3</v>
      </c>
      <c r="M141" s="20">
        <v>20</v>
      </c>
      <c r="N141" s="99">
        <v>27</v>
      </c>
      <c r="O141" s="99">
        <v>5</v>
      </c>
      <c r="P141" s="100">
        <v>52</v>
      </c>
      <c r="Q141" s="27" t="s">
        <v>775</v>
      </c>
    </row>
    <row r="142" spans="1:17" ht="30" x14ac:dyDescent="0.25">
      <c r="A142" s="80">
        <f>A141 + 1</f>
        <v>4</v>
      </c>
      <c r="B142" s="80">
        <v>218</v>
      </c>
      <c r="C142" s="15" t="s">
        <v>1005</v>
      </c>
      <c r="D142" s="85" t="s">
        <v>888</v>
      </c>
      <c r="E142" s="14" t="s">
        <v>1202</v>
      </c>
      <c r="F142" s="14" t="s">
        <v>268</v>
      </c>
      <c r="G142" s="17" t="s">
        <v>1007</v>
      </c>
      <c r="H142" s="11">
        <v>2.153211805555556E-2</v>
      </c>
      <c r="I142" s="11">
        <v>0</v>
      </c>
      <c r="J142" s="11">
        <v>2.153211805555556E-2</v>
      </c>
      <c r="K142" s="20">
        <v>20</v>
      </c>
      <c r="L142" s="20">
        <v>4</v>
      </c>
      <c r="M142" s="20">
        <v>25</v>
      </c>
      <c r="N142" s="99">
        <v>27</v>
      </c>
      <c r="O142" s="99">
        <v>5</v>
      </c>
      <c r="P142" s="100">
        <v>52</v>
      </c>
      <c r="Q142" s="27" t="s">
        <v>775</v>
      </c>
    </row>
    <row r="143" spans="1:17" x14ac:dyDescent="0.25">
      <c r="A143" s="142" t="s">
        <v>1207</v>
      </c>
      <c r="B143" s="142" t="s">
        <v>0</v>
      </c>
      <c r="C143" s="81" t="s">
        <v>4</v>
      </c>
      <c r="D143" s="82" t="s">
        <v>2</v>
      </c>
      <c r="E143" s="81" t="s">
        <v>9</v>
      </c>
      <c r="F143" s="81" t="s">
        <v>10</v>
      </c>
      <c r="G143" s="82" t="s">
        <v>5</v>
      </c>
      <c r="H143" s="82" t="s">
        <v>3</v>
      </c>
      <c r="I143" s="83" t="s">
        <v>12</v>
      </c>
      <c r="J143" s="83" t="s">
        <v>256</v>
      </c>
      <c r="K143" s="81" t="s">
        <v>30</v>
      </c>
      <c r="L143" s="81" t="s">
        <v>31</v>
      </c>
      <c r="M143" s="81" t="s">
        <v>39</v>
      </c>
      <c r="N143" s="97" t="s">
        <v>40</v>
      </c>
      <c r="O143" s="97" t="s">
        <v>41</v>
      </c>
      <c r="P143" s="98" t="s">
        <v>42</v>
      </c>
      <c r="Q143" s="84" t="s">
        <v>43</v>
      </c>
    </row>
    <row r="144" spans="1:17" ht="30" x14ac:dyDescent="0.25">
      <c r="A144" s="80">
        <v>1</v>
      </c>
      <c r="B144" s="80">
        <v>243</v>
      </c>
      <c r="C144" s="15" t="s">
        <v>1204</v>
      </c>
      <c r="D144" s="85" t="s">
        <v>897</v>
      </c>
      <c r="E144" s="14" t="s">
        <v>1202</v>
      </c>
      <c r="F144" s="14" t="s">
        <v>268</v>
      </c>
      <c r="G144" s="17" t="s">
        <v>1205</v>
      </c>
      <c r="H144" s="11">
        <v>4.7141203703703706E-2</v>
      </c>
      <c r="I144" s="11">
        <v>0</v>
      </c>
      <c r="J144" s="11" t="e">
        <v>#N/A</v>
      </c>
      <c r="K144" s="20">
        <v>24</v>
      </c>
      <c r="L144" s="20">
        <v>1</v>
      </c>
      <c r="M144" s="20">
        <v>44</v>
      </c>
      <c r="N144" s="99">
        <v>27</v>
      </c>
      <c r="O144" s="99">
        <v>1</v>
      </c>
      <c r="P144" s="100">
        <v>52</v>
      </c>
      <c r="Q144" s="27" t="s">
        <v>875</v>
      </c>
    </row>
    <row r="145" spans="1:17" x14ac:dyDescent="0.25">
      <c r="A145" s="142" t="s">
        <v>1207</v>
      </c>
      <c r="B145" s="142" t="s">
        <v>0</v>
      </c>
      <c r="C145" s="81" t="s">
        <v>4</v>
      </c>
      <c r="D145" s="82" t="s">
        <v>2</v>
      </c>
      <c r="E145" s="81" t="s">
        <v>9</v>
      </c>
      <c r="F145" s="81" t="s">
        <v>10</v>
      </c>
      <c r="G145" s="82" t="s">
        <v>5</v>
      </c>
      <c r="H145" s="82" t="s">
        <v>3</v>
      </c>
      <c r="I145" s="83" t="s">
        <v>12</v>
      </c>
      <c r="J145" s="83" t="s">
        <v>256</v>
      </c>
      <c r="K145" s="81" t="s">
        <v>30</v>
      </c>
      <c r="L145" s="81" t="s">
        <v>31</v>
      </c>
      <c r="M145" s="81" t="s">
        <v>39</v>
      </c>
      <c r="N145" s="97" t="s">
        <v>40</v>
      </c>
      <c r="O145" s="97" t="s">
        <v>41</v>
      </c>
      <c r="P145" s="98" t="s">
        <v>42</v>
      </c>
      <c r="Q145" s="84" t="s">
        <v>43</v>
      </c>
    </row>
    <row r="146" spans="1:17" ht="30" x14ac:dyDescent="0.25">
      <c r="A146" s="80">
        <v>1</v>
      </c>
      <c r="B146" s="80">
        <v>207</v>
      </c>
      <c r="C146" s="15" t="s">
        <v>1010</v>
      </c>
      <c r="D146" s="85" t="s">
        <v>880</v>
      </c>
      <c r="E146" s="14" t="s">
        <v>1202</v>
      </c>
      <c r="F146" s="14" t="s">
        <v>268</v>
      </c>
      <c r="G146" s="17" t="s">
        <v>1012</v>
      </c>
      <c r="H146" s="11">
        <v>2.0642743055555555E-2</v>
      </c>
      <c r="I146" s="11">
        <v>0</v>
      </c>
      <c r="J146" s="11">
        <v>2.0642743055555555E-2</v>
      </c>
      <c r="K146" s="20">
        <v>18</v>
      </c>
      <c r="L146" s="20">
        <v>1</v>
      </c>
      <c r="M146" s="20">
        <v>22</v>
      </c>
      <c r="N146" s="99">
        <v>27</v>
      </c>
      <c r="O146" s="99">
        <v>1</v>
      </c>
      <c r="P146" s="100">
        <v>52</v>
      </c>
      <c r="Q146" s="27" t="s">
        <v>881</v>
      </c>
    </row>
  </sheetData>
  <mergeCells count="1">
    <mergeCell ref="A3:Q3"/>
  </mergeCells>
  <printOptions horizontalCentered="1"/>
  <pageMargins left="0.23622047244094491" right="0.23622047244094491" top="0.17" bottom="0.19" header="0.17" footer="0.31496062992125984"/>
  <pageSetup paperSize="9" fitToHeight="0" orientation="landscape" r:id="rId1"/>
  <headerFooter>
    <oddHeader>&amp;L&amp;G&amp;R&amp;G</oddHeader>
    <oddFooter>&amp;R&amp;G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A_CATEGORIA">
                <anchor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2</xdr:col>
                    <xdr:colOff>400050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LIMPIAR">
                <anchor>
                  <from>
                    <xdr:col>5</xdr:col>
                    <xdr:colOff>200025</xdr:colOff>
                    <xdr:row>0</xdr:row>
                    <xdr:rowOff>28575</xdr:rowOff>
                  </from>
                  <to>
                    <xdr:col>6</xdr:col>
                    <xdr:colOff>552450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LA_SEXO">
                <anchor>
                  <from>
                    <xdr:col>2</xdr:col>
                    <xdr:colOff>438150</xdr:colOff>
                    <xdr:row>0</xdr:row>
                    <xdr:rowOff>28575</xdr:rowOff>
                  </from>
                  <to>
                    <xdr:col>3</xdr:col>
                    <xdr:colOff>1333500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A_GRUPO">
                <anchor>
                  <from>
                    <xdr:col>3</xdr:col>
                    <xdr:colOff>1371600</xdr:colOff>
                    <xdr:row>0</xdr:row>
                    <xdr:rowOff>28575</xdr:rowOff>
                  </from>
                  <to>
                    <xdr:col>5</xdr:col>
                    <xdr:colOff>161925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filterMode="1">
    <tabColor rgb="FF92D050"/>
  </sheetPr>
  <dimension ref="A1:S1501"/>
  <sheetViews>
    <sheetView showGridLines="0" tabSelected="1" zoomScaleNormal="100" workbookViewId="0">
      <pane ySplit="1" topLeftCell="A2" activePane="bottomLeft" state="frozen"/>
      <selection pane="bottomLeft" activeCell="H14" sqref="H14"/>
    </sheetView>
  </sheetViews>
  <sheetFormatPr baseColWidth="10" defaultColWidth="11.7109375" defaultRowHeight="15" x14ac:dyDescent="0.25"/>
  <cols>
    <col min="1" max="1" width="13.28515625" style="18" customWidth="1"/>
    <col min="2" max="2" width="9" style="18" bestFit="1" customWidth="1"/>
    <col min="3" max="3" width="32.140625" style="19" bestFit="1" customWidth="1"/>
    <col min="4" max="4" width="23.42578125" style="19" hidden="1" customWidth="1"/>
    <col min="5" max="5" width="7.7109375" style="18" customWidth="1"/>
    <col min="6" max="6" width="9.7109375" style="18" customWidth="1"/>
    <col min="7" max="7" width="21.28515625" style="19" customWidth="1"/>
    <col min="8" max="8" width="9" style="12" customWidth="1"/>
    <col min="9" max="9" width="13.42578125" style="12" customWidth="1"/>
    <col min="10" max="10" width="12.7109375" style="13" customWidth="1"/>
    <col min="11" max="12" width="12.7109375" style="13" hidden="1" customWidth="1"/>
    <col min="13" max="13" width="12.42578125" style="13" customWidth="1"/>
    <col min="14" max="14" width="11.140625" style="13" customWidth="1"/>
    <col min="15" max="15" width="12.42578125" style="13" customWidth="1"/>
    <col min="16" max="16" width="10.28515625" style="101" bestFit="1" customWidth="1"/>
    <col min="17" max="17" width="9" style="101" bestFit="1" customWidth="1"/>
    <col min="18" max="18" width="10.85546875" style="101" bestFit="1" customWidth="1"/>
    <col min="19" max="19" width="13.140625" style="26" customWidth="1"/>
    <col min="20" max="16384" width="11.7109375" style="13"/>
  </cols>
  <sheetData>
    <row r="1" spans="1:19" x14ac:dyDescent="0.25">
      <c r="A1" s="142" t="s">
        <v>0</v>
      </c>
      <c r="B1" s="81" t="s">
        <v>4</v>
      </c>
      <c r="C1" s="82" t="s">
        <v>2</v>
      </c>
      <c r="D1" s="82" t="s">
        <v>1</v>
      </c>
      <c r="E1" s="81" t="s">
        <v>9</v>
      </c>
      <c r="F1" s="81" t="s">
        <v>10</v>
      </c>
      <c r="G1" s="82" t="s">
        <v>5</v>
      </c>
      <c r="H1" s="82" t="s">
        <v>3</v>
      </c>
      <c r="I1" s="83" t="s">
        <v>12</v>
      </c>
      <c r="J1" s="83" t="s">
        <v>256</v>
      </c>
      <c r="K1" s="83" t="s">
        <v>257</v>
      </c>
      <c r="L1" s="83" t="s">
        <v>258</v>
      </c>
      <c r="M1" s="81" t="s">
        <v>30</v>
      </c>
      <c r="N1" s="81" t="s">
        <v>31</v>
      </c>
      <c r="O1" s="81" t="s">
        <v>39</v>
      </c>
      <c r="P1" s="97" t="s">
        <v>40</v>
      </c>
      <c r="Q1" s="97" t="s">
        <v>41</v>
      </c>
      <c r="R1" s="98" t="s">
        <v>42</v>
      </c>
      <c r="S1" s="84" t="s">
        <v>43</v>
      </c>
    </row>
    <row r="2" spans="1:19" x14ac:dyDescent="0.25">
      <c r="A2" s="139">
        <f>Base!A2</f>
        <v>1</v>
      </c>
      <c r="B2" s="140" t="str">
        <f>IF(LEN(A2)=1,CONCATENATE("MG0000",A2),IF(LEN(A2)=2,CONCATENATE("MG000",A2),IF(LEN(A2)=3,CONCATENATE("MG00",A2),IF(LEN(A2)=4,CONCATENATE("MG0",A2),CONCATENATE("MG",A2)))))</f>
        <v>MG00001</v>
      </c>
      <c r="C2" s="141" t="str">
        <f>Base!C2</f>
        <v>Victor Aguilera</v>
      </c>
      <c r="D2" s="141">
        <f>Base!D2</f>
        <v>0</v>
      </c>
      <c r="E2" s="14" t="str">
        <f>Base!J2</f>
        <v>21K - M</v>
      </c>
      <c r="F2" s="14" t="str">
        <f>Base!B2</f>
        <v>21K</v>
      </c>
      <c r="G2" s="17" t="str">
        <f>Base!I2</f>
        <v>21K - M - 50 a 59 años</v>
      </c>
      <c r="H2" s="11">
        <f>IF(L2&lt;&gt;"","DSQ",IFERROR(K2-I2,J2-I2))</f>
        <v>5.5792905092592597E-2</v>
      </c>
      <c r="I2" s="11">
        <f>Base!M2</f>
        <v>0</v>
      </c>
      <c r="J2" s="11">
        <f>VLOOKUP(B2,Tiempos!A:B,2,FALSE)</f>
        <v>5.5792905092592597E-2</v>
      </c>
      <c r="K2" s="11" t="e">
        <f>VLOOKUP(A2,T.Manuales!A:B,2,FALSE)</f>
        <v>#N/A</v>
      </c>
      <c r="L2" s="11"/>
      <c r="M2" s="20">
        <f>IF(H2="DSQ","DSQ",COUNTIFS(E:E,E2,H:H,"&lt;"&amp;H2)+1)</f>
        <v>2</v>
      </c>
      <c r="N2" s="20">
        <f>IF(H2="DSQ","DSQ",COUNTIFS(G:G,G2,H:H,"&lt;"&amp;H2)+1)</f>
        <v>1</v>
      </c>
      <c r="O2" s="20">
        <f>IF(H2="DSQ","DSQ",COUNTIFS(F:F,F2,H:H,"&lt;"&amp;H2)+1)</f>
        <v>2</v>
      </c>
      <c r="P2" s="99">
        <f>COUNTIF(E:E,E2)</f>
        <v>23</v>
      </c>
      <c r="Q2" s="99">
        <f>COUNTIF(G:G,G2)</f>
        <v>7</v>
      </c>
      <c r="R2" s="100">
        <f>COUNTIF(F:F,F2)</f>
        <v>32</v>
      </c>
      <c r="S2" s="27" t="str">
        <f>Base!H2</f>
        <v>Coronel Moldes</v>
      </c>
    </row>
    <row r="3" spans="1:19" x14ac:dyDescent="0.25">
      <c r="A3" s="139">
        <f>Base!A3</f>
        <v>2</v>
      </c>
      <c r="B3" s="140" t="str">
        <f t="shared" ref="B3:B66" si="0">IF(LEN(A3)=1,CONCATENATE("MG0000",A3),IF(LEN(A3)=2,CONCATENATE("MG000",A3),IF(LEN(A3)=3,CONCATENATE("MG00",A3),IF(LEN(A3)=4,CONCATENATE("MG0",A3),CONCATENATE("MG",A3)))))</f>
        <v>MG00002</v>
      </c>
      <c r="C3" s="141" t="str">
        <f>Base!C3</f>
        <v>Matías Sergo</v>
      </c>
      <c r="D3" s="141">
        <f>Base!D3</f>
        <v>0</v>
      </c>
      <c r="E3" s="14" t="str">
        <f>Base!J3</f>
        <v>21K - M</v>
      </c>
      <c r="F3" s="14" t="str">
        <f>Base!B3</f>
        <v>21K</v>
      </c>
      <c r="G3" s="17" t="str">
        <f>Base!I3</f>
        <v>21K - M - 30 a 39 años</v>
      </c>
      <c r="H3" s="11">
        <f t="shared" ref="H3:H66" si="1">IF(L3&lt;&gt;"","DSQ",IFERROR(K3-I3,J3-I3))</f>
        <v>7.1669629629629625E-2</v>
      </c>
      <c r="I3" s="11">
        <f>Base!M3</f>
        <v>0</v>
      </c>
      <c r="J3" s="11">
        <f>VLOOKUP(B3,Tiempos!A:B,2,FALSE)</f>
        <v>7.1669629629629625E-2</v>
      </c>
      <c r="K3" s="11" t="e">
        <f>VLOOKUP(A3,T.Manuales!A:B,2,FALSE)</f>
        <v>#N/A</v>
      </c>
      <c r="L3" s="11"/>
      <c r="M3" s="20">
        <f t="shared" ref="M3:M66" si="2">IF(H3="DSQ","DSQ",COUNTIFS(E:E,E3,H:H,"&lt;"&amp;H3)+1)</f>
        <v>9</v>
      </c>
      <c r="N3" s="20">
        <f t="shared" ref="N3:N66" si="3">IF(H3="DSQ","DSQ",COUNTIFS(G:G,G3,H:H,"&lt;"&amp;H3)+1)</f>
        <v>1</v>
      </c>
      <c r="O3" s="20">
        <f t="shared" ref="O3:O66" si="4">IF(H3="DSQ","DSQ",COUNTIFS(F:F,F3,H:H,"&lt;"&amp;H3)+1)</f>
        <v>10</v>
      </c>
      <c r="P3" s="99">
        <f t="shared" ref="P3:P66" si="5">COUNTIF(E:E,E3)</f>
        <v>23</v>
      </c>
      <c r="Q3" s="99">
        <f t="shared" ref="Q3:Q66" si="6">COUNTIF(G:G,G3)</f>
        <v>7</v>
      </c>
      <c r="R3" s="100">
        <f t="shared" ref="R3:R66" si="7">COUNTIF(F:F,F3)</f>
        <v>32</v>
      </c>
      <c r="S3" s="27" t="str">
        <f>Base!H3</f>
        <v>Mendoza</v>
      </c>
    </row>
    <row r="4" spans="1:19" x14ac:dyDescent="0.25">
      <c r="A4" s="139">
        <f>Base!A4</f>
        <v>3</v>
      </c>
      <c r="B4" s="140" t="str">
        <f t="shared" si="0"/>
        <v>MG00003</v>
      </c>
      <c r="C4" s="141" t="str">
        <f>Base!C4</f>
        <v>Pedernera maria del valle</v>
      </c>
      <c r="D4" s="141">
        <f>Base!D4</f>
        <v>0</v>
      </c>
      <c r="E4" s="14" t="str">
        <f>Base!J4</f>
        <v>21K - F</v>
      </c>
      <c r="F4" s="14" t="str">
        <f>Base!B4</f>
        <v>21K</v>
      </c>
      <c r="G4" s="17" t="str">
        <f>Base!I4</f>
        <v>21K - F - 40 a 49 años</v>
      </c>
      <c r="H4" s="11">
        <f t="shared" si="1"/>
        <v>9.3124571759259256E-2</v>
      </c>
      <c r="I4" s="11">
        <f>Base!M4</f>
        <v>0</v>
      </c>
      <c r="J4" s="11">
        <f>VLOOKUP(B4,Tiempos!A:B,2,FALSE)</f>
        <v>9.3124571759259256E-2</v>
      </c>
      <c r="K4" s="11" t="e">
        <f>VLOOKUP(A4,T.Manuales!A:B,2,FALSE)</f>
        <v>#N/A</v>
      </c>
      <c r="L4" s="11"/>
      <c r="M4" s="20">
        <f t="shared" si="2"/>
        <v>2</v>
      </c>
      <c r="N4" s="20">
        <f t="shared" si="3"/>
        <v>2</v>
      </c>
      <c r="O4" s="20">
        <f t="shared" si="4"/>
        <v>19</v>
      </c>
      <c r="P4" s="99">
        <f t="shared" si="5"/>
        <v>9</v>
      </c>
      <c r="Q4" s="99">
        <f t="shared" si="6"/>
        <v>4</v>
      </c>
      <c r="R4" s="100">
        <f t="shared" si="7"/>
        <v>32</v>
      </c>
      <c r="S4" s="27">
        <f>Base!H4</f>
        <v>0</v>
      </c>
    </row>
    <row r="5" spans="1:19" x14ac:dyDescent="0.25">
      <c r="A5" s="139">
        <f>Base!A5</f>
        <v>4</v>
      </c>
      <c r="B5" s="140" t="str">
        <f t="shared" si="0"/>
        <v>MG00004</v>
      </c>
      <c r="C5" s="141" t="str">
        <f>Base!C5</f>
        <v>Leguizamon claudio</v>
      </c>
      <c r="D5" s="141">
        <f>Base!D5</f>
        <v>0</v>
      </c>
      <c r="E5" s="14" t="str">
        <f>Base!J5</f>
        <v>21K - M</v>
      </c>
      <c r="F5" s="14" t="str">
        <f>Base!B5</f>
        <v>21K</v>
      </c>
      <c r="G5" s="17" t="str">
        <f>Base!I5</f>
        <v>21K - M - 40 a 49 años</v>
      </c>
      <c r="H5" s="11">
        <f t="shared" si="1"/>
        <v>7.1462604166666666E-2</v>
      </c>
      <c r="I5" s="11">
        <f>Base!M5</f>
        <v>0</v>
      </c>
      <c r="J5" s="11">
        <f>VLOOKUP(B5,Tiempos!A:B,2,FALSE)</f>
        <v>7.1462604166666666E-2</v>
      </c>
      <c r="K5" s="11" t="e">
        <f>VLOOKUP(A5,T.Manuales!A:B,2,FALSE)</f>
        <v>#N/A</v>
      </c>
      <c r="L5" s="11"/>
      <c r="M5" s="20">
        <f t="shared" si="2"/>
        <v>8</v>
      </c>
      <c r="N5" s="20">
        <f t="shared" si="3"/>
        <v>4</v>
      </c>
      <c r="O5" s="20">
        <f t="shared" si="4"/>
        <v>9</v>
      </c>
      <c r="P5" s="99">
        <f t="shared" si="5"/>
        <v>23</v>
      </c>
      <c r="Q5" s="99">
        <f t="shared" si="6"/>
        <v>7</v>
      </c>
      <c r="R5" s="100">
        <f t="shared" si="7"/>
        <v>32</v>
      </c>
      <c r="S5" s="27" t="str">
        <f>Base!H5</f>
        <v>Villa Mercedes</v>
      </c>
    </row>
    <row r="6" spans="1:19" x14ac:dyDescent="0.25">
      <c r="A6" s="139">
        <f>Base!A6</f>
        <v>5</v>
      </c>
      <c r="B6" s="140" t="str">
        <f t="shared" si="0"/>
        <v>MG00005</v>
      </c>
      <c r="C6" s="141" t="str">
        <f>Base!C6</f>
        <v>Lucas Pereira</v>
      </c>
      <c r="D6" s="141">
        <f>Base!D6</f>
        <v>0</v>
      </c>
      <c r="E6" s="14" t="str">
        <f>Base!J6</f>
        <v>21K - M</v>
      </c>
      <c r="F6" s="14" t="str">
        <f>Base!B6</f>
        <v>21K</v>
      </c>
      <c r="G6" s="17" t="str">
        <f>Base!I6</f>
        <v>21K - M - 30 a 39 años</v>
      </c>
      <c r="H6" s="11">
        <f t="shared" si="1"/>
        <v>7.5739259259259256E-2</v>
      </c>
      <c r="I6" s="11">
        <f>Base!M6</f>
        <v>0</v>
      </c>
      <c r="J6" s="11">
        <f>VLOOKUP(B6,Tiempos!A:B,2,FALSE)</f>
        <v>7.5739259259259256E-2</v>
      </c>
      <c r="K6" s="11" t="e">
        <f>VLOOKUP(A6,T.Manuales!A:B,2,FALSE)</f>
        <v>#N/A</v>
      </c>
      <c r="L6" s="11"/>
      <c r="M6" s="20">
        <f t="shared" si="2"/>
        <v>13</v>
      </c>
      <c r="N6" s="20">
        <f t="shared" si="3"/>
        <v>3</v>
      </c>
      <c r="O6" s="20">
        <f t="shared" si="4"/>
        <v>14</v>
      </c>
      <c r="P6" s="99">
        <f t="shared" si="5"/>
        <v>23</v>
      </c>
      <c r="Q6" s="99">
        <f t="shared" si="6"/>
        <v>7</v>
      </c>
      <c r="R6" s="100">
        <f t="shared" si="7"/>
        <v>32</v>
      </c>
      <c r="S6" s="27" t="str">
        <f>Base!H6</f>
        <v>Merlo</v>
      </c>
    </row>
    <row r="7" spans="1:19" x14ac:dyDescent="0.25">
      <c r="A7" s="139">
        <f>Base!A7</f>
        <v>6</v>
      </c>
      <c r="B7" s="140" t="str">
        <f t="shared" si="0"/>
        <v>MG00006</v>
      </c>
      <c r="C7" s="141" t="str">
        <f>Base!C7</f>
        <v>Lucia sol garay avila</v>
      </c>
      <c r="D7" s="141">
        <f>Base!D7</f>
        <v>0</v>
      </c>
      <c r="E7" s="14" t="str">
        <f>Base!J7</f>
        <v>21K - F</v>
      </c>
      <c r="F7" s="14" t="str">
        <f>Base!B7</f>
        <v>21K</v>
      </c>
      <c r="G7" s="17" t="str">
        <f>Base!I7</f>
        <v>21K - F - 20 a 29 años</v>
      </c>
      <c r="H7" s="11">
        <f t="shared" si="1"/>
        <v>9.4980659722222208E-2</v>
      </c>
      <c r="I7" s="11">
        <f>Base!M7</f>
        <v>0</v>
      </c>
      <c r="J7" s="11">
        <f>VLOOKUP(B7,Tiempos!A:B,2,FALSE)</f>
        <v>9.4980659722222208E-2</v>
      </c>
      <c r="K7" s="11" t="e">
        <f>VLOOKUP(A7,T.Manuales!A:B,2,FALSE)</f>
        <v>#N/A</v>
      </c>
      <c r="L7" s="11"/>
      <c r="M7" s="20">
        <f t="shared" si="2"/>
        <v>3</v>
      </c>
      <c r="N7" s="20">
        <f t="shared" si="3"/>
        <v>1</v>
      </c>
      <c r="O7" s="20">
        <f t="shared" si="4"/>
        <v>20</v>
      </c>
      <c r="P7" s="99">
        <f t="shared" si="5"/>
        <v>9</v>
      </c>
      <c r="Q7" s="99">
        <f t="shared" si="6"/>
        <v>1</v>
      </c>
      <c r="R7" s="100">
        <f t="shared" si="7"/>
        <v>32</v>
      </c>
      <c r="S7" s="27" t="str">
        <f>Base!H7</f>
        <v>Quines</v>
      </c>
    </row>
    <row r="8" spans="1:19" x14ac:dyDescent="0.25">
      <c r="A8" s="139">
        <f>Base!A8</f>
        <v>7</v>
      </c>
      <c r="B8" s="140" t="str">
        <f t="shared" si="0"/>
        <v>MG00007</v>
      </c>
      <c r="C8" s="141" t="str">
        <f>Base!C8</f>
        <v>Javier holzmann</v>
      </c>
      <c r="D8" s="141">
        <f>Base!D8</f>
        <v>0</v>
      </c>
      <c r="E8" s="14" t="str">
        <f>Base!J8</f>
        <v>21K - M</v>
      </c>
      <c r="F8" s="14" t="str">
        <f>Base!B8</f>
        <v>21K</v>
      </c>
      <c r="G8" s="17" t="str">
        <f>Base!I8</f>
        <v>21K - M - 50 a 59 años</v>
      </c>
      <c r="H8" s="11">
        <f t="shared" si="1"/>
        <v>8.8686307870370365E-2</v>
      </c>
      <c r="I8" s="11">
        <f>Base!M8</f>
        <v>0</v>
      </c>
      <c r="J8" s="11">
        <f>VLOOKUP(B8,Tiempos!A:B,2,FALSE)</f>
        <v>8.8686307870370365E-2</v>
      </c>
      <c r="K8" s="11" t="e">
        <f>VLOOKUP(A8,T.Manuales!A:B,2,FALSE)</f>
        <v>#N/A</v>
      </c>
      <c r="L8" s="11"/>
      <c r="M8" s="20">
        <f t="shared" si="2"/>
        <v>16</v>
      </c>
      <c r="N8" s="20">
        <f t="shared" si="3"/>
        <v>5</v>
      </c>
      <c r="O8" s="20">
        <f t="shared" si="4"/>
        <v>17</v>
      </c>
      <c r="P8" s="99">
        <f t="shared" si="5"/>
        <v>23</v>
      </c>
      <c r="Q8" s="99">
        <f t="shared" si="6"/>
        <v>7</v>
      </c>
      <c r="R8" s="100">
        <f t="shared" si="7"/>
        <v>32</v>
      </c>
      <c r="S8" s="27" t="str">
        <f>Base!H8</f>
        <v>Merlo</v>
      </c>
    </row>
    <row r="9" spans="1:19" x14ac:dyDescent="0.25">
      <c r="A9" s="139">
        <f>Base!A9</f>
        <v>8</v>
      </c>
      <c r="B9" s="140" t="str">
        <f t="shared" si="0"/>
        <v>MG00008</v>
      </c>
      <c r="C9" s="141" t="str">
        <f>Base!C9</f>
        <v>ariel monchetti</v>
      </c>
      <c r="D9" s="141">
        <f>Base!D9</f>
        <v>0</v>
      </c>
      <c r="E9" s="14" t="str">
        <f>Base!J9</f>
        <v>21K - M</v>
      </c>
      <c r="F9" s="14" t="str">
        <f>Base!B9</f>
        <v>21K</v>
      </c>
      <c r="G9" s="17" t="str">
        <f>Base!I9</f>
        <v>21K - M - 40 a 49 años</v>
      </c>
      <c r="H9" s="11">
        <f t="shared" si="1"/>
        <v>7.8753090277777771E-2</v>
      </c>
      <c r="I9" s="11">
        <f>Base!M9</f>
        <v>0</v>
      </c>
      <c r="J9" s="11">
        <f>VLOOKUP(B9,Tiempos!A:B,2,FALSE)</f>
        <v>7.8753090277777771E-2</v>
      </c>
      <c r="K9" s="11" t="e">
        <f>VLOOKUP(A9,T.Manuales!A:B,2,FALSE)</f>
        <v>#N/A</v>
      </c>
      <c r="L9" s="11"/>
      <c r="M9" s="20">
        <f t="shared" si="2"/>
        <v>15</v>
      </c>
      <c r="N9" s="20">
        <f t="shared" si="3"/>
        <v>7</v>
      </c>
      <c r="O9" s="20">
        <f t="shared" si="4"/>
        <v>16</v>
      </c>
      <c r="P9" s="99">
        <f t="shared" si="5"/>
        <v>23</v>
      </c>
      <c r="Q9" s="99">
        <f t="shared" si="6"/>
        <v>7</v>
      </c>
      <c r="R9" s="100">
        <f t="shared" si="7"/>
        <v>32</v>
      </c>
      <c r="S9" s="27" t="str">
        <f>Base!H9</f>
        <v>Merlo</v>
      </c>
    </row>
    <row r="10" spans="1:19" x14ac:dyDescent="0.25">
      <c r="A10" s="139">
        <f>Base!A10</f>
        <v>9</v>
      </c>
      <c r="B10" s="140" t="str">
        <f t="shared" si="0"/>
        <v>MG00009</v>
      </c>
      <c r="C10" s="141" t="str">
        <f>Base!C10</f>
        <v>Víctor Daniel Álvarez</v>
      </c>
      <c r="D10" s="141">
        <f>Base!D10</f>
        <v>0</v>
      </c>
      <c r="E10" s="14" t="str">
        <f>Base!J10</f>
        <v>21K - M</v>
      </c>
      <c r="F10" s="14" t="str">
        <f>Base!B10</f>
        <v>21K</v>
      </c>
      <c r="G10" s="17" t="str">
        <f>Base!I10</f>
        <v>21K - M - 50 a 59 años</v>
      </c>
      <c r="H10" s="11">
        <f t="shared" si="1"/>
        <v>7.0540543981481477E-2</v>
      </c>
      <c r="I10" s="11">
        <f>Base!M10</f>
        <v>0</v>
      </c>
      <c r="J10" s="11">
        <f>VLOOKUP(B10,Tiempos!A:B,2,FALSE)</f>
        <v>7.0540543981481477E-2</v>
      </c>
      <c r="K10" s="11" t="e">
        <f>VLOOKUP(A10,T.Manuales!A:B,2,FALSE)</f>
        <v>#N/A</v>
      </c>
      <c r="L10" s="11"/>
      <c r="M10" s="20">
        <f t="shared" si="2"/>
        <v>7</v>
      </c>
      <c r="N10" s="20">
        <f t="shared" si="3"/>
        <v>3</v>
      </c>
      <c r="O10" s="20">
        <f t="shared" si="4"/>
        <v>8</v>
      </c>
      <c r="P10" s="99">
        <f t="shared" si="5"/>
        <v>23</v>
      </c>
      <c r="Q10" s="99">
        <f t="shared" si="6"/>
        <v>7</v>
      </c>
      <c r="R10" s="100">
        <f t="shared" si="7"/>
        <v>32</v>
      </c>
      <c r="S10" s="27" t="str">
        <f>Base!H10</f>
        <v>Venado Tuerto</v>
      </c>
    </row>
    <row r="11" spans="1:19" x14ac:dyDescent="0.25">
      <c r="A11" s="139">
        <f>Base!A11</f>
        <v>10</v>
      </c>
      <c r="B11" s="140" t="str">
        <f t="shared" si="0"/>
        <v>MG00010</v>
      </c>
      <c r="C11" s="141" t="str">
        <f>Base!C11</f>
        <v>Marcos Javier Arce</v>
      </c>
      <c r="D11" s="141">
        <f>Base!D11</f>
        <v>0</v>
      </c>
      <c r="E11" s="14" t="str">
        <f>Base!J11</f>
        <v>21K - M</v>
      </c>
      <c r="F11" s="14" t="str">
        <f>Base!B11</f>
        <v>21K</v>
      </c>
      <c r="G11" s="17" t="str">
        <f>Base!I11</f>
        <v>21K - M - 50 a 59 años</v>
      </c>
      <c r="H11" s="11">
        <f t="shared" si="1"/>
        <v>7.3921608796296293E-2</v>
      </c>
      <c r="I11" s="11">
        <f>Base!M11</f>
        <v>0</v>
      </c>
      <c r="J11" s="11">
        <f>VLOOKUP(B11,Tiempos!A:B,2,FALSE)</f>
        <v>7.3921608796296293E-2</v>
      </c>
      <c r="K11" s="11" t="e">
        <f>VLOOKUP(A11,T.Manuales!A:B,2,FALSE)</f>
        <v>#N/A</v>
      </c>
      <c r="L11" s="11"/>
      <c r="M11" s="20">
        <f t="shared" si="2"/>
        <v>11</v>
      </c>
      <c r="N11" s="20">
        <f t="shared" si="3"/>
        <v>4</v>
      </c>
      <c r="O11" s="20">
        <f t="shared" si="4"/>
        <v>12</v>
      </c>
      <c r="P11" s="99">
        <f t="shared" si="5"/>
        <v>23</v>
      </c>
      <c r="Q11" s="99">
        <f t="shared" si="6"/>
        <v>7</v>
      </c>
      <c r="R11" s="100">
        <f t="shared" si="7"/>
        <v>32</v>
      </c>
      <c r="S11" s="27" t="str">
        <f>Base!H11</f>
        <v>Merlo</v>
      </c>
    </row>
    <row r="12" spans="1:19" x14ac:dyDescent="0.25">
      <c r="A12" s="139">
        <f>Base!A12</f>
        <v>11</v>
      </c>
      <c r="B12" s="140" t="str">
        <f t="shared" si="0"/>
        <v>MG00011</v>
      </c>
      <c r="C12" s="141" t="str">
        <f>Base!C12</f>
        <v>Jorge Leonardo Flores</v>
      </c>
      <c r="D12" s="141">
        <f>Base!D12</f>
        <v>0</v>
      </c>
      <c r="E12" s="14" t="str">
        <f>Base!J12</f>
        <v>21K - M</v>
      </c>
      <c r="F12" s="14" t="str">
        <f>Base!B12</f>
        <v>21K</v>
      </c>
      <c r="G12" s="17" t="str">
        <f>Base!I12</f>
        <v>21K - M - 50 a 59 años</v>
      </c>
      <c r="H12" s="11">
        <f t="shared" si="1"/>
        <v>0.10540790509259258</v>
      </c>
      <c r="I12" s="11">
        <f>Base!M12</f>
        <v>0</v>
      </c>
      <c r="J12" s="11">
        <f>VLOOKUP(B12,Tiempos!A:B,2,FALSE)</f>
        <v>0.10540790509259258</v>
      </c>
      <c r="K12" s="11" t="e">
        <f>VLOOKUP(A12,T.Manuales!A:B,2,FALSE)</f>
        <v>#N/A</v>
      </c>
      <c r="L12" s="11"/>
      <c r="M12" s="20">
        <f t="shared" si="2"/>
        <v>18</v>
      </c>
      <c r="N12" s="20">
        <f t="shared" si="3"/>
        <v>6</v>
      </c>
      <c r="O12" s="20">
        <f t="shared" si="4"/>
        <v>25</v>
      </c>
      <c r="P12" s="99">
        <f t="shared" si="5"/>
        <v>23</v>
      </c>
      <c r="Q12" s="99">
        <f t="shared" si="6"/>
        <v>7</v>
      </c>
      <c r="R12" s="100">
        <f t="shared" si="7"/>
        <v>32</v>
      </c>
      <c r="S12" s="27" t="str">
        <f>Base!H12</f>
        <v>Merlo</v>
      </c>
    </row>
    <row r="13" spans="1:19" x14ac:dyDescent="0.25">
      <c r="A13" s="80">
        <f>Base!A13</f>
        <v>12</v>
      </c>
      <c r="B13" s="15" t="str">
        <f t="shared" si="0"/>
        <v>MG00012</v>
      </c>
      <c r="C13" s="85" t="str">
        <f>Base!C13</f>
        <v>Facundo Medina</v>
      </c>
      <c r="D13" s="85">
        <f>Base!D13</f>
        <v>0</v>
      </c>
      <c r="E13" s="14" t="str">
        <f>Base!J13</f>
        <v>21K - M</v>
      </c>
      <c r="F13" s="14" t="str">
        <f>Base!B13</f>
        <v>21K</v>
      </c>
      <c r="G13" s="17" t="str">
        <f>Base!I13</f>
        <v>21K - M - 30 a 39 años</v>
      </c>
      <c r="H13" s="11">
        <f t="shared" si="1"/>
        <v>7.5194942129629627E-2</v>
      </c>
      <c r="I13" s="11">
        <f>Base!M13</f>
        <v>0</v>
      </c>
      <c r="J13" s="11">
        <f>VLOOKUP(B13,Tiempos!A:B,2,FALSE)</f>
        <v>7.5194942129629627E-2</v>
      </c>
      <c r="K13" s="11" t="e">
        <f>VLOOKUP(A13,T.Manuales!A:B,2,FALSE)</f>
        <v>#N/A</v>
      </c>
      <c r="L13" s="11"/>
      <c r="M13" s="20">
        <f t="shared" si="2"/>
        <v>12</v>
      </c>
      <c r="N13" s="20">
        <f t="shared" si="3"/>
        <v>2</v>
      </c>
      <c r="O13" s="20">
        <f t="shared" si="4"/>
        <v>13</v>
      </c>
      <c r="P13" s="99">
        <f t="shared" si="5"/>
        <v>23</v>
      </c>
      <c r="Q13" s="99">
        <f t="shared" si="6"/>
        <v>7</v>
      </c>
      <c r="R13" s="100">
        <f t="shared" si="7"/>
        <v>32</v>
      </c>
      <c r="S13" s="27" t="str">
        <f>Base!H13</f>
        <v>Rio Cuarto</v>
      </c>
    </row>
    <row r="14" spans="1:19" x14ac:dyDescent="0.25">
      <c r="A14" s="80">
        <f>Base!A14</f>
        <v>13</v>
      </c>
      <c r="B14" s="15" t="str">
        <f t="shared" si="0"/>
        <v>MG00013</v>
      </c>
      <c r="C14" s="85" t="str">
        <f>Base!C14</f>
        <v>Ruben Monteagudo</v>
      </c>
      <c r="D14" s="85">
        <f>Base!D14</f>
        <v>0</v>
      </c>
      <c r="E14" s="14" t="str">
        <f>Base!J14</f>
        <v>21K - M</v>
      </c>
      <c r="F14" s="14" t="str">
        <f>Base!B14</f>
        <v>21K</v>
      </c>
      <c r="G14" s="17" t="str">
        <f>Base!I14</f>
        <v>21K - M - 40 a 49 años</v>
      </c>
      <c r="H14" s="11">
        <f t="shared" si="1"/>
        <v>7.3263310185185185E-2</v>
      </c>
      <c r="I14" s="11">
        <f>Base!M14</f>
        <v>0</v>
      </c>
      <c r="J14" s="11">
        <f>VLOOKUP(B14,Tiempos!A:B,2,FALSE)</f>
        <v>7.3263310185185185E-2</v>
      </c>
      <c r="K14" s="11" t="e">
        <f>VLOOKUP(A14,T.Manuales!A:B,2,FALSE)</f>
        <v>#N/A</v>
      </c>
      <c r="L14" s="11"/>
      <c r="M14" s="20">
        <f t="shared" si="2"/>
        <v>10</v>
      </c>
      <c r="N14" s="20">
        <f t="shared" si="3"/>
        <v>5</v>
      </c>
      <c r="O14" s="20">
        <f t="shared" si="4"/>
        <v>11</v>
      </c>
      <c r="P14" s="99">
        <f t="shared" si="5"/>
        <v>23</v>
      </c>
      <c r="Q14" s="99">
        <f t="shared" si="6"/>
        <v>7</v>
      </c>
      <c r="R14" s="100">
        <f t="shared" si="7"/>
        <v>32</v>
      </c>
      <c r="S14" s="27">
        <f>Base!H14</f>
        <v>0</v>
      </c>
    </row>
    <row r="15" spans="1:19" x14ac:dyDescent="0.25">
      <c r="A15" s="80">
        <f>Base!A15</f>
        <v>14</v>
      </c>
      <c r="B15" s="15" t="str">
        <f t="shared" si="0"/>
        <v>MG00014</v>
      </c>
      <c r="C15" s="85" t="str">
        <f>Base!C15</f>
        <v>Norma Ramirez</v>
      </c>
      <c r="D15" s="85">
        <f>Base!D15</f>
        <v>0</v>
      </c>
      <c r="E15" s="14" t="str">
        <f>Base!J15</f>
        <v>21K - F</v>
      </c>
      <c r="F15" s="14" t="str">
        <f>Base!B15</f>
        <v>21K</v>
      </c>
      <c r="G15" s="17" t="str">
        <f>Base!I15</f>
        <v>21K - F - 40 a 49 años</v>
      </c>
      <c r="H15" s="11">
        <f t="shared" si="1"/>
        <v>6.6626215277777776E-2</v>
      </c>
      <c r="I15" s="11">
        <f>Base!M15</f>
        <v>0</v>
      </c>
      <c r="J15" s="11">
        <f>VLOOKUP(B15,Tiempos!A:B,2,FALSE)</f>
        <v>6.6626215277777776E-2</v>
      </c>
      <c r="K15" s="11" t="e">
        <f>VLOOKUP(A15,T.Manuales!A:B,2,FALSE)</f>
        <v>#N/A</v>
      </c>
      <c r="L15" s="11"/>
      <c r="M15" s="20">
        <f t="shared" si="2"/>
        <v>1</v>
      </c>
      <c r="N15" s="20">
        <f t="shared" si="3"/>
        <v>1</v>
      </c>
      <c r="O15" s="20">
        <f t="shared" si="4"/>
        <v>6</v>
      </c>
      <c r="P15" s="99">
        <f t="shared" si="5"/>
        <v>9</v>
      </c>
      <c r="Q15" s="99">
        <f t="shared" si="6"/>
        <v>4</v>
      </c>
      <c r="R15" s="100">
        <f t="shared" si="7"/>
        <v>32</v>
      </c>
      <c r="S15" s="27">
        <f>Base!H15</f>
        <v>0</v>
      </c>
    </row>
    <row r="16" spans="1:19" hidden="1" x14ac:dyDescent="0.25">
      <c r="A16" s="80">
        <f>Base!A16</f>
        <v>15</v>
      </c>
      <c r="B16" s="15" t="str">
        <f t="shared" si="0"/>
        <v>MG00015</v>
      </c>
      <c r="C16" s="85" t="str">
        <f>Base!C16</f>
        <v>Quevedo Jonathan</v>
      </c>
      <c r="D16" s="85">
        <f>Base!D16</f>
        <v>0</v>
      </c>
      <c r="E16" s="14" t="str">
        <f>Base!J16</f>
        <v>21K - M</v>
      </c>
      <c r="F16" s="14" t="str">
        <f>Base!B16</f>
        <v>21K</v>
      </c>
      <c r="G16" s="17" t="str">
        <f>Base!I16</f>
        <v>21K - M - 30 a 39 años</v>
      </c>
      <c r="H16" s="11" t="str">
        <f t="shared" si="1"/>
        <v>DSQ</v>
      </c>
      <c r="I16" s="11">
        <f>Base!M16</f>
        <v>0</v>
      </c>
      <c r="J16" s="11" t="e">
        <f>VLOOKUP(B16,Tiempos!A:B,2,FALSE)</f>
        <v>#N/A</v>
      </c>
      <c r="K16" s="11" t="e">
        <f>VLOOKUP(A16,T.Manuales!A:B,2,FALSE)</f>
        <v>#N/A</v>
      </c>
      <c r="L16" s="11" t="s">
        <v>1184</v>
      </c>
      <c r="M16" s="20" t="str">
        <f t="shared" si="2"/>
        <v>DSQ</v>
      </c>
      <c r="N16" s="20" t="str">
        <f t="shared" si="3"/>
        <v>DSQ</v>
      </c>
      <c r="O16" s="20" t="str">
        <f t="shared" si="4"/>
        <v>DSQ</v>
      </c>
      <c r="P16" s="99">
        <f t="shared" si="5"/>
        <v>23</v>
      </c>
      <c r="Q16" s="99">
        <f t="shared" si="6"/>
        <v>7</v>
      </c>
      <c r="R16" s="100">
        <f t="shared" si="7"/>
        <v>32</v>
      </c>
      <c r="S16" s="27" t="str">
        <f>Base!H16</f>
        <v>Villa Mercedes</v>
      </c>
    </row>
    <row r="17" spans="1:19" hidden="1" x14ac:dyDescent="0.25">
      <c r="A17" s="80">
        <f>Base!A17</f>
        <v>16</v>
      </c>
      <c r="B17" s="15" t="str">
        <f t="shared" si="0"/>
        <v>MG00016</v>
      </c>
      <c r="C17" s="85" t="str">
        <f>Base!C17</f>
        <v>Luciana Daniela Gimenez</v>
      </c>
      <c r="D17" s="85">
        <f>Base!D17</f>
        <v>0</v>
      </c>
      <c r="E17" s="14" t="str">
        <f>Base!J17</f>
        <v>21K - F</v>
      </c>
      <c r="F17" s="14" t="str">
        <f>Base!B17</f>
        <v>21K</v>
      </c>
      <c r="G17" s="17" t="str">
        <f>Base!I17</f>
        <v>21K - F - 30 a 39 años</v>
      </c>
      <c r="H17" s="11" t="str">
        <f t="shared" si="1"/>
        <v>DSQ</v>
      </c>
      <c r="I17" s="11">
        <f>Base!M17</f>
        <v>0</v>
      </c>
      <c r="J17" s="11" t="e">
        <f>VLOOKUP(B17,Tiempos!A:B,2,FALSE)</f>
        <v>#N/A</v>
      </c>
      <c r="K17" s="11" t="e">
        <f>VLOOKUP(A17,T.Manuales!A:B,2,FALSE)</f>
        <v>#N/A</v>
      </c>
      <c r="L17" s="11" t="s">
        <v>1184</v>
      </c>
      <c r="M17" s="20" t="str">
        <f t="shared" si="2"/>
        <v>DSQ</v>
      </c>
      <c r="N17" s="20" t="str">
        <f t="shared" si="3"/>
        <v>DSQ</v>
      </c>
      <c r="O17" s="20" t="str">
        <f t="shared" si="4"/>
        <v>DSQ</v>
      </c>
      <c r="P17" s="99">
        <f t="shared" si="5"/>
        <v>9</v>
      </c>
      <c r="Q17" s="99">
        <f t="shared" si="6"/>
        <v>2</v>
      </c>
      <c r="R17" s="100">
        <f t="shared" si="7"/>
        <v>32</v>
      </c>
      <c r="S17" s="27" t="str">
        <f>Base!H17</f>
        <v>Villa Mercedes</v>
      </c>
    </row>
    <row r="18" spans="1:19" x14ac:dyDescent="0.25">
      <c r="A18" s="80">
        <f>Base!A18</f>
        <v>17</v>
      </c>
      <c r="B18" s="15" t="str">
        <f t="shared" si="0"/>
        <v>MG00017</v>
      </c>
      <c r="C18" s="85" t="str">
        <f>Base!C18</f>
        <v>Leandro Giordano</v>
      </c>
      <c r="D18" s="85">
        <f>Base!D18</f>
        <v>0</v>
      </c>
      <c r="E18" s="14" t="str">
        <f>Base!J18</f>
        <v>21K - M</v>
      </c>
      <c r="F18" s="14" t="str">
        <f>Base!B18</f>
        <v>21K</v>
      </c>
      <c r="G18" s="17" t="str">
        <f>Base!I18</f>
        <v>21K - M - 40 a 49 años</v>
      </c>
      <c r="H18" s="11">
        <f t="shared" si="1"/>
        <v>7.8668981481481479E-2</v>
      </c>
      <c r="I18" s="11">
        <f>Base!M18</f>
        <v>0</v>
      </c>
      <c r="J18" s="11" t="e">
        <f>VLOOKUP(B18,Tiempos!A:B,2,FALSE)</f>
        <v>#N/A</v>
      </c>
      <c r="K18" s="11">
        <f>VLOOKUP(A18,T.Manuales!A:B,2,FALSE)</f>
        <v>7.8668981481481479E-2</v>
      </c>
      <c r="L18" s="11"/>
      <c r="M18" s="20">
        <f t="shared" si="2"/>
        <v>14</v>
      </c>
      <c r="N18" s="20">
        <f t="shared" si="3"/>
        <v>6</v>
      </c>
      <c r="O18" s="20">
        <f t="shared" si="4"/>
        <v>15</v>
      </c>
      <c r="P18" s="99">
        <f t="shared" si="5"/>
        <v>23</v>
      </c>
      <c r="Q18" s="99">
        <f t="shared" si="6"/>
        <v>7</v>
      </c>
      <c r="R18" s="100">
        <f t="shared" si="7"/>
        <v>32</v>
      </c>
      <c r="S18" s="27" t="str">
        <f>Base!H18</f>
        <v>Merlo</v>
      </c>
    </row>
    <row r="19" spans="1:19" x14ac:dyDescent="0.25">
      <c r="A19" s="80">
        <f>Base!A19</f>
        <v>18</v>
      </c>
      <c r="B19" s="15" t="str">
        <f t="shared" si="0"/>
        <v>MG00018</v>
      </c>
      <c r="C19" s="85" t="str">
        <f>Base!C19</f>
        <v>Crespo Rosa</v>
      </c>
      <c r="D19" s="85">
        <f>Base!D19</f>
        <v>0</v>
      </c>
      <c r="E19" s="14" t="str">
        <f>Base!J19</f>
        <v>21K - F</v>
      </c>
      <c r="F19" s="14" t="str">
        <f>Base!B19</f>
        <v>21K</v>
      </c>
      <c r="G19" s="17" t="str">
        <f>Base!I19</f>
        <v>21K - F - 30 a 39 años</v>
      </c>
      <c r="H19" s="11">
        <f t="shared" si="1"/>
        <v>9.6595219907407423E-2</v>
      </c>
      <c r="I19" s="11">
        <f>Base!M19</f>
        <v>0</v>
      </c>
      <c r="J19" s="11">
        <f>VLOOKUP(B19,Tiempos!A:B,2,FALSE)</f>
        <v>9.6595219907407423E-2</v>
      </c>
      <c r="K19" s="11" t="e">
        <f>VLOOKUP(A19,T.Manuales!A:B,2,FALSE)</f>
        <v>#N/A</v>
      </c>
      <c r="L19" s="11"/>
      <c r="M19" s="20">
        <f t="shared" si="2"/>
        <v>7</v>
      </c>
      <c r="N19" s="20">
        <f t="shared" si="3"/>
        <v>1</v>
      </c>
      <c r="O19" s="20">
        <f t="shared" si="4"/>
        <v>24</v>
      </c>
      <c r="P19" s="99">
        <f t="shared" si="5"/>
        <v>9</v>
      </c>
      <c r="Q19" s="99">
        <f t="shared" si="6"/>
        <v>2</v>
      </c>
      <c r="R19" s="100">
        <f t="shared" si="7"/>
        <v>32</v>
      </c>
      <c r="S19" s="27" t="str">
        <f>Base!H19</f>
        <v>La Pampa</v>
      </c>
    </row>
    <row r="20" spans="1:19" hidden="1" x14ac:dyDescent="0.25">
      <c r="A20" s="80">
        <f>Base!A20</f>
        <v>19</v>
      </c>
      <c r="B20" s="15" t="str">
        <f t="shared" si="0"/>
        <v>MG00019</v>
      </c>
      <c r="C20" s="85" t="str">
        <f>Base!C20</f>
        <v>Diego barroso</v>
      </c>
      <c r="D20" s="85">
        <f>Base!D20</f>
        <v>0</v>
      </c>
      <c r="E20" s="14" t="str">
        <f>Base!J20</f>
        <v>21K - M</v>
      </c>
      <c r="F20" s="14" t="str">
        <f>Base!B20</f>
        <v>21K</v>
      </c>
      <c r="G20" s="17" t="str">
        <f>Base!I20</f>
        <v>21K - M - 30 a 39 años</v>
      </c>
      <c r="H20" s="11" t="str">
        <f t="shared" si="1"/>
        <v>DSQ</v>
      </c>
      <c r="I20" s="11">
        <f>Base!M20</f>
        <v>0</v>
      </c>
      <c r="J20" s="11" t="e">
        <f>VLOOKUP(B20,Tiempos!A:B,2,FALSE)</f>
        <v>#N/A</v>
      </c>
      <c r="K20" s="11" t="e">
        <f>VLOOKUP(A20,T.Manuales!A:B,2,FALSE)</f>
        <v>#N/A</v>
      </c>
      <c r="L20" s="11" t="s">
        <v>1184</v>
      </c>
      <c r="M20" s="20" t="str">
        <f t="shared" si="2"/>
        <v>DSQ</v>
      </c>
      <c r="N20" s="20" t="str">
        <f t="shared" si="3"/>
        <v>DSQ</v>
      </c>
      <c r="O20" s="20" t="str">
        <f t="shared" si="4"/>
        <v>DSQ</v>
      </c>
      <c r="P20" s="99">
        <f t="shared" si="5"/>
        <v>23</v>
      </c>
      <c r="Q20" s="99">
        <f t="shared" si="6"/>
        <v>7</v>
      </c>
      <c r="R20" s="100">
        <f t="shared" si="7"/>
        <v>32</v>
      </c>
      <c r="S20" s="27" t="str">
        <f>Base!H20</f>
        <v>San Luis</v>
      </c>
    </row>
    <row r="21" spans="1:19" x14ac:dyDescent="0.25">
      <c r="A21" s="80">
        <f>Base!A21</f>
        <v>20</v>
      </c>
      <c r="B21" s="15" t="str">
        <f t="shared" si="0"/>
        <v>MG00020</v>
      </c>
      <c r="C21" s="85" t="str">
        <f>Base!C21</f>
        <v>Sonia Lis Olguin</v>
      </c>
      <c r="D21" s="85">
        <f>Base!D21</f>
        <v>0</v>
      </c>
      <c r="E21" s="14" t="str">
        <f>Base!J21</f>
        <v>21K - F</v>
      </c>
      <c r="F21" s="14" t="str">
        <f>Base!B21</f>
        <v>21K</v>
      </c>
      <c r="G21" s="17" t="str">
        <f>Base!I21</f>
        <v>21K - F - 40 a 49 años</v>
      </c>
      <c r="H21" s="11">
        <f t="shared" si="1"/>
        <v>9.640247685185184E-2</v>
      </c>
      <c r="I21" s="11">
        <f>Base!M21</f>
        <v>0</v>
      </c>
      <c r="J21" s="11">
        <f>VLOOKUP(B21,Tiempos!A:B,2,FALSE)</f>
        <v>9.640247685185184E-2</v>
      </c>
      <c r="K21" s="11" t="e">
        <f>VLOOKUP(A21,T.Manuales!A:B,2,FALSE)</f>
        <v>#N/A</v>
      </c>
      <c r="L21" s="11"/>
      <c r="M21" s="20">
        <f t="shared" si="2"/>
        <v>6</v>
      </c>
      <c r="N21" s="20">
        <f t="shared" si="3"/>
        <v>4</v>
      </c>
      <c r="O21" s="20">
        <f t="shared" si="4"/>
        <v>23</v>
      </c>
      <c r="P21" s="99">
        <f t="shared" si="5"/>
        <v>9</v>
      </c>
      <c r="Q21" s="99">
        <f t="shared" si="6"/>
        <v>4</v>
      </c>
      <c r="R21" s="100">
        <f t="shared" si="7"/>
        <v>32</v>
      </c>
      <c r="S21" s="27" t="str">
        <f>Base!H21</f>
        <v>La Pampa</v>
      </c>
    </row>
    <row r="22" spans="1:19" x14ac:dyDescent="0.25">
      <c r="A22" s="80">
        <f>Base!A22</f>
        <v>21</v>
      </c>
      <c r="B22" s="15" t="str">
        <f t="shared" si="0"/>
        <v>MG00021</v>
      </c>
      <c r="C22" s="85" t="str">
        <f>Base!C22</f>
        <v>Franco reyna</v>
      </c>
      <c r="D22" s="85">
        <f>Base!D22</f>
        <v>0</v>
      </c>
      <c r="E22" s="14" t="str">
        <f>Base!J22</f>
        <v>21K - M</v>
      </c>
      <c r="F22" s="14" t="str">
        <f>Base!B22</f>
        <v>21K</v>
      </c>
      <c r="G22" s="17" t="str">
        <f>Base!I22</f>
        <v>21K - M - 15 a 19 años</v>
      </c>
      <c r="H22" s="11">
        <f t="shared" si="1"/>
        <v>9.3054386574074069E-2</v>
      </c>
      <c r="I22" s="11">
        <f>Base!M22</f>
        <v>0</v>
      </c>
      <c r="J22" s="11">
        <f>VLOOKUP(B22,Tiempos!A:B,2,FALSE)</f>
        <v>9.3054386574074069E-2</v>
      </c>
      <c r="K22" s="11" t="e">
        <f>VLOOKUP(A22,T.Manuales!A:B,2,FALSE)</f>
        <v>#N/A</v>
      </c>
      <c r="L22" s="11"/>
      <c r="M22" s="20">
        <f t="shared" si="2"/>
        <v>17</v>
      </c>
      <c r="N22" s="20">
        <f t="shared" si="3"/>
        <v>1</v>
      </c>
      <c r="O22" s="20">
        <f t="shared" si="4"/>
        <v>18</v>
      </c>
      <c r="P22" s="99">
        <f t="shared" si="5"/>
        <v>23</v>
      </c>
      <c r="Q22" s="99">
        <f t="shared" si="6"/>
        <v>1</v>
      </c>
      <c r="R22" s="100">
        <f t="shared" si="7"/>
        <v>32</v>
      </c>
      <c r="S22" s="27" t="str">
        <f>Base!H22</f>
        <v>Villa Dolores</v>
      </c>
    </row>
    <row r="23" spans="1:19" x14ac:dyDescent="0.25">
      <c r="A23" s="80">
        <f>Base!A23</f>
        <v>22</v>
      </c>
      <c r="B23" s="15" t="str">
        <f t="shared" si="0"/>
        <v>MG00022</v>
      </c>
      <c r="C23" s="85" t="str">
        <f>Base!C23</f>
        <v>Olga lazo</v>
      </c>
      <c r="D23" s="85">
        <f>Base!D23</f>
        <v>0</v>
      </c>
      <c r="E23" s="14" t="str">
        <f>Base!J23</f>
        <v>21K - F</v>
      </c>
      <c r="F23" s="14" t="str">
        <f>Base!B23</f>
        <v>21K</v>
      </c>
      <c r="G23" s="17" t="str">
        <f>Base!I23</f>
        <v>21K - F - 50 a 59 años</v>
      </c>
      <c r="H23" s="11">
        <f t="shared" si="1"/>
        <v>0.10811733796296297</v>
      </c>
      <c r="I23" s="11">
        <f>Base!M23</f>
        <v>0</v>
      </c>
      <c r="J23" s="11">
        <f>VLOOKUP(B23,Tiempos!A:B,2,FALSE)</f>
        <v>0.10811733796296297</v>
      </c>
      <c r="K23" s="11" t="e">
        <f>VLOOKUP(A23,T.Manuales!A:B,2,FALSE)</f>
        <v>#N/A</v>
      </c>
      <c r="L23" s="11"/>
      <c r="M23" s="20">
        <f t="shared" si="2"/>
        <v>8</v>
      </c>
      <c r="N23" s="20">
        <f t="shared" si="3"/>
        <v>2</v>
      </c>
      <c r="O23" s="20">
        <f t="shared" si="4"/>
        <v>26</v>
      </c>
      <c r="P23" s="99">
        <f t="shared" si="5"/>
        <v>9</v>
      </c>
      <c r="Q23" s="99">
        <f t="shared" si="6"/>
        <v>2</v>
      </c>
      <c r="R23" s="100">
        <f t="shared" si="7"/>
        <v>32</v>
      </c>
      <c r="S23" s="27" t="str">
        <f>Base!H23</f>
        <v>Santa Rosa</v>
      </c>
    </row>
    <row r="24" spans="1:19" hidden="1" x14ac:dyDescent="0.25">
      <c r="A24" s="80">
        <f>Base!A24</f>
        <v>23</v>
      </c>
      <c r="B24" s="15" t="str">
        <f t="shared" si="0"/>
        <v>MG00023</v>
      </c>
      <c r="C24" s="85" t="str">
        <f>Base!C24</f>
        <v>Damian ghigo</v>
      </c>
      <c r="D24" s="85">
        <f>Base!D24</f>
        <v>0</v>
      </c>
      <c r="E24" s="14" t="str">
        <f>Base!J24</f>
        <v>21K - M</v>
      </c>
      <c r="F24" s="14" t="str">
        <f>Base!B24</f>
        <v>21K</v>
      </c>
      <c r="G24" s="17" t="str">
        <f>Base!I24</f>
        <v>21K - M - 30 a 39 años</v>
      </c>
      <c r="H24" s="11" t="str">
        <f t="shared" si="1"/>
        <v>DSQ</v>
      </c>
      <c r="I24" s="11">
        <f>Base!M24</f>
        <v>0</v>
      </c>
      <c r="J24" s="11" t="e">
        <f>VLOOKUP(B24,Tiempos!A:B,2,FALSE)</f>
        <v>#N/A</v>
      </c>
      <c r="K24" s="11" t="e">
        <f>VLOOKUP(A24,T.Manuales!A:B,2,FALSE)</f>
        <v>#N/A</v>
      </c>
      <c r="L24" s="11" t="s">
        <v>1184</v>
      </c>
      <c r="M24" s="20" t="str">
        <f t="shared" si="2"/>
        <v>DSQ</v>
      </c>
      <c r="N24" s="20" t="str">
        <f t="shared" si="3"/>
        <v>DSQ</v>
      </c>
      <c r="O24" s="20" t="str">
        <f t="shared" si="4"/>
        <v>DSQ</v>
      </c>
      <c r="P24" s="99">
        <f t="shared" si="5"/>
        <v>23</v>
      </c>
      <c r="Q24" s="99">
        <f t="shared" si="6"/>
        <v>7</v>
      </c>
      <c r="R24" s="100">
        <f t="shared" si="7"/>
        <v>32</v>
      </c>
      <c r="S24" s="27" t="str">
        <f>Base!H24</f>
        <v>Córdoba</v>
      </c>
    </row>
    <row r="25" spans="1:19" x14ac:dyDescent="0.25">
      <c r="A25" s="80">
        <f>Base!A25</f>
        <v>24</v>
      </c>
      <c r="B25" s="15" t="str">
        <f t="shared" si="0"/>
        <v>MG00024</v>
      </c>
      <c r="C25" s="85" t="str">
        <f>Base!C25</f>
        <v>Federico ammann</v>
      </c>
      <c r="D25" s="85">
        <f>Base!D25</f>
        <v>0</v>
      </c>
      <c r="E25" s="14" t="str">
        <f>Base!J25</f>
        <v>21K - M</v>
      </c>
      <c r="F25" s="14" t="str">
        <f>Base!B25</f>
        <v>21K</v>
      </c>
      <c r="G25" s="17" t="str">
        <f>Base!I25</f>
        <v>21K - M - 40 a 49 años</v>
      </c>
      <c r="H25" s="11">
        <f t="shared" si="1"/>
        <v>5.9309282407407404E-2</v>
      </c>
      <c r="I25" s="11">
        <f>Base!M25</f>
        <v>0</v>
      </c>
      <c r="J25" s="11">
        <f>VLOOKUP(B25,Tiempos!A:B,2,FALSE)</f>
        <v>5.9309282407407404E-2</v>
      </c>
      <c r="K25" s="11" t="e">
        <f>VLOOKUP(A25,T.Manuales!A:B,2,FALSE)</f>
        <v>#N/A</v>
      </c>
      <c r="L25" s="11"/>
      <c r="M25" s="20">
        <f t="shared" si="2"/>
        <v>4</v>
      </c>
      <c r="N25" s="20">
        <f t="shared" si="3"/>
        <v>2</v>
      </c>
      <c r="O25" s="20">
        <f t="shared" si="4"/>
        <v>4</v>
      </c>
      <c r="P25" s="99">
        <f t="shared" si="5"/>
        <v>23</v>
      </c>
      <c r="Q25" s="99">
        <f t="shared" si="6"/>
        <v>7</v>
      </c>
      <c r="R25" s="100">
        <f t="shared" si="7"/>
        <v>32</v>
      </c>
      <c r="S25" s="27" t="str">
        <f>Base!H25</f>
        <v>Ucacha</v>
      </c>
    </row>
    <row r="26" spans="1:19" x14ac:dyDescent="0.25">
      <c r="A26" s="80">
        <f>Base!A26</f>
        <v>25</v>
      </c>
      <c r="B26" s="15" t="str">
        <f t="shared" si="0"/>
        <v>MG00025</v>
      </c>
      <c r="C26" s="85" t="str">
        <f>Base!C26</f>
        <v>Jaquelina Ghisolfo</v>
      </c>
      <c r="D26" s="85">
        <f>Base!D26</f>
        <v>0</v>
      </c>
      <c r="E26" s="14" t="str">
        <f>Base!J26</f>
        <v>21K - F</v>
      </c>
      <c r="F26" s="14" t="str">
        <f>Base!B26</f>
        <v>21K</v>
      </c>
      <c r="G26" s="17" t="str">
        <f>Base!I26</f>
        <v>21K - F - 50 a 59 años</v>
      </c>
      <c r="H26" s="11">
        <f t="shared" si="1"/>
        <v>9.5558020833333326E-2</v>
      </c>
      <c r="I26" s="11">
        <f>Base!M26</f>
        <v>0</v>
      </c>
      <c r="J26" s="11">
        <f>VLOOKUP(B26,Tiempos!A:B,2,FALSE)</f>
        <v>9.5558020833333326E-2</v>
      </c>
      <c r="K26" s="11" t="e">
        <f>VLOOKUP(A26,T.Manuales!A:B,2,FALSE)</f>
        <v>#N/A</v>
      </c>
      <c r="L26" s="11"/>
      <c r="M26" s="20">
        <f t="shared" si="2"/>
        <v>4</v>
      </c>
      <c r="N26" s="20">
        <f t="shared" si="3"/>
        <v>1</v>
      </c>
      <c r="O26" s="20">
        <f t="shared" si="4"/>
        <v>21</v>
      </c>
      <c r="P26" s="99">
        <f t="shared" si="5"/>
        <v>9</v>
      </c>
      <c r="Q26" s="99">
        <f t="shared" si="6"/>
        <v>2</v>
      </c>
      <c r="R26" s="100">
        <f t="shared" si="7"/>
        <v>32</v>
      </c>
      <c r="S26" s="27" t="str">
        <f>Base!H26</f>
        <v>Corral de Bustos</v>
      </c>
    </row>
    <row r="27" spans="1:19" x14ac:dyDescent="0.25">
      <c r="A27" s="80">
        <f>Base!A27</f>
        <v>26</v>
      </c>
      <c r="B27" s="15" t="str">
        <f t="shared" si="0"/>
        <v>MG00026</v>
      </c>
      <c r="C27" s="85" t="str">
        <f>Base!C27</f>
        <v>Carmen Zurita García</v>
      </c>
      <c r="D27" s="85">
        <f>Base!D27</f>
        <v>0</v>
      </c>
      <c r="E27" s="14" t="str">
        <f>Base!J27</f>
        <v>21K - F</v>
      </c>
      <c r="F27" s="14" t="str">
        <f>Base!B27</f>
        <v>21K</v>
      </c>
      <c r="G27" s="17" t="str">
        <f>Base!I27</f>
        <v>21K - F - 40 a 49 años</v>
      </c>
      <c r="H27" s="11">
        <f t="shared" si="1"/>
        <v>9.555996527777777E-2</v>
      </c>
      <c r="I27" s="11">
        <f>Base!M27</f>
        <v>0</v>
      </c>
      <c r="J27" s="11">
        <f>VLOOKUP(B27,Tiempos!A:B,2,FALSE)</f>
        <v>9.555996527777777E-2</v>
      </c>
      <c r="K27" s="11" t="e">
        <f>VLOOKUP(A27,T.Manuales!A:B,2,FALSE)</f>
        <v>#N/A</v>
      </c>
      <c r="L27" s="11"/>
      <c r="M27" s="20">
        <f t="shared" si="2"/>
        <v>5</v>
      </c>
      <c r="N27" s="20">
        <f t="shared" si="3"/>
        <v>3</v>
      </c>
      <c r="O27" s="20">
        <f t="shared" si="4"/>
        <v>22</v>
      </c>
      <c r="P27" s="99">
        <f t="shared" si="5"/>
        <v>9</v>
      </c>
      <c r="Q27" s="99">
        <f t="shared" si="6"/>
        <v>4</v>
      </c>
      <c r="R27" s="100">
        <f t="shared" si="7"/>
        <v>32</v>
      </c>
      <c r="S27" s="27" t="str">
        <f>Base!H27</f>
        <v>Corral de Bustos</v>
      </c>
    </row>
    <row r="28" spans="1:19" x14ac:dyDescent="0.25">
      <c r="A28" s="80">
        <f>Base!A28</f>
        <v>27</v>
      </c>
      <c r="B28" s="15" t="str">
        <f t="shared" si="0"/>
        <v>MG00027</v>
      </c>
      <c r="C28" s="85" t="str">
        <f>Base!C28</f>
        <v>Nilson Javier Palmero</v>
      </c>
      <c r="D28" s="85">
        <f>Base!D28</f>
        <v>0</v>
      </c>
      <c r="E28" s="14" t="str">
        <f>Base!J28</f>
        <v>21K - M</v>
      </c>
      <c r="F28" s="14" t="str">
        <f>Base!B28</f>
        <v>21K</v>
      </c>
      <c r="G28" s="17" t="str">
        <f>Base!I28</f>
        <v>21K - M - 40 a 49 años</v>
      </c>
      <c r="H28" s="11">
        <f t="shared" si="1"/>
        <v>5.9305717592592594E-2</v>
      </c>
      <c r="I28" s="11">
        <f>Base!M28</f>
        <v>0</v>
      </c>
      <c r="J28" s="11">
        <f>VLOOKUP(B28,Tiempos!A:B,2,FALSE)</f>
        <v>5.9305717592592594E-2</v>
      </c>
      <c r="K28" s="11" t="e">
        <f>VLOOKUP(A28,T.Manuales!A:B,2,FALSE)</f>
        <v>#N/A</v>
      </c>
      <c r="L28" s="11"/>
      <c r="M28" s="20">
        <f t="shared" si="2"/>
        <v>3</v>
      </c>
      <c r="N28" s="20">
        <f t="shared" si="3"/>
        <v>1</v>
      </c>
      <c r="O28" s="20">
        <f t="shared" si="4"/>
        <v>3</v>
      </c>
      <c r="P28" s="99">
        <f t="shared" si="5"/>
        <v>23</v>
      </c>
      <c r="Q28" s="99">
        <f t="shared" si="6"/>
        <v>7</v>
      </c>
      <c r="R28" s="100">
        <f t="shared" si="7"/>
        <v>32</v>
      </c>
      <c r="S28" s="27" t="str">
        <f>Base!H28</f>
        <v>Naschel</v>
      </c>
    </row>
    <row r="29" spans="1:19" hidden="1" x14ac:dyDescent="0.25">
      <c r="A29" s="80">
        <f>Base!A29</f>
        <v>28</v>
      </c>
      <c r="B29" s="15" t="str">
        <f t="shared" si="0"/>
        <v>MG00028</v>
      </c>
      <c r="C29" s="85" t="str">
        <f>Base!C29</f>
        <v>Christian Haumuller</v>
      </c>
      <c r="D29" s="85">
        <f>Base!D29</f>
        <v>0</v>
      </c>
      <c r="E29" s="14" t="str">
        <f>Base!J29</f>
        <v>21K - M</v>
      </c>
      <c r="F29" s="14" t="str">
        <f>Base!B29</f>
        <v>21K</v>
      </c>
      <c r="G29" s="17" t="str">
        <f>Base!I29</f>
        <v>21K - M - 50 a 59 años</v>
      </c>
      <c r="H29" s="11" t="str">
        <f t="shared" si="1"/>
        <v>DSQ</v>
      </c>
      <c r="I29" s="11">
        <f>Base!M29</f>
        <v>0</v>
      </c>
      <c r="J29" s="11" t="e">
        <f>VLOOKUP(B29,Tiempos!A:B,2,FALSE)</f>
        <v>#N/A</v>
      </c>
      <c r="K29" s="11" t="e">
        <f>VLOOKUP(A29,T.Manuales!A:B,2,FALSE)</f>
        <v>#N/A</v>
      </c>
      <c r="L29" s="11" t="s">
        <v>1184</v>
      </c>
      <c r="M29" s="20" t="str">
        <f t="shared" si="2"/>
        <v>DSQ</v>
      </c>
      <c r="N29" s="20" t="str">
        <f t="shared" si="3"/>
        <v>DSQ</v>
      </c>
      <c r="O29" s="20" t="str">
        <f t="shared" si="4"/>
        <v>DSQ</v>
      </c>
      <c r="P29" s="99">
        <f t="shared" si="5"/>
        <v>23</v>
      </c>
      <c r="Q29" s="99">
        <f t="shared" si="6"/>
        <v>7</v>
      </c>
      <c r="R29" s="100">
        <f t="shared" si="7"/>
        <v>32</v>
      </c>
      <c r="S29" s="27" t="str">
        <f>Base!H29</f>
        <v>Corral de Bustos</v>
      </c>
    </row>
    <row r="30" spans="1:19" ht="14.25" customHeight="1" x14ac:dyDescent="0.25">
      <c r="A30" s="80">
        <f>Base!A30</f>
        <v>29</v>
      </c>
      <c r="B30" s="15" t="str">
        <f t="shared" si="0"/>
        <v>MG00029</v>
      </c>
      <c r="C30" s="85" t="str">
        <f>Base!C30</f>
        <v>Gustavo broeders</v>
      </c>
      <c r="D30" s="85">
        <f>Base!D30</f>
        <v>0</v>
      </c>
      <c r="E30" s="14" t="str">
        <f>Base!J30</f>
        <v>21K - M</v>
      </c>
      <c r="F30" s="14" t="str">
        <f>Base!B30</f>
        <v>21K</v>
      </c>
      <c r="G30" s="17" t="str">
        <f>Base!I30</f>
        <v>21K - M - 40 a 49 años</v>
      </c>
      <c r="H30" s="11">
        <f t="shared" si="1"/>
        <v>6.7912511574074075E-2</v>
      </c>
      <c r="I30" s="11">
        <f>Base!M30</f>
        <v>0</v>
      </c>
      <c r="J30" s="11">
        <f>VLOOKUP(B30,Tiempos!A:B,2,FALSE)</f>
        <v>6.7912511574074075E-2</v>
      </c>
      <c r="K30" s="11" t="e">
        <f>VLOOKUP(A30,T.Manuales!A:B,2,FALSE)</f>
        <v>#N/A</v>
      </c>
      <c r="L30" s="11"/>
      <c r="M30" s="20">
        <f t="shared" si="2"/>
        <v>6</v>
      </c>
      <c r="N30" s="20">
        <f t="shared" si="3"/>
        <v>3</v>
      </c>
      <c r="O30" s="20">
        <f t="shared" si="4"/>
        <v>7</v>
      </c>
      <c r="P30" s="99">
        <f t="shared" si="5"/>
        <v>23</v>
      </c>
      <c r="Q30" s="99">
        <f t="shared" si="6"/>
        <v>7</v>
      </c>
      <c r="R30" s="100">
        <f t="shared" si="7"/>
        <v>32</v>
      </c>
      <c r="S30" s="27" t="str">
        <f>Base!H30</f>
        <v>Merlo</v>
      </c>
    </row>
    <row r="31" spans="1:19" hidden="1" x14ac:dyDescent="0.25">
      <c r="A31" s="80">
        <f>Base!A31</f>
        <v>30</v>
      </c>
      <c r="B31" s="15" t="str">
        <f t="shared" si="0"/>
        <v>MG00030</v>
      </c>
      <c r="C31" s="85" t="str">
        <f>Base!C31</f>
        <v>Juan Carlos Tumkiewicz</v>
      </c>
      <c r="D31" s="85">
        <f>Base!D31</f>
        <v>0</v>
      </c>
      <c r="E31" s="14" t="str">
        <f>Base!J31</f>
        <v>21K - M</v>
      </c>
      <c r="F31" s="14" t="str">
        <f>Base!B31</f>
        <v>21K</v>
      </c>
      <c r="G31" s="17" t="str">
        <f>Base!I31</f>
        <v>21K - M - 30 a 39 años</v>
      </c>
      <c r="H31" s="11" t="str">
        <f t="shared" si="1"/>
        <v>DSQ</v>
      </c>
      <c r="I31" s="11">
        <f>Base!M31</f>
        <v>0</v>
      </c>
      <c r="J31" s="11" t="e">
        <f>VLOOKUP(B31,Tiempos!A:B,2,FALSE)</f>
        <v>#N/A</v>
      </c>
      <c r="K31" s="11" t="e">
        <f>VLOOKUP(A31,T.Manuales!A:B,2,FALSE)</f>
        <v>#N/A</v>
      </c>
      <c r="L31" s="11" t="s">
        <v>1184</v>
      </c>
      <c r="M31" s="20" t="str">
        <f t="shared" si="2"/>
        <v>DSQ</v>
      </c>
      <c r="N31" s="20" t="str">
        <f t="shared" si="3"/>
        <v>DSQ</v>
      </c>
      <c r="O31" s="20" t="str">
        <f t="shared" si="4"/>
        <v>DSQ</v>
      </c>
      <c r="P31" s="99">
        <f t="shared" si="5"/>
        <v>23</v>
      </c>
      <c r="Q31" s="99">
        <f t="shared" si="6"/>
        <v>7</v>
      </c>
      <c r="R31" s="100">
        <f t="shared" si="7"/>
        <v>32</v>
      </c>
      <c r="S31" s="27" t="str">
        <f>Base!H31</f>
        <v>La Paz</v>
      </c>
    </row>
    <row r="32" spans="1:19" x14ac:dyDescent="0.25">
      <c r="A32" s="80">
        <f>Base!A32</f>
        <v>41</v>
      </c>
      <c r="B32" s="15" t="str">
        <f t="shared" si="0"/>
        <v>MG00041</v>
      </c>
      <c r="C32" s="85" t="str">
        <f>Base!C32</f>
        <v>Eduardo correa</v>
      </c>
      <c r="D32" s="85">
        <f>Base!D32</f>
        <v>0</v>
      </c>
      <c r="E32" s="14" t="str">
        <f>Base!J32</f>
        <v>21K - M</v>
      </c>
      <c r="F32" s="14" t="str">
        <f>Base!B32</f>
        <v>21K</v>
      </c>
      <c r="G32" s="17" t="str">
        <f>Base!I32</f>
        <v>21K - M - 20 a 29 años</v>
      </c>
      <c r="H32" s="11">
        <f t="shared" si="1"/>
        <v>5.2068935185185183E-2</v>
      </c>
      <c r="I32" s="11">
        <f>Base!M32</f>
        <v>0</v>
      </c>
      <c r="J32" s="11">
        <f>VLOOKUP(B32,Tiempos!A:B,2,FALSE)</f>
        <v>5.2068935185185183E-2</v>
      </c>
      <c r="K32" s="11" t="e">
        <f>VLOOKUP(A32,T.Manuales!A:B,2,FALSE)</f>
        <v>#N/A</v>
      </c>
      <c r="L32" s="11"/>
      <c r="M32" s="20">
        <f t="shared" si="2"/>
        <v>1</v>
      </c>
      <c r="N32" s="20">
        <f t="shared" si="3"/>
        <v>1</v>
      </c>
      <c r="O32" s="20">
        <f t="shared" si="4"/>
        <v>1</v>
      </c>
      <c r="P32" s="99">
        <f t="shared" si="5"/>
        <v>23</v>
      </c>
      <c r="Q32" s="99">
        <f t="shared" si="6"/>
        <v>1</v>
      </c>
      <c r="R32" s="100">
        <f t="shared" si="7"/>
        <v>32</v>
      </c>
      <c r="S32" s="27" t="str">
        <f>Base!H32</f>
        <v>San Luis</v>
      </c>
    </row>
    <row r="33" spans="1:19" x14ac:dyDescent="0.25">
      <c r="A33" s="80">
        <f>Base!A33</f>
        <v>55</v>
      </c>
      <c r="B33" s="15" t="str">
        <f t="shared" si="0"/>
        <v>MG00055</v>
      </c>
      <c r="C33" s="85" t="str">
        <f>Base!C33</f>
        <v>Marcelo Gallo</v>
      </c>
      <c r="D33" s="85">
        <f>Base!D33</f>
        <v>0</v>
      </c>
      <c r="E33" s="14" t="str">
        <f>Base!J33</f>
        <v>21K - M</v>
      </c>
      <c r="F33" s="14" t="str">
        <f>Base!B33</f>
        <v>21K</v>
      </c>
      <c r="G33" s="17" t="str">
        <f>Base!I33</f>
        <v>21K - M - 50 a 59 años</v>
      </c>
      <c r="H33" s="11">
        <f t="shared" si="1"/>
        <v>6.2508877314814817E-2</v>
      </c>
      <c r="I33" s="11">
        <f>Base!M33</f>
        <v>0</v>
      </c>
      <c r="J33" s="11">
        <f>VLOOKUP(B33,Tiempos!A:B,2,FALSE)</f>
        <v>6.2508877314814817E-2</v>
      </c>
      <c r="K33" s="11" t="e">
        <f>VLOOKUP(A33,T.Manuales!A:B,2,FALSE)</f>
        <v>#N/A</v>
      </c>
      <c r="L33" s="11"/>
      <c r="M33" s="20">
        <f t="shared" si="2"/>
        <v>5</v>
      </c>
      <c r="N33" s="20">
        <f t="shared" si="3"/>
        <v>2</v>
      </c>
      <c r="O33" s="20">
        <f t="shared" si="4"/>
        <v>5</v>
      </c>
      <c r="P33" s="99">
        <f t="shared" si="5"/>
        <v>23</v>
      </c>
      <c r="Q33" s="99">
        <f t="shared" si="6"/>
        <v>7</v>
      </c>
      <c r="R33" s="100">
        <f t="shared" si="7"/>
        <v>32</v>
      </c>
      <c r="S33" s="27" t="str">
        <f>Base!H33</f>
        <v>San Rafael</v>
      </c>
    </row>
    <row r="34" spans="1:19" x14ac:dyDescent="0.25">
      <c r="A34" s="80">
        <f>Base!A34</f>
        <v>100</v>
      </c>
      <c r="B34" s="15" t="str">
        <f t="shared" si="0"/>
        <v>MG00100</v>
      </c>
      <c r="C34" s="85" t="str">
        <f>Base!C34</f>
        <v>Vanesa Trey</v>
      </c>
      <c r="D34" s="85">
        <f>Base!D34</f>
        <v>0</v>
      </c>
      <c r="E34" s="14" t="str">
        <f>Base!J34</f>
        <v>10K - F</v>
      </c>
      <c r="F34" s="14" t="str">
        <f>Base!B34</f>
        <v>10K</v>
      </c>
      <c r="G34" s="17" t="str">
        <f>Base!I34</f>
        <v>10K - F - 30 a 39 años</v>
      </c>
      <c r="H34" s="11">
        <f t="shared" si="1"/>
        <v>3.8096805555555557E-2</v>
      </c>
      <c r="I34" s="11">
        <f>Base!M34</f>
        <v>0</v>
      </c>
      <c r="J34" s="11">
        <f>VLOOKUP(B34,Tiempos!A:B,2,FALSE)</f>
        <v>3.8096805555555557E-2</v>
      </c>
      <c r="K34" s="11" t="e">
        <f>VLOOKUP(A34,T.Manuales!A:B,2,FALSE)</f>
        <v>#N/A</v>
      </c>
      <c r="L34" s="11"/>
      <c r="M34" s="20">
        <f t="shared" si="2"/>
        <v>4</v>
      </c>
      <c r="N34" s="20">
        <f t="shared" si="3"/>
        <v>3</v>
      </c>
      <c r="O34" s="20">
        <f t="shared" si="4"/>
        <v>24</v>
      </c>
      <c r="P34" s="99">
        <f t="shared" si="5"/>
        <v>20</v>
      </c>
      <c r="Q34" s="99">
        <f t="shared" si="6"/>
        <v>8</v>
      </c>
      <c r="R34" s="100">
        <f t="shared" si="7"/>
        <v>51</v>
      </c>
      <c r="S34" s="27" t="str">
        <f>Base!H34</f>
        <v>Merlo</v>
      </c>
    </row>
    <row r="35" spans="1:19" x14ac:dyDescent="0.25">
      <c r="A35" s="80">
        <f>Base!A35</f>
        <v>101</v>
      </c>
      <c r="B35" s="15" t="str">
        <f t="shared" si="0"/>
        <v>MG00101</v>
      </c>
      <c r="C35" s="85" t="str">
        <f>Base!C35</f>
        <v>Julio rodolfo trepat</v>
      </c>
      <c r="D35" s="85">
        <f>Base!D35</f>
        <v>0</v>
      </c>
      <c r="E35" s="14" t="str">
        <f>Base!J35</f>
        <v>10K - M</v>
      </c>
      <c r="F35" s="14" t="str">
        <f>Base!B35</f>
        <v>10K</v>
      </c>
      <c r="G35" s="17" t="str">
        <f>Base!I35</f>
        <v>10K - M - 50 a 59 años</v>
      </c>
      <c r="H35" s="11">
        <f t="shared" si="1"/>
        <v>4.293195601851852E-2</v>
      </c>
      <c r="I35" s="11">
        <f>Base!M35</f>
        <v>0</v>
      </c>
      <c r="J35" s="11">
        <f>VLOOKUP(B35,Tiempos!A:B,2,FALSE)</f>
        <v>4.293195601851852E-2</v>
      </c>
      <c r="K35" s="11" t="e">
        <f>VLOOKUP(A35,T.Manuales!A:B,2,FALSE)</f>
        <v>#N/A</v>
      </c>
      <c r="L35" s="11"/>
      <c r="M35" s="20">
        <f t="shared" si="2"/>
        <v>25</v>
      </c>
      <c r="N35" s="20">
        <f t="shared" si="3"/>
        <v>4</v>
      </c>
      <c r="O35" s="20">
        <f t="shared" si="4"/>
        <v>32</v>
      </c>
      <c r="P35" s="99">
        <f t="shared" si="5"/>
        <v>31</v>
      </c>
      <c r="Q35" s="99">
        <f t="shared" si="6"/>
        <v>6</v>
      </c>
      <c r="R35" s="100">
        <f t="shared" si="7"/>
        <v>51</v>
      </c>
      <c r="S35" s="27" t="str">
        <f>Base!H35</f>
        <v>Villa Mercedes</v>
      </c>
    </row>
    <row r="36" spans="1:19" x14ac:dyDescent="0.25">
      <c r="A36" s="80">
        <f>Base!A36</f>
        <v>102</v>
      </c>
      <c r="B36" s="15" t="str">
        <f t="shared" si="0"/>
        <v>MG00102</v>
      </c>
      <c r="C36" s="85" t="str">
        <f>Base!C36</f>
        <v>Cintia Marina Romero</v>
      </c>
      <c r="D36" s="85">
        <f>Base!D36</f>
        <v>0</v>
      </c>
      <c r="E36" s="14" t="str">
        <f>Base!J36</f>
        <v>10K - F</v>
      </c>
      <c r="F36" s="14" t="str">
        <f>Base!B36</f>
        <v>10K</v>
      </c>
      <c r="G36" s="17" t="str">
        <f>Base!I36</f>
        <v>10K - F - 30 a 39 años</v>
      </c>
      <c r="H36" s="11">
        <f t="shared" si="1"/>
        <v>3.6443784722222226E-2</v>
      </c>
      <c r="I36" s="11">
        <f>Base!M36</f>
        <v>0</v>
      </c>
      <c r="J36" s="11">
        <f>VLOOKUP(B36,Tiempos!A:B,2,FALSE)</f>
        <v>3.6443784722222226E-2</v>
      </c>
      <c r="K36" s="11" t="e">
        <f>VLOOKUP(A36,T.Manuales!A:B,2,FALSE)</f>
        <v>#N/A</v>
      </c>
      <c r="L36" s="11"/>
      <c r="M36" s="20">
        <f t="shared" si="2"/>
        <v>2</v>
      </c>
      <c r="N36" s="20">
        <f t="shared" si="3"/>
        <v>2</v>
      </c>
      <c r="O36" s="20">
        <f t="shared" si="4"/>
        <v>20</v>
      </c>
      <c r="P36" s="99">
        <f t="shared" si="5"/>
        <v>20</v>
      </c>
      <c r="Q36" s="99">
        <f t="shared" si="6"/>
        <v>8</v>
      </c>
      <c r="R36" s="100">
        <f t="shared" si="7"/>
        <v>51</v>
      </c>
      <c r="S36" s="27" t="str">
        <f>Base!H36</f>
        <v>Merlo</v>
      </c>
    </row>
    <row r="37" spans="1:19" x14ac:dyDescent="0.25">
      <c r="A37" s="80">
        <f>Base!A37</f>
        <v>103</v>
      </c>
      <c r="B37" s="15" t="str">
        <f t="shared" si="0"/>
        <v>MG00103</v>
      </c>
      <c r="C37" s="85" t="str">
        <f>Base!C37</f>
        <v>Joaquín Valdez</v>
      </c>
      <c r="D37" s="85">
        <f>Base!D37</f>
        <v>0</v>
      </c>
      <c r="E37" s="14" t="str">
        <f>Base!J37</f>
        <v>10K - M</v>
      </c>
      <c r="F37" s="14" t="str">
        <f>Base!B37</f>
        <v>10K</v>
      </c>
      <c r="G37" s="17" t="str">
        <f>Base!I37</f>
        <v>10K - M - 20 a 29 años</v>
      </c>
      <c r="H37" s="11">
        <f t="shared" si="1"/>
        <v>3.623405092592593E-2</v>
      </c>
      <c r="I37" s="11">
        <f>Base!M37</f>
        <v>0</v>
      </c>
      <c r="J37" s="11">
        <f>VLOOKUP(B37,Tiempos!A:B,2,FALSE)</f>
        <v>3.623405092592593E-2</v>
      </c>
      <c r="K37" s="11" t="e">
        <f>VLOOKUP(A37,T.Manuales!A:B,2,FALSE)</f>
        <v>#N/A</v>
      </c>
      <c r="L37" s="11"/>
      <c r="M37" s="20">
        <f t="shared" si="2"/>
        <v>18</v>
      </c>
      <c r="N37" s="20">
        <f t="shared" si="3"/>
        <v>4</v>
      </c>
      <c r="O37" s="20">
        <f t="shared" si="4"/>
        <v>19</v>
      </c>
      <c r="P37" s="99">
        <f t="shared" si="5"/>
        <v>31</v>
      </c>
      <c r="Q37" s="99">
        <f t="shared" si="6"/>
        <v>7</v>
      </c>
      <c r="R37" s="100">
        <f t="shared" si="7"/>
        <v>51</v>
      </c>
      <c r="S37" s="27" t="str">
        <f>Base!H37</f>
        <v>Merlo</v>
      </c>
    </row>
    <row r="38" spans="1:19" x14ac:dyDescent="0.25">
      <c r="A38" s="80">
        <f>Base!A38</f>
        <v>104</v>
      </c>
      <c r="B38" s="15" t="str">
        <f t="shared" si="0"/>
        <v>MG00104</v>
      </c>
      <c r="C38" s="85" t="str">
        <f>Base!C38</f>
        <v>Rodrigo Jesús Nicolás Ledesma</v>
      </c>
      <c r="D38" s="85">
        <f>Base!D38</f>
        <v>0</v>
      </c>
      <c r="E38" s="14" t="str">
        <f>Base!J38</f>
        <v>10K - M</v>
      </c>
      <c r="F38" s="14" t="str">
        <f>Base!B38</f>
        <v>10K</v>
      </c>
      <c r="G38" s="17" t="str">
        <f>Base!I38</f>
        <v>10K - M - 20 a 29 años</v>
      </c>
      <c r="H38" s="11">
        <f t="shared" si="1"/>
        <v>2.4019895833333332E-2</v>
      </c>
      <c r="I38" s="11">
        <f>Base!M38</f>
        <v>0</v>
      </c>
      <c r="J38" s="11">
        <f>VLOOKUP(B38,Tiempos!A:B,2,FALSE)</f>
        <v>2.4019895833333332E-2</v>
      </c>
      <c r="K38" s="11" t="e">
        <f>VLOOKUP(A38,T.Manuales!A:B,2,FALSE)</f>
        <v>#N/A</v>
      </c>
      <c r="L38" s="11"/>
      <c r="M38" s="20">
        <f t="shared" si="2"/>
        <v>1</v>
      </c>
      <c r="N38" s="20">
        <f t="shared" si="3"/>
        <v>1</v>
      </c>
      <c r="O38" s="20">
        <f t="shared" si="4"/>
        <v>1</v>
      </c>
      <c r="P38" s="99">
        <f t="shared" si="5"/>
        <v>31</v>
      </c>
      <c r="Q38" s="99">
        <f t="shared" si="6"/>
        <v>7</v>
      </c>
      <c r="R38" s="100">
        <f t="shared" si="7"/>
        <v>51</v>
      </c>
      <c r="S38" s="27" t="str">
        <f>Base!H38</f>
        <v>San Pedro</v>
      </c>
    </row>
    <row r="39" spans="1:19" x14ac:dyDescent="0.25">
      <c r="A39" s="80">
        <f>Base!A39</f>
        <v>105</v>
      </c>
      <c r="B39" s="15" t="str">
        <f t="shared" si="0"/>
        <v>MG00105</v>
      </c>
      <c r="C39" s="85" t="str">
        <f>Base!C39</f>
        <v>Lautaro Alejandro Valdez Lehoczky</v>
      </c>
      <c r="D39" s="85">
        <f>Base!D39</f>
        <v>0</v>
      </c>
      <c r="E39" s="14" t="str">
        <f>Base!J39</f>
        <v>10K - M</v>
      </c>
      <c r="F39" s="14" t="str">
        <f>Base!B39</f>
        <v>10K</v>
      </c>
      <c r="G39" s="17" t="str">
        <f>Base!I39</f>
        <v>10K - M - 20 a 29 años</v>
      </c>
      <c r="H39" s="11">
        <f t="shared" si="1"/>
        <v>3.129556712962963E-2</v>
      </c>
      <c r="I39" s="11">
        <f>Base!M39</f>
        <v>0</v>
      </c>
      <c r="J39" s="11">
        <f>VLOOKUP(B39,Tiempos!A:B,2,FALSE)</f>
        <v>3.129556712962963E-2</v>
      </c>
      <c r="K39" s="11" t="e">
        <f>VLOOKUP(A39,T.Manuales!A:B,2,FALSE)</f>
        <v>#N/A</v>
      </c>
      <c r="L39" s="11"/>
      <c r="M39" s="20">
        <f t="shared" si="2"/>
        <v>6</v>
      </c>
      <c r="N39" s="20">
        <f t="shared" si="3"/>
        <v>2</v>
      </c>
      <c r="O39" s="20">
        <f t="shared" si="4"/>
        <v>6</v>
      </c>
      <c r="P39" s="99">
        <f t="shared" si="5"/>
        <v>31</v>
      </c>
      <c r="Q39" s="99">
        <f t="shared" si="6"/>
        <v>7</v>
      </c>
      <c r="R39" s="100">
        <f t="shared" si="7"/>
        <v>51</v>
      </c>
      <c r="S39" s="27" t="str">
        <f>Base!H39</f>
        <v>Merlo</v>
      </c>
    </row>
    <row r="40" spans="1:19" hidden="1" x14ac:dyDescent="0.25">
      <c r="A40" s="80">
        <f>Base!A40</f>
        <v>106</v>
      </c>
      <c r="B40" s="15" t="str">
        <f t="shared" si="0"/>
        <v>MG00106</v>
      </c>
      <c r="C40" s="85" t="str">
        <f>Base!C40</f>
        <v>Analía Olguín</v>
      </c>
      <c r="D40" s="85">
        <f>Base!D40</f>
        <v>0</v>
      </c>
      <c r="E40" s="14" t="str">
        <f>Base!J40</f>
        <v>10K - F</v>
      </c>
      <c r="F40" s="14" t="str">
        <f>Base!B40</f>
        <v>10K</v>
      </c>
      <c r="G40" s="17" t="str">
        <f>Base!I40</f>
        <v>10K - F - 30 a 39 años</v>
      </c>
      <c r="H40" s="11" t="str">
        <f t="shared" si="1"/>
        <v>DSQ</v>
      </c>
      <c r="I40" s="11">
        <f>Base!M40</f>
        <v>0</v>
      </c>
      <c r="J40" s="11" t="e">
        <f>VLOOKUP(B40,Tiempos!A:B,2,FALSE)</f>
        <v>#N/A</v>
      </c>
      <c r="K40" s="11" t="e">
        <f>VLOOKUP(A40,T.Manuales!A:B,2,FALSE)</f>
        <v>#N/A</v>
      </c>
      <c r="L40" s="11" t="s">
        <v>1184</v>
      </c>
      <c r="M40" s="20" t="str">
        <f t="shared" si="2"/>
        <v>DSQ</v>
      </c>
      <c r="N40" s="20" t="str">
        <f t="shared" si="3"/>
        <v>DSQ</v>
      </c>
      <c r="O40" s="20" t="str">
        <f t="shared" si="4"/>
        <v>DSQ</v>
      </c>
      <c r="P40" s="99">
        <f t="shared" si="5"/>
        <v>20</v>
      </c>
      <c r="Q40" s="99">
        <f t="shared" si="6"/>
        <v>8</v>
      </c>
      <c r="R40" s="100">
        <f t="shared" si="7"/>
        <v>51</v>
      </c>
      <c r="S40" s="27" t="str">
        <f>Base!H40</f>
        <v>Villa Mercedes</v>
      </c>
    </row>
    <row r="41" spans="1:19" x14ac:dyDescent="0.25">
      <c r="A41" s="80">
        <f>Base!A41</f>
        <v>107</v>
      </c>
      <c r="B41" s="15" t="str">
        <f t="shared" si="0"/>
        <v>MG00107</v>
      </c>
      <c r="C41" s="85" t="str">
        <f>Base!C41</f>
        <v>Yesica Escribá</v>
      </c>
      <c r="D41" s="85">
        <f>Base!D41</f>
        <v>0</v>
      </c>
      <c r="E41" s="14" t="str">
        <f>Base!J41</f>
        <v>10K - F</v>
      </c>
      <c r="F41" s="14" t="str">
        <f>Base!B41</f>
        <v>10K</v>
      </c>
      <c r="G41" s="17" t="str">
        <f>Base!I41</f>
        <v>10K - F - 30 a 39 años</v>
      </c>
      <c r="H41" s="11">
        <f t="shared" si="1"/>
        <v>5.0850277777777779E-2</v>
      </c>
      <c r="I41" s="11">
        <f>Base!M41</f>
        <v>0</v>
      </c>
      <c r="J41" s="11">
        <f>VLOOKUP(B41,Tiempos!A:B,2,FALSE)</f>
        <v>5.0850277777777779E-2</v>
      </c>
      <c r="K41" s="11" t="e">
        <f>VLOOKUP(A41,T.Manuales!A:B,2,FALSE)</f>
        <v>#N/A</v>
      </c>
      <c r="L41" s="11"/>
      <c r="M41" s="20">
        <f t="shared" si="2"/>
        <v>9</v>
      </c>
      <c r="N41" s="20">
        <f t="shared" si="3"/>
        <v>4</v>
      </c>
      <c r="O41" s="20">
        <f t="shared" si="4"/>
        <v>34</v>
      </c>
      <c r="P41" s="99">
        <f t="shared" si="5"/>
        <v>20</v>
      </c>
      <c r="Q41" s="99">
        <f t="shared" si="6"/>
        <v>8</v>
      </c>
      <c r="R41" s="100">
        <f t="shared" si="7"/>
        <v>51</v>
      </c>
      <c r="S41" s="27" t="str">
        <f>Base!H41</f>
        <v>San Juan</v>
      </c>
    </row>
    <row r="42" spans="1:19" x14ac:dyDescent="0.25">
      <c r="A42" s="80">
        <f>Base!A42</f>
        <v>108</v>
      </c>
      <c r="B42" s="15" t="str">
        <f t="shared" si="0"/>
        <v>MG00108</v>
      </c>
      <c r="C42" s="85" t="str">
        <f>Base!C42</f>
        <v>Laura Gatto</v>
      </c>
      <c r="D42" s="85">
        <f>Base!D42</f>
        <v>0</v>
      </c>
      <c r="E42" s="14" t="str">
        <f>Base!J42</f>
        <v>10K - F</v>
      </c>
      <c r="F42" s="14" t="str">
        <f>Base!B42</f>
        <v>10K</v>
      </c>
      <c r="G42" s="17" t="str">
        <f>Base!I42</f>
        <v>10K - F - 30 a 39 años</v>
      </c>
      <c r="H42" s="11">
        <f t="shared" si="1"/>
        <v>3.6128148148148145E-2</v>
      </c>
      <c r="I42" s="11">
        <f>Base!M42</f>
        <v>0</v>
      </c>
      <c r="J42" s="11">
        <f>VLOOKUP(B42,Tiempos!A:B,2,FALSE)</f>
        <v>3.6128148148148145E-2</v>
      </c>
      <c r="K42" s="11" t="e">
        <f>VLOOKUP(A42,T.Manuales!A:B,2,FALSE)</f>
        <v>#N/A</v>
      </c>
      <c r="L42" s="11"/>
      <c r="M42" s="20">
        <f t="shared" si="2"/>
        <v>1</v>
      </c>
      <c r="N42" s="20">
        <f t="shared" si="3"/>
        <v>1</v>
      </c>
      <c r="O42" s="20">
        <f t="shared" si="4"/>
        <v>18</v>
      </c>
      <c r="P42" s="99">
        <f t="shared" si="5"/>
        <v>20</v>
      </c>
      <c r="Q42" s="99">
        <f t="shared" si="6"/>
        <v>8</v>
      </c>
      <c r="R42" s="100">
        <f t="shared" si="7"/>
        <v>51</v>
      </c>
      <c r="S42" s="27" t="str">
        <f>Base!H42</f>
        <v>San Luis</v>
      </c>
    </row>
    <row r="43" spans="1:19" x14ac:dyDescent="0.25">
      <c r="A43" s="80">
        <f>Base!A43</f>
        <v>109</v>
      </c>
      <c r="B43" s="15" t="str">
        <f t="shared" si="0"/>
        <v>MG00109</v>
      </c>
      <c r="C43" s="85" t="str">
        <f>Base!C43</f>
        <v>Alfonsina Martín</v>
      </c>
      <c r="D43" s="85">
        <f>Base!D43</f>
        <v>0</v>
      </c>
      <c r="E43" s="14" t="str">
        <f>Base!J43</f>
        <v>10K - F</v>
      </c>
      <c r="F43" s="14" t="str">
        <f>Base!B43</f>
        <v>10K</v>
      </c>
      <c r="G43" s="17" t="str">
        <f>Base!I43</f>
        <v>10K - F - 30 a 39 años</v>
      </c>
      <c r="H43" s="11">
        <f t="shared" si="1"/>
        <v>5.9349328703703706E-2</v>
      </c>
      <c r="I43" s="11">
        <f>Base!M43</f>
        <v>0</v>
      </c>
      <c r="J43" s="11">
        <f>VLOOKUP(B43,Tiempos!A:B,2,FALSE)</f>
        <v>5.9349328703703706E-2</v>
      </c>
      <c r="K43" s="11" t="e">
        <f>VLOOKUP(A43,T.Manuales!A:B,2,FALSE)</f>
        <v>#N/A</v>
      </c>
      <c r="L43" s="11"/>
      <c r="M43" s="20">
        <f t="shared" si="2"/>
        <v>13</v>
      </c>
      <c r="N43" s="20">
        <f t="shared" si="3"/>
        <v>6</v>
      </c>
      <c r="O43" s="20">
        <f t="shared" si="4"/>
        <v>39</v>
      </c>
      <c r="P43" s="99">
        <f t="shared" si="5"/>
        <v>20</v>
      </c>
      <c r="Q43" s="99">
        <f t="shared" si="6"/>
        <v>8</v>
      </c>
      <c r="R43" s="100">
        <f t="shared" si="7"/>
        <v>51</v>
      </c>
      <c r="S43" s="27" t="str">
        <f>Base!H43</f>
        <v>San Juan</v>
      </c>
    </row>
    <row r="44" spans="1:19" x14ac:dyDescent="0.25">
      <c r="A44" s="80">
        <f>Base!A44</f>
        <v>110</v>
      </c>
      <c r="B44" s="15" t="str">
        <f t="shared" si="0"/>
        <v>MG00110</v>
      </c>
      <c r="C44" s="85" t="str">
        <f>Base!C44</f>
        <v>Claudia Peralta</v>
      </c>
      <c r="D44" s="85">
        <f>Base!D44</f>
        <v>0</v>
      </c>
      <c r="E44" s="14" t="str">
        <f>Base!J44</f>
        <v>10K - F</v>
      </c>
      <c r="F44" s="14" t="str">
        <f>Base!B44</f>
        <v>10K</v>
      </c>
      <c r="G44" s="17" t="str">
        <f>Base!I44</f>
        <v>10K - F - 40 a 49 años</v>
      </c>
      <c r="H44" s="11">
        <f t="shared" si="1"/>
        <v>5.9306307870370369E-2</v>
      </c>
      <c r="I44" s="11">
        <f>Base!M44</f>
        <v>0</v>
      </c>
      <c r="J44" s="11">
        <f>VLOOKUP(B44,Tiempos!A:B,2,FALSE)</f>
        <v>5.9306307870370369E-2</v>
      </c>
      <c r="K44" s="11" t="e">
        <f>VLOOKUP(A44,T.Manuales!A:B,2,FALSE)</f>
        <v>#N/A</v>
      </c>
      <c r="L44" s="11"/>
      <c r="M44" s="20">
        <f t="shared" si="2"/>
        <v>12</v>
      </c>
      <c r="N44" s="20">
        <f t="shared" si="3"/>
        <v>5</v>
      </c>
      <c r="O44" s="20">
        <f t="shared" si="4"/>
        <v>38</v>
      </c>
      <c r="P44" s="99">
        <f t="shared" si="5"/>
        <v>20</v>
      </c>
      <c r="Q44" s="99">
        <f t="shared" si="6"/>
        <v>7</v>
      </c>
      <c r="R44" s="100">
        <f t="shared" si="7"/>
        <v>51</v>
      </c>
      <c r="S44" s="27" t="str">
        <f>Base!H44</f>
        <v>San Juan</v>
      </c>
    </row>
    <row r="45" spans="1:19" x14ac:dyDescent="0.25">
      <c r="A45" s="80">
        <f>Base!A45</f>
        <v>111</v>
      </c>
      <c r="B45" s="15" t="str">
        <f t="shared" si="0"/>
        <v>MG00111</v>
      </c>
      <c r="C45" s="85" t="str">
        <f>Base!C45</f>
        <v>Moisés Ponce</v>
      </c>
      <c r="D45" s="85">
        <f>Base!D45</f>
        <v>0</v>
      </c>
      <c r="E45" s="14" t="str">
        <f>Base!J45</f>
        <v>10K - M</v>
      </c>
      <c r="F45" s="14" t="str">
        <f>Base!B45</f>
        <v>10K</v>
      </c>
      <c r="G45" s="17" t="str">
        <f>Base!I45</f>
        <v>10K - M - 60 a 69 años</v>
      </c>
      <c r="H45" s="11">
        <f t="shared" si="1"/>
        <v>3.5586030092592598E-2</v>
      </c>
      <c r="I45" s="11">
        <f>Base!M45</f>
        <v>0</v>
      </c>
      <c r="J45" s="11">
        <f>VLOOKUP(B45,Tiempos!A:B,2,FALSE)</f>
        <v>3.5586030092592598E-2</v>
      </c>
      <c r="K45" s="11" t="e">
        <f>VLOOKUP(A45,T.Manuales!A:B,2,FALSE)</f>
        <v>#N/A</v>
      </c>
      <c r="L45" s="11"/>
      <c r="M45" s="20">
        <f t="shared" si="2"/>
        <v>15</v>
      </c>
      <c r="N45" s="20">
        <f t="shared" si="3"/>
        <v>2</v>
      </c>
      <c r="O45" s="20">
        <f t="shared" si="4"/>
        <v>15</v>
      </c>
      <c r="P45" s="99">
        <f t="shared" si="5"/>
        <v>31</v>
      </c>
      <c r="Q45" s="99">
        <f t="shared" si="6"/>
        <v>4</v>
      </c>
      <c r="R45" s="100">
        <f t="shared" si="7"/>
        <v>51</v>
      </c>
      <c r="S45" s="27" t="str">
        <f>Base!H45</f>
        <v>Merlo</v>
      </c>
    </row>
    <row r="46" spans="1:19" x14ac:dyDescent="0.25">
      <c r="A46" s="80">
        <f>Base!A46</f>
        <v>112</v>
      </c>
      <c r="B46" s="15" t="str">
        <f t="shared" si="0"/>
        <v>MG00112</v>
      </c>
      <c r="C46" s="85" t="str">
        <f>Base!C46</f>
        <v>Franco gaston espeche</v>
      </c>
      <c r="D46" s="85">
        <f>Base!D46</f>
        <v>0</v>
      </c>
      <c r="E46" s="14" t="str">
        <f>Base!J46</f>
        <v>10K - M</v>
      </c>
      <c r="F46" s="14" t="str">
        <f>Base!B46</f>
        <v>10K</v>
      </c>
      <c r="G46" s="17" t="str">
        <f>Base!I46</f>
        <v>10K - M - 30 a 39 años</v>
      </c>
      <c r="H46" s="11">
        <f t="shared" si="1"/>
        <v>2.4323043981481482E-2</v>
      </c>
      <c r="I46" s="11">
        <f>Base!M46</f>
        <v>0</v>
      </c>
      <c r="J46" s="11">
        <f>VLOOKUP(B46,Tiempos!A:B,2,FALSE)</f>
        <v>2.4323043981481482E-2</v>
      </c>
      <c r="K46" s="11" t="e">
        <f>VLOOKUP(A46,T.Manuales!A:B,2,FALSE)</f>
        <v>#N/A</v>
      </c>
      <c r="L46" s="11"/>
      <c r="M46" s="20">
        <f t="shared" si="2"/>
        <v>2</v>
      </c>
      <c r="N46" s="20">
        <f t="shared" si="3"/>
        <v>1</v>
      </c>
      <c r="O46" s="20">
        <f t="shared" si="4"/>
        <v>2</v>
      </c>
      <c r="P46" s="99">
        <f t="shared" si="5"/>
        <v>31</v>
      </c>
      <c r="Q46" s="99">
        <f t="shared" si="6"/>
        <v>7</v>
      </c>
      <c r="R46" s="100">
        <f t="shared" si="7"/>
        <v>51</v>
      </c>
      <c r="S46" s="27">
        <f>Base!H46</f>
        <v>0</v>
      </c>
    </row>
    <row r="47" spans="1:19" x14ac:dyDescent="0.25">
      <c r="A47" s="80">
        <f>Base!A47</f>
        <v>113</v>
      </c>
      <c r="B47" s="15" t="str">
        <f t="shared" si="0"/>
        <v>MG00113</v>
      </c>
      <c r="C47" s="85" t="str">
        <f>Base!C47</f>
        <v>Fernanda guerrero</v>
      </c>
      <c r="D47" s="85">
        <f>Base!D47</f>
        <v>0</v>
      </c>
      <c r="E47" s="14" t="str">
        <f>Base!J47</f>
        <v>10K - F</v>
      </c>
      <c r="F47" s="14" t="str">
        <f>Base!B47</f>
        <v>10K</v>
      </c>
      <c r="G47" s="17" t="str">
        <f>Base!I47</f>
        <v>10K - F - 30 a 39 años</v>
      </c>
      <c r="H47" s="11">
        <f t="shared" si="1"/>
        <v>5.1917442129629628E-2</v>
      </c>
      <c r="I47" s="11">
        <f>Base!M47</f>
        <v>0</v>
      </c>
      <c r="J47" s="11">
        <f>VLOOKUP(B47,Tiempos!A:B,2,FALSE)</f>
        <v>5.1917442129629628E-2</v>
      </c>
      <c r="K47" s="11" t="e">
        <f>VLOOKUP(A47,T.Manuales!A:B,2,FALSE)</f>
        <v>#N/A</v>
      </c>
      <c r="L47" s="11"/>
      <c r="M47" s="20">
        <f t="shared" si="2"/>
        <v>10</v>
      </c>
      <c r="N47" s="20">
        <f t="shared" si="3"/>
        <v>5</v>
      </c>
      <c r="O47" s="20">
        <f t="shared" si="4"/>
        <v>35</v>
      </c>
      <c r="P47" s="99">
        <f t="shared" si="5"/>
        <v>20</v>
      </c>
      <c r="Q47" s="99">
        <f t="shared" si="6"/>
        <v>8</v>
      </c>
      <c r="R47" s="100">
        <f t="shared" si="7"/>
        <v>51</v>
      </c>
      <c r="S47" s="27" t="str">
        <f>Base!H47</f>
        <v>San Juan</v>
      </c>
    </row>
    <row r="48" spans="1:19" hidden="1" x14ac:dyDescent="0.25">
      <c r="A48" s="80">
        <f>Base!A48</f>
        <v>114</v>
      </c>
      <c r="B48" s="15" t="str">
        <f t="shared" si="0"/>
        <v>MG00114</v>
      </c>
      <c r="C48" s="85" t="str">
        <f>Base!C48</f>
        <v>Jorge garces</v>
      </c>
      <c r="D48" s="85">
        <f>Base!D48</f>
        <v>0</v>
      </c>
      <c r="E48" s="14" t="str">
        <f>Base!J48</f>
        <v>10K - M</v>
      </c>
      <c r="F48" s="14" t="str">
        <f>Base!B48</f>
        <v>10K</v>
      </c>
      <c r="G48" s="17" t="str">
        <f>Base!I48</f>
        <v>10K - M - 40 a 49 años</v>
      </c>
      <c r="H48" s="11" t="str">
        <f t="shared" si="1"/>
        <v>DSQ</v>
      </c>
      <c r="I48" s="11">
        <f>Base!M48</f>
        <v>0</v>
      </c>
      <c r="J48" s="11" t="e">
        <f>VLOOKUP(B48,Tiempos!A:B,2,FALSE)</f>
        <v>#N/A</v>
      </c>
      <c r="K48" s="11" t="e">
        <f>VLOOKUP(A48,T.Manuales!A:B,2,FALSE)</f>
        <v>#N/A</v>
      </c>
      <c r="L48" s="11" t="s">
        <v>1184</v>
      </c>
      <c r="M48" s="20" t="str">
        <f t="shared" si="2"/>
        <v>DSQ</v>
      </c>
      <c r="N48" s="20" t="str">
        <f t="shared" si="3"/>
        <v>DSQ</v>
      </c>
      <c r="O48" s="20" t="str">
        <f t="shared" si="4"/>
        <v>DSQ</v>
      </c>
      <c r="P48" s="99">
        <f t="shared" si="5"/>
        <v>31</v>
      </c>
      <c r="Q48" s="99">
        <f t="shared" si="6"/>
        <v>5</v>
      </c>
      <c r="R48" s="100">
        <f t="shared" si="7"/>
        <v>51</v>
      </c>
      <c r="S48" s="27" t="str">
        <f>Base!H48</f>
        <v>Córdoba</v>
      </c>
    </row>
    <row r="49" spans="1:19" x14ac:dyDescent="0.25">
      <c r="A49" s="80">
        <f>Base!A49</f>
        <v>115</v>
      </c>
      <c r="B49" s="15" t="str">
        <f t="shared" si="0"/>
        <v>MG00115</v>
      </c>
      <c r="C49" s="85" t="str">
        <f>Base!C49</f>
        <v>Maria Elena Lehoczky</v>
      </c>
      <c r="D49" s="85">
        <f>Base!D49</f>
        <v>0</v>
      </c>
      <c r="E49" s="14" t="str">
        <f>Base!J49</f>
        <v>10K - F</v>
      </c>
      <c r="F49" s="14" t="str">
        <f>Base!B49</f>
        <v>10K</v>
      </c>
      <c r="G49" s="17" t="str">
        <f>Base!I49</f>
        <v>10K - F - 60 a 69 años</v>
      </c>
      <c r="H49" s="11">
        <f t="shared" si="1"/>
        <v>5.0135104166666666E-2</v>
      </c>
      <c r="I49" s="11">
        <f>Base!M49</f>
        <v>0</v>
      </c>
      <c r="J49" s="11">
        <f>VLOOKUP(B49,Tiempos!A:B,2,FALSE)</f>
        <v>5.0135104166666666E-2</v>
      </c>
      <c r="K49" s="11" t="e">
        <f>VLOOKUP(A49,T.Manuales!A:B,2,FALSE)</f>
        <v>#N/A</v>
      </c>
      <c r="L49" s="11"/>
      <c r="M49" s="20">
        <f t="shared" si="2"/>
        <v>8</v>
      </c>
      <c r="N49" s="20">
        <f t="shared" si="3"/>
        <v>1</v>
      </c>
      <c r="O49" s="20">
        <f t="shared" si="4"/>
        <v>33</v>
      </c>
      <c r="P49" s="99">
        <f t="shared" si="5"/>
        <v>20</v>
      </c>
      <c r="Q49" s="99">
        <f t="shared" si="6"/>
        <v>1</v>
      </c>
      <c r="R49" s="100">
        <f t="shared" si="7"/>
        <v>51</v>
      </c>
      <c r="S49" s="27" t="str">
        <f>Base!H49</f>
        <v>Merlo</v>
      </c>
    </row>
    <row r="50" spans="1:19" hidden="1" x14ac:dyDescent="0.25">
      <c r="A50" s="80">
        <f>Base!A50</f>
        <v>116</v>
      </c>
      <c r="B50" s="15" t="str">
        <f t="shared" si="0"/>
        <v>MG00116</v>
      </c>
      <c r="C50" s="85" t="str">
        <f>Base!C50</f>
        <v>Mabel moyano</v>
      </c>
      <c r="D50" s="85">
        <f>Base!D50</f>
        <v>0</v>
      </c>
      <c r="E50" s="14" t="str">
        <f>Base!J50</f>
        <v>10K - F</v>
      </c>
      <c r="F50" s="14" t="str">
        <f>Base!B50</f>
        <v>10K</v>
      </c>
      <c r="G50" s="17" t="str">
        <f>Base!I50</f>
        <v>10K - F - 50 a 59 años</v>
      </c>
      <c r="H50" s="11" t="str">
        <f t="shared" si="1"/>
        <v>DSQ</v>
      </c>
      <c r="I50" s="11">
        <f>Base!M50</f>
        <v>0</v>
      </c>
      <c r="J50" s="11" t="e">
        <f>VLOOKUP(B50,Tiempos!A:B,2,FALSE)</f>
        <v>#N/A</v>
      </c>
      <c r="K50" s="11" t="e">
        <f>VLOOKUP(A50,T.Manuales!A:B,2,FALSE)</f>
        <v>#N/A</v>
      </c>
      <c r="L50" s="11" t="s">
        <v>1184</v>
      </c>
      <c r="M50" s="20" t="str">
        <f t="shared" si="2"/>
        <v>DSQ</v>
      </c>
      <c r="N50" s="20" t="str">
        <f t="shared" si="3"/>
        <v>DSQ</v>
      </c>
      <c r="O50" s="20" t="str">
        <f t="shared" si="4"/>
        <v>DSQ</v>
      </c>
      <c r="P50" s="99">
        <f t="shared" si="5"/>
        <v>20</v>
      </c>
      <c r="Q50" s="99">
        <f t="shared" si="6"/>
        <v>2</v>
      </c>
      <c r="R50" s="100">
        <f t="shared" si="7"/>
        <v>51</v>
      </c>
      <c r="S50" s="27" t="str">
        <f>Base!H50</f>
        <v>San Luis</v>
      </c>
    </row>
    <row r="51" spans="1:19" hidden="1" x14ac:dyDescent="0.25">
      <c r="A51" s="80">
        <f>Base!A51</f>
        <v>117</v>
      </c>
      <c r="B51" s="15" t="str">
        <f t="shared" si="0"/>
        <v>MG00117</v>
      </c>
      <c r="C51" s="85" t="str">
        <f>Base!C51</f>
        <v>Lorena Soledad Cordoba</v>
      </c>
      <c r="D51" s="85">
        <f>Base!D51</f>
        <v>0</v>
      </c>
      <c r="E51" s="14" t="str">
        <f>Base!J51</f>
        <v>10K - F</v>
      </c>
      <c r="F51" s="14" t="str">
        <f>Base!B51</f>
        <v>10K</v>
      </c>
      <c r="G51" s="17" t="str">
        <f>Base!I51</f>
        <v>10K - F - 40 a 49 años</v>
      </c>
      <c r="H51" s="11" t="str">
        <f t="shared" si="1"/>
        <v>DSQ</v>
      </c>
      <c r="I51" s="11">
        <f>Base!M51</f>
        <v>0</v>
      </c>
      <c r="J51" s="11" t="e">
        <f>VLOOKUP(B51,Tiempos!A:B,2,FALSE)</f>
        <v>#N/A</v>
      </c>
      <c r="K51" s="11" t="e">
        <f>VLOOKUP(A51,T.Manuales!A:B,2,FALSE)</f>
        <v>#N/A</v>
      </c>
      <c r="L51" s="11" t="s">
        <v>1184</v>
      </c>
      <c r="M51" s="20" t="str">
        <f t="shared" si="2"/>
        <v>DSQ</v>
      </c>
      <c r="N51" s="20" t="str">
        <f t="shared" si="3"/>
        <v>DSQ</v>
      </c>
      <c r="O51" s="20" t="str">
        <f t="shared" si="4"/>
        <v>DSQ</v>
      </c>
      <c r="P51" s="99">
        <f t="shared" si="5"/>
        <v>20</v>
      </c>
      <c r="Q51" s="99">
        <f t="shared" si="6"/>
        <v>7</v>
      </c>
      <c r="R51" s="100">
        <f t="shared" si="7"/>
        <v>51</v>
      </c>
      <c r="S51" s="27" t="str">
        <f>Base!H51</f>
        <v>Villa Mercedes</v>
      </c>
    </row>
    <row r="52" spans="1:19" hidden="1" x14ac:dyDescent="0.25">
      <c r="A52" s="80">
        <f>Base!A52</f>
        <v>118</v>
      </c>
      <c r="B52" s="15" t="str">
        <f t="shared" si="0"/>
        <v>MG00118</v>
      </c>
      <c r="C52" s="85" t="str">
        <f>Base!C52</f>
        <v>Roberto Wilfredo Magallan</v>
      </c>
      <c r="D52" s="85">
        <f>Base!D52</f>
        <v>0</v>
      </c>
      <c r="E52" s="14" t="str">
        <f>Base!J52</f>
        <v>10K - M</v>
      </c>
      <c r="F52" s="14" t="str">
        <f>Base!B52</f>
        <v>10K</v>
      </c>
      <c r="G52" s="17" t="str">
        <f>Base!I52</f>
        <v>10K - M - 50 a 59 años</v>
      </c>
      <c r="H52" s="11" t="str">
        <f t="shared" si="1"/>
        <v>DSQ</v>
      </c>
      <c r="I52" s="11">
        <f>Base!M52</f>
        <v>0</v>
      </c>
      <c r="J52" s="11" t="e">
        <f>VLOOKUP(B52,Tiempos!A:B,2,FALSE)</f>
        <v>#N/A</v>
      </c>
      <c r="K52" s="11" t="e">
        <f>VLOOKUP(A52,T.Manuales!A:B,2,FALSE)</f>
        <v>#N/A</v>
      </c>
      <c r="L52" s="11" t="s">
        <v>1184</v>
      </c>
      <c r="M52" s="20" t="str">
        <f t="shared" si="2"/>
        <v>DSQ</v>
      </c>
      <c r="N52" s="20" t="str">
        <f t="shared" si="3"/>
        <v>DSQ</v>
      </c>
      <c r="O52" s="20" t="str">
        <f t="shared" si="4"/>
        <v>DSQ</v>
      </c>
      <c r="P52" s="99">
        <f t="shared" si="5"/>
        <v>31</v>
      </c>
      <c r="Q52" s="99">
        <f t="shared" si="6"/>
        <v>6</v>
      </c>
      <c r="R52" s="100">
        <f t="shared" si="7"/>
        <v>51</v>
      </c>
      <c r="S52" s="27" t="str">
        <f>Base!H52</f>
        <v>Merlo</v>
      </c>
    </row>
    <row r="53" spans="1:19" hidden="1" x14ac:dyDescent="0.25">
      <c r="A53" s="80">
        <f>Base!A53</f>
        <v>119</v>
      </c>
      <c r="B53" s="15" t="str">
        <f t="shared" si="0"/>
        <v>MG00119</v>
      </c>
      <c r="C53" s="85">
        <f>Base!C53</f>
        <v>0</v>
      </c>
      <c r="D53" s="85">
        <f>Base!D53</f>
        <v>0</v>
      </c>
      <c r="E53" s="14" t="str">
        <f>Base!J53</f>
        <v xml:space="preserve"> - </v>
      </c>
      <c r="F53" s="14">
        <f>Base!B53</f>
        <v>0</v>
      </c>
      <c r="G53" s="17" t="e">
        <f>Base!I53</f>
        <v>#N/A</v>
      </c>
      <c r="H53" s="11" t="str">
        <f t="shared" si="1"/>
        <v>DSQ</v>
      </c>
      <c r="I53" s="11" t="e">
        <f>Base!M53</f>
        <v>#N/A</v>
      </c>
      <c r="J53" s="11" t="e">
        <f>VLOOKUP(B53,Tiempos!A:B,2,FALSE)</f>
        <v>#N/A</v>
      </c>
      <c r="K53" s="11" t="e">
        <f>VLOOKUP(A53,T.Manuales!A:B,2,FALSE)</f>
        <v>#N/A</v>
      </c>
      <c r="L53" s="11" t="s">
        <v>1184</v>
      </c>
      <c r="M53" s="20" t="str">
        <f t="shared" si="2"/>
        <v>DSQ</v>
      </c>
      <c r="N53" s="20" t="str">
        <f t="shared" si="3"/>
        <v>DSQ</v>
      </c>
      <c r="O53" s="20" t="str">
        <f t="shared" si="4"/>
        <v>DSQ</v>
      </c>
      <c r="P53" s="99">
        <f t="shared" si="5"/>
        <v>748</v>
      </c>
      <c r="Q53" s="99">
        <f t="shared" si="6"/>
        <v>748</v>
      </c>
      <c r="R53" s="100">
        <f t="shared" si="7"/>
        <v>748</v>
      </c>
      <c r="S53" s="27">
        <f>Base!H53</f>
        <v>0</v>
      </c>
    </row>
    <row r="54" spans="1:19" x14ac:dyDescent="0.25">
      <c r="A54" s="80">
        <f>Base!A54</f>
        <v>123</v>
      </c>
      <c r="B54" s="15" t="str">
        <f t="shared" si="0"/>
        <v>MG00123</v>
      </c>
      <c r="C54" s="85" t="str">
        <f>Base!C54</f>
        <v>Liliana Mabel Olmedo</v>
      </c>
      <c r="D54" s="85">
        <f>Base!D54</f>
        <v>0</v>
      </c>
      <c r="E54" s="14" t="str">
        <f>Base!J54</f>
        <v>10K - F</v>
      </c>
      <c r="F54" s="14" t="str">
        <f>Base!B54</f>
        <v>10K</v>
      </c>
      <c r="G54" s="17" t="str">
        <f>Base!I54</f>
        <v>10K - F - 40 a 49 años</v>
      </c>
      <c r="H54" s="11">
        <f t="shared" si="1"/>
        <v>3.7962280092592594E-2</v>
      </c>
      <c r="I54" s="11">
        <f>Base!M54</f>
        <v>0</v>
      </c>
      <c r="J54" s="11">
        <f>VLOOKUP(B54,Tiempos!A:B,2,FALSE)</f>
        <v>3.7962280092592594E-2</v>
      </c>
      <c r="K54" s="11" t="e">
        <f>VLOOKUP(A54,T.Manuales!A:B,2,FALSE)</f>
        <v>#N/A</v>
      </c>
      <c r="L54" s="11"/>
      <c r="M54" s="20">
        <f t="shared" si="2"/>
        <v>3</v>
      </c>
      <c r="N54" s="20">
        <f t="shared" si="3"/>
        <v>1</v>
      </c>
      <c r="O54" s="20">
        <f t="shared" si="4"/>
        <v>23</v>
      </c>
      <c r="P54" s="99">
        <f t="shared" si="5"/>
        <v>20</v>
      </c>
      <c r="Q54" s="99">
        <f t="shared" si="6"/>
        <v>7</v>
      </c>
      <c r="R54" s="100">
        <f t="shared" si="7"/>
        <v>51</v>
      </c>
      <c r="S54" s="27" t="str">
        <f>Base!H54</f>
        <v>Villa Dolores</v>
      </c>
    </row>
    <row r="55" spans="1:19" x14ac:dyDescent="0.25">
      <c r="A55" s="80">
        <f>Base!A55</f>
        <v>124</v>
      </c>
      <c r="B55" s="15" t="str">
        <f t="shared" si="0"/>
        <v>MG00124</v>
      </c>
      <c r="C55" s="85" t="str">
        <f>Base!C55</f>
        <v>Rodrigo cuello</v>
      </c>
      <c r="D55" s="85">
        <f>Base!D55</f>
        <v>0</v>
      </c>
      <c r="E55" s="14" t="str">
        <f>Base!J55</f>
        <v>10K - M</v>
      </c>
      <c r="F55" s="14" t="str">
        <f>Base!B55</f>
        <v>10K</v>
      </c>
      <c r="G55" s="17" t="str">
        <f>Base!I55</f>
        <v>10K - M - 15 a 19 años</v>
      </c>
      <c r="H55" s="11">
        <f t="shared" si="1"/>
        <v>2.8519155092592591E-2</v>
      </c>
      <c r="I55" s="11">
        <f>Base!M55</f>
        <v>0</v>
      </c>
      <c r="J55" s="11">
        <f>VLOOKUP(B55,Tiempos!A:B,2,FALSE)</f>
        <v>2.8519155092592591E-2</v>
      </c>
      <c r="K55" s="11" t="e">
        <f>VLOOKUP(A55,T.Manuales!A:B,2,FALSE)</f>
        <v>#N/A</v>
      </c>
      <c r="L55" s="11"/>
      <c r="M55" s="20">
        <f t="shared" si="2"/>
        <v>3</v>
      </c>
      <c r="N55" s="20">
        <f t="shared" si="3"/>
        <v>1</v>
      </c>
      <c r="O55" s="20">
        <f t="shared" si="4"/>
        <v>3</v>
      </c>
      <c r="P55" s="99">
        <f t="shared" si="5"/>
        <v>31</v>
      </c>
      <c r="Q55" s="99">
        <f t="shared" si="6"/>
        <v>2</v>
      </c>
      <c r="R55" s="100">
        <f t="shared" si="7"/>
        <v>51</v>
      </c>
      <c r="S55" s="27" t="str">
        <f>Base!H55</f>
        <v>Villa Mercedes</v>
      </c>
    </row>
    <row r="56" spans="1:19" x14ac:dyDescent="0.25">
      <c r="A56" s="80">
        <f>Base!A56</f>
        <v>125</v>
      </c>
      <c r="B56" s="15" t="str">
        <f t="shared" si="0"/>
        <v>MG00125</v>
      </c>
      <c r="C56" s="85" t="str">
        <f>Base!C56</f>
        <v>Diego Leonel Gonzalez</v>
      </c>
      <c r="D56" s="85">
        <f>Base!D56</f>
        <v>0</v>
      </c>
      <c r="E56" s="14" t="str">
        <f>Base!J56</f>
        <v>10K - M</v>
      </c>
      <c r="F56" s="14" t="str">
        <f>Base!B56</f>
        <v>10K</v>
      </c>
      <c r="G56" s="17" t="str">
        <f>Base!I56</f>
        <v>10K - M - 50 a 59 años</v>
      </c>
      <c r="H56" s="11">
        <f t="shared" si="1"/>
        <v>4.0762604166666667E-2</v>
      </c>
      <c r="I56" s="11">
        <f>Base!M56</f>
        <v>0</v>
      </c>
      <c r="J56" s="11">
        <f>VLOOKUP(B56,Tiempos!A:B,2,FALSE)</f>
        <v>4.0762604166666667E-2</v>
      </c>
      <c r="K56" s="11" t="e">
        <f>VLOOKUP(A56,T.Manuales!A:B,2,FALSE)</f>
        <v>#N/A</v>
      </c>
      <c r="L56" s="11"/>
      <c r="M56" s="20">
        <f t="shared" si="2"/>
        <v>23</v>
      </c>
      <c r="N56" s="20">
        <f t="shared" si="3"/>
        <v>3</v>
      </c>
      <c r="O56" s="20">
        <f t="shared" si="4"/>
        <v>28</v>
      </c>
      <c r="P56" s="99">
        <f t="shared" si="5"/>
        <v>31</v>
      </c>
      <c r="Q56" s="99">
        <f t="shared" si="6"/>
        <v>6</v>
      </c>
      <c r="R56" s="100">
        <f t="shared" si="7"/>
        <v>51</v>
      </c>
      <c r="S56" s="27" t="str">
        <f>Base!H56</f>
        <v>CABA</v>
      </c>
    </row>
    <row r="57" spans="1:19" hidden="1" x14ac:dyDescent="0.25">
      <c r="A57" s="80">
        <f>Base!A57</f>
        <v>126</v>
      </c>
      <c r="B57" s="15" t="str">
        <f t="shared" si="0"/>
        <v>MG00126</v>
      </c>
      <c r="C57" s="85" t="str">
        <f>Base!C57</f>
        <v>Libia Elina Villarruel</v>
      </c>
      <c r="D57" s="85">
        <f>Base!D57</f>
        <v>0</v>
      </c>
      <c r="E57" s="14" t="str">
        <f>Base!J57</f>
        <v>10K - F</v>
      </c>
      <c r="F57" s="14" t="str">
        <f>Base!B57</f>
        <v>10K</v>
      </c>
      <c r="G57" s="17" t="str">
        <f>Base!I57</f>
        <v>10K - F - 40 a 49 años</v>
      </c>
      <c r="H57" s="11" t="str">
        <f t="shared" si="1"/>
        <v>DSQ</v>
      </c>
      <c r="I57" s="11">
        <f>Base!M57</f>
        <v>0</v>
      </c>
      <c r="J57" s="11" t="e">
        <f>VLOOKUP(B57,Tiempos!A:B,2,FALSE)</f>
        <v>#N/A</v>
      </c>
      <c r="K57" s="11" t="e">
        <f>VLOOKUP(A57,T.Manuales!A:B,2,FALSE)</f>
        <v>#N/A</v>
      </c>
      <c r="L57" s="11" t="s">
        <v>1184</v>
      </c>
      <c r="M57" s="20" t="str">
        <f t="shared" si="2"/>
        <v>DSQ</v>
      </c>
      <c r="N57" s="20" t="str">
        <f t="shared" si="3"/>
        <v>DSQ</v>
      </c>
      <c r="O57" s="20" t="str">
        <f t="shared" si="4"/>
        <v>DSQ</v>
      </c>
      <c r="P57" s="99">
        <f t="shared" si="5"/>
        <v>20</v>
      </c>
      <c r="Q57" s="99">
        <f t="shared" si="6"/>
        <v>7</v>
      </c>
      <c r="R57" s="100">
        <f t="shared" si="7"/>
        <v>51</v>
      </c>
      <c r="S57" s="27" t="str">
        <f>Base!H57</f>
        <v>Huinca Renancó</v>
      </c>
    </row>
    <row r="58" spans="1:19" x14ac:dyDescent="0.25">
      <c r="A58" s="80">
        <f>Base!A58</f>
        <v>127</v>
      </c>
      <c r="B58" s="15" t="str">
        <f t="shared" si="0"/>
        <v>MG00127</v>
      </c>
      <c r="C58" s="85" t="str">
        <f>Base!C58</f>
        <v>Agustin Gatto</v>
      </c>
      <c r="D58" s="85">
        <f>Base!D58</f>
        <v>0</v>
      </c>
      <c r="E58" s="14" t="str">
        <f>Base!J58</f>
        <v>10K - M</v>
      </c>
      <c r="F58" s="14" t="str">
        <f>Base!B58</f>
        <v>10K</v>
      </c>
      <c r="G58" s="17" t="str">
        <f>Base!I58</f>
        <v>10K - M - 20 a 29 años</v>
      </c>
      <c r="H58" s="11">
        <f t="shared" si="1"/>
        <v>3.5932256944444442E-2</v>
      </c>
      <c r="I58" s="11">
        <f>Base!M58</f>
        <v>0</v>
      </c>
      <c r="J58" s="11">
        <f>VLOOKUP(B58,Tiempos!A:B,2,FALSE)</f>
        <v>3.5932256944444442E-2</v>
      </c>
      <c r="K58" s="11" t="e">
        <f>VLOOKUP(A58,T.Manuales!A:B,2,FALSE)</f>
        <v>#N/A</v>
      </c>
      <c r="L58" s="11"/>
      <c r="M58" s="20">
        <f t="shared" si="2"/>
        <v>17</v>
      </c>
      <c r="N58" s="20">
        <f t="shared" si="3"/>
        <v>3</v>
      </c>
      <c r="O58" s="20">
        <f t="shared" si="4"/>
        <v>17</v>
      </c>
      <c r="P58" s="99">
        <f t="shared" si="5"/>
        <v>31</v>
      </c>
      <c r="Q58" s="99">
        <f t="shared" si="6"/>
        <v>7</v>
      </c>
      <c r="R58" s="100">
        <f t="shared" si="7"/>
        <v>51</v>
      </c>
      <c r="S58" s="27" t="str">
        <f>Base!H58</f>
        <v>San Luis</v>
      </c>
    </row>
    <row r="59" spans="1:19" x14ac:dyDescent="0.25">
      <c r="A59" s="80">
        <f>Base!A59</f>
        <v>128</v>
      </c>
      <c r="B59" s="15" t="str">
        <f t="shared" si="0"/>
        <v>MG00128</v>
      </c>
      <c r="C59" s="85" t="str">
        <f>Base!C59</f>
        <v>Romina Enriquez</v>
      </c>
      <c r="D59" s="85">
        <f>Base!D59</f>
        <v>0</v>
      </c>
      <c r="E59" s="14" t="str">
        <f>Base!J59</f>
        <v>10K - F</v>
      </c>
      <c r="F59" s="14" t="str">
        <f>Base!B59</f>
        <v>10K</v>
      </c>
      <c r="G59" s="17" t="str">
        <f>Base!I59</f>
        <v>10K - F - 40 a 49 años</v>
      </c>
      <c r="H59" s="11">
        <f t="shared" si="1"/>
        <v>4.1243344907407407E-2</v>
      </c>
      <c r="I59" s="11">
        <f>Base!M59</f>
        <v>0</v>
      </c>
      <c r="J59" s="11">
        <f>VLOOKUP(B59,Tiempos!A:B,2,FALSE)</f>
        <v>4.1243344907407407E-2</v>
      </c>
      <c r="K59" s="11" t="e">
        <f>VLOOKUP(A59,T.Manuales!A:B,2,FALSE)</f>
        <v>#N/A</v>
      </c>
      <c r="L59" s="11"/>
      <c r="M59" s="20">
        <f t="shared" si="2"/>
        <v>7</v>
      </c>
      <c r="N59" s="20">
        <f t="shared" si="3"/>
        <v>3</v>
      </c>
      <c r="O59" s="20">
        <f t="shared" si="4"/>
        <v>30</v>
      </c>
      <c r="P59" s="99">
        <f t="shared" si="5"/>
        <v>20</v>
      </c>
      <c r="Q59" s="99">
        <f t="shared" si="6"/>
        <v>7</v>
      </c>
      <c r="R59" s="100">
        <f t="shared" si="7"/>
        <v>51</v>
      </c>
      <c r="S59" s="27" t="str">
        <f>Base!H59</f>
        <v>Merlo</v>
      </c>
    </row>
    <row r="60" spans="1:19" x14ac:dyDescent="0.25">
      <c r="A60" s="80">
        <f>Base!A60</f>
        <v>129</v>
      </c>
      <c r="B60" s="15" t="str">
        <f t="shared" si="0"/>
        <v>MG00129</v>
      </c>
      <c r="C60" s="85" t="str">
        <f>Base!C60</f>
        <v>Ezequiel ALEXIS VIDA REINA</v>
      </c>
      <c r="D60" s="85">
        <f>Base!D60</f>
        <v>0</v>
      </c>
      <c r="E60" s="14" t="str">
        <f>Base!J60</f>
        <v>10K - M</v>
      </c>
      <c r="F60" s="14" t="str">
        <f>Base!B60</f>
        <v>10K</v>
      </c>
      <c r="G60" s="17" t="str">
        <f>Base!I60</f>
        <v>10K - M - 40 a 49 años</v>
      </c>
      <c r="H60" s="11">
        <f t="shared" si="1"/>
        <v>3.5492893518518517E-2</v>
      </c>
      <c r="I60" s="11">
        <f>Base!M60</f>
        <v>0</v>
      </c>
      <c r="J60" s="11">
        <f>VLOOKUP(B60,Tiempos!A:B,2,FALSE)</f>
        <v>3.5492893518518517E-2</v>
      </c>
      <c r="K60" s="11" t="e">
        <f>VLOOKUP(A60,T.Manuales!A:B,2,FALSE)</f>
        <v>#N/A</v>
      </c>
      <c r="L60" s="11"/>
      <c r="M60" s="20">
        <f t="shared" si="2"/>
        <v>14</v>
      </c>
      <c r="N60" s="20">
        <f t="shared" si="3"/>
        <v>1</v>
      </c>
      <c r="O60" s="20">
        <f t="shared" si="4"/>
        <v>14</v>
      </c>
      <c r="P60" s="99">
        <f t="shared" si="5"/>
        <v>31</v>
      </c>
      <c r="Q60" s="99">
        <f t="shared" si="6"/>
        <v>5</v>
      </c>
      <c r="R60" s="100">
        <f t="shared" si="7"/>
        <v>51</v>
      </c>
      <c r="S60" s="27" t="str">
        <f>Base!H60</f>
        <v>Merlo</v>
      </c>
    </row>
    <row r="61" spans="1:19" x14ac:dyDescent="0.25">
      <c r="A61" s="80">
        <f>Base!A61</f>
        <v>130</v>
      </c>
      <c r="B61" s="15" t="str">
        <f t="shared" si="0"/>
        <v>MG00130</v>
      </c>
      <c r="C61" s="85" t="str">
        <f>Base!C61</f>
        <v>Jose Ernesto Muñoz</v>
      </c>
      <c r="D61" s="85">
        <f>Base!D61</f>
        <v>0</v>
      </c>
      <c r="E61" s="14" t="str">
        <f>Base!J61</f>
        <v>10K - M</v>
      </c>
      <c r="F61" s="14" t="str">
        <f>Base!B61</f>
        <v>10K</v>
      </c>
      <c r="G61" s="17" t="str">
        <f>Base!I61</f>
        <v>10K - M - 50 a 59 años</v>
      </c>
      <c r="H61" s="11">
        <f t="shared" si="1"/>
        <v>3.2270879629629629E-2</v>
      </c>
      <c r="I61" s="11">
        <f>Base!M61</f>
        <v>0</v>
      </c>
      <c r="J61" s="11">
        <f>VLOOKUP(B61,Tiempos!A:B,2,FALSE)</f>
        <v>3.2270879629629629E-2</v>
      </c>
      <c r="K61" s="11" t="e">
        <f>VLOOKUP(A61,T.Manuales!A:B,2,FALSE)</f>
        <v>#N/A</v>
      </c>
      <c r="L61" s="11"/>
      <c r="M61" s="20">
        <f t="shared" si="2"/>
        <v>7</v>
      </c>
      <c r="N61" s="20">
        <f t="shared" si="3"/>
        <v>1</v>
      </c>
      <c r="O61" s="20">
        <f t="shared" si="4"/>
        <v>7</v>
      </c>
      <c r="P61" s="99">
        <f t="shared" si="5"/>
        <v>31</v>
      </c>
      <c r="Q61" s="99">
        <f t="shared" si="6"/>
        <v>6</v>
      </c>
      <c r="R61" s="100">
        <f t="shared" si="7"/>
        <v>51</v>
      </c>
      <c r="S61" s="27" t="str">
        <f>Base!H61</f>
        <v>San Luis</v>
      </c>
    </row>
    <row r="62" spans="1:19" x14ac:dyDescent="0.25">
      <c r="A62" s="80">
        <f>Base!A62</f>
        <v>132</v>
      </c>
      <c r="B62" s="15" t="str">
        <f t="shared" si="0"/>
        <v>MG00132</v>
      </c>
      <c r="C62" s="85" t="str">
        <f>Base!C62</f>
        <v>Facundo Chiarenza</v>
      </c>
      <c r="D62" s="85">
        <f>Base!D62</f>
        <v>0</v>
      </c>
      <c r="E62" s="14" t="str">
        <f>Base!J62</f>
        <v>10K - M</v>
      </c>
      <c r="F62" s="14" t="str">
        <f>Base!B62</f>
        <v>10K</v>
      </c>
      <c r="G62" s="17" t="str">
        <f>Base!I62</f>
        <v>10K - M - 15 a 19 años</v>
      </c>
      <c r="H62" s="11">
        <f t="shared" si="1"/>
        <v>3.3905590277777779E-2</v>
      </c>
      <c r="I62" s="11">
        <f>Base!M62</f>
        <v>0</v>
      </c>
      <c r="J62" s="11">
        <f>VLOOKUP(B62,Tiempos!A:B,2,FALSE)</f>
        <v>3.3905590277777779E-2</v>
      </c>
      <c r="K62" s="11" t="e">
        <f>VLOOKUP(A62,T.Manuales!A:B,2,FALSE)</f>
        <v>#N/A</v>
      </c>
      <c r="L62" s="11"/>
      <c r="M62" s="20">
        <f t="shared" si="2"/>
        <v>10</v>
      </c>
      <c r="N62" s="20">
        <f t="shared" si="3"/>
        <v>2</v>
      </c>
      <c r="O62" s="20">
        <f t="shared" si="4"/>
        <v>10</v>
      </c>
      <c r="P62" s="99">
        <f t="shared" si="5"/>
        <v>31</v>
      </c>
      <c r="Q62" s="99">
        <f t="shared" si="6"/>
        <v>2</v>
      </c>
      <c r="R62" s="100">
        <f t="shared" si="7"/>
        <v>51</v>
      </c>
      <c r="S62" s="27" t="str">
        <f>Base!H62</f>
        <v>Merlo</v>
      </c>
    </row>
    <row r="63" spans="1:19" x14ac:dyDescent="0.25">
      <c r="A63" s="80">
        <f>Base!A63</f>
        <v>133</v>
      </c>
      <c r="B63" s="15" t="str">
        <f t="shared" si="0"/>
        <v>MG00133</v>
      </c>
      <c r="C63" s="85" t="str">
        <f>Base!C63</f>
        <v>Dylan gomez</v>
      </c>
      <c r="D63" s="85">
        <f>Base!D63</f>
        <v>0</v>
      </c>
      <c r="E63" s="14" t="str">
        <f>Base!J63</f>
        <v>10K - M</v>
      </c>
      <c r="F63" s="14" t="str">
        <f>Base!B63</f>
        <v>10K</v>
      </c>
      <c r="G63" s="17" t="str">
        <f>Base!I63</f>
        <v>10K - M - 20 a 29 años</v>
      </c>
      <c r="H63" s="11">
        <f t="shared" si="1"/>
        <v>3.9547187499999997E-2</v>
      </c>
      <c r="I63" s="11">
        <f>Base!M63</f>
        <v>0</v>
      </c>
      <c r="J63" s="11">
        <f>VLOOKUP(B63,Tiempos!A:B,2,FALSE)</f>
        <v>3.9547187499999997E-2</v>
      </c>
      <c r="K63" s="11" t="e">
        <f>VLOOKUP(A63,T.Manuales!A:B,2,FALSE)</f>
        <v>#N/A</v>
      </c>
      <c r="L63" s="11"/>
      <c r="M63" s="20">
        <f t="shared" si="2"/>
        <v>21</v>
      </c>
      <c r="N63" s="20">
        <f t="shared" si="3"/>
        <v>5</v>
      </c>
      <c r="O63" s="20">
        <f t="shared" si="4"/>
        <v>25</v>
      </c>
      <c r="P63" s="99">
        <f t="shared" si="5"/>
        <v>31</v>
      </c>
      <c r="Q63" s="99">
        <f t="shared" si="6"/>
        <v>7</v>
      </c>
      <c r="R63" s="100">
        <f t="shared" si="7"/>
        <v>51</v>
      </c>
      <c r="S63" s="27" t="str">
        <f>Base!H63</f>
        <v>Merlo</v>
      </c>
    </row>
    <row r="64" spans="1:19" x14ac:dyDescent="0.25">
      <c r="A64" s="80">
        <f>Base!A64</f>
        <v>134</v>
      </c>
      <c r="B64" s="15" t="str">
        <f t="shared" si="0"/>
        <v>MG00134</v>
      </c>
      <c r="C64" s="85" t="str">
        <f>Base!C64</f>
        <v>Santiago Payotte</v>
      </c>
      <c r="D64" s="85">
        <f>Base!D64</f>
        <v>0</v>
      </c>
      <c r="E64" s="14" t="str">
        <f>Base!J64</f>
        <v>10K - M</v>
      </c>
      <c r="F64" s="14" t="str">
        <f>Base!B64</f>
        <v>10K</v>
      </c>
      <c r="G64" s="17" t="str">
        <f>Base!I64</f>
        <v>10K - M - 20 a 29 años</v>
      </c>
      <c r="H64" s="11">
        <f t="shared" si="1"/>
        <v>3.955458333333333E-2</v>
      </c>
      <c r="I64" s="11">
        <f>Base!M64</f>
        <v>0</v>
      </c>
      <c r="J64" s="11">
        <f>VLOOKUP(B64,Tiempos!A:B,2,FALSE)</f>
        <v>3.955458333333333E-2</v>
      </c>
      <c r="K64" s="11" t="e">
        <f>VLOOKUP(A64,T.Manuales!A:B,2,FALSE)</f>
        <v>#N/A</v>
      </c>
      <c r="L64" s="11"/>
      <c r="M64" s="20">
        <f t="shared" si="2"/>
        <v>22</v>
      </c>
      <c r="N64" s="20">
        <f t="shared" si="3"/>
        <v>6</v>
      </c>
      <c r="O64" s="20">
        <f t="shared" si="4"/>
        <v>26</v>
      </c>
      <c r="P64" s="99">
        <f t="shared" si="5"/>
        <v>31</v>
      </c>
      <c r="Q64" s="99">
        <f t="shared" si="6"/>
        <v>7</v>
      </c>
      <c r="R64" s="100">
        <f t="shared" si="7"/>
        <v>51</v>
      </c>
      <c r="S64" s="27" t="str">
        <f>Base!H64</f>
        <v>Merlo</v>
      </c>
    </row>
    <row r="65" spans="1:19" x14ac:dyDescent="0.25">
      <c r="A65" s="80">
        <f>Base!A65</f>
        <v>135</v>
      </c>
      <c r="B65" s="15" t="str">
        <f t="shared" si="0"/>
        <v>MG00135</v>
      </c>
      <c r="C65" s="85" t="str">
        <f>Base!C65</f>
        <v>Jose espindola</v>
      </c>
      <c r="D65" s="85">
        <f>Base!D65</f>
        <v>0</v>
      </c>
      <c r="E65" s="14" t="str">
        <f>Base!J65</f>
        <v>10K - M</v>
      </c>
      <c r="F65" s="14" t="str">
        <f>Base!B65</f>
        <v>10K</v>
      </c>
      <c r="G65" s="17" t="str">
        <f>Base!I65</f>
        <v>10K - M - 30 a 39 años</v>
      </c>
      <c r="H65" s="11">
        <f t="shared" si="1"/>
        <v>2.9813935185185183E-2</v>
      </c>
      <c r="I65" s="11">
        <f>Base!M65</f>
        <v>0</v>
      </c>
      <c r="J65" s="11">
        <f>VLOOKUP(B65,Tiempos!A:B,2,FALSE)</f>
        <v>2.9813935185185183E-2</v>
      </c>
      <c r="K65" s="11" t="e">
        <f>VLOOKUP(A65,T.Manuales!A:B,2,FALSE)</f>
        <v>#N/A</v>
      </c>
      <c r="L65" s="11"/>
      <c r="M65" s="20">
        <f t="shared" si="2"/>
        <v>4</v>
      </c>
      <c r="N65" s="20">
        <f t="shared" si="3"/>
        <v>2</v>
      </c>
      <c r="O65" s="20">
        <f t="shared" si="4"/>
        <v>4</v>
      </c>
      <c r="P65" s="99">
        <f t="shared" si="5"/>
        <v>31</v>
      </c>
      <c r="Q65" s="99">
        <f t="shared" si="6"/>
        <v>7</v>
      </c>
      <c r="R65" s="100">
        <f t="shared" si="7"/>
        <v>51</v>
      </c>
      <c r="S65" s="27" t="str">
        <f>Base!H65</f>
        <v>Merlo</v>
      </c>
    </row>
    <row r="66" spans="1:19" x14ac:dyDescent="0.25">
      <c r="A66" s="80">
        <f>Base!A66</f>
        <v>136</v>
      </c>
      <c r="B66" s="15" t="str">
        <f t="shared" si="0"/>
        <v>MG00136</v>
      </c>
      <c r="C66" s="85" t="str">
        <f>Base!C66</f>
        <v>Franco Federico Flores</v>
      </c>
      <c r="D66" s="85">
        <f>Base!D66</f>
        <v>0</v>
      </c>
      <c r="E66" s="14" t="str">
        <f>Base!J66</f>
        <v>10K - M</v>
      </c>
      <c r="F66" s="14" t="str">
        <f>Base!B66</f>
        <v>10K</v>
      </c>
      <c r="G66" s="17" t="str">
        <f>Base!I66</f>
        <v>10K - M - 30 a 39 años</v>
      </c>
      <c r="H66" s="11">
        <f t="shared" si="1"/>
        <v>3.4746527777777779E-2</v>
      </c>
      <c r="I66" s="11">
        <f>Base!M66</f>
        <v>0</v>
      </c>
      <c r="J66" s="11">
        <f>VLOOKUP(B66,Tiempos!A:B,2,FALSE)</f>
        <v>3.4746527777777779E-2</v>
      </c>
      <c r="K66" s="11" t="e">
        <f>VLOOKUP(A66,T.Manuales!A:B,2,FALSE)</f>
        <v>#N/A</v>
      </c>
      <c r="L66" s="11"/>
      <c r="M66" s="20">
        <f t="shared" si="2"/>
        <v>13</v>
      </c>
      <c r="N66" s="20">
        <f t="shared" si="3"/>
        <v>6</v>
      </c>
      <c r="O66" s="20">
        <f t="shared" si="4"/>
        <v>13</v>
      </c>
      <c r="P66" s="99">
        <f t="shared" si="5"/>
        <v>31</v>
      </c>
      <c r="Q66" s="99">
        <f t="shared" si="6"/>
        <v>7</v>
      </c>
      <c r="R66" s="100">
        <f t="shared" si="7"/>
        <v>51</v>
      </c>
      <c r="S66" s="27" t="str">
        <f>Base!H66</f>
        <v>Concarán</v>
      </c>
    </row>
    <row r="67" spans="1:19" x14ac:dyDescent="0.25">
      <c r="A67" s="80">
        <f>Base!A67</f>
        <v>137</v>
      </c>
      <c r="B67" s="15" t="str">
        <f t="shared" ref="B67:B130" si="8">IF(LEN(A67)=1,CONCATENATE("MG0000",A67),IF(LEN(A67)=2,CONCATENATE("MG000",A67),IF(LEN(A67)=3,CONCATENATE("MG00",A67),IF(LEN(A67)=4,CONCATENATE("MG0",A67),CONCATENATE("MG",A67)))))</f>
        <v>MG00137</v>
      </c>
      <c r="C67" s="85" t="str">
        <f>Base!C67</f>
        <v>Lucas espindola</v>
      </c>
      <c r="D67" s="85">
        <f>Base!D67</f>
        <v>0</v>
      </c>
      <c r="E67" s="14" t="str">
        <f>Base!J67</f>
        <v>10K - M</v>
      </c>
      <c r="F67" s="14" t="str">
        <f>Base!B67</f>
        <v>10K</v>
      </c>
      <c r="G67" s="17" t="str">
        <f>Base!I67</f>
        <v>10K - M - 40 a 49 años</v>
      </c>
      <c r="H67" s="11">
        <f t="shared" ref="H67:H130" si="9">IF(L67&lt;&gt;"","DSQ",IFERROR(K67-I67,J67-I67))</f>
        <v>4.2525057870370371E-2</v>
      </c>
      <c r="I67" s="11">
        <f>Base!M67</f>
        <v>0</v>
      </c>
      <c r="J67" s="11">
        <f>VLOOKUP(B67,Tiempos!A:B,2,FALSE)</f>
        <v>4.2525057870370371E-2</v>
      </c>
      <c r="K67" s="11" t="e">
        <f>VLOOKUP(A67,T.Manuales!A:B,2,FALSE)</f>
        <v>#N/A</v>
      </c>
      <c r="L67" s="11"/>
      <c r="M67" s="20">
        <f t="shared" ref="M67:M130" si="10">IF(H67="DSQ","DSQ",COUNTIFS(E:E,E67,H:H,"&lt;"&amp;H67)+1)</f>
        <v>24</v>
      </c>
      <c r="N67" s="20">
        <f t="shared" ref="N67:N130" si="11">IF(H67="DSQ","DSQ",COUNTIFS(G:G,G67,H:H,"&lt;"&amp;H67)+1)</f>
        <v>3</v>
      </c>
      <c r="O67" s="20">
        <f t="shared" ref="O67:O130" si="12">IF(H67="DSQ","DSQ",COUNTIFS(F:F,F67,H:H,"&lt;"&amp;H67)+1)</f>
        <v>31</v>
      </c>
      <c r="P67" s="99">
        <f t="shared" ref="P67:P130" si="13">COUNTIF(E:E,E67)</f>
        <v>31</v>
      </c>
      <c r="Q67" s="99">
        <f t="shared" ref="Q67:Q130" si="14">COUNTIF(G:G,G67)</f>
        <v>5</v>
      </c>
      <c r="R67" s="100">
        <f t="shared" ref="R67:R130" si="15">COUNTIF(F:F,F67)</f>
        <v>51</v>
      </c>
      <c r="S67" s="27" t="str">
        <f>Base!H67</f>
        <v>Villa Mercedes</v>
      </c>
    </row>
    <row r="68" spans="1:19" x14ac:dyDescent="0.25">
      <c r="A68" s="80">
        <f>Base!A68</f>
        <v>138</v>
      </c>
      <c r="B68" s="15" t="str">
        <f t="shared" si="8"/>
        <v>MG00138</v>
      </c>
      <c r="C68" s="85" t="str">
        <f>Base!C68</f>
        <v>Alejandro Alvarez</v>
      </c>
      <c r="D68" s="85">
        <f>Base!D68</f>
        <v>0</v>
      </c>
      <c r="E68" s="14" t="str">
        <f>Base!J68</f>
        <v>10K - M</v>
      </c>
      <c r="F68" s="14" t="str">
        <f>Base!B68</f>
        <v>10K</v>
      </c>
      <c r="G68" s="17" t="str">
        <f>Base!I68</f>
        <v>10K - M - 30 a 39 años</v>
      </c>
      <c r="H68" s="11">
        <f t="shared" si="9"/>
        <v>3.2910555555555554E-2</v>
      </c>
      <c r="I68" s="11">
        <f>Base!M68</f>
        <v>0</v>
      </c>
      <c r="J68" s="11">
        <f>VLOOKUP(B68,Tiempos!A:B,2,FALSE)</f>
        <v>3.2910555555555554E-2</v>
      </c>
      <c r="K68" s="11" t="e">
        <f>VLOOKUP(A68,T.Manuales!A:B,2,FALSE)</f>
        <v>#N/A</v>
      </c>
      <c r="L68" s="11"/>
      <c r="M68" s="20">
        <f t="shared" si="10"/>
        <v>9</v>
      </c>
      <c r="N68" s="20">
        <f t="shared" si="11"/>
        <v>4</v>
      </c>
      <c r="O68" s="20">
        <f t="shared" si="12"/>
        <v>9</v>
      </c>
      <c r="P68" s="99">
        <f t="shared" si="13"/>
        <v>31</v>
      </c>
      <c r="Q68" s="99">
        <f t="shared" si="14"/>
        <v>7</v>
      </c>
      <c r="R68" s="100">
        <f t="shared" si="15"/>
        <v>51</v>
      </c>
      <c r="S68" s="27" t="str">
        <f>Base!H68</f>
        <v>Pergamino</v>
      </c>
    </row>
    <row r="69" spans="1:19" x14ac:dyDescent="0.25">
      <c r="A69" s="80">
        <f>Base!A69</f>
        <v>139</v>
      </c>
      <c r="B69" s="15" t="str">
        <f t="shared" si="8"/>
        <v>MG00139</v>
      </c>
      <c r="C69" s="85" t="str">
        <f>Base!C69</f>
        <v>Gustavo Alejandro de la Merced</v>
      </c>
      <c r="D69" s="85">
        <f>Base!D69</f>
        <v>0</v>
      </c>
      <c r="E69" s="14" t="str">
        <f>Base!J69</f>
        <v>10K - M</v>
      </c>
      <c r="F69" s="14" t="str">
        <f>Base!B69</f>
        <v>10K</v>
      </c>
      <c r="G69" s="17" t="str">
        <f>Base!I69</f>
        <v>10K - M - 60 a 69 años</v>
      </c>
      <c r="H69" s="11">
        <f t="shared" si="9"/>
        <v>3.7671666666666666E-2</v>
      </c>
      <c r="I69" s="11">
        <f>Base!M69</f>
        <v>0</v>
      </c>
      <c r="J69" s="11">
        <f>VLOOKUP(B69,Tiempos!A:B,2,FALSE)</f>
        <v>3.7671666666666666E-2</v>
      </c>
      <c r="K69" s="11" t="e">
        <f>VLOOKUP(A69,T.Manuales!A:B,2,FALSE)</f>
        <v>#N/A</v>
      </c>
      <c r="L69" s="11"/>
      <c r="M69" s="20">
        <f t="shared" si="10"/>
        <v>20</v>
      </c>
      <c r="N69" s="20">
        <f t="shared" si="11"/>
        <v>3</v>
      </c>
      <c r="O69" s="20">
        <f t="shared" si="12"/>
        <v>22</v>
      </c>
      <c r="P69" s="99">
        <f t="shared" si="13"/>
        <v>31</v>
      </c>
      <c r="Q69" s="99">
        <f t="shared" si="14"/>
        <v>4</v>
      </c>
      <c r="R69" s="100">
        <f t="shared" si="15"/>
        <v>51</v>
      </c>
      <c r="S69" s="27" t="str">
        <f>Base!H69</f>
        <v>Merlo</v>
      </c>
    </row>
    <row r="70" spans="1:19" x14ac:dyDescent="0.25">
      <c r="A70" s="80">
        <f>Base!A70</f>
        <v>140</v>
      </c>
      <c r="B70" s="15" t="str">
        <f t="shared" si="8"/>
        <v>MG00140</v>
      </c>
      <c r="C70" s="85" t="str">
        <f>Base!C70</f>
        <v>Rodriguez Daniela</v>
      </c>
      <c r="D70" s="85">
        <f>Base!D70</f>
        <v>0</v>
      </c>
      <c r="E70" s="14" t="str">
        <f>Base!J70</f>
        <v>10K - F</v>
      </c>
      <c r="F70" s="14" t="str">
        <f>Base!B70</f>
        <v>10K</v>
      </c>
      <c r="G70" s="17" t="str">
        <f>Base!I70</f>
        <v>10K - F - 40 a 49 años</v>
      </c>
      <c r="H70" s="11">
        <f t="shared" si="9"/>
        <v>4.0997488425925925E-2</v>
      </c>
      <c r="I70" s="11">
        <f>Base!M70</f>
        <v>0</v>
      </c>
      <c r="J70" s="11">
        <f>VLOOKUP(B70,Tiempos!A:B,2,FALSE)</f>
        <v>4.0997488425925925E-2</v>
      </c>
      <c r="K70" s="11" t="e">
        <f>VLOOKUP(A70,T.Manuales!A:B,2,FALSE)</f>
        <v>#N/A</v>
      </c>
      <c r="L70" s="11"/>
      <c r="M70" s="20">
        <f t="shared" si="10"/>
        <v>6</v>
      </c>
      <c r="N70" s="20">
        <f t="shared" si="11"/>
        <v>2</v>
      </c>
      <c r="O70" s="20">
        <f t="shared" si="12"/>
        <v>29</v>
      </c>
      <c r="P70" s="99">
        <f t="shared" si="13"/>
        <v>20</v>
      </c>
      <c r="Q70" s="99">
        <f t="shared" si="14"/>
        <v>7</v>
      </c>
      <c r="R70" s="100">
        <f t="shared" si="15"/>
        <v>51</v>
      </c>
      <c r="S70" s="27" t="str">
        <f>Base!H70</f>
        <v>Corral de Bustos</v>
      </c>
    </row>
    <row r="71" spans="1:19" x14ac:dyDescent="0.25">
      <c r="A71" s="80">
        <f>Base!A71</f>
        <v>141</v>
      </c>
      <c r="B71" s="15" t="str">
        <f t="shared" si="8"/>
        <v>MG00141</v>
      </c>
      <c r="C71" s="85" t="str">
        <f>Base!C71</f>
        <v>Roman petersons</v>
      </c>
      <c r="D71" s="85">
        <f>Base!D71</f>
        <v>0</v>
      </c>
      <c r="E71" s="14" t="str">
        <f>Base!J71</f>
        <v>10K - M</v>
      </c>
      <c r="F71" s="14" t="str">
        <f>Base!B71</f>
        <v>10K</v>
      </c>
      <c r="G71" s="17" t="str">
        <f>Base!I71</f>
        <v>10K - M - 40 a 49 años</v>
      </c>
      <c r="H71" s="11">
        <f t="shared" si="9"/>
        <v>3.7482511574074076E-2</v>
      </c>
      <c r="I71" s="11">
        <f>Base!M71</f>
        <v>0</v>
      </c>
      <c r="J71" s="11">
        <f>VLOOKUP(B71,Tiempos!A:B,2,FALSE)</f>
        <v>3.7482511574074076E-2</v>
      </c>
      <c r="K71" s="11" t="e">
        <f>VLOOKUP(A71,T.Manuales!A:B,2,FALSE)</f>
        <v>#N/A</v>
      </c>
      <c r="L71" s="11"/>
      <c r="M71" s="20">
        <f t="shared" si="10"/>
        <v>19</v>
      </c>
      <c r="N71" s="20">
        <f t="shared" si="11"/>
        <v>2</v>
      </c>
      <c r="O71" s="20">
        <f t="shared" si="12"/>
        <v>21</v>
      </c>
      <c r="P71" s="99">
        <f t="shared" si="13"/>
        <v>31</v>
      </c>
      <c r="Q71" s="99">
        <f t="shared" si="14"/>
        <v>5</v>
      </c>
      <c r="R71" s="100">
        <f t="shared" si="15"/>
        <v>51</v>
      </c>
      <c r="S71" s="27" t="str">
        <f>Base!H71</f>
        <v>Corral de Bustos</v>
      </c>
    </row>
    <row r="72" spans="1:19" hidden="1" x14ac:dyDescent="0.25">
      <c r="A72" s="80">
        <f>Base!A72</f>
        <v>142</v>
      </c>
      <c r="B72" s="15" t="str">
        <f t="shared" si="8"/>
        <v>MG00142</v>
      </c>
      <c r="C72" s="85" t="str">
        <f>Base!C72</f>
        <v>Romero Víctor Hugo</v>
      </c>
      <c r="D72" s="85">
        <f>Base!D72</f>
        <v>0</v>
      </c>
      <c r="E72" s="14" t="str">
        <f>Base!J72</f>
        <v>10K - M</v>
      </c>
      <c r="F72" s="14" t="str">
        <f>Base!B72</f>
        <v>10K</v>
      </c>
      <c r="G72" s="17" t="str">
        <f>Base!I72</f>
        <v>10K - M - 60 a 69 años</v>
      </c>
      <c r="H72" s="11" t="str">
        <f t="shared" si="9"/>
        <v>DSQ</v>
      </c>
      <c r="I72" s="11">
        <f>Base!M72</f>
        <v>0</v>
      </c>
      <c r="J72" s="11" t="e">
        <f>VLOOKUP(B72,Tiempos!A:B,2,FALSE)</f>
        <v>#N/A</v>
      </c>
      <c r="K72" s="11" t="e">
        <f>VLOOKUP(A72,T.Manuales!A:B,2,FALSE)</f>
        <v>#N/A</v>
      </c>
      <c r="L72" s="11" t="s">
        <v>1184</v>
      </c>
      <c r="M72" s="20" t="str">
        <f t="shared" si="10"/>
        <v>DSQ</v>
      </c>
      <c r="N72" s="20" t="str">
        <f t="shared" si="11"/>
        <v>DSQ</v>
      </c>
      <c r="O72" s="20" t="str">
        <f t="shared" si="12"/>
        <v>DSQ</v>
      </c>
      <c r="P72" s="99">
        <f t="shared" si="13"/>
        <v>31</v>
      </c>
      <c r="Q72" s="99">
        <f t="shared" si="14"/>
        <v>4</v>
      </c>
      <c r="R72" s="100">
        <f t="shared" si="15"/>
        <v>51</v>
      </c>
      <c r="S72" s="27" t="str">
        <f>Base!H72</f>
        <v>Merlo</v>
      </c>
    </row>
    <row r="73" spans="1:19" hidden="1" x14ac:dyDescent="0.25">
      <c r="A73" s="80">
        <f>Base!A73</f>
        <v>143</v>
      </c>
      <c r="B73" s="15" t="str">
        <f t="shared" si="8"/>
        <v>MG00143</v>
      </c>
      <c r="C73" s="85" t="str">
        <f>Base!C73</f>
        <v>facundo rodriguez</v>
      </c>
      <c r="D73" s="85">
        <f>Base!D73</f>
        <v>0</v>
      </c>
      <c r="E73" s="14" t="str">
        <f>Base!J73</f>
        <v>10K - M</v>
      </c>
      <c r="F73" s="14" t="str">
        <f>Base!B73</f>
        <v>10K</v>
      </c>
      <c r="G73" s="17" t="str">
        <f>Base!I73</f>
        <v>10K - M - 20 a 29 años</v>
      </c>
      <c r="H73" s="11" t="e">
        <f t="shared" si="9"/>
        <v>#N/A</v>
      </c>
      <c r="I73" s="11">
        <f>Base!M73</f>
        <v>0</v>
      </c>
      <c r="J73" s="11" t="e">
        <f>VLOOKUP(B73,Tiempos!A:B,2,FALSE)</f>
        <v>#N/A</v>
      </c>
      <c r="K73" s="11" t="e">
        <f>VLOOKUP(A73,T.Manuales!A:B,2,FALSE)</f>
        <v>#N/A</v>
      </c>
      <c r="L73" s="11"/>
      <c r="M73" s="20" t="e">
        <f t="shared" si="10"/>
        <v>#N/A</v>
      </c>
      <c r="N73" s="20" t="e">
        <f t="shared" si="11"/>
        <v>#N/A</v>
      </c>
      <c r="O73" s="20" t="e">
        <f t="shared" si="12"/>
        <v>#N/A</v>
      </c>
      <c r="P73" s="99">
        <f t="shared" si="13"/>
        <v>31</v>
      </c>
      <c r="Q73" s="99">
        <f t="shared" si="14"/>
        <v>7</v>
      </c>
      <c r="R73" s="100">
        <f t="shared" si="15"/>
        <v>51</v>
      </c>
      <c r="S73" s="27" t="str">
        <f>Base!H73</f>
        <v>San Luis</v>
      </c>
    </row>
    <row r="74" spans="1:19" x14ac:dyDescent="0.25">
      <c r="A74" s="80">
        <f>Base!A74</f>
        <v>144</v>
      </c>
      <c r="B74" s="15" t="str">
        <f t="shared" si="8"/>
        <v>MG00144</v>
      </c>
      <c r="C74" s="85" t="str">
        <f>Base!C74</f>
        <v>Adrian Scaffino</v>
      </c>
      <c r="D74" s="85">
        <f>Base!D74</f>
        <v>0</v>
      </c>
      <c r="E74" s="14" t="str">
        <f>Base!J74</f>
        <v>10K - M</v>
      </c>
      <c r="F74" s="14" t="str">
        <f>Base!B74</f>
        <v>10K</v>
      </c>
      <c r="G74" s="17" t="str">
        <f>Base!I74</f>
        <v>10K - M - 30 a 39 años</v>
      </c>
      <c r="H74" s="11">
        <f t="shared" si="9"/>
        <v>3.3964479166666665E-2</v>
      </c>
      <c r="I74" s="11">
        <f>Base!M74</f>
        <v>0</v>
      </c>
      <c r="J74" s="11">
        <f>VLOOKUP(B74,Tiempos!A:B,2,FALSE)</f>
        <v>3.3964479166666665E-2</v>
      </c>
      <c r="K74" s="11" t="e">
        <f>VLOOKUP(A74,T.Manuales!A:B,2,FALSE)</f>
        <v>#N/A</v>
      </c>
      <c r="L74" s="11"/>
      <c r="M74" s="20">
        <f t="shared" si="10"/>
        <v>11</v>
      </c>
      <c r="N74" s="20">
        <f t="shared" si="11"/>
        <v>5</v>
      </c>
      <c r="O74" s="20">
        <f t="shared" si="12"/>
        <v>11</v>
      </c>
      <c r="P74" s="99">
        <f t="shared" si="13"/>
        <v>31</v>
      </c>
      <c r="Q74" s="99">
        <f t="shared" si="14"/>
        <v>7</v>
      </c>
      <c r="R74" s="100">
        <f t="shared" si="15"/>
        <v>51</v>
      </c>
      <c r="S74" s="27" t="str">
        <f>Base!H74</f>
        <v>Merlo</v>
      </c>
    </row>
    <row r="75" spans="1:19" hidden="1" x14ac:dyDescent="0.25">
      <c r="A75" s="80">
        <f>Base!A75</f>
        <v>145</v>
      </c>
      <c r="B75" s="15" t="str">
        <f t="shared" si="8"/>
        <v>MG00145</v>
      </c>
      <c r="C75" s="85" t="str">
        <f>Base!C75</f>
        <v>David Juliao</v>
      </c>
      <c r="D75" s="85">
        <f>Base!D75</f>
        <v>0</v>
      </c>
      <c r="E75" s="14" t="str">
        <f>Base!J75</f>
        <v>10K - M</v>
      </c>
      <c r="F75" s="14" t="str">
        <f>Base!B75</f>
        <v>10K</v>
      </c>
      <c r="G75" s="17" t="str">
        <f>Base!I75</f>
        <v>10K - M - 40 a 49 años</v>
      </c>
      <c r="H75" s="11" t="str">
        <f t="shared" si="9"/>
        <v>DSQ</v>
      </c>
      <c r="I75" s="11">
        <f>Base!M75</f>
        <v>0</v>
      </c>
      <c r="J75" s="11" t="e">
        <f>VLOOKUP(B75,Tiempos!A:B,2,FALSE)</f>
        <v>#N/A</v>
      </c>
      <c r="K75" s="11" t="e">
        <f>VLOOKUP(A75,T.Manuales!A:B,2,FALSE)</f>
        <v>#N/A</v>
      </c>
      <c r="L75" s="11" t="s">
        <v>1184</v>
      </c>
      <c r="M75" s="20" t="str">
        <f t="shared" si="10"/>
        <v>DSQ</v>
      </c>
      <c r="N75" s="20" t="str">
        <f t="shared" si="11"/>
        <v>DSQ</v>
      </c>
      <c r="O75" s="20" t="str">
        <f t="shared" si="12"/>
        <v>DSQ</v>
      </c>
      <c r="P75" s="99">
        <f t="shared" si="13"/>
        <v>31</v>
      </c>
      <c r="Q75" s="99">
        <f t="shared" si="14"/>
        <v>5</v>
      </c>
      <c r="R75" s="100">
        <f t="shared" si="15"/>
        <v>51</v>
      </c>
      <c r="S75" s="27" t="str">
        <f>Base!H75</f>
        <v>San Luis</v>
      </c>
    </row>
    <row r="76" spans="1:19" x14ac:dyDescent="0.25">
      <c r="A76" s="80">
        <f>Base!A76</f>
        <v>146</v>
      </c>
      <c r="B76" s="15" t="str">
        <f t="shared" si="8"/>
        <v>MG00146</v>
      </c>
      <c r="C76" s="85" t="str">
        <f>Base!C76</f>
        <v>Eduardo Matías Cabrera</v>
      </c>
      <c r="D76" s="85">
        <f>Base!D76</f>
        <v>0</v>
      </c>
      <c r="E76" s="14" t="str">
        <f>Base!J76</f>
        <v>10K - M</v>
      </c>
      <c r="F76" s="14" t="str">
        <f>Base!B76</f>
        <v>10K</v>
      </c>
      <c r="G76" s="17" t="str">
        <f>Base!I76</f>
        <v>10K - M - 30 a 39 años</v>
      </c>
      <c r="H76" s="11">
        <f t="shared" si="9"/>
        <v>3.0319039351851849E-2</v>
      </c>
      <c r="I76" s="11">
        <f>Base!M76</f>
        <v>0</v>
      </c>
      <c r="J76" s="11">
        <f>VLOOKUP(B76,Tiempos!A:B,2,FALSE)</f>
        <v>3.0319039351851849E-2</v>
      </c>
      <c r="K76" s="11" t="e">
        <f>VLOOKUP(A76,T.Manuales!A:B,2,FALSE)</f>
        <v>#N/A</v>
      </c>
      <c r="L76" s="11"/>
      <c r="M76" s="20">
        <f t="shared" si="10"/>
        <v>5</v>
      </c>
      <c r="N76" s="20">
        <f t="shared" si="11"/>
        <v>3</v>
      </c>
      <c r="O76" s="20">
        <f t="shared" si="12"/>
        <v>5</v>
      </c>
      <c r="P76" s="99">
        <f t="shared" si="13"/>
        <v>31</v>
      </c>
      <c r="Q76" s="99">
        <f t="shared" si="14"/>
        <v>7</v>
      </c>
      <c r="R76" s="100">
        <f t="shared" si="15"/>
        <v>51</v>
      </c>
      <c r="S76" s="27" t="str">
        <f>Base!H76</f>
        <v>Merlo</v>
      </c>
    </row>
    <row r="77" spans="1:19" x14ac:dyDescent="0.25">
      <c r="A77" s="80">
        <f>Base!A77</f>
        <v>147</v>
      </c>
      <c r="B77" s="15" t="str">
        <f t="shared" si="8"/>
        <v>MG00147</v>
      </c>
      <c r="C77" s="85" t="str">
        <f>Base!C77</f>
        <v>Marcela Rodríguez</v>
      </c>
      <c r="D77" s="85">
        <f>Base!D77</f>
        <v>0</v>
      </c>
      <c r="E77" s="14" t="str">
        <f>Base!J77</f>
        <v>10K - F</v>
      </c>
      <c r="F77" s="14" t="str">
        <f>Base!B77</f>
        <v>10K</v>
      </c>
      <c r="G77" s="17" t="str">
        <f>Base!I77</f>
        <v>10K - F - 50 a 59 años</v>
      </c>
      <c r="H77" s="11">
        <f t="shared" si="9"/>
        <v>6.2708298611111116E-2</v>
      </c>
      <c r="I77" s="11">
        <f>Base!M77</f>
        <v>0</v>
      </c>
      <c r="J77" s="11">
        <f>VLOOKUP(B77,Tiempos!A:B,2,FALSE)</f>
        <v>6.2708298611111116E-2</v>
      </c>
      <c r="K77" s="11" t="e">
        <f>VLOOKUP(A77,T.Manuales!A:B,2,FALSE)</f>
        <v>#N/A</v>
      </c>
      <c r="L77" s="11"/>
      <c r="M77" s="20">
        <f t="shared" si="10"/>
        <v>15</v>
      </c>
      <c r="N77" s="20">
        <f t="shared" si="11"/>
        <v>1</v>
      </c>
      <c r="O77" s="20">
        <f t="shared" si="12"/>
        <v>41</v>
      </c>
      <c r="P77" s="99">
        <f t="shared" si="13"/>
        <v>20</v>
      </c>
      <c r="Q77" s="99">
        <f t="shared" si="14"/>
        <v>2</v>
      </c>
      <c r="R77" s="100">
        <f t="shared" si="15"/>
        <v>51</v>
      </c>
      <c r="S77" s="27" t="str">
        <f>Base!H77</f>
        <v>Merlo</v>
      </c>
    </row>
    <row r="78" spans="1:19" x14ac:dyDescent="0.25">
      <c r="A78" s="80">
        <f>Base!A78</f>
        <v>148</v>
      </c>
      <c r="B78" s="15" t="str">
        <f t="shared" si="8"/>
        <v>MG00148</v>
      </c>
      <c r="C78" s="85" t="str">
        <f>Base!C78</f>
        <v>Baltasar Benites</v>
      </c>
      <c r="D78" s="85">
        <f>Base!D78</f>
        <v>0</v>
      </c>
      <c r="E78" s="14" t="str">
        <f>Base!J78</f>
        <v>10K - M</v>
      </c>
      <c r="F78" s="14" t="str">
        <f>Base!B78</f>
        <v>10K</v>
      </c>
      <c r="G78" s="17" t="str">
        <f>Base!I78</f>
        <v>10K - M - 30 a 39 años</v>
      </c>
      <c r="H78" s="11">
        <f t="shared" si="9"/>
        <v>3.5729837962962967E-2</v>
      </c>
      <c r="I78" s="11">
        <f>Base!M78</f>
        <v>0</v>
      </c>
      <c r="J78" s="11">
        <f>VLOOKUP(B78,Tiempos!A:B,2,FALSE)</f>
        <v>3.5729837962962967E-2</v>
      </c>
      <c r="K78" s="11" t="e">
        <f>VLOOKUP(A78,T.Manuales!A:B,2,FALSE)</f>
        <v>#N/A</v>
      </c>
      <c r="L78" s="11"/>
      <c r="M78" s="20">
        <f t="shared" si="10"/>
        <v>16</v>
      </c>
      <c r="N78" s="20">
        <f t="shared" si="11"/>
        <v>7</v>
      </c>
      <c r="O78" s="20">
        <f t="shared" si="12"/>
        <v>16</v>
      </c>
      <c r="P78" s="99">
        <f t="shared" si="13"/>
        <v>31</v>
      </c>
      <c r="Q78" s="99">
        <f t="shared" si="14"/>
        <v>7</v>
      </c>
      <c r="R78" s="100">
        <f t="shared" si="15"/>
        <v>51</v>
      </c>
      <c r="S78" s="27" t="str">
        <f>Base!H78</f>
        <v>Merlo</v>
      </c>
    </row>
    <row r="79" spans="1:19" hidden="1" x14ac:dyDescent="0.25">
      <c r="A79" s="80">
        <f>Base!A79</f>
        <v>149</v>
      </c>
      <c r="B79" s="15" t="str">
        <f t="shared" si="8"/>
        <v>MG00149</v>
      </c>
      <c r="C79" s="85" t="str">
        <f>Base!C79</f>
        <v>Belén chaher</v>
      </c>
      <c r="D79" s="85">
        <f>Base!D79</f>
        <v>0</v>
      </c>
      <c r="E79" s="14" t="str">
        <f>Base!J79</f>
        <v>10K - F</v>
      </c>
      <c r="F79" s="14" t="str">
        <f>Base!B79</f>
        <v>10K</v>
      </c>
      <c r="G79" s="17" t="str">
        <f>Base!I79</f>
        <v>10K - F - 30 a 39 años</v>
      </c>
      <c r="H79" s="11" t="e">
        <f t="shared" si="9"/>
        <v>#N/A</v>
      </c>
      <c r="I79" s="11">
        <f>Base!M79</f>
        <v>0</v>
      </c>
      <c r="J79" s="11" t="e">
        <f>VLOOKUP(B79,Tiempos!A:B,2,FALSE)</f>
        <v>#N/A</v>
      </c>
      <c r="K79" s="11" t="e">
        <f>VLOOKUP(A79,T.Manuales!A:B,2,FALSE)</f>
        <v>#N/A</v>
      </c>
      <c r="L79" s="11"/>
      <c r="M79" s="20" t="e">
        <f t="shared" si="10"/>
        <v>#N/A</v>
      </c>
      <c r="N79" s="20" t="e">
        <f t="shared" si="11"/>
        <v>#N/A</v>
      </c>
      <c r="O79" s="20" t="e">
        <f t="shared" si="12"/>
        <v>#N/A</v>
      </c>
      <c r="P79" s="99">
        <f t="shared" si="13"/>
        <v>20</v>
      </c>
      <c r="Q79" s="99">
        <f t="shared" si="14"/>
        <v>8</v>
      </c>
      <c r="R79" s="100">
        <f t="shared" si="15"/>
        <v>51</v>
      </c>
      <c r="S79" s="27" t="str">
        <f>Base!H79</f>
        <v>Merlo</v>
      </c>
    </row>
    <row r="80" spans="1:19" x14ac:dyDescent="0.25">
      <c r="A80" s="80">
        <f>Base!A80</f>
        <v>150</v>
      </c>
      <c r="B80" s="15" t="str">
        <f t="shared" si="8"/>
        <v>MG00150</v>
      </c>
      <c r="C80" s="85" t="str">
        <f>Base!C80</f>
        <v>Adrian ruben coria</v>
      </c>
      <c r="D80" s="85">
        <f>Base!D80</f>
        <v>0</v>
      </c>
      <c r="E80" s="14" t="str">
        <f>Base!J80</f>
        <v>10K - M</v>
      </c>
      <c r="F80" s="14" t="str">
        <f>Base!B80</f>
        <v>10K</v>
      </c>
      <c r="G80" s="17" t="str">
        <f>Base!I80</f>
        <v>10K - M - 50 a 59 años</v>
      </c>
      <c r="H80" s="11">
        <f t="shared" si="9"/>
        <v>5.2023333333333331E-2</v>
      </c>
      <c r="I80" s="11">
        <f>Base!M80</f>
        <v>0</v>
      </c>
      <c r="J80" s="11">
        <f>VLOOKUP(B80,Tiempos!A:B,2,FALSE)</f>
        <v>5.2023333333333331E-2</v>
      </c>
      <c r="K80" s="11" t="e">
        <f>VLOOKUP(A80,T.Manuales!A:B,2,FALSE)</f>
        <v>#N/A</v>
      </c>
      <c r="L80" s="11"/>
      <c r="M80" s="20">
        <f t="shared" si="10"/>
        <v>26</v>
      </c>
      <c r="N80" s="20">
        <f t="shared" si="11"/>
        <v>5</v>
      </c>
      <c r="O80" s="20">
        <f t="shared" si="12"/>
        <v>37</v>
      </c>
      <c r="P80" s="99">
        <f t="shared" si="13"/>
        <v>31</v>
      </c>
      <c r="Q80" s="99">
        <f t="shared" si="14"/>
        <v>6</v>
      </c>
      <c r="R80" s="100">
        <f t="shared" si="15"/>
        <v>51</v>
      </c>
      <c r="S80" s="27" t="str">
        <f>Base!H80</f>
        <v>Merlo</v>
      </c>
    </row>
    <row r="81" spans="1:19" x14ac:dyDescent="0.25">
      <c r="A81" s="80">
        <f>Base!A81</f>
        <v>151</v>
      </c>
      <c r="B81" s="15" t="str">
        <f t="shared" si="8"/>
        <v>MG00151</v>
      </c>
      <c r="C81" s="85" t="str">
        <f>Base!C81</f>
        <v>Gisela buratti</v>
      </c>
      <c r="D81" s="85">
        <f>Base!D81</f>
        <v>0</v>
      </c>
      <c r="E81" s="14" t="str">
        <f>Base!J81</f>
        <v>10K - F</v>
      </c>
      <c r="F81" s="14" t="str">
        <f>Base!B81</f>
        <v>10K</v>
      </c>
      <c r="G81" s="17" t="str">
        <f>Base!I81</f>
        <v>10K - F - 40 a 49 años</v>
      </c>
      <c r="H81" s="11">
        <f t="shared" si="9"/>
        <v>5.1919131944444447E-2</v>
      </c>
      <c r="I81" s="11">
        <f>Base!M81</f>
        <v>0</v>
      </c>
      <c r="J81" s="11">
        <f>VLOOKUP(B81,Tiempos!A:B,2,FALSE)</f>
        <v>5.1919131944444447E-2</v>
      </c>
      <c r="K81" s="11" t="e">
        <f>VLOOKUP(A81,T.Manuales!A:B,2,FALSE)</f>
        <v>#N/A</v>
      </c>
      <c r="L81" s="11"/>
      <c r="M81" s="20">
        <f t="shared" si="10"/>
        <v>11</v>
      </c>
      <c r="N81" s="20">
        <f t="shared" si="11"/>
        <v>4</v>
      </c>
      <c r="O81" s="20">
        <f t="shared" si="12"/>
        <v>36</v>
      </c>
      <c r="P81" s="99">
        <f t="shared" si="13"/>
        <v>20</v>
      </c>
      <c r="Q81" s="99">
        <f t="shared" si="14"/>
        <v>7</v>
      </c>
      <c r="R81" s="100">
        <f t="shared" si="15"/>
        <v>51</v>
      </c>
      <c r="S81" s="27" t="str">
        <f>Base!H81</f>
        <v>Los Molles</v>
      </c>
    </row>
    <row r="82" spans="1:19" x14ac:dyDescent="0.25">
      <c r="A82" s="80">
        <f>Base!A82</f>
        <v>152</v>
      </c>
      <c r="B82" s="15" t="str">
        <f t="shared" si="8"/>
        <v>MG00152</v>
      </c>
      <c r="C82" s="85" t="str">
        <f>Base!C82</f>
        <v>victor Hugo Romero</v>
      </c>
      <c r="D82" s="85">
        <f>Base!D82</f>
        <v>0</v>
      </c>
      <c r="E82" s="14" t="str">
        <f>Base!J82</f>
        <v>10K - M</v>
      </c>
      <c r="F82" s="14" t="str">
        <f>Base!B82</f>
        <v>10K</v>
      </c>
      <c r="G82" s="17" t="str">
        <f>Base!I82</f>
        <v>10K - M - 60 a 69 años</v>
      </c>
      <c r="H82" s="11">
        <f t="shared" si="9"/>
        <v>3.4591307870370368E-2</v>
      </c>
      <c r="I82" s="11">
        <f>Base!M82</f>
        <v>0</v>
      </c>
      <c r="J82" s="11">
        <f>VLOOKUP(B82,Tiempos!A:B,2,FALSE)</f>
        <v>3.4591307870370368E-2</v>
      </c>
      <c r="K82" s="11" t="e">
        <f>VLOOKUP(A82,T.Manuales!A:B,2,FALSE)</f>
        <v>#N/A</v>
      </c>
      <c r="L82" s="11"/>
      <c r="M82" s="20">
        <f t="shared" si="10"/>
        <v>12</v>
      </c>
      <c r="N82" s="20">
        <f t="shared" si="11"/>
        <v>1</v>
      </c>
      <c r="O82" s="20">
        <f t="shared" si="12"/>
        <v>12</v>
      </c>
      <c r="P82" s="99">
        <f t="shared" si="13"/>
        <v>31</v>
      </c>
      <c r="Q82" s="99">
        <f t="shared" si="14"/>
        <v>4</v>
      </c>
      <c r="R82" s="100">
        <f t="shared" si="15"/>
        <v>51</v>
      </c>
      <c r="S82" s="27" t="str">
        <f>Base!H82</f>
        <v>Merlo</v>
      </c>
    </row>
    <row r="83" spans="1:19" x14ac:dyDescent="0.25">
      <c r="A83" s="80">
        <f>Base!A83</f>
        <v>153</v>
      </c>
      <c r="B83" s="15" t="str">
        <f t="shared" si="8"/>
        <v>MG00153</v>
      </c>
      <c r="C83" s="85" t="str">
        <f>Base!C83</f>
        <v>Marcelo Bigna</v>
      </c>
      <c r="D83" s="85">
        <f>Base!D83</f>
        <v>0</v>
      </c>
      <c r="E83" s="14" t="str">
        <f>Base!J83</f>
        <v>10K - M</v>
      </c>
      <c r="F83" s="14" t="str">
        <f>Base!B83</f>
        <v>10K</v>
      </c>
      <c r="G83" s="17" t="str">
        <f>Base!I83</f>
        <v>10K - M - 50 a 59 años</v>
      </c>
      <c r="H83" s="11">
        <f t="shared" si="9"/>
        <v>3.2549108796296293E-2</v>
      </c>
      <c r="I83" s="11">
        <f>Base!M83</f>
        <v>0</v>
      </c>
      <c r="J83" s="11">
        <f>VLOOKUP(B83,Tiempos!A:B,2,FALSE)</f>
        <v>3.2549108796296293E-2</v>
      </c>
      <c r="K83" s="11" t="e">
        <f>VLOOKUP(A83,T.Manuales!A:B,2,FALSE)</f>
        <v>#N/A</v>
      </c>
      <c r="L83" s="11"/>
      <c r="M83" s="20">
        <f t="shared" si="10"/>
        <v>8</v>
      </c>
      <c r="N83" s="20">
        <f t="shared" si="11"/>
        <v>2</v>
      </c>
      <c r="O83" s="20">
        <f t="shared" si="12"/>
        <v>8</v>
      </c>
      <c r="P83" s="99">
        <f t="shared" si="13"/>
        <v>31</v>
      </c>
      <c r="Q83" s="99">
        <f t="shared" si="14"/>
        <v>6</v>
      </c>
      <c r="R83" s="100">
        <f t="shared" si="15"/>
        <v>51</v>
      </c>
      <c r="S83" s="27" t="str">
        <f>Base!H83</f>
        <v>Merlo</v>
      </c>
    </row>
    <row r="84" spans="1:19" x14ac:dyDescent="0.25">
      <c r="A84" s="80">
        <f>Base!A84</f>
        <v>154</v>
      </c>
      <c r="B84" s="15" t="str">
        <f t="shared" si="8"/>
        <v>MG00154</v>
      </c>
      <c r="C84" s="85" t="str">
        <f>Base!C84</f>
        <v>Alejandra Gatto</v>
      </c>
      <c r="D84" s="85">
        <f>Base!D84</f>
        <v>0</v>
      </c>
      <c r="E84" s="14" t="str">
        <f>Base!J84</f>
        <v>10K - F</v>
      </c>
      <c r="F84" s="14" t="str">
        <f>Base!B84</f>
        <v>10K</v>
      </c>
      <c r="G84" s="17" t="str">
        <f>Base!I84</f>
        <v>10K - F - 20 a 29 años</v>
      </c>
      <c r="H84" s="11">
        <f t="shared" si="9"/>
        <v>4.0281458333333332E-2</v>
      </c>
      <c r="I84" s="11">
        <f>Base!M84</f>
        <v>0</v>
      </c>
      <c r="J84" s="11">
        <f>VLOOKUP(B84,Tiempos!A:B,2,FALSE)</f>
        <v>4.0281458333333332E-2</v>
      </c>
      <c r="K84" s="11" t="e">
        <f>VLOOKUP(A84,T.Manuales!A:B,2,FALSE)</f>
        <v>#N/A</v>
      </c>
      <c r="L84" s="11"/>
      <c r="M84" s="20">
        <f t="shared" si="10"/>
        <v>5</v>
      </c>
      <c r="N84" s="20">
        <f t="shared" si="11"/>
        <v>1</v>
      </c>
      <c r="O84" s="20">
        <f t="shared" si="12"/>
        <v>27</v>
      </c>
      <c r="P84" s="99">
        <f t="shared" si="13"/>
        <v>20</v>
      </c>
      <c r="Q84" s="99">
        <f t="shared" si="14"/>
        <v>1</v>
      </c>
      <c r="R84" s="100">
        <f t="shared" si="15"/>
        <v>51</v>
      </c>
      <c r="S84" s="27" t="str">
        <f>Base!H84</f>
        <v>Merlo</v>
      </c>
    </row>
    <row r="85" spans="1:19" x14ac:dyDescent="0.25">
      <c r="A85" s="80">
        <f>Base!A85</f>
        <v>155</v>
      </c>
      <c r="B85" s="15" t="str">
        <f t="shared" si="8"/>
        <v>MG00155</v>
      </c>
      <c r="C85" s="85" t="str">
        <f>Base!C85</f>
        <v>Carmen portuguez</v>
      </c>
      <c r="D85" s="85">
        <f>Base!D85</f>
        <v>0</v>
      </c>
      <c r="E85" s="14" t="str">
        <f>Base!J85</f>
        <v>10K - F</v>
      </c>
      <c r="F85" s="14" t="str">
        <f>Base!B85</f>
        <v>10K</v>
      </c>
      <c r="G85" s="17" t="str">
        <f>Base!I85</f>
        <v>10K - F - Más de 70 años</v>
      </c>
      <c r="H85" s="11">
        <f t="shared" si="9"/>
        <v>6.0299768518518516E-2</v>
      </c>
      <c r="I85" s="11">
        <f>Base!M85</f>
        <v>0</v>
      </c>
      <c r="J85" s="11">
        <f>VLOOKUP(B85,Tiempos!A:B,2,FALSE)</f>
        <v>6.0299768518518516E-2</v>
      </c>
      <c r="K85" s="11" t="e">
        <f>VLOOKUP(A85,T.Manuales!A:B,2,FALSE)</f>
        <v>#N/A</v>
      </c>
      <c r="L85" s="11"/>
      <c r="M85" s="20">
        <f t="shared" si="10"/>
        <v>14</v>
      </c>
      <c r="N85" s="20">
        <f t="shared" si="11"/>
        <v>1</v>
      </c>
      <c r="O85" s="20">
        <f t="shared" si="12"/>
        <v>40</v>
      </c>
      <c r="P85" s="99">
        <f t="shared" si="13"/>
        <v>20</v>
      </c>
      <c r="Q85" s="99">
        <f t="shared" si="14"/>
        <v>1</v>
      </c>
      <c r="R85" s="100">
        <f t="shared" si="15"/>
        <v>51</v>
      </c>
      <c r="S85" s="27" t="str">
        <f>Base!H85</f>
        <v>Merlo</v>
      </c>
    </row>
    <row r="86" spans="1:19" x14ac:dyDescent="0.25">
      <c r="A86" s="80">
        <f>Base!A86</f>
        <v>201</v>
      </c>
      <c r="B86" s="15" t="str">
        <f t="shared" si="8"/>
        <v>MG00201</v>
      </c>
      <c r="C86" s="85" t="str">
        <f>Base!C86</f>
        <v>Maximiliano Amaya</v>
      </c>
      <c r="D86" s="85">
        <f>Base!D86</f>
        <v>0</v>
      </c>
      <c r="E86" s="14" t="str">
        <f>Base!J86</f>
        <v>5K - M</v>
      </c>
      <c r="F86" s="14" t="str">
        <f>Base!B86</f>
        <v>5K</v>
      </c>
      <c r="G86" s="17" t="str">
        <f>Base!I86</f>
        <v>5K - M - 30 a 39 años</v>
      </c>
      <c r="H86" s="11">
        <f t="shared" si="9"/>
        <v>2.2975902777777776E-2</v>
      </c>
      <c r="I86" s="11">
        <f>Base!M86</f>
        <v>0</v>
      </c>
      <c r="J86" s="11">
        <f>VLOOKUP(B86,Tiempos!A:B,2,FALSE)</f>
        <v>2.2975902777777776E-2</v>
      </c>
      <c r="K86" s="11" t="e">
        <f>VLOOKUP(A86,T.Manuales!A:B,2,FALSE)</f>
        <v>#N/A</v>
      </c>
      <c r="L86" s="11"/>
      <c r="M86" s="20">
        <f t="shared" si="10"/>
        <v>23</v>
      </c>
      <c r="N86" s="20">
        <f t="shared" si="11"/>
        <v>9</v>
      </c>
      <c r="O86" s="20">
        <f t="shared" si="12"/>
        <v>32</v>
      </c>
      <c r="P86" s="99">
        <f t="shared" si="13"/>
        <v>27</v>
      </c>
      <c r="Q86" s="99">
        <f t="shared" si="14"/>
        <v>9</v>
      </c>
      <c r="R86" s="100">
        <f t="shared" si="15"/>
        <v>52</v>
      </c>
      <c r="S86" s="27" t="str">
        <f>Base!H86</f>
        <v>San Luis</v>
      </c>
    </row>
    <row r="87" spans="1:19" x14ac:dyDescent="0.25">
      <c r="A87" s="80">
        <f>Base!A87</f>
        <v>202</v>
      </c>
      <c r="B87" s="15" t="str">
        <f t="shared" si="8"/>
        <v>MG00202</v>
      </c>
      <c r="C87" s="85" t="str">
        <f>Base!C87</f>
        <v>Morena Villegas</v>
      </c>
      <c r="D87" s="85">
        <f>Base!D87</f>
        <v>0</v>
      </c>
      <c r="E87" s="14" t="str">
        <f>Base!J87</f>
        <v>5K - F</v>
      </c>
      <c r="F87" s="14" t="str">
        <f>Base!B87</f>
        <v>5K</v>
      </c>
      <c r="G87" s="17" t="str">
        <f>Base!I87</f>
        <v>5K - F - 15 a 19 años</v>
      </c>
      <c r="H87" s="11">
        <f t="shared" si="9"/>
        <v>3.0513807870370373E-2</v>
      </c>
      <c r="I87" s="11">
        <f>Base!M87</f>
        <v>0</v>
      </c>
      <c r="J87" s="11">
        <f>VLOOKUP(B87,Tiempos!A:B,2,FALSE)</f>
        <v>3.0513807870370373E-2</v>
      </c>
      <c r="K87" s="11" t="e">
        <f>VLOOKUP(A87,T.Manuales!A:B,2,FALSE)</f>
        <v>#N/A</v>
      </c>
      <c r="L87" s="11"/>
      <c r="M87" s="20">
        <f t="shared" si="10"/>
        <v>19</v>
      </c>
      <c r="N87" s="20">
        <f t="shared" si="11"/>
        <v>2</v>
      </c>
      <c r="O87" s="20">
        <f t="shared" si="12"/>
        <v>42</v>
      </c>
      <c r="P87" s="99">
        <f t="shared" si="13"/>
        <v>25</v>
      </c>
      <c r="Q87" s="99">
        <f t="shared" si="14"/>
        <v>2</v>
      </c>
      <c r="R87" s="100">
        <f t="shared" si="15"/>
        <v>52</v>
      </c>
      <c r="S87" s="27" t="str">
        <f>Base!H87</f>
        <v>Merlo</v>
      </c>
    </row>
    <row r="88" spans="1:19" x14ac:dyDescent="0.25">
      <c r="A88" s="80">
        <f>Base!A88</f>
        <v>203</v>
      </c>
      <c r="B88" s="15" t="str">
        <f t="shared" si="8"/>
        <v>MG00203</v>
      </c>
      <c r="C88" s="85" t="str">
        <f>Base!C88</f>
        <v>Anahí Belén corimayo</v>
      </c>
      <c r="D88" s="85">
        <f>Base!D88</f>
        <v>0</v>
      </c>
      <c r="E88" s="14" t="str">
        <f>Base!J88</f>
        <v>5K - F</v>
      </c>
      <c r="F88" s="14" t="str">
        <f>Base!B88</f>
        <v>5K</v>
      </c>
      <c r="G88" s="17" t="str">
        <f>Base!I88</f>
        <v>5K - F - 20 a 29 años</v>
      </c>
      <c r="H88" s="11">
        <f t="shared" si="9"/>
        <v>2.4032916666666668E-2</v>
      </c>
      <c r="I88" s="11">
        <f>Base!M88</f>
        <v>0</v>
      </c>
      <c r="J88" s="11">
        <f>VLOOKUP(B88,Tiempos!A:B,2,FALSE)</f>
        <v>2.4032916666666668E-2</v>
      </c>
      <c r="K88" s="11" t="e">
        <f>VLOOKUP(A88,T.Manuales!A:B,2,FALSE)</f>
        <v>#N/A</v>
      </c>
      <c r="L88" s="11"/>
      <c r="M88" s="20">
        <f t="shared" si="10"/>
        <v>12</v>
      </c>
      <c r="N88" s="20">
        <f t="shared" si="11"/>
        <v>5</v>
      </c>
      <c r="O88" s="20">
        <f t="shared" si="12"/>
        <v>35</v>
      </c>
      <c r="P88" s="99">
        <f t="shared" si="13"/>
        <v>25</v>
      </c>
      <c r="Q88" s="99">
        <f t="shared" si="14"/>
        <v>7</v>
      </c>
      <c r="R88" s="100">
        <f t="shared" si="15"/>
        <v>52</v>
      </c>
      <c r="S88" s="27" t="str">
        <f>Base!H88</f>
        <v>Villa Dolores</v>
      </c>
    </row>
    <row r="89" spans="1:19" x14ac:dyDescent="0.25">
      <c r="A89" s="80">
        <f>Base!A89</f>
        <v>204</v>
      </c>
      <c r="B89" s="15" t="str">
        <f t="shared" si="8"/>
        <v>MG00204</v>
      </c>
      <c r="C89" s="85" t="str">
        <f>Base!C89</f>
        <v>Yamila macarena shneider</v>
      </c>
      <c r="D89" s="85">
        <f>Base!D89</f>
        <v>0</v>
      </c>
      <c r="E89" s="14" t="str">
        <f>Base!J89</f>
        <v>5K - F</v>
      </c>
      <c r="F89" s="14" t="str">
        <f>Base!B89</f>
        <v>5K</v>
      </c>
      <c r="G89" s="17" t="str">
        <f>Base!I89</f>
        <v>5K - F - 30 a 39 años</v>
      </c>
      <c r="H89" s="11">
        <f t="shared" si="9"/>
        <v>2.6353101851851853E-2</v>
      </c>
      <c r="I89" s="11">
        <f>Base!M89</f>
        <v>0</v>
      </c>
      <c r="J89" s="11">
        <f>VLOOKUP(B89,Tiempos!A:B,2,FALSE)</f>
        <v>2.6353101851851853E-2</v>
      </c>
      <c r="K89" s="11" t="e">
        <f>VLOOKUP(A89,T.Manuales!A:B,2,FALSE)</f>
        <v>#N/A</v>
      </c>
      <c r="L89" s="11"/>
      <c r="M89" s="20">
        <f t="shared" si="10"/>
        <v>16</v>
      </c>
      <c r="N89" s="20">
        <f t="shared" si="11"/>
        <v>6</v>
      </c>
      <c r="O89" s="20">
        <f t="shared" si="12"/>
        <v>39</v>
      </c>
      <c r="P89" s="99">
        <f t="shared" si="13"/>
        <v>25</v>
      </c>
      <c r="Q89" s="99">
        <f t="shared" si="14"/>
        <v>9</v>
      </c>
      <c r="R89" s="100">
        <f t="shared" si="15"/>
        <v>52</v>
      </c>
      <c r="S89" s="27" t="str">
        <f>Base!H89</f>
        <v>Los Hornillos</v>
      </c>
    </row>
    <row r="90" spans="1:19" hidden="1" x14ac:dyDescent="0.25">
      <c r="A90" s="80">
        <f>Base!A90</f>
        <v>205</v>
      </c>
      <c r="B90" s="15" t="str">
        <f t="shared" si="8"/>
        <v>MG00205</v>
      </c>
      <c r="C90" s="85" t="str">
        <f>Base!C90</f>
        <v>Maricel Rojas Nuñez</v>
      </c>
      <c r="D90" s="85">
        <f>Base!D90</f>
        <v>0</v>
      </c>
      <c r="E90" s="14" t="str">
        <f>Base!J90</f>
        <v>5K - F</v>
      </c>
      <c r="F90" s="14" t="str">
        <f>Base!B90</f>
        <v>5K</v>
      </c>
      <c r="G90" s="17" t="str">
        <f>Base!I90</f>
        <v>5K - F - 30 a 39 años</v>
      </c>
      <c r="H90" s="11" t="e">
        <f t="shared" si="9"/>
        <v>#N/A</v>
      </c>
      <c r="I90" s="11">
        <f>Base!M90</f>
        <v>0</v>
      </c>
      <c r="J90" s="11" t="e">
        <f>VLOOKUP(B90,Tiempos!A:B,2,FALSE)</f>
        <v>#N/A</v>
      </c>
      <c r="K90" s="11" t="e">
        <f>VLOOKUP(A90,T.Manuales!A:B,2,FALSE)</f>
        <v>#N/A</v>
      </c>
      <c r="L90" s="11"/>
      <c r="M90" s="20" t="e">
        <f t="shared" si="10"/>
        <v>#N/A</v>
      </c>
      <c r="N90" s="20" t="e">
        <f t="shared" si="11"/>
        <v>#N/A</v>
      </c>
      <c r="O90" s="20" t="e">
        <f t="shared" si="12"/>
        <v>#N/A</v>
      </c>
      <c r="P90" s="99">
        <f t="shared" si="13"/>
        <v>25</v>
      </c>
      <c r="Q90" s="99">
        <f t="shared" si="14"/>
        <v>9</v>
      </c>
      <c r="R90" s="100">
        <f t="shared" si="15"/>
        <v>52</v>
      </c>
      <c r="S90" s="27" t="str">
        <f>Base!H90</f>
        <v>Merlo</v>
      </c>
    </row>
    <row r="91" spans="1:19" hidden="1" x14ac:dyDescent="0.25">
      <c r="A91" s="80">
        <f>Base!A91</f>
        <v>206</v>
      </c>
      <c r="B91" s="15" t="str">
        <f t="shared" si="8"/>
        <v>MG00206</v>
      </c>
      <c r="C91" s="85" t="str">
        <f>Base!C91</f>
        <v>Hipólito Papaianni</v>
      </c>
      <c r="D91" s="85">
        <f>Base!D91</f>
        <v>0</v>
      </c>
      <c r="E91" s="14" t="str">
        <f>Base!J91</f>
        <v>5K - M</v>
      </c>
      <c r="F91" s="14" t="str">
        <f>Base!B91</f>
        <v>5K</v>
      </c>
      <c r="G91" s="17" t="str">
        <f>Base!I91</f>
        <v>5K - M - 15 a 19 años</v>
      </c>
      <c r="H91" s="11" t="e">
        <f t="shared" si="9"/>
        <v>#N/A</v>
      </c>
      <c r="I91" s="11">
        <f>Base!M91</f>
        <v>0</v>
      </c>
      <c r="J91" s="11" t="e">
        <f>VLOOKUP(B91,Tiempos!A:B,2,FALSE)</f>
        <v>#N/A</v>
      </c>
      <c r="K91" s="11" t="e">
        <f>VLOOKUP(A91,T.Manuales!A:B,2,FALSE)</f>
        <v>#N/A</v>
      </c>
      <c r="L91" s="11"/>
      <c r="M91" s="20" t="e">
        <f t="shared" si="10"/>
        <v>#N/A</v>
      </c>
      <c r="N91" s="20" t="e">
        <f t="shared" si="11"/>
        <v>#N/A</v>
      </c>
      <c r="O91" s="20" t="e">
        <f t="shared" si="12"/>
        <v>#N/A</v>
      </c>
      <c r="P91" s="99">
        <f t="shared" si="13"/>
        <v>27</v>
      </c>
      <c r="Q91" s="99">
        <f t="shared" si="14"/>
        <v>4</v>
      </c>
      <c r="R91" s="100">
        <f t="shared" si="15"/>
        <v>52</v>
      </c>
      <c r="S91" s="27" t="str">
        <f>Base!H91</f>
        <v>Merlo</v>
      </c>
    </row>
    <row r="92" spans="1:19" x14ac:dyDescent="0.25">
      <c r="A92" s="80">
        <f>Base!A92</f>
        <v>207</v>
      </c>
      <c r="B92" s="15" t="str">
        <f t="shared" si="8"/>
        <v>MG00207</v>
      </c>
      <c r="C92" s="85" t="str">
        <f>Base!C92</f>
        <v>Miguel Picone</v>
      </c>
      <c r="D92" s="85">
        <f>Base!D92</f>
        <v>0</v>
      </c>
      <c r="E92" s="14" t="str">
        <f>Base!J92</f>
        <v>5K - M</v>
      </c>
      <c r="F92" s="14" t="str">
        <f>Base!B92</f>
        <v>5K</v>
      </c>
      <c r="G92" s="17" t="str">
        <f>Base!I92</f>
        <v>5K - M - 60 a 69 años</v>
      </c>
      <c r="H92" s="11">
        <f t="shared" si="9"/>
        <v>2.0642743055555555E-2</v>
      </c>
      <c r="I92" s="11">
        <f>Base!M92</f>
        <v>0</v>
      </c>
      <c r="J92" s="11">
        <f>VLOOKUP(B92,Tiempos!A:B,2,FALSE)</f>
        <v>2.0642743055555555E-2</v>
      </c>
      <c r="K92" s="11" t="e">
        <f>VLOOKUP(A92,T.Manuales!A:B,2,FALSE)</f>
        <v>#N/A</v>
      </c>
      <c r="L92" s="11"/>
      <c r="M92" s="20">
        <f t="shared" si="10"/>
        <v>18</v>
      </c>
      <c r="N92" s="20">
        <f t="shared" si="11"/>
        <v>1</v>
      </c>
      <c r="O92" s="20">
        <f t="shared" si="12"/>
        <v>22</v>
      </c>
      <c r="P92" s="99">
        <f t="shared" si="13"/>
        <v>27</v>
      </c>
      <c r="Q92" s="99">
        <f t="shared" si="14"/>
        <v>1</v>
      </c>
      <c r="R92" s="100">
        <f t="shared" si="15"/>
        <v>52</v>
      </c>
      <c r="S92" s="27" t="str">
        <f>Base!H92</f>
        <v>Rosario</v>
      </c>
    </row>
    <row r="93" spans="1:19" x14ac:dyDescent="0.25">
      <c r="A93" s="80">
        <f>Base!A93</f>
        <v>208</v>
      </c>
      <c r="B93" s="15" t="str">
        <f t="shared" si="8"/>
        <v>MG00208</v>
      </c>
      <c r="C93" s="85" t="str">
        <f>Base!C93</f>
        <v>Daniel Martinez</v>
      </c>
      <c r="D93" s="85">
        <f>Base!D93</f>
        <v>0</v>
      </c>
      <c r="E93" s="14" t="str">
        <f>Base!J93</f>
        <v>5K - M</v>
      </c>
      <c r="F93" s="14" t="str">
        <f>Base!B93</f>
        <v>5K</v>
      </c>
      <c r="G93" s="17" t="str">
        <f>Base!I93</f>
        <v>5K - M - 30 a 39 años</v>
      </c>
      <c r="H93" s="11">
        <f t="shared" si="9"/>
        <v>2.2645902777777779E-2</v>
      </c>
      <c r="I93" s="11">
        <f>Base!M93</f>
        <v>0</v>
      </c>
      <c r="J93" s="11">
        <f>VLOOKUP(B93,Tiempos!A:B,2,FALSE)</f>
        <v>2.2645902777777779E-2</v>
      </c>
      <c r="K93" s="11" t="e">
        <f>VLOOKUP(A93,T.Manuales!A:B,2,FALSE)</f>
        <v>#N/A</v>
      </c>
      <c r="L93" s="11"/>
      <c r="M93" s="20">
        <f t="shared" si="10"/>
        <v>22</v>
      </c>
      <c r="N93" s="20">
        <f t="shared" si="11"/>
        <v>8</v>
      </c>
      <c r="O93" s="20">
        <f t="shared" si="12"/>
        <v>30</v>
      </c>
      <c r="P93" s="99">
        <f t="shared" si="13"/>
        <v>27</v>
      </c>
      <c r="Q93" s="99">
        <f t="shared" si="14"/>
        <v>9</v>
      </c>
      <c r="R93" s="100">
        <f t="shared" si="15"/>
        <v>52</v>
      </c>
      <c r="S93" s="27" t="str">
        <f>Base!H93</f>
        <v>Merlo</v>
      </c>
    </row>
    <row r="94" spans="1:19" x14ac:dyDescent="0.25">
      <c r="A94" s="80">
        <f>Base!A94</f>
        <v>209</v>
      </c>
      <c r="B94" s="15" t="str">
        <f t="shared" si="8"/>
        <v>MG00209</v>
      </c>
      <c r="C94" s="85" t="str">
        <f>Base!C94</f>
        <v>Mauro Martínez</v>
      </c>
      <c r="D94" s="85">
        <f>Base!D94</f>
        <v>0</v>
      </c>
      <c r="E94" s="14" t="str">
        <f>Base!J94</f>
        <v>5K - M</v>
      </c>
      <c r="F94" s="14" t="str">
        <f>Base!B94</f>
        <v>5K</v>
      </c>
      <c r="G94" s="17" t="str">
        <f>Base!I94</f>
        <v>5K - M - 15 a 19 años</v>
      </c>
      <c r="H94" s="11">
        <f t="shared" si="9"/>
        <v>2.2625775462962964E-2</v>
      </c>
      <c r="I94" s="11">
        <f>Base!M94</f>
        <v>0</v>
      </c>
      <c r="J94" s="11">
        <f>VLOOKUP(B94,Tiempos!A:B,2,FALSE)</f>
        <v>2.2625775462962964E-2</v>
      </c>
      <c r="K94" s="11" t="e">
        <f>VLOOKUP(A94,T.Manuales!A:B,2,FALSE)</f>
        <v>#N/A</v>
      </c>
      <c r="L94" s="11"/>
      <c r="M94" s="20">
        <f t="shared" si="10"/>
        <v>21</v>
      </c>
      <c r="N94" s="20">
        <f t="shared" si="11"/>
        <v>3</v>
      </c>
      <c r="O94" s="20">
        <f t="shared" si="12"/>
        <v>29</v>
      </c>
      <c r="P94" s="99">
        <f t="shared" si="13"/>
        <v>27</v>
      </c>
      <c r="Q94" s="99">
        <f t="shared" si="14"/>
        <v>4</v>
      </c>
      <c r="R94" s="100">
        <f t="shared" si="15"/>
        <v>52</v>
      </c>
      <c r="S94" s="27" t="str">
        <f>Base!H94</f>
        <v>Merlo</v>
      </c>
    </row>
    <row r="95" spans="1:19" hidden="1" x14ac:dyDescent="0.25">
      <c r="A95" s="80">
        <f>Base!A95</f>
        <v>210</v>
      </c>
      <c r="B95" s="15" t="str">
        <f t="shared" si="8"/>
        <v>MG00210</v>
      </c>
      <c r="C95" s="85" t="str">
        <f>Base!C95</f>
        <v>Selene Lucero</v>
      </c>
      <c r="D95" s="85">
        <f>Base!D95</f>
        <v>0</v>
      </c>
      <c r="E95" s="14" t="str">
        <f>Base!J95</f>
        <v>5K - F</v>
      </c>
      <c r="F95" s="14" t="str">
        <f>Base!B95</f>
        <v>5K</v>
      </c>
      <c r="G95" s="17" t="str">
        <f>Base!I95</f>
        <v>5K - F - 30 a 39 años</v>
      </c>
      <c r="H95" s="11" t="e">
        <f t="shared" si="9"/>
        <v>#N/A</v>
      </c>
      <c r="I95" s="11">
        <f>Base!M95</f>
        <v>0</v>
      </c>
      <c r="J95" s="11" t="e">
        <f>VLOOKUP(B95,Tiempos!A:B,2,FALSE)</f>
        <v>#N/A</v>
      </c>
      <c r="K95" s="11" t="e">
        <f>VLOOKUP(A95,T.Manuales!A:B,2,FALSE)</f>
        <v>#N/A</v>
      </c>
      <c r="L95" s="11"/>
      <c r="M95" s="20" t="e">
        <f t="shared" si="10"/>
        <v>#N/A</v>
      </c>
      <c r="N95" s="20" t="e">
        <f t="shared" si="11"/>
        <v>#N/A</v>
      </c>
      <c r="O95" s="20" t="e">
        <f t="shared" si="12"/>
        <v>#N/A</v>
      </c>
      <c r="P95" s="99">
        <f t="shared" si="13"/>
        <v>25</v>
      </c>
      <c r="Q95" s="99">
        <f t="shared" si="14"/>
        <v>9</v>
      </c>
      <c r="R95" s="100">
        <f t="shared" si="15"/>
        <v>52</v>
      </c>
      <c r="S95" s="27" t="str">
        <f>Base!H95</f>
        <v>Rio Cuarto</v>
      </c>
    </row>
    <row r="96" spans="1:19" hidden="1" x14ac:dyDescent="0.25">
      <c r="A96" s="80">
        <f>Base!A96</f>
        <v>211</v>
      </c>
      <c r="B96" s="15" t="str">
        <f t="shared" si="8"/>
        <v>MG00211</v>
      </c>
      <c r="C96" s="85" t="str">
        <f>Base!C96</f>
        <v>Lucio Agustín Maierú</v>
      </c>
      <c r="D96" s="85">
        <f>Base!D96</f>
        <v>0</v>
      </c>
      <c r="E96" s="14" t="str">
        <f>Base!J96</f>
        <v>5K - M</v>
      </c>
      <c r="F96" s="14" t="str">
        <f>Base!B96</f>
        <v>5K</v>
      </c>
      <c r="G96" s="17" t="str">
        <f>Base!I96</f>
        <v>5K - M - 20 a 29 años</v>
      </c>
      <c r="H96" s="11" t="e">
        <f t="shared" si="9"/>
        <v>#N/A</v>
      </c>
      <c r="I96" s="11">
        <f>Base!M96</f>
        <v>0</v>
      </c>
      <c r="J96" s="11" t="e">
        <f>VLOOKUP(B96,Tiempos!A:B,2,FALSE)</f>
        <v>#N/A</v>
      </c>
      <c r="K96" s="11" t="e">
        <f>VLOOKUP(A96,T.Manuales!A:B,2,FALSE)</f>
        <v>#N/A</v>
      </c>
      <c r="L96" s="11"/>
      <c r="M96" s="20" t="e">
        <f t="shared" si="10"/>
        <v>#N/A</v>
      </c>
      <c r="N96" s="20" t="e">
        <f t="shared" si="11"/>
        <v>#N/A</v>
      </c>
      <c r="O96" s="20" t="e">
        <f t="shared" si="12"/>
        <v>#N/A</v>
      </c>
      <c r="P96" s="99">
        <f t="shared" si="13"/>
        <v>27</v>
      </c>
      <c r="Q96" s="99">
        <f t="shared" si="14"/>
        <v>7</v>
      </c>
      <c r="R96" s="100">
        <f t="shared" si="15"/>
        <v>52</v>
      </c>
      <c r="S96" s="27" t="str">
        <f>Base!H96</f>
        <v>Carpintería</v>
      </c>
    </row>
    <row r="97" spans="1:19" x14ac:dyDescent="0.25">
      <c r="A97" s="80">
        <f>Base!A97</f>
        <v>212</v>
      </c>
      <c r="B97" s="15" t="str">
        <f t="shared" si="8"/>
        <v>MG00212</v>
      </c>
      <c r="C97" s="85" t="str">
        <f>Base!C97</f>
        <v>Valeria Alejandra Gómez</v>
      </c>
      <c r="D97" s="85">
        <f>Base!D97</f>
        <v>0</v>
      </c>
      <c r="E97" s="14" t="str">
        <f>Base!J97</f>
        <v>5K - F</v>
      </c>
      <c r="F97" s="14" t="str">
        <f>Base!B97</f>
        <v>5K</v>
      </c>
      <c r="G97" s="17" t="str">
        <f>Base!I97</f>
        <v>5K - F - 40 a 49 años</v>
      </c>
      <c r="H97" s="11">
        <f t="shared" si="9"/>
        <v>1.9529560185185185E-2</v>
      </c>
      <c r="I97" s="11">
        <f>Base!M97</f>
        <v>0</v>
      </c>
      <c r="J97" s="11">
        <f>VLOOKUP(B97,Tiempos!A:B,2,FALSE)</f>
        <v>1.9529560185185185E-2</v>
      </c>
      <c r="K97" s="11" t="e">
        <f>VLOOKUP(A97,T.Manuales!A:B,2,FALSE)</f>
        <v>#N/A</v>
      </c>
      <c r="L97" s="11"/>
      <c r="M97" s="20">
        <f t="shared" si="10"/>
        <v>3</v>
      </c>
      <c r="N97" s="20">
        <f t="shared" si="11"/>
        <v>1</v>
      </c>
      <c r="O97" s="20">
        <f t="shared" si="12"/>
        <v>18</v>
      </c>
      <c r="P97" s="99">
        <f t="shared" si="13"/>
        <v>25</v>
      </c>
      <c r="Q97" s="99">
        <f t="shared" si="14"/>
        <v>6</v>
      </c>
      <c r="R97" s="100">
        <f t="shared" si="15"/>
        <v>52</v>
      </c>
      <c r="S97" s="27" t="str">
        <f>Base!H97</f>
        <v>Villa Mercedes</v>
      </c>
    </row>
    <row r="98" spans="1:19" x14ac:dyDescent="0.25">
      <c r="A98" s="80">
        <f>Base!A98</f>
        <v>213</v>
      </c>
      <c r="B98" s="15" t="str">
        <f t="shared" si="8"/>
        <v>MG00213</v>
      </c>
      <c r="C98" s="85" t="str">
        <f>Base!C98</f>
        <v>Leonardo Ezequiel Corimayo</v>
      </c>
      <c r="D98" s="85">
        <f>Base!D98</f>
        <v>0</v>
      </c>
      <c r="E98" s="14" t="str">
        <f>Base!J98</f>
        <v>5K - M</v>
      </c>
      <c r="F98" s="14" t="str">
        <f>Base!B98</f>
        <v>5K</v>
      </c>
      <c r="G98" s="17" t="str">
        <f>Base!I98</f>
        <v>5K - M - 15 a 19 años</v>
      </c>
      <c r="H98" s="11">
        <f t="shared" si="9"/>
        <v>2.0274386574074075E-2</v>
      </c>
      <c r="I98" s="11">
        <f>Base!M98</f>
        <v>0</v>
      </c>
      <c r="J98" s="11">
        <f>VLOOKUP(B98,Tiempos!A:B,2,FALSE)</f>
        <v>2.0274386574074075E-2</v>
      </c>
      <c r="K98" s="11" t="e">
        <f>VLOOKUP(A98,T.Manuales!A:B,2,FALSE)</f>
        <v>#N/A</v>
      </c>
      <c r="L98" s="11"/>
      <c r="M98" s="20">
        <f t="shared" si="10"/>
        <v>16</v>
      </c>
      <c r="N98" s="20">
        <f t="shared" si="11"/>
        <v>2</v>
      </c>
      <c r="O98" s="20">
        <f t="shared" si="12"/>
        <v>19</v>
      </c>
      <c r="P98" s="99">
        <f t="shared" si="13"/>
        <v>27</v>
      </c>
      <c r="Q98" s="99">
        <f t="shared" si="14"/>
        <v>4</v>
      </c>
      <c r="R98" s="100">
        <f t="shared" si="15"/>
        <v>52</v>
      </c>
      <c r="S98" s="27" t="str">
        <f>Base!H98</f>
        <v>Villa Dolores</v>
      </c>
    </row>
    <row r="99" spans="1:19" x14ac:dyDescent="0.25">
      <c r="A99" s="80">
        <f>Base!A99</f>
        <v>215</v>
      </c>
      <c r="B99" s="15" t="str">
        <f t="shared" si="8"/>
        <v>MG00215</v>
      </c>
      <c r="C99" s="85" t="str">
        <f>Base!C99</f>
        <v>Estefanía Luján Fernández</v>
      </c>
      <c r="D99" s="85">
        <f>Base!D99</f>
        <v>0</v>
      </c>
      <c r="E99" s="14" t="str">
        <f>Base!J99</f>
        <v>5K - F</v>
      </c>
      <c r="F99" s="14" t="str">
        <f>Base!B99</f>
        <v>5K</v>
      </c>
      <c r="G99" s="17" t="str">
        <f>Base!I99</f>
        <v>5K - F - 20 a 29 años</v>
      </c>
      <c r="H99" s="11">
        <f t="shared" si="9"/>
        <v>2.1944907407407409E-2</v>
      </c>
      <c r="I99" s="11">
        <f>Base!M99</f>
        <v>0</v>
      </c>
      <c r="J99" s="11">
        <f>VLOOKUP(B99,Tiempos!A:B,2,FALSE)</f>
        <v>2.1944907407407409E-2</v>
      </c>
      <c r="K99" s="11" t="e">
        <f>VLOOKUP(A99,T.Manuales!A:B,2,FALSE)</f>
        <v>#N/A</v>
      </c>
      <c r="L99" s="11"/>
      <c r="M99" s="20">
        <f t="shared" si="10"/>
        <v>8</v>
      </c>
      <c r="N99" s="20">
        <f t="shared" si="11"/>
        <v>2</v>
      </c>
      <c r="O99" s="20">
        <f t="shared" si="12"/>
        <v>28</v>
      </c>
      <c r="P99" s="99">
        <f t="shared" si="13"/>
        <v>25</v>
      </c>
      <c r="Q99" s="99">
        <f t="shared" si="14"/>
        <v>7</v>
      </c>
      <c r="R99" s="100">
        <f t="shared" si="15"/>
        <v>52</v>
      </c>
      <c r="S99" s="27" t="str">
        <f>Base!H99</f>
        <v>Merlo</v>
      </c>
    </row>
    <row r="100" spans="1:19" x14ac:dyDescent="0.25">
      <c r="A100" s="80">
        <f>Base!A100</f>
        <v>216</v>
      </c>
      <c r="B100" s="15" t="str">
        <f t="shared" si="8"/>
        <v>MG00216</v>
      </c>
      <c r="C100" s="85" t="str">
        <f>Base!C100</f>
        <v>Federico VERCELLI</v>
      </c>
      <c r="D100" s="85">
        <f>Base!D100</f>
        <v>0</v>
      </c>
      <c r="E100" s="14" t="str">
        <f>Base!J100</f>
        <v>5K - M</v>
      </c>
      <c r="F100" s="14" t="str">
        <f>Base!B100</f>
        <v>5K</v>
      </c>
      <c r="G100" s="17" t="str">
        <f>Base!I100</f>
        <v>5K - M - 20 a 29 años</v>
      </c>
      <c r="H100" s="11">
        <f t="shared" si="9"/>
        <v>1.4693657407407407E-2</v>
      </c>
      <c r="I100" s="11">
        <f>Base!M100</f>
        <v>0</v>
      </c>
      <c r="J100" s="11">
        <f>VLOOKUP(B100,Tiempos!A:B,2,FALSE)</f>
        <v>1.4693657407407407E-2</v>
      </c>
      <c r="K100" s="11" t="e">
        <f>VLOOKUP(A100,T.Manuales!A:B,2,FALSE)</f>
        <v>#N/A</v>
      </c>
      <c r="L100" s="11"/>
      <c r="M100" s="20">
        <f t="shared" si="10"/>
        <v>4</v>
      </c>
      <c r="N100" s="20">
        <f t="shared" si="11"/>
        <v>2</v>
      </c>
      <c r="O100" s="20">
        <f t="shared" si="12"/>
        <v>4</v>
      </c>
      <c r="P100" s="99">
        <f t="shared" si="13"/>
        <v>27</v>
      </c>
      <c r="Q100" s="99">
        <f t="shared" si="14"/>
        <v>7</v>
      </c>
      <c r="R100" s="100">
        <f t="shared" si="15"/>
        <v>52</v>
      </c>
      <c r="S100" s="27" t="str">
        <f>Base!H100</f>
        <v>Villa Mercedes</v>
      </c>
    </row>
    <row r="101" spans="1:19" x14ac:dyDescent="0.25">
      <c r="A101" s="80">
        <f>Base!A101</f>
        <v>217</v>
      </c>
      <c r="B101" s="15" t="str">
        <f t="shared" si="8"/>
        <v>MG00217</v>
      </c>
      <c r="C101" s="85" t="str">
        <f>Base!C101</f>
        <v>Mario godoy</v>
      </c>
      <c r="D101" s="85">
        <f>Base!D101</f>
        <v>0</v>
      </c>
      <c r="E101" s="14" t="str">
        <f>Base!J101</f>
        <v>5K - M</v>
      </c>
      <c r="F101" s="14" t="str">
        <f>Base!B101</f>
        <v>5K</v>
      </c>
      <c r="G101" s="17" t="str">
        <f>Base!I101</f>
        <v>5K - M - 30 a 39 años</v>
      </c>
      <c r="H101" s="11">
        <f t="shared" si="9"/>
        <v>1.3637627314814814E-2</v>
      </c>
      <c r="I101" s="11">
        <f>Base!M101</f>
        <v>0</v>
      </c>
      <c r="J101" s="11">
        <f>VLOOKUP(B101,Tiempos!A:B,2,FALSE)</f>
        <v>1.3637627314814814E-2</v>
      </c>
      <c r="K101" s="11" t="e">
        <f>VLOOKUP(A101,T.Manuales!A:B,2,FALSE)</f>
        <v>#N/A</v>
      </c>
      <c r="L101" s="11"/>
      <c r="M101" s="20">
        <f t="shared" si="10"/>
        <v>1</v>
      </c>
      <c r="N101" s="20">
        <f t="shared" si="11"/>
        <v>1</v>
      </c>
      <c r="O101" s="20">
        <f t="shared" si="12"/>
        <v>1</v>
      </c>
      <c r="P101" s="99">
        <f t="shared" si="13"/>
        <v>27</v>
      </c>
      <c r="Q101" s="99">
        <f t="shared" si="14"/>
        <v>9</v>
      </c>
      <c r="R101" s="100">
        <f t="shared" si="15"/>
        <v>52</v>
      </c>
      <c r="S101" s="27" t="str">
        <f>Base!H101</f>
        <v>Concarán</v>
      </c>
    </row>
    <row r="102" spans="1:19" x14ac:dyDescent="0.25">
      <c r="A102" s="80">
        <f>Base!A102</f>
        <v>218</v>
      </c>
      <c r="B102" s="15" t="str">
        <f t="shared" si="8"/>
        <v>MG00218</v>
      </c>
      <c r="C102" s="85" t="str">
        <f>Base!C102</f>
        <v>Diego Chiarenza</v>
      </c>
      <c r="D102" s="85">
        <f>Base!D102</f>
        <v>0</v>
      </c>
      <c r="E102" s="14" t="str">
        <f>Base!J102</f>
        <v>5K - M</v>
      </c>
      <c r="F102" s="14" t="str">
        <f>Base!B102</f>
        <v>5K</v>
      </c>
      <c r="G102" s="17" t="str">
        <f>Base!I102</f>
        <v>5K - M - 40 a 49 años</v>
      </c>
      <c r="H102" s="11">
        <f t="shared" si="9"/>
        <v>2.153211805555556E-2</v>
      </c>
      <c r="I102" s="11">
        <f>Base!M102</f>
        <v>0</v>
      </c>
      <c r="J102" s="11">
        <f>VLOOKUP(B102,Tiempos!A:B,2,FALSE)</f>
        <v>2.153211805555556E-2</v>
      </c>
      <c r="K102" s="11" t="e">
        <f>VLOOKUP(A102,T.Manuales!A:B,2,FALSE)</f>
        <v>#N/A</v>
      </c>
      <c r="L102" s="11"/>
      <c r="M102" s="20">
        <f t="shared" si="10"/>
        <v>20</v>
      </c>
      <c r="N102" s="20">
        <f t="shared" si="11"/>
        <v>4</v>
      </c>
      <c r="O102" s="20">
        <f t="shared" si="12"/>
        <v>25</v>
      </c>
      <c r="P102" s="99">
        <f t="shared" si="13"/>
        <v>27</v>
      </c>
      <c r="Q102" s="99">
        <f t="shared" si="14"/>
        <v>5</v>
      </c>
      <c r="R102" s="100">
        <f t="shared" si="15"/>
        <v>52</v>
      </c>
      <c r="S102" s="27" t="str">
        <f>Base!H102</f>
        <v>Merlo</v>
      </c>
    </row>
    <row r="103" spans="1:19" x14ac:dyDescent="0.25">
      <c r="A103" s="80">
        <f>Base!A103</f>
        <v>219</v>
      </c>
      <c r="B103" s="15" t="str">
        <f t="shared" si="8"/>
        <v>MG00219</v>
      </c>
      <c r="C103" s="85" t="str">
        <f>Base!C103</f>
        <v>Nicolas nieto</v>
      </c>
      <c r="D103" s="85">
        <f>Base!D103</f>
        <v>0</v>
      </c>
      <c r="E103" s="14" t="str">
        <f>Base!J103</f>
        <v>5K - M</v>
      </c>
      <c r="F103" s="14" t="str">
        <f>Base!B103</f>
        <v>5K</v>
      </c>
      <c r="G103" s="17" t="str">
        <f>Base!I103</f>
        <v>5K - M - 20 a 29 años</v>
      </c>
      <c r="H103" s="11">
        <f t="shared" si="9"/>
        <v>1.4462546296296295E-2</v>
      </c>
      <c r="I103" s="11">
        <f>Base!M103</f>
        <v>0</v>
      </c>
      <c r="J103" s="11">
        <f>VLOOKUP(B103,Tiempos!A:B,2,FALSE)</f>
        <v>1.4462546296296295E-2</v>
      </c>
      <c r="K103" s="11" t="e">
        <f>VLOOKUP(A103,T.Manuales!A:B,2,FALSE)</f>
        <v>#N/A</v>
      </c>
      <c r="L103" s="11"/>
      <c r="M103" s="20">
        <f t="shared" si="10"/>
        <v>3</v>
      </c>
      <c r="N103" s="20">
        <f t="shared" si="11"/>
        <v>1</v>
      </c>
      <c r="O103" s="20">
        <f t="shared" si="12"/>
        <v>3</v>
      </c>
      <c r="P103" s="99">
        <f t="shared" si="13"/>
        <v>27</v>
      </c>
      <c r="Q103" s="99">
        <f t="shared" si="14"/>
        <v>7</v>
      </c>
      <c r="R103" s="100">
        <f t="shared" si="15"/>
        <v>52</v>
      </c>
      <c r="S103" s="27" t="str">
        <f>Base!H103</f>
        <v>Quilmes</v>
      </c>
    </row>
    <row r="104" spans="1:19" x14ac:dyDescent="0.25">
      <c r="A104" s="80">
        <f>Base!A104</f>
        <v>220</v>
      </c>
      <c r="B104" s="15" t="str">
        <f t="shared" si="8"/>
        <v>MG00220</v>
      </c>
      <c r="C104" s="85" t="str">
        <f>Base!C104</f>
        <v>Lautaro Oviedo</v>
      </c>
      <c r="D104" s="85">
        <f>Base!D104</f>
        <v>0</v>
      </c>
      <c r="E104" s="14" t="str">
        <f>Base!J104</f>
        <v>5K - M</v>
      </c>
      <c r="F104" s="14" t="str">
        <f>Base!B104</f>
        <v>5K</v>
      </c>
      <c r="G104" s="17" t="str">
        <f>Base!I104</f>
        <v>5K - M - 15 a 19 años</v>
      </c>
      <c r="H104" s="11">
        <f t="shared" si="9"/>
        <v>1.7672719907407406E-2</v>
      </c>
      <c r="I104" s="11">
        <f>Base!M104</f>
        <v>0</v>
      </c>
      <c r="J104" s="11">
        <f>VLOOKUP(B104,Tiempos!A:B,2,FALSE)</f>
        <v>1.7672719907407406E-2</v>
      </c>
      <c r="K104" s="11" t="e">
        <f>VLOOKUP(A104,T.Manuales!A:B,2,FALSE)</f>
        <v>#N/A</v>
      </c>
      <c r="L104" s="11"/>
      <c r="M104" s="20">
        <f t="shared" si="10"/>
        <v>13</v>
      </c>
      <c r="N104" s="20">
        <f t="shared" si="11"/>
        <v>1</v>
      </c>
      <c r="O104" s="20">
        <f t="shared" si="12"/>
        <v>14</v>
      </c>
      <c r="P104" s="99">
        <f t="shared" si="13"/>
        <v>27</v>
      </c>
      <c r="Q104" s="99">
        <f t="shared" si="14"/>
        <v>4</v>
      </c>
      <c r="R104" s="100">
        <f t="shared" si="15"/>
        <v>52</v>
      </c>
      <c r="S104" s="27" t="str">
        <f>Base!H104</f>
        <v>Merlo</v>
      </c>
    </row>
    <row r="105" spans="1:19" x14ac:dyDescent="0.25">
      <c r="A105" s="80">
        <f>Base!A105</f>
        <v>221</v>
      </c>
      <c r="B105" s="15" t="str">
        <f t="shared" si="8"/>
        <v>MG00221</v>
      </c>
      <c r="C105" s="85" t="str">
        <f>Base!C105</f>
        <v>Cecilia Garay</v>
      </c>
      <c r="D105" s="85">
        <f>Base!D105</f>
        <v>0</v>
      </c>
      <c r="E105" s="14" t="str">
        <f>Base!J105</f>
        <v>5K - F</v>
      </c>
      <c r="F105" s="14" t="str">
        <f>Base!B105</f>
        <v>5K</v>
      </c>
      <c r="G105" s="17" t="str">
        <f>Base!I105</f>
        <v>5K - F - 40 a 49 años</v>
      </c>
      <c r="H105" s="11">
        <f t="shared" si="9"/>
        <v>2.4816817129629628E-2</v>
      </c>
      <c r="I105" s="11">
        <f>Base!M105</f>
        <v>0</v>
      </c>
      <c r="J105" s="11">
        <f>VLOOKUP(B105,Tiempos!A:B,2,FALSE)</f>
        <v>2.4816817129629628E-2</v>
      </c>
      <c r="K105" s="11" t="e">
        <f>VLOOKUP(A105,T.Manuales!A:B,2,FALSE)</f>
        <v>#N/A</v>
      </c>
      <c r="L105" s="11"/>
      <c r="M105" s="20">
        <f t="shared" si="10"/>
        <v>13</v>
      </c>
      <c r="N105" s="20">
        <f t="shared" si="11"/>
        <v>3</v>
      </c>
      <c r="O105" s="20">
        <f t="shared" si="12"/>
        <v>36</v>
      </c>
      <c r="P105" s="99">
        <f t="shared" si="13"/>
        <v>25</v>
      </c>
      <c r="Q105" s="99">
        <f t="shared" si="14"/>
        <v>6</v>
      </c>
      <c r="R105" s="100">
        <f t="shared" si="15"/>
        <v>52</v>
      </c>
      <c r="S105" s="27" t="str">
        <f>Base!H105</f>
        <v>General Deheza</v>
      </c>
    </row>
    <row r="106" spans="1:19" x14ac:dyDescent="0.25">
      <c r="A106" s="80">
        <f>Base!A106</f>
        <v>222</v>
      </c>
      <c r="B106" s="15" t="str">
        <f t="shared" si="8"/>
        <v>MG00222</v>
      </c>
      <c r="C106" s="85" t="str">
        <f>Base!C106</f>
        <v>Jorgelina florensa</v>
      </c>
      <c r="D106" s="85">
        <f>Base!D106</f>
        <v>0</v>
      </c>
      <c r="E106" s="14" t="str">
        <f>Base!J106</f>
        <v>5K - F</v>
      </c>
      <c r="F106" s="14" t="str">
        <f>Base!B106</f>
        <v>5K</v>
      </c>
      <c r="G106" s="17" t="str">
        <f>Base!I106</f>
        <v>5K - F - 30 a 39 años</v>
      </c>
      <c r="H106" s="11">
        <f t="shared" si="9"/>
        <v>2.0367708333333335E-2</v>
      </c>
      <c r="I106" s="11">
        <f>Base!M106</f>
        <v>0</v>
      </c>
      <c r="J106" s="11">
        <f>VLOOKUP(B106,Tiempos!A:B,2,FALSE)</f>
        <v>2.0367708333333335E-2</v>
      </c>
      <c r="K106" s="11" t="e">
        <f>VLOOKUP(A106,T.Manuales!A:B,2,FALSE)</f>
        <v>#N/A</v>
      </c>
      <c r="L106" s="11"/>
      <c r="M106" s="20">
        <f t="shared" si="10"/>
        <v>4</v>
      </c>
      <c r="N106" s="20">
        <f t="shared" si="11"/>
        <v>2</v>
      </c>
      <c r="O106" s="20">
        <f t="shared" si="12"/>
        <v>21</v>
      </c>
      <c r="P106" s="99">
        <f t="shared" si="13"/>
        <v>25</v>
      </c>
      <c r="Q106" s="99">
        <f t="shared" si="14"/>
        <v>9</v>
      </c>
      <c r="R106" s="100">
        <f t="shared" si="15"/>
        <v>52</v>
      </c>
      <c r="S106" s="27" t="str">
        <f>Base!H106</f>
        <v>Merlo</v>
      </c>
    </row>
    <row r="107" spans="1:19" x14ac:dyDescent="0.25">
      <c r="A107" s="80">
        <f>Base!A107</f>
        <v>223</v>
      </c>
      <c r="B107" s="15" t="str">
        <f t="shared" si="8"/>
        <v>MG00223</v>
      </c>
      <c r="C107" s="85" t="str">
        <f>Base!C107</f>
        <v>Federico Contrera</v>
      </c>
      <c r="D107" s="85">
        <f>Base!D107</f>
        <v>0</v>
      </c>
      <c r="E107" s="14" t="str">
        <f>Base!J107</f>
        <v>5K - M</v>
      </c>
      <c r="F107" s="14" t="str">
        <f>Base!B107</f>
        <v>5K</v>
      </c>
      <c r="G107" s="17" t="str">
        <f>Base!I107</f>
        <v>5K - M - 40 a 49 años</v>
      </c>
      <c r="H107" s="11">
        <f t="shared" si="9"/>
        <v>2.0356643518518517E-2</v>
      </c>
      <c r="I107" s="11">
        <f>Base!M107</f>
        <v>0</v>
      </c>
      <c r="J107" s="11">
        <f>VLOOKUP(B107,Tiempos!A:B,2,FALSE)</f>
        <v>2.0356643518518517E-2</v>
      </c>
      <c r="K107" s="11" t="e">
        <f>VLOOKUP(A107,T.Manuales!A:B,2,FALSE)</f>
        <v>#N/A</v>
      </c>
      <c r="L107" s="11"/>
      <c r="M107" s="20">
        <f t="shared" si="10"/>
        <v>17</v>
      </c>
      <c r="N107" s="20">
        <f t="shared" si="11"/>
        <v>3</v>
      </c>
      <c r="O107" s="20">
        <f t="shared" si="12"/>
        <v>20</v>
      </c>
      <c r="P107" s="99">
        <f t="shared" si="13"/>
        <v>27</v>
      </c>
      <c r="Q107" s="99">
        <f t="shared" si="14"/>
        <v>5</v>
      </c>
      <c r="R107" s="100">
        <f t="shared" si="15"/>
        <v>52</v>
      </c>
      <c r="S107" s="27" t="str">
        <f>Base!H107</f>
        <v>Merlo</v>
      </c>
    </row>
    <row r="108" spans="1:19" x14ac:dyDescent="0.25">
      <c r="A108" s="80">
        <f>Base!A108</f>
        <v>224</v>
      </c>
      <c r="B108" s="15" t="str">
        <f t="shared" si="8"/>
        <v>MG00224</v>
      </c>
      <c r="C108" s="85" t="str">
        <f>Base!C108</f>
        <v>Valentina Monteagudo</v>
      </c>
      <c r="D108" s="85">
        <f>Base!D108</f>
        <v>0</v>
      </c>
      <c r="E108" s="14" t="str">
        <f>Base!J108</f>
        <v>5K - F</v>
      </c>
      <c r="F108" s="14" t="str">
        <f>Base!B108</f>
        <v>5K</v>
      </c>
      <c r="G108" s="17" t="str">
        <f>Base!I108</f>
        <v>5K - F - 15 a 19 años</v>
      </c>
      <c r="H108" s="11">
        <f t="shared" si="9"/>
        <v>2.4819537037037039E-2</v>
      </c>
      <c r="I108" s="11">
        <f>Base!M108</f>
        <v>0</v>
      </c>
      <c r="J108" s="11">
        <f>VLOOKUP(B108,Tiempos!A:B,2,FALSE)</f>
        <v>2.4819537037037039E-2</v>
      </c>
      <c r="K108" s="11" t="e">
        <f>VLOOKUP(A108,T.Manuales!A:B,2,FALSE)</f>
        <v>#N/A</v>
      </c>
      <c r="L108" s="11"/>
      <c r="M108" s="20">
        <f t="shared" si="10"/>
        <v>14</v>
      </c>
      <c r="N108" s="20">
        <f t="shared" si="11"/>
        <v>1</v>
      </c>
      <c r="O108" s="20">
        <f t="shared" si="12"/>
        <v>37</v>
      </c>
      <c r="P108" s="99">
        <f t="shared" si="13"/>
        <v>25</v>
      </c>
      <c r="Q108" s="99">
        <f t="shared" si="14"/>
        <v>2</v>
      </c>
      <c r="R108" s="100">
        <f t="shared" si="15"/>
        <v>52</v>
      </c>
      <c r="S108" s="27" t="str">
        <f>Base!H108</f>
        <v>General Deheza</v>
      </c>
    </row>
    <row r="109" spans="1:19" x14ac:dyDescent="0.25">
      <c r="A109" s="80">
        <f>Base!A109</f>
        <v>225</v>
      </c>
      <c r="B109" s="15" t="str">
        <f t="shared" si="8"/>
        <v>MG00225</v>
      </c>
      <c r="C109" s="85" t="str">
        <f>Base!C109</f>
        <v>Cintia Valdez</v>
      </c>
      <c r="D109" s="85">
        <f>Base!D109</f>
        <v>0</v>
      </c>
      <c r="E109" s="14" t="str">
        <f>Base!J109</f>
        <v>5K - F</v>
      </c>
      <c r="F109" s="14" t="str">
        <f>Base!B109</f>
        <v>5K</v>
      </c>
      <c r="G109" s="17" t="str">
        <f>Base!I109</f>
        <v>5K - F - 30 a 39 años</v>
      </c>
      <c r="H109" s="11">
        <f t="shared" si="9"/>
        <v>2.1632939814814817E-2</v>
      </c>
      <c r="I109" s="11">
        <f>Base!M109</f>
        <v>0</v>
      </c>
      <c r="J109" s="11">
        <f>VLOOKUP(B109,Tiempos!A:B,2,FALSE)</f>
        <v>2.1632939814814817E-2</v>
      </c>
      <c r="K109" s="11" t="e">
        <f>VLOOKUP(A109,T.Manuales!A:B,2,FALSE)</f>
        <v>#N/A</v>
      </c>
      <c r="L109" s="11"/>
      <c r="M109" s="20">
        <f t="shared" si="10"/>
        <v>6</v>
      </c>
      <c r="N109" s="20">
        <f t="shared" si="11"/>
        <v>4</v>
      </c>
      <c r="O109" s="20">
        <f t="shared" si="12"/>
        <v>26</v>
      </c>
      <c r="P109" s="99">
        <f t="shared" si="13"/>
        <v>25</v>
      </c>
      <c r="Q109" s="99">
        <f t="shared" si="14"/>
        <v>9</v>
      </c>
      <c r="R109" s="100">
        <f t="shared" si="15"/>
        <v>52</v>
      </c>
      <c r="S109" s="27" t="str">
        <f>Base!H109</f>
        <v>Pergamino</v>
      </c>
    </row>
    <row r="110" spans="1:19" x14ac:dyDescent="0.25">
      <c r="A110" s="80">
        <f>Base!A110</f>
        <v>226</v>
      </c>
      <c r="B110" s="15" t="str">
        <f t="shared" si="8"/>
        <v>MG00226</v>
      </c>
      <c r="C110" s="85" t="str">
        <f>Base!C110</f>
        <v>Mayra ponce</v>
      </c>
      <c r="D110" s="85">
        <f>Base!D110</f>
        <v>0</v>
      </c>
      <c r="E110" s="14" t="str">
        <f>Base!J110</f>
        <v>5K - F</v>
      </c>
      <c r="F110" s="14" t="str">
        <f>Base!B110</f>
        <v>5K</v>
      </c>
      <c r="G110" s="17" t="str">
        <f>Base!I110</f>
        <v>5K - F - 20 a 29 años</v>
      </c>
      <c r="H110" s="11">
        <f t="shared" si="9"/>
        <v>2.3659328703703703E-2</v>
      </c>
      <c r="I110" s="11">
        <f>Base!M110</f>
        <v>0</v>
      </c>
      <c r="J110" s="11">
        <f>VLOOKUP(B110,Tiempos!A:B,2,FALSE)</f>
        <v>2.3659328703703703E-2</v>
      </c>
      <c r="K110" s="11" t="e">
        <f>VLOOKUP(A110,T.Manuales!A:B,2,FALSE)</f>
        <v>#N/A</v>
      </c>
      <c r="L110" s="11"/>
      <c r="M110" s="20">
        <f t="shared" si="10"/>
        <v>10</v>
      </c>
      <c r="N110" s="20">
        <f t="shared" si="11"/>
        <v>3</v>
      </c>
      <c r="O110" s="20">
        <f t="shared" si="12"/>
        <v>33</v>
      </c>
      <c r="P110" s="99">
        <f t="shared" si="13"/>
        <v>25</v>
      </c>
      <c r="Q110" s="99">
        <f t="shared" si="14"/>
        <v>7</v>
      </c>
      <c r="R110" s="100">
        <f t="shared" si="15"/>
        <v>52</v>
      </c>
      <c r="S110" s="27" t="str">
        <f>Base!H110</f>
        <v>Merlo</v>
      </c>
    </row>
    <row r="111" spans="1:19" x14ac:dyDescent="0.25">
      <c r="A111" s="80">
        <f>Base!A111</f>
        <v>227</v>
      </c>
      <c r="B111" s="15" t="str">
        <f t="shared" si="8"/>
        <v>MG00227</v>
      </c>
      <c r="C111" s="85" t="str">
        <f>Base!C111</f>
        <v>Alexander Ponce</v>
      </c>
      <c r="D111" s="85">
        <f>Base!D111</f>
        <v>0</v>
      </c>
      <c r="E111" s="14" t="str">
        <f>Base!J111</f>
        <v>5K - M</v>
      </c>
      <c r="F111" s="14" t="str">
        <f>Base!B111</f>
        <v>5K</v>
      </c>
      <c r="G111" s="17" t="str">
        <f>Base!I111</f>
        <v>5K - M - 20 a 29 años</v>
      </c>
      <c r="H111" s="11">
        <f t="shared" si="9"/>
        <v>1.6792210648148148E-2</v>
      </c>
      <c r="I111" s="11">
        <f>Base!M111</f>
        <v>0</v>
      </c>
      <c r="J111" s="11">
        <f>VLOOKUP(B111,Tiempos!A:B,2,FALSE)</f>
        <v>1.6792210648148148E-2</v>
      </c>
      <c r="K111" s="11" t="e">
        <f>VLOOKUP(A111,T.Manuales!A:B,2,FALSE)</f>
        <v>#N/A</v>
      </c>
      <c r="L111" s="11"/>
      <c r="M111" s="20">
        <f t="shared" si="10"/>
        <v>9</v>
      </c>
      <c r="N111" s="20">
        <f t="shared" si="11"/>
        <v>4</v>
      </c>
      <c r="O111" s="20">
        <f t="shared" si="12"/>
        <v>10</v>
      </c>
      <c r="P111" s="99">
        <f t="shared" si="13"/>
        <v>27</v>
      </c>
      <c r="Q111" s="99">
        <f t="shared" si="14"/>
        <v>7</v>
      </c>
      <c r="R111" s="100">
        <f t="shared" si="15"/>
        <v>52</v>
      </c>
      <c r="S111" s="27" t="str">
        <f>Base!H111</f>
        <v>Merlo</v>
      </c>
    </row>
    <row r="112" spans="1:19" x14ac:dyDescent="0.25">
      <c r="A112" s="80">
        <f>Base!A112</f>
        <v>228</v>
      </c>
      <c r="B112" s="15" t="str">
        <f t="shared" si="8"/>
        <v>MG00228</v>
      </c>
      <c r="C112" s="85" t="str">
        <f>Base!C112</f>
        <v>Jacqueline Miceli</v>
      </c>
      <c r="D112" s="85">
        <f>Base!D112</f>
        <v>0</v>
      </c>
      <c r="E112" s="14" t="str">
        <f>Base!J112</f>
        <v>5K - F</v>
      </c>
      <c r="F112" s="14" t="str">
        <f>Base!B112</f>
        <v>5K</v>
      </c>
      <c r="G112" s="17" t="str">
        <f>Base!I112</f>
        <v>5K - F - 20 a 29 años</v>
      </c>
      <c r="H112" s="11">
        <f t="shared" si="9"/>
        <v>2.9490196759259259E-2</v>
      </c>
      <c r="I112" s="11">
        <f>Base!M112</f>
        <v>0</v>
      </c>
      <c r="J112" s="11">
        <f>VLOOKUP(B112,Tiempos!A:B,2,FALSE)</f>
        <v>2.9490196759259259E-2</v>
      </c>
      <c r="K112" s="11" t="e">
        <f>VLOOKUP(A112,T.Manuales!A:B,2,FALSE)</f>
        <v>#N/A</v>
      </c>
      <c r="L112" s="11"/>
      <c r="M112" s="20">
        <f t="shared" si="10"/>
        <v>18</v>
      </c>
      <c r="N112" s="20">
        <f t="shared" si="11"/>
        <v>6</v>
      </c>
      <c r="O112" s="20">
        <f t="shared" si="12"/>
        <v>41</v>
      </c>
      <c r="P112" s="99">
        <f t="shared" si="13"/>
        <v>25</v>
      </c>
      <c r="Q112" s="99">
        <f t="shared" si="14"/>
        <v>7</v>
      </c>
      <c r="R112" s="100">
        <f t="shared" si="15"/>
        <v>52</v>
      </c>
      <c r="S112" s="27" t="str">
        <f>Base!H112</f>
        <v>Merlo</v>
      </c>
    </row>
    <row r="113" spans="1:19" x14ac:dyDescent="0.25">
      <c r="A113" s="80">
        <f>Base!A113</f>
        <v>229</v>
      </c>
      <c r="B113" s="15" t="str">
        <f t="shared" si="8"/>
        <v>MG00229</v>
      </c>
      <c r="C113" s="85" t="str">
        <f>Base!C113</f>
        <v>Tamara Medina</v>
      </c>
      <c r="D113" s="85">
        <f>Base!D113</f>
        <v>0</v>
      </c>
      <c r="E113" s="14" t="str">
        <f>Base!J113</f>
        <v>5K - F</v>
      </c>
      <c r="F113" s="14" t="str">
        <f>Base!B113</f>
        <v>5K</v>
      </c>
      <c r="G113" s="17" t="str">
        <f>Base!I113</f>
        <v>5K - F - 40 a 49 años</v>
      </c>
      <c r="H113" s="11">
        <f t="shared" si="9"/>
        <v>3.0778657407407404E-2</v>
      </c>
      <c r="I113" s="11">
        <f>Base!M113</f>
        <v>0</v>
      </c>
      <c r="J113" s="11">
        <f>VLOOKUP(B113,Tiempos!A:B,2,FALSE)</f>
        <v>3.0778657407407404E-2</v>
      </c>
      <c r="K113" s="11" t="e">
        <f>VLOOKUP(A113,T.Manuales!A:B,2,FALSE)</f>
        <v>#N/A</v>
      </c>
      <c r="L113" s="11"/>
      <c r="M113" s="20">
        <f t="shared" si="10"/>
        <v>20</v>
      </c>
      <c r="N113" s="20">
        <f t="shared" si="11"/>
        <v>5</v>
      </c>
      <c r="O113" s="20">
        <f t="shared" si="12"/>
        <v>43</v>
      </c>
      <c r="P113" s="99">
        <f t="shared" si="13"/>
        <v>25</v>
      </c>
      <c r="Q113" s="99">
        <f t="shared" si="14"/>
        <v>6</v>
      </c>
      <c r="R113" s="100">
        <f t="shared" si="15"/>
        <v>52</v>
      </c>
      <c r="S113" s="27" t="str">
        <f>Base!H113</f>
        <v>Merlo</v>
      </c>
    </row>
    <row r="114" spans="1:19" hidden="1" x14ac:dyDescent="0.25">
      <c r="A114" s="80">
        <f>Base!A114</f>
        <v>230</v>
      </c>
      <c r="B114" s="15" t="str">
        <f t="shared" si="8"/>
        <v>MG00230</v>
      </c>
      <c r="C114" s="85" t="str">
        <f>Base!C114</f>
        <v>Daniela valdez</v>
      </c>
      <c r="D114" s="85">
        <f>Base!D114</f>
        <v>0</v>
      </c>
      <c r="E114" s="14" t="str">
        <f>Base!J114</f>
        <v>5K - F</v>
      </c>
      <c r="F114" s="14" t="str">
        <f>Base!B114</f>
        <v>5K</v>
      </c>
      <c r="G114" s="17" t="str">
        <f>Base!I114</f>
        <v>5K - F - 40 a 49 años</v>
      </c>
      <c r="H114" s="11" t="e">
        <f t="shared" si="9"/>
        <v>#N/A</v>
      </c>
      <c r="I114" s="11">
        <f>Base!M114</f>
        <v>0</v>
      </c>
      <c r="J114" s="11" t="e">
        <f>VLOOKUP(B114,Tiempos!A:B,2,FALSE)</f>
        <v>#N/A</v>
      </c>
      <c r="K114" s="11" t="e">
        <f>VLOOKUP(A114,T.Manuales!A:B,2,FALSE)</f>
        <v>#N/A</v>
      </c>
      <c r="L114" s="11"/>
      <c r="M114" s="20" t="e">
        <f t="shared" si="10"/>
        <v>#N/A</v>
      </c>
      <c r="N114" s="20" t="e">
        <f t="shared" si="11"/>
        <v>#N/A</v>
      </c>
      <c r="O114" s="20" t="e">
        <f t="shared" si="12"/>
        <v>#N/A</v>
      </c>
      <c r="P114" s="99">
        <f t="shared" si="13"/>
        <v>25</v>
      </c>
      <c r="Q114" s="99">
        <f t="shared" si="14"/>
        <v>6</v>
      </c>
      <c r="R114" s="100">
        <f t="shared" si="15"/>
        <v>52</v>
      </c>
      <c r="S114" s="27" t="str">
        <f>Base!H114</f>
        <v>Merlo</v>
      </c>
    </row>
    <row r="115" spans="1:19" x14ac:dyDescent="0.25">
      <c r="A115" s="80">
        <f>Base!A115</f>
        <v>231</v>
      </c>
      <c r="B115" s="15" t="str">
        <f t="shared" si="8"/>
        <v>MG00231</v>
      </c>
      <c r="C115" s="85" t="str">
        <f>Base!C115</f>
        <v>Marisa Toledochipi</v>
      </c>
      <c r="D115" s="85">
        <f>Base!D115</f>
        <v>0</v>
      </c>
      <c r="E115" s="14" t="str">
        <f>Base!J115</f>
        <v>5K - F</v>
      </c>
      <c r="F115" s="14" t="str">
        <f>Base!B115</f>
        <v>5K</v>
      </c>
      <c r="G115" s="17" t="str">
        <f>Base!I115</f>
        <v>5K - F - 40 a 49 años</v>
      </c>
      <c r="H115" s="11">
        <f t="shared" si="9"/>
        <v>2.7437280092592595E-2</v>
      </c>
      <c r="I115" s="11">
        <f>Base!M115</f>
        <v>0</v>
      </c>
      <c r="J115" s="11">
        <f>VLOOKUP(B115,Tiempos!A:B,2,FALSE)</f>
        <v>2.7437280092592595E-2</v>
      </c>
      <c r="K115" s="11" t="e">
        <f>VLOOKUP(A115,T.Manuales!A:B,2,FALSE)</f>
        <v>#N/A</v>
      </c>
      <c r="L115" s="11"/>
      <c r="M115" s="20">
        <f t="shared" si="10"/>
        <v>17</v>
      </c>
      <c r="N115" s="20">
        <f t="shared" si="11"/>
        <v>4</v>
      </c>
      <c r="O115" s="20">
        <f t="shared" si="12"/>
        <v>40</v>
      </c>
      <c r="P115" s="99">
        <f t="shared" si="13"/>
        <v>25</v>
      </c>
      <c r="Q115" s="99">
        <f t="shared" si="14"/>
        <v>6</v>
      </c>
      <c r="R115" s="100">
        <f t="shared" si="15"/>
        <v>52</v>
      </c>
      <c r="S115" s="27" t="str">
        <f>Base!H115</f>
        <v>Merlo</v>
      </c>
    </row>
    <row r="116" spans="1:19" x14ac:dyDescent="0.25">
      <c r="A116" s="80">
        <f>Base!A116</f>
        <v>232</v>
      </c>
      <c r="B116" s="15" t="str">
        <f t="shared" si="8"/>
        <v>MG00232</v>
      </c>
      <c r="C116" s="85" t="str">
        <f>Base!C116</f>
        <v>Lucas Oviedo</v>
      </c>
      <c r="D116" s="85">
        <f>Base!D116</f>
        <v>0</v>
      </c>
      <c r="E116" s="14" t="str">
        <f>Base!J116</f>
        <v>5K - M</v>
      </c>
      <c r="F116" s="14" t="str">
        <f>Base!B116</f>
        <v>5K</v>
      </c>
      <c r="G116" s="17" t="str">
        <f>Base!I116</f>
        <v>5K - M - 20 a 29 años</v>
      </c>
      <c r="H116" s="11">
        <f t="shared" si="9"/>
        <v>1.6429710648148146E-2</v>
      </c>
      <c r="I116" s="11">
        <f>Base!M116</f>
        <v>0</v>
      </c>
      <c r="J116" s="11">
        <f>VLOOKUP(B116,Tiempos!A:B,2,FALSE)</f>
        <v>1.6429710648148146E-2</v>
      </c>
      <c r="K116" s="11" t="e">
        <f>VLOOKUP(A116,T.Manuales!A:B,2,FALSE)</f>
        <v>#N/A</v>
      </c>
      <c r="L116" s="11"/>
      <c r="M116" s="20">
        <f t="shared" si="10"/>
        <v>7</v>
      </c>
      <c r="N116" s="20">
        <f t="shared" si="11"/>
        <v>3</v>
      </c>
      <c r="O116" s="20">
        <f t="shared" si="12"/>
        <v>8</v>
      </c>
      <c r="P116" s="99">
        <f t="shared" si="13"/>
        <v>27</v>
      </c>
      <c r="Q116" s="99">
        <f t="shared" si="14"/>
        <v>7</v>
      </c>
      <c r="R116" s="100">
        <f t="shared" si="15"/>
        <v>52</v>
      </c>
      <c r="S116" s="27" t="str">
        <f>Base!H116</f>
        <v>Merlo</v>
      </c>
    </row>
    <row r="117" spans="1:19" x14ac:dyDescent="0.25">
      <c r="A117" s="80">
        <f>Base!A117</f>
        <v>233</v>
      </c>
      <c r="B117" s="15" t="str">
        <f t="shared" si="8"/>
        <v>MG00233</v>
      </c>
      <c r="C117" s="85" t="str">
        <f>Base!C117</f>
        <v>Narel de martino</v>
      </c>
      <c r="D117" s="85">
        <f>Base!D117</f>
        <v>0</v>
      </c>
      <c r="E117" s="14" t="str">
        <f>Base!J117</f>
        <v>5K - F</v>
      </c>
      <c r="F117" s="14" t="str">
        <f>Base!B117</f>
        <v>5K</v>
      </c>
      <c r="G117" s="17" t="str">
        <f>Base!I117</f>
        <v>5K - F - 30 a 39 años</v>
      </c>
      <c r="H117" s="11">
        <f t="shared" si="9"/>
        <v>2.2916516203703705E-2</v>
      </c>
      <c r="I117" s="11">
        <f>Base!M117</f>
        <v>0</v>
      </c>
      <c r="J117" s="11">
        <f>VLOOKUP(B117,Tiempos!A:B,2,FALSE)</f>
        <v>2.2916516203703705E-2</v>
      </c>
      <c r="K117" s="11" t="e">
        <f>VLOOKUP(A117,T.Manuales!A:B,2,FALSE)</f>
        <v>#N/A</v>
      </c>
      <c r="L117" s="11"/>
      <c r="M117" s="20">
        <f t="shared" si="10"/>
        <v>9</v>
      </c>
      <c r="N117" s="20">
        <f t="shared" si="11"/>
        <v>5</v>
      </c>
      <c r="O117" s="20">
        <f t="shared" si="12"/>
        <v>31</v>
      </c>
      <c r="P117" s="99">
        <f t="shared" si="13"/>
        <v>25</v>
      </c>
      <c r="Q117" s="99">
        <f t="shared" si="14"/>
        <v>9</v>
      </c>
      <c r="R117" s="100">
        <f t="shared" si="15"/>
        <v>52</v>
      </c>
      <c r="S117" s="27" t="str">
        <f>Base!H117</f>
        <v>Merlo</v>
      </c>
    </row>
    <row r="118" spans="1:19" x14ac:dyDescent="0.25">
      <c r="A118" s="80">
        <f>Base!A118</f>
        <v>234</v>
      </c>
      <c r="B118" s="15" t="str">
        <f t="shared" si="8"/>
        <v>MG00234</v>
      </c>
      <c r="C118" s="85" t="str">
        <f>Base!C118</f>
        <v>Maira Bringas</v>
      </c>
      <c r="D118" s="85">
        <f>Base!D118</f>
        <v>0</v>
      </c>
      <c r="E118" s="14" t="str">
        <f>Base!J118</f>
        <v>5K - F</v>
      </c>
      <c r="F118" s="14" t="str">
        <f>Base!B118</f>
        <v>5K</v>
      </c>
      <c r="G118" s="17" t="str">
        <f>Base!I118</f>
        <v>5K - F - 20 a 29 años</v>
      </c>
      <c r="H118" s="11">
        <f t="shared" si="9"/>
        <v>2.3735810185185183E-2</v>
      </c>
      <c r="I118" s="11">
        <f>Base!M118</f>
        <v>0</v>
      </c>
      <c r="J118" s="11">
        <f>VLOOKUP(B118,Tiempos!A:B,2,FALSE)</f>
        <v>2.3735810185185183E-2</v>
      </c>
      <c r="K118" s="11" t="e">
        <f>VLOOKUP(A118,T.Manuales!A:B,2,FALSE)</f>
        <v>#N/A</v>
      </c>
      <c r="L118" s="11"/>
      <c r="M118" s="20">
        <f t="shared" si="10"/>
        <v>11</v>
      </c>
      <c r="N118" s="20">
        <f t="shared" si="11"/>
        <v>4</v>
      </c>
      <c r="O118" s="20">
        <f t="shared" si="12"/>
        <v>34</v>
      </c>
      <c r="P118" s="99">
        <f t="shared" si="13"/>
        <v>25</v>
      </c>
      <c r="Q118" s="99">
        <f t="shared" si="14"/>
        <v>7</v>
      </c>
      <c r="R118" s="100">
        <f t="shared" si="15"/>
        <v>52</v>
      </c>
      <c r="S118" s="27" t="str">
        <f>Base!H118</f>
        <v>Merlo</v>
      </c>
    </row>
    <row r="119" spans="1:19" x14ac:dyDescent="0.25">
      <c r="A119" s="80">
        <f>Base!A119</f>
        <v>235</v>
      </c>
      <c r="B119" s="15" t="str">
        <f t="shared" si="8"/>
        <v>MG00235</v>
      </c>
      <c r="C119" s="85" t="str">
        <f>Base!C119</f>
        <v>Marcos Scroppo</v>
      </c>
      <c r="D119" s="85">
        <f>Base!D119</f>
        <v>0</v>
      </c>
      <c r="E119" s="14" t="str">
        <f>Base!J119</f>
        <v>5K - M</v>
      </c>
      <c r="F119" s="14" t="str">
        <f>Base!B119</f>
        <v>5K</v>
      </c>
      <c r="G119" s="17" t="str">
        <f>Base!I119</f>
        <v>5K - M - 30 a 39 años</v>
      </c>
      <c r="H119" s="11">
        <f t="shared" si="9"/>
        <v>1.4147129629629629E-2</v>
      </c>
      <c r="I119" s="11">
        <f>Base!M119</f>
        <v>0</v>
      </c>
      <c r="J119" s="11">
        <f>VLOOKUP(B119,Tiempos!A:B,2,FALSE)</f>
        <v>1.4147129629629629E-2</v>
      </c>
      <c r="K119" s="11" t="e">
        <f>VLOOKUP(A119,T.Manuales!A:B,2,FALSE)</f>
        <v>#N/A</v>
      </c>
      <c r="L119" s="11"/>
      <c r="M119" s="20">
        <f t="shared" si="10"/>
        <v>2</v>
      </c>
      <c r="N119" s="20">
        <f t="shared" si="11"/>
        <v>2</v>
      </c>
      <c r="O119" s="20">
        <f t="shared" si="12"/>
        <v>2</v>
      </c>
      <c r="P119" s="99">
        <f t="shared" si="13"/>
        <v>27</v>
      </c>
      <c r="Q119" s="99">
        <f t="shared" si="14"/>
        <v>9</v>
      </c>
      <c r="R119" s="100">
        <f t="shared" si="15"/>
        <v>52</v>
      </c>
      <c r="S119" s="27" t="str">
        <f>Base!H119</f>
        <v>Merlo</v>
      </c>
    </row>
    <row r="120" spans="1:19" hidden="1" x14ac:dyDescent="0.25">
      <c r="A120" s="80">
        <f>Base!A120</f>
        <v>236</v>
      </c>
      <c r="B120" s="15" t="str">
        <f t="shared" si="8"/>
        <v>MG00236</v>
      </c>
      <c r="C120" s="85" t="str">
        <f>Base!C120</f>
        <v>Valentina Candela cordio</v>
      </c>
      <c r="D120" s="85">
        <f>Base!D120</f>
        <v>0</v>
      </c>
      <c r="E120" s="14" t="str">
        <f>Base!J120</f>
        <v>5K - F</v>
      </c>
      <c r="F120" s="14" t="str">
        <f>Base!B120</f>
        <v>5K</v>
      </c>
      <c r="G120" s="17" t="str">
        <f>Base!I120</f>
        <v>5K - F - 20 a 29 años</v>
      </c>
      <c r="H120" s="11" t="str">
        <f t="shared" si="9"/>
        <v>DSQ</v>
      </c>
      <c r="I120" s="11">
        <f>Base!M120</f>
        <v>0</v>
      </c>
      <c r="J120" s="11" t="e">
        <f>VLOOKUP(B120,Tiempos!A:B,2,FALSE)</f>
        <v>#N/A</v>
      </c>
      <c r="K120" s="11" t="e">
        <f>VLOOKUP(A120,T.Manuales!A:B,2,FALSE)</f>
        <v>#N/A</v>
      </c>
      <c r="L120" s="11" t="s">
        <v>1184</v>
      </c>
      <c r="M120" s="20" t="str">
        <f t="shared" si="10"/>
        <v>DSQ</v>
      </c>
      <c r="N120" s="20" t="str">
        <f t="shared" si="11"/>
        <v>DSQ</v>
      </c>
      <c r="O120" s="20" t="str">
        <f t="shared" si="12"/>
        <v>DSQ</v>
      </c>
      <c r="P120" s="99">
        <f t="shared" si="13"/>
        <v>25</v>
      </c>
      <c r="Q120" s="99">
        <f t="shared" si="14"/>
        <v>7</v>
      </c>
      <c r="R120" s="100">
        <f t="shared" si="15"/>
        <v>52</v>
      </c>
      <c r="S120" s="27" t="str">
        <f>Base!H120</f>
        <v>San Luis</v>
      </c>
    </row>
    <row r="121" spans="1:19" x14ac:dyDescent="0.25">
      <c r="A121" s="80">
        <f>Base!A121</f>
        <v>237</v>
      </c>
      <c r="B121" s="15" t="str">
        <f t="shared" si="8"/>
        <v>MG00237</v>
      </c>
      <c r="C121" s="85" t="str">
        <f>Base!C121</f>
        <v>Leonardo Javier Demarque</v>
      </c>
      <c r="D121" s="85">
        <f>Base!D121</f>
        <v>0</v>
      </c>
      <c r="E121" s="14" t="str">
        <f>Base!J121</f>
        <v>5K - M</v>
      </c>
      <c r="F121" s="14" t="str">
        <f>Base!B121</f>
        <v>5K</v>
      </c>
      <c r="G121" s="17" t="str">
        <f>Base!I121</f>
        <v>5K - M - 30 a 39 años</v>
      </c>
      <c r="H121" s="11">
        <f t="shared" si="9"/>
        <v>1.6391168981481481E-2</v>
      </c>
      <c r="I121" s="11">
        <f>Base!M121</f>
        <v>0</v>
      </c>
      <c r="J121" s="11">
        <f>VLOOKUP(B121,Tiempos!A:B,2,FALSE)</f>
        <v>1.6391168981481481E-2</v>
      </c>
      <c r="K121" s="11" t="e">
        <f>VLOOKUP(A121,T.Manuales!A:B,2,FALSE)</f>
        <v>#N/A</v>
      </c>
      <c r="L121" s="11"/>
      <c r="M121" s="20">
        <f t="shared" si="10"/>
        <v>6</v>
      </c>
      <c r="N121" s="20">
        <f t="shared" si="11"/>
        <v>4</v>
      </c>
      <c r="O121" s="20">
        <f t="shared" si="12"/>
        <v>7</v>
      </c>
      <c r="P121" s="99">
        <f t="shared" si="13"/>
        <v>27</v>
      </c>
      <c r="Q121" s="99">
        <f t="shared" si="14"/>
        <v>9</v>
      </c>
      <c r="R121" s="100">
        <f t="shared" si="15"/>
        <v>52</v>
      </c>
      <c r="S121" s="27" t="str">
        <f>Base!H121</f>
        <v>Naschel</v>
      </c>
    </row>
    <row r="122" spans="1:19" hidden="1" x14ac:dyDescent="0.25">
      <c r="A122" s="80">
        <f>Base!A122</f>
        <v>238</v>
      </c>
      <c r="B122" s="15" t="str">
        <f t="shared" si="8"/>
        <v>MG00238</v>
      </c>
      <c r="C122" s="85" t="str">
        <f>Base!C122</f>
        <v>Yesica Analía Ocampo</v>
      </c>
      <c r="D122" s="85">
        <f>Base!D122</f>
        <v>0</v>
      </c>
      <c r="E122" s="14" t="str">
        <f>Base!J122</f>
        <v>5K - F</v>
      </c>
      <c r="F122" s="14" t="str">
        <f>Base!B122</f>
        <v>5K</v>
      </c>
      <c r="G122" s="17" t="str">
        <f>Base!I122</f>
        <v>5K - F - 30 a 39 años</v>
      </c>
      <c r="H122" s="11" t="e">
        <f t="shared" si="9"/>
        <v>#N/A</v>
      </c>
      <c r="I122" s="11">
        <f>Base!M122</f>
        <v>0</v>
      </c>
      <c r="J122" s="11" t="e">
        <f>VLOOKUP(B122,Tiempos!A:B,2,FALSE)</f>
        <v>#N/A</v>
      </c>
      <c r="K122" s="11" t="e">
        <f>VLOOKUP(A122,T.Manuales!A:B,2,FALSE)</f>
        <v>#N/A</v>
      </c>
      <c r="L122" s="11"/>
      <c r="M122" s="20" t="e">
        <f t="shared" si="10"/>
        <v>#N/A</v>
      </c>
      <c r="N122" s="20" t="e">
        <f t="shared" si="11"/>
        <v>#N/A</v>
      </c>
      <c r="O122" s="20" t="e">
        <f t="shared" si="12"/>
        <v>#N/A</v>
      </c>
      <c r="P122" s="99">
        <f t="shared" si="13"/>
        <v>25</v>
      </c>
      <c r="Q122" s="99">
        <f t="shared" si="14"/>
        <v>9</v>
      </c>
      <c r="R122" s="100">
        <f t="shared" si="15"/>
        <v>52</v>
      </c>
      <c r="S122" s="27" t="str">
        <f>Base!H122</f>
        <v>Merlo</v>
      </c>
    </row>
    <row r="123" spans="1:19" x14ac:dyDescent="0.25">
      <c r="A123" s="80">
        <f>Base!A123</f>
        <v>239</v>
      </c>
      <c r="B123" s="15" t="str">
        <f t="shared" si="8"/>
        <v>MG00239</v>
      </c>
      <c r="C123" s="85" t="str">
        <f>Base!C123</f>
        <v>Juan Esteban perez</v>
      </c>
      <c r="D123" s="85">
        <f>Base!D123</f>
        <v>0</v>
      </c>
      <c r="E123" s="14" t="str">
        <f>Base!J123</f>
        <v>5K - M</v>
      </c>
      <c r="F123" s="14" t="str">
        <f>Base!B123</f>
        <v>5K</v>
      </c>
      <c r="G123" s="17" t="str">
        <f>Base!I123</f>
        <v>5K - M - 40 a 49 años</v>
      </c>
      <c r="H123" s="11">
        <f t="shared" si="9"/>
        <v>1.6867337962962962E-2</v>
      </c>
      <c r="I123" s="11">
        <f>Base!M123</f>
        <v>0</v>
      </c>
      <c r="J123" s="11">
        <f>VLOOKUP(B123,Tiempos!A:B,2,FALSE)</f>
        <v>1.6867337962962962E-2</v>
      </c>
      <c r="K123" s="11" t="e">
        <f>VLOOKUP(A123,T.Manuales!A:B,2,FALSE)</f>
        <v>#N/A</v>
      </c>
      <c r="L123" s="11"/>
      <c r="M123" s="20">
        <f t="shared" si="10"/>
        <v>12</v>
      </c>
      <c r="N123" s="20">
        <f t="shared" si="11"/>
        <v>1</v>
      </c>
      <c r="O123" s="20">
        <f t="shared" si="12"/>
        <v>13</v>
      </c>
      <c r="P123" s="99">
        <f t="shared" si="13"/>
        <v>27</v>
      </c>
      <c r="Q123" s="99">
        <f t="shared" si="14"/>
        <v>5</v>
      </c>
      <c r="R123" s="100">
        <f t="shared" si="15"/>
        <v>52</v>
      </c>
      <c r="S123" s="27" t="str">
        <f>Base!H123</f>
        <v>Merlo</v>
      </c>
    </row>
    <row r="124" spans="1:19" x14ac:dyDescent="0.25">
      <c r="A124" s="80">
        <f>Base!A124</f>
        <v>240</v>
      </c>
      <c r="B124" s="15" t="str">
        <f t="shared" si="8"/>
        <v>MG00240</v>
      </c>
      <c r="C124" s="85" t="str">
        <f>Base!C124</f>
        <v>Estefanía Espindola</v>
      </c>
      <c r="D124" s="85">
        <f>Base!D124</f>
        <v>0</v>
      </c>
      <c r="E124" s="14" t="str">
        <f>Base!J124</f>
        <v>5K - F</v>
      </c>
      <c r="F124" s="14" t="str">
        <f>Base!B124</f>
        <v>5K</v>
      </c>
      <c r="G124" s="17" t="str">
        <f>Base!I124</f>
        <v>5K - F - 30 a 39 años</v>
      </c>
      <c r="H124" s="11">
        <f t="shared" si="9"/>
        <v>2.1172361111111111E-2</v>
      </c>
      <c r="I124" s="11">
        <f>Base!M124</f>
        <v>0</v>
      </c>
      <c r="J124" s="11">
        <f>VLOOKUP(B124,Tiempos!A:B,2,FALSE)</f>
        <v>2.1172361111111111E-2</v>
      </c>
      <c r="K124" s="11" t="e">
        <f>VLOOKUP(A124,T.Manuales!A:B,2,FALSE)</f>
        <v>#N/A</v>
      </c>
      <c r="L124" s="11"/>
      <c r="M124" s="20">
        <f t="shared" si="10"/>
        <v>5</v>
      </c>
      <c r="N124" s="20">
        <f t="shared" si="11"/>
        <v>3</v>
      </c>
      <c r="O124" s="20">
        <f t="shared" si="12"/>
        <v>23</v>
      </c>
      <c r="P124" s="99">
        <f t="shared" si="13"/>
        <v>25</v>
      </c>
      <c r="Q124" s="99">
        <f t="shared" si="14"/>
        <v>9</v>
      </c>
      <c r="R124" s="100">
        <f t="shared" si="15"/>
        <v>52</v>
      </c>
      <c r="S124" s="27" t="str">
        <f>Base!H124</f>
        <v>Merlo</v>
      </c>
    </row>
    <row r="125" spans="1:19" x14ac:dyDescent="0.25">
      <c r="A125" s="80">
        <f>Base!A125</f>
        <v>241</v>
      </c>
      <c r="B125" s="15" t="str">
        <f t="shared" si="8"/>
        <v>MG00241</v>
      </c>
      <c r="C125" s="85" t="str">
        <f>Base!C125</f>
        <v>Nelson Gonzalo Quiroga</v>
      </c>
      <c r="D125" s="85">
        <f>Base!D125</f>
        <v>0</v>
      </c>
      <c r="E125" s="14" t="str">
        <f>Base!J125</f>
        <v>5K - M</v>
      </c>
      <c r="F125" s="14" t="str">
        <f>Base!B125</f>
        <v>5K</v>
      </c>
      <c r="G125" s="17" t="str">
        <f>Base!I125</f>
        <v>5K - M - 40 a 49 años</v>
      </c>
      <c r="H125" s="11">
        <f t="shared" si="9"/>
        <v>1.8789236111111111E-2</v>
      </c>
      <c r="I125" s="11">
        <f>Base!M125</f>
        <v>0</v>
      </c>
      <c r="J125" s="11">
        <f>VLOOKUP(B125,Tiempos!A:B,2,FALSE)</f>
        <v>1.8789236111111111E-2</v>
      </c>
      <c r="K125" s="11" t="e">
        <f>VLOOKUP(A125,T.Manuales!A:B,2,FALSE)</f>
        <v>#N/A</v>
      </c>
      <c r="L125" s="11"/>
      <c r="M125" s="20">
        <f t="shared" si="10"/>
        <v>15</v>
      </c>
      <c r="N125" s="20">
        <f t="shared" si="11"/>
        <v>2</v>
      </c>
      <c r="O125" s="20">
        <f t="shared" si="12"/>
        <v>16</v>
      </c>
      <c r="P125" s="99">
        <f t="shared" si="13"/>
        <v>27</v>
      </c>
      <c r="Q125" s="99">
        <f t="shared" si="14"/>
        <v>5</v>
      </c>
      <c r="R125" s="100">
        <f t="shared" si="15"/>
        <v>52</v>
      </c>
      <c r="S125" s="27" t="str">
        <f>Base!H125</f>
        <v>Santa Rosa del Conlara</v>
      </c>
    </row>
    <row r="126" spans="1:19" x14ac:dyDescent="0.25">
      <c r="A126" s="80">
        <f>Base!A126</f>
        <v>242</v>
      </c>
      <c r="B126" s="15" t="str">
        <f t="shared" si="8"/>
        <v>MG00242</v>
      </c>
      <c r="C126" s="85" t="str">
        <f>Base!C126</f>
        <v>Vanina gallicet</v>
      </c>
      <c r="D126" s="85">
        <f>Base!D126</f>
        <v>0</v>
      </c>
      <c r="E126" s="14" t="str">
        <f>Base!J126</f>
        <v>5K - F</v>
      </c>
      <c r="F126" s="14" t="str">
        <f>Base!B126</f>
        <v>5K</v>
      </c>
      <c r="G126" s="17" t="str">
        <f>Base!I126</f>
        <v>5K - F - 30 a 39 años</v>
      </c>
      <c r="H126" s="11">
        <f t="shared" si="9"/>
        <v>1.9434004629629627E-2</v>
      </c>
      <c r="I126" s="11">
        <f>Base!M126</f>
        <v>0</v>
      </c>
      <c r="J126" s="11">
        <f>VLOOKUP(B126,Tiempos!A:B,2,FALSE)</f>
        <v>1.9434004629629627E-2</v>
      </c>
      <c r="K126" s="11" t="e">
        <f>VLOOKUP(A126,T.Manuales!A:B,2,FALSE)</f>
        <v>#N/A</v>
      </c>
      <c r="L126" s="11"/>
      <c r="M126" s="20">
        <f t="shared" si="10"/>
        <v>2</v>
      </c>
      <c r="N126" s="20">
        <f t="shared" si="11"/>
        <v>1</v>
      </c>
      <c r="O126" s="20">
        <f t="shared" si="12"/>
        <v>17</v>
      </c>
      <c r="P126" s="99">
        <f t="shared" si="13"/>
        <v>25</v>
      </c>
      <c r="Q126" s="99">
        <f t="shared" si="14"/>
        <v>9</v>
      </c>
      <c r="R126" s="100">
        <f t="shared" si="15"/>
        <v>52</v>
      </c>
      <c r="S126" s="27" t="str">
        <f>Base!H126</f>
        <v>Merlo</v>
      </c>
    </row>
    <row r="127" spans="1:19" x14ac:dyDescent="0.25">
      <c r="A127" s="80">
        <f>Base!A127</f>
        <v>243</v>
      </c>
      <c r="B127" s="15" t="str">
        <f t="shared" si="8"/>
        <v>MG00243</v>
      </c>
      <c r="C127" s="85" t="str">
        <f>Base!C127</f>
        <v>Christian Marcelo Gimenes</v>
      </c>
      <c r="D127" s="85">
        <f>Base!D127</f>
        <v>0</v>
      </c>
      <c r="E127" s="14" t="str">
        <f>Base!J127</f>
        <v>5K - M</v>
      </c>
      <c r="F127" s="14" t="str">
        <f>Base!B127</f>
        <v>5K</v>
      </c>
      <c r="G127" s="17" t="str">
        <f>Base!I127</f>
        <v>5K - M - 50 a 59 años</v>
      </c>
      <c r="H127" s="11">
        <f t="shared" si="9"/>
        <v>4.7141203703703706E-2</v>
      </c>
      <c r="I127" s="11">
        <f>Base!M127</f>
        <v>0</v>
      </c>
      <c r="J127" s="11" t="e">
        <f>VLOOKUP(B127,Tiempos!A:B,2,FALSE)</f>
        <v>#N/A</v>
      </c>
      <c r="K127" s="11">
        <f>VLOOKUP(A127,T.Manuales!A:B,2,FALSE)</f>
        <v>4.7141203703703706E-2</v>
      </c>
      <c r="L127" s="11"/>
      <c r="M127" s="20">
        <f t="shared" si="10"/>
        <v>24</v>
      </c>
      <c r="N127" s="20">
        <f t="shared" si="11"/>
        <v>1</v>
      </c>
      <c r="O127" s="20">
        <f t="shared" si="12"/>
        <v>44</v>
      </c>
      <c r="P127" s="99">
        <f t="shared" si="13"/>
        <v>27</v>
      </c>
      <c r="Q127" s="99">
        <f t="shared" si="14"/>
        <v>1</v>
      </c>
      <c r="R127" s="100">
        <f t="shared" si="15"/>
        <v>52</v>
      </c>
      <c r="S127" s="27" t="str">
        <f>Base!H127</f>
        <v>Naschel</v>
      </c>
    </row>
    <row r="128" spans="1:19" x14ac:dyDescent="0.25">
      <c r="A128" s="80">
        <f>Base!A128</f>
        <v>244</v>
      </c>
      <c r="B128" s="15" t="str">
        <f t="shared" si="8"/>
        <v>MG00244</v>
      </c>
      <c r="C128" s="85" t="str">
        <f>Base!C128</f>
        <v>Leonel Machado Moreno</v>
      </c>
      <c r="D128" s="85">
        <f>Base!D128</f>
        <v>0</v>
      </c>
      <c r="E128" s="14" t="str">
        <f>Base!J128</f>
        <v>5K - M</v>
      </c>
      <c r="F128" s="14" t="str">
        <f>Base!B128</f>
        <v>5K</v>
      </c>
      <c r="G128" s="17" t="str">
        <f>Base!I128</f>
        <v>5K - M - 20 a 29 años</v>
      </c>
      <c r="H128" s="11">
        <f t="shared" si="9"/>
        <v>2.11734375E-2</v>
      </c>
      <c r="I128" s="11">
        <f>Base!M128</f>
        <v>0</v>
      </c>
      <c r="J128" s="11">
        <f>VLOOKUP(B128,Tiempos!A:B,2,FALSE)</f>
        <v>2.11734375E-2</v>
      </c>
      <c r="K128" s="11" t="e">
        <f>VLOOKUP(A128,T.Manuales!A:B,2,FALSE)</f>
        <v>#N/A</v>
      </c>
      <c r="L128" s="11"/>
      <c r="M128" s="20">
        <f t="shared" si="10"/>
        <v>19</v>
      </c>
      <c r="N128" s="20">
        <f t="shared" si="11"/>
        <v>6</v>
      </c>
      <c r="O128" s="20">
        <f t="shared" si="12"/>
        <v>24</v>
      </c>
      <c r="P128" s="99">
        <f t="shared" si="13"/>
        <v>27</v>
      </c>
      <c r="Q128" s="99">
        <f t="shared" si="14"/>
        <v>7</v>
      </c>
      <c r="R128" s="100">
        <f t="shared" si="15"/>
        <v>52</v>
      </c>
      <c r="S128" s="27" t="str">
        <f>Base!H128</f>
        <v>Merlo</v>
      </c>
    </row>
    <row r="129" spans="1:19" x14ac:dyDescent="0.25">
      <c r="A129" s="80">
        <f>Base!A129</f>
        <v>245</v>
      </c>
      <c r="B129" s="15" t="str">
        <f t="shared" si="8"/>
        <v>MG00245</v>
      </c>
      <c r="C129" s="85" t="str">
        <f>Base!C129</f>
        <v>Carlos Gabriel Martinez</v>
      </c>
      <c r="D129" s="85">
        <f>Base!D129</f>
        <v>0</v>
      </c>
      <c r="E129" s="14" t="str">
        <f>Base!J129</f>
        <v>5K - M</v>
      </c>
      <c r="F129" s="14" t="str">
        <f>Base!B129</f>
        <v>5K</v>
      </c>
      <c r="G129" s="17" t="str">
        <f>Base!I129</f>
        <v>5K - M - 20 a 29 años</v>
      </c>
      <c r="H129" s="11">
        <f t="shared" si="9"/>
        <v>1.6830173611111113E-2</v>
      </c>
      <c r="I129" s="11">
        <f>Base!M129</f>
        <v>0</v>
      </c>
      <c r="J129" s="11">
        <f>VLOOKUP(B129,Tiempos!A:B,2,FALSE)</f>
        <v>1.6830173611111113E-2</v>
      </c>
      <c r="K129" s="11" t="e">
        <f>VLOOKUP(A129,T.Manuales!A:B,2,FALSE)</f>
        <v>#N/A</v>
      </c>
      <c r="L129" s="11"/>
      <c r="M129" s="20">
        <f t="shared" si="10"/>
        <v>11</v>
      </c>
      <c r="N129" s="20">
        <f t="shared" si="11"/>
        <v>5</v>
      </c>
      <c r="O129" s="20">
        <f t="shared" si="12"/>
        <v>12</v>
      </c>
      <c r="P129" s="99">
        <f t="shared" si="13"/>
        <v>27</v>
      </c>
      <c r="Q129" s="99">
        <f t="shared" si="14"/>
        <v>7</v>
      </c>
      <c r="R129" s="100">
        <f t="shared" si="15"/>
        <v>52</v>
      </c>
      <c r="S129" s="27" t="str">
        <f>Base!H129</f>
        <v>Merlo</v>
      </c>
    </row>
    <row r="130" spans="1:19" x14ac:dyDescent="0.25">
      <c r="A130" s="80">
        <f>Base!A130</f>
        <v>246</v>
      </c>
      <c r="B130" s="15" t="str">
        <f t="shared" si="8"/>
        <v>MG00246</v>
      </c>
      <c r="C130" s="85" t="str">
        <f>Base!C130</f>
        <v>Patricia Suryano</v>
      </c>
      <c r="D130" s="85">
        <f>Base!D130</f>
        <v>0</v>
      </c>
      <c r="E130" s="14" t="str">
        <f>Base!J130</f>
        <v>5K - F</v>
      </c>
      <c r="F130" s="14" t="str">
        <f>Base!B130</f>
        <v>5K</v>
      </c>
      <c r="G130" s="17" t="str">
        <f>Base!I130</f>
        <v>5K - F - 60 a 69 años</v>
      </c>
      <c r="H130" s="11">
        <f t="shared" si="9"/>
        <v>2.5835729166666665E-2</v>
      </c>
      <c r="I130" s="11">
        <f>Base!M130</f>
        <v>0</v>
      </c>
      <c r="J130" s="11">
        <f>VLOOKUP(B130,Tiempos!A:B,2,FALSE)</f>
        <v>2.5835729166666665E-2</v>
      </c>
      <c r="K130" s="11" t="e">
        <f>VLOOKUP(A130,T.Manuales!A:B,2,FALSE)</f>
        <v>#N/A</v>
      </c>
      <c r="L130" s="11"/>
      <c r="M130" s="20">
        <f t="shared" si="10"/>
        <v>15</v>
      </c>
      <c r="N130" s="20">
        <f t="shared" si="11"/>
        <v>1</v>
      </c>
      <c r="O130" s="20">
        <f t="shared" si="12"/>
        <v>38</v>
      </c>
      <c r="P130" s="99">
        <f t="shared" si="13"/>
        <v>25</v>
      </c>
      <c r="Q130" s="99">
        <f t="shared" si="14"/>
        <v>1</v>
      </c>
      <c r="R130" s="100">
        <f t="shared" si="15"/>
        <v>52</v>
      </c>
      <c r="S130" s="27" t="str">
        <f>Base!H130</f>
        <v>Merlo</v>
      </c>
    </row>
    <row r="131" spans="1:19" x14ac:dyDescent="0.25">
      <c r="A131" s="80">
        <f>Base!A131</f>
        <v>247</v>
      </c>
      <c r="B131" s="15" t="str">
        <f t="shared" ref="B131:B194" si="16">IF(LEN(A131)=1,CONCATENATE("MG0000",A131),IF(LEN(A131)=2,CONCATENATE("MG000",A131),IF(LEN(A131)=3,CONCATENATE("MG00",A131),IF(LEN(A131)=4,CONCATENATE("MG0",A131),CONCATENATE("MG",A131)))))</f>
        <v>MG00247</v>
      </c>
      <c r="C131" s="85" t="str">
        <f>Base!C131</f>
        <v>Marcela Verónica Sequeira</v>
      </c>
      <c r="D131" s="85">
        <f>Base!D131</f>
        <v>0</v>
      </c>
      <c r="E131" s="14" t="str">
        <f>Base!J131</f>
        <v>5K - F</v>
      </c>
      <c r="F131" s="14" t="str">
        <f>Base!B131</f>
        <v>5K</v>
      </c>
      <c r="G131" s="17" t="str">
        <f>Base!I131</f>
        <v>5K - F - 40 a 49 años</v>
      </c>
      <c r="H131" s="11">
        <f t="shared" ref="H131:H194" si="17">IF(L131&lt;&gt;"","DSQ",IFERROR(K131-I131,J131-I131))</f>
        <v>2.1930833333333333E-2</v>
      </c>
      <c r="I131" s="11">
        <f>Base!M131</f>
        <v>0</v>
      </c>
      <c r="J131" s="11">
        <f>VLOOKUP(B131,Tiempos!A:B,2,FALSE)</f>
        <v>2.1930833333333333E-2</v>
      </c>
      <c r="K131" s="11" t="e">
        <f>VLOOKUP(A131,T.Manuales!A:B,2,FALSE)</f>
        <v>#N/A</v>
      </c>
      <c r="L131" s="11"/>
      <c r="M131" s="20">
        <f t="shared" ref="M131:M194" si="18">IF(H131="DSQ","DSQ",COUNTIFS(E:E,E131,H:H,"&lt;"&amp;H131)+1)</f>
        <v>7</v>
      </c>
      <c r="N131" s="20">
        <f t="shared" ref="N131:N194" si="19">IF(H131="DSQ","DSQ",COUNTIFS(G:G,G131,H:H,"&lt;"&amp;H131)+1)</f>
        <v>2</v>
      </c>
      <c r="O131" s="20">
        <f t="shared" ref="O131:O194" si="20">IF(H131="DSQ","DSQ",COUNTIFS(F:F,F131,H:H,"&lt;"&amp;H131)+1)</f>
        <v>27</v>
      </c>
      <c r="P131" s="99">
        <f t="shared" ref="P131:P194" si="21">COUNTIF(E:E,E131)</f>
        <v>25</v>
      </c>
      <c r="Q131" s="99">
        <f t="shared" ref="Q131:Q194" si="22">COUNTIF(G:G,G131)</f>
        <v>6</v>
      </c>
      <c r="R131" s="100">
        <f t="shared" ref="R131:R194" si="23">COUNTIF(F:F,F131)</f>
        <v>52</v>
      </c>
      <c r="S131" s="27" t="str">
        <f>Base!H131</f>
        <v>Santa Rosa del Conlara</v>
      </c>
    </row>
    <row r="132" spans="1:19" hidden="1" x14ac:dyDescent="0.25">
      <c r="A132" s="80">
        <f>Base!A132</f>
        <v>249</v>
      </c>
      <c r="B132" s="15" t="str">
        <f t="shared" si="16"/>
        <v>MG00249</v>
      </c>
      <c r="C132" s="85" t="str">
        <f>Base!C132</f>
        <v>Quiroga sergio adrian</v>
      </c>
      <c r="D132" s="85">
        <f>Base!D132</f>
        <v>0</v>
      </c>
      <c r="E132" s="14" t="str">
        <f>Base!J132</f>
        <v>5K - M</v>
      </c>
      <c r="F132" s="14" t="str">
        <f>Base!B132</f>
        <v>5K</v>
      </c>
      <c r="G132" s="17" t="str">
        <f>Base!I132</f>
        <v>5K - M - 40 a 49 años</v>
      </c>
      <c r="H132" s="11" t="e">
        <f t="shared" si="17"/>
        <v>#N/A</v>
      </c>
      <c r="I132" s="11">
        <f>Base!M132</f>
        <v>0</v>
      </c>
      <c r="J132" s="11" t="e">
        <f>VLOOKUP(B132,Tiempos!A:B,2,FALSE)</f>
        <v>#N/A</v>
      </c>
      <c r="K132" s="11" t="e">
        <f>VLOOKUP(A132,T.Manuales!A:B,2,FALSE)</f>
        <v>#N/A</v>
      </c>
      <c r="L132" s="11"/>
      <c r="M132" s="20" t="e">
        <f t="shared" si="18"/>
        <v>#N/A</v>
      </c>
      <c r="N132" s="20" t="e">
        <f t="shared" si="19"/>
        <v>#N/A</v>
      </c>
      <c r="O132" s="20" t="e">
        <f t="shared" si="20"/>
        <v>#N/A</v>
      </c>
      <c r="P132" s="99">
        <f t="shared" si="21"/>
        <v>27</v>
      </c>
      <c r="Q132" s="99">
        <f t="shared" si="22"/>
        <v>5</v>
      </c>
      <c r="R132" s="100">
        <f t="shared" si="23"/>
        <v>52</v>
      </c>
      <c r="S132" s="27" t="str">
        <f>Base!H132</f>
        <v>Juana Koslay</v>
      </c>
    </row>
    <row r="133" spans="1:19" x14ac:dyDescent="0.25">
      <c r="A133" s="80">
        <f>Base!A133</f>
        <v>250</v>
      </c>
      <c r="B133" s="15" t="str">
        <f t="shared" si="16"/>
        <v>MG00250</v>
      </c>
      <c r="C133" s="85" t="str">
        <f>Base!C133</f>
        <v>Lucero Natalia Noemi</v>
      </c>
      <c r="D133" s="85">
        <f>Base!D133</f>
        <v>0</v>
      </c>
      <c r="E133" s="14" t="str">
        <f>Base!J133</f>
        <v>5K - F</v>
      </c>
      <c r="F133" s="14" t="str">
        <f>Base!B133</f>
        <v>5K</v>
      </c>
      <c r="G133" s="17" t="str">
        <f>Base!I133</f>
        <v>5K - F - 20 a 29 años</v>
      </c>
      <c r="H133" s="11">
        <f t="shared" si="17"/>
        <v>1.5477905092592592E-2</v>
      </c>
      <c r="I133" s="11">
        <f>Base!M133</f>
        <v>0</v>
      </c>
      <c r="J133" s="11">
        <f>VLOOKUP(B133,Tiempos!A:B,2,FALSE)</f>
        <v>1.5477905092592592E-2</v>
      </c>
      <c r="K133" s="11" t="e">
        <f>VLOOKUP(A133,T.Manuales!A:B,2,FALSE)</f>
        <v>#N/A</v>
      </c>
      <c r="L133" s="11"/>
      <c r="M133" s="20">
        <f t="shared" si="18"/>
        <v>1</v>
      </c>
      <c r="N133" s="20">
        <f t="shared" si="19"/>
        <v>1</v>
      </c>
      <c r="O133" s="20">
        <f t="shared" si="20"/>
        <v>5</v>
      </c>
      <c r="P133" s="99">
        <f t="shared" si="21"/>
        <v>25</v>
      </c>
      <c r="Q133" s="99">
        <f t="shared" si="22"/>
        <v>7</v>
      </c>
      <c r="R133" s="100">
        <f t="shared" si="23"/>
        <v>52</v>
      </c>
      <c r="S133" s="27" t="str">
        <f>Base!H133</f>
        <v>Santa Rosa del Conlara</v>
      </c>
    </row>
    <row r="134" spans="1:19" x14ac:dyDescent="0.25">
      <c r="A134" s="80">
        <f>Base!A134</f>
        <v>251</v>
      </c>
      <c r="B134" s="15" t="str">
        <f t="shared" si="16"/>
        <v>MG00251</v>
      </c>
      <c r="C134" s="85" t="str">
        <f>Base!C134</f>
        <v>Saravia Pablo</v>
      </c>
      <c r="D134" s="85">
        <f>Base!D134</f>
        <v>0</v>
      </c>
      <c r="E134" s="14" t="str">
        <f>Base!J134</f>
        <v>5K - M</v>
      </c>
      <c r="F134" s="14" t="str">
        <f>Base!B134</f>
        <v>5K</v>
      </c>
      <c r="G134" s="17" t="str">
        <f>Base!I134</f>
        <v>5K - M - 30 a 39 años</v>
      </c>
      <c r="H134" s="11">
        <f t="shared" si="17"/>
        <v>1.8208206018518518E-2</v>
      </c>
      <c r="I134" s="11">
        <f>Base!M134</f>
        <v>0</v>
      </c>
      <c r="J134" s="11">
        <f>VLOOKUP(B134,Tiempos!A:B,2,FALSE)</f>
        <v>1.8208206018518518E-2</v>
      </c>
      <c r="K134" s="11" t="e">
        <f>VLOOKUP(A134,T.Manuales!A:B,2,FALSE)</f>
        <v>#N/A</v>
      </c>
      <c r="L134" s="11"/>
      <c r="M134" s="20">
        <f t="shared" si="18"/>
        <v>14</v>
      </c>
      <c r="N134" s="20">
        <f t="shared" si="19"/>
        <v>7</v>
      </c>
      <c r="O134" s="20">
        <f t="shared" si="20"/>
        <v>15</v>
      </c>
      <c r="P134" s="99">
        <f t="shared" si="21"/>
        <v>27</v>
      </c>
      <c r="Q134" s="99">
        <f t="shared" si="22"/>
        <v>9</v>
      </c>
      <c r="R134" s="100">
        <f t="shared" si="23"/>
        <v>52</v>
      </c>
      <c r="S134" s="27" t="str">
        <f>Base!H134</f>
        <v>Merlo</v>
      </c>
    </row>
    <row r="135" spans="1:19" x14ac:dyDescent="0.25">
      <c r="A135" s="80">
        <f>Base!A135</f>
        <v>252</v>
      </c>
      <c r="B135" s="15" t="str">
        <f t="shared" si="16"/>
        <v>MG00252</v>
      </c>
      <c r="C135" s="85" t="str">
        <f>Base!C135</f>
        <v>Emiliano Buffagni</v>
      </c>
      <c r="D135" s="85">
        <f>Base!D135</f>
        <v>0</v>
      </c>
      <c r="E135" s="14" t="str">
        <f>Base!J135</f>
        <v>5K - M</v>
      </c>
      <c r="F135" s="14" t="str">
        <f>Base!B135</f>
        <v>5K</v>
      </c>
      <c r="G135" s="17" t="str">
        <f>Base!I135</f>
        <v>5K - M - 30 a 39 años</v>
      </c>
      <c r="H135" s="11">
        <f t="shared" si="17"/>
        <v>1.6455034722222223E-2</v>
      </c>
      <c r="I135" s="11">
        <f>Base!M135</f>
        <v>0</v>
      </c>
      <c r="J135" s="11">
        <f>VLOOKUP(B135,Tiempos!A:B,2,FALSE)</f>
        <v>1.6455034722222223E-2</v>
      </c>
      <c r="K135" s="11" t="e">
        <f>VLOOKUP(A135,T.Manuales!A:B,2,FALSE)</f>
        <v>#N/A</v>
      </c>
      <c r="L135" s="11"/>
      <c r="M135" s="20">
        <f t="shared" si="18"/>
        <v>8</v>
      </c>
      <c r="N135" s="20">
        <f t="shared" si="19"/>
        <v>5</v>
      </c>
      <c r="O135" s="20">
        <f t="shared" si="20"/>
        <v>9</v>
      </c>
      <c r="P135" s="99">
        <f t="shared" si="21"/>
        <v>27</v>
      </c>
      <c r="Q135" s="99">
        <f t="shared" si="22"/>
        <v>9</v>
      </c>
      <c r="R135" s="100">
        <f t="shared" si="23"/>
        <v>52</v>
      </c>
      <c r="S135" s="27" t="str">
        <f>Base!H135</f>
        <v>Merlo</v>
      </c>
    </row>
    <row r="136" spans="1:19" x14ac:dyDescent="0.25">
      <c r="A136" s="80">
        <f>Base!A136</f>
        <v>255</v>
      </c>
      <c r="B136" s="15" t="str">
        <f t="shared" si="16"/>
        <v>MG00255</v>
      </c>
      <c r="C136" s="85" t="str">
        <f>Base!C136</f>
        <v>Gerardo Americo Gonzales</v>
      </c>
      <c r="D136" s="85">
        <f>Base!D136</f>
        <v>0</v>
      </c>
      <c r="E136" s="14" t="str">
        <f>Base!J136</f>
        <v>5K - M</v>
      </c>
      <c r="F136" s="14" t="str">
        <f>Base!B136</f>
        <v>5K</v>
      </c>
      <c r="G136" s="17" t="str">
        <f>Base!I136</f>
        <v>5K - M - 30 a 39 años</v>
      </c>
      <c r="H136" s="11">
        <f t="shared" si="17"/>
        <v>1.5737743055555555E-2</v>
      </c>
      <c r="I136" s="11">
        <f>Base!M136</f>
        <v>0</v>
      </c>
      <c r="J136" s="11">
        <f>VLOOKUP(B136,Tiempos!A:B,2,FALSE)</f>
        <v>1.5737743055555555E-2</v>
      </c>
      <c r="K136" s="11" t="e">
        <f>VLOOKUP(A136,T.Manuales!A:B,2,FALSE)</f>
        <v>#N/A</v>
      </c>
      <c r="L136" s="11"/>
      <c r="M136" s="20">
        <f t="shared" si="18"/>
        <v>5</v>
      </c>
      <c r="N136" s="20">
        <f t="shared" si="19"/>
        <v>3</v>
      </c>
      <c r="O136" s="20">
        <f t="shared" si="20"/>
        <v>6</v>
      </c>
      <c r="P136" s="99">
        <f t="shared" si="21"/>
        <v>27</v>
      </c>
      <c r="Q136" s="99">
        <f t="shared" si="22"/>
        <v>9</v>
      </c>
      <c r="R136" s="100">
        <f t="shared" si="23"/>
        <v>52</v>
      </c>
      <c r="S136" s="27" t="str">
        <f>Base!H136</f>
        <v>Merlo</v>
      </c>
    </row>
    <row r="137" spans="1:19" x14ac:dyDescent="0.25">
      <c r="A137" s="80">
        <f>Base!A137</f>
        <v>256</v>
      </c>
      <c r="B137" s="15" t="str">
        <f t="shared" si="16"/>
        <v>MG00256</v>
      </c>
      <c r="C137" s="85" t="str">
        <f>Base!C137</f>
        <v>Hugo ortega</v>
      </c>
      <c r="D137" s="85">
        <f>Base!D137</f>
        <v>0</v>
      </c>
      <c r="E137" s="14" t="str">
        <f>Base!J137</f>
        <v>5K - M</v>
      </c>
      <c r="F137" s="14" t="str">
        <f>Base!B137</f>
        <v>5K</v>
      </c>
      <c r="G137" s="17" t="str">
        <f>Base!I137</f>
        <v>5K - M - 30 a 39 años</v>
      </c>
      <c r="H137" s="11">
        <f t="shared" si="17"/>
        <v>1.6801898148148146E-2</v>
      </c>
      <c r="I137" s="11">
        <f>Base!M137</f>
        <v>0</v>
      </c>
      <c r="J137" s="11">
        <f>VLOOKUP(B137,Tiempos!A:B,2,FALSE)</f>
        <v>1.6801898148148146E-2</v>
      </c>
      <c r="K137" s="11" t="e">
        <f>VLOOKUP(A137,T.Manuales!A:B,2,FALSE)</f>
        <v>#N/A</v>
      </c>
      <c r="L137" s="11"/>
      <c r="M137" s="20">
        <f t="shared" si="18"/>
        <v>10</v>
      </c>
      <c r="N137" s="20">
        <f t="shared" si="19"/>
        <v>6</v>
      </c>
      <c r="O137" s="20">
        <f t="shared" si="20"/>
        <v>11</v>
      </c>
      <c r="P137" s="99">
        <f t="shared" si="21"/>
        <v>27</v>
      </c>
      <c r="Q137" s="99">
        <f t="shared" si="22"/>
        <v>9</v>
      </c>
      <c r="R137" s="100">
        <f t="shared" si="23"/>
        <v>52</v>
      </c>
      <c r="S137" s="27" t="str">
        <f>Base!H137</f>
        <v>Córdoba</v>
      </c>
    </row>
    <row r="138" spans="1:19" hidden="1" x14ac:dyDescent="0.25">
      <c r="A138" s="80">
        <f>Base!A138</f>
        <v>0</v>
      </c>
      <c r="B138" s="15" t="str">
        <f t="shared" si="16"/>
        <v>MG00000</v>
      </c>
      <c r="C138" s="85">
        <f>Base!C138</f>
        <v>0</v>
      </c>
      <c r="D138" s="85">
        <f>Base!D138</f>
        <v>0</v>
      </c>
      <c r="E138" s="14" t="str">
        <f>Base!J138</f>
        <v xml:space="preserve"> - </v>
      </c>
      <c r="F138" s="14">
        <f>Base!B138</f>
        <v>0</v>
      </c>
      <c r="G138" s="17" t="e">
        <f>Base!I138</f>
        <v>#N/A</v>
      </c>
      <c r="H138" s="11" t="e">
        <f t="shared" si="17"/>
        <v>#N/A</v>
      </c>
      <c r="I138" s="11" t="e">
        <f>Base!M138</f>
        <v>#N/A</v>
      </c>
      <c r="J138" s="11" t="e">
        <f>VLOOKUP(B138,Tiempos!A:B,2,FALSE)</f>
        <v>#N/A</v>
      </c>
      <c r="K138" s="11" t="e">
        <f>VLOOKUP(A138,T.Manuales!A:B,2,FALSE)</f>
        <v>#N/A</v>
      </c>
      <c r="L138" s="11"/>
      <c r="M138" s="20" t="e">
        <f t="shared" si="18"/>
        <v>#N/A</v>
      </c>
      <c r="N138" s="20" t="e">
        <f t="shared" si="19"/>
        <v>#N/A</v>
      </c>
      <c r="O138" s="20" t="e">
        <f t="shared" si="20"/>
        <v>#N/A</v>
      </c>
      <c r="P138" s="99">
        <f t="shared" si="21"/>
        <v>748</v>
      </c>
      <c r="Q138" s="99">
        <f t="shared" si="22"/>
        <v>748</v>
      </c>
      <c r="R138" s="100">
        <f t="shared" si="23"/>
        <v>748</v>
      </c>
      <c r="S138" s="27">
        <f>Base!H138</f>
        <v>0</v>
      </c>
    </row>
    <row r="139" spans="1:19" hidden="1" x14ac:dyDescent="0.25">
      <c r="A139" s="80">
        <f>Base!A139</f>
        <v>0</v>
      </c>
      <c r="B139" s="15" t="str">
        <f t="shared" si="16"/>
        <v>MG00000</v>
      </c>
      <c r="C139" s="85">
        <f>Base!C139</f>
        <v>0</v>
      </c>
      <c r="D139" s="85">
        <f>Base!D139</f>
        <v>0</v>
      </c>
      <c r="E139" s="14" t="str">
        <f>Base!J139</f>
        <v xml:space="preserve"> - </v>
      </c>
      <c r="F139" s="14">
        <f>Base!B139</f>
        <v>0</v>
      </c>
      <c r="G139" s="17" t="e">
        <f>Base!I139</f>
        <v>#N/A</v>
      </c>
      <c r="H139" s="11" t="e">
        <f t="shared" si="17"/>
        <v>#N/A</v>
      </c>
      <c r="I139" s="11" t="e">
        <f>Base!M139</f>
        <v>#N/A</v>
      </c>
      <c r="J139" s="11" t="e">
        <f>VLOOKUP(B139,Tiempos!A:B,2,FALSE)</f>
        <v>#N/A</v>
      </c>
      <c r="K139" s="11" t="e">
        <f>VLOOKUP(A139,T.Manuales!A:B,2,FALSE)</f>
        <v>#N/A</v>
      </c>
      <c r="L139" s="11"/>
      <c r="M139" s="20" t="e">
        <f t="shared" si="18"/>
        <v>#N/A</v>
      </c>
      <c r="N139" s="20" t="e">
        <f t="shared" si="19"/>
        <v>#N/A</v>
      </c>
      <c r="O139" s="20" t="e">
        <f t="shared" si="20"/>
        <v>#N/A</v>
      </c>
      <c r="P139" s="99">
        <f t="shared" si="21"/>
        <v>748</v>
      </c>
      <c r="Q139" s="99">
        <f t="shared" si="22"/>
        <v>748</v>
      </c>
      <c r="R139" s="100">
        <f t="shared" si="23"/>
        <v>748</v>
      </c>
      <c r="S139" s="27">
        <f>Base!H139</f>
        <v>0</v>
      </c>
    </row>
    <row r="140" spans="1:19" hidden="1" x14ac:dyDescent="0.25">
      <c r="A140" s="80">
        <f>Base!A140</f>
        <v>0</v>
      </c>
      <c r="B140" s="15" t="str">
        <f t="shared" si="16"/>
        <v>MG00000</v>
      </c>
      <c r="C140" s="85">
        <f>Base!C140</f>
        <v>0</v>
      </c>
      <c r="D140" s="85">
        <f>Base!D140</f>
        <v>0</v>
      </c>
      <c r="E140" s="14" t="str">
        <f>Base!J140</f>
        <v xml:space="preserve"> - </v>
      </c>
      <c r="F140" s="14">
        <f>Base!B140</f>
        <v>0</v>
      </c>
      <c r="G140" s="17" t="e">
        <f>Base!I140</f>
        <v>#N/A</v>
      </c>
      <c r="H140" s="11" t="e">
        <f t="shared" si="17"/>
        <v>#N/A</v>
      </c>
      <c r="I140" s="11" t="e">
        <f>Base!M140</f>
        <v>#N/A</v>
      </c>
      <c r="J140" s="11" t="e">
        <f>VLOOKUP(B140,Tiempos!A:B,2,FALSE)</f>
        <v>#N/A</v>
      </c>
      <c r="K140" s="11" t="e">
        <f>VLOOKUP(A140,T.Manuales!A:B,2,FALSE)</f>
        <v>#N/A</v>
      </c>
      <c r="L140" s="11"/>
      <c r="M140" s="20" t="e">
        <f t="shared" si="18"/>
        <v>#N/A</v>
      </c>
      <c r="N140" s="20" t="e">
        <f t="shared" si="19"/>
        <v>#N/A</v>
      </c>
      <c r="O140" s="20" t="e">
        <f t="shared" si="20"/>
        <v>#N/A</v>
      </c>
      <c r="P140" s="99">
        <f t="shared" si="21"/>
        <v>748</v>
      </c>
      <c r="Q140" s="99">
        <f t="shared" si="22"/>
        <v>748</v>
      </c>
      <c r="R140" s="100">
        <f t="shared" si="23"/>
        <v>748</v>
      </c>
      <c r="S140" s="27">
        <f>Base!H140</f>
        <v>0</v>
      </c>
    </row>
    <row r="141" spans="1:19" hidden="1" x14ac:dyDescent="0.25">
      <c r="A141" s="80">
        <f>Base!A141</f>
        <v>0</v>
      </c>
      <c r="B141" s="15" t="str">
        <f t="shared" si="16"/>
        <v>MG00000</v>
      </c>
      <c r="C141" s="85">
        <f>Base!C141</f>
        <v>0</v>
      </c>
      <c r="D141" s="85">
        <f>Base!D141</f>
        <v>0</v>
      </c>
      <c r="E141" s="14" t="str">
        <f>Base!J141</f>
        <v xml:space="preserve"> - </v>
      </c>
      <c r="F141" s="14">
        <f>Base!B141</f>
        <v>0</v>
      </c>
      <c r="G141" s="17" t="e">
        <f>Base!I141</f>
        <v>#N/A</v>
      </c>
      <c r="H141" s="11" t="e">
        <f t="shared" si="17"/>
        <v>#N/A</v>
      </c>
      <c r="I141" s="11" t="e">
        <f>Base!M141</f>
        <v>#N/A</v>
      </c>
      <c r="J141" s="11" t="e">
        <f>VLOOKUP(B141,Tiempos!A:B,2,FALSE)</f>
        <v>#N/A</v>
      </c>
      <c r="K141" s="11" t="e">
        <f>VLOOKUP(A141,T.Manuales!A:B,2,FALSE)</f>
        <v>#N/A</v>
      </c>
      <c r="L141" s="11"/>
      <c r="M141" s="20" t="e">
        <f t="shared" si="18"/>
        <v>#N/A</v>
      </c>
      <c r="N141" s="20" t="e">
        <f t="shared" si="19"/>
        <v>#N/A</v>
      </c>
      <c r="O141" s="20" t="e">
        <f t="shared" si="20"/>
        <v>#N/A</v>
      </c>
      <c r="P141" s="99">
        <f t="shared" si="21"/>
        <v>748</v>
      </c>
      <c r="Q141" s="99">
        <f t="shared" si="22"/>
        <v>748</v>
      </c>
      <c r="R141" s="100">
        <f t="shared" si="23"/>
        <v>748</v>
      </c>
      <c r="S141" s="27">
        <f>Base!H141</f>
        <v>0</v>
      </c>
    </row>
    <row r="142" spans="1:19" hidden="1" x14ac:dyDescent="0.25">
      <c r="A142" s="80">
        <f>Base!A142</f>
        <v>0</v>
      </c>
      <c r="B142" s="15" t="str">
        <f t="shared" si="16"/>
        <v>MG00000</v>
      </c>
      <c r="C142" s="85">
        <f>Base!C142</f>
        <v>0</v>
      </c>
      <c r="D142" s="85">
        <f>Base!D142</f>
        <v>0</v>
      </c>
      <c r="E142" s="14" t="str">
        <f>Base!J142</f>
        <v xml:space="preserve"> - </v>
      </c>
      <c r="F142" s="14">
        <f>Base!B142</f>
        <v>0</v>
      </c>
      <c r="G142" s="17" t="e">
        <f>Base!I142</f>
        <v>#N/A</v>
      </c>
      <c r="H142" s="11" t="e">
        <f t="shared" si="17"/>
        <v>#N/A</v>
      </c>
      <c r="I142" s="11" t="e">
        <f>Base!M142</f>
        <v>#N/A</v>
      </c>
      <c r="J142" s="11" t="e">
        <f>VLOOKUP(B142,Tiempos!A:B,2,FALSE)</f>
        <v>#N/A</v>
      </c>
      <c r="K142" s="11" t="e">
        <f>VLOOKUP(A142,T.Manuales!A:B,2,FALSE)</f>
        <v>#N/A</v>
      </c>
      <c r="L142" s="11"/>
      <c r="M142" s="20" t="e">
        <f t="shared" si="18"/>
        <v>#N/A</v>
      </c>
      <c r="N142" s="20" t="e">
        <f t="shared" si="19"/>
        <v>#N/A</v>
      </c>
      <c r="O142" s="20" t="e">
        <f t="shared" si="20"/>
        <v>#N/A</v>
      </c>
      <c r="P142" s="99">
        <f t="shared" si="21"/>
        <v>748</v>
      </c>
      <c r="Q142" s="99">
        <f t="shared" si="22"/>
        <v>748</v>
      </c>
      <c r="R142" s="100">
        <f t="shared" si="23"/>
        <v>748</v>
      </c>
      <c r="S142" s="27">
        <f>Base!H142</f>
        <v>0</v>
      </c>
    </row>
    <row r="143" spans="1:19" hidden="1" x14ac:dyDescent="0.25">
      <c r="A143" s="80">
        <f>Base!A143</f>
        <v>0</v>
      </c>
      <c r="B143" s="15" t="str">
        <f t="shared" si="16"/>
        <v>MG00000</v>
      </c>
      <c r="C143" s="85">
        <f>Base!C143</f>
        <v>0</v>
      </c>
      <c r="D143" s="85">
        <f>Base!D143</f>
        <v>0</v>
      </c>
      <c r="E143" s="14" t="str">
        <f>Base!J143</f>
        <v xml:space="preserve"> - </v>
      </c>
      <c r="F143" s="14">
        <f>Base!B143</f>
        <v>0</v>
      </c>
      <c r="G143" s="17" t="e">
        <f>Base!I143</f>
        <v>#N/A</v>
      </c>
      <c r="H143" s="11" t="e">
        <f t="shared" si="17"/>
        <v>#N/A</v>
      </c>
      <c r="I143" s="11" t="e">
        <f>Base!M143</f>
        <v>#N/A</v>
      </c>
      <c r="J143" s="11" t="e">
        <f>VLOOKUP(B143,Tiempos!A:B,2,FALSE)</f>
        <v>#N/A</v>
      </c>
      <c r="K143" s="11" t="e">
        <f>VLOOKUP(A143,T.Manuales!A:B,2,FALSE)</f>
        <v>#N/A</v>
      </c>
      <c r="L143" s="11"/>
      <c r="M143" s="20" t="e">
        <f t="shared" si="18"/>
        <v>#N/A</v>
      </c>
      <c r="N143" s="20" t="e">
        <f t="shared" si="19"/>
        <v>#N/A</v>
      </c>
      <c r="O143" s="20" t="e">
        <f t="shared" si="20"/>
        <v>#N/A</v>
      </c>
      <c r="P143" s="99">
        <f t="shared" si="21"/>
        <v>748</v>
      </c>
      <c r="Q143" s="99">
        <f t="shared" si="22"/>
        <v>748</v>
      </c>
      <c r="R143" s="100">
        <f t="shared" si="23"/>
        <v>748</v>
      </c>
      <c r="S143" s="27">
        <f>Base!H143</f>
        <v>0</v>
      </c>
    </row>
    <row r="144" spans="1:19" hidden="1" x14ac:dyDescent="0.25">
      <c r="A144" s="80">
        <f>Base!A144</f>
        <v>0</v>
      </c>
      <c r="B144" s="15" t="str">
        <f t="shared" si="16"/>
        <v>MG00000</v>
      </c>
      <c r="C144" s="85">
        <f>Base!C144</f>
        <v>0</v>
      </c>
      <c r="D144" s="85">
        <f>Base!D144</f>
        <v>0</v>
      </c>
      <c r="E144" s="14" t="str">
        <f>Base!J144</f>
        <v xml:space="preserve"> - </v>
      </c>
      <c r="F144" s="14">
        <f>Base!B144</f>
        <v>0</v>
      </c>
      <c r="G144" s="17" t="e">
        <f>Base!I144</f>
        <v>#N/A</v>
      </c>
      <c r="H144" s="11" t="e">
        <f t="shared" si="17"/>
        <v>#N/A</v>
      </c>
      <c r="I144" s="11" t="e">
        <f>Base!M144</f>
        <v>#N/A</v>
      </c>
      <c r="J144" s="11" t="e">
        <f>VLOOKUP(B144,Tiempos!A:B,2,FALSE)</f>
        <v>#N/A</v>
      </c>
      <c r="K144" s="11" t="e">
        <f>VLOOKUP(A144,T.Manuales!A:B,2,FALSE)</f>
        <v>#N/A</v>
      </c>
      <c r="L144" s="11"/>
      <c r="M144" s="20" t="e">
        <f t="shared" si="18"/>
        <v>#N/A</v>
      </c>
      <c r="N144" s="20" t="e">
        <f t="shared" si="19"/>
        <v>#N/A</v>
      </c>
      <c r="O144" s="20" t="e">
        <f t="shared" si="20"/>
        <v>#N/A</v>
      </c>
      <c r="P144" s="99">
        <f t="shared" si="21"/>
        <v>748</v>
      </c>
      <c r="Q144" s="99">
        <f t="shared" si="22"/>
        <v>748</v>
      </c>
      <c r="R144" s="100">
        <f t="shared" si="23"/>
        <v>748</v>
      </c>
      <c r="S144" s="27">
        <f>Base!H144</f>
        <v>0</v>
      </c>
    </row>
    <row r="145" spans="1:19" hidden="1" x14ac:dyDescent="0.25">
      <c r="A145" s="80">
        <f>Base!A145</f>
        <v>0</v>
      </c>
      <c r="B145" s="15" t="str">
        <f t="shared" si="16"/>
        <v>MG00000</v>
      </c>
      <c r="C145" s="85">
        <f>Base!C145</f>
        <v>0</v>
      </c>
      <c r="D145" s="85">
        <f>Base!D145</f>
        <v>0</v>
      </c>
      <c r="E145" s="14" t="str">
        <f>Base!J145</f>
        <v xml:space="preserve"> - </v>
      </c>
      <c r="F145" s="14">
        <f>Base!B145</f>
        <v>0</v>
      </c>
      <c r="G145" s="17" t="e">
        <f>Base!I145</f>
        <v>#N/A</v>
      </c>
      <c r="H145" s="11" t="e">
        <f t="shared" si="17"/>
        <v>#N/A</v>
      </c>
      <c r="I145" s="11" t="e">
        <f>Base!M145</f>
        <v>#N/A</v>
      </c>
      <c r="J145" s="11" t="e">
        <f>VLOOKUP(B145,Tiempos!A:B,2,FALSE)</f>
        <v>#N/A</v>
      </c>
      <c r="K145" s="11" t="e">
        <f>VLOOKUP(A145,T.Manuales!A:B,2,FALSE)</f>
        <v>#N/A</v>
      </c>
      <c r="L145" s="11"/>
      <c r="M145" s="20" t="e">
        <f t="shared" si="18"/>
        <v>#N/A</v>
      </c>
      <c r="N145" s="20" t="e">
        <f t="shared" si="19"/>
        <v>#N/A</v>
      </c>
      <c r="O145" s="20" t="e">
        <f t="shared" si="20"/>
        <v>#N/A</v>
      </c>
      <c r="P145" s="99">
        <f t="shared" si="21"/>
        <v>748</v>
      </c>
      <c r="Q145" s="99">
        <f t="shared" si="22"/>
        <v>748</v>
      </c>
      <c r="R145" s="100">
        <f t="shared" si="23"/>
        <v>748</v>
      </c>
      <c r="S145" s="27">
        <f>Base!H145</f>
        <v>0</v>
      </c>
    </row>
    <row r="146" spans="1:19" hidden="1" x14ac:dyDescent="0.25">
      <c r="A146" s="80">
        <f>Base!A146</f>
        <v>0</v>
      </c>
      <c r="B146" s="15" t="str">
        <f t="shared" si="16"/>
        <v>MG00000</v>
      </c>
      <c r="C146" s="85">
        <f>Base!C146</f>
        <v>0</v>
      </c>
      <c r="D146" s="85">
        <f>Base!D146</f>
        <v>0</v>
      </c>
      <c r="E146" s="14" t="str">
        <f>Base!J146</f>
        <v xml:space="preserve"> - </v>
      </c>
      <c r="F146" s="14">
        <f>Base!B146</f>
        <v>0</v>
      </c>
      <c r="G146" s="17" t="e">
        <f>Base!I146</f>
        <v>#N/A</v>
      </c>
      <c r="H146" s="11" t="e">
        <f t="shared" si="17"/>
        <v>#N/A</v>
      </c>
      <c r="I146" s="11" t="e">
        <f>Base!M146</f>
        <v>#N/A</v>
      </c>
      <c r="J146" s="11" t="e">
        <f>VLOOKUP(B146,Tiempos!A:B,2,FALSE)</f>
        <v>#N/A</v>
      </c>
      <c r="K146" s="11" t="e">
        <f>VLOOKUP(A146,T.Manuales!A:B,2,FALSE)</f>
        <v>#N/A</v>
      </c>
      <c r="L146" s="11"/>
      <c r="M146" s="20" t="e">
        <f t="shared" si="18"/>
        <v>#N/A</v>
      </c>
      <c r="N146" s="20" t="e">
        <f t="shared" si="19"/>
        <v>#N/A</v>
      </c>
      <c r="O146" s="20" t="e">
        <f t="shared" si="20"/>
        <v>#N/A</v>
      </c>
      <c r="P146" s="99">
        <f t="shared" si="21"/>
        <v>748</v>
      </c>
      <c r="Q146" s="99">
        <f t="shared" si="22"/>
        <v>748</v>
      </c>
      <c r="R146" s="100">
        <f t="shared" si="23"/>
        <v>748</v>
      </c>
      <c r="S146" s="27">
        <f>Base!H146</f>
        <v>0</v>
      </c>
    </row>
    <row r="147" spans="1:19" hidden="1" x14ac:dyDescent="0.25">
      <c r="A147" s="80">
        <f>Base!A147</f>
        <v>0</v>
      </c>
      <c r="B147" s="15" t="str">
        <f t="shared" si="16"/>
        <v>MG00000</v>
      </c>
      <c r="C147" s="85">
        <f>Base!C147</f>
        <v>0</v>
      </c>
      <c r="D147" s="85">
        <f>Base!D147</f>
        <v>0</v>
      </c>
      <c r="E147" s="14" t="str">
        <f>Base!J147</f>
        <v xml:space="preserve"> - </v>
      </c>
      <c r="F147" s="14">
        <f>Base!B147</f>
        <v>0</v>
      </c>
      <c r="G147" s="17" t="e">
        <f>Base!I147</f>
        <v>#N/A</v>
      </c>
      <c r="H147" s="11" t="e">
        <f t="shared" si="17"/>
        <v>#N/A</v>
      </c>
      <c r="I147" s="11" t="e">
        <f>Base!M147</f>
        <v>#N/A</v>
      </c>
      <c r="J147" s="11" t="e">
        <f>VLOOKUP(B147,Tiempos!A:B,2,FALSE)</f>
        <v>#N/A</v>
      </c>
      <c r="K147" s="11" t="e">
        <f>VLOOKUP(A147,T.Manuales!A:B,2,FALSE)</f>
        <v>#N/A</v>
      </c>
      <c r="L147" s="11"/>
      <c r="M147" s="20" t="e">
        <f t="shared" si="18"/>
        <v>#N/A</v>
      </c>
      <c r="N147" s="20" t="e">
        <f t="shared" si="19"/>
        <v>#N/A</v>
      </c>
      <c r="O147" s="20" t="e">
        <f t="shared" si="20"/>
        <v>#N/A</v>
      </c>
      <c r="P147" s="99">
        <f t="shared" si="21"/>
        <v>748</v>
      </c>
      <c r="Q147" s="99">
        <f t="shared" si="22"/>
        <v>748</v>
      </c>
      <c r="R147" s="100">
        <f t="shared" si="23"/>
        <v>748</v>
      </c>
      <c r="S147" s="27">
        <f>Base!H147</f>
        <v>0</v>
      </c>
    </row>
    <row r="148" spans="1:19" hidden="1" x14ac:dyDescent="0.25">
      <c r="A148" s="80">
        <f>Base!A148</f>
        <v>0</v>
      </c>
      <c r="B148" s="15" t="str">
        <f t="shared" si="16"/>
        <v>MG00000</v>
      </c>
      <c r="C148" s="85">
        <f>Base!C148</f>
        <v>0</v>
      </c>
      <c r="D148" s="85">
        <f>Base!D148</f>
        <v>0</v>
      </c>
      <c r="E148" s="14" t="str">
        <f>Base!J148</f>
        <v xml:space="preserve"> - </v>
      </c>
      <c r="F148" s="14">
        <f>Base!B148</f>
        <v>0</v>
      </c>
      <c r="G148" s="17" t="e">
        <f>Base!I148</f>
        <v>#N/A</v>
      </c>
      <c r="H148" s="11" t="e">
        <f t="shared" si="17"/>
        <v>#N/A</v>
      </c>
      <c r="I148" s="11" t="e">
        <f>Base!M148</f>
        <v>#N/A</v>
      </c>
      <c r="J148" s="11" t="e">
        <f>VLOOKUP(B148,Tiempos!A:B,2,FALSE)</f>
        <v>#N/A</v>
      </c>
      <c r="K148" s="11" t="e">
        <f>VLOOKUP(A148,T.Manuales!A:B,2,FALSE)</f>
        <v>#N/A</v>
      </c>
      <c r="L148" s="11"/>
      <c r="M148" s="20" t="e">
        <f t="shared" si="18"/>
        <v>#N/A</v>
      </c>
      <c r="N148" s="20" t="e">
        <f t="shared" si="19"/>
        <v>#N/A</v>
      </c>
      <c r="O148" s="20" t="e">
        <f t="shared" si="20"/>
        <v>#N/A</v>
      </c>
      <c r="P148" s="99">
        <f t="shared" si="21"/>
        <v>748</v>
      </c>
      <c r="Q148" s="99">
        <f t="shared" si="22"/>
        <v>748</v>
      </c>
      <c r="R148" s="100">
        <f t="shared" si="23"/>
        <v>748</v>
      </c>
      <c r="S148" s="27">
        <f>Base!H148</f>
        <v>0</v>
      </c>
    </row>
    <row r="149" spans="1:19" hidden="1" x14ac:dyDescent="0.25">
      <c r="A149" s="80">
        <f>Base!A149</f>
        <v>0</v>
      </c>
      <c r="B149" s="15" t="str">
        <f t="shared" si="16"/>
        <v>MG00000</v>
      </c>
      <c r="C149" s="85">
        <f>Base!C149</f>
        <v>0</v>
      </c>
      <c r="D149" s="85">
        <f>Base!D149</f>
        <v>0</v>
      </c>
      <c r="E149" s="14" t="str">
        <f>Base!J149</f>
        <v xml:space="preserve"> - </v>
      </c>
      <c r="F149" s="14">
        <f>Base!B149</f>
        <v>0</v>
      </c>
      <c r="G149" s="17" t="e">
        <f>Base!I149</f>
        <v>#N/A</v>
      </c>
      <c r="H149" s="11" t="e">
        <f t="shared" si="17"/>
        <v>#N/A</v>
      </c>
      <c r="I149" s="11" t="e">
        <f>Base!M149</f>
        <v>#N/A</v>
      </c>
      <c r="J149" s="11" t="e">
        <f>VLOOKUP(B149,Tiempos!A:B,2,FALSE)</f>
        <v>#N/A</v>
      </c>
      <c r="K149" s="11" t="e">
        <f>VLOOKUP(A149,T.Manuales!A:B,2,FALSE)</f>
        <v>#N/A</v>
      </c>
      <c r="L149" s="11"/>
      <c r="M149" s="20" t="e">
        <f t="shared" si="18"/>
        <v>#N/A</v>
      </c>
      <c r="N149" s="20" t="e">
        <f t="shared" si="19"/>
        <v>#N/A</v>
      </c>
      <c r="O149" s="20" t="e">
        <f t="shared" si="20"/>
        <v>#N/A</v>
      </c>
      <c r="P149" s="99">
        <f t="shared" si="21"/>
        <v>748</v>
      </c>
      <c r="Q149" s="99">
        <f t="shared" si="22"/>
        <v>748</v>
      </c>
      <c r="R149" s="100">
        <f t="shared" si="23"/>
        <v>748</v>
      </c>
      <c r="S149" s="27">
        <f>Base!H149</f>
        <v>0</v>
      </c>
    </row>
    <row r="150" spans="1:19" hidden="1" x14ac:dyDescent="0.25">
      <c r="A150" s="80">
        <f>Base!A150</f>
        <v>0</v>
      </c>
      <c r="B150" s="15" t="str">
        <f t="shared" si="16"/>
        <v>MG00000</v>
      </c>
      <c r="C150" s="85">
        <f>Base!C150</f>
        <v>0</v>
      </c>
      <c r="D150" s="85">
        <f>Base!D150</f>
        <v>0</v>
      </c>
      <c r="E150" s="14" t="str">
        <f>Base!J150</f>
        <v xml:space="preserve"> - </v>
      </c>
      <c r="F150" s="14">
        <f>Base!B150</f>
        <v>0</v>
      </c>
      <c r="G150" s="17" t="e">
        <f>Base!I150</f>
        <v>#N/A</v>
      </c>
      <c r="H150" s="11" t="e">
        <f t="shared" si="17"/>
        <v>#N/A</v>
      </c>
      <c r="I150" s="11" t="e">
        <f>Base!M150</f>
        <v>#N/A</v>
      </c>
      <c r="J150" s="11" t="e">
        <f>VLOOKUP(B150,Tiempos!A:B,2,FALSE)</f>
        <v>#N/A</v>
      </c>
      <c r="K150" s="11" t="e">
        <f>VLOOKUP(A150,T.Manuales!A:B,2,FALSE)</f>
        <v>#N/A</v>
      </c>
      <c r="L150" s="11"/>
      <c r="M150" s="20" t="e">
        <f t="shared" si="18"/>
        <v>#N/A</v>
      </c>
      <c r="N150" s="20" t="e">
        <f t="shared" si="19"/>
        <v>#N/A</v>
      </c>
      <c r="O150" s="20" t="e">
        <f t="shared" si="20"/>
        <v>#N/A</v>
      </c>
      <c r="P150" s="99">
        <f t="shared" si="21"/>
        <v>748</v>
      </c>
      <c r="Q150" s="99">
        <f t="shared" si="22"/>
        <v>748</v>
      </c>
      <c r="R150" s="100">
        <f t="shared" si="23"/>
        <v>748</v>
      </c>
      <c r="S150" s="27">
        <f>Base!H150</f>
        <v>0</v>
      </c>
    </row>
    <row r="151" spans="1:19" hidden="1" x14ac:dyDescent="0.25">
      <c r="A151" s="80">
        <f>Base!A151</f>
        <v>0</v>
      </c>
      <c r="B151" s="15" t="str">
        <f t="shared" si="16"/>
        <v>MG00000</v>
      </c>
      <c r="C151" s="85">
        <f>Base!C151</f>
        <v>0</v>
      </c>
      <c r="D151" s="85">
        <f>Base!D151</f>
        <v>0</v>
      </c>
      <c r="E151" s="14" t="str">
        <f>Base!J151</f>
        <v xml:space="preserve"> - </v>
      </c>
      <c r="F151" s="14">
        <f>Base!B151</f>
        <v>0</v>
      </c>
      <c r="G151" s="17" t="e">
        <f>Base!I151</f>
        <v>#N/A</v>
      </c>
      <c r="H151" s="11" t="e">
        <f t="shared" si="17"/>
        <v>#N/A</v>
      </c>
      <c r="I151" s="11" t="e">
        <f>Base!M151</f>
        <v>#N/A</v>
      </c>
      <c r="J151" s="11" t="e">
        <f>VLOOKUP(B151,Tiempos!A:B,2,FALSE)</f>
        <v>#N/A</v>
      </c>
      <c r="K151" s="11" t="e">
        <f>VLOOKUP(A151,T.Manuales!A:B,2,FALSE)</f>
        <v>#N/A</v>
      </c>
      <c r="L151" s="11"/>
      <c r="M151" s="20" t="e">
        <f t="shared" si="18"/>
        <v>#N/A</v>
      </c>
      <c r="N151" s="20" t="e">
        <f t="shared" si="19"/>
        <v>#N/A</v>
      </c>
      <c r="O151" s="20" t="e">
        <f t="shared" si="20"/>
        <v>#N/A</v>
      </c>
      <c r="P151" s="99">
        <f t="shared" si="21"/>
        <v>748</v>
      </c>
      <c r="Q151" s="99">
        <f t="shared" si="22"/>
        <v>748</v>
      </c>
      <c r="R151" s="100">
        <f t="shared" si="23"/>
        <v>748</v>
      </c>
      <c r="S151" s="27">
        <f>Base!H151</f>
        <v>0</v>
      </c>
    </row>
    <row r="152" spans="1:19" hidden="1" x14ac:dyDescent="0.25">
      <c r="A152" s="80">
        <f>Base!A152</f>
        <v>0</v>
      </c>
      <c r="B152" s="15" t="str">
        <f t="shared" si="16"/>
        <v>MG00000</v>
      </c>
      <c r="C152" s="85">
        <f>Base!C152</f>
        <v>0</v>
      </c>
      <c r="D152" s="85">
        <f>Base!D152</f>
        <v>0</v>
      </c>
      <c r="E152" s="14" t="str">
        <f>Base!J152</f>
        <v xml:space="preserve"> - </v>
      </c>
      <c r="F152" s="14">
        <f>Base!B152</f>
        <v>0</v>
      </c>
      <c r="G152" s="17" t="e">
        <f>Base!I152</f>
        <v>#N/A</v>
      </c>
      <c r="H152" s="11" t="e">
        <f t="shared" si="17"/>
        <v>#N/A</v>
      </c>
      <c r="I152" s="11" t="e">
        <f>Base!M152</f>
        <v>#N/A</v>
      </c>
      <c r="J152" s="11" t="e">
        <f>VLOOKUP(B152,Tiempos!A:B,2,FALSE)</f>
        <v>#N/A</v>
      </c>
      <c r="K152" s="11" t="e">
        <f>VLOOKUP(A152,T.Manuales!A:B,2,FALSE)</f>
        <v>#N/A</v>
      </c>
      <c r="L152" s="11"/>
      <c r="M152" s="20" t="e">
        <f t="shared" si="18"/>
        <v>#N/A</v>
      </c>
      <c r="N152" s="20" t="e">
        <f t="shared" si="19"/>
        <v>#N/A</v>
      </c>
      <c r="O152" s="20" t="e">
        <f t="shared" si="20"/>
        <v>#N/A</v>
      </c>
      <c r="P152" s="99">
        <f t="shared" si="21"/>
        <v>748</v>
      </c>
      <c r="Q152" s="99">
        <f t="shared" si="22"/>
        <v>748</v>
      </c>
      <c r="R152" s="100">
        <f t="shared" si="23"/>
        <v>748</v>
      </c>
      <c r="S152" s="27">
        <f>Base!H152</f>
        <v>0</v>
      </c>
    </row>
    <row r="153" spans="1:19" hidden="1" x14ac:dyDescent="0.25">
      <c r="A153" s="80">
        <f>Base!A153</f>
        <v>0</v>
      </c>
      <c r="B153" s="15" t="str">
        <f t="shared" si="16"/>
        <v>MG00000</v>
      </c>
      <c r="C153" s="85">
        <f>Base!C153</f>
        <v>0</v>
      </c>
      <c r="D153" s="85">
        <f>Base!D153</f>
        <v>0</v>
      </c>
      <c r="E153" s="14" t="str">
        <f>Base!J153</f>
        <v xml:space="preserve"> - </v>
      </c>
      <c r="F153" s="14">
        <f>Base!B153</f>
        <v>0</v>
      </c>
      <c r="G153" s="17" t="e">
        <f>Base!I153</f>
        <v>#N/A</v>
      </c>
      <c r="H153" s="11" t="e">
        <f t="shared" si="17"/>
        <v>#N/A</v>
      </c>
      <c r="I153" s="11" t="e">
        <f>Base!M153</f>
        <v>#N/A</v>
      </c>
      <c r="J153" s="11" t="e">
        <f>VLOOKUP(B153,Tiempos!A:B,2,FALSE)</f>
        <v>#N/A</v>
      </c>
      <c r="K153" s="11" t="e">
        <f>VLOOKUP(A153,T.Manuales!A:B,2,FALSE)</f>
        <v>#N/A</v>
      </c>
      <c r="L153" s="11"/>
      <c r="M153" s="20" t="e">
        <f t="shared" si="18"/>
        <v>#N/A</v>
      </c>
      <c r="N153" s="20" t="e">
        <f t="shared" si="19"/>
        <v>#N/A</v>
      </c>
      <c r="O153" s="20" t="e">
        <f t="shared" si="20"/>
        <v>#N/A</v>
      </c>
      <c r="P153" s="99">
        <f t="shared" si="21"/>
        <v>748</v>
      </c>
      <c r="Q153" s="99">
        <f t="shared" si="22"/>
        <v>748</v>
      </c>
      <c r="R153" s="100">
        <f t="shared" si="23"/>
        <v>748</v>
      </c>
      <c r="S153" s="27">
        <f>Base!H153</f>
        <v>0</v>
      </c>
    </row>
    <row r="154" spans="1:19" hidden="1" x14ac:dyDescent="0.25">
      <c r="A154" s="80">
        <f>Base!A154</f>
        <v>0</v>
      </c>
      <c r="B154" s="15" t="str">
        <f t="shared" si="16"/>
        <v>MG00000</v>
      </c>
      <c r="C154" s="85">
        <f>Base!C154</f>
        <v>0</v>
      </c>
      <c r="D154" s="85">
        <f>Base!D154</f>
        <v>0</v>
      </c>
      <c r="E154" s="14" t="str">
        <f>Base!J154</f>
        <v xml:space="preserve"> - </v>
      </c>
      <c r="F154" s="14">
        <f>Base!B154</f>
        <v>0</v>
      </c>
      <c r="G154" s="17" t="e">
        <f>Base!I154</f>
        <v>#N/A</v>
      </c>
      <c r="H154" s="11" t="e">
        <f t="shared" si="17"/>
        <v>#N/A</v>
      </c>
      <c r="I154" s="11" t="e">
        <f>Base!M154</f>
        <v>#N/A</v>
      </c>
      <c r="J154" s="11" t="e">
        <f>VLOOKUP(B154,Tiempos!A:B,2,FALSE)</f>
        <v>#N/A</v>
      </c>
      <c r="K154" s="11" t="e">
        <f>VLOOKUP(A154,T.Manuales!A:B,2,FALSE)</f>
        <v>#N/A</v>
      </c>
      <c r="L154" s="11"/>
      <c r="M154" s="20" t="e">
        <f t="shared" si="18"/>
        <v>#N/A</v>
      </c>
      <c r="N154" s="20" t="e">
        <f t="shared" si="19"/>
        <v>#N/A</v>
      </c>
      <c r="O154" s="20" t="e">
        <f t="shared" si="20"/>
        <v>#N/A</v>
      </c>
      <c r="P154" s="99">
        <f t="shared" si="21"/>
        <v>748</v>
      </c>
      <c r="Q154" s="99">
        <f t="shared" si="22"/>
        <v>748</v>
      </c>
      <c r="R154" s="100">
        <f t="shared" si="23"/>
        <v>748</v>
      </c>
      <c r="S154" s="27">
        <f>Base!H154</f>
        <v>0</v>
      </c>
    </row>
    <row r="155" spans="1:19" hidden="1" x14ac:dyDescent="0.25">
      <c r="A155" s="80">
        <f>Base!A155</f>
        <v>0</v>
      </c>
      <c r="B155" s="15" t="str">
        <f t="shared" si="16"/>
        <v>MG00000</v>
      </c>
      <c r="C155" s="85">
        <f>Base!C155</f>
        <v>0</v>
      </c>
      <c r="D155" s="85">
        <f>Base!D155</f>
        <v>0</v>
      </c>
      <c r="E155" s="14" t="str">
        <f>Base!J155</f>
        <v xml:space="preserve"> - </v>
      </c>
      <c r="F155" s="14">
        <f>Base!B155</f>
        <v>0</v>
      </c>
      <c r="G155" s="17" t="e">
        <f>Base!I155</f>
        <v>#N/A</v>
      </c>
      <c r="H155" s="11" t="e">
        <f t="shared" si="17"/>
        <v>#N/A</v>
      </c>
      <c r="I155" s="11" t="e">
        <f>Base!M155</f>
        <v>#N/A</v>
      </c>
      <c r="J155" s="11" t="e">
        <f>VLOOKUP(B155,Tiempos!A:B,2,FALSE)</f>
        <v>#N/A</v>
      </c>
      <c r="K155" s="11" t="e">
        <f>VLOOKUP(A155,T.Manuales!A:B,2,FALSE)</f>
        <v>#N/A</v>
      </c>
      <c r="L155" s="11"/>
      <c r="M155" s="20" t="e">
        <f t="shared" si="18"/>
        <v>#N/A</v>
      </c>
      <c r="N155" s="20" t="e">
        <f t="shared" si="19"/>
        <v>#N/A</v>
      </c>
      <c r="O155" s="20" t="e">
        <f t="shared" si="20"/>
        <v>#N/A</v>
      </c>
      <c r="P155" s="99">
        <f t="shared" si="21"/>
        <v>748</v>
      </c>
      <c r="Q155" s="99">
        <f t="shared" si="22"/>
        <v>748</v>
      </c>
      <c r="R155" s="100">
        <f t="shared" si="23"/>
        <v>748</v>
      </c>
      <c r="S155" s="27">
        <f>Base!H155</f>
        <v>0</v>
      </c>
    </row>
    <row r="156" spans="1:19" hidden="1" x14ac:dyDescent="0.25">
      <c r="A156" s="80">
        <f>Base!A156</f>
        <v>0</v>
      </c>
      <c r="B156" s="15" t="str">
        <f t="shared" si="16"/>
        <v>MG00000</v>
      </c>
      <c r="C156" s="85">
        <f>Base!C156</f>
        <v>0</v>
      </c>
      <c r="D156" s="85">
        <f>Base!D156</f>
        <v>0</v>
      </c>
      <c r="E156" s="14" t="str">
        <f>Base!J156</f>
        <v xml:space="preserve"> - </v>
      </c>
      <c r="F156" s="14">
        <f>Base!B156</f>
        <v>0</v>
      </c>
      <c r="G156" s="17" t="e">
        <f>Base!I156</f>
        <v>#N/A</v>
      </c>
      <c r="H156" s="11" t="e">
        <f t="shared" si="17"/>
        <v>#N/A</v>
      </c>
      <c r="I156" s="11" t="e">
        <f>Base!M156</f>
        <v>#N/A</v>
      </c>
      <c r="J156" s="11" t="e">
        <f>VLOOKUP(B156,Tiempos!A:B,2,FALSE)</f>
        <v>#N/A</v>
      </c>
      <c r="K156" s="11" t="e">
        <f>VLOOKUP(A156,T.Manuales!A:B,2,FALSE)</f>
        <v>#N/A</v>
      </c>
      <c r="L156" s="11"/>
      <c r="M156" s="20" t="e">
        <f t="shared" si="18"/>
        <v>#N/A</v>
      </c>
      <c r="N156" s="20" t="e">
        <f t="shared" si="19"/>
        <v>#N/A</v>
      </c>
      <c r="O156" s="20" t="e">
        <f t="shared" si="20"/>
        <v>#N/A</v>
      </c>
      <c r="P156" s="99">
        <f t="shared" si="21"/>
        <v>748</v>
      </c>
      <c r="Q156" s="99">
        <f t="shared" si="22"/>
        <v>748</v>
      </c>
      <c r="R156" s="100">
        <f t="shared" si="23"/>
        <v>748</v>
      </c>
      <c r="S156" s="27">
        <f>Base!H156</f>
        <v>0</v>
      </c>
    </row>
    <row r="157" spans="1:19" hidden="1" x14ac:dyDescent="0.25">
      <c r="A157" s="80">
        <f>Base!A157</f>
        <v>0</v>
      </c>
      <c r="B157" s="15" t="str">
        <f t="shared" si="16"/>
        <v>MG00000</v>
      </c>
      <c r="C157" s="85">
        <f>Base!C157</f>
        <v>0</v>
      </c>
      <c r="D157" s="85">
        <f>Base!D157</f>
        <v>0</v>
      </c>
      <c r="E157" s="14" t="str">
        <f>Base!J157</f>
        <v xml:space="preserve"> - </v>
      </c>
      <c r="F157" s="14">
        <f>Base!B157</f>
        <v>0</v>
      </c>
      <c r="G157" s="17" t="e">
        <f>Base!I157</f>
        <v>#N/A</v>
      </c>
      <c r="H157" s="11" t="e">
        <f t="shared" si="17"/>
        <v>#N/A</v>
      </c>
      <c r="I157" s="11" t="e">
        <f>Base!M157</f>
        <v>#N/A</v>
      </c>
      <c r="J157" s="11" t="e">
        <f>VLOOKUP(B157,Tiempos!A:B,2,FALSE)</f>
        <v>#N/A</v>
      </c>
      <c r="K157" s="11" t="e">
        <f>VLOOKUP(A157,T.Manuales!A:B,2,FALSE)</f>
        <v>#N/A</v>
      </c>
      <c r="L157" s="11"/>
      <c r="M157" s="20" t="e">
        <f t="shared" si="18"/>
        <v>#N/A</v>
      </c>
      <c r="N157" s="20" t="e">
        <f t="shared" si="19"/>
        <v>#N/A</v>
      </c>
      <c r="O157" s="20" t="e">
        <f t="shared" si="20"/>
        <v>#N/A</v>
      </c>
      <c r="P157" s="99">
        <f t="shared" si="21"/>
        <v>748</v>
      </c>
      <c r="Q157" s="99">
        <f t="shared" si="22"/>
        <v>748</v>
      </c>
      <c r="R157" s="100">
        <f t="shared" si="23"/>
        <v>748</v>
      </c>
      <c r="S157" s="27">
        <f>Base!H157</f>
        <v>0</v>
      </c>
    </row>
    <row r="158" spans="1:19" hidden="1" x14ac:dyDescent="0.25">
      <c r="A158" s="80">
        <f>Base!A158</f>
        <v>0</v>
      </c>
      <c r="B158" s="15" t="str">
        <f t="shared" si="16"/>
        <v>MG00000</v>
      </c>
      <c r="C158" s="85">
        <f>Base!C158</f>
        <v>0</v>
      </c>
      <c r="D158" s="85">
        <f>Base!D158</f>
        <v>0</v>
      </c>
      <c r="E158" s="14" t="str">
        <f>Base!J158</f>
        <v xml:space="preserve"> - </v>
      </c>
      <c r="F158" s="14">
        <f>Base!B158</f>
        <v>0</v>
      </c>
      <c r="G158" s="17" t="e">
        <f>Base!I158</f>
        <v>#N/A</v>
      </c>
      <c r="H158" s="11" t="e">
        <f t="shared" si="17"/>
        <v>#N/A</v>
      </c>
      <c r="I158" s="11" t="e">
        <f>Base!M158</f>
        <v>#N/A</v>
      </c>
      <c r="J158" s="11" t="e">
        <f>VLOOKUP(B158,Tiempos!A:B,2,FALSE)</f>
        <v>#N/A</v>
      </c>
      <c r="K158" s="11" t="e">
        <f>VLOOKUP(A158,T.Manuales!A:B,2,FALSE)</f>
        <v>#N/A</v>
      </c>
      <c r="L158" s="11"/>
      <c r="M158" s="20" t="e">
        <f t="shared" si="18"/>
        <v>#N/A</v>
      </c>
      <c r="N158" s="20" t="e">
        <f t="shared" si="19"/>
        <v>#N/A</v>
      </c>
      <c r="O158" s="20" t="e">
        <f t="shared" si="20"/>
        <v>#N/A</v>
      </c>
      <c r="P158" s="99">
        <f t="shared" si="21"/>
        <v>748</v>
      </c>
      <c r="Q158" s="99">
        <f t="shared" si="22"/>
        <v>748</v>
      </c>
      <c r="R158" s="100">
        <f t="shared" si="23"/>
        <v>748</v>
      </c>
      <c r="S158" s="27">
        <f>Base!H158</f>
        <v>0</v>
      </c>
    </row>
    <row r="159" spans="1:19" hidden="1" x14ac:dyDescent="0.25">
      <c r="A159" s="80">
        <f>Base!A159</f>
        <v>0</v>
      </c>
      <c r="B159" s="15" t="str">
        <f t="shared" si="16"/>
        <v>MG00000</v>
      </c>
      <c r="C159" s="85">
        <f>Base!C159</f>
        <v>0</v>
      </c>
      <c r="D159" s="85">
        <f>Base!D159</f>
        <v>0</v>
      </c>
      <c r="E159" s="14" t="str">
        <f>Base!J159</f>
        <v xml:space="preserve"> - </v>
      </c>
      <c r="F159" s="14">
        <f>Base!B159</f>
        <v>0</v>
      </c>
      <c r="G159" s="17" t="e">
        <f>Base!I159</f>
        <v>#N/A</v>
      </c>
      <c r="H159" s="11" t="e">
        <f t="shared" si="17"/>
        <v>#N/A</v>
      </c>
      <c r="I159" s="11" t="e">
        <f>Base!M159</f>
        <v>#N/A</v>
      </c>
      <c r="J159" s="11" t="e">
        <f>VLOOKUP(B159,Tiempos!A:B,2,FALSE)</f>
        <v>#N/A</v>
      </c>
      <c r="K159" s="11" t="e">
        <f>VLOOKUP(A159,T.Manuales!A:B,2,FALSE)</f>
        <v>#N/A</v>
      </c>
      <c r="L159" s="11"/>
      <c r="M159" s="20" t="e">
        <f t="shared" si="18"/>
        <v>#N/A</v>
      </c>
      <c r="N159" s="20" t="e">
        <f t="shared" si="19"/>
        <v>#N/A</v>
      </c>
      <c r="O159" s="20" t="e">
        <f t="shared" si="20"/>
        <v>#N/A</v>
      </c>
      <c r="P159" s="99">
        <f t="shared" si="21"/>
        <v>748</v>
      </c>
      <c r="Q159" s="99">
        <f t="shared" si="22"/>
        <v>748</v>
      </c>
      <c r="R159" s="100">
        <f t="shared" si="23"/>
        <v>748</v>
      </c>
      <c r="S159" s="27">
        <f>Base!H159</f>
        <v>0</v>
      </c>
    </row>
    <row r="160" spans="1:19" hidden="1" x14ac:dyDescent="0.25">
      <c r="A160" s="80">
        <f>Base!A160</f>
        <v>0</v>
      </c>
      <c r="B160" s="15" t="str">
        <f t="shared" si="16"/>
        <v>MG00000</v>
      </c>
      <c r="C160" s="85">
        <f>Base!C160</f>
        <v>0</v>
      </c>
      <c r="D160" s="85">
        <f>Base!D160</f>
        <v>0</v>
      </c>
      <c r="E160" s="14" t="str">
        <f>Base!J160</f>
        <v xml:space="preserve"> - </v>
      </c>
      <c r="F160" s="14">
        <f>Base!B160</f>
        <v>0</v>
      </c>
      <c r="G160" s="17" t="e">
        <f>Base!I160</f>
        <v>#N/A</v>
      </c>
      <c r="H160" s="11" t="e">
        <f t="shared" si="17"/>
        <v>#N/A</v>
      </c>
      <c r="I160" s="11" t="e">
        <f>Base!M160</f>
        <v>#N/A</v>
      </c>
      <c r="J160" s="11" t="e">
        <f>VLOOKUP(B160,Tiempos!A:B,2,FALSE)</f>
        <v>#N/A</v>
      </c>
      <c r="K160" s="11" t="e">
        <f>VLOOKUP(A160,T.Manuales!A:B,2,FALSE)</f>
        <v>#N/A</v>
      </c>
      <c r="L160" s="11"/>
      <c r="M160" s="20" t="e">
        <f t="shared" si="18"/>
        <v>#N/A</v>
      </c>
      <c r="N160" s="20" t="e">
        <f t="shared" si="19"/>
        <v>#N/A</v>
      </c>
      <c r="O160" s="20" t="e">
        <f t="shared" si="20"/>
        <v>#N/A</v>
      </c>
      <c r="P160" s="99">
        <f t="shared" si="21"/>
        <v>748</v>
      </c>
      <c r="Q160" s="99">
        <f t="shared" si="22"/>
        <v>748</v>
      </c>
      <c r="R160" s="100">
        <f t="shared" si="23"/>
        <v>748</v>
      </c>
      <c r="S160" s="27">
        <f>Base!H160</f>
        <v>0</v>
      </c>
    </row>
    <row r="161" spans="1:19" hidden="1" x14ac:dyDescent="0.25">
      <c r="A161" s="80">
        <f>Base!A161</f>
        <v>0</v>
      </c>
      <c r="B161" s="15" t="str">
        <f t="shared" si="16"/>
        <v>MG00000</v>
      </c>
      <c r="C161" s="85">
        <f>Base!C161</f>
        <v>0</v>
      </c>
      <c r="D161" s="85">
        <f>Base!D161</f>
        <v>0</v>
      </c>
      <c r="E161" s="14" t="str">
        <f>Base!J161</f>
        <v xml:space="preserve"> - </v>
      </c>
      <c r="F161" s="14">
        <f>Base!B161</f>
        <v>0</v>
      </c>
      <c r="G161" s="17" t="e">
        <f>Base!I161</f>
        <v>#N/A</v>
      </c>
      <c r="H161" s="11" t="e">
        <f t="shared" si="17"/>
        <v>#N/A</v>
      </c>
      <c r="I161" s="11" t="e">
        <f>Base!M161</f>
        <v>#N/A</v>
      </c>
      <c r="J161" s="11" t="e">
        <f>VLOOKUP(B161,Tiempos!A:B,2,FALSE)</f>
        <v>#N/A</v>
      </c>
      <c r="K161" s="11" t="e">
        <f>VLOOKUP(A161,T.Manuales!A:B,2,FALSE)</f>
        <v>#N/A</v>
      </c>
      <c r="L161" s="11"/>
      <c r="M161" s="20" t="e">
        <f t="shared" si="18"/>
        <v>#N/A</v>
      </c>
      <c r="N161" s="20" t="e">
        <f t="shared" si="19"/>
        <v>#N/A</v>
      </c>
      <c r="O161" s="20" t="e">
        <f t="shared" si="20"/>
        <v>#N/A</v>
      </c>
      <c r="P161" s="99">
        <f t="shared" si="21"/>
        <v>748</v>
      </c>
      <c r="Q161" s="99">
        <f t="shared" si="22"/>
        <v>748</v>
      </c>
      <c r="R161" s="100">
        <f t="shared" si="23"/>
        <v>748</v>
      </c>
      <c r="S161" s="27">
        <f>Base!H161</f>
        <v>0</v>
      </c>
    </row>
    <row r="162" spans="1:19" hidden="1" x14ac:dyDescent="0.25">
      <c r="A162" s="80">
        <f>Base!A162</f>
        <v>0</v>
      </c>
      <c r="B162" s="15" t="str">
        <f t="shared" si="16"/>
        <v>MG00000</v>
      </c>
      <c r="C162" s="85">
        <f>Base!C162</f>
        <v>0</v>
      </c>
      <c r="D162" s="85">
        <f>Base!D162</f>
        <v>0</v>
      </c>
      <c r="E162" s="14" t="str">
        <f>Base!J162</f>
        <v xml:space="preserve"> - </v>
      </c>
      <c r="F162" s="14">
        <f>Base!B162</f>
        <v>0</v>
      </c>
      <c r="G162" s="17" t="e">
        <f>Base!I162</f>
        <v>#N/A</v>
      </c>
      <c r="H162" s="11" t="e">
        <f t="shared" si="17"/>
        <v>#N/A</v>
      </c>
      <c r="I162" s="11" t="e">
        <f>Base!M162</f>
        <v>#N/A</v>
      </c>
      <c r="J162" s="11" t="e">
        <f>VLOOKUP(B162,Tiempos!A:B,2,FALSE)</f>
        <v>#N/A</v>
      </c>
      <c r="K162" s="11" t="e">
        <f>VLOOKUP(A162,T.Manuales!A:B,2,FALSE)</f>
        <v>#N/A</v>
      </c>
      <c r="L162" s="11"/>
      <c r="M162" s="20" t="e">
        <f t="shared" si="18"/>
        <v>#N/A</v>
      </c>
      <c r="N162" s="20" t="e">
        <f t="shared" si="19"/>
        <v>#N/A</v>
      </c>
      <c r="O162" s="20" t="e">
        <f t="shared" si="20"/>
        <v>#N/A</v>
      </c>
      <c r="P162" s="99">
        <f t="shared" si="21"/>
        <v>748</v>
      </c>
      <c r="Q162" s="99">
        <f t="shared" si="22"/>
        <v>748</v>
      </c>
      <c r="R162" s="100">
        <f t="shared" si="23"/>
        <v>748</v>
      </c>
      <c r="S162" s="27">
        <f>Base!H162</f>
        <v>0</v>
      </c>
    </row>
    <row r="163" spans="1:19" hidden="1" x14ac:dyDescent="0.25">
      <c r="A163" s="80">
        <f>Base!A163</f>
        <v>0</v>
      </c>
      <c r="B163" s="15" t="str">
        <f t="shared" si="16"/>
        <v>MG00000</v>
      </c>
      <c r="C163" s="85">
        <f>Base!C163</f>
        <v>0</v>
      </c>
      <c r="D163" s="85">
        <f>Base!D163</f>
        <v>0</v>
      </c>
      <c r="E163" s="14" t="str">
        <f>Base!J163</f>
        <v xml:space="preserve"> - </v>
      </c>
      <c r="F163" s="14">
        <f>Base!B163</f>
        <v>0</v>
      </c>
      <c r="G163" s="17" t="e">
        <f>Base!I163</f>
        <v>#N/A</v>
      </c>
      <c r="H163" s="11" t="e">
        <f t="shared" si="17"/>
        <v>#N/A</v>
      </c>
      <c r="I163" s="11" t="e">
        <f>Base!M163</f>
        <v>#N/A</v>
      </c>
      <c r="J163" s="11" t="e">
        <f>VLOOKUP(B163,Tiempos!A:B,2,FALSE)</f>
        <v>#N/A</v>
      </c>
      <c r="K163" s="11" t="e">
        <f>VLOOKUP(A163,T.Manuales!A:B,2,FALSE)</f>
        <v>#N/A</v>
      </c>
      <c r="L163" s="11"/>
      <c r="M163" s="20" t="e">
        <f t="shared" si="18"/>
        <v>#N/A</v>
      </c>
      <c r="N163" s="20" t="e">
        <f t="shared" si="19"/>
        <v>#N/A</v>
      </c>
      <c r="O163" s="20" t="e">
        <f t="shared" si="20"/>
        <v>#N/A</v>
      </c>
      <c r="P163" s="99">
        <f t="shared" si="21"/>
        <v>748</v>
      </c>
      <c r="Q163" s="99">
        <f t="shared" si="22"/>
        <v>748</v>
      </c>
      <c r="R163" s="100">
        <f t="shared" si="23"/>
        <v>748</v>
      </c>
      <c r="S163" s="27">
        <f>Base!H163</f>
        <v>0</v>
      </c>
    </row>
    <row r="164" spans="1:19" hidden="1" x14ac:dyDescent="0.25">
      <c r="A164" s="80">
        <f>Base!A164</f>
        <v>0</v>
      </c>
      <c r="B164" s="15" t="str">
        <f t="shared" si="16"/>
        <v>MG00000</v>
      </c>
      <c r="C164" s="85">
        <f>Base!C164</f>
        <v>0</v>
      </c>
      <c r="D164" s="85">
        <f>Base!D164</f>
        <v>0</v>
      </c>
      <c r="E164" s="14" t="str">
        <f>Base!J164</f>
        <v xml:space="preserve"> - </v>
      </c>
      <c r="F164" s="14">
        <f>Base!B164</f>
        <v>0</v>
      </c>
      <c r="G164" s="17" t="e">
        <f>Base!I164</f>
        <v>#N/A</v>
      </c>
      <c r="H164" s="11" t="e">
        <f t="shared" si="17"/>
        <v>#N/A</v>
      </c>
      <c r="I164" s="11" t="e">
        <f>Base!M164</f>
        <v>#N/A</v>
      </c>
      <c r="J164" s="11" t="e">
        <f>VLOOKUP(B164,Tiempos!A:B,2,FALSE)</f>
        <v>#N/A</v>
      </c>
      <c r="K164" s="11" t="e">
        <f>VLOOKUP(A164,T.Manuales!A:B,2,FALSE)</f>
        <v>#N/A</v>
      </c>
      <c r="L164" s="11"/>
      <c r="M164" s="20" t="e">
        <f t="shared" si="18"/>
        <v>#N/A</v>
      </c>
      <c r="N164" s="20" t="e">
        <f t="shared" si="19"/>
        <v>#N/A</v>
      </c>
      <c r="O164" s="20" t="e">
        <f t="shared" si="20"/>
        <v>#N/A</v>
      </c>
      <c r="P164" s="99">
        <f t="shared" si="21"/>
        <v>748</v>
      </c>
      <c r="Q164" s="99">
        <f t="shared" si="22"/>
        <v>748</v>
      </c>
      <c r="R164" s="100">
        <f t="shared" si="23"/>
        <v>748</v>
      </c>
      <c r="S164" s="27">
        <f>Base!H164</f>
        <v>0</v>
      </c>
    </row>
    <row r="165" spans="1:19" hidden="1" x14ac:dyDescent="0.25">
      <c r="A165" s="80">
        <f>Base!A165</f>
        <v>0</v>
      </c>
      <c r="B165" s="15" t="str">
        <f t="shared" si="16"/>
        <v>MG00000</v>
      </c>
      <c r="C165" s="85">
        <f>Base!C165</f>
        <v>0</v>
      </c>
      <c r="D165" s="85">
        <f>Base!D165</f>
        <v>0</v>
      </c>
      <c r="E165" s="14" t="str">
        <f>Base!J165</f>
        <v xml:space="preserve"> - </v>
      </c>
      <c r="F165" s="14">
        <f>Base!B165</f>
        <v>0</v>
      </c>
      <c r="G165" s="17" t="e">
        <f>Base!I165</f>
        <v>#N/A</v>
      </c>
      <c r="H165" s="11" t="e">
        <f t="shared" si="17"/>
        <v>#N/A</v>
      </c>
      <c r="I165" s="11" t="e">
        <f>Base!M165</f>
        <v>#N/A</v>
      </c>
      <c r="J165" s="11" t="e">
        <f>VLOOKUP(B165,Tiempos!A:B,2,FALSE)</f>
        <v>#N/A</v>
      </c>
      <c r="K165" s="11" t="e">
        <f>VLOOKUP(A165,T.Manuales!A:B,2,FALSE)</f>
        <v>#N/A</v>
      </c>
      <c r="L165" s="11"/>
      <c r="M165" s="20" t="e">
        <f t="shared" si="18"/>
        <v>#N/A</v>
      </c>
      <c r="N165" s="20" t="e">
        <f t="shared" si="19"/>
        <v>#N/A</v>
      </c>
      <c r="O165" s="20" t="e">
        <f t="shared" si="20"/>
        <v>#N/A</v>
      </c>
      <c r="P165" s="99">
        <f t="shared" si="21"/>
        <v>748</v>
      </c>
      <c r="Q165" s="99">
        <f t="shared" si="22"/>
        <v>748</v>
      </c>
      <c r="R165" s="100">
        <f t="shared" si="23"/>
        <v>748</v>
      </c>
      <c r="S165" s="27">
        <f>Base!H165</f>
        <v>0</v>
      </c>
    </row>
    <row r="166" spans="1:19" hidden="1" x14ac:dyDescent="0.25">
      <c r="A166" s="80">
        <f>Base!A166</f>
        <v>0</v>
      </c>
      <c r="B166" s="15" t="str">
        <f t="shared" si="16"/>
        <v>MG00000</v>
      </c>
      <c r="C166" s="85">
        <f>Base!C166</f>
        <v>0</v>
      </c>
      <c r="D166" s="85">
        <f>Base!D166</f>
        <v>0</v>
      </c>
      <c r="E166" s="14" t="str">
        <f>Base!J166</f>
        <v xml:space="preserve"> - </v>
      </c>
      <c r="F166" s="14">
        <f>Base!B166</f>
        <v>0</v>
      </c>
      <c r="G166" s="17" t="e">
        <f>Base!I166</f>
        <v>#N/A</v>
      </c>
      <c r="H166" s="11" t="e">
        <f t="shared" si="17"/>
        <v>#N/A</v>
      </c>
      <c r="I166" s="11" t="e">
        <f>Base!M166</f>
        <v>#N/A</v>
      </c>
      <c r="J166" s="11" t="e">
        <f>VLOOKUP(B166,Tiempos!A:B,2,FALSE)</f>
        <v>#N/A</v>
      </c>
      <c r="K166" s="11" t="e">
        <f>VLOOKUP(A166,T.Manuales!A:B,2,FALSE)</f>
        <v>#N/A</v>
      </c>
      <c r="L166" s="11"/>
      <c r="M166" s="20" t="e">
        <f t="shared" si="18"/>
        <v>#N/A</v>
      </c>
      <c r="N166" s="20" t="e">
        <f t="shared" si="19"/>
        <v>#N/A</v>
      </c>
      <c r="O166" s="20" t="e">
        <f t="shared" si="20"/>
        <v>#N/A</v>
      </c>
      <c r="P166" s="99">
        <f t="shared" si="21"/>
        <v>748</v>
      </c>
      <c r="Q166" s="99">
        <f t="shared" si="22"/>
        <v>748</v>
      </c>
      <c r="R166" s="100">
        <f t="shared" si="23"/>
        <v>748</v>
      </c>
      <c r="S166" s="27">
        <f>Base!H166</f>
        <v>0</v>
      </c>
    </row>
    <row r="167" spans="1:19" hidden="1" x14ac:dyDescent="0.25">
      <c r="A167" s="80">
        <f>Base!A167</f>
        <v>0</v>
      </c>
      <c r="B167" s="15" t="str">
        <f t="shared" si="16"/>
        <v>MG00000</v>
      </c>
      <c r="C167" s="85">
        <f>Base!C167</f>
        <v>0</v>
      </c>
      <c r="D167" s="85">
        <f>Base!D167</f>
        <v>0</v>
      </c>
      <c r="E167" s="14" t="str">
        <f>Base!J167</f>
        <v xml:space="preserve"> - </v>
      </c>
      <c r="F167" s="14">
        <f>Base!B167</f>
        <v>0</v>
      </c>
      <c r="G167" s="17" t="e">
        <f>Base!I167</f>
        <v>#N/A</v>
      </c>
      <c r="H167" s="11" t="e">
        <f t="shared" si="17"/>
        <v>#N/A</v>
      </c>
      <c r="I167" s="11" t="e">
        <f>Base!M167</f>
        <v>#N/A</v>
      </c>
      <c r="J167" s="11" t="e">
        <f>VLOOKUP(B167,Tiempos!A:B,2,FALSE)</f>
        <v>#N/A</v>
      </c>
      <c r="K167" s="11" t="e">
        <f>VLOOKUP(A167,T.Manuales!A:B,2,FALSE)</f>
        <v>#N/A</v>
      </c>
      <c r="L167" s="11"/>
      <c r="M167" s="20" t="e">
        <f t="shared" si="18"/>
        <v>#N/A</v>
      </c>
      <c r="N167" s="20" t="e">
        <f t="shared" si="19"/>
        <v>#N/A</v>
      </c>
      <c r="O167" s="20" t="e">
        <f t="shared" si="20"/>
        <v>#N/A</v>
      </c>
      <c r="P167" s="99">
        <f t="shared" si="21"/>
        <v>748</v>
      </c>
      <c r="Q167" s="99">
        <f t="shared" si="22"/>
        <v>748</v>
      </c>
      <c r="R167" s="100">
        <f t="shared" si="23"/>
        <v>748</v>
      </c>
      <c r="S167" s="27">
        <f>Base!H167</f>
        <v>0</v>
      </c>
    </row>
    <row r="168" spans="1:19" hidden="1" x14ac:dyDescent="0.25">
      <c r="A168" s="80">
        <f>Base!A168</f>
        <v>0</v>
      </c>
      <c r="B168" s="15" t="str">
        <f t="shared" si="16"/>
        <v>MG00000</v>
      </c>
      <c r="C168" s="85">
        <f>Base!C168</f>
        <v>0</v>
      </c>
      <c r="D168" s="85">
        <f>Base!D168</f>
        <v>0</v>
      </c>
      <c r="E168" s="14" t="str">
        <f>Base!J168</f>
        <v xml:space="preserve"> - </v>
      </c>
      <c r="F168" s="14">
        <f>Base!B168</f>
        <v>0</v>
      </c>
      <c r="G168" s="17" t="e">
        <f>Base!I168</f>
        <v>#N/A</v>
      </c>
      <c r="H168" s="11" t="e">
        <f t="shared" si="17"/>
        <v>#N/A</v>
      </c>
      <c r="I168" s="11" t="e">
        <f>Base!M168</f>
        <v>#N/A</v>
      </c>
      <c r="J168" s="11" t="e">
        <f>VLOOKUP(B168,Tiempos!A:B,2,FALSE)</f>
        <v>#N/A</v>
      </c>
      <c r="K168" s="11" t="e">
        <f>VLOOKUP(A168,T.Manuales!A:B,2,FALSE)</f>
        <v>#N/A</v>
      </c>
      <c r="L168" s="11"/>
      <c r="M168" s="20" t="e">
        <f t="shared" si="18"/>
        <v>#N/A</v>
      </c>
      <c r="N168" s="20" t="e">
        <f t="shared" si="19"/>
        <v>#N/A</v>
      </c>
      <c r="O168" s="20" t="e">
        <f t="shared" si="20"/>
        <v>#N/A</v>
      </c>
      <c r="P168" s="99">
        <f t="shared" si="21"/>
        <v>748</v>
      </c>
      <c r="Q168" s="99">
        <f t="shared" si="22"/>
        <v>748</v>
      </c>
      <c r="R168" s="100">
        <f t="shared" si="23"/>
        <v>748</v>
      </c>
      <c r="S168" s="27">
        <f>Base!H168</f>
        <v>0</v>
      </c>
    </row>
    <row r="169" spans="1:19" hidden="1" x14ac:dyDescent="0.25">
      <c r="A169" s="80">
        <f>Base!A169</f>
        <v>0</v>
      </c>
      <c r="B169" s="15" t="str">
        <f t="shared" si="16"/>
        <v>MG00000</v>
      </c>
      <c r="C169" s="85">
        <f>Base!C169</f>
        <v>0</v>
      </c>
      <c r="D169" s="85">
        <f>Base!D169</f>
        <v>0</v>
      </c>
      <c r="E169" s="14" t="str">
        <f>Base!J169</f>
        <v xml:space="preserve"> - </v>
      </c>
      <c r="F169" s="14">
        <f>Base!B169</f>
        <v>0</v>
      </c>
      <c r="G169" s="17" t="e">
        <f>Base!I169</f>
        <v>#N/A</v>
      </c>
      <c r="H169" s="11" t="e">
        <f t="shared" si="17"/>
        <v>#N/A</v>
      </c>
      <c r="I169" s="11" t="e">
        <f>Base!M169</f>
        <v>#N/A</v>
      </c>
      <c r="J169" s="11" t="e">
        <f>VLOOKUP(B169,Tiempos!A:B,2,FALSE)</f>
        <v>#N/A</v>
      </c>
      <c r="K169" s="11" t="e">
        <f>VLOOKUP(A169,T.Manuales!A:B,2,FALSE)</f>
        <v>#N/A</v>
      </c>
      <c r="L169" s="11"/>
      <c r="M169" s="20" t="e">
        <f t="shared" si="18"/>
        <v>#N/A</v>
      </c>
      <c r="N169" s="20" t="e">
        <f t="shared" si="19"/>
        <v>#N/A</v>
      </c>
      <c r="O169" s="20" t="e">
        <f t="shared" si="20"/>
        <v>#N/A</v>
      </c>
      <c r="P169" s="99">
        <f t="shared" si="21"/>
        <v>748</v>
      </c>
      <c r="Q169" s="99">
        <f t="shared" si="22"/>
        <v>748</v>
      </c>
      <c r="R169" s="100">
        <f t="shared" si="23"/>
        <v>748</v>
      </c>
      <c r="S169" s="27">
        <f>Base!H169</f>
        <v>0</v>
      </c>
    </row>
    <row r="170" spans="1:19" hidden="1" x14ac:dyDescent="0.25">
      <c r="A170" s="80">
        <f>Base!A170</f>
        <v>0</v>
      </c>
      <c r="B170" s="15" t="str">
        <f t="shared" si="16"/>
        <v>MG00000</v>
      </c>
      <c r="C170" s="85">
        <f>Base!C170</f>
        <v>0</v>
      </c>
      <c r="D170" s="85">
        <f>Base!D170</f>
        <v>0</v>
      </c>
      <c r="E170" s="14" t="str">
        <f>Base!J170</f>
        <v xml:space="preserve"> - </v>
      </c>
      <c r="F170" s="14">
        <f>Base!B170</f>
        <v>0</v>
      </c>
      <c r="G170" s="17" t="e">
        <f>Base!I170</f>
        <v>#N/A</v>
      </c>
      <c r="H170" s="11" t="e">
        <f t="shared" si="17"/>
        <v>#N/A</v>
      </c>
      <c r="I170" s="11" t="e">
        <f>Base!M170</f>
        <v>#N/A</v>
      </c>
      <c r="J170" s="11" t="e">
        <f>VLOOKUP(B170,Tiempos!A:B,2,FALSE)</f>
        <v>#N/A</v>
      </c>
      <c r="K170" s="11" t="e">
        <f>VLOOKUP(A170,T.Manuales!A:B,2,FALSE)</f>
        <v>#N/A</v>
      </c>
      <c r="L170" s="11"/>
      <c r="M170" s="20" t="e">
        <f t="shared" si="18"/>
        <v>#N/A</v>
      </c>
      <c r="N170" s="20" t="e">
        <f t="shared" si="19"/>
        <v>#N/A</v>
      </c>
      <c r="O170" s="20" t="e">
        <f t="shared" si="20"/>
        <v>#N/A</v>
      </c>
      <c r="P170" s="99">
        <f t="shared" si="21"/>
        <v>748</v>
      </c>
      <c r="Q170" s="99">
        <f t="shared" si="22"/>
        <v>748</v>
      </c>
      <c r="R170" s="100">
        <f t="shared" si="23"/>
        <v>748</v>
      </c>
      <c r="S170" s="27">
        <f>Base!H170</f>
        <v>0</v>
      </c>
    </row>
    <row r="171" spans="1:19" hidden="1" x14ac:dyDescent="0.25">
      <c r="A171" s="80">
        <f>Base!A171</f>
        <v>0</v>
      </c>
      <c r="B171" s="15" t="str">
        <f t="shared" si="16"/>
        <v>MG00000</v>
      </c>
      <c r="C171" s="85">
        <f>Base!C171</f>
        <v>0</v>
      </c>
      <c r="D171" s="85">
        <f>Base!D171</f>
        <v>0</v>
      </c>
      <c r="E171" s="14" t="str">
        <f>Base!J171</f>
        <v xml:space="preserve"> - </v>
      </c>
      <c r="F171" s="14">
        <f>Base!B171</f>
        <v>0</v>
      </c>
      <c r="G171" s="17" t="e">
        <f>Base!I171</f>
        <v>#N/A</v>
      </c>
      <c r="H171" s="11" t="e">
        <f t="shared" si="17"/>
        <v>#N/A</v>
      </c>
      <c r="I171" s="11" t="e">
        <f>Base!M171</f>
        <v>#N/A</v>
      </c>
      <c r="J171" s="11" t="e">
        <f>VLOOKUP(B171,Tiempos!A:B,2,FALSE)</f>
        <v>#N/A</v>
      </c>
      <c r="K171" s="11" t="e">
        <f>VLOOKUP(A171,T.Manuales!A:B,2,FALSE)</f>
        <v>#N/A</v>
      </c>
      <c r="L171" s="11"/>
      <c r="M171" s="20" t="e">
        <f t="shared" si="18"/>
        <v>#N/A</v>
      </c>
      <c r="N171" s="20" t="e">
        <f t="shared" si="19"/>
        <v>#N/A</v>
      </c>
      <c r="O171" s="20" t="e">
        <f t="shared" si="20"/>
        <v>#N/A</v>
      </c>
      <c r="P171" s="99">
        <f t="shared" si="21"/>
        <v>748</v>
      </c>
      <c r="Q171" s="99">
        <f t="shared" si="22"/>
        <v>748</v>
      </c>
      <c r="R171" s="100">
        <f t="shared" si="23"/>
        <v>748</v>
      </c>
      <c r="S171" s="27">
        <f>Base!H171</f>
        <v>0</v>
      </c>
    </row>
    <row r="172" spans="1:19" hidden="1" x14ac:dyDescent="0.25">
      <c r="A172" s="80">
        <f>Base!A172</f>
        <v>0</v>
      </c>
      <c r="B172" s="15" t="str">
        <f t="shared" si="16"/>
        <v>MG00000</v>
      </c>
      <c r="C172" s="85">
        <f>Base!C172</f>
        <v>0</v>
      </c>
      <c r="D172" s="85">
        <f>Base!D172</f>
        <v>0</v>
      </c>
      <c r="E172" s="14" t="str">
        <f>Base!J172</f>
        <v xml:space="preserve"> - </v>
      </c>
      <c r="F172" s="14">
        <f>Base!B172</f>
        <v>0</v>
      </c>
      <c r="G172" s="17" t="e">
        <f>Base!I172</f>
        <v>#N/A</v>
      </c>
      <c r="H172" s="11" t="e">
        <f t="shared" si="17"/>
        <v>#N/A</v>
      </c>
      <c r="I172" s="11" t="e">
        <f>Base!M172</f>
        <v>#N/A</v>
      </c>
      <c r="J172" s="11" t="e">
        <f>VLOOKUP(B172,Tiempos!A:B,2,FALSE)</f>
        <v>#N/A</v>
      </c>
      <c r="K172" s="11" t="e">
        <f>VLOOKUP(A172,T.Manuales!A:B,2,FALSE)</f>
        <v>#N/A</v>
      </c>
      <c r="L172" s="11"/>
      <c r="M172" s="20" t="e">
        <f t="shared" si="18"/>
        <v>#N/A</v>
      </c>
      <c r="N172" s="20" t="e">
        <f t="shared" si="19"/>
        <v>#N/A</v>
      </c>
      <c r="O172" s="20" t="e">
        <f t="shared" si="20"/>
        <v>#N/A</v>
      </c>
      <c r="P172" s="99">
        <f t="shared" si="21"/>
        <v>748</v>
      </c>
      <c r="Q172" s="99">
        <f t="shared" si="22"/>
        <v>748</v>
      </c>
      <c r="R172" s="100">
        <f t="shared" si="23"/>
        <v>748</v>
      </c>
      <c r="S172" s="27">
        <f>Base!H172</f>
        <v>0</v>
      </c>
    </row>
    <row r="173" spans="1:19" hidden="1" x14ac:dyDescent="0.25">
      <c r="A173" s="80">
        <f>Base!A173</f>
        <v>0</v>
      </c>
      <c r="B173" s="15" t="str">
        <f t="shared" si="16"/>
        <v>MG00000</v>
      </c>
      <c r="C173" s="85">
        <f>Base!C173</f>
        <v>0</v>
      </c>
      <c r="D173" s="85">
        <f>Base!D173</f>
        <v>0</v>
      </c>
      <c r="E173" s="14" t="str">
        <f>Base!J173</f>
        <v xml:space="preserve"> - </v>
      </c>
      <c r="F173" s="14">
        <f>Base!B173</f>
        <v>0</v>
      </c>
      <c r="G173" s="17" t="e">
        <f>Base!I173</f>
        <v>#N/A</v>
      </c>
      <c r="H173" s="11" t="e">
        <f t="shared" si="17"/>
        <v>#N/A</v>
      </c>
      <c r="I173" s="11" t="e">
        <f>Base!M173</f>
        <v>#N/A</v>
      </c>
      <c r="J173" s="11" t="e">
        <f>VLOOKUP(B173,Tiempos!A:B,2,FALSE)</f>
        <v>#N/A</v>
      </c>
      <c r="K173" s="11" t="e">
        <f>VLOOKUP(A173,T.Manuales!A:B,2,FALSE)</f>
        <v>#N/A</v>
      </c>
      <c r="L173" s="11"/>
      <c r="M173" s="20" t="e">
        <f t="shared" si="18"/>
        <v>#N/A</v>
      </c>
      <c r="N173" s="20" t="e">
        <f t="shared" si="19"/>
        <v>#N/A</v>
      </c>
      <c r="O173" s="20" t="e">
        <f t="shared" si="20"/>
        <v>#N/A</v>
      </c>
      <c r="P173" s="99">
        <f t="shared" si="21"/>
        <v>748</v>
      </c>
      <c r="Q173" s="99">
        <f t="shared" si="22"/>
        <v>748</v>
      </c>
      <c r="R173" s="100">
        <f t="shared" si="23"/>
        <v>748</v>
      </c>
      <c r="S173" s="27">
        <f>Base!H173</f>
        <v>0</v>
      </c>
    </row>
    <row r="174" spans="1:19" hidden="1" x14ac:dyDescent="0.25">
      <c r="A174" s="80">
        <f>Base!A174</f>
        <v>0</v>
      </c>
      <c r="B174" s="15" t="str">
        <f t="shared" si="16"/>
        <v>MG00000</v>
      </c>
      <c r="C174" s="85">
        <f>Base!C174</f>
        <v>0</v>
      </c>
      <c r="D174" s="85">
        <f>Base!D174</f>
        <v>0</v>
      </c>
      <c r="E174" s="14" t="str">
        <f>Base!J174</f>
        <v xml:space="preserve"> - </v>
      </c>
      <c r="F174" s="14">
        <f>Base!B174</f>
        <v>0</v>
      </c>
      <c r="G174" s="17" t="e">
        <f>Base!I174</f>
        <v>#N/A</v>
      </c>
      <c r="H174" s="11" t="e">
        <f t="shared" si="17"/>
        <v>#N/A</v>
      </c>
      <c r="I174" s="11" t="e">
        <f>Base!M174</f>
        <v>#N/A</v>
      </c>
      <c r="J174" s="11" t="e">
        <f>VLOOKUP(B174,Tiempos!A:B,2,FALSE)</f>
        <v>#N/A</v>
      </c>
      <c r="K174" s="11" t="e">
        <f>VLOOKUP(A174,T.Manuales!A:B,2,FALSE)</f>
        <v>#N/A</v>
      </c>
      <c r="L174" s="11"/>
      <c r="M174" s="20" t="e">
        <f t="shared" si="18"/>
        <v>#N/A</v>
      </c>
      <c r="N174" s="20" t="e">
        <f t="shared" si="19"/>
        <v>#N/A</v>
      </c>
      <c r="O174" s="20" t="e">
        <f t="shared" si="20"/>
        <v>#N/A</v>
      </c>
      <c r="P174" s="99">
        <f t="shared" si="21"/>
        <v>748</v>
      </c>
      <c r="Q174" s="99">
        <f t="shared" si="22"/>
        <v>748</v>
      </c>
      <c r="R174" s="100">
        <f t="shared" si="23"/>
        <v>748</v>
      </c>
      <c r="S174" s="27">
        <f>Base!H174</f>
        <v>0</v>
      </c>
    </row>
    <row r="175" spans="1:19" hidden="1" x14ac:dyDescent="0.25">
      <c r="A175" s="80">
        <f>Base!A175</f>
        <v>0</v>
      </c>
      <c r="B175" s="15" t="str">
        <f t="shared" si="16"/>
        <v>MG00000</v>
      </c>
      <c r="C175" s="85">
        <f>Base!C175</f>
        <v>0</v>
      </c>
      <c r="D175" s="85">
        <f>Base!D175</f>
        <v>0</v>
      </c>
      <c r="E175" s="14" t="str">
        <f>Base!J175</f>
        <v xml:space="preserve"> - </v>
      </c>
      <c r="F175" s="14">
        <f>Base!B175</f>
        <v>0</v>
      </c>
      <c r="G175" s="17" t="e">
        <f>Base!I175</f>
        <v>#N/A</v>
      </c>
      <c r="H175" s="11" t="e">
        <f t="shared" si="17"/>
        <v>#N/A</v>
      </c>
      <c r="I175" s="11" t="e">
        <f>Base!M175</f>
        <v>#N/A</v>
      </c>
      <c r="J175" s="11" t="e">
        <f>VLOOKUP(B175,Tiempos!A:B,2,FALSE)</f>
        <v>#N/A</v>
      </c>
      <c r="K175" s="11" t="e">
        <f>VLOOKUP(A175,T.Manuales!A:B,2,FALSE)</f>
        <v>#N/A</v>
      </c>
      <c r="L175" s="11"/>
      <c r="M175" s="20" t="e">
        <f t="shared" si="18"/>
        <v>#N/A</v>
      </c>
      <c r="N175" s="20" t="e">
        <f t="shared" si="19"/>
        <v>#N/A</v>
      </c>
      <c r="O175" s="20" t="e">
        <f t="shared" si="20"/>
        <v>#N/A</v>
      </c>
      <c r="P175" s="99">
        <f t="shared" si="21"/>
        <v>748</v>
      </c>
      <c r="Q175" s="99">
        <f t="shared" si="22"/>
        <v>748</v>
      </c>
      <c r="R175" s="100">
        <f t="shared" si="23"/>
        <v>748</v>
      </c>
      <c r="S175" s="27">
        <f>Base!H175</f>
        <v>0</v>
      </c>
    </row>
    <row r="176" spans="1:19" hidden="1" x14ac:dyDescent="0.25">
      <c r="A176" s="80">
        <f>Base!A176</f>
        <v>0</v>
      </c>
      <c r="B176" s="15" t="str">
        <f t="shared" si="16"/>
        <v>MG00000</v>
      </c>
      <c r="C176" s="85">
        <f>Base!C176</f>
        <v>0</v>
      </c>
      <c r="D176" s="85">
        <f>Base!D176</f>
        <v>0</v>
      </c>
      <c r="E176" s="14" t="str">
        <f>Base!J176</f>
        <v xml:space="preserve"> - </v>
      </c>
      <c r="F176" s="14">
        <f>Base!B176</f>
        <v>0</v>
      </c>
      <c r="G176" s="17" t="e">
        <f>Base!I176</f>
        <v>#N/A</v>
      </c>
      <c r="H176" s="11" t="e">
        <f t="shared" si="17"/>
        <v>#N/A</v>
      </c>
      <c r="I176" s="11" t="e">
        <f>Base!M176</f>
        <v>#N/A</v>
      </c>
      <c r="J176" s="11" t="e">
        <f>VLOOKUP(B176,Tiempos!A:B,2,FALSE)</f>
        <v>#N/A</v>
      </c>
      <c r="K176" s="11" t="e">
        <f>VLOOKUP(A176,T.Manuales!A:B,2,FALSE)</f>
        <v>#N/A</v>
      </c>
      <c r="L176" s="11"/>
      <c r="M176" s="20" t="e">
        <f t="shared" si="18"/>
        <v>#N/A</v>
      </c>
      <c r="N176" s="20" t="e">
        <f t="shared" si="19"/>
        <v>#N/A</v>
      </c>
      <c r="O176" s="20" t="e">
        <f t="shared" si="20"/>
        <v>#N/A</v>
      </c>
      <c r="P176" s="99">
        <f t="shared" si="21"/>
        <v>748</v>
      </c>
      <c r="Q176" s="99">
        <f t="shared" si="22"/>
        <v>748</v>
      </c>
      <c r="R176" s="100">
        <f t="shared" si="23"/>
        <v>748</v>
      </c>
      <c r="S176" s="27">
        <f>Base!H176</f>
        <v>0</v>
      </c>
    </row>
    <row r="177" spans="1:19" hidden="1" x14ac:dyDescent="0.25">
      <c r="A177" s="80">
        <f>Base!A177</f>
        <v>0</v>
      </c>
      <c r="B177" s="15" t="str">
        <f t="shared" si="16"/>
        <v>MG00000</v>
      </c>
      <c r="C177" s="85">
        <f>Base!C177</f>
        <v>0</v>
      </c>
      <c r="D177" s="85">
        <f>Base!D177</f>
        <v>0</v>
      </c>
      <c r="E177" s="14" t="str">
        <f>Base!J177</f>
        <v xml:space="preserve"> - </v>
      </c>
      <c r="F177" s="14">
        <f>Base!B177</f>
        <v>0</v>
      </c>
      <c r="G177" s="17" t="e">
        <f>Base!I177</f>
        <v>#N/A</v>
      </c>
      <c r="H177" s="11" t="e">
        <f t="shared" si="17"/>
        <v>#N/A</v>
      </c>
      <c r="I177" s="11" t="e">
        <f>Base!M177</f>
        <v>#N/A</v>
      </c>
      <c r="J177" s="11" t="e">
        <f>VLOOKUP(B177,Tiempos!A:B,2,FALSE)</f>
        <v>#N/A</v>
      </c>
      <c r="K177" s="11" t="e">
        <f>VLOOKUP(A177,T.Manuales!A:B,2,FALSE)</f>
        <v>#N/A</v>
      </c>
      <c r="L177" s="11"/>
      <c r="M177" s="20" t="e">
        <f t="shared" si="18"/>
        <v>#N/A</v>
      </c>
      <c r="N177" s="20" t="e">
        <f t="shared" si="19"/>
        <v>#N/A</v>
      </c>
      <c r="O177" s="20" t="e">
        <f t="shared" si="20"/>
        <v>#N/A</v>
      </c>
      <c r="P177" s="99">
        <f t="shared" si="21"/>
        <v>748</v>
      </c>
      <c r="Q177" s="99">
        <f t="shared" si="22"/>
        <v>748</v>
      </c>
      <c r="R177" s="100">
        <f t="shared" si="23"/>
        <v>748</v>
      </c>
      <c r="S177" s="27">
        <f>Base!H177</f>
        <v>0</v>
      </c>
    </row>
    <row r="178" spans="1:19" hidden="1" x14ac:dyDescent="0.25">
      <c r="A178" s="80">
        <f>Base!A178</f>
        <v>0</v>
      </c>
      <c r="B178" s="15" t="str">
        <f t="shared" si="16"/>
        <v>MG00000</v>
      </c>
      <c r="C178" s="85">
        <f>Base!C178</f>
        <v>0</v>
      </c>
      <c r="D178" s="85">
        <f>Base!D178</f>
        <v>0</v>
      </c>
      <c r="E178" s="14" t="str">
        <f>Base!J178</f>
        <v xml:space="preserve"> - </v>
      </c>
      <c r="F178" s="14">
        <f>Base!B178</f>
        <v>0</v>
      </c>
      <c r="G178" s="17" t="e">
        <f>Base!I178</f>
        <v>#N/A</v>
      </c>
      <c r="H178" s="11" t="e">
        <f t="shared" si="17"/>
        <v>#N/A</v>
      </c>
      <c r="I178" s="11" t="e">
        <f>Base!M178</f>
        <v>#N/A</v>
      </c>
      <c r="J178" s="11" t="e">
        <f>VLOOKUP(B178,Tiempos!A:B,2,FALSE)</f>
        <v>#N/A</v>
      </c>
      <c r="K178" s="11" t="e">
        <f>VLOOKUP(A178,T.Manuales!A:B,2,FALSE)</f>
        <v>#N/A</v>
      </c>
      <c r="L178" s="11"/>
      <c r="M178" s="20" t="e">
        <f t="shared" si="18"/>
        <v>#N/A</v>
      </c>
      <c r="N178" s="20" t="e">
        <f t="shared" si="19"/>
        <v>#N/A</v>
      </c>
      <c r="O178" s="20" t="e">
        <f t="shared" si="20"/>
        <v>#N/A</v>
      </c>
      <c r="P178" s="99">
        <f t="shared" si="21"/>
        <v>748</v>
      </c>
      <c r="Q178" s="99">
        <f t="shared" si="22"/>
        <v>748</v>
      </c>
      <c r="R178" s="100">
        <f t="shared" si="23"/>
        <v>748</v>
      </c>
      <c r="S178" s="27">
        <f>Base!H178</f>
        <v>0</v>
      </c>
    </row>
    <row r="179" spans="1:19" hidden="1" x14ac:dyDescent="0.25">
      <c r="A179" s="80">
        <f>Base!A179</f>
        <v>0</v>
      </c>
      <c r="B179" s="15" t="str">
        <f t="shared" si="16"/>
        <v>MG00000</v>
      </c>
      <c r="C179" s="85">
        <f>Base!C179</f>
        <v>0</v>
      </c>
      <c r="D179" s="85">
        <f>Base!D179</f>
        <v>0</v>
      </c>
      <c r="E179" s="14" t="str">
        <f>Base!J179</f>
        <v xml:space="preserve"> - </v>
      </c>
      <c r="F179" s="14">
        <f>Base!B179</f>
        <v>0</v>
      </c>
      <c r="G179" s="17" t="e">
        <f>Base!I179</f>
        <v>#N/A</v>
      </c>
      <c r="H179" s="11" t="e">
        <f t="shared" si="17"/>
        <v>#N/A</v>
      </c>
      <c r="I179" s="11" t="e">
        <f>Base!M179</f>
        <v>#N/A</v>
      </c>
      <c r="J179" s="11" t="e">
        <f>VLOOKUP(B179,Tiempos!A:B,2,FALSE)</f>
        <v>#N/A</v>
      </c>
      <c r="K179" s="11" t="e">
        <f>VLOOKUP(A179,T.Manuales!A:B,2,FALSE)</f>
        <v>#N/A</v>
      </c>
      <c r="L179" s="11"/>
      <c r="M179" s="20" t="e">
        <f t="shared" si="18"/>
        <v>#N/A</v>
      </c>
      <c r="N179" s="20" t="e">
        <f t="shared" si="19"/>
        <v>#N/A</v>
      </c>
      <c r="O179" s="20" t="e">
        <f t="shared" si="20"/>
        <v>#N/A</v>
      </c>
      <c r="P179" s="99">
        <f t="shared" si="21"/>
        <v>748</v>
      </c>
      <c r="Q179" s="99">
        <f t="shared" si="22"/>
        <v>748</v>
      </c>
      <c r="R179" s="100">
        <f t="shared" si="23"/>
        <v>748</v>
      </c>
      <c r="S179" s="27">
        <f>Base!H179</f>
        <v>0</v>
      </c>
    </row>
    <row r="180" spans="1:19" hidden="1" x14ac:dyDescent="0.25">
      <c r="A180" s="80">
        <f>Base!A180</f>
        <v>0</v>
      </c>
      <c r="B180" s="15" t="str">
        <f t="shared" si="16"/>
        <v>MG00000</v>
      </c>
      <c r="C180" s="85">
        <f>Base!C180</f>
        <v>0</v>
      </c>
      <c r="D180" s="85">
        <f>Base!D180</f>
        <v>0</v>
      </c>
      <c r="E180" s="14" t="str">
        <f>Base!J180</f>
        <v xml:space="preserve"> - </v>
      </c>
      <c r="F180" s="14">
        <f>Base!B180</f>
        <v>0</v>
      </c>
      <c r="G180" s="17" t="e">
        <f>Base!I180</f>
        <v>#N/A</v>
      </c>
      <c r="H180" s="11" t="e">
        <f t="shared" si="17"/>
        <v>#N/A</v>
      </c>
      <c r="I180" s="11" t="e">
        <f>Base!M180</f>
        <v>#N/A</v>
      </c>
      <c r="J180" s="11" t="e">
        <f>VLOOKUP(B180,Tiempos!A:B,2,FALSE)</f>
        <v>#N/A</v>
      </c>
      <c r="K180" s="11" t="e">
        <f>VLOOKUP(A180,T.Manuales!A:B,2,FALSE)</f>
        <v>#N/A</v>
      </c>
      <c r="L180" s="11"/>
      <c r="M180" s="20" t="e">
        <f t="shared" si="18"/>
        <v>#N/A</v>
      </c>
      <c r="N180" s="20" t="e">
        <f t="shared" si="19"/>
        <v>#N/A</v>
      </c>
      <c r="O180" s="20" t="e">
        <f t="shared" si="20"/>
        <v>#N/A</v>
      </c>
      <c r="P180" s="99">
        <f t="shared" si="21"/>
        <v>748</v>
      </c>
      <c r="Q180" s="99">
        <f t="shared" si="22"/>
        <v>748</v>
      </c>
      <c r="R180" s="100">
        <f t="shared" si="23"/>
        <v>748</v>
      </c>
      <c r="S180" s="27">
        <f>Base!H180</f>
        <v>0</v>
      </c>
    </row>
    <row r="181" spans="1:19" hidden="1" x14ac:dyDescent="0.25">
      <c r="A181" s="80">
        <f>Base!A181</f>
        <v>0</v>
      </c>
      <c r="B181" s="15" t="str">
        <f t="shared" si="16"/>
        <v>MG00000</v>
      </c>
      <c r="C181" s="85">
        <f>Base!C181</f>
        <v>0</v>
      </c>
      <c r="D181" s="85">
        <f>Base!D181</f>
        <v>0</v>
      </c>
      <c r="E181" s="14" t="str">
        <f>Base!J181</f>
        <v xml:space="preserve"> - </v>
      </c>
      <c r="F181" s="14">
        <f>Base!B181</f>
        <v>0</v>
      </c>
      <c r="G181" s="17" t="e">
        <f>Base!I181</f>
        <v>#N/A</v>
      </c>
      <c r="H181" s="11" t="e">
        <f t="shared" si="17"/>
        <v>#N/A</v>
      </c>
      <c r="I181" s="11" t="e">
        <f>Base!M181</f>
        <v>#N/A</v>
      </c>
      <c r="J181" s="11" t="e">
        <f>VLOOKUP(B181,Tiempos!A:B,2,FALSE)</f>
        <v>#N/A</v>
      </c>
      <c r="K181" s="11" t="e">
        <f>VLOOKUP(A181,T.Manuales!A:B,2,FALSE)</f>
        <v>#N/A</v>
      </c>
      <c r="L181" s="11"/>
      <c r="M181" s="20" t="e">
        <f t="shared" si="18"/>
        <v>#N/A</v>
      </c>
      <c r="N181" s="20" t="e">
        <f t="shared" si="19"/>
        <v>#N/A</v>
      </c>
      <c r="O181" s="20" t="e">
        <f t="shared" si="20"/>
        <v>#N/A</v>
      </c>
      <c r="P181" s="99">
        <f t="shared" si="21"/>
        <v>748</v>
      </c>
      <c r="Q181" s="99">
        <f t="shared" si="22"/>
        <v>748</v>
      </c>
      <c r="R181" s="100">
        <f t="shared" si="23"/>
        <v>748</v>
      </c>
      <c r="S181" s="27">
        <f>Base!H181</f>
        <v>0</v>
      </c>
    </row>
    <row r="182" spans="1:19" hidden="1" x14ac:dyDescent="0.25">
      <c r="A182" s="80">
        <f>Base!A182</f>
        <v>0</v>
      </c>
      <c r="B182" s="15" t="str">
        <f t="shared" si="16"/>
        <v>MG00000</v>
      </c>
      <c r="C182" s="85">
        <f>Base!C182</f>
        <v>0</v>
      </c>
      <c r="D182" s="85">
        <f>Base!D182</f>
        <v>0</v>
      </c>
      <c r="E182" s="14" t="str">
        <f>Base!J182</f>
        <v xml:space="preserve"> - </v>
      </c>
      <c r="F182" s="14">
        <f>Base!B182</f>
        <v>0</v>
      </c>
      <c r="G182" s="17" t="e">
        <f>Base!I182</f>
        <v>#N/A</v>
      </c>
      <c r="H182" s="11" t="e">
        <f t="shared" si="17"/>
        <v>#N/A</v>
      </c>
      <c r="I182" s="11" t="e">
        <f>Base!M182</f>
        <v>#N/A</v>
      </c>
      <c r="J182" s="11" t="e">
        <f>VLOOKUP(B182,Tiempos!A:B,2,FALSE)</f>
        <v>#N/A</v>
      </c>
      <c r="K182" s="11" t="e">
        <f>VLOOKUP(A182,T.Manuales!A:B,2,FALSE)</f>
        <v>#N/A</v>
      </c>
      <c r="L182" s="11"/>
      <c r="M182" s="20" t="e">
        <f t="shared" si="18"/>
        <v>#N/A</v>
      </c>
      <c r="N182" s="20" t="e">
        <f t="shared" si="19"/>
        <v>#N/A</v>
      </c>
      <c r="O182" s="20" t="e">
        <f t="shared" si="20"/>
        <v>#N/A</v>
      </c>
      <c r="P182" s="99">
        <f t="shared" si="21"/>
        <v>748</v>
      </c>
      <c r="Q182" s="99">
        <f t="shared" si="22"/>
        <v>748</v>
      </c>
      <c r="R182" s="100">
        <f t="shared" si="23"/>
        <v>748</v>
      </c>
      <c r="S182" s="27">
        <f>Base!H182</f>
        <v>0</v>
      </c>
    </row>
    <row r="183" spans="1:19" hidden="1" x14ac:dyDescent="0.25">
      <c r="A183" s="80">
        <f>Base!A183</f>
        <v>0</v>
      </c>
      <c r="B183" s="15" t="str">
        <f t="shared" si="16"/>
        <v>MG00000</v>
      </c>
      <c r="C183" s="85">
        <f>Base!C183</f>
        <v>0</v>
      </c>
      <c r="D183" s="85">
        <f>Base!D183</f>
        <v>0</v>
      </c>
      <c r="E183" s="14" t="str">
        <f>Base!J183</f>
        <v xml:space="preserve"> - </v>
      </c>
      <c r="F183" s="14">
        <f>Base!B183</f>
        <v>0</v>
      </c>
      <c r="G183" s="17" t="e">
        <f>Base!I183</f>
        <v>#N/A</v>
      </c>
      <c r="H183" s="11" t="e">
        <f t="shared" si="17"/>
        <v>#N/A</v>
      </c>
      <c r="I183" s="11" t="e">
        <f>Base!M183</f>
        <v>#N/A</v>
      </c>
      <c r="J183" s="11" t="e">
        <f>VLOOKUP(B183,Tiempos!A:B,2,FALSE)</f>
        <v>#N/A</v>
      </c>
      <c r="K183" s="11" t="e">
        <f>VLOOKUP(A183,T.Manuales!A:B,2,FALSE)</f>
        <v>#N/A</v>
      </c>
      <c r="L183" s="11"/>
      <c r="M183" s="20" t="e">
        <f t="shared" si="18"/>
        <v>#N/A</v>
      </c>
      <c r="N183" s="20" t="e">
        <f t="shared" si="19"/>
        <v>#N/A</v>
      </c>
      <c r="O183" s="20" t="e">
        <f t="shared" si="20"/>
        <v>#N/A</v>
      </c>
      <c r="P183" s="99">
        <f t="shared" si="21"/>
        <v>748</v>
      </c>
      <c r="Q183" s="99">
        <f t="shared" si="22"/>
        <v>748</v>
      </c>
      <c r="R183" s="100">
        <f t="shared" si="23"/>
        <v>748</v>
      </c>
      <c r="S183" s="27">
        <f>Base!H183</f>
        <v>0</v>
      </c>
    </row>
    <row r="184" spans="1:19" hidden="1" x14ac:dyDescent="0.25">
      <c r="A184" s="80">
        <f>Base!A184</f>
        <v>0</v>
      </c>
      <c r="B184" s="15" t="str">
        <f t="shared" si="16"/>
        <v>MG00000</v>
      </c>
      <c r="C184" s="85">
        <f>Base!C184</f>
        <v>0</v>
      </c>
      <c r="D184" s="85">
        <f>Base!D184</f>
        <v>0</v>
      </c>
      <c r="E184" s="14" t="str">
        <f>Base!J184</f>
        <v xml:space="preserve"> - </v>
      </c>
      <c r="F184" s="14">
        <f>Base!B184</f>
        <v>0</v>
      </c>
      <c r="G184" s="17" t="e">
        <f>Base!I184</f>
        <v>#N/A</v>
      </c>
      <c r="H184" s="11" t="e">
        <f t="shared" si="17"/>
        <v>#N/A</v>
      </c>
      <c r="I184" s="11" t="e">
        <f>Base!M184</f>
        <v>#N/A</v>
      </c>
      <c r="J184" s="11" t="e">
        <f>VLOOKUP(B184,Tiempos!A:B,2,FALSE)</f>
        <v>#N/A</v>
      </c>
      <c r="K184" s="11" t="e">
        <f>VLOOKUP(A184,T.Manuales!A:B,2,FALSE)</f>
        <v>#N/A</v>
      </c>
      <c r="L184" s="11"/>
      <c r="M184" s="20" t="e">
        <f t="shared" si="18"/>
        <v>#N/A</v>
      </c>
      <c r="N184" s="20" t="e">
        <f t="shared" si="19"/>
        <v>#N/A</v>
      </c>
      <c r="O184" s="20" t="e">
        <f t="shared" si="20"/>
        <v>#N/A</v>
      </c>
      <c r="P184" s="99">
        <f t="shared" si="21"/>
        <v>748</v>
      </c>
      <c r="Q184" s="99">
        <f t="shared" si="22"/>
        <v>748</v>
      </c>
      <c r="R184" s="100">
        <f t="shared" si="23"/>
        <v>748</v>
      </c>
      <c r="S184" s="27">
        <f>Base!H184</f>
        <v>0</v>
      </c>
    </row>
    <row r="185" spans="1:19" hidden="1" x14ac:dyDescent="0.25">
      <c r="A185" s="80">
        <f>Base!A185</f>
        <v>0</v>
      </c>
      <c r="B185" s="15" t="str">
        <f t="shared" si="16"/>
        <v>MG00000</v>
      </c>
      <c r="C185" s="85">
        <f>Base!C185</f>
        <v>0</v>
      </c>
      <c r="D185" s="85">
        <f>Base!D185</f>
        <v>0</v>
      </c>
      <c r="E185" s="14" t="str">
        <f>Base!J185</f>
        <v xml:space="preserve"> - </v>
      </c>
      <c r="F185" s="14">
        <f>Base!B185</f>
        <v>0</v>
      </c>
      <c r="G185" s="17" t="e">
        <f>Base!I185</f>
        <v>#N/A</v>
      </c>
      <c r="H185" s="11" t="e">
        <f t="shared" si="17"/>
        <v>#N/A</v>
      </c>
      <c r="I185" s="11" t="e">
        <f>Base!M185</f>
        <v>#N/A</v>
      </c>
      <c r="J185" s="11" t="e">
        <f>VLOOKUP(B185,Tiempos!A:B,2,FALSE)</f>
        <v>#N/A</v>
      </c>
      <c r="K185" s="11" t="e">
        <f>VLOOKUP(A185,T.Manuales!A:B,2,FALSE)</f>
        <v>#N/A</v>
      </c>
      <c r="L185" s="11"/>
      <c r="M185" s="20" t="e">
        <f t="shared" si="18"/>
        <v>#N/A</v>
      </c>
      <c r="N185" s="20" t="e">
        <f t="shared" si="19"/>
        <v>#N/A</v>
      </c>
      <c r="O185" s="20" t="e">
        <f t="shared" si="20"/>
        <v>#N/A</v>
      </c>
      <c r="P185" s="99">
        <f t="shared" si="21"/>
        <v>748</v>
      </c>
      <c r="Q185" s="99">
        <f t="shared" si="22"/>
        <v>748</v>
      </c>
      <c r="R185" s="100">
        <f t="shared" si="23"/>
        <v>748</v>
      </c>
      <c r="S185" s="27">
        <f>Base!H185</f>
        <v>0</v>
      </c>
    </row>
    <row r="186" spans="1:19" hidden="1" x14ac:dyDescent="0.25">
      <c r="A186" s="80">
        <f>Base!A186</f>
        <v>0</v>
      </c>
      <c r="B186" s="15" t="str">
        <f t="shared" si="16"/>
        <v>MG00000</v>
      </c>
      <c r="C186" s="85">
        <f>Base!C186</f>
        <v>0</v>
      </c>
      <c r="D186" s="85">
        <f>Base!D186</f>
        <v>0</v>
      </c>
      <c r="E186" s="14" t="str">
        <f>Base!J186</f>
        <v xml:space="preserve"> - </v>
      </c>
      <c r="F186" s="14">
        <f>Base!B186</f>
        <v>0</v>
      </c>
      <c r="G186" s="17" t="e">
        <f>Base!I186</f>
        <v>#N/A</v>
      </c>
      <c r="H186" s="11" t="e">
        <f t="shared" si="17"/>
        <v>#N/A</v>
      </c>
      <c r="I186" s="11" t="e">
        <f>Base!M186</f>
        <v>#N/A</v>
      </c>
      <c r="J186" s="11" t="e">
        <f>VLOOKUP(B186,Tiempos!A:B,2,FALSE)</f>
        <v>#N/A</v>
      </c>
      <c r="K186" s="11" t="e">
        <f>VLOOKUP(A186,T.Manuales!A:B,2,FALSE)</f>
        <v>#N/A</v>
      </c>
      <c r="L186" s="11"/>
      <c r="M186" s="20" t="e">
        <f t="shared" si="18"/>
        <v>#N/A</v>
      </c>
      <c r="N186" s="20" t="e">
        <f t="shared" si="19"/>
        <v>#N/A</v>
      </c>
      <c r="O186" s="20" t="e">
        <f t="shared" si="20"/>
        <v>#N/A</v>
      </c>
      <c r="P186" s="99">
        <f t="shared" si="21"/>
        <v>748</v>
      </c>
      <c r="Q186" s="99">
        <f t="shared" si="22"/>
        <v>748</v>
      </c>
      <c r="R186" s="100">
        <f t="shared" si="23"/>
        <v>748</v>
      </c>
      <c r="S186" s="27">
        <f>Base!H186</f>
        <v>0</v>
      </c>
    </row>
    <row r="187" spans="1:19" hidden="1" x14ac:dyDescent="0.25">
      <c r="A187" s="80">
        <f>Base!A187</f>
        <v>0</v>
      </c>
      <c r="B187" s="15" t="str">
        <f t="shared" si="16"/>
        <v>MG00000</v>
      </c>
      <c r="C187" s="85">
        <f>Base!C187</f>
        <v>0</v>
      </c>
      <c r="D187" s="85">
        <f>Base!D187</f>
        <v>0</v>
      </c>
      <c r="E187" s="14" t="str">
        <f>Base!J187</f>
        <v xml:space="preserve"> - </v>
      </c>
      <c r="F187" s="14">
        <f>Base!B187</f>
        <v>0</v>
      </c>
      <c r="G187" s="17" t="e">
        <f>Base!I187</f>
        <v>#N/A</v>
      </c>
      <c r="H187" s="11" t="e">
        <f t="shared" si="17"/>
        <v>#N/A</v>
      </c>
      <c r="I187" s="11" t="e">
        <f>Base!M187</f>
        <v>#N/A</v>
      </c>
      <c r="J187" s="11" t="e">
        <f>VLOOKUP(B187,Tiempos!A:B,2,FALSE)</f>
        <v>#N/A</v>
      </c>
      <c r="K187" s="11" t="e">
        <f>VLOOKUP(A187,T.Manuales!A:B,2,FALSE)</f>
        <v>#N/A</v>
      </c>
      <c r="L187" s="11"/>
      <c r="M187" s="20" t="e">
        <f t="shared" si="18"/>
        <v>#N/A</v>
      </c>
      <c r="N187" s="20" t="e">
        <f t="shared" si="19"/>
        <v>#N/A</v>
      </c>
      <c r="O187" s="20" t="e">
        <f t="shared" si="20"/>
        <v>#N/A</v>
      </c>
      <c r="P187" s="99">
        <f t="shared" si="21"/>
        <v>748</v>
      </c>
      <c r="Q187" s="99">
        <f t="shared" si="22"/>
        <v>748</v>
      </c>
      <c r="R187" s="100">
        <f t="shared" si="23"/>
        <v>748</v>
      </c>
      <c r="S187" s="27">
        <f>Base!H187</f>
        <v>0</v>
      </c>
    </row>
    <row r="188" spans="1:19" hidden="1" x14ac:dyDescent="0.25">
      <c r="A188" s="80">
        <f>Base!A188</f>
        <v>0</v>
      </c>
      <c r="B188" s="15" t="str">
        <f t="shared" si="16"/>
        <v>MG00000</v>
      </c>
      <c r="C188" s="85">
        <f>Base!C188</f>
        <v>0</v>
      </c>
      <c r="D188" s="85">
        <f>Base!D188</f>
        <v>0</v>
      </c>
      <c r="E188" s="14" t="str">
        <f>Base!J188</f>
        <v xml:space="preserve"> - </v>
      </c>
      <c r="F188" s="14">
        <f>Base!B188</f>
        <v>0</v>
      </c>
      <c r="G188" s="17" t="e">
        <f>Base!I188</f>
        <v>#N/A</v>
      </c>
      <c r="H188" s="11" t="e">
        <f t="shared" si="17"/>
        <v>#N/A</v>
      </c>
      <c r="I188" s="11" t="e">
        <f>Base!M188</f>
        <v>#N/A</v>
      </c>
      <c r="J188" s="11" t="e">
        <f>VLOOKUP(B188,Tiempos!A:B,2,FALSE)</f>
        <v>#N/A</v>
      </c>
      <c r="K188" s="11" t="e">
        <f>VLOOKUP(A188,T.Manuales!A:B,2,FALSE)</f>
        <v>#N/A</v>
      </c>
      <c r="L188" s="11"/>
      <c r="M188" s="20" t="e">
        <f t="shared" si="18"/>
        <v>#N/A</v>
      </c>
      <c r="N188" s="20" t="e">
        <f t="shared" si="19"/>
        <v>#N/A</v>
      </c>
      <c r="O188" s="20" t="e">
        <f t="shared" si="20"/>
        <v>#N/A</v>
      </c>
      <c r="P188" s="99">
        <f t="shared" si="21"/>
        <v>748</v>
      </c>
      <c r="Q188" s="99">
        <f t="shared" si="22"/>
        <v>748</v>
      </c>
      <c r="R188" s="100">
        <f t="shared" si="23"/>
        <v>748</v>
      </c>
      <c r="S188" s="27">
        <f>Base!H188</f>
        <v>0</v>
      </c>
    </row>
    <row r="189" spans="1:19" hidden="1" x14ac:dyDescent="0.25">
      <c r="A189" s="80">
        <f>Base!A189</f>
        <v>0</v>
      </c>
      <c r="B189" s="15" t="str">
        <f t="shared" si="16"/>
        <v>MG00000</v>
      </c>
      <c r="C189" s="85">
        <f>Base!C189</f>
        <v>0</v>
      </c>
      <c r="D189" s="85">
        <f>Base!D189</f>
        <v>0</v>
      </c>
      <c r="E189" s="14" t="str">
        <f>Base!J189</f>
        <v xml:space="preserve"> - </v>
      </c>
      <c r="F189" s="14">
        <f>Base!B189</f>
        <v>0</v>
      </c>
      <c r="G189" s="17" t="e">
        <f>Base!I189</f>
        <v>#N/A</v>
      </c>
      <c r="H189" s="11" t="e">
        <f t="shared" si="17"/>
        <v>#N/A</v>
      </c>
      <c r="I189" s="11" t="e">
        <f>Base!M189</f>
        <v>#N/A</v>
      </c>
      <c r="J189" s="11" t="e">
        <f>VLOOKUP(B189,Tiempos!A:B,2,FALSE)</f>
        <v>#N/A</v>
      </c>
      <c r="K189" s="11" t="e">
        <f>VLOOKUP(A189,T.Manuales!A:B,2,FALSE)</f>
        <v>#N/A</v>
      </c>
      <c r="L189" s="11"/>
      <c r="M189" s="20" t="e">
        <f t="shared" si="18"/>
        <v>#N/A</v>
      </c>
      <c r="N189" s="20" t="e">
        <f t="shared" si="19"/>
        <v>#N/A</v>
      </c>
      <c r="O189" s="20" t="e">
        <f t="shared" si="20"/>
        <v>#N/A</v>
      </c>
      <c r="P189" s="99">
        <f t="shared" si="21"/>
        <v>748</v>
      </c>
      <c r="Q189" s="99">
        <f t="shared" si="22"/>
        <v>748</v>
      </c>
      <c r="R189" s="100">
        <f t="shared" si="23"/>
        <v>748</v>
      </c>
      <c r="S189" s="27">
        <f>Base!H189</f>
        <v>0</v>
      </c>
    </row>
    <row r="190" spans="1:19" hidden="1" x14ac:dyDescent="0.25">
      <c r="A190" s="80">
        <f>Base!A190</f>
        <v>0</v>
      </c>
      <c r="B190" s="15" t="str">
        <f t="shared" si="16"/>
        <v>MG00000</v>
      </c>
      <c r="C190" s="85">
        <f>Base!C190</f>
        <v>0</v>
      </c>
      <c r="D190" s="85">
        <f>Base!D190</f>
        <v>0</v>
      </c>
      <c r="E190" s="14" t="str">
        <f>Base!J190</f>
        <v xml:space="preserve"> - </v>
      </c>
      <c r="F190" s="14">
        <f>Base!B190</f>
        <v>0</v>
      </c>
      <c r="G190" s="17" t="e">
        <f>Base!I190</f>
        <v>#N/A</v>
      </c>
      <c r="H190" s="11" t="e">
        <f t="shared" si="17"/>
        <v>#N/A</v>
      </c>
      <c r="I190" s="11" t="e">
        <f>Base!M190</f>
        <v>#N/A</v>
      </c>
      <c r="J190" s="11" t="e">
        <f>VLOOKUP(B190,Tiempos!A:B,2,FALSE)</f>
        <v>#N/A</v>
      </c>
      <c r="K190" s="11" t="e">
        <f>VLOOKUP(A190,T.Manuales!A:B,2,FALSE)</f>
        <v>#N/A</v>
      </c>
      <c r="L190" s="11"/>
      <c r="M190" s="20" t="e">
        <f t="shared" si="18"/>
        <v>#N/A</v>
      </c>
      <c r="N190" s="20" t="e">
        <f t="shared" si="19"/>
        <v>#N/A</v>
      </c>
      <c r="O190" s="20" t="e">
        <f t="shared" si="20"/>
        <v>#N/A</v>
      </c>
      <c r="P190" s="99">
        <f t="shared" si="21"/>
        <v>748</v>
      </c>
      <c r="Q190" s="99">
        <f t="shared" si="22"/>
        <v>748</v>
      </c>
      <c r="R190" s="100">
        <f t="shared" si="23"/>
        <v>748</v>
      </c>
      <c r="S190" s="27">
        <f>Base!H190</f>
        <v>0</v>
      </c>
    </row>
    <row r="191" spans="1:19" hidden="1" x14ac:dyDescent="0.25">
      <c r="A191" s="80">
        <f>Base!A191</f>
        <v>0</v>
      </c>
      <c r="B191" s="15" t="str">
        <f t="shared" si="16"/>
        <v>MG00000</v>
      </c>
      <c r="C191" s="85">
        <f>Base!C191</f>
        <v>0</v>
      </c>
      <c r="D191" s="85">
        <f>Base!D191</f>
        <v>0</v>
      </c>
      <c r="E191" s="14" t="str">
        <f>Base!J191</f>
        <v xml:space="preserve"> - </v>
      </c>
      <c r="F191" s="14">
        <f>Base!B191</f>
        <v>0</v>
      </c>
      <c r="G191" s="17" t="e">
        <f>Base!I191</f>
        <v>#N/A</v>
      </c>
      <c r="H191" s="11" t="e">
        <f t="shared" si="17"/>
        <v>#N/A</v>
      </c>
      <c r="I191" s="11" t="e">
        <f>Base!M191</f>
        <v>#N/A</v>
      </c>
      <c r="J191" s="11" t="e">
        <f>VLOOKUP(B191,Tiempos!A:B,2,FALSE)</f>
        <v>#N/A</v>
      </c>
      <c r="K191" s="11" t="e">
        <f>VLOOKUP(A191,T.Manuales!A:B,2,FALSE)</f>
        <v>#N/A</v>
      </c>
      <c r="L191" s="11"/>
      <c r="M191" s="20" t="e">
        <f t="shared" si="18"/>
        <v>#N/A</v>
      </c>
      <c r="N191" s="20" t="e">
        <f t="shared" si="19"/>
        <v>#N/A</v>
      </c>
      <c r="O191" s="20" t="e">
        <f t="shared" si="20"/>
        <v>#N/A</v>
      </c>
      <c r="P191" s="99">
        <f t="shared" si="21"/>
        <v>748</v>
      </c>
      <c r="Q191" s="99">
        <f t="shared" si="22"/>
        <v>748</v>
      </c>
      <c r="R191" s="100">
        <f t="shared" si="23"/>
        <v>748</v>
      </c>
      <c r="S191" s="27">
        <f>Base!H191</f>
        <v>0</v>
      </c>
    </row>
    <row r="192" spans="1:19" hidden="1" x14ac:dyDescent="0.25">
      <c r="A192" s="80">
        <f>Base!A192</f>
        <v>0</v>
      </c>
      <c r="B192" s="15" t="str">
        <f t="shared" si="16"/>
        <v>MG00000</v>
      </c>
      <c r="C192" s="85">
        <f>Base!C192</f>
        <v>0</v>
      </c>
      <c r="D192" s="85">
        <f>Base!D192</f>
        <v>0</v>
      </c>
      <c r="E192" s="14" t="str">
        <f>Base!J192</f>
        <v xml:space="preserve"> - </v>
      </c>
      <c r="F192" s="14">
        <f>Base!B192</f>
        <v>0</v>
      </c>
      <c r="G192" s="17" t="e">
        <f>Base!I192</f>
        <v>#N/A</v>
      </c>
      <c r="H192" s="11" t="e">
        <f t="shared" si="17"/>
        <v>#N/A</v>
      </c>
      <c r="I192" s="11" t="e">
        <f>Base!M192</f>
        <v>#N/A</v>
      </c>
      <c r="J192" s="11" t="e">
        <f>VLOOKUP(B192,Tiempos!A:B,2,FALSE)</f>
        <v>#N/A</v>
      </c>
      <c r="K192" s="11" t="e">
        <f>VLOOKUP(A192,T.Manuales!A:B,2,FALSE)</f>
        <v>#N/A</v>
      </c>
      <c r="L192" s="11"/>
      <c r="M192" s="20" t="e">
        <f t="shared" si="18"/>
        <v>#N/A</v>
      </c>
      <c r="N192" s="20" t="e">
        <f t="shared" si="19"/>
        <v>#N/A</v>
      </c>
      <c r="O192" s="20" t="e">
        <f t="shared" si="20"/>
        <v>#N/A</v>
      </c>
      <c r="P192" s="99">
        <f t="shared" si="21"/>
        <v>748</v>
      </c>
      <c r="Q192" s="99">
        <f t="shared" si="22"/>
        <v>748</v>
      </c>
      <c r="R192" s="100">
        <f t="shared" si="23"/>
        <v>748</v>
      </c>
      <c r="S192" s="27">
        <f>Base!H192</f>
        <v>0</v>
      </c>
    </row>
    <row r="193" spans="1:19" hidden="1" x14ac:dyDescent="0.25">
      <c r="A193" s="80">
        <f>Base!A193</f>
        <v>0</v>
      </c>
      <c r="B193" s="15" t="str">
        <f t="shared" si="16"/>
        <v>MG00000</v>
      </c>
      <c r="C193" s="85">
        <f>Base!C193</f>
        <v>0</v>
      </c>
      <c r="D193" s="85">
        <f>Base!D193</f>
        <v>0</v>
      </c>
      <c r="E193" s="14" t="str">
        <f>Base!J193</f>
        <v xml:space="preserve"> - </v>
      </c>
      <c r="F193" s="14">
        <f>Base!B193</f>
        <v>0</v>
      </c>
      <c r="G193" s="17" t="e">
        <f>Base!I193</f>
        <v>#N/A</v>
      </c>
      <c r="H193" s="11" t="e">
        <f t="shared" si="17"/>
        <v>#N/A</v>
      </c>
      <c r="I193" s="11" t="e">
        <f>Base!M193</f>
        <v>#N/A</v>
      </c>
      <c r="J193" s="11" t="e">
        <f>VLOOKUP(B193,Tiempos!A:B,2,FALSE)</f>
        <v>#N/A</v>
      </c>
      <c r="K193" s="11" t="e">
        <f>VLOOKUP(A193,T.Manuales!A:B,2,FALSE)</f>
        <v>#N/A</v>
      </c>
      <c r="L193" s="11"/>
      <c r="M193" s="20" t="e">
        <f t="shared" si="18"/>
        <v>#N/A</v>
      </c>
      <c r="N193" s="20" t="e">
        <f t="shared" si="19"/>
        <v>#N/A</v>
      </c>
      <c r="O193" s="20" t="e">
        <f t="shared" si="20"/>
        <v>#N/A</v>
      </c>
      <c r="P193" s="99">
        <f t="shared" si="21"/>
        <v>748</v>
      </c>
      <c r="Q193" s="99">
        <f t="shared" si="22"/>
        <v>748</v>
      </c>
      <c r="R193" s="100">
        <f t="shared" si="23"/>
        <v>748</v>
      </c>
      <c r="S193" s="27">
        <f>Base!H193</f>
        <v>0</v>
      </c>
    </row>
    <row r="194" spans="1:19" hidden="1" x14ac:dyDescent="0.25">
      <c r="A194" s="80">
        <f>Base!A194</f>
        <v>0</v>
      </c>
      <c r="B194" s="15" t="str">
        <f t="shared" si="16"/>
        <v>MG00000</v>
      </c>
      <c r="C194" s="85">
        <f>Base!C194</f>
        <v>0</v>
      </c>
      <c r="D194" s="85">
        <f>Base!D194</f>
        <v>0</v>
      </c>
      <c r="E194" s="14" t="str">
        <f>Base!J194</f>
        <v xml:space="preserve"> - </v>
      </c>
      <c r="F194" s="14">
        <f>Base!B194</f>
        <v>0</v>
      </c>
      <c r="G194" s="17" t="e">
        <f>Base!I194</f>
        <v>#N/A</v>
      </c>
      <c r="H194" s="11" t="e">
        <f t="shared" si="17"/>
        <v>#N/A</v>
      </c>
      <c r="I194" s="11" t="e">
        <f>Base!M194</f>
        <v>#N/A</v>
      </c>
      <c r="J194" s="11" t="e">
        <f>VLOOKUP(B194,Tiempos!A:B,2,FALSE)</f>
        <v>#N/A</v>
      </c>
      <c r="K194" s="11" t="e">
        <f>VLOOKUP(A194,T.Manuales!A:B,2,FALSE)</f>
        <v>#N/A</v>
      </c>
      <c r="L194" s="11"/>
      <c r="M194" s="20" t="e">
        <f t="shared" si="18"/>
        <v>#N/A</v>
      </c>
      <c r="N194" s="20" t="e">
        <f t="shared" si="19"/>
        <v>#N/A</v>
      </c>
      <c r="O194" s="20" t="e">
        <f t="shared" si="20"/>
        <v>#N/A</v>
      </c>
      <c r="P194" s="99">
        <f t="shared" si="21"/>
        <v>748</v>
      </c>
      <c r="Q194" s="99">
        <f t="shared" si="22"/>
        <v>748</v>
      </c>
      <c r="R194" s="100">
        <f t="shared" si="23"/>
        <v>748</v>
      </c>
      <c r="S194" s="27">
        <f>Base!H194</f>
        <v>0</v>
      </c>
    </row>
    <row r="195" spans="1:19" hidden="1" x14ac:dyDescent="0.25">
      <c r="A195" s="80">
        <f>Base!A195</f>
        <v>0</v>
      </c>
      <c r="B195" s="15" t="str">
        <f t="shared" ref="B195:B258" si="24">IF(LEN(A195)=1,CONCATENATE("MG0000",A195),IF(LEN(A195)=2,CONCATENATE("MG000",A195),IF(LEN(A195)=3,CONCATENATE("MG00",A195),IF(LEN(A195)=4,CONCATENATE("MG0",A195),CONCATENATE("MG",A195)))))</f>
        <v>MG00000</v>
      </c>
      <c r="C195" s="85">
        <f>Base!C195</f>
        <v>0</v>
      </c>
      <c r="D195" s="85">
        <f>Base!D195</f>
        <v>0</v>
      </c>
      <c r="E195" s="14" t="str">
        <f>Base!J195</f>
        <v xml:space="preserve"> - </v>
      </c>
      <c r="F195" s="14">
        <f>Base!B195</f>
        <v>0</v>
      </c>
      <c r="G195" s="17" t="e">
        <f>Base!I195</f>
        <v>#N/A</v>
      </c>
      <c r="H195" s="11" t="e">
        <f t="shared" ref="H195:H258" si="25">IF(L195&lt;&gt;"","DSQ",IFERROR(K195-I195,J195-I195))</f>
        <v>#N/A</v>
      </c>
      <c r="I195" s="11" t="e">
        <f>Base!M195</f>
        <v>#N/A</v>
      </c>
      <c r="J195" s="11" t="e">
        <f>VLOOKUP(B195,Tiempos!A:B,2,FALSE)</f>
        <v>#N/A</v>
      </c>
      <c r="K195" s="11" t="e">
        <f>VLOOKUP(A195,T.Manuales!A:B,2,FALSE)</f>
        <v>#N/A</v>
      </c>
      <c r="L195" s="11"/>
      <c r="M195" s="20" t="e">
        <f t="shared" ref="M195:M258" si="26">IF(H195="DSQ","DSQ",COUNTIFS(E:E,E195,H:H,"&lt;"&amp;H195)+1)</f>
        <v>#N/A</v>
      </c>
      <c r="N195" s="20" t="e">
        <f t="shared" ref="N195:N258" si="27">IF(H195="DSQ","DSQ",COUNTIFS(G:G,G195,H:H,"&lt;"&amp;H195)+1)</f>
        <v>#N/A</v>
      </c>
      <c r="O195" s="20" t="e">
        <f t="shared" ref="O195:O258" si="28">IF(H195="DSQ","DSQ",COUNTIFS(F:F,F195,H:H,"&lt;"&amp;H195)+1)</f>
        <v>#N/A</v>
      </c>
      <c r="P195" s="99">
        <f t="shared" ref="P195:P258" si="29">COUNTIF(E:E,E195)</f>
        <v>748</v>
      </c>
      <c r="Q195" s="99">
        <f t="shared" ref="Q195:Q258" si="30">COUNTIF(G:G,G195)</f>
        <v>748</v>
      </c>
      <c r="R195" s="100">
        <f t="shared" ref="R195:R258" si="31">COUNTIF(F:F,F195)</f>
        <v>748</v>
      </c>
      <c r="S195" s="27">
        <f>Base!H195</f>
        <v>0</v>
      </c>
    </row>
    <row r="196" spans="1:19" hidden="1" x14ac:dyDescent="0.25">
      <c r="A196" s="80">
        <f>Base!A196</f>
        <v>0</v>
      </c>
      <c r="B196" s="15" t="str">
        <f t="shared" si="24"/>
        <v>MG00000</v>
      </c>
      <c r="C196" s="85">
        <f>Base!C196</f>
        <v>0</v>
      </c>
      <c r="D196" s="85">
        <f>Base!D196</f>
        <v>0</v>
      </c>
      <c r="E196" s="14" t="str">
        <f>Base!J196</f>
        <v xml:space="preserve"> - </v>
      </c>
      <c r="F196" s="14">
        <f>Base!B196</f>
        <v>0</v>
      </c>
      <c r="G196" s="17" t="e">
        <f>Base!I196</f>
        <v>#N/A</v>
      </c>
      <c r="H196" s="11" t="e">
        <f t="shared" si="25"/>
        <v>#N/A</v>
      </c>
      <c r="I196" s="11" t="e">
        <f>Base!M196</f>
        <v>#N/A</v>
      </c>
      <c r="J196" s="11" t="e">
        <f>VLOOKUP(B196,Tiempos!A:B,2,FALSE)</f>
        <v>#N/A</v>
      </c>
      <c r="K196" s="11" t="e">
        <f>VLOOKUP(A196,T.Manuales!A:B,2,FALSE)</f>
        <v>#N/A</v>
      </c>
      <c r="L196" s="11"/>
      <c r="M196" s="20" t="e">
        <f t="shared" si="26"/>
        <v>#N/A</v>
      </c>
      <c r="N196" s="20" t="e">
        <f t="shared" si="27"/>
        <v>#N/A</v>
      </c>
      <c r="O196" s="20" t="e">
        <f t="shared" si="28"/>
        <v>#N/A</v>
      </c>
      <c r="P196" s="99">
        <f t="shared" si="29"/>
        <v>748</v>
      </c>
      <c r="Q196" s="99">
        <f t="shared" si="30"/>
        <v>748</v>
      </c>
      <c r="R196" s="100">
        <f t="shared" si="31"/>
        <v>748</v>
      </c>
      <c r="S196" s="27">
        <f>Base!H196</f>
        <v>0</v>
      </c>
    </row>
    <row r="197" spans="1:19" hidden="1" x14ac:dyDescent="0.25">
      <c r="A197" s="80">
        <f>Base!A197</f>
        <v>0</v>
      </c>
      <c r="B197" s="15" t="str">
        <f t="shared" si="24"/>
        <v>MG00000</v>
      </c>
      <c r="C197" s="85">
        <f>Base!C197</f>
        <v>0</v>
      </c>
      <c r="D197" s="85">
        <f>Base!D197</f>
        <v>0</v>
      </c>
      <c r="E197" s="14" t="str">
        <f>Base!J197</f>
        <v xml:space="preserve"> - </v>
      </c>
      <c r="F197" s="14">
        <f>Base!B197</f>
        <v>0</v>
      </c>
      <c r="G197" s="17" t="e">
        <f>Base!I197</f>
        <v>#N/A</v>
      </c>
      <c r="H197" s="11" t="e">
        <f t="shared" si="25"/>
        <v>#N/A</v>
      </c>
      <c r="I197" s="11" t="e">
        <f>Base!M197</f>
        <v>#N/A</v>
      </c>
      <c r="J197" s="11" t="e">
        <f>VLOOKUP(B197,Tiempos!A:B,2,FALSE)</f>
        <v>#N/A</v>
      </c>
      <c r="K197" s="11" t="e">
        <f>VLOOKUP(A197,T.Manuales!A:B,2,FALSE)</f>
        <v>#N/A</v>
      </c>
      <c r="L197" s="11"/>
      <c r="M197" s="20" t="e">
        <f t="shared" si="26"/>
        <v>#N/A</v>
      </c>
      <c r="N197" s="20" t="e">
        <f t="shared" si="27"/>
        <v>#N/A</v>
      </c>
      <c r="O197" s="20" t="e">
        <f t="shared" si="28"/>
        <v>#N/A</v>
      </c>
      <c r="P197" s="99">
        <f t="shared" si="29"/>
        <v>748</v>
      </c>
      <c r="Q197" s="99">
        <f t="shared" si="30"/>
        <v>748</v>
      </c>
      <c r="R197" s="100">
        <f t="shared" si="31"/>
        <v>748</v>
      </c>
      <c r="S197" s="27">
        <f>Base!H197</f>
        <v>0</v>
      </c>
    </row>
    <row r="198" spans="1:19" hidden="1" x14ac:dyDescent="0.25">
      <c r="A198" s="80">
        <f>Base!A198</f>
        <v>0</v>
      </c>
      <c r="B198" s="15" t="str">
        <f t="shared" si="24"/>
        <v>MG00000</v>
      </c>
      <c r="C198" s="85">
        <f>Base!C198</f>
        <v>0</v>
      </c>
      <c r="D198" s="85">
        <f>Base!D198</f>
        <v>0</v>
      </c>
      <c r="E198" s="14" t="str">
        <f>Base!J198</f>
        <v xml:space="preserve"> - </v>
      </c>
      <c r="F198" s="14">
        <f>Base!B198</f>
        <v>0</v>
      </c>
      <c r="G198" s="17" t="e">
        <f>Base!I198</f>
        <v>#N/A</v>
      </c>
      <c r="H198" s="11" t="e">
        <f t="shared" si="25"/>
        <v>#N/A</v>
      </c>
      <c r="I198" s="11" t="e">
        <f>Base!M198</f>
        <v>#N/A</v>
      </c>
      <c r="J198" s="11" t="e">
        <f>VLOOKUP(B198,Tiempos!A:B,2,FALSE)</f>
        <v>#N/A</v>
      </c>
      <c r="K198" s="11" t="e">
        <f>VLOOKUP(A198,T.Manuales!A:B,2,FALSE)</f>
        <v>#N/A</v>
      </c>
      <c r="L198" s="11"/>
      <c r="M198" s="20" t="e">
        <f t="shared" si="26"/>
        <v>#N/A</v>
      </c>
      <c r="N198" s="20" t="e">
        <f t="shared" si="27"/>
        <v>#N/A</v>
      </c>
      <c r="O198" s="20" t="e">
        <f t="shared" si="28"/>
        <v>#N/A</v>
      </c>
      <c r="P198" s="99">
        <f t="shared" si="29"/>
        <v>748</v>
      </c>
      <c r="Q198" s="99">
        <f t="shared" si="30"/>
        <v>748</v>
      </c>
      <c r="R198" s="100">
        <f t="shared" si="31"/>
        <v>748</v>
      </c>
      <c r="S198" s="27">
        <f>Base!H198</f>
        <v>0</v>
      </c>
    </row>
    <row r="199" spans="1:19" hidden="1" x14ac:dyDescent="0.25">
      <c r="A199" s="80">
        <f>Base!A199</f>
        <v>0</v>
      </c>
      <c r="B199" s="15" t="str">
        <f t="shared" si="24"/>
        <v>MG00000</v>
      </c>
      <c r="C199" s="85">
        <f>Base!C199</f>
        <v>0</v>
      </c>
      <c r="D199" s="85">
        <f>Base!D199</f>
        <v>0</v>
      </c>
      <c r="E199" s="14" t="str">
        <f>Base!J199</f>
        <v xml:space="preserve"> - </v>
      </c>
      <c r="F199" s="14">
        <f>Base!B199</f>
        <v>0</v>
      </c>
      <c r="G199" s="17" t="e">
        <f>Base!I199</f>
        <v>#N/A</v>
      </c>
      <c r="H199" s="11" t="e">
        <f t="shared" si="25"/>
        <v>#N/A</v>
      </c>
      <c r="I199" s="11" t="e">
        <f>Base!M199</f>
        <v>#N/A</v>
      </c>
      <c r="J199" s="11" t="e">
        <f>VLOOKUP(B199,Tiempos!A:B,2,FALSE)</f>
        <v>#N/A</v>
      </c>
      <c r="K199" s="11" t="e">
        <f>VLOOKUP(A199,T.Manuales!A:B,2,FALSE)</f>
        <v>#N/A</v>
      </c>
      <c r="L199" s="11"/>
      <c r="M199" s="20" t="e">
        <f t="shared" si="26"/>
        <v>#N/A</v>
      </c>
      <c r="N199" s="20" t="e">
        <f t="shared" si="27"/>
        <v>#N/A</v>
      </c>
      <c r="O199" s="20" t="e">
        <f t="shared" si="28"/>
        <v>#N/A</v>
      </c>
      <c r="P199" s="99">
        <f t="shared" si="29"/>
        <v>748</v>
      </c>
      <c r="Q199" s="99">
        <f t="shared" si="30"/>
        <v>748</v>
      </c>
      <c r="R199" s="100">
        <f t="shared" si="31"/>
        <v>748</v>
      </c>
      <c r="S199" s="27">
        <f>Base!H199</f>
        <v>0</v>
      </c>
    </row>
    <row r="200" spans="1:19" hidden="1" x14ac:dyDescent="0.25">
      <c r="A200" s="80">
        <f>Base!A200</f>
        <v>0</v>
      </c>
      <c r="B200" s="15" t="str">
        <f t="shared" si="24"/>
        <v>MG00000</v>
      </c>
      <c r="C200" s="85">
        <f>Base!C200</f>
        <v>0</v>
      </c>
      <c r="D200" s="85">
        <f>Base!D200</f>
        <v>0</v>
      </c>
      <c r="E200" s="14" t="str">
        <f>Base!J200</f>
        <v xml:space="preserve"> - </v>
      </c>
      <c r="F200" s="14">
        <f>Base!B200</f>
        <v>0</v>
      </c>
      <c r="G200" s="17" t="e">
        <f>Base!I200</f>
        <v>#N/A</v>
      </c>
      <c r="H200" s="11" t="e">
        <f t="shared" si="25"/>
        <v>#N/A</v>
      </c>
      <c r="I200" s="11" t="e">
        <f>Base!M200</f>
        <v>#N/A</v>
      </c>
      <c r="J200" s="11" t="e">
        <f>VLOOKUP(B200,Tiempos!A:B,2,FALSE)</f>
        <v>#N/A</v>
      </c>
      <c r="K200" s="11" t="e">
        <f>VLOOKUP(A200,T.Manuales!A:B,2,FALSE)</f>
        <v>#N/A</v>
      </c>
      <c r="L200" s="11"/>
      <c r="M200" s="20" t="e">
        <f t="shared" si="26"/>
        <v>#N/A</v>
      </c>
      <c r="N200" s="20" t="e">
        <f t="shared" si="27"/>
        <v>#N/A</v>
      </c>
      <c r="O200" s="20" t="e">
        <f t="shared" si="28"/>
        <v>#N/A</v>
      </c>
      <c r="P200" s="99">
        <f t="shared" si="29"/>
        <v>748</v>
      </c>
      <c r="Q200" s="99">
        <f t="shared" si="30"/>
        <v>748</v>
      </c>
      <c r="R200" s="100">
        <f t="shared" si="31"/>
        <v>748</v>
      </c>
      <c r="S200" s="27">
        <f>Base!H200</f>
        <v>0</v>
      </c>
    </row>
    <row r="201" spans="1:19" hidden="1" x14ac:dyDescent="0.25">
      <c r="A201" s="80">
        <f>Base!A201</f>
        <v>0</v>
      </c>
      <c r="B201" s="15" t="str">
        <f t="shared" si="24"/>
        <v>MG00000</v>
      </c>
      <c r="C201" s="85">
        <f>Base!C201</f>
        <v>0</v>
      </c>
      <c r="D201" s="85">
        <f>Base!D201</f>
        <v>0</v>
      </c>
      <c r="E201" s="14" t="str">
        <f>Base!J201</f>
        <v xml:space="preserve"> - </v>
      </c>
      <c r="F201" s="14">
        <f>Base!B201</f>
        <v>0</v>
      </c>
      <c r="G201" s="17" t="e">
        <f>Base!I201</f>
        <v>#N/A</v>
      </c>
      <c r="H201" s="11" t="e">
        <f t="shared" si="25"/>
        <v>#N/A</v>
      </c>
      <c r="I201" s="11" t="e">
        <f>Base!M201</f>
        <v>#N/A</v>
      </c>
      <c r="J201" s="11" t="e">
        <f>VLOOKUP(B201,Tiempos!A:B,2,FALSE)</f>
        <v>#N/A</v>
      </c>
      <c r="K201" s="11" t="e">
        <f>VLOOKUP(A201,T.Manuales!A:B,2,FALSE)</f>
        <v>#N/A</v>
      </c>
      <c r="L201" s="11"/>
      <c r="M201" s="20" t="e">
        <f t="shared" si="26"/>
        <v>#N/A</v>
      </c>
      <c r="N201" s="20" t="e">
        <f t="shared" si="27"/>
        <v>#N/A</v>
      </c>
      <c r="O201" s="20" t="e">
        <f t="shared" si="28"/>
        <v>#N/A</v>
      </c>
      <c r="P201" s="99">
        <f t="shared" si="29"/>
        <v>748</v>
      </c>
      <c r="Q201" s="99">
        <f t="shared" si="30"/>
        <v>748</v>
      </c>
      <c r="R201" s="100">
        <f t="shared" si="31"/>
        <v>748</v>
      </c>
      <c r="S201" s="27">
        <f>Base!H201</f>
        <v>0</v>
      </c>
    </row>
    <row r="202" spans="1:19" hidden="1" x14ac:dyDescent="0.25">
      <c r="A202" s="80">
        <f>Base!A202</f>
        <v>0</v>
      </c>
      <c r="B202" s="15" t="str">
        <f t="shared" si="24"/>
        <v>MG00000</v>
      </c>
      <c r="C202" s="85">
        <f>Base!C202</f>
        <v>0</v>
      </c>
      <c r="D202" s="85">
        <f>Base!D202</f>
        <v>0</v>
      </c>
      <c r="E202" s="14" t="str">
        <f>Base!J202</f>
        <v xml:space="preserve"> - </v>
      </c>
      <c r="F202" s="14">
        <f>Base!B202</f>
        <v>0</v>
      </c>
      <c r="G202" s="17" t="e">
        <f>Base!I202</f>
        <v>#N/A</v>
      </c>
      <c r="H202" s="11" t="e">
        <f t="shared" si="25"/>
        <v>#N/A</v>
      </c>
      <c r="I202" s="11" t="e">
        <f>Base!M202</f>
        <v>#N/A</v>
      </c>
      <c r="J202" s="11" t="e">
        <f>VLOOKUP(B202,Tiempos!A:B,2,FALSE)</f>
        <v>#N/A</v>
      </c>
      <c r="K202" s="11" t="e">
        <f>VLOOKUP(A202,T.Manuales!A:B,2,FALSE)</f>
        <v>#N/A</v>
      </c>
      <c r="L202" s="11"/>
      <c r="M202" s="20" t="e">
        <f t="shared" si="26"/>
        <v>#N/A</v>
      </c>
      <c r="N202" s="20" t="e">
        <f t="shared" si="27"/>
        <v>#N/A</v>
      </c>
      <c r="O202" s="20" t="e">
        <f t="shared" si="28"/>
        <v>#N/A</v>
      </c>
      <c r="P202" s="99">
        <f t="shared" si="29"/>
        <v>748</v>
      </c>
      <c r="Q202" s="99">
        <f t="shared" si="30"/>
        <v>748</v>
      </c>
      <c r="R202" s="100">
        <f t="shared" si="31"/>
        <v>748</v>
      </c>
      <c r="S202" s="27">
        <f>Base!H202</f>
        <v>0</v>
      </c>
    </row>
    <row r="203" spans="1:19" hidden="1" x14ac:dyDescent="0.25">
      <c r="A203" s="80">
        <f>Base!A203</f>
        <v>0</v>
      </c>
      <c r="B203" s="15" t="str">
        <f t="shared" si="24"/>
        <v>MG00000</v>
      </c>
      <c r="C203" s="85">
        <f>Base!C203</f>
        <v>0</v>
      </c>
      <c r="D203" s="85">
        <f>Base!D203</f>
        <v>0</v>
      </c>
      <c r="E203" s="14" t="str">
        <f>Base!J203</f>
        <v xml:space="preserve"> - </v>
      </c>
      <c r="F203" s="14">
        <f>Base!B203</f>
        <v>0</v>
      </c>
      <c r="G203" s="17" t="e">
        <f>Base!I203</f>
        <v>#N/A</v>
      </c>
      <c r="H203" s="11" t="e">
        <f t="shared" si="25"/>
        <v>#N/A</v>
      </c>
      <c r="I203" s="11" t="e">
        <f>Base!M203</f>
        <v>#N/A</v>
      </c>
      <c r="J203" s="11" t="e">
        <f>VLOOKUP(B203,Tiempos!A:B,2,FALSE)</f>
        <v>#N/A</v>
      </c>
      <c r="K203" s="11" t="e">
        <f>VLOOKUP(A203,T.Manuales!A:B,2,FALSE)</f>
        <v>#N/A</v>
      </c>
      <c r="L203" s="11"/>
      <c r="M203" s="20" t="e">
        <f t="shared" si="26"/>
        <v>#N/A</v>
      </c>
      <c r="N203" s="20" t="e">
        <f t="shared" si="27"/>
        <v>#N/A</v>
      </c>
      <c r="O203" s="20" t="e">
        <f t="shared" si="28"/>
        <v>#N/A</v>
      </c>
      <c r="P203" s="99">
        <f t="shared" si="29"/>
        <v>748</v>
      </c>
      <c r="Q203" s="99">
        <f t="shared" si="30"/>
        <v>748</v>
      </c>
      <c r="R203" s="100">
        <f t="shared" si="31"/>
        <v>748</v>
      </c>
      <c r="S203" s="27">
        <f>Base!H203</f>
        <v>0</v>
      </c>
    </row>
    <row r="204" spans="1:19" hidden="1" x14ac:dyDescent="0.25">
      <c r="A204" s="80">
        <f>Base!A204</f>
        <v>0</v>
      </c>
      <c r="B204" s="15" t="str">
        <f t="shared" si="24"/>
        <v>MG00000</v>
      </c>
      <c r="C204" s="85">
        <f>Base!C204</f>
        <v>0</v>
      </c>
      <c r="D204" s="85">
        <f>Base!D204</f>
        <v>0</v>
      </c>
      <c r="E204" s="14" t="str">
        <f>Base!J204</f>
        <v xml:space="preserve"> - </v>
      </c>
      <c r="F204" s="14">
        <f>Base!B204</f>
        <v>0</v>
      </c>
      <c r="G204" s="17" t="e">
        <f>Base!I204</f>
        <v>#N/A</v>
      </c>
      <c r="H204" s="11" t="e">
        <f t="shared" si="25"/>
        <v>#N/A</v>
      </c>
      <c r="I204" s="11" t="e">
        <f>Base!M204</f>
        <v>#N/A</v>
      </c>
      <c r="J204" s="11" t="e">
        <f>VLOOKUP(B204,Tiempos!A:B,2,FALSE)</f>
        <v>#N/A</v>
      </c>
      <c r="K204" s="11" t="e">
        <f>VLOOKUP(A204,T.Manuales!A:B,2,FALSE)</f>
        <v>#N/A</v>
      </c>
      <c r="L204" s="11"/>
      <c r="M204" s="20" t="e">
        <f t="shared" si="26"/>
        <v>#N/A</v>
      </c>
      <c r="N204" s="20" t="e">
        <f t="shared" si="27"/>
        <v>#N/A</v>
      </c>
      <c r="O204" s="20" t="e">
        <f t="shared" si="28"/>
        <v>#N/A</v>
      </c>
      <c r="P204" s="99">
        <f t="shared" si="29"/>
        <v>748</v>
      </c>
      <c r="Q204" s="99">
        <f t="shared" si="30"/>
        <v>748</v>
      </c>
      <c r="R204" s="100">
        <f t="shared" si="31"/>
        <v>748</v>
      </c>
      <c r="S204" s="27">
        <f>Base!H204</f>
        <v>0</v>
      </c>
    </row>
    <row r="205" spans="1:19" hidden="1" x14ac:dyDescent="0.25">
      <c r="A205" s="80">
        <f>Base!A205</f>
        <v>0</v>
      </c>
      <c r="B205" s="15" t="str">
        <f t="shared" si="24"/>
        <v>MG00000</v>
      </c>
      <c r="C205" s="85">
        <f>Base!C205</f>
        <v>0</v>
      </c>
      <c r="D205" s="85">
        <f>Base!D205</f>
        <v>0</v>
      </c>
      <c r="E205" s="14" t="str">
        <f>Base!J205</f>
        <v xml:space="preserve"> - </v>
      </c>
      <c r="F205" s="14">
        <f>Base!B205</f>
        <v>0</v>
      </c>
      <c r="G205" s="17" t="e">
        <f>Base!I205</f>
        <v>#N/A</v>
      </c>
      <c r="H205" s="11" t="e">
        <f t="shared" si="25"/>
        <v>#N/A</v>
      </c>
      <c r="I205" s="11" t="e">
        <f>Base!M205</f>
        <v>#N/A</v>
      </c>
      <c r="J205" s="11" t="e">
        <f>VLOOKUP(B205,Tiempos!A:B,2,FALSE)</f>
        <v>#N/A</v>
      </c>
      <c r="K205" s="11" t="e">
        <f>VLOOKUP(A205,T.Manuales!A:B,2,FALSE)</f>
        <v>#N/A</v>
      </c>
      <c r="L205" s="11"/>
      <c r="M205" s="20" t="e">
        <f t="shared" si="26"/>
        <v>#N/A</v>
      </c>
      <c r="N205" s="20" t="e">
        <f t="shared" si="27"/>
        <v>#N/A</v>
      </c>
      <c r="O205" s="20" t="e">
        <f t="shared" si="28"/>
        <v>#N/A</v>
      </c>
      <c r="P205" s="99">
        <f t="shared" si="29"/>
        <v>748</v>
      </c>
      <c r="Q205" s="99">
        <f t="shared" si="30"/>
        <v>748</v>
      </c>
      <c r="R205" s="100">
        <f t="shared" si="31"/>
        <v>748</v>
      </c>
      <c r="S205" s="27">
        <f>Base!H205</f>
        <v>0</v>
      </c>
    </row>
    <row r="206" spans="1:19" hidden="1" x14ac:dyDescent="0.25">
      <c r="A206" s="80">
        <f>Base!A206</f>
        <v>0</v>
      </c>
      <c r="B206" s="15" t="str">
        <f t="shared" si="24"/>
        <v>MG00000</v>
      </c>
      <c r="C206" s="85">
        <f>Base!C206</f>
        <v>0</v>
      </c>
      <c r="D206" s="85">
        <f>Base!D206</f>
        <v>0</v>
      </c>
      <c r="E206" s="14" t="str">
        <f>Base!J206</f>
        <v xml:space="preserve"> - </v>
      </c>
      <c r="F206" s="14">
        <f>Base!B206</f>
        <v>0</v>
      </c>
      <c r="G206" s="17" t="e">
        <f>Base!I206</f>
        <v>#N/A</v>
      </c>
      <c r="H206" s="11" t="e">
        <f t="shared" si="25"/>
        <v>#N/A</v>
      </c>
      <c r="I206" s="11" t="e">
        <f>Base!M206</f>
        <v>#N/A</v>
      </c>
      <c r="J206" s="11" t="e">
        <f>VLOOKUP(B206,Tiempos!A:B,2,FALSE)</f>
        <v>#N/A</v>
      </c>
      <c r="K206" s="11" t="e">
        <f>VLOOKUP(A206,T.Manuales!A:B,2,FALSE)</f>
        <v>#N/A</v>
      </c>
      <c r="L206" s="11"/>
      <c r="M206" s="20" t="e">
        <f t="shared" si="26"/>
        <v>#N/A</v>
      </c>
      <c r="N206" s="20" t="e">
        <f t="shared" si="27"/>
        <v>#N/A</v>
      </c>
      <c r="O206" s="20" t="e">
        <f t="shared" si="28"/>
        <v>#N/A</v>
      </c>
      <c r="P206" s="99">
        <f t="shared" si="29"/>
        <v>748</v>
      </c>
      <c r="Q206" s="99">
        <f t="shared" si="30"/>
        <v>748</v>
      </c>
      <c r="R206" s="100">
        <f t="shared" si="31"/>
        <v>748</v>
      </c>
      <c r="S206" s="27">
        <f>Base!H206</f>
        <v>0</v>
      </c>
    </row>
    <row r="207" spans="1:19" hidden="1" x14ac:dyDescent="0.25">
      <c r="A207" s="80">
        <f>Base!A207</f>
        <v>0</v>
      </c>
      <c r="B207" s="15" t="str">
        <f t="shared" si="24"/>
        <v>MG00000</v>
      </c>
      <c r="C207" s="85">
        <f>Base!C207</f>
        <v>0</v>
      </c>
      <c r="D207" s="85">
        <f>Base!D207</f>
        <v>0</v>
      </c>
      <c r="E207" s="14" t="str">
        <f>Base!J207</f>
        <v xml:space="preserve"> - </v>
      </c>
      <c r="F207" s="14">
        <f>Base!B207</f>
        <v>0</v>
      </c>
      <c r="G207" s="17" t="e">
        <f>Base!I207</f>
        <v>#N/A</v>
      </c>
      <c r="H207" s="11" t="e">
        <f t="shared" si="25"/>
        <v>#N/A</v>
      </c>
      <c r="I207" s="11" t="e">
        <f>Base!M207</f>
        <v>#N/A</v>
      </c>
      <c r="J207" s="11" t="e">
        <f>VLOOKUP(B207,Tiempos!A:B,2,FALSE)</f>
        <v>#N/A</v>
      </c>
      <c r="K207" s="11" t="e">
        <f>VLOOKUP(A207,T.Manuales!A:B,2,FALSE)</f>
        <v>#N/A</v>
      </c>
      <c r="L207" s="11"/>
      <c r="M207" s="20" t="e">
        <f t="shared" si="26"/>
        <v>#N/A</v>
      </c>
      <c r="N207" s="20" t="e">
        <f t="shared" si="27"/>
        <v>#N/A</v>
      </c>
      <c r="O207" s="20" t="e">
        <f t="shared" si="28"/>
        <v>#N/A</v>
      </c>
      <c r="P207" s="99">
        <f t="shared" si="29"/>
        <v>748</v>
      </c>
      <c r="Q207" s="99">
        <f t="shared" si="30"/>
        <v>748</v>
      </c>
      <c r="R207" s="100">
        <f t="shared" si="31"/>
        <v>748</v>
      </c>
      <c r="S207" s="27">
        <f>Base!H207</f>
        <v>0</v>
      </c>
    </row>
    <row r="208" spans="1:19" hidden="1" x14ac:dyDescent="0.25">
      <c r="A208" s="80">
        <f>Base!A208</f>
        <v>0</v>
      </c>
      <c r="B208" s="15" t="str">
        <f t="shared" si="24"/>
        <v>MG00000</v>
      </c>
      <c r="C208" s="85">
        <f>Base!C208</f>
        <v>0</v>
      </c>
      <c r="D208" s="85">
        <f>Base!D208</f>
        <v>0</v>
      </c>
      <c r="E208" s="14" t="str">
        <f>Base!J208</f>
        <v xml:space="preserve"> - </v>
      </c>
      <c r="F208" s="14">
        <f>Base!B208</f>
        <v>0</v>
      </c>
      <c r="G208" s="17" t="e">
        <f>Base!I208</f>
        <v>#N/A</v>
      </c>
      <c r="H208" s="11" t="e">
        <f t="shared" si="25"/>
        <v>#N/A</v>
      </c>
      <c r="I208" s="11" t="e">
        <f>Base!M208</f>
        <v>#N/A</v>
      </c>
      <c r="J208" s="11" t="e">
        <f>VLOOKUP(B208,Tiempos!A:B,2,FALSE)</f>
        <v>#N/A</v>
      </c>
      <c r="K208" s="11" t="e">
        <f>VLOOKUP(A208,T.Manuales!A:B,2,FALSE)</f>
        <v>#N/A</v>
      </c>
      <c r="L208" s="11"/>
      <c r="M208" s="20" t="e">
        <f t="shared" si="26"/>
        <v>#N/A</v>
      </c>
      <c r="N208" s="20" t="e">
        <f t="shared" si="27"/>
        <v>#N/A</v>
      </c>
      <c r="O208" s="20" t="e">
        <f t="shared" si="28"/>
        <v>#N/A</v>
      </c>
      <c r="P208" s="99">
        <f t="shared" si="29"/>
        <v>748</v>
      </c>
      <c r="Q208" s="99">
        <f t="shared" si="30"/>
        <v>748</v>
      </c>
      <c r="R208" s="100">
        <f t="shared" si="31"/>
        <v>748</v>
      </c>
      <c r="S208" s="27">
        <f>Base!H208</f>
        <v>0</v>
      </c>
    </row>
    <row r="209" spans="1:19" hidden="1" x14ac:dyDescent="0.25">
      <c r="A209" s="80">
        <f>Base!A209</f>
        <v>0</v>
      </c>
      <c r="B209" s="15" t="str">
        <f t="shared" si="24"/>
        <v>MG00000</v>
      </c>
      <c r="C209" s="85">
        <f>Base!C209</f>
        <v>0</v>
      </c>
      <c r="D209" s="85">
        <f>Base!D209</f>
        <v>0</v>
      </c>
      <c r="E209" s="14" t="str">
        <f>Base!J209</f>
        <v xml:space="preserve"> - </v>
      </c>
      <c r="F209" s="14">
        <f>Base!B209</f>
        <v>0</v>
      </c>
      <c r="G209" s="17" t="e">
        <f>Base!I209</f>
        <v>#N/A</v>
      </c>
      <c r="H209" s="11" t="e">
        <f t="shared" si="25"/>
        <v>#N/A</v>
      </c>
      <c r="I209" s="11" t="e">
        <f>Base!M209</f>
        <v>#N/A</v>
      </c>
      <c r="J209" s="11" t="e">
        <f>VLOOKUP(B209,Tiempos!A:B,2,FALSE)</f>
        <v>#N/A</v>
      </c>
      <c r="K209" s="11" t="e">
        <f>VLOOKUP(A209,T.Manuales!A:B,2,FALSE)</f>
        <v>#N/A</v>
      </c>
      <c r="L209" s="11"/>
      <c r="M209" s="20" t="e">
        <f t="shared" si="26"/>
        <v>#N/A</v>
      </c>
      <c r="N209" s="20" t="e">
        <f t="shared" si="27"/>
        <v>#N/A</v>
      </c>
      <c r="O209" s="20" t="e">
        <f t="shared" si="28"/>
        <v>#N/A</v>
      </c>
      <c r="P209" s="99">
        <f t="shared" si="29"/>
        <v>748</v>
      </c>
      <c r="Q209" s="99">
        <f t="shared" si="30"/>
        <v>748</v>
      </c>
      <c r="R209" s="100">
        <f t="shared" si="31"/>
        <v>748</v>
      </c>
      <c r="S209" s="27">
        <f>Base!H209</f>
        <v>0</v>
      </c>
    </row>
    <row r="210" spans="1:19" hidden="1" x14ac:dyDescent="0.25">
      <c r="A210" s="80">
        <f>Base!A210</f>
        <v>0</v>
      </c>
      <c r="B210" s="15" t="str">
        <f t="shared" si="24"/>
        <v>MG00000</v>
      </c>
      <c r="C210" s="85">
        <f>Base!C210</f>
        <v>0</v>
      </c>
      <c r="D210" s="85">
        <f>Base!D210</f>
        <v>0</v>
      </c>
      <c r="E210" s="14" t="str">
        <f>Base!J210</f>
        <v xml:space="preserve"> - </v>
      </c>
      <c r="F210" s="14">
        <f>Base!B210</f>
        <v>0</v>
      </c>
      <c r="G210" s="17" t="e">
        <f>Base!I210</f>
        <v>#N/A</v>
      </c>
      <c r="H210" s="11" t="e">
        <f t="shared" si="25"/>
        <v>#N/A</v>
      </c>
      <c r="I210" s="11" t="e">
        <f>Base!M210</f>
        <v>#N/A</v>
      </c>
      <c r="J210" s="11" t="e">
        <f>VLOOKUP(B210,Tiempos!A:B,2,FALSE)</f>
        <v>#N/A</v>
      </c>
      <c r="K210" s="11" t="e">
        <f>VLOOKUP(A210,T.Manuales!A:B,2,FALSE)</f>
        <v>#N/A</v>
      </c>
      <c r="L210" s="11"/>
      <c r="M210" s="20" t="e">
        <f t="shared" si="26"/>
        <v>#N/A</v>
      </c>
      <c r="N210" s="20" t="e">
        <f t="shared" si="27"/>
        <v>#N/A</v>
      </c>
      <c r="O210" s="20" t="e">
        <f t="shared" si="28"/>
        <v>#N/A</v>
      </c>
      <c r="P210" s="99">
        <f t="shared" si="29"/>
        <v>748</v>
      </c>
      <c r="Q210" s="99">
        <f t="shared" si="30"/>
        <v>748</v>
      </c>
      <c r="R210" s="100">
        <f t="shared" si="31"/>
        <v>748</v>
      </c>
      <c r="S210" s="27">
        <f>Base!H210</f>
        <v>0</v>
      </c>
    </row>
    <row r="211" spans="1:19" hidden="1" x14ac:dyDescent="0.25">
      <c r="A211" s="80">
        <f>Base!A211</f>
        <v>0</v>
      </c>
      <c r="B211" s="15" t="str">
        <f t="shared" si="24"/>
        <v>MG00000</v>
      </c>
      <c r="C211" s="85">
        <f>Base!C211</f>
        <v>0</v>
      </c>
      <c r="D211" s="85">
        <f>Base!D211</f>
        <v>0</v>
      </c>
      <c r="E211" s="14" t="str">
        <f>Base!J211</f>
        <v xml:space="preserve"> - </v>
      </c>
      <c r="F211" s="14">
        <f>Base!B211</f>
        <v>0</v>
      </c>
      <c r="G211" s="17" t="e">
        <f>Base!I211</f>
        <v>#N/A</v>
      </c>
      <c r="H211" s="11" t="e">
        <f t="shared" si="25"/>
        <v>#N/A</v>
      </c>
      <c r="I211" s="11" t="e">
        <f>Base!M211</f>
        <v>#N/A</v>
      </c>
      <c r="J211" s="11" t="e">
        <f>VLOOKUP(B211,Tiempos!A:B,2,FALSE)</f>
        <v>#N/A</v>
      </c>
      <c r="K211" s="11" t="e">
        <f>VLOOKUP(A211,T.Manuales!A:B,2,FALSE)</f>
        <v>#N/A</v>
      </c>
      <c r="L211" s="11"/>
      <c r="M211" s="20" t="e">
        <f t="shared" si="26"/>
        <v>#N/A</v>
      </c>
      <c r="N211" s="20" t="e">
        <f t="shared" si="27"/>
        <v>#N/A</v>
      </c>
      <c r="O211" s="20" t="e">
        <f t="shared" si="28"/>
        <v>#N/A</v>
      </c>
      <c r="P211" s="99">
        <f t="shared" si="29"/>
        <v>748</v>
      </c>
      <c r="Q211" s="99">
        <f t="shared" si="30"/>
        <v>748</v>
      </c>
      <c r="R211" s="100">
        <f t="shared" si="31"/>
        <v>748</v>
      </c>
      <c r="S211" s="27">
        <f>Base!H211</f>
        <v>0</v>
      </c>
    </row>
    <row r="212" spans="1:19" hidden="1" x14ac:dyDescent="0.25">
      <c r="A212" s="80">
        <f>Base!A212</f>
        <v>0</v>
      </c>
      <c r="B212" s="15" t="str">
        <f t="shared" si="24"/>
        <v>MG00000</v>
      </c>
      <c r="C212" s="85">
        <f>Base!C212</f>
        <v>0</v>
      </c>
      <c r="D212" s="85">
        <f>Base!D212</f>
        <v>0</v>
      </c>
      <c r="E212" s="14" t="str">
        <f>Base!J212</f>
        <v xml:space="preserve"> - </v>
      </c>
      <c r="F212" s="14">
        <f>Base!B212</f>
        <v>0</v>
      </c>
      <c r="G212" s="17" t="e">
        <f>Base!I212</f>
        <v>#N/A</v>
      </c>
      <c r="H212" s="11" t="e">
        <f t="shared" si="25"/>
        <v>#N/A</v>
      </c>
      <c r="I212" s="11" t="e">
        <f>Base!M212</f>
        <v>#N/A</v>
      </c>
      <c r="J212" s="11" t="e">
        <f>VLOOKUP(B212,Tiempos!A:B,2,FALSE)</f>
        <v>#N/A</v>
      </c>
      <c r="K212" s="11" t="e">
        <f>VLOOKUP(A212,T.Manuales!A:B,2,FALSE)</f>
        <v>#N/A</v>
      </c>
      <c r="L212" s="11"/>
      <c r="M212" s="20" t="e">
        <f t="shared" si="26"/>
        <v>#N/A</v>
      </c>
      <c r="N212" s="20" t="e">
        <f t="shared" si="27"/>
        <v>#N/A</v>
      </c>
      <c r="O212" s="20" t="e">
        <f t="shared" si="28"/>
        <v>#N/A</v>
      </c>
      <c r="P212" s="99">
        <f t="shared" si="29"/>
        <v>748</v>
      </c>
      <c r="Q212" s="99">
        <f t="shared" si="30"/>
        <v>748</v>
      </c>
      <c r="R212" s="100">
        <f t="shared" si="31"/>
        <v>748</v>
      </c>
      <c r="S212" s="27">
        <f>Base!H212</f>
        <v>0</v>
      </c>
    </row>
    <row r="213" spans="1:19" hidden="1" x14ac:dyDescent="0.25">
      <c r="A213" s="80">
        <f>Base!A213</f>
        <v>0</v>
      </c>
      <c r="B213" s="15" t="str">
        <f t="shared" si="24"/>
        <v>MG00000</v>
      </c>
      <c r="C213" s="85">
        <f>Base!C213</f>
        <v>0</v>
      </c>
      <c r="D213" s="85">
        <f>Base!D213</f>
        <v>0</v>
      </c>
      <c r="E213" s="14" t="str">
        <f>Base!J213</f>
        <v xml:space="preserve"> - </v>
      </c>
      <c r="F213" s="14">
        <f>Base!B213</f>
        <v>0</v>
      </c>
      <c r="G213" s="17" t="e">
        <f>Base!I213</f>
        <v>#N/A</v>
      </c>
      <c r="H213" s="11" t="e">
        <f t="shared" si="25"/>
        <v>#N/A</v>
      </c>
      <c r="I213" s="11" t="e">
        <f>Base!M213</f>
        <v>#N/A</v>
      </c>
      <c r="J213" s="11" t="e">
        <f>VLOOKUP(B213,Tiempos!A:B,2,FALSE)</f>
        <v>#N/A</v>
      </c>
      <c r="K213" s="11" t="e">
        <f>VLOOKUP(A213,T.Manuales!A:B,2,FALSE)</f>
        <v>#N/A</v>
      </c>
      <c r="L213" s="11"/>
      <c r="M213" s="20" t="e">
        <f t="shared" si="26"/>
        <v>#N/A</v>
      </c>
      <c r="N213" s="20" t="e">
        <f t="shared" si="27"/>
        <v>#N/A</v>
      </c>
      <c r="O213" s="20" t="e">
        <f t="shared" si="28"/>
        <v>#N/A</v>
      </c>
      <c r="P213" s="99">
        <f t="shared" si="29"/>
        <v>748</v>
      </c>
      <c r="Q213" s="99">
        <f t="shared" si="30"/>
        <v>748</v>
      </c>
      <c r="R213" s="100">
        <f t="shared" si="31"/>
        <v>748</v>
      </c>
      <c r="S213" s="27">
        <f>Base!H213</f>
        <v>0</v>
      </c>
    </row>
    <row r="214" spans="1:19" hidden="1" x14ac:dyDescent="0.25">
      <c r="A214" s="80">
        <f>Base!A214</f>
        <v>0</v>
      </c>
      <c r="B214" s="15" t="str">
        <f t="shared" si="24"/>
        <v>MG00000</v>
      </c>
      <c r="C214" s="85">
        <f>Base!C214</f>
        <v>0</v>
      </c>
      <c r="D214" s="85">
        <f>Base!D214</f>
        <v>0</v>
      </c>
      <c r="E214" s="14" t="str">
        <f>Base!J214</f>
        <v xml:space="preserve"> - </v>
      </c>
      <c r="F214" s="14">
        <f>Base!B214</f>
        <v>0</v>
      </c>
      <c r="G214" s="17" t="e">
        <f>Base!I214</f>
        <v>#N/A</v>
      </c>
      <c r="H214" s="11" t="e">
        <f t="shared" si="25"/>
        <v>#N/A</v>
      </c>
      <c r="I214" s="11" t="e">
        <f>Base!M214</f>
        <v>#N/A</v>
      </c>
      <c r="J214" s="11" t="e">
        <f>VLOOKUP(B214,Tiempos!A:B,2,FALSE)</f>
        <v>#N/A</v>
      </c>
      <c r="K214" s="11" t="e">
        <f>VLOOKUP(A214,T.Manuales!A:B,2,FALSE)</f>
        <v>#N/A</v>
      </c>
      <c r="L214" s="11"/>
      <c r="M214" s="20" t="e">
        <f t="shared" si="26"/>
        <v>#N/A</v>
      </c>
      <c r="N214" s="20" t="e">
        <f t="shared" si="27"/>
        <v>#N/A</v>
      </c>
      <c r="O214" s="20" t="e">
        <f t="shared" si="28"/>
        <v>#N/A</v>
      </c>
      <c r="P214" s="99">
        <f t="shared" si="29"/>
        <v>748</v>
      </c>
      <c r="Q214" s="99">
        <f t="shared" si="30"/>
        <v>748</v>
      </c>
      <c r="R214" s="100">
        <f t="shared" si="31"/>
        <v>748</v>
      </c>
      <c r="S214" s="27">
        <f>Base!H214</f>
        <v>0</v>
      </c>
    </row>
    <row r="215" spans="1:19" hidden="1" x14ac:dyDescent="0.25">
      <c r="A215" s="80">
        <f>Base!A215</f>
        <v>0</v>
      </c>
      <c r="B215" s="15" t="str">
        <f t="shared" si="24"/>
        <v>MG00000</v>
      </c>
      <c r="C215" s="85">
        <f>Base!C215</f>
        <v>0</v>
      </c>
      <c r="D215" s="85">
        <f>Base!D215</f>
        <v>0</v>
      </c>
      <c r="E215" s="14" t="str">
        <f>Base!J215</f>
        <v xml:space="preserve"> - </v>
      </c>
      <c r="F215" s="14">
        <f>Base!B215</f>
        <v>0</v>
      </c>
      <c r="G215" s="17" t="e">
        <f>Base!I215</f>
        <v>#N/A</v>
      </c>
      <c r="H215" s="11" t="e">
        <f t="shared" si="25"/>
        <v>#N/A</v>
      </c>
      <c r="I215" s="11" t="e">
        <f>Base!M215</f>
        <v>#N/A</v>
      </c>
      <c r="J215" s="11" t="e">
        <f>VLOOKUP(B215,Tiempos!A:B,2,FALSE)</f>
        <v>#N/A</v>
      </c>
      <c r="K215" s="11" t="e">
        <f>VLOOKUP(A215,T.Manuales!A:B,2,FALSE)</f>
        <v>#N/A</v>
      </c>
      <c r="L215" s="11"/>
      <c r="M215" s="20" t="e">
        <f t="shared" si="26"/>
        <v>#N/A</v>
      </c>
      <c r="N215" s="20" t="e">
        <f t="shared" si="27"/>
        <v>#N/A</v>
      </c>
      <c r="O215" s="20" t="e">
        <f t="shared" si="28"/>
        <v>#N/A</v>
      </c>
      <c r="P215" s="99">
        <f t="shared" si="29"/>
        <v>748</v>
      </c>
      <c r="Q215" s="99">
        <f t="shared" si="30"/>
        <v>748</v>
      </c>
      <c r="R215" s="100">
        <f t="shared" si="31"/>
        <v>748</v>
      </c>
      <c r="S215" s="27">
        <f>Base!H215</f>
        <v>0</v>
      </c>
    </row>
    <row r="216" spans="1:19" hidden="1" x14ac:dyDescent="0.25">
      <c r="A216" s="80">
        <f>Base!A216</f>
        <v>0</v>
      </c>
      <c r="B216" s="15" t="str">
        <f t="shared" si="24"/>
        <v>MG00000</v>
      </c>
      <c r="C216" s="85">
        <f>Base!C216</f>
        <v>0</v>
      </c>
      <c r="D216" s="85">
        <f>Base!D216</f>
        <v>0</v>
      </c>
      <c r="E216" s="14" t="str">
        <f>Base!J216</f>
        <v xml:space="preserve"> - </v>
      </c>
      <c r="F216" s="14">
        <f>Base!B216</f>
        <v>0</v>
      </c>
      <c r="G216" s="17" t="e">
        <f>Base!I216</f>
        <v>#N/A</v>
      </c>
      <c r="H216" s="11" t="e">
        <f t="shared" si="25"/>
        <v>#N/A</v>
      </c>
      <c r="I216" s="11" t="e">
        <f>Base!M216</f>
        <v>#N/A</v>
      </c>
      <c r="J216" s="11" t="e">
        <f>VLOOKUP(B216,Tiempos!A:B,2,FALSE)</f>
        <v>#N/A</v>
      </c>
      <c r="K216" s="11" t="e">
        <f>VLOOKUP(A216,T.Manuales!A:B,2,FALSE)</f>
        <v>#N/A</v>
      </c>
      <c r="L216" s="11"/>
      <c r="M216" s="20" t="e">
        <f t="shared" si="26"/>
        <v>#N/A</v>
      </c>
      <c r="N216" s="20" t="e">
        <f t="shared" si="27"/>
        <v>#N/A</v>
      </c>
      <c r="O216" s="20" t="e">
        <f t="shared" si="28"/>
        <v>#N/A</v>
      </c>
      <c r="P216" s="99">
        <f t="shared" si="29"/>
        <v>748</v>
      </c>
      <c r="Q216" s="99">
        <f t="shared" si="30"/>
        <v>748</v>
      </c>
      <c r="R216" s="100">
        <f t="shared" si="31"/>
        <v>748</v>
      </c>
      <c r="S216" s="27">
        <f>Base!H216</f>
        <v>0</v>
      </c>
    </row>
    <row r="217" spans="1:19" hidden="1" x14ac:dyDescent="0.25">
      <c r="A217" s="80">
        <f>Base!A217</f>
        <v>0</v>
      </c>
      <c r="B217" s="15" t="str">
        <f t="shared" si="24"/>
        <v>MG00000</v>
      </c>
      <c r="C217" s="85">
        <f>Base!C217</f>
        <v>0</v>
      </c>
      <c r="D217" s="85">
        <f>Base!D217</f>
        <v>0</v>
      </c>
      <c r="E217" s="14" t="str">
        <f>Base!J217</f>
        <v xml:space="preserve"> - </v>
      </c>
      <c r="F217" s="14">
        <f>Base!B217</f>
        <v>0</v>
      </c>
      <c r="G217" s="17" t="e">
        <f>Base!I217</f>
        <v>#N/A</v>
      </c>
      <c r="H217" s="11" t="e">
        <f t="shared" si="25"/>
        <v>#N/A</v>
      </c>
      <c r="I217" s="11" t="e">
        <f>Base!M217</f>
        <v>#N/A</v>
      </c>
      <c r="J217" s="11" t="e">
        <f>VLOOKUP(B217,Tiempos!A:B,2,FALSE)</f>
        <v>#N/A</v>
      </c>
      <c r="K217" s="11" t="e">
        <f>VLOOKUP(A217,T.Manuales!A:B,2,FALSE)</f>
        <v>#N/A</v>
      </c>
      <c r="L217" s="11"/>
      <c r="M217" s="20" t="e">
        <f t="shared" si="26"/>
        <v>#N/A</v>
      </c>
      <c r="N217" s="20" t="e">
        <f t="shared" si="27"/>
        <v>#N/A</v>
      </c>
      <c r="O217" s="20" t="e">
        <f t="shared" si="28"/>
        <v>#N/A</v>
      </c>
      <c r="P217" s="99">
        <f t="shared" si="29"/>
        <v>748</v>
      </c>
      <c r="Q217" s="99">
        <f t="shared" si="30"/>
        <v>748</v>
      </c>
      <c r="R217" s="100">
        <f t="shared" si="31"/>
        <v>748</v>
      </c>
      <c r="S217" s="27">
        <f>Base!H217</f>
        <v>0</v>
      </c>
    </row>
    <row r="218" spans="1:19" hidden="1" x14ac:dyDescent="0.25">
      <c r="A218" s="80">
        <f>Base!A218</f>
        <v>0</v>
      </c>
      <c r="B218" s="15" t="str">
        <f t="shared" si="24"/>
        <v>MG00000</v>
      </c>
      <c r="C218" s="85">
        <f>Base!C218</f>
        <v>0</v>
      </c>
      <c r="D218" s="85">
        <f>Base!D218</f>
        <v>0</v>
      </c>
      <c r="E218" s="14" t="str">
        <f>Base!J218</f>
        <v xml:space="preserve"> - </v>
      </c>
      <c r="F218" s="14">
        <f>Base!B218</f>
        <v>0</v>
      </c>
      <c r="G218" s="17" t="e">
        <f>Base!I218</f>
        <v>#N/A</v>
      </c>
      <c r="H218" s="11" t="e">
        <f t="shared" si="25"/>
        <v>#N/A</v>
      </c>
      <c r="I218" s="11" t="e">
        <f>Base!M218</f>
        <v>#N/A</v>
      </c>
      <c r="J218" s="11" t="e">
        <f>VLOOKUP(B218,Tiempos!A:B,2,FALSE)</f>
        <v>#N/A</v>
      </c>
      <c r="K218" s="11" t="e">
        <f>VLOOKUP(A218,T.Manuales!A:B,2,FALSE)</f>
        <v>#N/A</v>
      </c>
      <c r="L218" s="11"/>
      <c r="M218" s="20" t="e">
        <f t="shared" si="26"/>
        <v>#N/A</v>
      </c>
      <c r="N218" s="20" t="e">
        <f t="shared" si="27"/>
        <v>#N/A</v>
      </c>
      <c r="O218" s="20" t="e">
        <f t="shared" si="28"/>
        <v>#N/A</v>
      </c>
      <c r="P218" s="99">
        <f t="shared" si="29"/>
        <v>748</v>
      </c>
      <c r="Q218" s="99">
        <f t="shared" si="30"/>
        <v>748</v>
      </c>
      <c r="R218" s="100">
        <f t="shared" si="31"/>
        <v>748</v>
      </c>
      <c r="S218" s="27">
        <f>Base!H218</f>
        <v>0</v>
      </c>
    </row>
    <row r="219" spans="1:19" hidden="1" x14ac:dyDescent="0.25">
      <c r="A219" s="80">
        <f>Base!A219</f>
        <v>0</v>
      </c>
      <c r="B219" s="15" t="str">
        <f t="shared" si="24"/>
        <v>MG00000</v>
      </c>
      <c r="C219" s="85">
        <f>Base!C219</f>
        <v>0</v>
      </c>
      <c r="D219" s="85">
        <f>Base!D219</f>
        <v>0</v>
      </c>
      <c r="E219" s="14" t="str">
        <f>Base!J219</f>
        <v xml:space="preserve"> - </v>
      </c>
      <c r="F219" s="14">
        <f>Base!B219</f>
        <v>0</v>
      </c>
      <c r="G219" s="17" t="e">
        <f>Base!I219</f>
        <v>#N/A</v>
      </c>
      <c r="H219" s="11" t="e">
        <f t="shared" si="25"/>
        <v>#N/A</v>
      </c>
      <c r="I219" s="11" t="e">
        <f>Base!M219</f>
        <v>#N/A</v>
      </c>
      <c r="J219" s="11" t="e">
        <f>VLOOKUP(B219,Tiempos!A:B,2,FALSE)</f>
        <v>#N/A</v>
      </c>
      <c r="K219" s="11" t="e">
        <f>VLOOKUP(A219,T.Manuales!A:B,2,FALSE)</f>
        <v>#N/A</v>
      </c>
      <c r="L219" s="11"/>
      <c r="M219" s="20" t="e">
        <f t="shared" si="26"/>
        <v>#N/A</v>
      </c>
      <c r="N219" s="20" t="e">
        <f t="shared" si="27"/>
        <v>#N/A</v>
      </c>
      <c r="O219" s="20" t="e">
        <f t="shared" si="28"/>
        <v>#N/A</v>
      </c>
      <c r="P219" s="99">
        <f t="shared" si="29"/>
        <v>748</v>
      </c>
      <c r="Q219" s="99">
        <f t="shared" si="30"/>
        <v>748</v>
      </c>
      <c r="R219" s="100">
        <f t="shared" si="31"/>
        <v>748</v>
      </c>
      <c r="S219" s="27">
        <f>Base!H219</f>
        <v>0</v>
      </c>
    </row>
    <row r="220" spans="1:19" hidden="1" x14ac:dyDescent="0.25">
      <c r="A220" s="80">
        <f>Base!A220</f>
        <v>0</v>
      </c>
      <c r="B220" s="15" t="str">
        <f t="shared" si="24"/>
        <v>MG00000</v>
      </c>
      <c r="C220" s="85">
        <f>Base!C220</f>
        <v>0</v>
      </c>
      <c r="D220" s="85">
        <f>Base!D220</f>
        <v>0</v>
      </c>
      <c r="E220" s="14" t="str">
        <f>Base!J220</f>
        <v xml:space="preserve"> - </v>
      </c>
      <c r="F220" s="14">
        <f>Base!B220</f>
        <v>0</v>
      </c>
      <c r="G220" s="17" t="e">
        <f>Base!I220</f>
        <v>#N/A</v>
      </c>
      <c r="H220" s="11" t="e">
        <f t="shared" si="25"/>
        <v>#N/A</v>
      </c>
      <c r="I220" s="11" t="e">
        <f>Base!M220</f>
        <v>#N/A</v>
      </c>
      <c r="J220" s="11" t="e">
        <f>VLOOKUP(B220,Tiempos!A:B,2,FALSE)</f>
        <v>#N/A</v>
      </c>
      <c r="K220" s="11" t="e">
        <f>VLOOKUP(A220,T.Manuales!A:B,2,FALSE)</f>
        <v>#N/A</v>
      </c>
      <c r="L220" s="11"/>
      <c r="M220" s="20" t="e">
        <f t="shared" si="26"/>
        <v>#N/A</v>
      </c>
      <c r="N220" s="20" t="e">
        <f t="shared" si="27"/>
        <v>#N/A</v>
      </c>
      <c r="O220" s="20" t="e">
        <f t="shared" si="28"/>
        <v>#N/A</v>
      </c>
      <c r="P220" s="99">
        <f t="shared" si="29"/>
        <v>748</v>
      </c>
      <c r="Q220" s="99">
        <f t="shared" si="30"/>
        <v>748</v>
      </c>
      <c r="R220" s="100">
        <f t="shared" si="31"/>
        <v>748</v>
      </c>
      <c r="S220" s="27">
        <f>Base!H220</f>
        <v>0</v>
      </c>
    </row>
    <row r="221" spans="1:19" hidden="1" x14ac:dyDescent="0.25">
      <c r="A221" s="80">
        <f>Base!A221</f>
        <v>0</v>
      </c>
      <c r="B221" s="15" t="str">
        <f t="shared" si="24"/>
        <v>MG00000</v>
      </c>
      <c r="C221" s="85">
        <f>Base!C221</f>
        <v>0</v>
      </c>
      <c r="D221" s="85">
        <f>Base!D221</f>
        <v>0</v>
      </c>
      <c r="E221" s="14" t="str">
        <f>Base!J221</f>
        <v xml:space="preserve"> - </v>
      </c>
      <c r="F221" s="14">
        <f>Base!B221</f>
        <v>0</v>
      </c>
      <c r="G221" s="17" t="e">
        <f>Base!I221</f>
        <v>#N/A</v>
      </c>
      <c r="H221" s="11" t="e">
        <f t="shared" si="25"/>
        <v>#N/A</v>
      </c>
      <c r="I221" s="11" t="e">
        <f>Base!M221</f>
        <v>#N/A</v>
      </c>
      <c r="J221" s="11" t="e">
        <f>VLOOKUP(B221,Tiempos!A:B,2,FALSE)</f>
        <v>#N/A</v>
      </c>
      <c r="K221" s="11" t="e">
        <f>VLOOKUP(A221,T.Manuales!A:B,2,FALSE)</f>
        <v>#N/A</v>
      </c>
      <c r="L221" s="11"/>
      <c r="M221" s="20" t="e">
        <f t="shared" si="26"/>
        <v>#N/A</v>
      </c>
      <c r="N221" s="20" t="e">
        <f t="shared" si="27"/>
        <v>#N/A</v>
      </c>
      <c r="O221" s="20" t="e">
        <f t="shared" si="28"/>
        <v>#N/A</v>
      </c>
      <c r="P221" s="99">
        <f t="shared" si="29"/>
        <v>748</v>
      </c>
      <c r="Q221" s="99">
        <f t="shared" si="30"/>
        <v>748</v>
      </c>
      <c r="R221" s="100">
        <f t="shared" si="31"/>
        <v>748</v>
      </c>
      <c r="S221" s="27">
        <f>Base!H221</f>
        <v>0</v>
      </c>
    </row>
    <row r="222" spans="1:19" hidden="1" x14ac:dyDescent="0.25">
      <c r="A222" s="80">
        <f>Base!A222</f>
        <v>0</v>
      </c>
      <c r="B222" s="15" t="str">
        <f t="shared" si="24"/>
        <v>MG00000</v>
      </c>
      <c r="C222" s="85">
        <f>Base!C222</f>
        <v>0</v>
      </c>
      <c r="D222" s="85">
        <f>Base!D222</f>
        <v>0</v>
      </c>
      <c r="E222" s="14" t="str">
        <f>Base!J222</f>
        <v xml:space="preserve"> - </v>
      </c>
      <c r="F222" s="14">
        <f>Base!B222</f>
        <v>0</v>
      </c>
      <c r="G222" s="17" t="e">
        <f>Base!I222</f>
        <v>#N/A</v>
      </c>
      <c r="H222" s="11" t="e">
        <f t="shared" si="25"/>
        <v>#N/A</v>
      </c>
      <c r="I222" s="11" t="e">
        <f>Base!M222</f>
        <v>#N/A</v>
      </c>
      <c r="J222" s="11" t="e">
        <f>VLOOKUP(B222,Tiempos!A:B,2,FALSE)</f>
        <v>#N/A</v>
      </c>
      <c r="K222" s="11" t="e">
        <f>VLOOKUP(A222,T.Manuales!A:B,2,FALSE)</f>
        <v>#N/A</v>
      </c>
      <c r="L222" s="11"/>
      <c r="M222" s="20" t="e">
        <f t="shared" si="26"/>
        <v>#N/A</v>
      </c>
      <c r="N222" s="20" t="e">
        <f t="shared" si="27"/>
        <v>#N/A</v>
      </c>
      <c r="O222" s="20" t="e">
        <f t="shared" si="28"/>
        <v>#N/A</v>
      </c>
      <c r="P222" s="99">
        <f t="shared" si="29"/>
        <v>748</v>
      </c>
      <c r="Q222" s="99">
        <f t="shared" si="30"/>
        <v>748</v>
      </c>
      <c r="R222" s="100">
        <f t="shared" si="31"/>
        <v>748</v>
      </c>
      <c r="S222" s="27">
        <f>Base!H222</f>
        <v>0</v>
      </c>
    </row>
    <row r="223" spans="1:19" hidden="1" x14ac:dyDescent="0.25">
      <c r="A223" s="80">
        <f>Base!A223</f>
        <v>0</v>
      </c>
      <c r="B223" s="15" t="str">
        <f t="shared" si="24"/>
        <v>MG00000</v>
      </c>
      <c r="C223" s="85">
        <f>Base!C223</f>
        <v>0</v>
      </c>
      <c r="D223" s="85">
        <f>Base!D223</f>
        <v>0</v>
      </c>
      <c r="E223" s="14" t="str">
        <f>Base!J223</f>
        <v xml:space="preserve"> - </v>
      </c>
      <c r="F223" s="14">
        <f>Base!B223</f>
        <v>0</v>
      </c>
      <c r="G223" s="17" t="e">
        <f>Base!I223</f>
        <v>#N/A</v>
      </c>
      <c r="H223" s="11" t="e">
        <f t="shared" si="25"/>
        <v>#N/A</v>
      </c>
      <c r="I223" s="11" t="e">
        <f>Base!M223</f>
        <v>#N/A</v>
      </c>
      <c r="J223" s="11" t="e">
        <f>VLOOKUP(B223,Tiempos!A:B,2,FALSE)</f>
        <v>#N/A</v>
      </c>
      <c r="K223" s="11" t="e">
        <f>VLOOKUP(A223,T.Manuales!A:B,2,FALSE)</f>
        <v>#N/A</v>
      </c>
      <c r="L223" s="11"/>
      <c r="M223" s="20" t="e">
        <f t="shared" si="26"/>
        <v>#N/A</v>
      </c>
      <c r="N223" s="20" t="e">
        <f t="shared" si="27"/>
        <v>#N/A</v>
      </c>
      <c r="O223" s="20" t="e">
        <f t="shared" si="28"/>
        <v>#N/A</v>
      </c>
      <c r="P223" s="99">
        <f t="shared" si="29"/>
        <v>748</v>
      </c>
      <c r="Q223" s="99">
        <f t="shared" si="30"/>
        <v>748</v>
      </c>
      <c r="R223" s="100">
        <f t="shared" si="31"/>
        <v>748</v>
      </c>
      <c r="S223" s="27">
        <f>Base!H223</f>
        <v>0</v>
      </c>
    </row>
    <row r="224" spans="1:19" hidden="1" x14ac:dyDescent="0.25">
      <c r="A224" s="80">
        <f>Base!A224</f>
        <v>0</v>
      </c>
      <c r="B224" s="15" t="str">
        <f t="shared" si="24"/>
        <v>MG00000</v>
      </c>
      <c r="C224" s="85">
        <f>Base!C224</f>
        <v>0</v>
      </c>
      <c r="D224" s="85">
        <f>Base!D224</f>
        <v>0</v>
      </c>
      <c r="E224" s="14" t="str">
        <f>Base!J224</f>
        <v xml:space="preserve"> - </v>
      </c>
      <c r="F224" s="14">
        <f>Base!B224</f>
        <v>0</v>
      </c>
      <c r="G224" s="17" t="e">
        <f>Base!I224</f>
        <v>#N/A</v>
      </c>
      <c r="H224" s="11" t="e">
        <f t="shared" si="25"/>
        <v>#N/A</v>
      </c>
      <c r="I224" s="11" t="e">
        <f>Base!M224</f>
        <v>#N/A</v>
      </c>
      <c r="J224" s="11" t="e">
        <f>VLOOKUP(B224,Tiempos!A:B,2,FALSE)</f>
        <v>#N/A</v>
      </c>
      <c r="K224" s="11" t="e">
        <f>VLOOKUP(A224,T.Manuales!A:B,2,FALSE)</f>
        <v>#N/A</v>
      </c>
      <c r="L224" s="11"/>
      <c r="M224" s="20" t="e">
        <f t="shared" si="26"/>
        <v>#N/A</v>
      </c>
      <c r="N224" s="20" t="e">
        <f t="shared" si="27"/>
        <v>#N/A</v>
      </c>
      <c r="O224" s="20" t="e">
        <f t="shared" si="28"/>
        <v>#N/A</v>
      </c>
      <c r="P224" s="99">
        <f t="shared" si="29"/>
        <v>748</v>
      </c>
      <c r="Q224" s="99">
        <f t="shared" si="30"/>
        <v>748</v>
      </c>
      <c r="R224" s="100">
        <f t="shared" si="31"/>
        <v>748</v>
      </c>
      <c r="S224" s="27">
        <f>Base!H224</f>
        <v>0</v>
      </c>
    </row>
    <row r="225" spans="1:19" hidden="1" x14ac:dyDescent="0.25">
      <c r="A225" s="80">
        <f>Base!A225</f>
        <v>0</v>
      </c>
      <c r="B225" s="15" t="str">
        <f t="shared" si="24"/>
        <v>MG00000</v>
      </c>
      <c r="C225" s="85">
        <f>Base!C225</f>
        <v>0</v>
      </c>
      <c r="D225" s="85">
        <f>Base!D225</f>
        <v>0</v>
      </c>
      <c r="E225" s="14" t="str">
        <f>Base!J225</f>
        <v xml:space="preserve"> - </v>
      </c>
      <c r="F225" s="14">
        <f>Base!B225</f>
        <v>0</v>
      </c>
      <c r="G225" s="17" t="e">
        <f>Base!I225</f>
        <v>#N/A</v>
      </c>
      <c r="H225" s="11" t="e">
        <f t="shared" si="25"/>
        <v>#N/A</v>
      </c>
      <c r="I225" s="11" t="e">
        <f>Base!M225</f>
        <v>#N/A</v>
      </c>
      <c r="J225" s="11" t="e">
        <f>VLOOKUP(B225,Tiempos!A:B,2,FALSE)</f>
        <v>#N/A</v>
      </c>
      <c r="K225" s="11" t="e">
        <f>VLOOKUP(A225,T.Manuales!A:B,2,FALSE)</f>
        <v>#N/A</v>
      </c>
      <c r="L225" s="11"/>
      <c r="M225" s="20" t="e">
        <f t="shared" si="26"/>
        <v>#N/A</v>
      </c>
      <c r="N225" s="20" t="e">
        <f t="shared" si="27"/>
        <v>#N/A</v>
      </c>
      <c r="O225" s="20" t="e">
        <f t="shared" si="28"/>
        <v>#N/A</v>
      </c>
      <c r="P225" s="99">
        <f t="shared" si="29"/>
        <v>748</v>
      </c>
      <c r="Q225" s="99">
        <f t="shared" si="30"/>
        <v>748</v>
      </c>
      <c r="R225" s="100">
        <f t="shared" si="31"/>
        <v>748</v>
      </c>
      <c r="S225" s="27">
        <f>Base!H225</f>
        <v>0</v>
      </c>
    </row>
    <row r="226" spans="1:19" hidden="1" x14ac:dyDescent="0.25">
      <c r="A226" s="80">
        <f>Base!A226</f>
        <v>0</v>
      </c>
      <c r="B226" s="15" t="str">
        <f t="shared" si="24"/>
        <v>MG00000</v>
      </c>
      <c r="C226" s="85">
        <f>Base!C226</f>
        <v>0</v>
      </c>
      <c r="D226" s="85">
        <f>Base!D226</f>
        <v>0</v>
      </c>
      <c r="E226" s="14" t="str">
        <f>Base!J226</f>
        <v xml:space="preserve"> - </v>
      </c>
      <c r="F226" s="14">
        <f>Base!B226</f>
        <v>0</v>
      </c>
      <c r="G226" s="17" t="e">
        <f>Base!I226</f>
        <v>#N/A</v>
      </c>
      <c r="H226" s="11" t="e">
        <f t="shared" si="25"/>
        <v>#N/A</v>
      </c>
      <c r="I226" s="11" t="e">
        <f>Base!M226</f>
        <v>#N/A</v>
      </c>
      <c r="J226" s="11" t="e">
        <f>VLOOKUP(B226,Tiempos!A:B,2,FALSE)</f>
        <v>#N/A</v>
      </c>
      <c r="K226" s="11" t="e">
        <f>VLOOKUP(A226,T.Manuales!A:B,2,FALSE)</f>
        <v>#N/A</v>
      </c>
      <c r="L226" s="11"/>
      <c r="M226" s="20" t="e">
        <f t="shared" si="26"/>
        <v>#N/A</v>
      </c>
      <c r="N226" s="20" t="e">
        <f t="shared" si="27"/>
        <v>#N/A</v>
      </c>
      <c r="O226" s="20" t="e">
        <f t="shared" si="28"/>
        <v>#N/A</v>
      </c>
      <c r="P226" s="99">
        <f t="shared" si="29"/>
        <v>748</v>
      </c>
      <c r="Q226" s="99">
        <f t="shared" si="30"/>
        <v>748</v>
      </c>
      <c r="R226" s="100">
        <f t="shared" si="31"/>
        <v>748</v>
      </c>
      <c r="S226" s="27">
        <f>Base!H226</f>
        <v>0</v>
      </c>
    </row>
    <row r="227" spans="1:19" hidden="1" x14ac:dyDescent="0.25">
      <c r="A227" s="80">
        <f>Base!A227</f>
        <v>0</v>
      </c>
      <c r="B227" s="15" t="str">
        <f t="shared" si="24"/>
        <v>MG00000</v>
      </c>
      <c r="C227" s="85">
        <f>Base!C227</f>
        <v>0</v>
      </c>
      <c r="D227" s="85">
        <f>Base!D227</f>
        <v>0</v>
      </c>
      <c r="E227" s="14" t="str">
        <f>Base!J227</f>
        <v xml:space="preserve"> - </v>
      </c>
      <c r="F227" s="14">
        <f>Base!B227</f>
        <v>0</v>
      </c>
      <c r="G227" s="17" t="e">
        <f>Base!I227</f>
        <v>#N/A</v>
      </c>
      <c r="H227" s="11" t="e">
        <f t="shared" si="25"/>
        <v>#N/A</v>
      </c>
      <c r="I227" s="11" t="e">
        <f>Base!M227</f>
        <v>#N/A</v>
      </c>
      <c r="J227" s="11" t="e">
        <f>VLOOKUP(B227,Tiempos!A:B,2,FALSE)</f>
        <v>#N/A</v>
      </c>
      <c r="K227" s="11" t="e">
        <f>VLOOKUP(A227,T.Manuales!A:B,2,FALSE)</f>
        <v>#N/A</v>
      </c>
      <c r="L227" s="11"/>
      <c r="M227" s="20" t="e">
        <f t="shared" si="26"/>
        <v>#N/A</v>
      </c>
      <c r="N227" s="20" t="e">
        <f t="shared" si="27"/>
        <v>#N/A</v>
      </c>
      <c r="O227" s="20" t="e">
        <f t="shared" si="28"/>
        <v>#N/A</v>
      </c>
      <c r="P227" s="99">
        <f t="shared" si="29"/>
        <v>748</v>
      </c>
      <c r="Q227" s="99">
        <f t="shared" si="30"/>
        <v>748</v>
      </c>
      <c r="R227" s="100">
        <f t="shared" si="31"/>
        <v>748</v>
      </c>
      <c r="S227" s="27">
        <f>Base!H227</f>
        <v>0</v>
      </c>
    </row>
    <row r="228" spans="1:19" hidden="1" x14ac:dyDescent="0.25">
      <c r="A228" s="80">
        <f>Base!A228</f>
        <v>0</v>
      </c>
      <c r="B228" s="15" t="str">
        <f t="shared" si="24"/>
        <v>MG00000</v>
      </c>
      <c r="C228" s="85">
        <f>Base!C228</f>
        <v>0</v>
      </c>
      <c r="D228" s="85">
        <f>Base!D228</f>
        <v>0</v>
      </c>
      <c r="E228" s="14" t="str">
        <f>Base!J228</f>
        <v xml:space="preserve"> - </v>
      </c>
      <c r="F228" s="14">
        <f>Base!B228</f>
        <v>0</v>
      </c>
      <c r="G228" s="17" t="e">
        <f>Base!I228</f>
        <v>#N/A</v>
      </c>
      <c r="H228" s="11" t="e">
        <f t="shared" si="25"/>
        <v>#N/A</v>
      </c>
      <c r="I228" s="11" t="e">
        <f>Base!M228</f>
        <v>#N/A</v>
      </c>
      <c r="J228" s="11" t="e">
        <f>VLOOKUP(B228,Tiempos!A:B,2,FALSE)</f>
        <v>#N/A</v>
      </c>
      <c r="K228" s="11" t="e">
        <f>VLOOKUP(A228,T.Manuales!A:B,2,FALSE)</f>
        <v>#N/A</v>
      </c>
      <c r="L228" s="11"/>
      <c r="M228" s="20" t="e">
        <f t="shared" si="26"/>
        <v>#N/A</v>
      </c>
      <c r="N228" s="20" t="e">
        <f t="shared" si="27"/>
        <v>#N/A</v>
      </c>
      <c r="O228" s="20" t="e">
        <f t="shared" si="28"/>
        <v>#N/A</v>
      </c>
      <c r="P228" s="99">
        <f t="shared" si="29"/>
        <v>748</v>
      </c>
      <c r="Q228" s="99">
        <f t="shared" si="30"/>
        <v>748</v>
      </c>
      <c r="R228" s="100">
        <f t="shared" si="31"/>
        <v>748</v>
      </c>
      <c r="S228" s="27">
        <f>Base!H228</f>
        <v>0</v>
      </c>
    </row>
    <row r="229" spans="1:19" hidden="1" x14ac:dyDescent="0.25">
      <c r="A229" s="80">
        <f>Base!A229</f>
        <v>0</v>
      </c>
      <c r="B229" s="15" t="str">
        <f t="shared" si="24"/>
        <v>MG00000</v>
      </c>
      <c r="C229" s="85">
        <f>Base!C229</f>
        <v>0</v>
      </c>
      <c r="D229" s="85">
        <f>Base!D229</f>
        <v>0</v>
      </c>
      <c r="E229" s="14" t="str">
        <f>Base!J229</f>
        <v xml:space="preserve"> - </v>
      </c>
      <c r="F229" s="14">
        <f>Base!B229</f>
        <v>0</v>
      </c>
      <c r="G229" s="17" t="e">
        <f>Base!I229</f>
        <v>#N/A</v>
      </c>
      <c r="H229" s="11" t="e">
        <f t="shared" si="25"/>
        <v>#N/A</v>
      </c>
      <c r="I229" s="11" t="e">
        <f>Base!M229</f>
        <v>#N/A</v>
      </c>
      <c r="J229" s="11" t="e">
        <f>VLOOKUP(B229,Tiempos!A:B,2,FALSE)</f>
        <v>#N/A</v>
      </c>
      <c r="K229" s="11" t="e">
        <f>VLOOKUP(A229,T.Manuales!A:B,2,FALSE)</f>
        <v>#N/A</v>
      </c>
      <c r="L229" s="11"/>
      <c r="M229" s="20" t="e">
        <f t="shared" si="26"/>
        <v>#N/A</v>
      </c>
      <c r="N229" s="20" t="e">
        <f t="shared" si="27"/>
        <v>#N/A</v>
      </c>
      <c r="O229" s="20" t="e">
        <f t="shared" si="28"/>
        <v>#N/A</v>
      </c>
      <c r="P229" s="99">
        <f t="shared" si="29"/>
        <v>748</v>
      </c>
      <c r="Q229" s="99">
        <f t="shared" si="30"/>
        <v>748</v>
      </c>
      <c r="R229" s="100">
        <f t="shared" si="31"/>
        <v>748</v>
      </c>
      <c r="S229" s="27">
        <f>Base!H229</f>
        <v>0</v>
      </c>
    </row>
    <row r="230" spans="1:19" hidden="1" x14ac:dyDescent="0.25">
      <c r="A230" s="80">
        <f>Base!A230</f>
        <v>0</v>
      </c>
      <c r="B230" s="15" t="str">
        <f t="shared" si="24"/>
        <v>MG00000</v>
      </c>
      <c r="C230" s="85">
        <f>Base!C230</f>
        <v>0</v>
      </c>
      <c r="D230" s="85">
        <f>Base!D230</f>
        <v>0</v>
      </c>
      <c r="E230" s="14" t="str">
        <f>Base!J230</f>
        <v xml:space="preserve"> - </v>
      </c>
      <c r="F230" s="14">
        <f>Base!B230</f>
        <v>0</v>
      </c>
      <c r="G230" s="17" t="e">
        <f>Base!I230</f>
        <v>#N/A</v>
      </c>
      <c r="H230" s="11" t="e">
        <f t="shared" si="25"/>
        <v>#N/A</v>
      </c>
      <c r="I230" s="11" t="e">
        <f>Base!M230</f>
        <v>#N/A</v>
      </c>
      <c r="J230" s="11" t="e">
        <f>VLOOKUP(B230,Tiempos!A:B,2,FALSE)</f>
        <v>#N/A</v>
      </c>
      <c r="K230" s="11" t="e">
        <f>VLOOKUP(A230,T.Manuales!A:B,2,FALSE)</f>
        <v>#N/A</v>
      </c>
      <c r="L230" s="11"/>
      <c r="M230" s="20" t="e">
        <f t="shared" si="26"/>
        <v>#N/A</v>
      </c>
      <c r="N230" s="20" t="e">
        <f t="shared" si="27"/>
        <v>#N/A</v>
      </c>
      <c r="O230" s="20" t="e">
        <f t="shared" si="28"/>
        <v>#N/A</v>
      </c>
      <c r="P230" s="99">
        <f t="shared" si="29"/>
        <v>748</v>
      </c>
      <c r="Q230" s="99">
        <f t="shared" si="30"/>
        <v>748</v>
      </c>
      <c r="R230" s="100">
        <f t="shared" si="31"/>
        <v>748</v>
      </c>
      <c r="S230" s="27">
        <f>Base!H230</f>
        <v>0</v>
      </c>
    </row>
    <row r="231" spans="1:19" hidden="1" x14ac:dyDescent="0.25">
      <c r="A231" s="80">
        <f>Base!A231</f>
        <v>0</v>
      </c>
      <c r="B231" s="15" t="str">
        <f t="shared" si="24"/>
        <v>MG00000</v>
      </c>
      <c r="C231" s="85">
        <f>Base!C231</f>
        <v>0</v>
      </c>
      <c r="D231" s="85">
        <f>Base!D231</f>
        <v>0</v>
      </c>
      <c r="E231" s="14" t="str">
        <f>Base!J231</f>
        <v xml:space="preserve"> - </v>
      </c>
      <c r="F231" s="14">
        <f>Base!B231</f>
        <v>0</v>
      </c>
      <c r="G231" s="17" t="e">
        <f>Base!I231</f>
        <v>#N/A</v>
      </c>
      <c r="H231" s="11" t="e">
        <f t="shared" si="25"/>
        <v>#N/A</v>
      </c>
      <c r="I231" s="11" t="e">
        <f>Base!M231</f>
        <v>#N/A</v>
      </c>
      <c r="J231" s="11" t="e">
        <f>VLOOKUP(B231,Tiempos!A:B,2,FALSE)</f>
        <v>#N/A</v>
      </c>
      <c r="K231" s="11" t="e">
        <f>VLOOKUP(A231,T.Manuales!A:B,2,FALSE)</f>
        <v>#N/A</v>
      </c>
      <c r="L231" s="11"/>
      <c r="M231" s="20" t="e">
        <f t="shared" si="26"/>
        <v>#N/A</v>
      </c>
      <c r="N231" s="20" t="e">
        <f t="shared" si="27"/>
        <v>#N/A</v>
      </c>
      <c r="O231" s="20" t="e">
        <f t="shared" si="28"/>
        <v>#N/A</v>
      </c>
      <c r="P231" s="99">
        <f t="shared" si="29"/>
        <v>748</v>
      </c>
      <c r="Q231" s="99">
        <f t="shared" si="30"/>
        <v>748</v>
      </c>
      <c r="R231" s="100">
        <f t="shared" si="31"/>
        <v>748</v>
      </c>
      <c r="S231" s="27">
        <f>Base!H231</f>
        <v>0</v>
      </c>
    </row>
    <row r="232" spans="1:19" hidden="1" x14ac:dyDescent="0.25">
      <c r="A232" s="80">
        <f>Base!A232</f>
        <v>0</v>
      </c>
      <c r="B232" s="15" t="str">
        <f t="shared" si="24"/>
        <v>MG00000</v>
      </c>
      <c r="C232" s="85">
        <f>Base!C232</f>
        <v>0</v>
      </c>
      <c r="D232" s="85">
        <f>Base!D232</f>
        <v>0</v>
      </c>
      <c r="E232" s="14" t="str">
        <f>Base!J232</f>
        <v xml:space="preserve"> - </v>
      </c>
      <c r="F232" s="14">
        <f>Base!B232</f>
        <v>0</v>
      </c>
      <c r="G232" s="17" t="e">
        <f>Base!I232</f>
        <v>#N/A</v>
      </c>
      <c r="H232" s="11" t="e">
        <f t="shared" si="25"/>
        <v>#N/A</v>
      </c>
      <c r="I232" s="11" t="e">
        <f>Base!M232</f>
        <v>#N/A</v>
      </c>
      <c r="J232" s="11" t="e">
        <f>VLOOKUP(B232,Tiempos!A:B,2,FALSE)</f>
        <v>#N/A</v>
      </c>
      <c r="K232" s="11" t="e">
        <f>VLOOKUP(A232,T.Manuales!A:B,2,FALSE)</f>
        <v>#N/A</v>
      </c>
      <c r="L232" s="11"/>
      <c r="M232" s="20" t="e">
        <f t="shared" si="26"/>
        <v>#N/A</v>
      </c>
      <c r="N232" s="20" t="e">
        <f t="shared" si="27"/>
        <v>#N/A</v>
      </c>
      <c r="O232" s="20" t="e">
        <f t="shared" si="28"/>
        <v>#N/A</v>
      </c>
      <c r="P232" s="99">
        <f t="shared" si="29"/>
        <v>748</v>
      </c>
      <c r="Q232" s="99">
        <f t="shared" si="30"/>
        <v>748</v>
      </c>
      <c r="R232" s="100">
        <f t="shared" si="31"/>
        <v>748</v>
      </c>
      <c r="S232" s="27">
        <f>Base!H232</f>
        <v>0</v>
      </c>
    </row>
    <row r="233" spans="1:19" hidden="1" x14ac:dyDescent="0.25">
      <c r="A233" s="80">
        <f>Base!A233</f>
        <v>0</v>
      </c>
      <c r="B233" s="15" t="str">
        <f t="shared" si="24"/>
        <v>MG00000</v>
      </c>
      <c r="C233" s="85">
        <f>Base!C233</f>
        <v>0</v>
      </c>
      <c r="D233" s="85">
        <f>Base!D233</f>
        <v>0</v>
      </c>
      <c r="E233" s="14" t="str">
        <f>Base!J233</f>
        <v xml:space="preserve"> - </v>
      </c>
      <c r="F233" s="14">
        <f>Base!B233</f>
        <v>0</v>
      </c>
      <c r="G233" s="17" t="e">
        <f>Base!I233</f>
        <v>#N/A</v>
      </c>
      <c r="H233" s="11" t="e">
        <f t="shared" si="25"/>
        <v>#N/A</v>
      </c>
      <c r="I233" s="11" t="e">
        <f>Base!M233</f>
        <v>#N/A</v>
      </c>
      <c r="J233" s="11" t="e">
        <f>VLOOKUP(B233,Tiempos!A:B,2,FALSE)</f>
        <v>#N/A</v>
      </c>
      <c r="K233" s="11" t="e">
        <f>VLOOKUP(A233,T.Manuales!A:B,2,FALSE)</f>
        <v>#N/A</v>
      </c>
      <c r="L233" s="11"/>
      <c r="M233" s="20" t="e">
        <f t="shared" si="26"/>
        <v>#N/A</v>
      </c>
      <c r="N233" s="20" t="e">
        <f t="shared" si="27"/>
        <v>#N/A</v>
      </c>
      <c r="O233" s="20" t="e">
        <f t="shared" si="28"/>
        <v>#N/A</v>
      </c>
      <c r="P233" s="99">
        <f t="shared" si="29"/>
        <v>748</v>
      </c>
      <c r="Q233" s="99">
        <f t="shared" si="30"/>
        <v>748</v>
      </c>
      <c r="R233" s="100">
        <f t="shared" si="31"/>
        <v>748</v>
      </c>
      <c r="S233" s="27">
        <f>Base!H233</f>
        <v>0</v>
      </c>
    </row>
    <row r="234" spans="1:19" hidden="1" x14ac:dyDescent="0.25">
      <c r="A234" s="80">
        <f>Base!A234</f>
        <v>0</v>
      </c>
      <c r="B234" s="15" t="str">
        <f t="shared" si="24"/>
        <v>MG00000</v>
      </c>
      <c r="C234" s="85">
        <f>Base!C234</f>
        <v>0</v>
      </c>
      <c r="D234" s="85">
        <f>Base!D234</f>
        <v>0</v>
      </c>
      <c r="E234" s="14" t="str">
        <f>Base!J234</f>
        <v xml:space="preserve"> - </v>
      </c>
      <c r="F234" s="14">
        <f>Base!B234</f>
        <v>0</v>
      </c>
      <c r="G234" s="17" t="e">
        <f>Base!I234</f>
        <v>#N/A</v>
      </c>
      <c r="H234" s="11" t="e">
        <f t="shared" si="25"/>
        <v>#N/A</v>
      </c>
      <c r="I234" s="11" t="e">
        <f>Base!M234</f>
        <v>#N/A</v>
      </c>
      <c r="J234" s="11" t="e">
        <f>VLOOKUP(B234,Tiempos!A:B,2,FALSE)</f>
        <v>#N/A</v>
      </c>
      <c r="K234" s="11" t="e">
        <f>VLOOKUP(A234,T.Manuales!A:B,2,FALSE)</f>
        <v>#N/A</v>
      </c>
      <c r="L234" s="11"/>
      <c r="M234" s="20" t="e">
        <f t="shared" si="26"/>
        <v>#N/A</v>
      </c>
      <c r="N234" s="20" t="e">
        <f t="shared" si="27"/>
        <v>#N/A</v>
      </c>
      <c r="O234" s="20" t="e">
        <f t="shared" si="28"/>
        <v>#N/A</v>
      </c>
      <c r="P234" s="99">
        <f t="shared" si="29"/>
        <v>748</v>
      </c>
      <c r="Q234" s="99">
        <f t="shared" si="30"/>
        <v>748</v>
      </c>
      <c r="R234" s="100">
        <f t="shared" si="31"/>
        <v>748</v>
      </c>
      <c r="S234" s="27">
        <f>Base!H234</f>
        <v>0</v>
      </c>
    </row>
    <row r="235" spans="1:19" hidden="1" x14ac:dyDescent="0.25">
      <c r="A235" s="80">
        <f>Base!A235</f>
        <v>0</v>
      </c>
      <c r="B235" s="15" t="str">
        <f t="shared" si="24"/>
        <v>MG00000</v>
      </c>
      <c r="C235" s="85">
        <f>Base!C235</f>
        <v>0</v>
      </c>
      <c r="D235" s="85">
        <f>Base!D235</f>
        <v>0</v>
      </c>
      <c r="E235" s="14" t="str">
        <f>Base!J235</f>
        <v xml:space="preserve"> - </v>
      </c>
      <c r="F235" s="14">
        <f>Base!B235</f>
        <v>0</v>
      </c>
      <c r="G235" s="17" t="e">
        <f>Base!I235</f>
        <v>#N/A</v>
      </c>
      <c r="H235" s="11" t="e">
        <f t="shared" si="25"/>
        <v>#N/A</v>
      </c>
      <c r="I235" s="11" t="e">
        <f>Base!M235</f>
        <v>#N/A</v>
      </c>
      <c r="J235" s="11" t="e">
        <f>VLOOKUP(B235,Tiempos!A:B,2,FALSE)</f>
        <v>#N/A</v>
      </c>
      <c r="K235" s="11" t="e">
        <f>VLOOKUP(A235,T.Manuales!A:B,2,FALSE)</f>
        <v>#N/A</v>
      </c>
      <c r="L235" s="11"/>
      <c r="M235" s="20" t="e">
        <f t="shared" si="26"/>
        <v>#N/A</v>
      </c>
      <c r="N235" s="20" t="e">
        <f t="shared" si="27"/>
        <v>#N/A</v>
      </c>
      <c r="O235" s="20" t="e">
        <f t="shared" si="28"/>
        <v>#N/A</v>
      </c>
      <c r="P235" s="99">
        <f t="shared" si="29"/>
        <v>748</v>
      </c>
      <c r="Q235" s="99">
        <f t="shared" si="30"/>
        <v>748</v>
      </c>
      <c r="R235" s="100">
        <f t="shared" si="31"/>
        <v>748</v>
      </c>
      <c r="S235" s="27">
        <f>Base!H235</f>
        <v>0</v>
      </c>
    </row>
    <row r="236" spans="1:19" hidden="1" x14ac:dyDescent="0.25">
      <c r="A236" s="80">
        <f>Base!A236</f>
        <v>0</v>
      </c>
      <c r="B236" s="15" t="str">
        <f t="shared" si="24"/>
        <v>MG00000</v>
      </c>
      <c r="C236" s="85">
        <f>Base!C236</f>
        <v>0</v>
      </c>
      <c r="D236" s="85">
        <f>Base!D236</f>
        <v>0</v>
      </c>
      <c r="E236" s="14" t="str">
        <f>Base!J236</f>
        <v xml:space="preserve"> - </v>
      </c>
      <c r="F236" s="14">
        <f>Base!B236</f>
        <v>0</v>
      </c>
      <c r="G236" s="17" t="e">
        <f>Base!I236</f>
        <v>#N/A</v>
      </c>
      <c r="H236" s="11" t="e">
        <f t="shared" si="25"/>
        <v>#N/A</v>
      </c>
      <c r="I236" s="11" t="e">
        <f>Base!M236</f>
        <v>#N/A</v>
      </c>
      <c r="J236" s="11" t="e">
        <f>VLOOKUP(B236,Tiempos!A:B,2,FALSE)</f>
        <v>#N/A</v>
      </c>
      <c r="K236" s="11" t="e">
        <f>VLOOKUP(A236,T.Manuales!A:B,2,FALSE)</f>
        <v>#N/A</v>
      </c>
      <c r="L236" s="11"/>
      <c r="M236" s="20" t="e">
        <f t="shared" si="26"/>
        <v>#N/A</v>
      </c>
      <c r="N236" s="20" t="e">
        <f t="shared" si="27"/>
        <v>#N/A</v>
      </c>
      <c r="O236" s="20" t="e">
        <f t="shared" si="28"/>
        <v>#N/A</v>
      </c>
      <c r="P236" s="99">
        <f t="shared" si="29"/>
        <v>748</v>
      </c>
      <c r="Q236" s="99">
        <f t="shared" si="30"/>
        <v>748</v>
      </c>
      <c r="R236" s="100">
        <f t="shared" si="31"/>
        <v>748</v>
      </c>
      <c r="S236" s="27">
        <f>Base!H236</f>
        <v>0</v>
      </c>
    </row>
    <row r="237" spans="1:19" hidden="1" x14ac:dyDescent="0.25">
      <c r="A237" s="80">
        <f>Base!A237</f>
        <v>0</v>
      </c>
      <c r="B237" s="15" t="str">
        <f t="shared" si="24"/>
        <v>MG00000</v>
      </c>
      <c r="C237" s="85">
        <f>Base!C237</f>
        <v>0</v>
      </c>
      <c r="D237" s="85">
        <f>Base!D237</f>
        <v>0</v>
      </c>
      <c r="E237" s="14" t="str">
        <f>Base!J237</f>
        <v xml:space="preserve"> - </v>
      </c>
      <c r="F237" s="14">
        <f>Base!B237</f>
        <v>0</v>
      </c>
      <c r="G237" s="17" t="e">
        <f>Base!I237</f>
        <v>#N/A</v>
      </c>
      <c r="H237" s="11" t="e">
        <f t="shared" si="25"/>
        <v>#N/A</v>
      </c>
      <c r="I237" s="11" t="e">
        <f>Base!M237</f>
        <v>#N/A</v>
      </c>
      <c r="J237" s="11" t="e">
        <f>VLOOKUP(B237,Tiempos!A:B,2,FALSE)</f>
        <v>#N/A</v>
      </c>
      <c r="K237" s="11" t="e">
        <f>VLOOKUP(A237,T.Manuales!A:B,2,FALSE)</f>
        <v>#N/A</v>
      </c>
      <c r="L237" s="11"/>
      <c r="M237" s="20" t="e">
        <f t="shared" si="26"/>
        <v>#N/A</v>
      </c>
      <c r="N237" s="20" t="e">
        <f t="shared" si="27"/>
        <v>#N/A</v>
      </c>
      <c r="O237" s="20" t="e">
        <f t="shared" si="28"/>
        <v>#N/A</v>
      </c>
      <c r="P237" s="99">
        <f t="shared" si="29"/>
        <v>748</v>
      </c>
      <c r="Q237" s="99">
        <f t="shared" si="30"/>
        <v>748</v>
      </c>
      <c r="R237" s="100">
        <f t="shared" si="31"/>
        <v>748</v>
      </c>
      <c r="S237" s="27">
        <f>Base!H237</f>
        <v>0</v>
      </c>
    </row>
    <row r="238" spans="1:19" hidden="1" x14ac:dyDescent="0.25">
      <c r="A238" s="80">
        <f>Base!A238</f>
        <v>0</v>
      </c>
      <c r="B238" s="15" t="str">
        <f t="shared" si="24"/>
        <v>MG00000</v>
      </c>
      <c r="C238" s="85">
        <f>Base!C238</f>
        <v>0</v>
      </c>
      <c r="D238" s="85">
        <f>Base!D238</f>
        <v>0</v>
      </c>
      <c r="E238" s="14" t="str">
        <f>Base!J238</f>
        <v xml:space="preserve"> - </v>
      </c>
      <c r="F238" s="14">
        <f>Base!B238</f>
        <v>0</v>
      </c>
      <c r="G238" s="17" t="e">
        <f>Base!I238</f>
        <v>#N/A</v>
      </c>
      <c r="H238" s="11" t="e">
        <f t="shared" si="25"/>
        <v>#N/A</v>
      </c>
      <c r="I238" s="11" t="e">
        <f>Base!M238</f>
        <v>#N/A</v>
      </c>
      <c r="J238" s="11" t="e">
        <f>VLOOKUP(B238,Tiempos!A:B,2,FALSE)</f>
        <v>#N/A</v>
      </c>
      <c r="K238" s="11" t="e">
        <f>VLOOKUP(A238,T.Manuales!A:B,2,FALSE)</f>
        <v>#N/A</v>
      </c>
      <c r="L238" s="11"/>
      <c r="M238" s="20" t="e">
        <f t="shared" si="26"/>
        <v>#N/A</v>
      </c>
      <c r="N238" s="20" t="e">
        <f t="shared" si="27"/>
        <v>#N/A</v>
      </c>
      <c r="O238" s="20" t="e">
        <f t="shared" si="28"/>
        <v>#N/A</v>
      </c>
      <c r="P238" s="99">
        <f t="shared" si="29"/>
        <v>748</v>
      </c>
      <c r="Q238" s="99">
        <f t="shared" si="30"/>
        <v>748</v>
      </c>
      <c r="R238" s="100">
        <f t="shared" si="31"/>
        <v>748</v>
      </c>
      <c r="S238" s="27">
        <f>Base!H238</f>
        <v>0</v>
      </c>
    </row>
    <row r="239" spans="1:19" hidden="1" x14ac:dyDescent="0.25">
      <c r="A239" s="80">
        <f>Base!A239</f>
        <v>0</v>
      </c>
      <c r="B239" s="15" t="str">
        <f t="shared" si="24"/>
        <v>MG00000</v>
      </c>
      <c r="C239" s="85">
        <f>Base!C239</f>
        <v>0</v>
      </c>
      <c r="D239" s="85">
        <f>Base!D239</f>
        <v>0</v>
      </c>
      <c r="E239" s="14" t="str">
        <f>Base!J239</f>
        <v xml:space="preserve"> - </v>
      </c>
      <c r="F239" s="14">
        <f>Base!B239</f>
        <v>0</v>
      </c>
      <c r="G239" s="17" t="e">
        <f>Base!I239</f>
        <v>#N/A</v>
      </c>
      <c r="H239" s="11" t="e">
        <f t="shared" si="25"/>
        <v>#N/A</v>
      </c>
      <c r="I239" s="11" t="e">
        <f>Base!M239</f>
        <v>#N/A</v>
      </c>
      <c r="J239" s="11" t="e">
        <f>VLOOKUP(B239,Tiempos!A:B,2,FALSE)</f>
        <v>#N/A</v>
      </c>
      <c r="K239" s="11" t="e">
        <f>VLOOKUP(A239,T.Manuales!A:B,2,FALSE)</f>
        <v>#N/A</v>
      </c>
      <c r="L239" s="11"/>
      <c r="M239" s="20" t="e">
        <f t="shared" si="26"/>
        <v>#N/A</v>
      </c>
      <c r="N239" s="20" t="e">
        <f t="shared" si="27"/>
        <v>#N/A</v>
      </c>
      <c r="O239" s="20" t="e">
        <f t="shared" si="28"/>
        <v>#N/A</v>
      </c>
      <c r="P239" s="99">
        <f t="shared" si="29"/>
        <v>748</v>
      </c>
      <c r="Q239" s="99">
        <f t="shared" si="30"/>
        <v>748</v>
      </c>
      <c r="R239" s="100">
        <f t="shared" si="31"/>
        <v>748</v>
      </c>
      <c r="S239" s="27">
        <f>Base!H239</f>
        <v>0</v>
      </c>
    </row>
    <row r="240" spans="1:19" hidden="1" x14ac:dyDescent="0.25">
      <c r="A240" s="80">
        <f>Base!A240</f>
        <v>0</v>
      </c>
      <c r="B240" s="15" t="str">
        <f t="shared" si="24"/>
        <v>MG00000</v>
      </c>
      <c r="C240" s="85">
        <f>Base!C240</f>
        <v>0</v>
      </c>
      <c r="D240" s="85">
        <f>Base!D240</f>
        <v>0</v>
      </c>
      <c r="E240" s="14" t="str">
        <f>Base!J240</f>
        <v xml:space="preserve"> - </v>
      </c>
      <c r="F240" s="14">
        <f>Base!B240</f>
        <v>0</v>
      </c>
      <c r="G240" s="17" t="e">
        <f>Base!I240</f>
        <v>#N/A</v>
      </c>
      <c r="H240" s="11" t="e">
        <f t="shared" si="25"/>
        <v>#N/A</v>
      </c>
      <c r="I240" s="11" t="e">
        <f>Base!M240</f>
        <v>#N/A</v>
      </c>
      <c r="J240" s="11" t="e">
        <f>VLOOKUP(B240,Tiempos!A:B,2,FALSE)</f>
        <v>#N/A</v>
      </c>
      <c r="K240" s="11" t="e">
        <f>VLOOKUP(A240,T.Manuales!A:B,2,FALSE)</f>
        <v>#N/A</v>
      </c>
      <c r="L240" s="11"/>
      <c r="M240" s="20" t="e">
        <f t="shared" si="26"/>
        <v>#N/A</v>
      </c>
      <c r="N240" s="20" t="e">
        <f t="shared" si="27"/>
        <v>#N/A</v>
      </c>
      <c r="O240" s="20" t="e">
        <f t="shared" si="28"/>
        <v>#N/A</v>
      </c>
      <c r="P240" s="99">
        <f t="shared" si="29"/>
        <v>748</v>
      </c>
      <c r="Q240" s="99">
        <f t="shared" si="30"/>
        <v>748</v>
      </c>
      <c r="R240" s="100">
        <f t="shared" si="31"/>
        <v>748</v>
      </c>
      <c r="S240" s="27">
        <f>Base!H240</f>
        <v>0</v>
      </c>
    </row>
    <row r="241" spans="1:19" hidden="1" x14ac:dyDescent="0.25">
      <c r="A241" s="80">
        <f>Base!A241</f>
        <v>0</v>
      </c>
      <c r="B241" s="15" t="str">
        <f t="shared" si="24"/>
        <v>MG00000</v>
      </c>
      <c r="C241" s="85">
        <f>Base!C241</f>
        <v>0</v>
      </c>
      <c r="D241" s="85">
        <f>Base!D241</f>
        <v>0</v>
      </c>
      <c r="E241" s="14" t="str">
        <f>Base!J241</f>
        <v xml:space="preserve"> - </v>
      </c>
      <c r="F241" s="14">
        <f>Base!B241</f>
        <v>0</v>
      </c>
      <c r="G241" s="17" t="e">
        <f>Base!I241</f>
        <v>#N/A</v>
      </c>
      <c r="H241" s="11" t="e">
        <f t="shared" si="25"/>
        <v>#N/A</v>
      </c>
      <c r="I241" s="11" t="e">
        <f>Base!M241</f>
        <v>#N/A</v>
      </c>
      <c r="J241" s="11" t="e">
        <f>VLOOKUP(B241,Tiempos!A:B,2,FALSE)</f>
        <v>#N/A</v>
      </c>
      <c r="K241" s="11" t="e">
        <f>VLOOKUP(A241,T.Manuales!A:B,2,FALSE)</f>
        <v>#N/A</v>
      </c>
      <c r="L241" s="11"/>
      <c r="M241" s="20" t="e">
        <f t="shared" si="26"/>
        <v>#N/A</v>
      </c>
      <c r="N241" s="20" t="e">
        <f t="shared" si="27"/>
        <v>#N/A</v>
      </c>
      <c r="O241" s="20" t="e">
        <f t="shared" si="28"/>
        <v>#N/A</v>
      </c>
      <c r="P241" s="99">
        <f t="shared" si="29"/>
        <v>748</v>
      </c>
      <c r="Q241" s="99">
        <f t="shared" si="30"/>
        <v>748</v>
      </c>
      <c r="R241" s="100">
        <f t="shared" si="31"/>
        <v>748</v>
      </c>
      <c r="S241" s="27">
        <f>Base!H241</f>
        <v>0</v>
      </c>
    </row>
    <row r="242" spans="1:19" hidden="1" x14ac:dyDescent="0.25">
      <c r="A242" s="80">
        <f>Base!A242</f>
        <v>0</v>
      </c>
      <c r="B242" s="15" t="str">
        <f t="shared" si="24"/>
        <v>MG00000</v>
      </c>
      <c r="C242" s="85">
        <f>Base!C242</f>
        <v>0</v>
      </c>
      <c r="D242" s="85">
        <f>Base!D242</f>
        <v>0</v>
      </c>
      <c r="E242" s="14" t="str">
        <f>Base!J242</f>
        <v xml:space="preserve"> - </v>
      </c>
      <c r="F242" s="14">
        <f>Base!B242</f>
        <v>0</v>
      </c>
      <c r="G242" s="17" t="e">
        <f>Base!I242</f>
        <v>#N/A</v>
      </c>
      <c r="H242" s="11" t="e">
        <f t="shared" si="25"/>
        <v>#N/A</v>
      </c>
      <c r="I242" s="11" t="e">
        <f>Base!M242</f>
        <v>#N/A</v>
      </c>
      <c r="J242" s="11" t="e">
        <f>VLOOKUP(B242,Tiempos!A:B,2,FALSE)</f>
        <v>#N/A</v>
      </c>
      <c r="K242" s="11" t="e">
        <f>VLOOKUP(A242,T.Manuales!A:B,2,FALSE)</f>
        <v>#N/A</v>
      </c>
      <c r="L242" s="11"/>
      <c r="M242" s="20" t="e">
        <f t="shared" si="26"/>
        <v>#N/A</v>
      </c>
      <c r="N242" s="20" t="e">
        <f t="shared" si="27"/>
        <v>#N/A</v>
      </c>
      <c r="O242" s="20" t="e">
        <f t="shared" si="28"/>
        <v>#N/A</v>
      </c>
      <c r="P242" s="99">
        <f t="shared" si="29"/>
        <v>748</v>
      </c>
      <c r="Q242" s="99">
        <f t="shared" si="30"/>
        <v>748</v>
      </c>
      <c r="R242" s="100">
        <f t="shared" si="31"/>
        <v>748</v>
      </c>
      <c r="S242" s="27">
        <f>Base!H242</f>
        <v>0</v>
      </c>
    </row>
    <row r="243" spans="1:19" hidden="1" x14ac:dyDescent="0.25">
      <c r="A243" s="80">
        <f>Base!A243</f>
        <v>0</v>
      </c>
      <c r="B243" s="15" t="str">
        <f t="shared" si="24"/>
        <v>MG00000</v>
      </c>
      <c r="C243" s="85">
        <f>Base!C243</f>
        <v>0</v>
      </c>
      <c r="D243" s="85">
        <f>Base!D243</f>
        <v>0</v>
      </c>
      <c r="E243" s="14" t="str">
        <f>Base!J243</f>
        <v xml:space="preserve"> - </v>
      </c>
      <c r="F243" s="14">
        <f>Base!B243</f>
        <v>0</v>
      </c>
      <c r="G243" s="17" t="e">
        <f>Base!I243</f>
        <v>#N/A</v>
      </c>
      <c r="H243" s="11" t="e">
        <f t="shared" si="25"/>
        <v>#N/A</v>
      </c>
      <c r="I243" s="11" t="e">
        <f>Base!M243</f>
        <v>#N/A</v>
      </c>
      <c r="J243" s="11" t="e">
        <f>VLOOKUP(B243,Tiempos!A:B,2,FALSE)</f>
        <v>#N/A</v>
      </c>
      <c r="K243" s="11" t="e">
        <f>VLOOKUP(A243,T.Manuales!A:B,2,FALSE)</f>
        <v>#N/A</v>
      </c>
      <c r="L243" s="11"/>
      <c r="M243" s="20" t="e">
        <f t="shared" si="26"/>
        <v>#N/A</v>
      </c>
      <c r="N243" s="20" t="e">
        <f t="shared" si="27"/>
        <v>#N/A</v>
      </c>
      <c r="O243" s="20" t="e">
        <f t="shared" si="28"/>
        <v>#N/A</v>
      </c>
      <c r="P243" s="99">
        <f t="shared" si="29"/>
        <v>748</v>
      </c>
      <c r="Q243" s="99">
        <f t="shared" si="30"/>
        <v>748</v>
      </c>
      <c r="R243" s="100">
        <f t="shared" si="31"/>
        <v>748</v>
      </c>
      <c r="S243" s="27">
        <f>Base!H243</f>
        <v>0</v>
      </c>
    </row>
    <row r="244" spans="1:19" hidden="1" x14ac:dyDescent="0.25">
      <c r="A244" s="80">
        <f>Base!A244</f>
        <v>0</v>
      </c>
      <c r="B244" s="15" t="str">
        <f t="shared" si="24"/>
        <v>MG00000</v>
      </c>
      <c r="C244" s="85">
        <f>Base!C244</f>
        <v>0</v>
      </c>
      <c r="D244" s="85">
        <f>Base!D244</f>
        <v>0</v>
      </c>
      <c r="E244" s="14" t="str">
        <f>Base!J244</f>
        <v xml:space="preserve"> - </v>
      </c>
      <c r="F244" s="14">
        <f>Base!B244</f>
        <v>0</v>
      </c>
      <c r="G244" s="17" t="e">
        <f>Base!I244</f>
        <v>#N/A</v>
      </c>
      <c r="H244" s="11" t="e">
        <f t="shared" si="25"/>
        <v>#N/A</v>
      </c>
      <c r="I244" s="11" t="e">
        <f>Base!M244</f>
        <v>#N/A</v>
      </c>
      <c r="J244" s="11" t="e">
        <f>VLOOKUP(B244,Tiempos!A:B,2,FALSE)</f>
        <v>#N/A</v>
      </c>
      <c r="K244" s="11" t="e">
        <f>VLOOKUP(A244,T.Manuales!A:B,2,FALSE)</f>
        <v>#N/A</v>
      </c>
      <c r="L244" s="11"/>
      <c r="M244" s="20" t="e">
        <f t="shared" si="26"/>
        <v>#N/A</v>
      </c>
      <c r="N244" s="20" t="e">
        <f t="shared" si="27"/>
        <v>#N/A</v>
      </c>
      <c r="O244" s="20" t="e">
        <f t="shared" si="28"/>
        <v>#N/A</v>
      </c>
      <c r="P244" s="99">
        <f t="shared" si="29"/>
        <v>748</v>
      </c>
      <c r="Q244" s="99">
        <f t="shared" si="30"/>
        <v>748</v>
      </c>
      <c r="R244" s="100">
        <f t="shared" si="31"/>
        <v>748</v>
      </c>
      <c r="S244" s="27">
        <f>Base!H244</f>
        <v>0</v>
      </c>
    </row>
    <row r="245" spans="1:19" hidden="1" x14ac:dyDescent="0.25">
      <c r="A245" s="80">
        <f>Base!A245</f>
        <v>0</v>
      </c>
      <c r="B245" s="15" t="str">
        <f t="shared" si="24"/>
        <v>MG00000</v>
      </c>
      <c r="C245" s="85">
        <f>Base!C245</f>
        <v>0</v>
      </c>
      <c r="D245" s="85">
        <f>Base!D245</f>
        <v>0</v>
      </c>
      <c r="E245" s="14" t="str">
        <f>Base!J245</f>
        <v xml:space="preserve"> - </v>
      </c>
      <c r="F245" s="14">
        <f>Base!B245</f>
        <v>0</v>
      </c>
      <c r="G245" s="17" t="e">
        <f>Base!I245</f>
        <v>#N/A</v>
      </c>
      <c r="H245" s="11" t="e">
        <f t="shared" si="25"/>
        <v>#N/A</v>
      </c>
      <c r="I245" s="11" t="e">
        <f>Base!M245</f>
        <v>#N/A</v>
      </c>
      <c r="J245" s="11" t="e">
        <f>VLOOKUP(B245,Tiempos!A:B,2,FALSE)</f>
        <v>#N/A</v>
      </c>
      <c r="K245" s="11" t="e">
        <f>VLOOKUP(A245,T.Manuales!A:B,2,FALSE)</f>
        <v>#N/A</v>
      </c>
      <c r="L245" s="11"/>
      <c r="M245" s="20" t="e">
        <f t="shared" si="26"/>
        <v>#N/A</v>
      </c>
      <c r="N245" s="20" t="e">
        <f t="shared" si="27"/>
        <v>#N/A</v>
      </c>
      <c r="O245" s="20" t="e">
        <f t="shared" si="28"/>
        <v>#N/A</v>
      </c>
      <c r="P245" s="99">
        <f t="shared" si="29"/>
        <v>748</v>
      </c>
      <c r="Q245" s="99">
        <f t="shared" si="30"/>
        <v>748</v>
      </c>
      <c r="R245" s="100">
        <f t="shared" si="31"/>
        <v>748</v>
      </c>
      <c r="S245" s="27">
        <f>Base!H245</f>
        <v>0</v>
      </c>
    </row>
    <row r="246" spans="1:19" hidden="1" x14ac:dyDescent="0.25">
      <c r="A246" s="80">
        <f>Base!A246</f>
        <v>0</v>
      </c>
      <c r="B246" s="15" t="str">
        <f t="shared" si="24"/>
        <v>MG00000</v>
      </c>
      <c r="C246" s="85">
        <f>Base!C246</f>
        <v>0</v>
      </c>
      <c r="D246" s="85">
        <f>Base!D246</f>
        <v>0</v>
      </c>
      <c r="E246" s="14" t="str">
        <f>Base!J246</f>
        <v xml:space="preserve"> - </v>
      </c>
      <c r="F246" s="14">
        <f>Base!B246</f>
        <v>0</v>
      </c>
      <c r="G246" s="17" t="e">
        <f>Base!I246</f>
        <v>#N/A</v>
      </c>
      <c r="H246" s="11" t="e">
        <f t="shared" si="25"/>
        <v>#N/A</v>
      </c>
      <c r="I246" s="11" t="e">
        <f>Base!M246</f>
        <v>#N/A</v>
      </c>
      <c r="J246" s="11" t="e">
        <f>VLOOKUP(B246,Tiempos!A:B,2,FALSE)</f>
        <v>#N/A</v>
      </c>
      <c r="K246" s="11" t="e">
        <f>VLOOKUP(A246,T.Manuales!A:B,2,FALSE)</f>
        <v>#N/A</v>
      </c>
      <c r="L246" s="11"/>
      <c r="M246" s="20" t="e">
        <f t="shared" si="26"/>
        <v>#N/A</v>
      </c>
      <c r="N246" s="20" t="e">
        <f t="shared" si="27"/>
        <v>#N/A</v>
      </c>
      <c r="O246" s="20" t="e">
        <f t="shared" si="28"/>
        <v>#N/A</v>
      </c>
      <c r="P246" s="99">
        <f t="shared" si="29"/>
        <v>748</v>
      </c>
      <c r="Q246" s="99">
        <f t="shared" si="30"/>
        <v>748</v>
      </c>
      <c r="R246" s="100">
        <f t="shared" si="31"/>
        <v>748</v>
      </c>
      <c r="S246" s="27">
        <f>Base!H246</f>
        <v>0</v>
      </c>
    </row>
    <row r="247" spans="1:19" hidden="1" x14ac:dyDescent="0.25">
      <c r="A247" s="80">
        <f>Base!A247</f>
        <v>0</v>
      </c>
      <c r="B247" s="15" t="str">
        <f t="shared" si="24"/>
        <v>MG00000</v>
      </c>
      <c r="C247" s="85">
        <f>Base!C247</f>
        <v>0</v>
      </c>
      <c r="D247" s="85">
        <f>Base!D247</f>
        <v>0</v>
      </c>
      <c r="E247" s="14" t="str">
        <f>Base!J247</f>
        <v xml:space="preserve"> - </v>
      </c>
      <c r="F247" s="14">
        <f>Base!B247</f>
        <v>0</v>
      </c>
      <c r="G247" s="17" t="e">
        <f>Base!I247</f>
        <v>#N/A</v>
      </c>
      <c r="H247" s="11" t="e">
        <f t="shared" si="25"/>
        <v>#N/A</v>
      </c>
      <c r="I247" s="11" t="e">
        <f>Base!M247</f>
        <v>#N/A</v>
      </c>
      <c r="J247" s="11" t="e">
        <f>VLOOKUP(B247,Tiempos!A:B,2,FALSE)</f>
        <v>#N/A</v>
      </c>
      <c r="K247" s="11" t="e">
        <f>VLOOKUP(A247,T.Manuales!A:B,2,FALSE)</f>
        <v>#N/A</v>
      </c>
      <c r="L247" s="11"/>
      <c r="M247" s="20" t="e">
        <f t="shared" si="26"/>
        <v>#N/A</v>
      </c>
      <c r="N247" s="20" t="e">
        <f t="shared" si="27"/>
        <v>#N/A</v>
      </c>
      <c r="O247" s="20" t="e">
        <f t="shared" si="28"/>
        <v>#N/A</v>
      </c>
      <c r="P247" s="99">
        <f t="shared" si="29"/>
        <v>748</v>
      </c>
      <c r="Q247" s="99">
        <f t="shared" si="30"/>
        <v>748</v>
      </c>
      <c r="R247" s="100">
        <f t="shared" si="31"/>
        <v>748</v>
      </c>
      <c r="S247" s="27">
        <f>Base!H247</f>
        <v>0</v>
      </c>
    </row>
    <row r="248" spans="1:19" hidden="1" x14ac:dyDescent="0.25">
      <c r="A248" s="80">
        <f>Base!A248</f>
        <v>0</v>
      </c>
      <c r="B248" s="15" t="str">
        <f t="shared" si="24"/>
        <v>MG00000</v>
      </c>
      <c r="C248" s="85">
        <f>Base!C248</f>
        <v>0</v>
      </c>
      <c r="D248" s="85">
        <f>Base!D248</f>
        <v>0</v>
      </c>
      <c r="E248" s="14" t="str">
        <f>Base!J248</f>
        <v xml:space="preserve"> - </v>
      </c>
      <c r="F248" s="14">
        <f>Base!B248</f>
        <v>0</v>
      </c>
      <c r="G248" s="17" t="e">
        <f>Base!I248</f>
        <v>#N/A</v>
      </c>
      <c r="H248" s="11" t="e">
        <f t="shared" si="25"/>
        <v>#N/A</v>
      </c>
      <c r="I248" s="11" t="e">
        <f>Base!M248</f>
        <v>#N/A</v>
      </c>
      <c r="J248" s="11" t="e">
        <f>VLOOKUP(B248,Tiempos!A:B,2,FALSE)</f>
        <v>#N/A</v>
      </c>
      <c r="K248" s="11" t="e">
        <f>VLOOKUP(A248,T.Manuales!A:B,2,FALSE)</f>
        <v>#N/A</v>
      </c>
      <c r="L248" s="11"/>
      <c r="M248" s="20" t="e">
        <f t="shared" si="26"/>
        <v>#N/A</v>
      </c>
      <c r="N248" s="20" t="e">
        <f t="shared" si="27"/>
        <v>#N/A</v>
      </c>
      <c r="O248" s="20" t="e">
        <f t="shared" si="28"/>
        <v>#N/A</v>
      </c>
      <c r="P248" s="99">
        <f t="shared" si="29"/>
        <v>748</v>
      </c>
      <c r="Q248" s="99">
        <f t="shared" si="30"/>
        <v>748</v>
      </c>
      <c r="R248" s="100">
        <f t="shared" si="31"/>
        <v>748</v>
      </c>
      <c r="S248" s="27">
        <f>Base!H248</f>
        <v>0</v>
      </c>
    </row>
    <row r="249" spans="1:19" hidden="1" x14ac:dyDescent="0.25">
      <c r="A249" s="80">
        <f>Base!A249</f>
        <v>0</v>
      </c>
      <c r="B249" s="15" t="str">
        <f t="shared" si="24"/>
        <v>MG00000</v>
      </c>
      <c r="C249" s="85">
        <f>Base!C249</f>
        <v>0</v>
      </c>
      <c r="D249" s="85">
        <f>Base!D249</f>
        <v>0</v>
      </c>
      <c r="E249" s="14" t="str">
        <f>Base!J249</f>
        <v xml:space="preserve"> - </v>
      </c>
      <c r="F249" s="14">
        <f>Base!B249</f>
        <v>0</v>
      </c>
      <c r="G249" s="17" t="e">
        <f>Base!I249</f>
        <v>#N/A</v>
      </c>
      <c r="H249" s="11" t="e">
        <f t="shared" si="25"/>
        <v>#N/A</v>
      </c>
      <c r="I249" s="11" t="e">
        <f>Base!M249</f>
        <v>#N/A</v>
      </c>
      <c r="J249" s="11" t="e">
        <f>VLOOKUP(B249,Tiempos!A:B,2,FALSE)</f>
        <v>#N/A</v>
      </c>
      <c r="K249" s="11" t="e">
        <f>VLOOKUP(A249,T.Manuales!A:B,2,FALSE)</f>
        <v>#N/A</v>
      </c>
      <c r="L249" s="11"/>
      <c r="M249" s="20" t="e">
        <f t="shared" si="26"/>
        <v>#N/A</v>
      </c>
      <c r="N249" s="20" t="e">
        <f t="shared" si="27"/>
        <v>#N/A</v>
      </c>
      <c r="O249" s="20" t="e">
        <f t="shared" si="28"/>
        <v>#N/A</v>
      </c>
      <c r="P249" s="99">
        <f t="shared" si="29"/>
        <v>748</v>
      </c>
      <c r="Q249" s="99">
        <f t="shared" si="30"/>
        <v>748</v>
      </c>
      <c r="R249" s="100">
        <f t="shared" si="31"/>
        <v>748</v>
      </c>
      <c r="S249" s="27">
        <f>Base!H249</f>
        <v>0</v>
      </c>
    </row>
    <row r="250" spans="1:19" hidden="1" x14ac:dyDescent="0.25">
      <c r="A250" s="80">
        <f>Base!A250</f>
        <v>0</v>
      </c>
      <c r="B250" s="15" t="str">
        <f t="shared" si="24"/>
        <v>MG00000</v>
      </c>
      <c r="C250" s="85">
        <f>Base!C250</f>
        <v>0</v>
      </c>
      <c r="D250" s="85">
        <f>Base!D250</f>
        <v>0</v>
      </c>
      <c r="E250" s="14" t="str">
        <f>Base!J250</f>
        <v xml:space="preserve"> - </v>
      </c>
      <c r="F250" s="14">
        <f>Base!B250</f>
        <v>0</v>
      </c>
      <c r="G250" s="17" t="e">
        <f>Base!I250</f>
        <v>#N/A</v>
      </c>
      <c r="H250" s="11" t="e">
        <f t="shared" si="25"/>
        <v>#N/A</v>
      </c>
      <c r="I250" s="11" t="e">
        <f>Base!M250</f>
        <v>#N/A</v>
      </c>
      <c r="J250" s="11" t="e">
        <f>VLOOKUP(B250,Tiempos!A:B,2,FALSE)</f>
        <v>#N/A</v>
      </c>
      <c r="K250" s="11" t="e">
        <f>VLOOKUP(A250,T.Manuales!A:B,2,FALSE)</f>
        <v>#N/A</v>
      </c>
      <c r="L250" s="11"/>
      <c r="M250" s="20" t="e">
        <f t="shared" si="26"/>
        <v>#N/A</v>
      </c>
      <c r="N250" s="20" t="e">
        <f t="shared" si="27"/>
        <v>#N/A</v>
      </c>
      <c r="O250" s="20" t="e">
        <f t="shared" si="28"/>
        <v>#N/A</v>
      </c>
      <c r="P250" s="99">
        <f t="shared" si="29"/>
        <v>748</v>
      </c>
      <c r="Q250" s="99">
        <f t="shared" si="30"/>
        <v>748</v>
      </c>
      <c r="R250" s="100">
        <f t="shared" si="31"/>
        <v>748</v>
      </c>
      <c r="S250" s="27">
        <f>Base!H250</f>
        <v>0</v>
      </c>
    </row>
    <row r="251" spans="1:19" hidden="1" x14ac:dyDescent="0.25">
      <c r="A251" s="80">
        <f>Base!A251</f>
        <v>0</v>
      </c>
      <c r="B251" s="15" t="str">
        <f t="shared" si="24"/>
        <v>MG00000</v>
      </c>
      <c r="C251" s="85">
        <f>Base!C251</f>
        <v>0</v>
      </c>
      <c r="D251" s="85">
        <f>Base!D251</f>
        <v>0</v>
      </c>
      <c r="E251" s="14" t="str">
        <f>Base!J251</f>
        <v xml:space="preserve"> - </v>
      </c>
      <c r="F251" s="14">
        <f>Base!B251</f>
        <v>0</v>
      </c>
      <c r="G251" s="17" t="e">
        <f>Base!I251</f>
        <v>#N/A</v>
      </c>
      <c r="H251" s="11" t="e">
        <f t="shared" si="25"/>
        <v>#N/A</v>
      </c>
      <c r="I251" s="11" t="e">
        <f>Base!M251</f>
        <v>#N/A</v>
      </c>
      <c r="J251" s="11" t="e">
        <f>VLOOKUP(B251,Tiempos!A:B,2,FALSE)</f>
        <v>#N/A</v>
      </c>
      <c r="K251" s="11" t="e">
        <f>VLOOKUP(A251,T.Manuales!A:B,2,FALSE)</f>
        <v>#N/A</v>
      </c>
      <c r="L251" s="11"/>
      <c r="M251" s="20" t="e">
        <f t="shared" si="26"/>
        <v>#N/A</v>
      </c>
      <c r="N251" s="20" t="e">
        <f t="shared" si="27"/>
        <v>#N/A</v>
      </c>
      <c r="O251" s="20" t="e">
        <f t="shared" si="28"/>
        <v>#N/A</v>
      </c>
      <c r="P251" s="99">
        <f t="shared" si="29"/>
        <v>748</v>
      </c>
      <c r="Q251" s="99">
        <f t="shared" si="30"/>
        <v>748</v>
      </c>
      <c r="R251" s="100">
        <f t="shared" si="31"/>
        <v>748</v>
      </c>
      <c r="S251" s="27">
        <f>Base!H251</f>
        <v>0</v>
      </c>
    </row>
    <row r="252" spans="1:19" hidden="1" x14ac:dyDescent="0.25">
      <c r="A252" s="80">
        <f>Base!A252</f>
        <v>0</v>
      </c>
      <c r="B252" s="15" t="str">
        <f t="shared" si="24"/>
        <v>MG00000</v>
      </c>
      <c r="C252" s="85">
        <f>Base!C252</f>
        <v>0</v>
      </c>
      <c r="D252" s="85">
        <f>Base!D252</f>
        <v>0</v>
      </c>
      <c r="E252" s="14" t="str">
        <f>Base!J252</f>
        <v xml:space="preserve"> - </v>
      </c>
      <c r="F252" s="14">
        <f>Base!B252</f>
        <v>0</v>
      </c>
      <c r="G252" s="17" t="e">
        <f>Base!I252</f>
        <v>#N/A</v>
      </c>
      <c r="H252" s="11" t="e">
        <f t="shared" si="25"/>
        <v>#N/A</v>
      </c>
      <c r="I252" s="11" t="e">
        <f>Base!M252</f>
        <v>#N/A</v>
      </c>
      <c r="J252" s="11" t="e">
        <f>VLOOKUP(B252,Tiempos!A:B,2,FALSE)</f>
        <v>#N/A</v>
      </c>
      <c r="K252" s="11" t="e">
        <f>VLOOKUP(A252,T.Manuales!A:B,2,FALSE)</f>
        <v>#N/A</v>
      </c>
      <c r="L252" s="11"/>
      <c r="M252" s="20" t="e">
        <f t="shared" si="26"/>
        <v>#N/A</v>
      </c>
      <c r="N252" s="20" t="e">
        <f t="shared" si="27"/>
        <v>#N/A</v>
      </c>
      <c r="O252" s="20" t="e">
        <f t="shared" si="28"/>
        <v>#N/A</v>
      </c>
      <c r="P252" s="99">
        <f t="shared" si="29"/>
        <v>748</v>
      </c>
      <c r="Q252" s="99">
        <f t="shared" si="30"/>
        <v>748</v>
      </c>
      <c r="R252" s="100">
        <f t="shared" si="31"/>
        <v>748</v>
      </c>
      <c r="S252" s="27">
        <f>Base!H252</f>
        <v>0</v>
      </c>
    </row>
    <row r="253" spans="1:19" hidden="1" x14ac:dyDescent="0.25">
      <c r="A253" s="80">
        <f>Base!A253</f>
        <v>0</v>
      </c>
      <c r="B253" s="15" t="str">
        <f t="shared" si="24"/>
        <v>MG00000</v>
      </c>
      <c r="C253" s="85">
        <f>Base!C253</f>
        <v>0</v>
      </c>
      <c r="D253" s="85">
        <f>Base!D253</f>
        <v>0</v>
      </c>
      <c r="E253" s="14" t="str">
        <f>Base!J253</f>
        <v xml:space="preserve"> - </v>
      </c>
      <c r="F253" s="14">
        <f>Base!B253</f>
        <v>0</v>
      </c>
      <c r="G253" s="17" t="e">
        <f>Base!I253</f>
        <v>#N/A</v>
      </c>
      <c r="H253" s="11" t="e">
        <f t="shared" si="25"/>
        <v>#N/A</v>
      </c>
      <c r="I253" s="11" t="e">
        <f>Base!M253</f>
        <v>#N/A</v>
      </c>
      <c r="J253" s="11" t="e">
        <f>VLOOKUP(B253,Tiempos!A:B,2,FALSE)</f>
        <v>#N/A</v>
      </c>
      <c r="K253" s="11" t="e">
        <f>VLOOKUP(A253,T.Manuales!A:B,2,FALSE)</f>
        <v>#N/A</v>
      </c>
      <c r="L253" s="11"/>
      <c r="M253" s="20" t="e">
        <f t="shared" si="26"/>
        <v>#N/A</v>
      </c>
      <c r="N253" s="20" t="e">
        <f t="shared" si="27"/>
        <v>#N/A</v>
      </c>
      <c r="O253" s="20" t="e">
        <f t="shared" si="28"/>
        <v>#N/A</v>
      </c>
      <c r="P253" s="99">
        <f t="shared" si="29"/>
        <v>748</v>
      </c>
      <c r="Q253" s="99">
        <f t="shared" si="30"/>
        <v>748</v>
      </c>
      <c r="R253" s="100">
        <f t="shared" si="31"/>
        <v>748</v>
      </c>
      <c r="S253" s="27">
        <f>Base!H253</f>
        <v>0</v>
      </c>
    </row>
    <row r="254" spans="1:19" hidden="1" x14ac:dyDescent="0.25">
      <c r="A254" s="80">
        <f>Base!A254</f>
        <v>0</v>
      </c>
      <c r="B254" s="15" t="str">
        <f t="shared" si="24"/>
        <v>MG00000</v>
      </c>
      <c r="C254" s="85">
        <f>Base!C254</f>
        <v>0</v>
      </c>
      <c r="D254" s="85">
        <f>Base!D254</f>
        <v>0</v>
      </c>
      <c r="E254" s="14" t="str">
        <f>Base!J254</f>
        <v xml:space="preserve"> - </v>
      </c>
      <c r="F254" s="14">
        <f>Base!B254</f>
        <v>0</v>
      </c>
      <c r="G254" s="17" t="e">
        <f>Base!I254</f>
        <v>#N/A</v>
      </c>
      <c r="H254" s="11" t="e">
        <f t="shared" si="25"/>
        <v>#N/A</v>
      </c>
      <c r="I254" s="11" t="e">
        <f>Base!M254</f>
        <v>#N/A</v>
      </c>
      <c r="J254" s="11" t="e">
        <f>VLOOKUP(B254,Tiempos!A:B,2,FALSE)</f>
        <v>#N/A</v>
      </c>
      <c r="K254" s="11" t="e">
        <f>VLOOKUP(A254,T.Manuales!A:B,2,FALSE)</f>
        <v>#N/A</v>
      </c>
      <c r="L254" s="11"/>
      <c r="M254" s="20" t="e">
        <f t="shared" si="26"/>
        <v>#N/A</v>
      </c>
      <c r="N254" s="20" t="e">
        <f t="shared" si="27"/>
        <v>#N/A</v>
      </c>
      <c r="O254" s="20" t="e">
        <f t="shared" si="28"/>
        <v>#N/A</v>
      </c>
      <c r="P254" s="99">
        <f t="shared" si="29"/>
        <v>748</v>
      </c>
      <c r="Q254" s="99">
        <f t="shared" si="30"/>
        <v>748</v>
      </c>
      <c r="R254" s="100">
        <f t="shared" si="31"/>
        <v>748</v>
      </c>
      <c r="S254" s="27">
        <f>Base!H254</f>
        <v>0</v>
      </c>
    </row>
    <row r="255" spans="1:19" hidden="1" x14ac:dyDescent="0.25">
      <c r="A255" s="80">
        <f>Base!A255</f>
        <v>0</v>
      </c>
      <c r="B255" s="15" t="str">
        <f t="shared" si="24"/>
        <v>MG00000</v>
      </c>
      <c r="C255" s="85">
        <f>Base!C255</f>
        <v>0</v>
      </c>
      <c r="D255" s="85">
        <f>Base!D255</f>
        <v>0</v>
      </c>
      <c r="E255" s="14" t="str">
        <f>Base!J255</f>
        <v xml:space="preserve"> - </v>
      </c>
      <c r="F255" s="14">
        <f>Base!B255</f>
        <v>0</v>
      </c>
      <c r="G255" s="17" t="e">
        <f>Base!I255</f>
        <v>#N/A</v>
      </c>
      <c r="H255" s="11" t="e">
        <f t="shared" si="25"/>
        <v>#N/A</v>
      </c>
      <c r="I255" s="11" t="e">
        <f>Base!M255</f>
        <v>#N/A</v>
      </c>
      <c r="J255" s="11" t="e">
        <f>VLOOKUP(B255,Tiempos!A:B,2,FALSE)</f>
        <v>#N/A</v>
      </c>
      <c r="K255" s="11" t="e">
        <f>VLOOKUP(A255,T.Manuales!A:B,2,FALSE)</f>
        <v>#N/A</v>
      </c>
      <c r="L255" s="11"/>
      <c r="M255" s="20" t="e">
        <f t="shared" si="26"/>
        <v>#N/A</v>
      </c>
      <c r="N255" s="20" t="e">
        <f t="shared" si="27"/>
        <v>#N/A</v>
      </c>
      <c r="O255" s="20" t="e">
        <f t="shared" si="28"/>
        <v>#N/A</v>
      </c>
      <c r="P255" s="99">
        <f t="shared" si="29"/>
        <v>748</v>
      </c>
      <c r="Q255" s="99">
        <f t="shared" si="30"/>
        <v>748</v>
      </c>
      <c r="R255" s="100">
        <f t="shared" si="31"/>
        <v>748</v>
      </c>
      <c r="S255" s="27">
        <f>Base!H255</f>
        <v>0</v>
      </c>
    </row>
    <row r="256" spans="1:19" hidden="1" x14ac:dyDescent="0.25">
      <c r="A256" s="80">
        <f>Base!A256</f>
        <v>0</v>
      </c>
      <c r="B256" s="15" t="str">
        <f t="shared" si="24"/>
        <v>MG00000</v>
      </c>
      <c r="C256" s="85">
        <f>Base!C256</f>
        <v>0</v>
      </c>
      <c r="D256" s="85">
        <f>Base!D256</f>
        <v>0</v>
      </c>
      <c r="E256" s="14" t="str">
        <f>Base!J256</f>
        <v xml:space="preserve"> - </v>
      </c>
      <c r="F256" s="14">
        <f>Base!B256</f>
        <v>0</v>
      </c>
      <c r="G256" s="17" t="e">
        <f>Base!I256</f>
        <v>#N/A</v>
      </c>
      <c r="H256" s="11" t="e">
        <f t="shared" si="25"/>
        <v>#N/A</v>
      </c>
      <c r="I256" s="11" t="e">
        <f>Base!M256</f>
        <v>#N/A</v>
      </c>
      <c r="J256" s="11" t="e">
        <f>VLOOKUP(B256,Tiempos!A:B,2,FALSE)</f>
        <v>#N/A</v>
      </c>
      <c r="K256" s="11" t="e">
        <f>VLOOKUP(A256,T.Manuales!A:B,2,FALSE)</f>
        <v>#N/A</v>
      </c>
      <c r="L256" s="11"/>
      <c r="M256" s="20" t="e">
        <f t="shared" si="26"/>
        <v>#N/A</v>
      </c>
      <c r="N256" s="20" t="e">
        <f t="shared" si="27"/>
        <v>#N/A</v>
      </c>
      <c r="O256" s="20" t="e">
        <f t="shared" si="28"/>
        <v>#N/A</v>
      </c>
      <c r="P256" s="99">
        <f t="shared" si="29"/>
        <v>748</v>
      </c>
      <c r="Q256" s="99">
        <f t="shared" si="30"/>
        <v>748</v>
      </c>
      <c r="R256" s="100">
        <f t="shared" si="31"/>
        <v>748</v>
      </c>
      <c r="S256" s="27">
        <f>Base!H256</f>
        <v>0</v>
      </c>
    </row>
    <row r="257" spans="1:19" hidden="1" x14ac:dyDescent="0.25">
      <c r="A257" s="80">
        <f>Base!A257</f>
        <v>0</v>
      </c>
      <c r="B257" s="15" t="str">
        <f t="shared" si="24"/>
        <v>MG00000</v>
      </c>
      <c r="C257" s="85">
        <f>Base!C257</f>
        <v>0</v>
      </c>
      <c r="D257" s="85">
        <f>Base!D257</f>
        <v>0</v>
      </c>
      <c r="E257" s="14" t="str">
        <f>Base!J257</f>
        <v xml:space="preserve"> - </v>
      </c>
      <c r="F257" s="14">
        <f>Base!B257</f>
        <v>0</v>
      </c>
      <c r="G257" s="17" t="e">
        <f>Base!I257</f>
        <v>#N/A</v>
      </c>
      <c r="H257" s="11" t="e">
        <f t="shared" si="25"/>
        <v>#N/A</v>
      </c>
      <c r="I257" s="11" t="e">
        <f>Base!M257</f>
        <v>#N/A</v>
      </c>
      <c r="J257" s="11" t="e">
        <f>VLOOKUP(B257,Tiempos!A:B,2,FALSE)</f>
        <v>#N/A</v>
      </c>
      <c r="K257" s="11" t="e">
        <f>VLOOKUP(A257,T.Manuales!A:B,2,FALSE)</f>
        <v>#N/A</v>
      </c>
      <c r="L257" s="11"/>
      <c r="M257" s="20" t="e">
        <f t="shared" si="26"/>
        <v>#N/A</v>
      </c>
      <c r="N257" s="20" t="e">
        <f t="shared" si="27"/>
        <v>#N/A</v>
      </c>
      <c r="O257" s="20" t="e">
        <f t="shared" si="28"/>
        <v>#N/A</v>
      </c>
      <c r="P257" s="99">
        <f t="shared" si="29"/>
        <v>748</v>
      </c>
      <c r="Q257" s="99">
        <f t="shared" si="30"/>
        <v>748</v>
      </c>
      <c r="R257" s="100">
        <f t="shared" si="31"/>
        <v>748</v>
      </c>
      <c r="S257" s="27">
        <f>Base!H257</f>
        <v>0</v>
      </c>
    </row>
    <row r="258" spans="1:19" hidden="1" x14ac:dyDescent="0.25">
      <c r="A258" s="80">
        <f>Base!A258</f>
        <v>0</v>
      </c>
      <c r="B258" s="15" t="str">
        <f t="shared" si="24"/>
        <v>MG00000</v>
      </c>
      <c r="C258" s="85">
        <f>Base!C258</f>
        <v>0</v>
      </c>
      <c r="D258" s="85">
        <f>Base!D258</f>
        <v>0</v>
      </c>
      <c r="E258" s="14" t="str">
        <f>Base!J258</f>
        <v xml:space="preserve"> - </v>
      </c>
      <c r="F258" s="14">
        <f>Base!B258</f>
        <v>0</v>
      </c>
      <c r="G258" s="17" t="e">
        <f>Base!I258</f>
        <v>#N/A</v>
      </c>
      <c r="H258" s="11" t="e">
        <f t="shared" si="25"/>
        <v>#N/A</v>
      </c>
      <c r="I258" s="11" t="e">
        <f>Base!M258</f>
        <v>#N/A</v>
      </c>
      <c r="J258" s="11" t="e">
        <f>VLOOKUP(B258,Tiempos!A:B,2,FALSE)</f>
        <v>#N/A</v>
      </c>
      <c r="K258" s="11" t="e">
        <f>VLOOKUP(A258,T.Manuales!A:B,2,FALSE)</f>
        <v>#N/A</v>
      </c>
      <c r="L258" s="11"/>
      <c r="M258" s="20" t="e">
        <f t="shared" si="26"/>
        <v>#N/A</v>
      </c>
      <c r="N258" s="20" t="e">
        <f t="shared" si="27"/>
        <v>#N/A</v>
      </c>
      <c r="O258" s="20" t="e">
        <f t="shared" si="28"/>
        <v>#N/A</v>
      </c>
      <c r="P258" s="99">
        <f t="shared" si="29"/>
        <v>748</v>
      </c>
      <c r="Q258" s="99">
        <f t="shared" si="30"/>
        <v>748</v>
      </c>
      <c r="R258" s="100">
        <f t="shared" si="31"/>
        <v>748</v>
      </c>
      <c r="S258" s="27">
        <f>Base!H258</f>
        <v>0</v>
      </c>
    </row>
    <row r="259" spans="1:19" hidden="1" x14ac:dyDescent="0.25">
      <c r="A259" s="80">
        <f>Base!A259</f>
        <v>0</v>
      </c>
      <c r="B259" s="15" t="str">
        <f t="shared" ref="B259:B322" si="32">IF(LEN(A259)=1,CONCATENATE("MG0000",A259),IF(LEN(A259)=2,CONCATENATE("MG000",A259),IF(LEN(A259)=3,CONCATENATE("MG00",A259),IF(LEN(A259)=4,CONCATENATE("MG0",A259),CONCATENATE("MG",A259)))))</f>
        <v>MG00000</v>
      </c>
      <c r="C259" s="85">
        <f>Base!C259</f>
        <v>0</v>
      </c>
      <c r="D259" s="85">
        <f>Base!D259</f>
        <v>0</v>
      </c>
      <c r="E259" s="14" t="str">
        <f>Base!J259</f>
        <v xml:space="preserve"> - </v>
      </c>
      <c r="F259" s="14">
        <f>Base!B259</f>
        <v>0</v>
      </c>
      <c r="G259" s="17" t="e">
        <f>Base!I259</f>
        <v>#N/A</v>
      </c>
      <c r="H259" s="11" t="e">
        <f t="shared" ref="H259:H322" si="33">IF(L259&lt;&gt;"","DSQ",IFERROR(K259-I259,J259-I259))</f>
        <v>#N/A</v>
      </c>
      <c r="I259" s="11" t="e">
        <f>Base!M259</f>
        <v>#N/A</v>
      </c>
      <c r="J259" s="11" t="e">
        <f>VLOOKUP(B259,Tiempos!A:B,2,FALSE)</f>
        <v>#N/A</v>
      </c>
      <c r="K259" s="11" t="e">
        <f>VLOOKUP(A259,T.Manuales!A:B,2,FALSE)</f>
        <v>#N/A</v>
      </c>
      <c r="L259" s="11"/>
      <c r="M259" s="20" t="e">
        <f t="shared" ref="M259:M322" si="34">IF(H259="DSQ","DSQ",COUNTIFS(E:E,E259,H:H,"&lt;"&amp;H259)+1)</f>
        <v>#N/A</v>
      </c>
      <c r="N259" s="20" t="e">
        <f t="shared" ref="N259:N322" si="35">IF(H259="DSQ","DSQ",COUNTIFS(G:G,G259,H:H,"&lt;"&amp;H259)+1)</f>
        <v>#N/A</v>
      </c>
      <c r="O259" s="20" t="e">
        <f t="shared" ref="O259:O322" si="36">IF(H259="DSQ","DSQ",COUNTIFS(F:F,F259,H:H,"&lt;"&amp;H259)+1)</f>
        <v>#N/A</v>
      </c>
      <c r="P259" s="99">
        <f t="shared" ref="P259:P322" si="37">COUNTIF(E:E,E259)</f>
        <v>748</v>
      </c>
      <c r="Q259" s="99">
        <f t="shared" ref="Q259:Q322" si="38">COUNTIF(G:G,G259)</f>
        <v>748</v>
      </c>
      <c r="R259" s="100">
        <f t="shared" ref="R259:R322" si="39">COUNTIF(F:F,F259)</f>
        <v>748</v>
      </c>
      <c r="S259" s="27">
        <f>Base!H259</f>
        <v>0</v>
      </c>
    </row>
    <row r="260" spans="1:19" hidden="1" x14ac:dyDescent="0.25">
      <c r="A260" s="80">
        <f>Base!A260</f>
        <v>0</v>
      </c>
      <c r="B260" s="15" t="str">
        <f t="shared" si="32"/>
        <v>MG00000</v>
      </c>
      <c r="C260" s="85">
        <f>Base!C260</f>
        <v>0</v>
      </c>
      <c r="D260" s="85">
        <f>Base!D260</f>
        <v>0</v>
      </c>
      <c r="E260" s="14" t="str">
        <f>Base!J260</f>
        <v xml:space="preserve"> - </v>
      </c>
      <c r="F260" s="14">
        <f>Base!B260</f>
        <v>0</v>
      </c>
      <c r="G260" s="17" t="e">
        <f>Base!I260</f>
        <v>#N/A</v>
      </c>
      <c r="H260" s="11" t="e">
        <f t="shared" si="33"/>
        <v>#N/A</v>
      </c>
      <c r="I260" s="11" t="e">
        <f>Base!M260</f>
        <v>#N/A</v>
      </c>
      <c r="J260" s="11" t="e">
        <f>VLOOKUP(B260,Tiempos!A:B,2,FALSE)</f>
        <v>#N/A</v>
      </c>
      <c r="K260" s="11" t="e">
        <f>VLOOKUP(A260,T.Manuales!A:B,2,FALSE)</f>
        <v>#N/A</v>
      </c>
      <c r="L260" s="11"/>
      <c r="M260" s="20" t="e">
        <f t="shared" si="34"/>
        <v>#N/A</v>
      </c>
      <c r="N260" s="20" t="e">
        <f t="shared" si="35"/>
        <v>#N/A</v>
      </c>
      <c r="O260" s="20" t="e">
        <f t="shared" si="36"/>
        <v>#N/A</v>
      </c>
      <c r="P260" s="99">
        <f t="shared" si="37"/>
        <v>748</v>
      </c>
      <c r="Q260" s="99">
        <f t="shared" si="38"/>
        <v>748</v>
      </c>
      <c r="R260" s="100">
        <f t="shared" si="39"/>
        <v>748</v>
      </c>
      <c r="S260" s="27">
        <f>Base!H260</f>
        <v>0</v>
      </c>
    </row>
    <row r="261" spans="1:19" hidden="1" x14ac:dyDescent="0.25">
      <c r="A261" s="80">
        <f>Base!A261</f>
        <v>0</v>
      </c>
      <c r="B261" s="15" t="str">
        <f t="shared" si="32"/>
        <v>MG00000</v>
      </c>
      <c r="C261" s="85">
        <f>Base!C261</f>
        <v>0</v>
      </c>
      <c r="D261" s="85">
        <f>Base!D261</f>
        <v>0</v>
      </c>
      <c r="E261" s="14" t="str">
        <f>Base!J261</f>
        <v xml:space="preserve"> - </v>
      </c>
      <c r="F261" s="14">
        <f>Base!B261</f>
        <v>0</v>
      </c>
      <c r="G261" s="17" t="e">
        <f>Base!I261</f>
        <v>#N/A</v>
      </c>
      <c r="H261" s="11" t="e">
        <f t="shared" si="33"/>
        <v>#N/A</v>
      </c>
      <c r="I261" s="11" t="e">
        <f>Base!M261</f>
        <v>#N/A</v>
      </c>
      <c r="J261" s="11" t="e">
        <f>VLOOKUP(B261,Tiempos!A:B,2,FALSE)</f>
        <v>#N/A</v>
      </c>
      <c r="K261" s="11" t="e">
        <f>VLOOKUP(A261,T.Manuales!A:B,2,FALSE)</f>
        <v>#N/A</v>
      </c>
      <c r="L261" s="11"/>
      <c r="M261" s="20" t="e">
        <f t="shared" si="34"/>
        <v>#N/A</v>
      </c>
      <c r="N261" s="20" t="e">
        <f t="shared" si="35"/>
        <v>#N/A</v>
      </c>
      <c r="O261" s="20" t="e">
        <f t="shared" si="36"/>
        <v>#N/A</v>
      </c>
      <c r="P261" s="99">
        <f t="shared" si="37"/>
        <v>748</v>
      </c>
      <c r="Q261" s="99">
        <f t="shared" si="38"/>
        <v>748</v>
      </c>
      <c r="R261" s="100">
        <f t="shared" si="39"/>
        <v>748</v>
      </c>
      <c r="S261" s="27">
        <f>Base!H261</f>
        <v>0</v>
      </c>
    </row>
    <row r="262" spans="1:19" hidden="1" x14ac:dyDescent="0.25">
      <c r="A262" s="80">
        <f>Base!A262</f>
        <v>0</v>
      </c>
      <c r="B262" s="15" t="str">
        <f t="shared" si="32"/>
        <v>MG00000</v>
      </c>
      <c r="C262" s="85">
        <f>Base!C262</f>
        <v>0</v>
      </c>
      <c r="D262" s="85">
        <f>Base!D262</f>
        <v>0</v>
      </c>
      <c r="E262" s="14" t="str">
        <f>Base!J262</f>
        <v xml:space="preserve"> - </v>
      </c>
      <c r="F262" s="14">
        <f>Base!B262</f>
        <v>0</v>
      </c>
      <c r="G262" s="17" t="e">
        <f>Base!I262</f>
        <v>#N/A</v>
      </c>
      <c r="H262" s="11" t="e">
        <f t="shared" si="33"/>
        <v>#N/A</v>
      </c>
      <c r="I262" s="11" t="e">
        <f>Base!M262</f>
        <v>#N/A</v>
      </c>
      <c r="J262" s="11" t="e">
        <f>VLOOKUP(B262,Tiempos!A:B,2,FALSE)</f>
        <v>#N/A</v>
      </c>
      <c r="K262" s="11" t="e">
        <f>VLOOKUP(A262,T.Manuales!A:B,2,FALSE)</f>
        <v>#N/A</v>
      </c>
      <c r="L262" s="11"/>
      <c r="M262" s="20" t="e">
        <f t="shared" si="34"/>
        <v>#N/A</v>
      </c>
      <c r="N262" s="20" t="e">
        <f t="shared" si="35"/>
        <v>#N/A</v>
      </c>
      <c r="O262" s="20" t="e">
        <f t="shared" si="36"/>
        <v>#N/A</v>
      </c>
      <c r="P262" s="99">
        <f t="shared" si="37"/>
        <v>748</v>
      </c>
      <c r="Q262" s="99">
        <f t="shared" si="38"/>
        <v>748</v>
      </c>
      <c r="R262" s="100">
        <f t="shared" si="39"/>
        <v>748</v>
      </c>
      <c r="S262" s="27">
        <f>Base!H262</f>
        <v>0</v>
      </c>
    </row>
    <row r="263" spans="1:19" hidden="1" x14ac:dyDescent="0.25">
      <c r="A263" s="80">
        <f>Base!A263</f>
        <v>0</v>
      </c>
      <c r="B263" s="15" t="str">
        <f t="shared" si="32"/>
        <v>MG00000</v>
      </c>
      <c r="C263" s="85">
        <f>Base!C263</f>
        <v>0</v>
      </c>
      <c r="D263" s="85">
        <f>Base!D263</f>
        <v>0</v>
      </c>
      <c r="E263" s="14" t="str">
        <f>Base!J263</f>
        <v xml:space="preserve"> - </v>
      </c>
      <c r="F263" s="14">
        <f>Base!B263</f>
        <v>0</v>
      </c>
      <c r="G263" s="17" t="e">
        <f>Base!I263</f>
        <v>#N/A</v>
      </c>
      <c r="H263" s="11" t="e">
        <f t="shared" si="33"/>
        <v>#N/A</v>
      </c>
      <c r="I263" s="11" t="e">
        <f>Base!M263</f>
        <v>#N/A</v>
      </c>
      <c r="J263" s="11" t="e">
        <f>VLOOKUP(B263,Tiempos!A:B,2,FALSE)</f>
        <v>#N/A</v>
      </c>
      <c r="K263" s="11" t="e">
        <f>VLOOKUP(A263,T.Manuales!A:B,2,FALSE)</f>
        <v>#N/A</v>
      </c>
      <c r="L263" s="11"/>
      <c r="M263" s="20" t="e">
        <f t="shared" si="34"/>
        <v>#N/A</v>
      </c>
      <c r="N263" s="20" t="e">
        <f t="shared" si="35"/>
        <v>#N/A</v>
      </c>
      <c r="O263" s="20" t="e">
        <f t="shared" si="36"/>
        <v>#N/A</v>
      </c>
      <c r="P263" s="99">
        <f t="shared" si="37"/>
        <v>748</v>
      </c>
      <c r="Q263" s="99">
        <f t="shared" si="38"/>
        <v>748</v>
      </c>
      <c r="R263" s="100">
        <f t="shared" si="39"/>
        <v>748</v>
      </c>
      <c r="S263" s="27">
        <f>Base!H263</f>
        <v>0</v>
      </c>
    </row>
    <row r="264" spans="1:19" hidden="1" x14ac:dyDescent="0.25">
      <c r="A264" s="80">
        <f>Base!A264</f>
        <v>0</v>
      </c>
      <c r="B264" s="15" t="str">
        <f t="shared" si="32"/>
        <v>MG00000</v>
      </c>
      <c r="C264" s="85">
        <f>Base!C264</f>
        <v>0</v>
      </c>
      <c r="D264" s="85">
        <f>Base!D264</f>
        <v>0</v>
      </c>
      <c r="E264" s="14" t="str">
        <f>Base!J264</f>
        <v xml:space="preserve"> - </v>
      </c>
      <c r="F264" s="14">
        <f>Base!B264</f>
        <v>0</v>
      </c>
      <c r="G264" s="17" t="e">
        <f>Base!I264</f>
        <v>#N/A</v>
      </c>
      <c r="H264" s="11" t="e">
        <f t="shared" si="33"/>
        <v>#N/A</v>
      </c>
      <c r="I264" s="11" t="e">
        <f>Base!M264</f>
        <v>#N/A</v>
      </c>
      <c r="J264" s="11" t="e">
        <f>VLOOKUP(B264,Tiempos!A:B,2,FALSE)</f>
        <v>#N/A</v>
      </c>
      <c r="K264" s="11" t="e">
        <f>VLOOKUP(A264,T.Manuales!A:B,2,FALSE)</f>
        <v>#N/A</v>
      </c>
      <c r="L264" s="11"/>
      <c r="M264" s="20" t="e">
        <f t="shared" si="34"/>
        <v>#N/A</v>
      </c>
      <c r="N264" s="20" t="e">
        <f t="shared" si="35"/>
        <v>#N/A</v>
      </c>
      <c r="O264" s="20" t="e">
        <f t="shared" si="36"/>
        <v>#N/A</v>
      </c>
      <c r="P264" s="99">
        <f t="shared" si="37"/>
        <v>748</v>
      </c>
      <c r="Q264" s="99">
        <f t="shared" si="38"/>
        <v>748</v>
      </c>
      <c r="R264" s="100">
        <f t="shared" si="39"/>
        <v>748</v>
      </c>
      <c r="S264" s="27">
        <f>Base!H264</f>
        <v>0</v>
      </c>
    </row>
    <row r="265" spans="1:19" hidden="1" x14ac:dyDescent="0.25">
      <c r="A265" s="80">
        <f>Base!A265</f>
        <v>0</v>
      </c>
      <c r="B265" s="15" t="str">
        <f t="shared" si="32"/>
        <v>MG00000</v>
      </c>
      <c r="C265" s="85">
        <f>Base!C265</f>
        <v>0</v>
      </c>
      <c r="D265" s="85">
        <f>Base!D265</f>
        <v>0</v>
      </c>
      <c r="E265" s="14" t="str">
        <f>Base!J265</f>
        <v xml:space="preserve"> - </v>
      </c>
      <c r="F265" s="14">
        <f>Base!B265</f>
        <v>0</v>
      </c>
      <c r="G265" s="17" t="e">
        <f>Base!I265</f>
        <v>#N/A</v>
      </c>
      <c r="H265" s="11" t="e">
        <f t="shared" si="33"/>
        <v>#N/A</v>
      </c>
      <c r="I265" s="11" t="e">
        <f>Base!M265</f>
        <v>#N/A</v>
      </c>
      <c r="J265" s="11" t="e">
        <f>VLOOKUP(B265,Tiempos!A:B,2,FALSE)</f>
        <v>#N/A</v>
      </c>
      <c r="K265" s="11" t="e">
        <f>VLOOKUP(A265,T.Manuales!A:B,2,FALSE)</f>
        <v>#N/A</v>
      </c>
      <c r="L265" s="11"/>
      <c r="M265" s="20" t="e">
        <f t="shared" si="34"/>
        <v>#N/A</v>
      </c>
      <c r="N265" s="20" t="e">
        <f t="shared" si="35"/>
        <v>#N/A</v>
      </c>
      <c r="O265" s="20" t="e">
        <f t="shared" si="36"/>
        <v>#N/A</v>
      </c>
      <c r="P265" s="99">
        <f t="shared" si="37"/>
        <v>748</v>
      </c>
      <c r="Q265" s="99">
        <f t="shared" si="38"/>
        <v>748</v>
      </c>
      <c r="R265" s="100">
        <f t="shared" si="39"/>
        <v>748</v>
      </c>
      <c r="S265" s="27">
        <f>Base!H265</f>
        <v>0</v>
      </c>
    </row>
    <row r="266" spans="1:19" hidden="1" x14ac:dyDescent="0.25">
      <c r="A266" s="80">
        <f>Base!A266</f>
        <v>0</v>
      </c>
      <c r="B266" s="15" t="str">
        <f t="shared" si="32"/>
        <v>MG00000</v>
      </c>
      <c r="C266" s="85">
        <f>Base!C266</f>
        <v>0</v>
      </c>
      <c r="D266" s="85">
        <f>Base!D266</f>
        <v>0</v>
      </c>
      <c r="E266" s="14" t="str">
        <f>Base!J266</f>
        <v xml:space="preserve"> - </v>
      </c>
      <c r="F266" s="14">
        <f>Base!B266</f>
        <v>0</v>
      </c>
      <c r="G266" s="17" t="e">
        <f>Base!I266</f>
        <v>#N/A</v>
      </c>
      <c r="H266" s="11" t="e">
        <f t="shared" si="33"/>
        <v>#N/A</v>
      </c>
      <c r="I266" s="11" t="e">
        <f>Base!M266</f>
        <v>#N/A</v>
      </c>
      <c r="J266" s="11" t="e">
        <f>VLOOKUP(B266,Tiempos!A:B,2,FALSE)</f>
        <v>#N/A</v>
      </c>
      <c r="K266" s="11" t="e">
        <f>VLOOKUP(A266,T.Manuales!A:B,2,FALSE)</f>
        <v>#N/A</v>
      </c>
      <c r="L266" s="11"/>
      <c r="M266" s="20" t="e">
        <f t="shared" si="34"/>
        <v>#N/A</v>
      </c>
      <c r="N266" s="20" t="e">
        <f t="shared" si="35"/>
        <v>#N/A</v>
      </c>
      <c r="O266" s="20" t="e">
        <f t="shared" si="36"/>
        <v>#N/A</v>
      </c>
      <c r="P266" s="99">
        <f t="shared" si="37"/>
        <v>748</v>
      </c>
      <c r="Q266" s="99">
        <f t="shared" si="38"/>
        <v>748</v>
      </c>
      <c r="R266" s="100">
        <f t="shared" si="39"/>
        <v>748</v>
      </c>
      <c r="S266" s="27">
        <f>Base!H266</f>
        <v>0</v>
      </c>
    </row>
    <row r="267" spans="1:19" hidden="1" x14ac:dyDescent="0.25">
      <c r="A267" s="80">
        <f>Base!A267</f>
        <v>0</v>
      </c>
      <c r="B267" s="15" t="str">
        <f t="shared" si="32"/>
        <v>MG00000</v>
      </c>
      <c r="C267" s="85">
        <f>Base!C267</f>
        <v>0</v>
      </c>
      <c r="D267" s="85">
        <f>Base!D267</f>
        <v>0</v>
      </c>
      <c r="E267" s="14" t="str">
        <f>Base!J267</f>
        <v xml:space="preserve"> - </v>
      </c>
      <c r="F267" s="14">
        <f>Base!B267</f>
        <v>0</v>
      </c>
      <c r="G267" s="17" t="e">
        <f>Base!I267</f>
        <v>#N/A</v>
      </c>
      <c r="H267" s="11" t="e">
        <f t="shared" si="33"/>
        <v>#N/A</v>
      </c>
      <c r="I267" s="11" t="e">
        <f>Base!M267</f>
        <v>#N/A</v>
      </c>
      <c r="J267" s="11" t="e">
        <f>VLOOKUP(B267,Tiempos!A:B,2,FALSE)</f>
        <v>#N/A</v>
      </c>
      <c r="K267" s="11" t="e">
        <f>VLOOKUP(A267,T.Manuales!A:B,2,FALSE)</f>
        <v>#N/A</v>
      </c>
      <c r="L267" s="11"/>
      <c r="M267" s="20" t="e">
        <f t="shared" si="34"/>
        <v>#N/A</v>
      </c>
      <c r="N267" s="20" t="e">
        <f t="shared" si="35"/>
        <v>#N/A</v>
      </c>
      <c r="O267" s="20" t="e">
        <f t="shared" si="36"/>
        <v>#N/A</v>
      </c>
      <c r="P267" s="99">
        <f t="shared" si="37"/>
        <v>748</v>
      </c>
      <c r="Q267" s="99">
        <f t="shared" si="38"/>
        <v>748</v>
      </c>
      <c r="R267" s="100">
        <f t="shared" si="39"/>
        <v>748</v>
      </c>
      <c r="S267" s="27">
        <f>Base!H267</f>
        <v>0</v>
      </c>
    </row>
    <row r="268" spans="1:19" hidden="1" x14ac:dyDescent="0.25">
      <c r="A268" s="80">
        <f>Base!A268</f>
        <v>0</v>
      </c>
      <c r="B268" s="15" t="str">
        <f t="shared" si="32"/>
        <v>MG00000</v>
      </c>
      <c r="C268" s="85">
        <f>Base!C268</f>
        <v>0</v>
      </c>
      <c r="D268" s="85">
        <f>Base!D268</f>
        <v>0</v>
      </c>
      <c r="E268" s="14" t="str">
        <f>Base!J268</f>
        <v xml:space="preserve"> - </v>
      </c>
      <c r="F268" s="14">
        <f>Base!B268</f>
        <v>0</v>
      </c>
      <c r="G268" s="17" t="e">
        <f>Base!I268</f>
        <v>#N/A</v>
      </c>
      <c r="H268" s="11" t="e">
        <f t="shared" si="33"/>
        <v>#N/A</v>
      </c>
      <c r="I268" s="11" t="e">
        <f>Base!M268</f>
        <v>#N/A</v>
      </c>
      <c r="J268" s="11" t="e">
        <f>VLOOKUP(B268,Tiempos!A:B,2,FALSE)</f>
        <v>#N/A</v>
      </c>
      <c r="K268" s="11" t="e">
        <f>VLOOKUP(A268,T.Manuales!A:B,2,FALSE)</f>
        <v>#N/A</v>
      </c>
      <c r="L268" s="11"/>
      <c r="M268" s="20" t="e">
        <f t="shared" si="34"/>
        <v>#N/A</v>
      </c>
      <c r="N268" s="20" t="e">
        <f t="shared" si="35"/>
        <v>#N/A</v>
      </c>
      <c r="O268" s="20" t="e">
        <f t="shared" si="36"/>
        <v>#N/A</v>
      </c>
      <c r="P268" s="99">
        <f t="shared" si="37"/>
        <v>748</v>
      </c>
      <c r="Q268" s="99">
        <f t="shared" si="38"/>
        <v>748</v>
      </c>
      <c r="R268" s="100">
        <f t="shared" si="39"/>
        <v>748</v>
      </c>
      <c r="S268" s="27">
        <f>Base!H268</f>
        <v>0</v>
      </c>
    </row>
    <row r="269" spans="1:19" hidden="1" x14ac:dyDescent="0.25">
      <c r="A269" s="80">
        <f>Base!A269</f>
        <v>0</v>
      </c>
      <c r="B269" s="15" t="str">
        <f t="shared" si="32"/>
        <v>MG00000</v>
      </c>
      <c r="C269" s="85">
        <f>Base!C269</f>
        <v>0</v>
      </c>
      <c r="D269" s="85">
        <f>Base!D269</f>
        <v>0</v>
      </c>
      <c r="E269" s="14" t="str">
        <f>Base!J269</f>
        <v xml:space="preserve"> - </v>
      </c>
      <c r="F269" s="14">
        <f>Base!B269</f>
        <v>0</v>
      </c>
      <c r="G269" s="17" t="e">
        <f>Base!I269</f>
        <v>#N/A</v>
      </c>
      <c r="H269" s="11" t="e">
        <f t="shared" si="33"/>
        <v>#N/A</v>
      </c>
      <c r="I269" s="11" t="e">
        <f>Base!M269</f>
        <v>#N/A</v>
      </c>
      <c r="J269" s="11" t="e">
        <f>VLOOKUP(B269,Tiempos!A:B,2,FALSE)</f>
        <v>#N/A</v>
      </c>
      <c r="K269" s="11" t="e">
        <f>VLOOKUP(A269,T.Manuales!A:B,2,FALSE)</f>
        <v>#N/A</v>
      </c>
      <c r="L269" s="11"/>
      <c r="M269" s="20" t="e">
        <f t="shared" si="34"/>
        <v>#N/A</v>
      </c>
      <c r="N269" s="20" t="e">
        <f t="shared" si="35"/>
        <v>#N/A</v>
      </c>
      <c r="O269" s="20" t="e">
        <f t="shared" si="36"/>
        <v>#N/A</v>
      </c>
      <c r="P269" s="99">
        <f t="shared" si="37"/>
        <v>748</v>
      </c>
      <c r="Q269" s="99">
        <f t="shared" si="38"/>
        <v>748</v>
      </c>
      <c r="R269" s="100">
        <f t="shared" si="39"/>
        <v>748</v>
      </c>
      <c r="S269" s="27">
        <f>Base!H269</f>
        <v>0</v>
      </c>
    </row>
    <row r="270" spans="1:19" hidden="1" x14ac:dyDescent="0.25">
      <c r="A270" s="80">
        <f>Base!A270</f>
        <v>0</v>
      </c>
      <c r="B270" s="15" t="str">
        <f t="shared" si="32"/>
        <v>MG00000</v>
      </c>
      <c r="C270" s="85">
        <f>Base!C270</f>
        <v>0</v>
      </c>
      <c r="D270" s="85">
        <f>Base!D270</f>
        <v>0</v>
      </c>
      <c r="E270" s="14" t="str">
        <f>Base!J270</f>
        <v xml:space="preserve"> - </v>
      </c>
      <c r="F270" s="14">
        <f>Base!B270</f>
        <v>0</v>
      </c>
      <c r="G270" s="17" t="e">
        <f>Base!I270</f>
        <v>#N/A</v>
      </c>
      <c r="H270" s="11" t="e">
        <f t="shared" si="33"/>
        <v>#N/A</v>
      </c>
      <c r="I270" s="11" t="e">
        <f>Base!M270</f>
        <v>#N/A</v>
      </c>
      <c r="J270" s="11" t="e">
        <f>VLOOKUP(B270,Tiempos!A:B,2,FALSE)</f>
        <v>#N/A</v>
      </c>
      <c r="K270" s="11" t="e">
        <f>VLOOKUP(A270,T.Manuales!A:B,2,FALSE)</f>
        <v>#N/A</v>
      </c>
      <c r="L270" s="11"/>
      <c r="M270" s="20" t="e">
        <f t="shared" si="34"/>
        <v>#N/A</v>
      </c>
      <c r="N270" s="20" t="e">
        <f t="shared" si="35"/>
        <v>#N/A</v>
      </c>
      <c r="O270" s="20" t="e">
        <f t="shared" si="36"/>
        <v>#N/A</v>
      </c>
      <c r="P270" s="99">
        <f t="shared" si="37"/>
        <v>748</v>
      </c>
      <c r="Q270" s="99">
        <f t="shared" si="38"/>
        <v>748</v>
      </c>
      <c r="R270" s="100">
        <f t="shared" si="39"/>
        <v>748</v>
      </c>
      <c r="S270" s="27">
        <f>Base!H270</f>
        <v>0</v>
      </c>
    </row>
    <row r="271" spans="1:19" hidden="1" x14ac:dyDescent="0.25">
      <c r="A271" s="80">
        <f>Base!A271</f>
        <v>0</v>
      </c>
      <c r="B271" s="15" t="str">
        <f t="shared" si="32"/>
        <v>MG00000</v>
      </c>
      <c r="C271" s="85">
        <f>Base!C271</f>
        <v>0</v>
      </c>
      <c r="D271" s="85">
        <f>Base!D271</f>
        <v>0</v>
      </c>
      <c r="E271" s="14" t="str">
        <f>Base!J271</f>
        <v xml:space="preserve"> - </v>
      </c>
      <c r="F271" s="14">
        <f>Base!B271</f>
        <v>0</v>
      </c>
      <c r="G271" s="17" t="e">
        <f>Base!I271</f>
        <v>#N/A</v>
      </c>
      <c r="H271" s="11" t="e">
        <f t="shared" si="33"/>
        <v>#N/A</v>
      </c>
      <c r="I271" s="11" t="e">
        <f>Base!M271</f>
        <v>#N/A</v>
      </c>
      <c r="J271" s="11" t="e">
        <f>VLOOKUP(B271,Tiempos!A:B,2,FALSE)</f>
        <v>#N/A</v>
      </c>
      <c r="K271" s="11" t="e">
        <f>VLOOKUP(A271,T.Manuales!A:B,2,FALSE)</f>
        <v>#N/A</v>
      </c>
      <c r="L271" s="11"/>
      <c r="M271" s="20" t="e">
        <f t="shared" si="34"/>
        <v>#N/A</v>
      </c>
      <c r="N271" s="20" t="e">
        <f t="shared" si="35"/>
        <v>#N/A</v>
      </c>
      <c r="O271" s="20" t="e">
        <f t="shared" si="36"/>
        <v>#N/A</v>
      </c>
      <c r="P271" s="99">
        <f t="shared" si="37"/>
        <v>748</v>
      </c>
      <c r="Q271" s="99">
        <f t="shared" si="38"/>
        <v>748</v>
      </c>
      <c r="R271" s="100">
        <f t="shared" si="39"/>
        <v>748</v>
      </c>
      <c r="S271" s="27">
        <f>Base!H271</f>
        <v>0</v>
      </c>
    </row>
    <row r="272" spans="1:19" hidden="1" x14ac:dyDescent="0.25">
      <c r="A272" s="80">
        <f>Base!A272</f>
        <v>0</v>
      </c>
      <c r="B272" s="15" t="str">
        <f t="shared" si="32"/>
        <v>MG00000</v>
      </c>
      <c r="C272" s="85">
        <f>Base!C272</f>
        <v>0</v>
      </c>
      <c r="D272" s="85">
        <f>Base!D272</f>
        <v>0</v>
      </c>
      <c r="E272" s="14" t="str">
        <f>Base!J272</f>
        <v xml:space="preserve"> - </v>
      </c>
      <c r="F272" s="14">
        <f>Base!B272</f>
        <v>0</v>
      </c>
      <c r="G272" s="17" t="e">
        <f>Base!I272</f>
        <v>#N/A</v>
      </c>
      <c r="H272" s="11" t="e">
        <f t="shared" si="33"/>
        <v>#N/A</v>
      </c>
      <c r="I272" s="11" t="e">
        <f>Base!M272</f>
        <v>#N/A</v>
      </c>
      <c r="J272" s="11" t="e">
        <f>VLOOKUP(B272,Tiempos!A:B,2,FALSE)</f>
        <v>#N/A</v>
      </c>
      <c r="K272" s="11" t="e">
        <f>VLOOKUP(A272,T.Manuales!A:B,2,FALSE)</f>
        <v>#N/A</v>
      </c>
      <c r="L272" s="11"/>
      <c r="M272" s="20" t="e">
        <f t="shared" si="34"/>
        <v>#N/A</v>
      </c>
      <c r="N272" s="20" t="e">
        <f t="shared" si="35"/>
        <v>#N/A</v>
      </c>
      <c r="O272" s="20" t="e">
        <f t="shared" si="36"/>
        <v>#N/A</v>
      </c>
      <c r="P272" s="99">
        <f t="shared" si="37"/>
        <v>748</v>
      </c>
      <c r="Q272" s="99">
        <f t="shared" si="38"/>
        <v>748</v>
      </c>
      <c r="R272" s="100">
        <f t="shared" si="39"/>
        <v>748</v>
      </c>
      <c r="S272" s="27">
        <f>Base!H272</f>
        <v>0</v>
      </c>
    </row>
    <row r="273" spans="1:19" hidden="1" x14ac:dyDescent="0.25">
      <c r="A273" s="80">
        <f>Base!A273</f>
        <v>0</v>
      </c>
      <c r="B273" s="15" t="str">
        <f t="shared" si="32"/>
        <v>MG00000</v>
      </c>
      <c r="C273" s="85">
        <f>Base!C273</f>
        <v>0</v>
      </c>
      <c r="D273" s="85">
        <f>Base!D273</f>
        <v>0</v>
      </c>
      <c r="E273" s="14" t="str">
        <f>Base!J273</f>
        <v xml:space="preserve"> - </v>
      </c>
      <c r="F273" s="14">
        <f>Base!B273</f>
        <v>0</v>
      </c>
      <c r="G273" s="17" t="e">
        <f>Base!I273</f>
        <v>#N/A</v>
      </c>
      <c r="H273" s="11" t="e">
        <f t="shared" si="33"/>
        <v>#N/A</v>
      </c>
      <c r="I273" s="11" t="e">
        <f>Base!M273</f>
        <v>#N/A</v>
      </c>
      <c r="J273" s="11" t="e">
        <f>VLOOKUP(B273,Tiempos!A:B,2,FALSE)</f>
        <v>#N/A</v>
      </c>
      <c r="K273" s="11" t="e">
        <f>VLOOKUP(A273,T.Manuales!A:B,2,FALSE)</f>
        <v>#N/A</v>
      </c>
      <c r="L273" s="11"/>
      <c r="M273" s="20" t="e">
        <f t="shared" si="34"/>
        <v>#N/A</v>
      </c>
      <c r="N273" s="20" t="e">
        <f t="shared" si="35"/>
        <v>#N/A</v>
      </c>
      <c r="O273" s="20" t="e">
        <f t="shared" si="36"/>
        <v>#N/A</v>
      </c>
      <c r="P273" s="99">
        <f t="shared" si="37"/>
        <v>748</v>
      </c>
      <c r="Q273" s="99">
        <f t="shared" si="38"/>
        <v>748</v>
      </c>
      <c r="R273" s="100">
        <f t="shared" si="39"/>
        <v>748</v>
      </c>
      <c r="S273" s="27">
        <f>Base!H273</f>
        <v>0</v>
      </c>
    </row>
    <row r="274" spans="1:19" hidden="1" x14ac:dyDescent="0.25">
      <c r="A274" s="80">
        <f>Base!A274</f>
        <v>0</v>
      </c>
      <c r="B274" s="15" t="str">
        <f t="shared" si="32"/>
        <v>MG00000</v>
      </c>
      <c r="C274" s="85">
        <f>Base!C274</f>
        <v>0</v>
      </c>
      <c r="D274" s="85">
        <f>Base!D274</f>
        <v>0</v>
      </c>
      <c r="E274" s="14" t="str">
        <f>Base!J274</f>
        <v xml:space="preserve"> - </v>
      </c>
      <c r="F274" s="14">
        <f>Base!B274</f>
        <v>0</v>
      </c>
      <c r="G274" s="17" t="e">
        <f>Base!I274</f>
        <v>#N/A</v>
      </c>
      <c r="H274" s="11" t="e">
        <f t="shared" si="33"/>
        <v>#N/A</v>
      </c>
      <c r="I274" s="11" t="e">
        <f>Base!M274</f>
        <v>#N/A</v>
      </c>
      <c r="J274" s="11" t="e">
        <f>VLOOKUP(B274,Tiempos!A:B,2,FALSE)</f>
        <v>#N/A</v>
      </c>
      <c r="K274" s="11" t="e">
        <f>VLOOKUP(A274,T.Manuales!A:B,2,FALSE)</f>
        <v>#N/A</v>
      </c>
      <c r="L274" s="11"/>
      <c r="M274" s="20" t="e">
        <f t="shared" si="34"/>
        <v>#N/A</v>
      </c>
      <c r="N274" s="20" t="e">
        <f t="shared" si="35"/>
        <v>#N/A</v>
      </c>
      <c r="O274" s="20" t="e">
        <f t="shared" si="36"/>
        <v>#N/A</v>
      </c>
      <c r="P274" s="99">
        <f t="shared" si="37"/>
        <v>748</v>
      </c>
      <c r="Q274" s="99">
        <f t="shared" si="38"/>
        <v>748</v>
      </c>
      <c r="R274" s="100">
        <f t="shared" si="39"/>
        <v>748</v>
      </c>
      <c r="S274" s="27">
        <f>Base!H274</f>
        <v>0</v>
      </c>
    </row>
    <row r="275" spans="1:19" hidden="1" x14ac:dyDescent="0.25">
      <c r="A275" s="80">
        <f>Base!A275</f>
        <v>0</v>
      </c>
      <c r="B275" s="15" t="str">
        <f t="shared" si="32"/>
        <v>MG00000</v>
      </c>
      <c r="C275" s="85">
        <f>Base!C275</f>
        <v>0</v>
      </c>
      <c r="D275" s="85">
        <f>Base!D275</f>
        <v>0</v>
      </c>
      <c r="E275" s="14" t="str">
        <f>Base!J275</f>
        <v xml:space="preserve"> - </v>
      </c>
      <c r="F275" s="14">
        <f>Base!B275</f>
        <v>0</v>
      </c>
      <c r="G275" s="17" t="e">
        <f>Base!I275</f>
        <v>#N/A</v>
      </c>
      <c r="H275" s="11" t="e">
        <f t="shared" si="33"/>
        <v>#N/A</v>
      </c>
      <c r="I275" s="11" t="e">
        <f>Base!M275</f>
        <v>#N/A</v>
      </c>
      <c r="J275" s="11" t="e">
        <f>VLOOKUP(B275,Tiempos!A:B,2,FALSE)</f>
        <v>#N/A</v>
      </c>
      <c r="K275" s="11" t="e">
        <f>VLOOKUP(A275,T.Manuales!A:B,2,FALSE)</f>
        <v>#N/A</v>
      </c>
      <c r="L275" s="11"/>
      <c r="M275" s="20" t="e">
        <f t="shared" si="34"/>
        <v>#N/A</v>
      </c>
      <c r="N275" s="20" t="e">
        <f t="shared" si="35"/>
        <v>#N/A</v>
      </c>
      <c r="O275" s="20" t="e">
        <f t="shared" si="36"/>
        <v>#N/A</v>
      </c>
      <c r="P275" s="99">
        <f t="shared" si="37"/>
        <v>748</v>
      </c>
      <c r="Q275" s="99">
        <f t="shared" si="38"/>
        <v>748</v>
      </c>
      <c r="R275" s="100">
        <f t="shared" si="39"/>
        <v>748</v>
      </c>
      <c r="S275" s="27">
        <f>Base!H275</f>
        <v>0</v>
      </c>
    </row>
    <row r="276" spans="1:19" hidden="1" x14ac:dyDescent="0.25">
      <c r="A276" s="80">
        <f>Base!A276</f>
        <v>0</v>
      </c>
      <c r="B276" s="15" t="str">
        <f t="shared" si="32"/>
        <v>MG00000</v>
      </c>
      <c r="C276" s="85">
        <f>Base!C276</f>
        <v>0</v>
      </c>
      <c r="D276" s="85">
        <f>Base!D276</f>
        <v>0</v>
      </c>
      <c r="E276" s="14" t="str">
        <f>Base!J276</f>
        <v xml:space="preserve"> - </v>
      </c>
      <c r="F276" s="14">
        <f>Base!B276</f>
        <v>0</v>
      </c>
      <c r="G276" s="17" t="e">
        <f>Base!I276</f>
        <v>#N/A</v>
      </c>
      <c r="H276" s="11" t="e">
        <f t="shared" si="33"/>
        <v>#N/A</v>
      </c>
      <c r="I276" s="11" t="e">
        <f>Base!M276</f>
        <v>#N/A</v>
      </c>
      <c r="J276" s="11" t="e">
        <f>VLOOKUP(B276,Tiempos!A:B,2,FALSE)</f>
        <v>#N/A</v>
      </c>
      <c r="K276" s="11" t="e">
        <f>VLOOKUP(A276,T.Manuales!A:B,2,FALSE)</f>
        <v>#N/A</v>
      </c>
      <c r="L276" s="11"/>
      <c r="M276" s="20" t="e">
        <f t="shared" si="34"/>
        <v>#N/A</v>
      </c>
      <c r="N276" s="20" t="e">
        <f t="shared" si="35"/>
        <v>#N/A</v>
      </c>
      <c r="O276" s="20" t="e">
        <f t="shared" si="36"/>
        <v>#N/A</v>
      </c>
      <c r="P276" s="99">
        <f t="shared" si="37"/>
        <v>748</v>
      </c>
      <c r="Q276" s="99">
        <f t="shared" si="38"/>
        <v>748</v>
      </c>
      <c r="R276" s="100">
        <f t="shared" si="39"/>
        <v>748</v>
      </c>
      <c r="S276" s="27">
        <f>Base!H276</f>
        <v>0</v>
      </c>
    </row>
    <row r="277" spans="1:19" hidden="1" x14ac:dyDescent="0.25">
      <c r="A277" s="80">
        <f>Base!A277</f>
        <v>0</v>
      </c>
      <c r="B277" s="15" t="str">
        <f t="shared" si="32"/>
        <v>MG00000</v>
      </c>
      <c r="C277" s="85">
        <f>Base!C277</f>
        <v>0</v>
      </c>
      <c r="D277" s="85">
        <f>Base!D277</f>
        <v>0</v>
      </c>
      <c r="E277" s="14" t="str">
        <f>Base!J277</f>
        <v xml:space="preserve"> - </v>
      </c>
      <c r="F277" s="14">
        <f>Base!B277</f>
        <v>0</v>
      </c>
      <c r="G277" s="17" t="e">
        <f>Base!I277</f>
        <v>#N/A</v>
      </c>
      <c r="H277" s="11" t="e">
        <f t="shared" si="33"/>
        <v>#N/A</v>
      </c>
      <c r="I277" s="11" t="e">
        <f>Base!M277</f>
        <v>#N/A</v>
      </c>
      <c r="J277" s="11" t="e">
        <f>VLOOKUP(B277,Tiempos!A:B,2,FALSE)</f>
        <v>#N/A</v>
      </c>
      <c r="K277" s="11" t="e">
        <f>VLOOKUP(A277,T.Manuales!A:B,2,FALSE)</f>
        <v>#N/A</v>
      </c>
      <c r="L277" s="11"/>
      <c r="M277" s="20" t="e">
        <f t="shared" si="34"/>
        <v>#N/A</v>
      </c>
      <c r="N277" s="20" t="e">
        <f t="shared" si="35"/>
        <v>#N/A</v>
      </c>
      <c r="O277" s="20" t="e">
        <f t="shared" si="36"/>
        <v>#N/A</v>
      </c>
      <c r="P277" s="99">
        <f t="shared" si="37"/>
        <v>748</v>
      </c>
      <c r="Q277" s="99">
        <f t="shared" si="38"/>
        <v>748</v>
      </c>
      <c r="R277" s="100">
        <f t="shared" si="39"/>
        <v>748</v>
      </c>
      <c r="S277" s="27">
        <f>Base!H277</f>
        <v>0</v>
      </c>
    </row>
    <row r="278" spans="1:19" hidden="1" x14ac:dyDescent="0.25">
      <c r="A278" s="80">
        <f>Base!A278</f>
        <v>0</v>
      </c>
      <c r="B278" s="15" t="str">
        <f t="shared" si="32"/>
        <v>MG00000</v>
      </c>
      <c r="C278" s="85">
        <f>Base!C278</f>
        <v>0</v>
      </c>
      <c r="D278" s="85">
        <f>Base!D278</f>
        <v>0</v>
      </c>
      <c r="E278" s="14" t="str">
        <f>Base!J278</f>
        <v xml:space="preserve"> - </v>
      </c>
      <c r="F278" s="14">
        <f>Base!B278</f>
        <v>0</v>
      </c>
      <c r="G278" s="17" t="e">
        <f>Base!I278</f>
        <v>#N/A</v>
      </c>
      <c r="H278" s="11" t="e">
        <f t="shared" si="33"/>
        <v>#N/A</v>
      </c>
      <c r="I278" s="11" t="e">
        <f>Base!M278</f>
        <v>#N/A</v>
      </c>
      <c r="J278" s="11" t="e">
        <f>VLOOKUP(B278,Tiempos!A:B,2,FALSE)</f>
        <v>#N/A</v>
      </c>
      <c r="K278" s="11" t="e">
        <f>VLOOKUP(A278,T.Manuales!A:B,2,FALSE)</f>
        <v>#N/A</v>
      </c>
      <c r="L278" s="11"/>
      <c r="M278" s="20" t="e">
        <f t="shared" si="34"/>
        <v>#N/A</v>
      </c>
      <c r="N278" s="20" t="e">
        <f t="shared" si="35"/>
        <v>#N/A</v>
      </c>
      <c r="O278" s="20" t="e">
        <f t="shared" si="36"/>
        <v>#N/A</v>
      </c>
      <c r="P278" s="99">
        <f t="shared" si="37"/>
        <v>748</v>
      </c>
      <c r="Q278" s="99">
        <f t="shared" si="38"/>
        <v>748</v>
      </c>
      <c r="R278" s="100">
        <f t="shared" si="39"/>
        <v>748</v>
      </c>
      <c r="S278" s="27">
        <f>Base!H278</f>
        <v>0</v>
      </c>
    </row>
    <row r="279" spans="1:19" hidden="1" x14ac:dyDescent="0.25">
      <c r="A279" s="80">
        <f>Base!A279</f>
        <v>0</v>
      </c>
      <c r="B279" s="15" t="str">
        <f t="shared" si="32"/>
        <v>MG00000</v>
      </c>
      <c r="C279" s="85">
        <f>Base!C279</f>
        <v>0</v>
      </c>
      <c r="D279" s="85">
        <f>Base!D279</f>
        <v>0</v>
      </c>
      <c r="E279" s="14" t="str">
        <f>Base!J279</f>
        <v xml:space="preserve"> - </v>
      </c>
      <c r="F279" s="14">
        <f>Base!B279</f>
        <v>0</v>
      </c>
      <c r="G279" s="17" t="e">
        <f>Base!I279</f>
        <v>#N/A</v>
      </c>
      <c r="H279" s="11" t="e">
        <f t="shared" si="33"/>
        <v>#N/A</v>
      </c>
      <c r="I279" s="11" t="e">
        <f>Base!M279</f>
        <v>#N/A</v>
      </c>
      <c r="J279" s="11" t="e">
        <f>VLOOKUP(B279,Tiempos!A:B,2,FALSE)</f>
        <v>#N/A</v>
      </c>
      <c r="K279" s="11" t="e">
        <f>VLOOKUP(A279,T.Manuales!A:B,2,FALSE)</f>
        <v>#N/A</v>
      </c>
      <c r="L279" s="11"/>
      <c r="M279" s="20" t="e">
        <f t="shared" si="34"/>
        <v>#N/A</v>
      </c>
      <c r="N279" s="20" t="e">
        <f t="shared" si="35"/>
        <v>#N/A</v>
      </c>
      <c r="O279" s="20" t="e">
        <f t="shared" si="36"/>
        <v>#N/A</v>
      </c>
      <c r="P279" s="99">
        <f t="shared" si="37"/>
        <v>748</v>
      </c>
      <c r="Q279" s="99">
        <f t="shared" si="38"/>
        <v>748</v>
      </c>
      <c r="R279" s="100">
        <f t="shared" si="39"/>
        <v>748</v>
      </c>
      <c r="S279" s="27">
        <f>Base!H279</f>
        <v>0</v>
      </c>
    </row>
    <row r="280" spans="1:19" hidden="1" x14ac:dyDescent="0.25">
      <c r="A280" s="80">
        <f>Base!A280</f>
        <v>0</v>
      </c>
      <c r="B280" s="15" t="str">
        <f t="shared" si="32"/>
        <v>MG00000</v>
      </c>
      <c r="C280" s="85">
        <f>Base!C280</f>
        <v>0</v>
      </c>
      <c r="D280" s="85">
        <f>Base!D280</f>
        <v>0</v>
      </c>
      <c r="E280" s="14" t="str">
        <f>Base!J280</f>
        <v xml:space="preserve"> - </v>
      </c>
      <c r="F280" s="14">
        <f>Base!B280</f>
        <v>0</v>
      </c>
      <c r="G280" s="17" t="e">
        <f>Base!I280</f>
        <v>#N/A</v>
      </c>
      <c r="H280" s="11" t="e">
        <f t="shared" si="33"/>
        <v>#N/A</v>
      </c>
      <c r="I280" s="11" t="e">
        <f>Base!M280</f>
        <v>#N/A</v>
      </c>
      <c r="J280" s="11" t="e">
        <f>VLOOKUP(B280,Tiempos!A:B,2,FALSE)</f>
        <v>#N/A</v>
      </c>
      <c r="K280" s="11" t="e">
        <f>VLOOKUP(A280,T.Manuales!A:B,2,FALSE)</f>
        <v>#N/A</v>
      </c>
      <c r="L280" s="11"/>
      <c r="M280" s="20" t="e">
        <f t="shared" si="34"/>
        <v>#N/A</v>
      </c>
      <c r="N280" s="20" t="e">
        <f t="shared" si="35"/>
        <v>#N/A</v>
      </c>
      <c r="O280" s="20" t="e">
        <f t="shared" si="36"/>
        <v>#N/A</v>
      </c>
      <c r="P280" s="99">
        <f t="shared" si="37"/>
        <v>748</v>
      </c>
      <c r="Q280" s="99">
        <f t="shared" si="38"/>
        <v>748</v>
      </c>
      <c r="R280" s="100">
        <f t="shared" si="39"/>
        <v>748</v>
      </c>
      <c r="S280" s="27">
        <f>Base!H280</f>
        <v>0</v>
      </c>
    </row>
    <row r="281" spans="1:19" hidden="1" x14ac:dyDescent="0.25">
      <c r="A281" s="80">
        <f>Base!A281</f>
        <v>0</v>
      </c>
      <c r="B281" s="15" t="str">
        <f t="shared" si="32"/>
        <v>MG00000</v>
      </c>
      <c r="C281" s="85">
        <f>Base!C281</f>
        <v>0</v>
      </c>
      <c r="D281" s="85">
        <f>Base!D281</f>
        <v>0</v>
      </c>
      <c r="E281" s="14" t="str">
        <f>Base!J281</f>
        <v xml:space="preserve"> - </v>
      </c>
      <c r="F281" s="14">
        <f>Base!B281</f>
        <v>0</v>
      </c>
      <c r="G281" s="17" t="e">
        <f>Base!I281</f>
        <v>#N/A</v>
      </c>
      <c r="H281" s="11" t="e">
        <f t="shared" si="33"/>
        <v>#N/A</v>
      </c>
      <c r="I281" s="11" t="e">
        <f>Base!M281</f>
        <v>#N/A</v>
      </c>
      <c r="J281" s="11" t="e">
        <f>VLOOKUP(B281,Tiempos!A:B,2,FALSE)</f>
        <v>#N/A</v>
      </c>
      <c r="K281" s="11" t="e">
        <f>VLOOKUP(A281,T.Manuales!A:B,2,FALSE)</f>
        <v>#N/A</v>
      </c>
      <c r="L281" s="11"/>
      <c r="M281" s="20" t="e">
        <f t="shared" si="34"/>
        <v>#N/A</v>
      </c>
      <c r="N281" s="20" t="e">
        <f t="shared" si="35"/>
        <v>#N/A</v>
      </c>
      <c r="O281" s="20" t="e">
        <f t="shared" si="36"/>
        <v>#N/A</v>
      </c>
      <c r="P281" s="99">
        <f t="shared" si="37"/>
        <v>748</v>
      </c>
      <c r="Q281" s="99">
        <f t="shared" si="38"/>
        <v>748</v>
      </c>
      <c r="R281" s="100">
        <f t="shared" si="39"/>
        <v>748</v>
      </c>
      <c r="S281" s="27">
        <f>Base!H281</f>
        <v>0</v>
      </c>
    </row>
    <row r="282" spans="1:19" hidden="1" x14ac:dyDescent="0.25">
      <c r="A282" s="80">
        <f>Base!A282</f>
        <v>0</v>
      </c>
      <c r="B282" s="15" t="str">
        <f t="shared" si="32"/>
        <v>MG00000</v>
      </c>
      <c r="C282" s="85">
        <f>Base!C282</f>
        <v>0</v>
      </c>
      <c r="D282" s="85">
        <f>Base!D282</f>
        <v>0</v>
      </c>
      <c r="E282" s="14" t="str">
        <f>Base!J282</f>
        <v xml:space="preserve"> - </v>
      </c>
      <c r="F282" s="14">
        <f>Base!B282</f>
        <v>0</v>
      </c>
      <c r="G282" s="17" t="e">
        <f>Base!I282</f>
        <v>#N/A</v>
      </c>
      <c r="H282" s="11" t="e">
        <f t="shared" si="33"/>
        <v>#N/A</v>
      </c>
      <c r="I282" s="11" t="e">
        <f>Base!M282</f>
        <v>#N/A</v>
      </c>
      <c r="J282" s="11" t="e">
        <f>VLOOKUP(B282,Tiempos!A:B,2,FALSE)</f>
        <v>#N/A</v>
      </c>
      <c r="K282" s="11" t="e">
        <f>VLOOKUP(A282,T.Manuales!A:B,2,FALSE)</f>
        <v>#N/A</v>
      </c>
      <c r="L282" s="11"/>
      <c r="M282" s="20" t="e">
        <f t="shared" si="34"/>
        <v>#N/A</v>
      </c>
      <c r="N282" s="20" t="e">
        <f t="shared" si="35"/>
        <v>#N/A</v>
      </c>
      <c r="O282" s="20" t="e">
        <f t="shared" si="36"/>
        <v>#N/A</v>
      </c>
      <c r="P282" s="99">
        <f t="shared" si="37"/>
        <v>748</v>
      </c>
      <c r="Q282" s="99">
        <f t="shared" si="38"/>
        <v>748</v>
      </c>
      <c r="R282" s="100">
        <f t="shared" si="39"/>
        <v>748</v>
      </c>
      <c r="S282" s="27">
        <f>Base!H282</f>
        <v>0</v>
      </c>
    </row>
    <row r="283" spans="1:19" hidden="1" x14ac:dyDescent="0.25">
      <c r="A283" s="80">
        <f>Base!A283</f>
        <v>0</v>
      </c>
      <c r="B283" s="15" t="str">
        <f t="shared" si="32"/>
        <v>MG00000</v>
      </c>
      <c r="C283" s="85">
        <f>Base!C283</f>
        <v>0</v>
      </c>
      <c r="D283" s="85">
        <f>Base!D283</f>
        <v>0</v>
      </c>
      <c r="E283" s="14" t="str">
        <f>Base!J283</f>
        <v xml:space="preserve"> - </v>
      </c>
      <c r="F283" s="14">
        <f>Base!B283</f>
        <v>0</v>
      </c>
      <c r="G283" s="17" t="e">
        <f>Base!I283</f>
        <v>#N/A</v>
      </c>
      <c r="H283" s="11" t="e">
        <f t="shared" si="33"/>
        <v>#N/A</v>
      </c>
      <c r="I283" s="11" t="e">
        <f>Base!M283</f>
        <v>#N/A</v>
      </c>
      <c r="J283" s="11" t="e">
        <f>VLOOKUP(B283,Tiempos!A:B,2,FALSE)</f>
        <v>#N/A</v>
      </c>
      <c r="K283" s="11" t="e">
        <f>VLOOKUP(A283,T.Manuales!A:B,2,FALSE)</f>
        <v>#N/A</v>
      </c>
      <c r="L283" s="11"/>
      <c r="M283" s="20" t="e">
        <f t="shared" si="34"/>
        <v>#N/A</v>
      </c>
      <c r="N283" s="20" t="e">
        <f t="shared" si="35"/>
        <v>#N/A</v>
      </c>
      <c r="O283" s="20" t="e">
        <f t="shared" si="36"/>
        <v>#N/A</v>
      </c>
      <c r="P283" s="99">
        <f t="shared" si="37"/>
        <v>748</v>
      </c>
      <c r="Q283" s="99">
        <f t="shared" si="38"/>
        <v>748</v>
      </c>
      <c r="R283" s="100">
        <f t="shared" si="39"/>
        <v>748</v>
      </c>
      <c r="S283" s="27">
        <f>Base!H283</f>
        <v>0</v>
      </c>
    </row>
    <row r="284" spans="1:19" hidden="1" x14ac:dyDescent="0.25">
      <c r="A284" s="80">
        <f>Base!A284</f>
        <v>0</v>
      </c>
      <c r="B284" s="15" t="str">
        <f t="shared" si="32"/>
        <v>MG00000</v>
      </c>
      <c r="C284" s="85">
        <f>Base!C284</f>
        <v>0</v>
      </c>
      <c r="D284" s="85">
        <f>Base!D284</f>
        <v>0</v>
      </c>
      <c r="E284" s="14" t="str">
        <f>Base!J284</f>
        <v xml:space="preserve"> - </v>
      </c>
      <c r="F284" s="14">
        <f>Base!B284</f>
        <v>0</v>
      </c>
      <c r="G284" s="17" t="e">
        <f>Base!I284</f>
        <v>#N/A</v>
      </c>
      <c r="H284" s="11" t="e">
        <f t="shared" si="33"/>
        <v>#N/A</v>
      </c>
      <c r="I284" s="11" t="e">
        <f>Base!M284</f>
        <v>#N/A</v>
      </c>
      <c r="J284" s="11" t="e">
        <f>VLOOKUP(B284,Tiempos!A:B,2,FALSE)</f>
        <v>#N/A</v>
      </c>
      <c r="K284" s="11" t="e">
        <f>VLOOKUP(A284,T.Manuales!A:B,2,FALSE)</f>
        <v>#N/A</v>
      </c>
      <c r="L284" s="11"/>
      <c r="M284" s="20" t="e">
        <f t="shared" si="34"/>
        <v>#N/A</v>
      </c>
      <c r="N284" s="20" t="e">
        <f t="shared" si="35"/>
        <v>#N/A</v>
      </c>
      <c r="O284" s="20" t="e">
        <f t="shared" si="36"/>
        <v>#N/A</v>
      </c>
      <c r="P284" s="99">
        <f t="shared" si="37"/>
        <v>748</v>
      </c>
      <c r="Q284" s="99">
        <f t="shared" si="38"/>
        <v>748</v>
      </c>
      <c r="R284" s="100">
        <f t="shared" si="39"/>
        <v>748</v>
      </c>
      <c r="S284" s="27">
        <f>Base!H284</f>
        <v>0</v>
      </c>
    </row>
    <row r="285" spans="1:19" hidden="1" x14ac:dyDescent="0.25">
      <c r="A285" s="80">
        <f>Base!A285</f>
        <v>0</v>
      </c>
      <c r="B285" s="15" t="str">
        <f t="shared" si="32"/>
        <v>MG00000</v>
      </c>
      <c r="C285" s="85">
        <f>Base!C285</f>
        <v>0</v>
      </c>
      <c r="D285" s="85">
        <f>Base!D285</f>
        <v>0</v>
      </c>
      <c r="E285" s="14" t="str">
        <f>Base!J285</f>
        <v xml:space="preserve"> - </v>
      </c>
      <c r="F285" s="14">
        <f>Base!B285</f>
        <v>0</v>
      </c>
      <c r="G285" s="17" t="e">
        <f>Base!I285</f>
        <v>#N/A</v>
      </c>
      <c r="H285" s="11" t="e">
        <f t="shared" si="33"/>
        <v>#N/A</v>
      </c>
      <c r="I285" s="11" t="e">
        <f>Base!M285</f>
        <v>#N/A</v>
      </c>
      <c r="J285" s="11" t="e">
        <f>VLOOKUP(B285,Tiempos!A:B,2,FALSE)</f>
        <v>#N/A</v>
      </c>
      <c r="K285" s="11" t="e">
        <f>VLOOKUP(A285,T.Manuales!A:B,2,FALSE)</f>
        <v>#N/A</v>
      </c>
      <c r="L285" s="11"/>
      <c r="M285" s="20" t="e">
        <f t="shared" si="34"/>
        <v>#N/A</v>
      </c>
      <c r="N285" s="20" t="e">
        <f t="shared" si="35"/>
        <v>#N/A</v>
      </c>
      <c r="O285" s="20" t="e">
        <f t="shared" si="36"/>
        <v>#N/A</v>
      </c>
      <c r="P285" s="99">
        <f t="shared" si="37"/>
        <v>748</v>
      </c>
      <c r="Q285" s="99">
        <f t="shared" si="38"/>
        <v>748</v>
      </c>
      <c r="R285" s="100">
        <f t="shared" si="39"/>
        <v>748</v>
      </c>
      <c r="S285" s="27">
        <f>Base!H285</f>
        <v>0</v>
      </c>
    </row>
    <row r="286" spans="1:19" hidden="1" x14ac:dyDescent="0.25">
      <c r="A286" s="80">
        <f>Base!A286</f>
        <v>0</v>
      </c>
      <c r="B286" s="15" t="str">
        <f t="shared" si="32"/>
        <v>MG00000</v>
      </c>
      <c r="C286" s="85">
        <f>Base!C286</f>
        <v>0</v>
      </c>
      <c r="D286" s="85">
        <f>Base!D286</f>
        <v>0</v>
      </c>
      <c r="E286" s="14" t="str">
        <f>Base!J286</f>
        <v xml:space="preserve"> - </v>
      </c>
      <c r="F286" s="14">
        <f>Base!B286</f>
        <v>0</v>
      </c>
      <c r="G286" s="17" t="e">
        <f>Base!I286</f>
        <v>#N/A</v>
      </c>
      <c r="H286" s="11" t="e">
        <f t="shared" si="33"/>
        <v>#N/A</v>
      </c>
      <c r="I286" s="11" t="e">
        <f>Base!M286</f>
        <v>#N/A</v>
      </c>
      <c r="J286" s="11" t="e">
        <f>VLOOKUP(B286,Tiempos!A:B,2,FALSE)</f>
        <v>#N/A</v>
      </c>
      <c r="K286" s="11" t="e">
        <f>VLOOKUP(A286,T.Manuales!A:B,2,FALSE)</f>
        <v>#N/A</v>
      </c>
      <c r="L286" s="11"/>
      <c r="M286" s="20" t="e">
        <f t="shared" si="34"/>
        <v>#N/A</v>
      </c>
      <c r="N286" s="20" t="e">
        <f t="shared" si="35"/>
        <v>#N/A</v>
      </c>
      <c r="O286" s="20" t="e">
        <f t="shared" si="36"/>
        <v>#N/A</v>
      </c>
      <c r="P286" s="99">
        <f t="shared" si="37"/>
        <v>748</v>
      </c>
      <c r="Q286" s="99">
        <f t="shared" si="38"/>
        <v>748</v>
      </c>
      <c r="R286" s="100">
        <f t="shared" si="39"/>
        <v>748</v>
      </c>
      <c r="S286" s="27">
        <f>Base!H286</f>
        <v>0</v>
      </c>
    </row>
    <row r="287" spans="1:19" hidden="1" x14ac:dyDescent="0.25">
      <c r="A287" s="80">
        <f>Base!A287</f>
        <v>0</v>
      </c>
      <c r="B287" s="15" t="str">
        <f t="shared" si="32"/>
        <v>MG00000</v>
      </c>
      <c r="C287" s="85">
        <f>Base!C287</f>
        <v>0</v>
      </c>
      <c r="D287" s="85">
        <f>Base!D287</f>
        <v>0</v>
      </c>
      <c r="E287" s="14" t="str">
        <f>Base!J287</f>
        <v xml:space="preserve"> - </v>
      </c>
      <c r="F287" s="14">
        <f>Base!B287</f>
        <v>0</v>
      </c>
      <c r="G287" s="17" t="e">
        <f>Base!I287</f>
        <v>#N/A</v>
      </c>
      <c r="H287" s="11" t="e">
        <f t="shared" si="33"/>
        <v>#N/A</v>
      </c>
      <c r="I287" s="11" t="e">
        <f>Base!M287</f>
        <v>#N/A</v>
      </c>
      <c r="J287" s="11" t="e">
        <f>VLOOKUP(B287,Tiempos!A:B,2,FALSE)</f>
        <v>#N/A</v>
      </c>
      <c r="K287" s="11" t="e">
        <f>VLOOKUP(A287,T.Manuales!A:B,2,FALSE)</f>
        <v>#N/A</v>
      </c>
      <c r="L287" s="11"/>
      <c r="M287" s="20" t="e">
        <f t="shared" si="34"/>
        <v>#N/A</v>
      </c>
      <c r="N287" s="20" t="e">
        <f t="shared" si="35"/>
        <v>#N/A</v>
      </c>
      <c r="O287" s="20" t="e">
        <f t="shared" si="36"/>
        <v>#N/A</v>
      </c>
      <c r="P287" s="99">
        <f t="shared" si="37"/>
        <v>748</v>
      </c>
      <c r="Q287" s="99">
        <f t="shared" si="38"/>
        <v>748</v>
      </c>
      <c r="R287" s="100">
        <f t="shared" si="39"/>
        <v>748</v>
      </c>
      <c r="S287" s="27">
        <f>Base!H287</f>
        <v>0</v>
      </c>
    </row>
    <row r="288" spans="1:19" hidden="1" x14ac:dyDescent="0.25">
      <c r="A288" s="80">
        <f>Base!A288</f>
        <v>0</v>
      </c>
      <c r="B288" s="15" t="str">
        <f t="shared" si="32"/>
        <v>MG00000</v>
      </c>
      <c r="C288" s="85">
        <f>Base!C288</f>
        <v>0</v>
      </c>
      <c r="D288" s="85">
        <f>Base!D288</f>
        <v>0</v>
      </c>
      <c r="E288" s="14" t="str">
        <f>Base!J288</f>
        <v xml:space="preserve"> - </v>
      </c>
      <c r="F288" s="14">
        <f>Base!B288</f>
        <v>0</v>
      </c>
      <c r="G288" s="17" t="e">
        <f>Base!I288</f>
        <v>#N/A</v>
      </c>
      <c r="H288" s="11" t="e">
        <f t="shared" si="33"/>
        <v>#N/A</v>
      </c>
      <c r="I288" s="11" t="e">
        <f>Base!M288</f>
        <v>#N/A</v>
      </c>
      <c r="J288" s="11" t="e">
        <f>VLOOKUP(B288,Tiempos!A:B,2,FALSE)</f>
        <v>#N/A</v>
      </c>
      <c r="K288" s="11" t="e">
        <f>VLOOKUP(A288,T.Manuales!A:B,2,FALSE)</f>
        <v>#N/A</v>
      </c>
      <c r="L288" s="11"/>
      <c r="M288" s="20" t="e">
        <f t="shared" si="34"/>
        <v>#N/A</v>
      </c>
      <c r="N288" s="20" t="e">
        <f t="shared" si="35"/>
        <v>#N/A</v>
      </c>
      <c r="O288" s="20" t="e">
        <f t="shared" si="36"/>
        <v>#N/A</v>
      </c>
      <c r="P288" s="99">
        <f t="shared" si="37"/>
        <v>748</v>
      </c>
      <c r="Q288" s="99">
        <f t="shared" si="38"/>
        <v>748</v>
      </c>
      <c r="R288" s="100">
        <f t="shared" si="39"/>
        <v>748</v>
      </c>
      <c r="S288" s="27">
        <f>Base!H288</f>
        <v>0</v>
      </c>
    </row>
    <row r="289" spans="1:19" hidden="1" x14ac:dyDescent="0.25">
      <c r="A289" s="80">
        <f>Base!A289</f>
        <v>0</v>
      </c>
      <c r="B289" s="15" t="str">
        <f t="shared" si="32"/>
        <v>MG00000</v>
      </c>
      <c r="C289" s="85">
        <f>Base!C289</f>
        <v>0</v>
      </c>
      <c r="D289" s="85">
        <f>Base!D289</f>
        <v>0</v>
      </c>
      <c r="E289" s="14" t="str">
        <f>Base!J289</f>
        <v xml:space="preserve"> - </v>
      </c>
      <c r="F289" s="14">
        <f>Base!B289</f>
        <v>0</v>
      </c>
      <c r="G289" s="17" t="e">
        <f>Base!I289</f>
        <v>#N/A</v>
      </c>
      <c r="H289" s="11" t="e">
        <f t="shared" si="33"/>
        <v>#N/A</v>
      </c>
      <c r="I289" s="11" t="e">
        <f>Base!M289</f>
        <v>#N/A</v>
      </c>
      <c r="J289" s="11" t="e">
        <f>VLOOKUP(B289,Tiempos!A:B,2,FALSE)</f>
        <v>#N/A</v>
      </c>
      <c r="K289" s="11" t="e">
        <f>VLOOKUP(A289,T.Manuales!A:B,2,FALSE)</f>
        <v>#N/A</v>
      </c>
      <c r="L289" s="11"/>
      <c r="M289" s="20" t="e">
        <f t="shared" si="34"/>
        <v>#N/A</v>
      </c>
      <c r="N289" s="20" t="e">
        <f t="shared" si="35"/>
        <v>#N/A</v>
      </c>
      <c r="O289" s="20" t="e">
        <f t="shared" si="36"/>
        <v>#N/A</v>
      </c>
      <c r="P289" s="99">
        <f t="shared" si="37"/>
        <v>748</v>
      </c>
      <c r="Q289" s="99">
        <f t="shared" si="38"/>
        <v>748</v>
      </c>
      <c r="R289" s="100">
        <f t="shared" si="39"/>
        <v>748</v>
      </c>
      <c r="S289" s="27">
        <f>Base!H289</f>
        <v>0</v>
      </c>
    </row>
    <row r="290" spans="1:19" hidden="1" x14ac:dyDescent="0.25">
      <c r="A290" s="80">
        <f>Base!A290</f>
        <v>0</v>
      </c>
      <c r="B290" s="15" t="str">
        <f t="shared" si="32"/>
        <v>MG00000</v>
      </c>
      <c r="C290" s="85">
        <f>Base!C290</f>
        <v>0</v>
      </c>
      <c r="D290" s="85">
        <f>Base!D290</f>
        <v>0</v>
      </c>
      <c r="E290" s="14" t="str">
        <f>Base!J290</f>
        <v xml:space="preserve"> - </v>
      </c>
      <c r="F290" s="14">
        <f>Base!B290</f>
        <v>0</v>
      </c>
      <c r="G290" s="17" t="e">
        <f>Base!I290</f>
        <v>#N/A</v>
      </c>
      <c r="H290" s="11" t="e">
        <f t="shared" si="33"/>
        <v>#N/A</v>
      </c>
      <c r="I290" s="11" t="e">
        <f>Base!M290</f>
        <v>#N/A</v>
      </c>
      <c r="J290" s="11" t="e">
        <f>VLOOKUP(B290,Tiempos!A:B,2,FALSE)</f>
        <v>#N/A</v>
      </c>
      <c r="K290" s="11" t="e">
        <f>VLOOKUP(A290,T.Manuales!A:B,2,FALSE)</f>
        <v>#N/A</v>
      </c>
      <c r="L290" s="11"/>
      <c r="M290" s="20" t="e">
        <f t="shared" si="34"/>
        <v>#N/A</v>
      </c>
      <c r="N290" s="20" t="e">
        <f t="shared" si="35"/>
        <v>#N/A</v>
      </c>
      <c r="O290" s="20" t="e">
        <f t="shared" si="36"/>
        <v>#N/A</v>
      </c>
      <c r="P290" s="99">
        <f t="shared" si="37"/>
        <v>748</v>
      </c>
      <c r="Q290" s="99">
        <f t="shared" si="38"/>
        <v>748</v>
      </c>
      <c r="R290" s="100">
        <f t="shared" si="39"/>
        <v>748</v>
      </c>
      <c r="S290" s="27">
        <f>Base!H290</f>
        <v>0</v>
      </c>
    </row>
    <row r="291" spans="1:19" hidden="1" x14ac:dyDescent="0.25">
      <c r="A291" s="80">
        <f>Base!A291</f>
        <v>0</v>
      </c>
      <c r="B291" s="15" t="str">
        <f t="shared" si="32"/>
        <v>MG00000</v>
      </c>
      <c r="C291" s="85">
        <f>Base!C291</f>
        <v>0</v>
      </c>
      <c r="D291" s="85">
        <f>Base!D291</f>
        <v>0</v>
      </c>
      <c r="E291" s="14" t="str">
        <f>Base!J291</f>
        <v xml:space="preserve"> - </v>
      </c>
      <c r="F291" s="14">
        <f>Base!B291</f>
        <v>0</v>
      </c>
      <c r="G291" s="17" t="e">
        <f>Base!I291</f>
        <v>#N/A</v>
      </c>
      <c r="H291" s="11" t="e">
        <f t="shared" si="33"/>
        <v>#N/A</v>
      </c>
      <c r="I291" s="11" t="e">
        <f>Base!M291</f>
        <v>#N/A</v>
      </c>
      <c r="J291" s="11" t="e">
        <f>VLOOKUP(B291,Tiempos!A:B,2,FALSE)</f>
        <v>#N/A</v>
      </c>
      <c r="K291" s="11" t="e">
        <f>VLOOKUP(A291,T.Manuales!A:B,2,FALSE)</f>
        <v>#N/A</v>
      </c>
      <c r="L291" s="11"/>
      <c r="M291" s="20" t="e">
        <f t="shared" si="34"/>
        <v>#N/A</v>
      </c>
      <c r="N291" s="20" t="e">
        <f t="shared" si="35"/>
        <v>#N/A</v>
      </c>
      <c r="O291" s="20" t="e">
        <f t="shared" si="36"/>
        <v>#N/A</v>
      </c>
      <c r="P291" s="99">
        <f t="shared" si="37"/>
        <v>748</v>
      </c>
      <c r="Q291" s="99">
        <f t="shared" si="38"/>
        <v>748</v>
      </c>
      <c r="R291" s="100">
        <f t="shared" si="39"/>
        <v>748</v>
      </c>
      <c r="S291" s="27">
        <f>Base!H291</f>
        <v>0</v>
      </c>
    </row>
    <row r="292" spans="1:19" hidden="1" x14ac:dyDescent="0.25">
      <c r="A292" s="80">
        <f>Base!A292</f>
        <v>0</v>
      </c>
      <c r="B292" s="15" t="str">
        <f t="shared" si="32"/>
        <v>MG00000</v>
      </c>
      <c r="C292" s="85">
        <f>Base!C292</f>
        <v>0</v>
      </c>
      <c r="D292" s="85">
        <f>Base!D292</f>
        <v>0</v>
      </c>
      <c r="E292" s="14" t="str">
        <f>Base!J292</f>
        <v xml:space="preserve"> - </v>
      </c>
      <c r="F292" s="14">
        <f>Base!B292</f>
        <v>0</v>
      </c>
      <c r="G292" s="17" t="e">
        <f>Base!I292</f>
        <v>#N/A</v>
      </c>
      <c r="H292" s="11" t="e">
        <f t="shared" si="33"/>
        <v>#N/A</v>
      </c>
      <c r="I292" s="11" t="e">
        <f>Base!M292</f>
        <v>#N/A</v>
      </c>
      <c r="J292" s="11" t="e">
        <f>VLOOKUP(B292,Tiempos!A:B,2,FALSE)</f>
        <v>#N/A</v>
      </c>
      <c r="K292" s="11" t="e">
        <f>VLOOKUP(A292,T.Manuales!A:B,2,FALSE)</f>
        <v>#N/A</v>
      </c>
      <c r="L292" s="11"/>
      <c r="M292" s="20" t="e">
        <f t="shared" si="34"/>
        <v>#N/A</v>
      </c>
      <c r="N292" s="20" t="e">
        <f t="shared" si="35"/>
        <v>#N/A</v>
      </c>
      <c r="O292" s="20" t="e">
        <f t="shared" si="36"/>
        <v>#N/A</v>
      </c>
      <c r="P292" s="99">
        <f t="shared" si="37"/>
        <v>748</v>
      </c>
      <c r="Q292" s="99">
        <f t="shared" si="38"/>
        <v>748</v>
      </c>
      <c r="R292" s="100">
        <f t="shared" si="39"/>
        <v>748</v>
      </c>
      <c r="S292" s="27">
        <f>Base!H292</f>
        <v>0</v>
      </c>
    </row>
    <row r="293" spans="1:19" hidden="1" x14ac:dyDescent="0.25">
      <c r="A293" s="80">
        <f>Base!A293</f>
        <v>0</v>
      </c>
      <c r="B293" s="15" t="str">
        <f t="shared" si="32"/>
        <v>MG00000</v>
      </c>
      <c r="C293" s="85">
        <f>Base!C293</f>
        <v>0</v>
      </c>
      <c r="D293" s="85">
        <f>Base!D293</f>
        <v>0</v>
      </c>
      <c r="E293" s="14" t="str">
        <f>Base!J293</f>
        <v xml:space="preserve"> - </v>
      </c>
      <c r="F293" s="14">
        <f>Base!B293</f>
        <v>0</v>
      </c>
      <c r="G293" s="17" t="e">
        <f>Base!I293</f>
        <v>#N/A</v>
      </c>
      <c r="H293" s="11" t="e">
        <f t="shared" si="33"/>
        <v>#N/A</v>
      </c>
      <c r="I293" s="11" t="e">
        <f>Base!M293</f>
        <v>#N/A</v>
      </c>
      <c r="J293" s="11" t="e">
        <f>VLOOKUP(B293,Tiempos!A:B,2,FALSE)</f>
        <v>#N/A</v>
      </c>
      <c r="K293" s="11" t="e">
        <f>VLOOKUP(A293,T.Manuales!A:B,2,FALSE)</f>
        <v>#N/A</v>
      </c>
      <c r="L293" s="11"/>
      <c r="M293" s="20" t="e">
        <f t="shared" si="34"/>
        <v>#N/A</v>
      </c>
      <c r="N293" s="20" t="e">
        <f t="shared" si="35"/>
        <v>#N/A</v>
      </c>
      <c r="O293" s="20" t="e">
        <f t="shared" si="36"/>
        <v>#N/A</v>
      </c>
      <c r="P293" s="99">
        <f t="shared" si="37"/>
        <v>748</v>
      </c>
      <c r="Q293" s="99">
        <f t="shared" si="38"/>
        <v>748</v>
      </c>
      <c r="R293" s="100">
        <f t="shared" si="39"/>
        <v>748</v>
      </c>
      <c r="S293" s="27">
        <f>Base!H293</f>
        <v>0</v>
      </c>
    </row>
    <row r="294" spans="1:19" hidden="1" x14ac:dyDescent="0.25">
      <c r="A294" s="80">
        <f>Base!A294</f>
        <v>0</v>
      </c>
      <c r="B294" s="15" t="str">
        <f t="shared" si="32"/>
        <v>MG00000</v>
      </c>
      <c r="C294" s="85">
        <f>Base!C294</f>
        <v>0</v>
      </c>
      <c r="D294" s="85">
        <f>Base!D294</f>
        <v>0</v>
      </c>
      <c r="E294" s="14" t="str">
        <f>Base!J294</f>
        <v xml:space="preserve"> - </v>
      </c>
      <c r="F294" s="14">
        <f>Base!B294</f>
        <v>0</v>
      </c>
      <c r="G294" s="17" t="e">
        <f>Base!I294</f>
        <v>#N/A</v>
      </c>
      <c r="H294" s="11" t="e">
        <f t="shared" si="33"/>
        <v>#N/A</v>
      </c>
      <c r="I294" s="11" t="e">
        <f>Base!M294</f>
        <v>#N/A</v>
      </c>
      <c r="J294" s="11" t="e">
        <f>VLOOKUP(B294,Tiempos!A:B,2,FALSE)</f>
        <v>#N/A</v>
      </c>
      <c r="K294" s="11" t="e">
        <f>VLOOKUP(A294,T.Manuales!A:B,2,FALSE)</f>
        <v>#N/A</v>
      </c>
      <c r="L294" s="11"/>
      <c r="M294" s="20" t="e">
        <f t="shared" si="34"/>
        <v>#N/A</v>
      </c>
      <c r="N294" s="20" t="e">
        <f t="shared" si="35"/>
        <v>#N/A</v>
      </c>
      <c r="O294" s="20" t="e">
        <f t="shared" si="36"/>
        <v>#N/A</v>
      </c>
      <c r="P294" s="99">
        <f t="shared" si="37"/>
        <v>748</v>
      </c>
      <c r="Q294" s="99">
        <f t="shared" si="38"/>
        <v>748</v>
      </c>
      <c r="R294" s="100">
        <f t="shared" si="39"/>
        <v>748</v>
      </c>
      <c r="S294" s="27">
        <f>Base!H294</f>
        <v>0</v>
      </c>
    </row>
    <row r="295" spans="1:19" hidden="1" x14ac:dyDescent="0.25">
      <c r="A295" s="80">
        <f>Base!A295</f>
        <v>0</v>
      </c>
      <c r="B295" s="15" t="str">
        <f t="shared" si="32"/>
        <v>MG00000</v>
      </c>
      <c r="C295" s="85">
        <f>Base!C295</f>
        <v>0</v>
      </c>
      <c r="D295" s="85">
        <f>Base!D295</f>
        <v>0</v>
      </c>
      <c r="E295" s="14" t="str">
        <f>Base!J295</f>
        <v xml:space="preserve"> - </v>
      </c>
      <c r="F295" s="14">
        <f>Base!B295</f>
        <v>0</v>
      </c>
      <c r="G295" s="17" t="e">
        <f>Base!I295</f>
        <v>#N/A</v>
      </c>
      <c r="H295" s="11" t="e">
        <f t="shared" si="33"/>
        <v>#N/A</v>
      </c>
      <c r="I295" s="11" t="e">
        <f>Base!M295</f>
        <v>#N/A</v>
      </c>
      <c r="J295" s="11" t="e">
        <f>VLOOKUP(B295,Tiempos!A:B,2,FALSE)</f>
        <v>#N/A</v>
      </c>
      <c r="K295" s="11" t="e">
        <f>VLOOKUP(A295,T.Manuales!A:B,2,FALSE)</f>
        <v>#N/A</v>
      </c>
      <c r="L295" s="11"/>
      <c r="M295" s="20" t="e">
        <f t="shared" si="34"/>
        <v>#N/A</v>
      </c>
      <c r="N295" s="20" t="e">
        <f t="shared" si="35"/>
        <v>#N/A</v>
      </c>
      <c r="O295" s="20" t="e">
        <f t="shared" si="36"/>
        <v>#N/A</v>
      </c>
      <c r="P295" s="99">
        <f t="shared" si="37"/>
        <v>748</v>
      </c>
      <c r="Q295" s="99">
        <f t="shared" si="38"/>
        <v>748</v>
      </c>
      <c r="R295" s="100">
        <f t="shared" si="39"/>
        <v>748</v>
      </c>
      <c r="S295" s="27">
        <f>Base!H295</f>
        <v>0</v>
      </c>
    </row>
    <row r="296" spans="1:19" hidden="1" x14ac:dyDescent="0.25">
      <c r="A296" s="80">
        <f>Base!A296</f>
        <v>0</v>
      </c>
      <c r="B296" s="15" t="str">
        <f t="shared" si="32"/>
        <v>MG00000</v>
      </c>
      <c r="C296" s="85">
        <f>Base!C296</f>
        <v>0</v>
      </c>
      <c r="D296" s="85">
        <f>Base!D296</f>
        <v>0</v>
      </c>
      <c r="E296" s="14" t="str">
        <f>Base!J296</f>
        <v xml:space="preserve"> - </v>
      </c>
      <c r="F296" s="14">
        <f>Base!B296</f>
        <v>0</v>
      </c>
      <c r="G296" s="17" t="e">
        <f>Base!I296</f>
        <v>#N/A</v>
      </c>
      <c r="H296" s="11" t="e">
        <f t="shared" si="33"/>
        <v>#N/A</v>
      </c>
      <c r="I296" s="11" t="e">
        <f>Base!M296</f>
        <v>#N/A</v>
      </c>
      <c r="J296" s="11" t="e">
        <f>VLOOKUP(B296,Tiempos!A:B,2,FALSE)</f>
        <v>#N/A</v>
      </c>
      <c r="K296" s="11" t="e">
        <f>VLOOKUP(A296,T.Manuales!A:B,2,FALSE)</f>
        <v>#N/A</v>
      </c>
      <c r="L296" s="11"/>
      <c r="M296" s="20" t="e">
        <f t="shared" si="34"/>
        <v>#N/A</v>
      </c>
      <c r="N296" s="20" t="e">
        <f t="shared" si="35"/>
        <v>#N/A</v>
      </c>
      <c r="O296" s="20" t="e">
        <f t="shared" si="36"/>
        <v>#N/A</v>
      </c>
      <c r="P296" s="99">
        <f t="shared" si="37"/>
        <v>748</v>
      </c>
      <c r="Q296" s="99">
        <f t="shared" si="38"/>
        <v>748</v>
      </c>
      <c r="R296" s="100">
        <f t="shared" si="39"/>
        <v>748</v>
      </c>
      <c r="S296" s="27">
        <f>Base!H296</f>
        <v>0</v>
      </c>
    </row>
    <row r="297" spans="1:19" hidden="1" x14ac:dyDescent="0.25">
      <c r="A297" s="80">
        <f>Base!A297</f>
        <v>0</v>
      </c>
      <c r="B297" s="15" t="str">
        <f t="shared" si="32"/>
        <v>MG00000</v>
      </c>
      <c r="C297" s="85">
        <f>Base!C297</f>
        <v>0</v>
      </c>
      <c r="D297" s="85">
        <f>Base!D297</f>
        <v>0</v>
      </c>
      <c r="E297" s="14" t="str">
        <f>Base!J297</f>
        <v xml:space="preserve"> - </v>
      </c>
      <c r="F297" s="14">
        <f>Base!B297</f>
        <v>0</v>
      </c>
      <c r="G297" s="17" t="e">
        <f>Base!I297</f>
        <v>#N/A</v>
      </c>
      <c r="H297" s="11" t="e">
        <f t="shared" si="33"/>
        <v>#N/A</v>
      </c>
      <c r="I297" s="11" t="e">
        <f>Base!M297</f>
        <v>#N/A</v>
      </c>
      <c r="J297" s="11" t="e">
        <f>VLOOKUP(B297,Tiempos!A:B,2,FALSE)</f>
        <v>#N/A</v>
      </c>
      <c r="K297" s="11" t="e">
        <f>VLOOKUP(A297,T.Manuales!A:B,2,FALSE)</f>
        <v>#N/A</v>
      </c>
      <c r="L297" s="11"/>
      <c r="M297" s="20" t="e">
        <f t="shared" si="34"/>
        <v>#N/A</v>
      </c>
      <c r="N297" s="20" t="e">
        <f t="shared" si="35"/>
        <v>#N/A</v>
      </c>
      <c r="O297" s="20" t="e">
        <f t="shared" si="36"/>
        <v>#N/A</v>
      </c>
      <c r="P297" s="99">
        <f t="shared" si="37"/>
        <v>748</v>
      </c>
      <c r="Q297" s="99">
        <f t="shared" si="38"/>
        <v>748</v>
      </c>
      <c r="R297" s="100">
        <f t="shared" si="39"/>
        <v>748</v>
      </c>
      <c r="S297" s="27">
        <f>Base!H297</f>
        <v>0</v>
      </c>
    </row>
    <row r="298" spans="1:19" hidden="1" x14ac:dyDescent="0.25">
      <c r="A298" s="80">
        <f>Base!A298</f>
        <v>0</v>
      </c>
      <c r="B298" s="15" t="str">
        <f t="shared" si="32"/>
        <v>MG00000</v>
      </c>
      <c r="C298" s="85">
        <f>Base!C298</f>
        <v>0</v>
      </c>
      <c r="D298" s="85">
        <f>Base!D298</f>
        <v>0</v>
      </c>
      <c r="E298" s="14" t="str">
        <f>Base!J298</f>
        <v xml:space="preserve"> - </v>
      </c>
      <c r="F298" s="14">
        <f>Base!B298</f>
        <v>0</v>
      </c>
      <c r="G298" s="17" t="e">
        <f>Base!I298</f>
        <v>#N/A</v>
      </c>
      <c r="H298" s="11" t="e">
        <f t="shared" si="33"/>
        <v>#N/A</v>
      </c>
      <c r="I298" s="11" t="e">
        <f>Base!M298</f>
        <v>#N/A</v>
      </c>
      <c r="J298" s="11" t="e">
        <f>VLOOKUP(B298,Tiempos!A:B,2,FALSE)</f>
        <v>#N/A</v>
      </c>
      <c r="K298" s="11" t="e">
        <f>VLOOKUP(A298,T.Manuales!A:B,2,FALSE)</f>
        <v>#N/A</v>
      </c>
      <c r="L298" s="11"/>
      <c r="M298" s="20" t="e">
        <f t="shared" si="34"/>
        <v>#N/A</v>
      </c>
      <c r="N298" s="20" t="e">
        <f t="shared" si="35"/>
        <v>#N/A</v>
      </c>
      <c r="O298" s="20" t="e">
        <f t="shared" si="36"/>
        <v>#N/A</v>
      </c>
      <c r="P298" s="99">
        <f t="shared" si="37"/>
        <v>748</v>
      </c>
      <c r="Q298" s="99">
        <f t="shared" si="38"/>
        <v>748</v>
      </c>
      <c r="R298" s="100">
        <f t="shared" si="39"/>
        <v>748</v>
      </c>
      <c r="S298" s="27">
        <f>Base!H298</f>
        <v>0</v>
      </c>
    </row>
    <row r="299" spans="1:19" hidden="1" x14ac:dyDescent="0.25">
      <c r="A299" s="80">
        <f>Base!A299</f>
        <v>0</v>
      </c>
      <c r="B299" s="15" t="str">
        <f t="shared" si="32"/>
        <v>MG00000</v>
      </c>
      <c r="C299" s="85">
        <f>Base!C299</f>
        <v>0</v>
      </c>
      <c r="D299" s="85">
        <f>Base!D299</f>
        <v>0</v>
      </c>
      <c r="E299" s="14" t="str">
        <f>Base!J299</f>
        <v xml:space="preserve"> - </v>
      </c>
      <c r="F299" s="14">
        <f>Base!B299</f>
        <v>0</v>
      </c>
      <c r="G299" s="17" t="e">
        <f>Base!I299</f>
        <v>#N/A</v>
      </c>
      <c r="H299" s="11" t="e">
        <f t="shared" si="33"/>
        <v>#N/A</v>
      </c>
      <c r="I299" s="11" t="e">
        <f>Base!M299</f>
        <v>#N/A</v>
      </c>
      <c r="J299" s="11" t="e">
        <f>VLOOKUP(B299,Tiempos!A:B,2,FALSE)</f>
        <v>#N/A</v>
      </c>
      <c r="K299" s="11" t="e">
        <f>VLOOKUP(A299,T.Manuales!A:B,2,FALSE)</f>
        <v>#N/A</v>
      </c>
      <c r="L299" s="11"/>
      <c r="M299" s="20" t="e">
        <f t="shared" si="34"/>
        <v>#N/A</v>
      </c>
      <c r="N299" s="20" t="e">
        <f t="shared" si="35"/>
        <v>#N/A</v>
      </c>
      <c r="O299" s="20" t="e">
        <f t="shared" si="36"/>
        <v>#N/A</v>
      </c>
      <c r="P299" s="99">
        <f t="shared" si="37"/>
        <v>748</v>
      </c>
      <c r="Q299" s="99">
        <f t="shared" si="38"/>
        <v>748</v>
      </c>
      <c r="R299" s="100">
        <f t="shared" si="39"/>
        <v>748</v>
      </c>
      <c r="S299" s="27">
        <f>Base!H299</f>
        <v>0</v>
      </c>
    </row>
    <row r="300" spans="1:19" hidden="1" x14ac:dyDescent="0.25">
      <c r="A300" s="80">
        <f>Base!A300</f>
        <v>0</v>
      </c>
      <c r="B300" s="15" t="str">
        <f t="shared" si="32"/>
        <v>MG00000</v>
      </c>
      <c r="C300" s="85">
        <f>Base!C300</f>
        <v>0</v>
      </c>
      <c r="D300" s="85">
        <f>Base!D300</f>
        <v>0</v>
      </c>
      <c r="E300" s="14" t="str">
        <f>Base!J300</f>
        <v xml:space="preserve"> - </v>
      </c>
      <c r="F300" s="14">
        <f>Base!B300</f>
        <v>0</v>
      </c>
      <c r="G300" s="17" t="e">
        <f>Base!I300</f>
        <v>#N/A</v>
      </c>
      <c r="H300" s="11" t="e">
        <f t="shared" si="33"/>
        <v>#N/A</v>
      </c>
      <c r="I300" s="11" t="e">
        <f>Base!M300</f>
        <v>#N/A</v>
      </c>
      <c r="J300" s="11" t="e">
        <f>VLOOKUP(B300,Tiempos!A:B,2,FALSE)</f>
        <v>#N/A</v>
      </c>
      <c r="K300" s="11" t="e">
        <f>VLOOKUP(A300,T.Manuales!A:B,2,FALSE)</f>
        <v>#N/A</v>
      </c>
      <c r="L300" s="11"/>
      <c r="M300" s="20" t="e">
        <f t="shared" si="34"/>
        <v>#N/A</v>
      </c>
      <c r="N300" s="20" t="e">
        <f t="shared" si="35"/>
        <v>#N/A</v>
      </c>
      <c r="O300" s="20" t="e">
        <f t="shared" si="36"/>
        <v>#N/A</v>
      </c>
      <c r="P300" s="99">
        <f t="shared" si="37"/>
        <v>748</v>
      </c>
      <c r="Q300" s="99">
        <f t="shared" si="38"/>
        <v>748</v>
      </c>
      <c r="R300" s="100">
        <f t="shared" si="39"/>
        <v>748</v>
      </c>
      <c r="S300" s="27">
        <f>Base!H300</f>
        <v>0</v>
      </c>
    </row>
    <row r="301" spans="1:19" hidden="1" x14ac:dyDescent="0.25">
      <c r="A301" s="80">
        <f>Base!A301</f>
        <v>0</v>
      </c>
      <c r="B301" s="15" t="str">
        <f t="shared" si="32"/>
        <v>MG00000</v>
      </c>
      <c r="C301" s="85">
        <f>Base!C301</f>
        <v>0</v>
      </c>
      <c r="D301" s="85">
        <f>Base!D301</f>
        <v>0</v>
      </c>
      <c r="E301" s="14" t="str">
        <f>Base!J301</f>
        <v xml:space="preserve"> - </v>
      </c>
      <c r="F301" s="14">
        <f>Base!B301</f>
        <v>0</v>
      </c>
      <c r="G301" s="17" t="e">
        <f>Base!I301</f>
        <v>#N/A</v>
      </c>
      <c r="H301" s="11" t="e">
        <f t="shared" si="33"/>
        <v>#N/A</v>
      </c>
      <c r="I301" s="11" t="e">
        <f>Base!M301</f>
        <v>#N/A</v>
      </c>
      <c r="J301" s="11" t="e">
        <f>VLOOKUP(B301,Tiempos!A:B,2,FALSE)</f>
        <v>#N/A</v>
      </c>
      <c r="K301" s="11" t="e">
        <f>VLOOKUP(A301,T.Manuales!A:B,2,FALSE)</f>
        <v>#N/A</v>
      </c>
      <c r="L301" s="11"/>
      <c r="M301" s="20" t="e">
        <f t="shared" si="34"/>
        <v>#N/A</v>
      </c>
      <c r="N301" s="20" t="e">
        <f t="shared" si="35"/>
        <v>#N/A</v>
      </c>
      <c r="O301" s="20" t="e">
        <f t="shared" si="36"/>
        <v>#N/A</v>
      </c>
      <c r="P301" s="99">
        <f t="shared" si="37"/>
        <v>748</v>
      </c>
      <c r="Q301" s="99">
        <f t="shared" si="38"/>
        <v>748</v>
      </c>
      <c r="R301" s="100">
        <f t="shared" si="39"/>
        <v>748</v>
      </c>
      <c r="S301" s="27">
        <f>Base!H301</f>
        <v>0</v>
      </c>
    </row>
    <row r="302" spans="1:19" hidden="1" x14ac:dyDescent="0.25">
      <c r="A302" s="80">
        <f>Base!A302</f>
        <v>0</v>
      </c>
      <c r="B302" s="15" t="str">
        <f t="shared" si="32"/>
        <v>MG00000</v>
      </c>
      <c r="C302" s="85">
        <f>Base!C302</f>
        <v>0</v>
      </c>
      <c r="D302" s="85">
        <f>Base!D302</f>
        <v>0</v>
      </c>
      <c r="E302" s="14" t="str">
        <f>Base!J302</f>
        <v xml:space="preserve"> - </v>
      </c>
      <c r="F302" s="14">
        <f>Base!B302</f>
        <v>0</v>
      </c>
      <c r="G302" s="17" t="e">
        <f>Base!I302</f>
        <v>#N/A</v>
      </c>
      <c r="H302" s="11" t="e">
        <f t="shared" si="33"/>
        <v>#N/A</v>
      </c>
      <c r="I302" s="11" t="e">
        <f>Base!M302</f>
        <v>#N/A</v>
      </c>
      <c r="J302" s="11" t="e">
        <f>VLOOKUP(B302,Tiempos!A:B,2,FALSE)</f>
        <v>#N/A</v>
      </c>
      <c r="K302" s="11" t="e">
        <f>VLOOKUP(A302,T.Manuales!A:B,2,FALSE)</f>
        <v>#N/A</v>
      </c>
      <c r="L302" s="11"/>
      <c r="M302" s="20" t="e">
        <f t="shared" si="34"/>
        <v>#N/A</v>
      </c>
      <c r="N302" s="20" t="e">
        <f t="shared" si="35"/>
        <v>#N/A</v>
      </c>
      <c r="O302" s="20" t="e">
        <f t="shared" si="36"/>
        <v>#N/A</v>
      </c>
      <c r="P302" s="99">
        <f t="shared" si="37"/>
        <v>748</v>
      </c>
      <c r="Q302" s="99">
        <f t="shared" si="38"/>
        <v>748</v>
      </c>
      <c r="R302" s="100">
        <f t="shared" si="39"/>
        <v>748</v>
      </c>
      <c r="S302" s="27">
        <f>Base!H302</f>
        <v>0</v>
      </c>
    </row>
    <row r="303" spans="1:19" hidden="1" x14ac:dyDescent="0.25">
      <c r="A303" s="80">
        <f>Base!A303</f>
        <v>0</v>
      </c>
      <c r="B303" s="15" t="str">
        <f t="shared" si="32"/>
        <v>MG00000</v>
      </c>
      <c r="C303" s="85">
        <f>Base!C303</f>
        <v>0</v>
      </c>
      <c r="D303" s="85">
        <f>Base!D303</f>
        <v>0</v>
      </c>
      <c r="E303" s="14" t="str">
        <f>Base!J303</f>
        <v xml:space="preserve"> - </v>
      </c>
      <c r="F303" s="14">
        <f>Base!B303</f>
        <v>0</v>
      </c>
      <c r="G303" s="17" t="e">
        <f>Base!I303</f>
        <v>#N/A</v>
      </c>
      <c r="H303" s="11" t="e">
        <f t="shared" si="33"/>
        <v>#N/A</v>
      </c>
      <c r="I303" s="11" t="e">
        <f>Base!M303</f>
        <v>#N/A</v>
      </c>
      <c r="J303" s="11" t="e">
        <f>VLOOKUP(B303,Tiempos!A:B,2,FALSE)</f>
        <v>#N/A</v>
      </c>
      <c r="K303" s="11" t="e">
        <f>VLOOKUP(A303,T.Manuales!A:B,2,FALSE)</f>
        <v>#N/A</v>
      </c>
      <c r="L303" s="11"/>
      <c r="M303" s="20" t="e">
        <f t="shared" si="34"/>
        <v>#N/A</v>
      </c>
      <c r="N303" s="20" t="e">
        <f t="shared" si="35"/>
        <v>#N/A</v>
      </c>
      <c r="O303" s="20" t="e">
        <f t="shared" si="36"/>
        <v>#N/A</v>
      </c>
      <c r="P303" s="99">
        <f t="shared" si="37"/>
        <v>748</v>
      </c>
      <c r="Q303" s="99">
        <f t="shared" si="38"/>
        <v>748</v>
      </c>
      <c r="R303" s="100">
        <f t="shared" si="39"/>
        <v>748</v>
      </c>
      <c r="S303" s="27">
        <f>Base!H303</f>
        <v>0</v>
      </c>
    </row>
    <row r="304" spans="1:19" hidden="1" x14ac:dyDescent="0.25">
      <c r="A304" s="80">
        <f>Base!A304</f>
        <v>0</v>
      </c>
      <c r="B304" s="15" t="str">
        <f t="shared" si="32"/>
        <v>MG00000</v>
      </c>
      <c r="C304" s="85">
        <f>Base!C304</f>
        <v>0</v>
      </c>
      <c r="D304" s="85">
        <f>Base!D304</f>
        <v>0</v>
      </c>
      <c r="E304" s="14" t="str">
        <f>Base!J304</f>
        <v xml:space="preserve"> - </v>
      </c>
      <c r="F304" s="14">
        <f>Base!B304</f>
        <v>0</v>
      </c>
      <c r="G304" s="17" t="e">
        <f>Base!I304</f>
        <v>#N/A</v>
      </c>
      <c r="H304" s="11" t="e">
        <f t="shared" si="33"/>
        <v>#N/A</v>
      </c>
      <c r="I304" s="11" t="e">
        <f>Base!M304</f>
        <v>#N/A</v>
      </c>
      <c r="J304" s="11" t="e">
        <f>VLOOKUP(B304,Tiempos!A:B,2,FALSE)</f>
        <v>#N/A</v>
      </c>
      <c r="K304" s="11" t="e">
        <f>VLOOKUP(A304,T.Manuales!A:B,2,FALSE)</f>
        <v>#N/A</v>
      </c>
      <c r="L304" s="11"/>
      <c r="M304" s="20" t="e">
        <f t="shared" si="34"/>
        <v>#N/A</v>
      </c>
      <c r="N304" s="20" t="e">
        <f t="shared" si="35"/>
        <v>#N/A</v>
      </c>
      <c r="O304" s="20" t="e">
        <f t="shared" si="36"/>
        <v>#N/A</v>
      </c>
      <c r="P304" s="99">
        <f t="shared" si="37"/>
        <v>748</v>
      </c>
      <c r="Q304" s="99">
        <f t="shared" si="38"/>
        <v>748</v>
      </c>
      <c r="R304" s="100">
        <f t="shared" si="39"/>
        <v>748</v>
      </c>
      <c r="S304" s="27">
        <f>Base!H304</f>
        <v>0</v>
      </c>
    </row>
    <row r="305" spans="1:19" hidden="1" x14ac:dyDescent="0.25">
      <c r="A305" s="80">
        <f>Base!A305</f>
        <v>0</v>
      </c>
      <c r="B305" s="15" t="str">
        <f t="shared" si="32"/>
        <v>MG00000</v>
      </c>
      <c r="C305" s="85">
        <f>Base!C305</f>
        <v>0</v>
      </c>
      <c r="D305" s="85">
        <f>Base!D305</f>
        <v>0</v>
      </c>
      <c r="E305" s="14" t="str">
        <f>Base!J305</f>
        <v xml:space="preserve"> - </v>
      </c>
      <c r="F305" s="14">
        <f>Base!B305</f>
        <v>0</v>
      </c>
      <c r="G305" s="17" t="e">
        <f>Base!I305</f>
        <v>#N/A</v>
      </c>
      <c r="H305" s="11" t="e">
        <f t="shared" si="33"/>
        <v>#N/A</v>
      </c>
      <c r="I305" s="11" t="e">
        <f>Base!M305</f>
        <v>#N/A</v>
      </c>
      <c r="J305" s="11" t="e">
        <f>VLOOKUP(B305,Tiempos!A:B,2,FALSE)</f>
        <v>#N/A</v>
      </c>
      <c r="K305" s="11" t="e">
        <f>VLOOKUP(A305,T.Manuales!A:B,2,FALSE)</f>
        <v>#N/A</v>
      </c>
      <c r="L305" s="11"/>
      <c r="M305" s="20" t="e">
        <f t="shared" si="34"/>
        <v>#N/A</v>
      </c>
      <c r="N305" s="20" t="e">
        <f t="shared" si="35"/>
        <v>#N/A</v>
      </c>
      <c r="O305" s="20" t="e">
        <f t="shared" si="36"/>
        <v>#N/A</v>
      </c>
      <c r="P305" s="99">
        <f t="shared" si="37"/>
        <v>748</v>
      </c>
      <c r="Q305" s="99">
        <f t="shared" si="38"/>
        <v>748</v>
      </c>
      <c r="R305" s="100">
        <f t="shared" si="39"/>
        <v>748</v>
      </c>
      <c r="S305" s="27">
        <f>Base!H305</f>
        <v>0</v>
      </c>
    </row>
    <row r="306" spans="1:19" hidden="1" x14ac:dyDescent="0.25">
      <c r="A306" s="80">
        <f>Base!A306</f>
        <v>0</v>
      </c>
      <c r="B306" s="15" t="str">
        <f t="shared" si="32"/>
        <v>MG00000</v>
      </c>
      <c r="C306" s="85">
        <f>Base!C306</f>
        <v>0</v>
      </c>
      <c r="D306" s="85">
        <f>Base!D306</f>
        <v>0</v>
      </c>
      <c r="E306" s="14" t="str">
        <f>Base!J306</f>
        <v xml:space="preserve"> - </v>
      </c>
      <c r="F306" s="14">
        <f>Base!B306</f>
        <v>0</v>
      </c>
      <c r="G306" s="17" t="e">
        <f>Base!I306</f>
        <v>#N/A</v>
      </c>
      <c r="H306" s="11" t="e">
        <f t="shared" si="33"/>
        <v>#N/A</v>
      </c>
      <c r="I306" s="11" t="e">
        <f>Base!M306</f>
        <v>#N/A</v>
      </c>
      <c r="J306" s="11" t="e">
        <f>VLOOKUP(B306,Tiempos!A:B,2,FALSE)</f>
        <v>#N/A</v>
      </c>
      <c r="K306" s="11" t="e">
        <f>VLOOKUP(A306,T.Manuales!A:B,2,FALSE)</f>
        <v>#N/A</v>
      </c>
      <c r="L306" s="11"/>
      <c r="M306" s="20" t="e">
        <f t="shared" si="34"/>
        <v>#N/A</v>
      </c>
      <c r="N306" s="20" t="e">
        <f t="shared" si="35"/>
        <v>#N/A</v>
      </c>
      <c r="O306" s="20" t="e">
        <f t="shared" si="36"/>
        <v>#N/A</v>
      </c>
      <c r="P306" s="99">
        <f t="shared" si="37"/>
        <v>748</v>
      </c>
      <c r="Q306" s="99">
        <f t="shared" si="38"/>
        <v>748</v>
      </c>
      <c r="R306" s="100">
        <f t="shared" si="39"/>
        <v>748</v>
      </c>
      <c r="S306" s="27">
        <f>Base!H306</f>
        <v>0</v>
      </c>
    </row>
    <row r="307" spans="1:19" hidden="1" x14ac:dyDescent="0.25">
      <c r="A307" s="80">
        <f>Base!A307</f>
        <v>0</v>
      </c>
      <c r="B307" s="15" t="str">
        <f t="shared" si="32"/>
        <v>MG00000</v>
      </c>
      <c r="C307" s="85">
        <f>Base!C307</f>
        <v>0</v>
      </c>
      <c r="D307" s="85">
        <f>Base!D307</f>
        <v>0</v>
      </c>
      <c r="E307" s="14" t="str">
        <f>Base!J307</f>
        <v xml:space="preserve"> - </v>
      </c>
      <c r="F307" s="14">
        <f>Base!B307</f>
        <v>0</v>
      </c>
      <c r="G307" s="17" t="e">
        <f>Base!I307</f>
        <v>#N/A</v>
      </c>
      <c r="H307" s="11" t="e">
        <f t="shared" si="33"/>
        <v>#N/A</v>
      </c>
      <c r="I307" s="11" t="e">
        <f>Base!M307</f>
        <v>#N/A</v>
      </c>
      <c r="J307" s="11" t="e">
        <f>VLOOKUP(B307,Tiempos!A:B,2,FALSE)</f>
        <v>#N/A</v>
      </c>
      <c r="K307" s="11" t="e">
        <f>VLOOKUP(A307,T.Manuales!A:B,2,FALSE)</f>
        <v>#N/A</v>
      </c>
      <c r="L307" s="11"/>
      <c r="M307" s="20" t="e">
        <f t="shared" si="34"/>
        <v>#N/A</v>
      </c>
      <c r="N307" s="20" t="e">
        <f t="shared" si="35"/>
        <v>#N/A</v>
      </c>
      <c r="O307" s="20" t="e">
        <f t="shared" si="36"/>
        <v>#N/A</v>
      </c>
      <c r="P307" s="99">
        <f t="shared" si="37"/>
        <v>748</v>
      </c>
      <c r="Q307" s="99">
        <f t="shared" si="38"/>
        <v>748</v>
      </c>
      <c r="R307" s="100">
        <f t="shared" si="39"/>
        <v>748</v>
      </c>
      <c r="S307" s="27">
        <f>Base!H307</f>
        <v>0</v>
      </c>
    </row>
    <row r="308" spans="1:19" hidden="1" x14ac:dyDescent="0.25">
      <c r="A308" s="80">
        <f>Base!A308</f>
        <v>0</v>
      </c>
      <c r="B308" s="15" t="str">
        <f t="shared" si="32"/>
        <v>MG00000</v>
      </c>
      <c r="C308" s="85">
        <f>Base!C308</f>
        <v>0</v>
      </c>
      <c r="D308" s="85">
        <f>Base!D308</f>
        <v>0</v>
      </c>
      <c r="E308" s="14" t="str">
        <f>Base!J308</f>
        <v xml:space="preserve"> - </v>
      </c>
      <c r="F308" s="14">
        <f>Base!B308</f>
        <v>0</v>
      </c>
      <c r="G308" s="17" t="e">
        <f>Base!I308</f>
        <v>#N/A</v>
      </c>
      <c r="H308" s="11" t="e">
        <f t="shared" si="33"/>
        <v>#N/A</v>
      </c>
      <c r="I308" s="11" t="e">
        <f>Base!M308</f>
        <v>#N/A</v>
      </c>
      <c r="J308" s="11" t="e">
        <f>VLOOKUP(B308,Tiempos!A:B,2,FALSE)</f>
        <v>#N/A</v>
      </c>
      <c r="K308" s="11" t="e">
        <f>VLOOKUP(A308,T.Manuales!A:B,2,FALSE)</f>
        <v>#N/A</v>
      </c>
      <c r="L308" s="11"/>
      <c r="M308" s="20" t="e">
        <f t="shared" si="34"/>
        <v>#N/A</v>
      </c>
      <c r="N308" s="20" t="e">
        <f t="shared" si="35"/>
        <v>#N/A</v>
      </c>
      <c r="O308" s="20" t="e">
        <f t="shared" si="36"/>
        <v>#N/A</v>
      </c>
      <c r="P308" s="99">
        <f t="shared" si="37"/>
        <v>748</v>
      </c>
      <c r="Q308" s="99">
        <f t="shared" si="38"/>
        <v>748</v>
      </c>
      <c r="R308" s="100">
        <f t="shared" si="39"/>
        <v>748</v>
      </c>
      <c r="S308" s="27">
        <f>Base!H308</f>
        <v>0</v>
      </c>
    </row>
    <row r="309" spans="1:19" hidden="1" x14ac:dyDescent="0.25">
      <c r="A309" s="80">
        <f>Base!A309</f>
        <v>0</v>
      </c>
      <c r="B309" s="15" t="str">
        <f t="shared" si="32"/>
        <v>MG00000</v>
      </c>
      <c r="C309" s="85">
        <f>Base!C309</f>
        <v>0</v>
      </c>
      <c r="D309" s="85">
        <f>Base!D309</f>
        <v>0</v>
      </c>
      <c r="E309" s="14" t="str">
        <f>Base!J309</f>
        <v xml:space="preserve"> - </v>
      </c>
      <c r="F309" s="14">
        <f>Base!B309</f>
        <v>0</v>
      </c>
      <c r="G309" s="17" t="e">
        <f>Base!I309</f>
        <v>#N/A</v>
      </c>
      <c r="H309" s="11" t="e">
        <f t="shared" si="33"/>
        <v>#N/A</v>
      </c>
      <c r="I309" s="11" t="e">
        <f>Base!M309</f>
        <v>#N/A</v>
      </c>
      <c r="J309" s="11" t="e">
        <f>VLOOKUP(B309,Tiempos!A:B,2,FALSE)</f>
        <v>#N/A</v>
      </c>
      <c r="K309" s="11" t="e">
        <f>VLOOKUP(A309,T.Manuales!A:B,2,FALSE)</f>
        <v>#N/A</v>
      </c>
      <c r="L309" s="11"/>
      <c r="M309" s="20" t="e">
        <f t="shared" si="34"/>
        <v>#N/A</v>
      </c>
      <c r="N309" s="20" t="e">
        <f t="shared" si="35"/>
        <v>#N/A</v>
      </c>
      <c r="O309" s="20" t="e">
        <f t="shared" si="36"/>
        <v>#N/A</v>
      </c>
      <c r="P309" s="99">
        <f t="shared" si="37"/>
        <v>748</v>
      </c>
      <c r="Q309" s="99">
        <f t="shared" si="38"/>
        <v>748</v>
      </c>
      <c r="R309" s="100">
        <f t="shared" si="39"/>
        <v>748</v>
      </c>
      <c r="S309" s="27">
        <f>Base!H309</f>
        <v>0</v>
      </c>
    </row>
    <row r="310" spans="1:19" hidden="1" x14ac:dyDescent="0.25">
      <c r="A310" s="80">
        <f>Base!A310</f>
        <v>0</v>
      </c>
      <c r="B310" s="15" t="str">
        <f t="shared" si="32"/>
        <v>MG00000</v>
      </c>
      <c r="C310" s="85">
        <f>Base!C310</f>
        <v>0</v>
      </c>
      <c r="D310" s="85">
        <f>Base!D310</f>
        <v>0</v>
      </c>
      <c r="E310" s="14" t="str">
        <f>Base!J310</f>
        <v xml:space="preserve"> - </v>
      </c>
      <c r="F310" s="14">
        <f>Base!B310</f>
        <v>0</v>
      </c>
      <c r="G310" s="17" t="e">
        <f>Base!I310</f>
        <v>#N/A</v>
      </c>
      <c r="H310" s="11" t="e">
        <f t="shared" si="33"/>
        <v>#N/A</v>
      </c>
      <c r="I310" s="11" t="e">
        <f>Base!M310</f>
        <v>#N/A</v>
      </c>
      <c r="J310" s="11" t="e">
        <f>VLOOKUP(B310,Tiempos!A:B,2,FALSE)</f>
        <v>#N/A</v>
      </c>
      <c r="K310" s="11" t="e">
        <f>VLOOKUP(A310,T.Manuales!A:B,2,FALSE)</f>
        <v>#N/A</v>
      </c>
      <c r="L310" s="11"/>
      <c r="M310" s="20" t="e">
        <f t="shared" si="34"/>
        <v>#N/A</v>
      </c>
      <c r="N310" s="20" t="e">
        <f t="shared" si="35"/>
        <v>#N/A</v>
      </c>
      <c r="O310" s="20" t="e">
        <f t="shared" si="36"/>
        <v>#N/A</v>
      </c>
      <c r="P310" s="99">
        <f t="shared" si="37"/>
        <v>748</v>
      </c>
      <c r="Q310" s="99">
        <f t="shared" si="38"/>
        <v>748</v>
      </c>
      <c r="R310" s="100">
        <f t="shared" si="39"/>
        <v>748</v>
      </c>
      <c r="S310" s="27">
        <f>Base!H310</f>
        <v>0</v>
      </c>
    </row>
    <row r="311" spans="1:19" hidden="1" x14ac:dyDescent="0.25">
      <c r="A311" s="80">
        <f>Base!A311</f>
        <v>0</v>
      </c>
      <c r="B311" s="15" t="str">
        <f t="shared" si="32"/>
        <v>MG00000</v>
      </c>
      <c r="C311" s="85">
        <f>Base!C311</f>
        <v>0</v>
      </c>
      <c r="D311" s="85">
        <f>Base!D311</f>
        <v>0</v>
      </c>
      <c r="E311" s="14" t="str">
        <f>Base!J311</f>
        <v xml:space="preserve"> - </v>
      </c>
      <c r="F311" s="14">
        <f>Base!B311</f>
        <v>0</v>
      </c>
      <c r="G311" s="17" t="e">
        <f>Base!I311</f>
        <v>#N/A</v>
      </c>
      <c r="H311" s="11" t="e">
        <f t="shared" si="33"/>
        <v>#N/A</v>
      </c>
      <c r="I311" s="11" t="e">
        <f>Base!M311</f>
        <v>#N/A</v>
      </c>
      <c r="J311" s="11" t="e">
        <f>VLOOKUP(B311,Tiempos!A:B,2,FALSE)</f>
        <v>#N/A</v>
      </c>
      <c r="K311" s="11" t="e">
        <f>VLOOKUP(A311,T.Manuales!A:B,2,FALSE)</f>
        <v>#N/A</v>
      </c>
      <c r="L311" s="11"/>
      <c r="M311" s="20" t="e">
        <f t="shared" si="34"/>
        <v>#N/A</v>
      </c>
      <c r="N311" s="20" t="e">
        <f t="shared" si="35"/>
        <v>#N/A</v>
      </c>
      <c r="O311" s="20" t="e">
        <f t="shared" si="36"/>
        <v>#N/A</v>
      </c>
      <c r="P311" s="99">
        <f t="shared" si="37"/>
        <v>748</v>
      </c>
      <c r="Q311" s="99">
        <f t="shared" si="38"/>
        <v>748</v>
      </c>
      <c r="R311" s="100">
        <f t="shared" si="39"/>
        <v>748</v>
      </c>
      <c r="S311" s="27">
        <f>Base!H311</f>
        <v>0</v>
      </c>
    </row>
    <row r="312" spans="1:19" hidden="1" x14ac:dyDescent="0.25">
      <c r="A312" s="80">
        <f>Base!A312</f>
        <v>0</v>
      </c>
      <c r="B312" s="15" t="str">
        <f t="shared" si="32"/>
        <v>MG00000</v>
      </c>
      <c r="C312" s="85">
        <f>Base!C312</f>
        <v>0</v>
      </c>
      <c r="D312" s="85">
        <f>Base!D312</f>
        <v>0</v>
      </c>
      <c r="E312" s="14" t="str">
        <f>Base!J312</f>
        <v xml:space="preserve"> - </v>
      </c>
      <c r="F312" s="14">
        <f>Base!B312</f>
        <v>0</v>
      </c>
      <c r="G312" s="17" t="e">
        <f>Base!I312</f>
        <v>#N/A</v>
      </c>
      <c r="H312" s="11" t="e">
        <f t="shared" si="33"/>
        <v>#N/A</v>
      </c>
      <c r="I312" s="11" t="e">
        <f>Base!M312</f>
        <v>#N/A</v>
      </c>
      <c r="J312" s="11" t="e">
        <f>VLOOKUP(B312,Tiempos!A:B,2,FALSE)</f>
        <v>#N/A</v>
      </c>
      <c r="K312" s="11" t="e">
        <f>VLOOKUP(A312,T.Manuales!A:B,2,FALSE)</f>
        <v>#N/A</v>
      </c>
      <c r="L312" s="11"/>
      <c r="M312" s="20" t="e">
        <f t="shared" si="34"/>
        <v>#N/A</v>
      </c>
      <c r="N312" s="20" t="e">
        <f t="shared" si="35"/>
        <v>#N/A</v>
      </c>
      <c r="O312" s="20" t="e">
        <f t="shared" si="36"/>
        <v>#N/A</v>
      </c>
      <c r="P312" s="99">
        <f t="shared" si="37"/>
        <v>748</v>
      </c>
      <c r="Q312" s="99">
        <f t="shared" si="38"/>
        <v>748</v>
      </c>
      <c r="R312" s="100">
        <f t="shared" si="39"/>
        <v>748</v>
      </c>
      <c r="S312" s="27">
        <f>Base!H312</f>
        <v>0</v>
      </c>
    </row>
    <row r="313" spans="1:19" hidden="1" x14ac:dyDescent="0.25">
      <c r="A313" s="80">
        <f>Base!A313</f>
        <v>0</v>
      </c>
      <c r="B313" s="15" t="str">
        <f t="shared" si="32"/>
        <v>MG00000</v>
      </c>
      <c r="C313" s="85">
        <f>Base!C313</f>
        <v>0</v>
      </c>
      <c r="D313" s="85">
        <f>Base!D313</f>
        <v>0</v>
      </c>
      <c r="E313" s="14" t="str">
        <f>Base!J313</f>
        <v xml:space="preserve"> - </v>
      </c>
      <c r="F313" s="14">
        <f>Base!B313</f>
        <v>0</v>
      </c>
      <c r="G313" s="17" t="e">
        <f>Base!I313</f>
        <v>#N/A</v>
      </c>
      <c r="H313" s="11" t="e">
        <f t="shared" si="33"/>
        <v>#N/A</v>
      </c>
      <c r="I313" s="11" t="e">
        <f>Base!M313</f>
        <v>#N/A</v>
      </c>
      <c r="J313" s="11" t="e">
        <f>VLOOKUP(B313,Tiempos!A:B,2,FALSE)</f>
        <v>#N/A</v>
      </c>
      <c r="K313" s="11" t="e">
        <f>VLOOKUP(A313,T.Manuales!A:B,2,FALSE)</f>
        <v>#N/A</v>
      </c>
      <c r="L313" s="11"/>
      <c r="M313" s="20" t="e">
        <f t="shared" si="34"/>
        <v>#N/A</v>
      </c>
      <c r="N313" s="20" t="e">
        <f t="shared" si="35"/>
        <v>#N/A</v>
      </c>
      <c r="O313" s="20" t="e">
        <f t="shared" si="36"/>
        <v>#N/A</v>
      </c>
      <c r="P313" s="99">
        <f t="shared" si="37"/>
        <v>748</v>
      </c>
      <c r="Q313" s="99">
        <f t="shared" si="38"/>
        <v>748</v>
      </c>
      <c r="R313" s="100">
        <f t="shared" si="39"/>
        <v>748</v>
      </c>
      <c r="S313" s="27">
        <f>Base!H313</f>
        <v>0</v>
      </c>
    </row>
    <row r="314" spans="1:19" hidden="1" x14ac:dyDescent="0.25">
      <c r="A314" s="80">
        <f>Base!A314</f>
        <v>0</v>
      </c>
      <c r="B314" s="15" t="str">
        <f t="shared" si="32"/>
        <v>MG00000</v>
      </c>
      <c r="C314" s="85">
        <f>Base!C314</f>
        <v>0</v>
      </c>
      <c r="D314" s="85">
        <f>Base!D314</f>
        <v>0</v>
      </c>
      <c r="E314" s="14" t="str">
        <f>Base!J314</f>
        <v xml:space="preserve"> - </v>
      </c>
      <c r="F314" s="14">
        <f>Base!B314</f>
        <v>0</v>
      </c>
      <c r="G314" s="17" t="e">
        <f>Base!I314</f>
        <v>#N/A</v>
      </c>
      <c r="H314" s="11" t="e">
        <f t="shared" si="33"/>
        <v>#N/A</v>
      </c>
      <c r="I314" s="11" t="e">
        <f>Base!M314</f>
        <v>#N/A</v>
      </c>
      <c r="J314" s="11" t="e">
        <f>VLOOKUP(B314,Tiempos!A:B,2,FALSE)</f>
        <v>#N/A</v>
      </c>
      <c r="K314" s="11" t="e">
        <f>VLOOKUP(A314,T.Manuales!A:B,2,FALSE)</f>
        <v>#N/A</v>
      </c>
      <c r="L314" s="11"/>
      <c r="M314" s="20" t="e">
        <f t="shared" si="34"/>
        <v>#N/A</v>
      </c>
      <c r="N314" s="20" t="e">
        <f t="shared" si="35"/>
        <v>#N/A</v>
      </c>
      <c r="O314" s="20" t="e">
        <f t="shared" si="36"/>
        <v>#N/A</v>
      </c>
      <c r="P314" s="99">
        <f t="shared" si="37"/>
        <v>748</v>
      </c>
      <c r="Q314" s="99">
        <f t="shared" si="38"/>
        <v>748</v>
      </c>
      <c r="R314" s="100">
        <f t="shared" si="39"/>
        <v>748</v>
      </c>
      <c r="S314" s="27">
        <f>Base!H314</f>
        <v>0</v>
      </c>
    </row>
    <row r="315" spans="1:19" hidden="1" x14ac:dyDescent="0.25">
      <c r="A315" s="80">
        <f>Base!A315</f>
        <v>0</v>
      </c>
      <c r="B315" s="15" t="str">
        <f t="shared" si="32"/>
        <v>MG00000</v>
      </c>
      <c r="C315" s="85">
        <f>Base!C315</f>
        <v>0</v>
      </c>
      <c r="D315" s="85">
        <f>Base!D315</f>
        <v>0</v>
      </c>
      <c r="E315" s="14" t="str">
        <f>Base!J315</f>
        <v xml:space="preserve"> - </v>
      </c>
      <c r="F315" s="14">
        <f>Base!B315</f>
        <v>0</v>
      </c>
      <c r="G315" s="17" t="e">
        <f>Base!I315</f>
        <v>#N/A</v>
      </c>
      <c r="H315" s="11" t="e">
        <f t="shared" si="33"/>
        <v>#N/A</v>
      </c>
      <c r="I315" s="11" t="e">
        <f>Base!M315</f>
        <v>#N/A</v>
      </c>
      <c r="J315" s="11" t="e">
        <f>VLOOKUP(B315,Tiempos!A:B,2,FALSE)</f>
        <v>#N/A</v>
      </c>
      <c r="K315" s="11" t="e">
        <f>VLOOKUP(A315,T.Manuales!A:B,2,FALSE)</f>
        <v>#N/A</v>
      </c>
      <c r="L315" s="11"/>
      <c r="M315" s="20" t="e">
        <f t="shared" si="34"/>
        <v>#N/A</v>
      </c>
      <c r="N315" s="20" t="e">
        <f t="shared" si="35"/>
        <v>#N/A</v>
      </c>
      <c r="O315" s="20" t="e">
        <f t="shared" si="36"/>
        <v>#N/A</v>
      </c>
      <c r="P315" s="99">
        <f t="shared" si="37"/>
        <v>748</v>
      </c>
      <c r="Q315" s="99">
        <f t="shared" si="38"/>
        <v>748</v>
      </c>
      <c r="R315" s="100">
        <f t="shared" si="39"/>
        <v>748</v>
      </c>
      <c r="S315" s="27">
        <f>Base!H315</f>
        <v>0</v>
      </c>
    </row>
    <row r="316" spans="1:19" hidden="1" x14ac:dyDescent="0.25">
      <c r="A316" s="80">
        <f>Base!A316</f>
        <v>0</v>
      </c>
      <c r="B316" s="15" t="str">
        <f t="shared" si="32"/>
        <v>MG00000</v>
      </c>
      <c r="C316" s="85">
        <f>Base!C316</f>
        <v>0</v>
      </c>
      <c r="D316" s="85">
        <f>Base!D316</f>
        <v>0</v>
      </c>
      <c r="E316" s="14" t="str">
        <f>Base!J316</f>
        <v xml:space="preserve"> - </v>
      </c>
      <c r="F316" s="14">
        <f>Base!B316</f>
        <v>0</v>
      </c>
      <c r="G316" s="17" t="e">
        <f>Base!I316</f>
        <v>#N/A</v>
      </c>
      <c r="H316" s="11" t="e">
        <f t="shared" si="33"/>
        <v>#N/A</v>
      </c>
      <c r="I316" s="11" t="e">
        <f>Base!M316</f>
        <v>#N/A</v>
      </c>
      <c r="J316" s="11" t="e">
        <f>VLOOKUP(B316,Tiempos!A:B,2,FALSE)</f>
        <v>#N/A</v>
      </c>
      <c r="K316" s="11" t="e">
        <f>VLOOKUP(A316,T.Manuales!A:B,2,FALSE)</f>
        <v>#N/A</v>
      </c>
      <c r="L316" s="11"/>
      <c r="M316" s="20" t="e">
        <f t="shared" si="34"/>
        <v>#N/A</v>
      </c>
      <c r="N316" s="20" t="e">
        <f t="shared" si="35"/>
        <v>#N/A</v>
      </c>
      <c r="O316" s="20" t="e">
        <f t="shared" si="36"/>
        <v>#N/A</v>
      </c>
      <c r="P316" s="99">
        <f t="shared" si="37"/>
        <v>748</v>
      </c>
      <c r="Q316" s="99">
        <f t="shared" si="38"/>
        <v>748</v>
      </c>
      <c r="R316" s="100">
        <f t="shared" si="39"/>
        <v>748</v>
      </c>
      <c r="S316" s="27">
        <f>Base!H316</f>
        <v>0</v>
      </c>
    </row>
    <row r="317" spans="1:19" hidden="1" x14ac:dyDescent="0.25">
      <c r="A317" s="80">
        <f>Base!A317</f>
        <v>0</v>
      </c>
      <c r="B317" s="15" t="str">
        <f t="shared" si="32"/>
        <v>MG00000</v>
      </c>
      <c r="C317" s="85">
        <f>Base!C317</f>
        <v>0</v>
      </c>
      <c r="D317" s="85">
        <f>Base!D317</f>
        <v>0</v>
      </c>
      <c r="E317" s="14" t="str">
        <f>Base!J317</f>
        <v xml:space="preserve"> - </v>
      </c>
      <c r="F317" s="14">
        <f>Base!B317</f>
        <v>0</v>
      </c>
      <c r="G317" s="17" t="e">
        <f>Base!I317</f>
        <v>#N/A</v>
      </c>
      <c r="H317" s="11" t="e">
        <f t="shared" si="33"/>
        <v>#N/A</v>
      </c>
      <c r="I317" s="11" t="e">
        <f>Base!M317</f>
        <v>#N/A</v>
      </c>
      <c r="J317" s="11" t="e">
        <f>VLOOKUP(B317,Tiempos!A:B,2,FALSE)</f>
        <v>#N/A</v>
      </c>
      <c r="K317" s="11" t="e">
        <f>VLOOKUP(A317,T.Manuales!A:B,2,FALSE)</f>
        <v>#N/A</v>
      </c>
      <c r="L317" s="11"/>
      <c r="M317" s="20" t="e">
        <f t="shared" si="34"/>
        <v>#N/A</v>
      </c>
      <c r="N317" s="20" t="e">
        <f t="shared" si="35"/>
        <v>#N/A</v>
      </c>
      <c r="O317" s="20" t="e">
        <f t="shared" si="36"/>
        <v>#N/A</v>
      </c>
      <c r="P317" s="99">
        <f t="shared" si="37"/>
        <v>748</v>
      </c>
      <c r="Q317" s="99">
        <f t="shared" si="38"/>
        <v>748</v>
      </c>
      <c r="R317" s="100">
        <f t="shared" si="39"/>
        <v>748</v>
      </c>
      <c r="S317" s="27">
        <f>Base!H317</f>
        <v>0</v>
      </c>
    </row>
    <row r="318" spans="1:19" hidden="1" x14ac:dyDescent="0.25">
      <c r="A318" s="80">
        <f>Base!A318</f>
        <v>0</v>
      </c>
      <c r="B318" s="15" t="str">
        <f t="shared" si="32"/>
        <v>MG00000</v>
      </c>
      <c r="C318" s="85">
        <f>Base!C318</f>
        <v>0</v>
      </c>
      <c r="D318" s="85">
        <f>Base!D318</f>
        <v>0</v>
      </c>
      <c r="E318" s="14" t="str">
        <f>Base!J318</f>
        <v xml:space="preserve"> - </v>
      </c>
      <c r="F318" s="14">
        <f>Base!B318</f>
        <v>0</v>
      </c>
      <c r="G318" s="17" t="e">
        <f>Base!I318</f>
        <v>#N/A</v>
      </c>
      <c r="H318" s="11" t="e">
        <f t="shared" si="33"/>
        <v>#N/A</v>
      </c>
      <c r="I318" s="11" t="e">
        <f>Base!M318</f>
        <v>#N/A</v>
      </c>
      <c r="J318" s="11" t="e">
        <f>VLOOKUP(B318,Tiempos!A:B,2,FALSE)</f>
        <v>#N/A</v>
      </c>
      <c r="K318" s="11" t="e">
        <f>VLOOKUP(A318,T.Manuales!A:B,2,FALSE)</f>
        <v>#N/A</v>
      </c>
      <c r="L318" s="11"/>
      <c r="M318" s="20" t="e">
        <f t="shared" si="34"/>
        <v>#N/A</v>
      </c>
      <c r="N318" s="20" t="e">
        <f t="shared" si="35"/>
        <v>#N/A</v>
      </c>
      <c r="O318" s="20" t="e">
        <f t="shared" si="36"/>
        <v>#N/A</v>
      </c>
      <c r="P318" s="99">
        <f t="shared" si="37"/>
        <v>748</v>
      </c>
      <c r="Q318" s="99">
        <f t="shared" si="38"/>
        <v>748</v>
      </c>
      <c r="R318" s="100">
        <f t="shared" si="39"/>
        <v>748</v>
      </c>
      <c r="S318" s="27">
        <f>Base!H318</f>
        <v>0</v>
      </c>
    </row>
    <row r="319" spans="1:19" hidden="1" x14ac:dyDescent="0.25">
      <c r="A319" s="80">
        <f>Base!A319</f>
        <v>0</v>
      </c>
      <c r="B319" s="15" t="str">
        <f t="shared" si="32"/>
        <v>MG00000</v>
      </c>
      <c r="C319" s="85">
        <f>Base!C319</f>
        <v>0</v>
      </c>
      <c r="D319" s="85">
        <f>Base!D319</f>
        <v>0</v>
      </c>
      <c r="E319" s="14" t="str">
        <f>Base!J319</f>
        <v xml:space="preserve"> - </v>
      </c>
      <c r="F319" s="14">
        <f>Base!B319</f>
        <v>0</v>
      </c>
      <c r="G319" s="17" t="e">
        <f>Base!I319</f>
        <v>#N/A</v>
      </c>
      <c r="H319" s="11" t="e">
        <f t="shared" si="33"/>
        <v>#N/A</v>
      </c>
      <c r="I319" s="11" t="e">
        <f>Base!M319</f>
        <v>#N/A</v>
      </c>
      <c r="J319" s="11" t="e">
        <f>VLOOKUP(B319,Tiempos!A:B,2,FALSE)</f>
        <v>#N/A</v>
      </c>
      <c r="K319" s="11" t="e">
        <f>VLOOKUP(A319,T.Manuales!A:B,2,FALSE)</f>
        <v>#N/A</v>
      </c>
      <c r="L319" s="11"/>
      <c r="M319" s="20" t="e">
        <f t="shared" si="34"/>
        <v>#N/A</v>
      </c>
      <c r="N319" s="20" t="e">
        <f t="shared" si="35"/>
        <v>#N/A</v>
      </c>
      <c r="O319" s="20" t="e">
        <f t="shared" si="36"/>
        <v>#N/A</v>
      </c>
      <c r="P319" s="99">
        <f t="shared" si="37"/>
        <v>748</v>
      </c>
      <c r="Q319" s="99">
        <f t="shared" si="38"/>
        <v>748</v>
      </c>
      <c r="R319" s="100">
        <f t="shared" si="39"/>
        <v>748</v>
      </c>
      <c r="S319" s="27">
        <f>Base!H319</f>
        <v>0</v>
      </c>
    </row>
    <row r="320" spans="1:19" hidden="1" x14ac:dyDescent="0.25">
      <c r="A320" s="80">
        <f>Base!A320</f>
        <v>0</v>
      </c>
      <c r="B320" s="15" t="str">
        <f t="shared" si="32"/>
        <v>MG00000</v>
      </c>
      <c r="C320" s="85">
        <f>Base!C320</f>
        <v>0</v>
      </c>
      <c r="D320" s="85">
        <f>Base!D320</f>
        <v>0</v>
      </c>
      <c r="E320" s="14" t="str">
        <f>Base!J320</f>
        <v xml:space="preserve"> - </v>
      </c>
      <c r="F320" s="14">
        <f>Base!B320</f>
        <v>0</v>
      </c>
      <c r="G320" s="17" t="e">
        <f>Base!I320</f>
        <v>#N/A</v>
      </c>
      <c r="H320" s="11" t="e">
        <f t="shared" si="33"/>
        <v>#N/A</v>
      </c>
      <c r="I320" s="11" t="e">
        <f>Base!M320</f>
        <v>#N/A</v>
      </c>
      <c r="J320" s="11" t="e">
        <f>VLOOKUP(B320,Tiempos!A:B,2,FALSE)</f>
        <v>#N/A</v>
      </c>
      <c r="K320" s="11" t="e">
        <f>VLOOKUP(A320,T.Manuales!A:B,2,FALSE)</f>
        <v>#N/A</v>
      </c>
      <c r="L320" s="11"/>
      <c r="M320" s="20" t="e">
        <f t="shared" si="34"/>
        <v>#N/A</v>
      </c>
      <c r="N320" s="20" t="e">
        <f t="shared" si="35"/>
        <v>#N/A</v>
      </c>
      <c r="O320" s="20" t="e">
        <f t="shared" si="36"/>
        <v>#N/A</v>
      </c>
      <c r="P320" s="99">
        <f t="shared" si="37"/>
        <v>748</v>
      </c>
      <c r="Q320" s="99">
        <f t="shared" si="38"/>
        <v>748</v>
      </c>
      <c r="R320" s="100">
        <f t="shared" si="39"/>
        <v>748</v>
      </c>
      <c r="S320" s="27">
        <f>Base!H320</f>
        <v>0</v>
      </c>
    </row>
    <row r="321" spans="1:19" hidden="1" x14ac:dyDescent="0.25">
      <c r="A321" s="80">
        <f>Base!A321</f>
        <v>0</v>
      </c>
      <c r="B321" s="15" t="str">
        <f t="shared" si="32"/>
        <v>MG00000</v>
      </c>
      <c r="C321" s="85">
        <f>Base!C321</f>
        <v>0</v>
      </c>
      <c r="D321" s="85">
        <f>Base!D321</f>
        <v>0</v>
      </c>
      <c r="E321" s="14" t="str">
        <f>Base!J321</f>
        <v xml:space="preserve"> - </v>
      </c>
      <c r="F321" s="14">
        <f>Base!B321</f>
        <v>0</v>
      </c>
      <c r="G321" s="17" t="e">
        <f>Base!I321</f>
        <v>#N/A</v>
      </c>
      <c r="H321" s="11" t="e">
        <f t="shared" si="33"/>
        <v>#N/A</v>
      </c>
      <c r="I321" s="11" t="e">
        <f>Base!M321</f>
        <v>#N/A</v>
      </c>
      <c r="J321" s="11" t="e">
        <f>VLOOKUP(B321,Tiempos!A:B,2,FALSE)</f>
        <v>#N/A</v>
      </c>
      <c r="K321" s="11" t="e">
        <f>VLOOKUP(A321,T.Manuales!A:B,2,FALSE)</f>
        <v>#N/A</v>
      </c>
      <c r="L321" s="11"/>
      <c r="M321" s="20" t="e">
        <f t="shared" si="34"/>
        <v>#N/A</v>
      </c>
      <c r="N321" s="20" t="e">
        <f t="shared" si="35"/>
        <v>#N/A</v>
      </c>
      <c r="O321" s="20" t="e">
        <f t="shared" si="36"/>
        <v>#N/A</v>
      </c>
      <c r="P321" s="99">
        <f t="shared" si="37"/>
        <v>748</v>
      </c>
      <c r="Q321" s="99">
        <f t="shared" si="38"/>
        <v>748</v>
      </c>
      <c r="R321" s="100">
        <f t="shared" si="39"/>
        <v>748</v>
      </c>
      <c r="S321" s="27">
        <f>Base!H321</f>
        <v>0</v>
      </c>
    </row>
    <row r="322" spans="1:19" hidden="1" x14ac:dyDescent="0.25">
      <c r="A322" s="80">
        <f>Base!A322</f>
        <v>0</v>
      </c>
      <c r="B322" s="15" t="str">
        <f t="shared" si="32"/>
        <v>MG00000</v>
      </c>
      <c r="C322" s="85">
        <f>Base!C322</f>
        <v>0</v>
      </c>
      <c r="D322" s="85">
        <f>Base!D322</f>
        <v>0</v>
      </c>
      <c r="E322" s="14" t="str">
        <f>Base!J322</f>
        <v xml:space="preserve"> - </v>
      </c>
      <c r="F322" s="14">
        <f>Base!B322</f>
        <v>0</v>
      </c>
      <c r="G322" s="17" t="e">
        <f>Base!I322</f>
        <v>#N/A</v>
      </c>
      <c r="H322" s="11" t="e">
        <f t="shared" si="33"/>
        <v>#N/A</v>
      </c>
      <c r="I322" s="11" t="e">
        <f>Base!M322</f>
        <v>#N/A</v>
      </c>
      <c r="J322" s="11" t="e">
        <f>VLOOKUP(B322,Tiempos!A:B,2,FALSE)</f>
        <v>#N/A</v>
      </c>
      <c r="K322" s="11" t="e">
        <f>VLOOKUP(A322,T.Manuales!A:B,2,FALSE)</f>
        <v>#N/A</v>
      </c>
      <c r="L322" s="11"/>
      <c r="M322" s="20" t="e">
        <f t="shared" si="34"/>
        <v>#N/A</v>
      </c>
      <c r="N322" s="20" t="e">
        <f t="shared" si="35"/>
        <v>#N/A</v>
      </c>
      <c r="O322" s="20" t="e">
        <f t="shared" si="36"/>
        <v>#N/A</v>
      </c>
      <c r="P322" s="99">
        <f t="shared" si="37"/>
        <v>748</v>
      </c>
      <c r="Q322" s="99">
        <f t="shared" si="38"/>
        <v>748</v>
      </c>
      <c r="R322" s="100">
        <f t="shared" si="39"/>
        <v>748</v>
      </c>
      <c r="S322" s="27">
        <f>Base!H322</f>
        <v>0</v>
      </c>
    </row>
    <row r="323" spans="1:19" hidden="1" x14ac:dyDescent="0.25">
      <c r="A323" s="80">
        <f>Base!A323</f>
        <v>0</v>
      </c>
      <c r="B323" s="15" t="str">
        <f t="shared" ref="B323:B386" si="40">IF(LEN(A323)=1,CONCATENATE("MG0000",A323),IF(LEN(A323)=2,CONCATENATE("MG000",A323),IF(LEN(A323)=3,CONCATENATE("MG00",A323),IF(LEN(A323)=4,CONCATENATE("MG0",A323),CONCATENATE("MG",A323)))))</f>
        <v>MG00000</v>
      </c>
      <c r="C323" s="85">
        <f>Base!C323</f>
        <v>0</v>
      </c>
      <c r="D323" s="85">
        <f>Base!D323</f>
        <v>0</v>
      </c>
      <c r="E323" s="14" t="str">
        <f>Base!J323</f>
        <v xml:space="preserve"> - </v>
      </c>
      <c r="F323" s="14">
        <f>Base!B323</f>
        <v>0</v>
      </c>
      <c r="G323" s="17" t="e">
        <f>Base!I323</f>
        <v>#N/A</v>
      </c>
      <c r="H323" s="11" t="e">
        <f t="shared" ref="H323:H386" si="41">IF(L323&lt;&gt;"","DSQ",IFERROR(K323-I323,J323-I323))</f>
        <v>#N/A</v>
      </c>
      <c r="I323" s="11" t="e">
        <f>Base!M323</f>
        <v>#N/A</v>
      </c>
      <c r="J323" s="11" t="e">
        <f>VLOOKUP(B323,Tiempos!A:B,2,FALSE)</f>
        <v>#N/A</v>
      </c>
      <c r="K323" s="11" t="e">
        <f>VLOOKUP(A323,T.Manuales!A:B,2,FALSE)</f>
        <v>#N/A</v>
      </c>
      <c r="L323" s="11"/>
      <c r="M323" s="20" t="e">
        <f t="shared" ref="M323:M386" si="42">IF(H323="DSQ","DSQ",COUNTIFS(E:E,E323,H:H,"&lt;"&amp;H323)+1)</f>
        <v>#N/A</v>
      </c>
      <c r="N323" s="20" t="e">
        <f t="shared" ref="N323:N386" si="43">IF(H323="DSQ","DSQ",COUNTIFS(G:G,G323,H:H,"&lt;"&amp;H323)+1)</f>
        <v>#N/A</v>
      </c>
      <c r="O323" s="20" t="e">
        <f t="shared" ref="O323:O386" si="44">IF(H323="DSQ","DSQ",COUNTIFS(F:F,F323,H:H,"&lt;"&amp;H323)+1)</f>
        <v>#N/A</v>
      </c>
      <c r="P323" s="99">
        <f t="shared" ref="P323:P386" si="45">COUNTIF(E:E,E323)</f>
        <v>748</v>
      </c>
      <c r="Q323" s="99">
        <f t="shared" ref="Q323:Q386" si="46">COUNTIF(G:G,G323)</f>
        <v>748</v>
      </c>
      <c r="R323" s="100">
        <f t="shared" ref="R323:R386" si="47">COUNTIF(F:F,F323)</f>
        <v>748</v>
      </c>
      <c r="S323" s="27">
        <f>Base!H323</f>
        <v>0</v>
      </c>
    </row>
    <row r="324" spans="1:19" hidden="1" x14ac:dyDescent="0.25">
      <c r="A324" s="80">
        <f>Base!A324</f>
        <v>0</v>
      </c>
      <c r="B324" s="15" t="str">
        <f t="shared" si="40"/>
        <v>MG00000</v>
      </c>
      <c r="C324" s="85">
        <f>Base!C324</f>
        <v>0</v>
      </c>
      <c r="D324" s="85">
        <f>Base!D324</f>
        <v>0</v>
      </c>
      <c r="E324" s="14" t="str">
        <f>Base!J324</f>
        <v xml:space="preserve"> - </v>
      </c>
      <c r="F324" s="14">
        <f>Base!B324</f>
        <v>0</v>
      </c>
      <c r="G324" s="17" t="e">
        <f>Base!I324</f>
        <v>#N/A</v>
      </c>
      <c r="H324" s="11" t="e">
        <f t="shared" si="41"/>
        <v>#N/A</v>
      </c>
      <c r="I324" s="11" t="e">
        <f>Base!M324</f>
        <v>#N/A</v>
      </c>
      <c r="J324" s="11" t="e">
        <f>VLOOKUP(B324,Tiempos!A:B,2,FALSE)</f>
        <v>#N/A</v>
      </c>
      <c r="K324" s="11" t="e">
        <f>VLOOKUP(A324,T.Manuales!A:B,2,FALSE)</f>
        <v>#N/A</v>
      </c>
      <c r="L324" s="11"/>
      <c r="M324" s="20" t="e">
        <f t="shared" si="42"/>
        <v>#N/A</v>
      </c>
      <c r="N324" s="20" t="e">
        <f t="shared" si="43"/>
        <v>#N/A</v>
      </c>
      <c r="O324" s="20" t="e">
        <f t="shared" si="44"/>
        <v>#N/A</v>
      </c>
      <c r="P324" s="99">
        <f t="shared" si="45"/>
        <v>748</v>
      </c>
      <c r="Q324" s="99">
        <f t="shared" si="46"/>
        <v>748</v>
      </c>
      <c r="R324" s="100">
        <f t="shared" si="47"/>
        <v>748</v>
      </c>
      <c r="S324" s="27">
        <f>Base!H324</f>
        <v>0</v>
      </c>
    </row>
    <row r="325" spans="1:19" hidden="1" x14ac:dyDescent="0.25">
      <c r="A325" s="80">
        <f>Base!A325</f>
        <v>0</v>
      </c>
      <c r="B325" s="15" t="str">
        <f t="shared" si="40"/>
        <v>MG00000</v>
      </c>
      <c r="C325" s="85">
        <f>Base!C325</f>
        <v>0</v>
      </c>
      <c r="D325" s="85">
        <f>Base!D325</f>
        <v>0</v>
      </c>
      <c r="E325" s="14" t="str">
        <f>Base!J325</f>
        <v xml:space="preserve"> - </v>
      </c>
      <c r="F325" s="14">
        <f>Base!B325</f>
        <v>0</v>
      </c>
      <c r="G325" s="17" t="e">
        <f>Base!I325</f>
        <v>#N/A</v>
      </c>
      <c r="H325" s="11" t="e">
        <f t="shared" si="41"/>
        <v>#N/A</v>
      </c>
      <c r="I325" s="11" t="e">
        <f>Base!M325</f>
        <v>#N/A</v>
      </c>
      <c r="J325" s="11" t="e">
        <f>VLOOKUP(B325,Tiempos!A:B,2,FALSE)</f>
        <v>#N/A</v>
      </c>
      <c r="K325" s="11" t="e">
        <f>VLOOKUP(A325,T.Manuales!A:B,2,FALSE)</f>
        <v>#N/A</v>
      </c>
      <c r="L325" s="11"/>
      <c r="M325" s="20" t="e">
        <f t="shared" si="42"/>
        <v>#N/A</v>
      </c>
      <c r="N325" s="20" t="e">
        <f t="shared" si="43"/>
        <v>#N/A</v>
      </c>
      <c r="O325" s="20" t="e">
        <f t="shared" si="44"/>
        <v>#N/A</v>
      </c>
      <c r="P325" s="99">
        <f t="shared" si="45"/>
        <v>748</v>
      </c>
      <c r="Q325" s="99">
        <f t="shared" si="46"/>
        <v>748</v>
      </c>
      <c r="R325" s="100">
        <f t="shared" si="47"/>
        <v>748</v>
      </c>
      <c r="S325" s="27">
        <f>Base!H325</f>
        <v>0</v>
      </c>
    </row>
    <row r="326" spans="1:19" hidden="1" x14ac:dyDescent="0.25">
      <c r="A326" s="80">
        <f>Base!A326</f>
        <v>0</v>
      </c>
      <c r="B326" s="15" t="str">
        <f t="shared" si="40"/>
        <v>MG00000</v>
      </c>
      <c r="C326" s="85">
        <f>Base!C326</f>
        <v>0</v>
      </c>
      <c r="D326" s="85">
        <f>Base!D326</f>
        <v>0</v>
      </c>
      <c r="E326" s="14" t="str">
        <f>Base!J326</f>
        <v xml:space="preserve"> - </v>
      </c>
      <c r="F326" s="14">
        <f>Base!B326</f>
        <v>0</v>
      </c>
      <c r="G326" s="17" t="e">
        <f>Base!I326</f>
        <v>#N/A</v>
      </c>
      <c r="H326" s="11" t="e">
        <f t="shared" si="41"/>
        <v>#N/A</v>
      </c>
      <c r="I326" s="11" t="e">
        <f>Base!M326</f>
        <v>#N/A</v>
      </c>
      <c r="J326" s="11" t="e">
        <f>VLOOKUP(B326,Tiempos!A:B,2,FALSE)</f>
        <v>#N/A</v>
      </c>
      <c r="K326" s="11" t="e">
        <f>VLOOKUP(A326,T.Manuales!A:B,2,FALSE)</f>
        <v>#N/A</v>
      </c>
      <c r="L326" s="11"/>
      <c r="M326" s="20" t="e">
        <f t="shared" si="42"/>
        <v>#N/A</v>
      </c>
      <c r="N326" s="20" t="e">
        <f t="shared" si="43"/>
        <v>#N/A</v>
      </c>
      <c r="O326" s="20" t="e">
        <f t="shared" si="44"/>
        <v>#N/A</v>
      </c>
      <c r="P326" s="99">
        <f t="shared" si="45"/>
        <v>748</v>
      </c>
      <c r="Q326" s="99">
        <f t="shared" si="46"/>
        <v>748</v>
      </c>
      <c r="R326" s="100">
        <f t="shared" si="47"/>
        <v>748</v>
      </c>
      <c r="S326" s="27">
        <f>Base!H326</f>
        <v>0</v>
      </c>
    </row>
    <row r="327" spans="1:19" hidden="1" x14ac:dyDescent="0.25">
      <c r="A327" s="80">
        <f>Base!A327</f>
        <v>0</v>
      </c>
      <c r="B327" s="15" t="str">
        <f t="shared" si="40"/>
        <v>MG00000</v>
      </c>
      <c r="C327" s="85">
        <f>Base!C327</f>
        <v>0</v>
      </c>
      <c r="D327" s="85">
        <f>Base!D327</f>
        <v>0</v>
      </c>
      <c r="E327" s="14" t="str">
        <f>Base!J327</f>
        <v xml:space="preserve"> - </v>
      </c>
      <c r="F327" s="14">
        <f>Base!B327</f>
        <v>0</v>
      </c>
      <c r="G327" s="17" t="e">
        <f>Base!I327</f>
        <v>#N/A</v>
      </c>
      <c r="H327" s="11" t="e">
        <f t="shared" si="41"/>
        <v>#N/A</v>
      </c>
      <c r="I327" s="11" t="e">
        <f>Base!M327</f>
        <v>#N/A</v>
      </c>
      <c r="J327" s="11" t="e">
        <f>VLOOKUP(B327,Tiempos!A:B,2,FALSE)</f>
        <v>#N/A</v>
      </c>
      <c r="K327" s="11" t="e">
        <f>VLOOKUP(A327,T.Manuales!A:B,2,FALSE)</f>
        <v>#N/A</v>
      </c>
      <c r="L327" s="11"/>
      <c r="M327" s="20" t="e">
        <f t="shared" si="42"/>
        <v>#N/A</v>
      </c>
      <c r="N327" s="20" t="e">
        <f t="shared" si="43"/>
        <v>#N/A</v>
      </c>
      <c r="O327" s="20" t="e">
        <f t="shared" si="44"/>
        <v>#N/A</v>
      </c>
      <c r="P327" s="99">
        <f t="shared" si="45"/>
        <v>748</v>
      </c>
      <c r="Q327" s="99">
        <f t="shared" si="46"/>
        <v>748</v>
      </c>
      <c r="R327" s="100">
        <f t="shared" si="47"/>
        <v>748</v>
      </c>
      <c r="S327" s="27">
        <f>Base!H327</f>
        <v>0</v>
      </c>
    </row>
    <row r="328" spans="1:19" hidden="1" x14ac:dyDescent="0.25">
      <c r="A328" s="80">
        <f>Base!A328</f>
        <v>0</v>
      </c>
      <c r="B328" s="15" t="str">
        <f t="shared" si="40"/>
        <v>MG00000</v>
      </c>
      <c r="C328" s="85">
        <f>Base!C328</f>
        <v>0</v>
      </c>
      <c r="D328" s="85">
        <f>Base!D328</f>
        <v>0</v>
      </c>
      <c r="E328" s="14" t="str">
        <f>Base!J328</f>
        <v xml:space="preserve"> - </v>
      </c>
      <c r="F328" s="14">
        <f>Base!B328</f>
        <v>0</v>
      </c>
      <c r="G328" s="17" t="e">
        <f>Base!I328</f>
        <v>#N/A</v>
      </c>
      <c r="H328" s="11" t="e">
        <f t="shared" si="41"/>
        <v>#N/A</v>
      </c>
      <c r="I328" s="11" t="e">
        <f>Base!M328</f>
        <v>#N/A</v>
      </c>
      <c r="J328" s="11" t="e">
        <f>VLOOKUP(B328,Tiempos!A:B,2,FALSE)</f>
        <v>#N/A</v>
      </c>
      <c r="K328" s="11" t="e">
        <f>VLOOKUP(A328,T.Manuales!A:B,2,FALSE)</f>
        <v>#N/A</v>
      </c>
      <c r="L328" s="11"/>
      <c r="M328" s="20" t="e">
        <f t="shared" si="42"/>
        <v>#N/A</v>
      </c>
      <c r="N328" s="20" t="e">
        <f t="shared" si="43"/>
        <v>#N/A</v>
      </c>
      <c r="O328" s="20" t="e">
        <f t="shared" si="44"/>
        <v>#N/A</v>
      </c>
      <c r="P328" s="99">
        <f t="shared" si="45"/>
        <v>748</v>
      </c>
      <c r="Q328" s="99">
        <f t="shared" si="46"/>
        <v>748</v>
      </c>
      <c r="R328" s="100">
        <f t="shared" si="47"/>
        <v>748</v>
      </c>
      <c r="S328" s="27">
        <f>Base!H328</f>
        <v>0</v>
      </c>
    </row>
    <row r="329" spans="1:19" hidden="1" x14ac:dyDescent="0.25">
      <c r="A329" s="80">
        <f>Base!A329</f>
        <v>0</v>
      </c>
      <c r="B329" s="15" t="str">
        <f t="shared" si="40"/>
        <v>MG00000</v>
      </c>
      <c r="C329" s="85">
        <f>Base!C329</f>
        <v>0</v>
      </c>
      <c r="D329" s="85">
        <f>Base!D329</f>
        <v>0</v>
      </c>
      <c r="E329" s="14" t="str">
        <f>Base!J329</f>
        <v xml:space="preserve"> - </v>
      </c>
      <c r="F329" s="14">
        <f>Base!B329</f>
        <v>0</v>
      </c>
      <c r="G329" s="17" t="e">
        <f>Base!I329</f>
        <v>#N/A</v>
      </c>
      <c r="H329" s="11" t="e">
        <f t="shared" si="41"/>
        <v>#N/A</v>
      </c>
      <c r="I329" s="11" t="e">
        <f>Base!M329</f>
        <v>#N/A</v>
      </c>
      <c r="J329" s="11" t="e">
        <f>VLOOKUP(B329,Tiempos!A:B,2,FALSE)</f>
        <v>#N/A</v>
      </c>
      <c r="K329" s="11" t="e">
        <f>VLOOKUP(A329,T.Manuales!A:B,2,FALSE)</f>
        <v>#N/A</v>
      </c>
      <c r="L329" s="11"/>
      <c r="M329" s="20" t="e">
        <f t="shared" si="42"/>
        <v>#N/A</v>
      </c>
      <c r="N329" s="20" t="e">
        <f t="shared" si="43"/>
        <v>#N/A</v>
      </c>
      <c r="O329" s="20" t="e">
        <f t="shared" si="44"/>
        <v>#N/A</v>
      </c>
      <c r="P329" s="99">
        <f t="shared" si="45"/>
        <v>748</v>
      </c>
      <c r="Q329" s="99">
        <f t="shared" si="46"/>
        <v>748</v>
      </c>
      <c r="R329" s="100">
        <f t="shared" si="47"/>
        <v>748</v>
      </c>
      <c r="S329" s="27">
        <f>Base!H329</f>
        <v>0</v>
      </c>
    </row>
    <row r="330" spans="1:19" hidden="1" x14ac:dyDescent="0.25">
      <c r="A330" s="80">
        <f>Base!A330</f>
        <v>0</v>
      </c>
      <c r="B330" s="15" t="str">
        <f t="shared" si="40"/>
        <v>MG00000</v>
      </c>
      <c r="C330" s="85">
        <f>Base!C330</f>
        <v>0</v>
      </c>
      <c r="D330" s="85">
        <f>Base!D330</f>
        <v>0</v>
      </c>
      <c r="E330" s="14" t="str">
        <f>Base!J330</f>
        <v xml:space="preserve"> - </v>
      </c>
      <c r="F330" s="14">
        <f>Base!B330</f>
        <v>0</v>
      </c>
      <c r="G330" s="17" t="e">
        <f>Base!I330</f>
        <v>#N/A</v>
      </c>
      <c r="H330" s="11" t="e">
        <f t="shared" si="41"/>
        <v>#N/A</v>
      </c>
      <c r="I330" s="11" t="e">
        <f>Base!M330</f>
        <v>#N/A</v>
      </c>
      <c r="J330" s="11" t="e">
        <f>VLOOKUP(B330,Tiempos!A:B,2,FALSE)</f>
        <v>#N/A</v>
      </c>
      <c r="K330" s="11" t="e">
        <f>VLOOKUP(A330,T.Manuales!A:B,2,FALSE)</f>
        <v>#N/A</v>
      </c>
      <c r="L330" s="11"/>
      <c r="M330" s="20" t="e">
        <f t="shared" si="42"/>
        <v>#N/A</v>
      </c>
      <c r="N330" s="20" t="e">
        <f t="shared" si="43"/>
        <v>#N/A</v>
      </c>
      <c r="O330" s="20" t="e">
        <f t="shared" si="44"/>
        <v>#N/A</v>
      </c>
      <c r="P330" s="99">
        <f t="shared" si="45"/>
        <v>748</v>
      </c>
      <c r="Q330" s="99">
        <f t="shared" si="46"/>
        <v>748</v>
      </c>
      <c r="R330" s="100">
        <f t="shared" si="47"/>
        <v>748</v>
      </c>
      <c r="S330" s="27">
        <f>Base!H330</f>
        <v>0</v>
      </c>
    </row>
    <row r="331" spans="1:19" hidden="1" x14ac:dyDescent="0.25">
      <c r="A331" s="80">
        <f>Base!A331</f>
        <v>0</v>
      </c>
      <c r="B331" s="15" t="str">
        <f t="shared" si="40"/>
        <v>MG00000</v>
      </c>
      <c r="C331" s="85">
        <f>Base!C331</f>
        <v>0</v>
      </c>
      <c r="D331" s="85">
        <f>Base!D331</f>
        <v>0</v>
      </c>
      <c r="E331" s="14" t="str">
        <f>Base!J331</f>
        <v xml:space="preserve"> - </v>
      </c>
      <c r="F331" s="14">
        <f>Base!B331</f>
        <v>0</v>
      </c>
      <c r="G331" s="17" t="e">
        <f>Base!I331</f>
        <v>#N/A</v>
      </c>
      <c r="H331" s="11" t="e">
        <f t="shared" si="41"/>
        <v>#N/A</v>
      </c>
      <c r="I331" s="11" t="e">
        <f>Base!M331</f>
        <v>#N/A</v>
      </c>
      <c r="J331" s="11" t="e">
        <f>VLOOKUP(B331,Tiempos!A:B,2,FALSE)</f>
        <v>#N/A</v>
      </c>
      <c r="K331" s="11" t="e">
        <f>VLOOKUP(A331,T.Manuales!A:B,2,FALSE)</f>
        <v>#N/A</v>
      </c>
      <c r="L331" s="11"/>
      <c r="M331" s="20" t="e">
        <f t="shared" si="42"/>
        <v>#N/A</v>
      </c>
      <c r="N331" s="20" t="e">
        <f t="shared" si="43"/>
        <v>#N/A</v>
      </c>
      <c r="O331" s="20" t="e">
        <f t="shared" si="44"/>
        <v>#N/A</v>
      </c>
      <c r="P331" s="99">
        <f t="shared" si="45"/>
        <v>748</v>
      </c>
      <c r="Q331" s="99">
        <f t="shared" si="46"/>
        <v>748</v>
      </c>
      <c r="R331" s="100">
        <f t="shared" si="47"/>
        <v>748</v>
      </c>
      <c r="S331" s="27">
        <f>Base!H331</f>
        <v>0</v>
      </c>
    </row>
    <row r="332" spans="1:19" hidden="1" x14ac:dyDescent="0.25">
      <c r="A332" s="80">
        <f>Base!A332</f>
        <v>0</v>
      </c>
      <c r="B332" s="15" t="str">
        <f t="shared" si="40"/>
        <v>MG00000</v>
      </c>
      <c r="C332" s="85">
        <f>Base!C332</f>
        <v>0</v>
      </c>
      <c r="D332" s="85">
        <f>Base!D332</f>
        <v>0</v>
      </c>
      <c r="E332" s="14" t="str">
        <f>Base!J332</f>
        <v xml:space="preserve"> - </v>
      </c>
      <c r="F332" s="14">
        <f>Base!B332</f>
        <v>0</v>
      </c>
      <c r="G332" s="17" t="e">
        <f>Base!I332</f>
        <v>#N/A</v>
      </c>
      <c r="H332" s="11" t="e">
        <f t="shared" si="41"/>
        <v>#N/A</v>
      </c>
      <c r="I332" s="11" t="e">
        <f>Base!M332</f>
        <v>#N/A</v>
      </c>
      <c r="J332" s="11" t="e">
        <f>VLOOKUP(B332,Tiempos!A:B,2,FALSE)</f>
        <v>#N/A</v>
      </c>
      <c r="K332" s="11" t="e">
        <f>VLOOKUP(A332,T.Manuales!A:B,2,FALSE)</f>
        <v>#N/A</v>
      </c>
      <c r="L332" s="11"/>
      <c r="M332" s="20" t="e">
        <f t="shared" si="42"/>
        <v>#N/A</v>
      </c>
      <c r="N332" s="20" t="e">
        <f t="shared" si="43"/>
        <v>#N/A</v>
      </c>
      <c r="O332" s="20" t="e">
        <f t="shared" si="44"/>
        <v>#N/A</v>
      </c>
      <c r="P332" s="99">
        <f t="shared" si="45"/>
        <v>748</v>
      </c>
      <c r="Q332" s="99">
        <f t="shared" si="46"/>
        <v>748</v>
      </c>
      <c r="R332" s="100">
        <f t="shared" si="47"/>
        <v>748</v>
      </c>
      <c r="S332" s="27">
        <f>Base!H332</f>
        <v>0</v>
      </c>
    </row>
    <row r="333" spans="1:19" hidden="1" x14ac:dyDescent="0.25">
      <c r="A333" s="80">
        <f>Base!A333</f>
        <v>0</v>
      </c>
      <c r="B333" s="15" t="str">
        <f t="shared" si="40"/>
        <v>MG00000</v>
      </c>
      <c r="C333" s="85">
        <f>Base!C333</f>
        <v>0</v>
      </c>
      <c r="D333" s="85">
        <f>Base!D333</f>
        <v>0</v>
      </c>
      <c r="E333" s="14" t="str">
        <f>Base!J333</f>
        <v xml:space="preserve"> - </v>
      </c>
      <c r="F333" s="14">
        <f>Base!B333</f>
        <v>0</v>
      </c>
      <c r="G333" s="17" t="e">
        <f>Base!I333</f>
        <v>#N/A</v>
      </c>
      <c r="H333" s="11" t="e">
        <f t="shared" si="41"/>
        <v>#N/A</v>
      </c>
      <c r="I333" s="11" t="e">
        <f>Base!M333</f>
        <v>#N/A</v>
      </c>
      <c r="J333" s="11" t="e">
        <f>VLOOKUP(B333,Tiempos!A:B,2,FALSE)</f>
        <v>#N/A</v>
      </c>
      <c r="K333" s="11" t="e">
        <f>VLOOKUP(A333,T.Manuales!A:B,2,FALSE)</f>
        <v>#N/A</v>
      </c>
      <c r="L333" s="11"/>
      <c r="M333" s="20" t="e">
        <f t="shared" si="42"/>
        <v>#N/A</v>
      </c>
      <c r="N333" s="20" t="e">
        <f t="shared" si="43"/>
        <v>#N/A</v>
      </c>
      <c r="O333" s="20" t="e">
        <f t="shared" si="44"/>
        <v>#N/A</v>
      </c>
      <c r="P333" s="99">
        <f t="shared" si="45"/>
        <v>748</v>
      </c>
      <c r="Q333" s="99">
        <f t="shared" si="46"/>
        <v>748</v>
      </c>
      <c r="R333" s="100">
        <f t="shared" si="47"/>
        <v>748</v>
      </c>
      <c r="S333" s="27">
        <f>Base!H333</f>
        <v>0</v>
      </c>
    </row>
    <row r="334" spans="1:19" hidden="1" x14ac:dyDescent="0.25">
      <c r="A334" s="80">
        <f>Base!A334</f>
        <v>0</v>
      </c>
      <c r="B334" s="15" t="str">
        <f t="shared" si="40"/>
        <v>MG00000</v>
      </c>
      <c r="C334" s="85">
        <f>Base!C334</f>
        <v>0</v>
      </c>
      <c r="D334" s="85">
        <f>Base!D334</f>
        <v>0</v>
      </c>
      <c r="E334" s="14" t="str">
        <f>Base!J334</f>
        <v xml:space="preserve"> - </v>
      </c>
      <c r="F334" s="14">
        <f>Base!B334</f>
        <v>0</v>
      </c>
      <c r="G334" s="17" t="e">
        <f>Base!I334</f>
        <v>#N/A</v>
      </c>
      <c r="H334" s="11" t="e">
        <f t="shared" si="41"/>
        <v>#N/A</v>
      </c>
      <c r="I334" s="11" t="e">
        <f>Base!M334</f>
        <v>#N/A</v>
      </c>
      <c r="J334" s="11" t="e">
        <f>VLOOKUP(B334,Tiempos!A:B,2,FALSE)</f>
        <v>#N/A</v>
      </c>
      <c r="K334" s="11" t="e">
        <f>VLOOKUP(A334,T.Manuales!A:B,2,FALSE)</f>
        <v>#N/A</v>
      </c>
      <c r="L334" s="11"/>
      <c r="M334" s="20" t="e">
        <f t="shared" si="42"/>
        <v>#N/A</v>
      </c>
      <c r="N334" s="20" t="e">
        <f t="shared" si="43"/>
        <v>#N/A</v>
      </c>
      <c r="O334" s="20" t="e">
        <f t="shared" si="44"/>
        <v>#N/A</v>
      </c>
      <c r="P334" s="99">
        <f t="shared" si="45"/>
        <v>748</v>
      </c>
      <c r="Q334" s="99">
        <f t="shared" si="46"/>
        <v>748</v>
      </c>
      <c r="R334" s="100">
        <f t="shared" si="47"/>
        <v>748</v>
      </c>
      <c r="S334" s="27">
        <f>Base!H334</f>
        <v>0</v>
      </c>
    </row>
    <row r="335" spans="1:19" hidden="1" x14ac:dyDescent="0.25">
      <c r="A335" s="80">
        <f>Base!A335</f>
        <v>0</v>
      </c>
      <c r="B335" s="15" t="str">
        <f t="shared" si="40"/>
        <v>MG00000</v>
      </c>
      <c r="C335" s="85">
        <f>Base!C335</f>
        <v>0</v>
      </c>
      <c r="D335" s="85">
        <f>Base!D335</f>
        <v>0</v>
      </c>
      <c r="E335" s="14" t="str">
        <f>Base!J335</f>
        <v xml:space="preserve"> - </v>
      </c>
      <c r="F335" s="14">
        <f>Base!B335</f>
        <v>0</v>
      </c>
      <c r="G335" s="17" t="e">
        <f>Base!I335</f>
        <v>#N/A</v>
      </c>
      <c r="H335" s="11" t="e">
        <f t="shared" si="41"/>
        <v>#N/A</v>
      </c>
      <c r="I335" s="11" t="e">
        <f>Base!M335</f>
        <v>#N/A</v>
      </c>
      <c r="J335" s="11" t="e">
        <f>VLOOKUP(B335,Tiempos!A:B,2,FALSE)</f>
        <v>#N/A</v>
      </c>
      <c r="K335" s="11" t="e">
        <f>VLOOKUP(A335,T.Manuales!A:B,2,FALSE)</f>
        <v>#N/A</v>
      </c>
      <c r="L335" s="11"/>
      <c r="M335" s="20" t="e">
        <f t="shared" si="42"/>
        <v>#N/A</v>
      </c>
      <c r="N335" s="20" t="e">
        <f t="shared" si="43"/>
        <v>#N/A</v>
      </c>
      <c r="O335" s="20" t="e">
        <f t="shared" si="44"/>
        <v>#N/A</v>
      </c>
      <c r="P335" s="99">
        <f t="shared" si="45"/>
        <v>748</v>
      </c>
      <c r="Q335" s="99">
        <f t="shared" si="46"/>
        <v>748</v>
      </c>
      <c r="R335" s="100">
        <f t="shared" si="47"/>
        <v>748</v>
      </c>
      <c r="S335" s="27">
        <f>Base!H335</f>
        <v>0</v>
      </c>
    </row>
    <row r="336" spans="1:19" hidden="1" x14ac:dyDescent="0.25">
      <c r="A336" s="80">
        <f>Base!A336</f>
        <v>0</v>
      </c>
      <c r="B336" s="15" t="str">
        <f t="shared" si="40"/>
        <v>MG00000</v>
      </c>
      <c r="C336" s="85">
        <f>Base!C336</f>
        <v>0</v>
      </c>
      <c r="D336" s="85">
        <f>Base!D336</f>
        <v>0</v>
      </c>
      <c r="E336" s="14" t="str">
        <f>Base!J336</f>
        <v xml:space="preserve"> - </v>
      </c>
      <c r="F336" s="14">
        <f>Base!B336</f>
        <v>0</v>
      </c>
      <c r="G336" s="17" t="e">
        <f>Base!I336</f>
        <v>#N/A</v>
      </c>
      <c r="H336" s="11" t="e">
        <f t="shared" si="41"/>
        <v>#N/A</v>
      </c>
      <c r="I336" s="11" t="e">
        <f>Base!M336</f>
        <v>#N/A</v>
      </c>
      <c r="J336" s="11" t="e">
        <f>VLOOKUP(B336,Tiempos!A:B,2,FALSE)</f>
        <v>#N/A</v>
      </c>
      <c r="K336" s="11" t="e">
        <f>VLOOKUP(A336,T.Manuales!A:B,2,FALSE)</f>
        <v>#N/A</v>
      </c>
      <c r="L336" s="11"/>
      <c r="M336" s="20" t="e">
        <f t="shared" si="42"/>
        <v>#N/A</v>
      </c>
      <c r="N336" s="20" t="e">
        <f t="shared" si="43"/>
        <v>#N/A</v>
      </c>
      <c r="O336" s="20" t="e">
        <f t="shared" si="44"/>
        <v>#N/A</v>
      </c>
      <c r="P336" s="99">
        <f t="shared" si="45"/>
        <v>748</v>
      </c>
      <c r="Q336" s="99">
        <f t="shared" si="46"/>
        <v>748</v>
      </c>
      <c r="R336" s="100">
        <f t="shared" si="47"/>
        <v>748</v>
      </c>
      <c r="S336" s="27">
        <f>Base!H336</f>
        <v>0</v>
      </c>
    </row>
    <row r="337" spans="1:19" hidden="1" x14ac:dyDescent="0.25">
      <c r="A337" s="80">
        <f>Base!A337</f>
        <v>0</v>
      </c>
      <c r="B337" s="15" t="str">
        <f t="shared" si="40"/>
        <v>MG00000</v>
      </c>
      <c r="C337" s="85">
        <f>Base!C337</f>
        <v>0</v>
      </c>
      <c r="D337" s="85">
        <f>Base!D337</f>
        <v>0</v>
      </c>
      <c r="E337" s="14" t="str">
        <f>Base!J337</f>
        <v xml:space="preserve"> - </v>
      </c>
      <c r="F337" s="14">
        <f>Base!B337</f>
        <v>0</v>
      </c>
      <c r="G337" s="17" t="e">
        <f>Base!I337</f>
        <v>#N/A</v>
      </c>
      <c r="H337" s="11" t="e">
        <f t="shared" si="41"/>
        <v>#N/A</v>
      </c>
      <c r="I337" s="11" t="e">
        <f>Base!M337</f>
        <v>#N/A</v>
      </c>
      <c r="J337" s="11" t="e">
        <f>VLOOKUP(B337,Tiempos!A:B,2,FALSE)</f>
        <v>#N/A</v>
      </c>
      <c r="K337" s="11" t="e">
        <f>VLOOKUP(A337,T.Manuales!A:B,2,FALSE)</f>
        <v>#N/A</v>
      </c>
      <c r="L337" s="11"/>
      <c r="M337" s="20" t="e">
        <f t="shared" si="42"/>
        <v>#N/A</v>
      </c>
      <c r="N337" s="20" t="e">
        <f t="shared" si="43"/>
        <v>#N/A</v>
      </c>
      <c r="O337" s="20" t="e">
        <f t="shared" si="44"/>
        <v>#N/A</v>
      </c>
      <c r="P337" s="99">
        <f t="shared" si="45"/>
        <v>748</v>
      </c>
      <c r="Q337" s="99">
        <f t="shared" si="46"/>
        <v>748</v>
      </c>
      <c r="R337" s="100">
        <f t="shared" si="47"/>
        <v>748</v>
      </c>
      <c r="S337" s="27">
        <f>Base!H337</f>
        <v>0</v>
      </c>
    </row>
    <row r="338" spans="1:19" hidden="1" x14ac:dyDescent="0.25">
      <c r="A338" s="80">
        <f>Base!A338</f>
        <v>0</v>
      </c>
      <c r="B338" s="15" t="str">
        <f t="shared" si="40"/>
        <v>MG00000</v>
      </c>
      <c r="C338" s="85">
        <f>Base!C338</f>
        <v>0</v>
      </c>
      <c r="D338" s="85">
        <f>Base!D338</f>
        <v>0</v>
      </c>
      <c r="E338" s="14" t="str">
        <f>Base!J338</f>
        <v xml:space="preserve"> - </v>
      </c>
      <c r="F338" s="14">
        <f>Base!B338</f>
        <v>0</v>
      </c>
      <c r="G338" s="17" t="e">
        <f>Base!I338</f>
        <v>#N/A</v>
      </c>
      <c r="H338" s="11" t="e">
        <f t="shared" si="41"/>
        <v>#N/A</v>
      </c>
      <c r="I338" s="11" t="e">
        <f>Base!M338</f>
        <v>#N/A</v>
      </c>
      <c r="J338" s="11" t="e">
        <f>VLOOKUP(B338,Tiempos!A:B,2,FALSE)</f>
        <v>#N/A</v>
      </c>
      <c r="K338" s="11" t="e">
        <f>VLOOKUP(A338,T.Manuales!A:B,2,FALSE)</f>
        <v>#N/A</v>
      </c>
      <c r="L338" s="11"/>
      <c r="M338" s="20" t="e">
        <f t="shared" si="42"/>
        <v>#N/A</v>
      </c>
      <c r="N338" s="20" t="e">
        <f t="shared" si="43"/>
        <v>#N/A</v>
      </c>
      <c r="O338" s="20" t="e">
        <f t="shared" si="44"/>
        <v>#N/A</v>
      </c>
      <c r="P338" s="99">
        <f t="shared" si="45"/>
        <v>748</v>
      </c>
      <c r="Q338" s="99">
        <f t="shared" si="46"/>
        <v>748</v>
      </c>
      <c r="R338" s="100">
        <f t="shared" si="47"/>
        <v>748</v>
      </c>
      <c r="S338" s="27">
        <f>Base!H338</f>
        <v>0</v>
      </c>
    </row>
    <row r="339" spans="1:19" hidden="1" x14ac:dyDescent="0.25">
      <c r="A339" s="80">
        <f>Base!A339</f>
        <v>0</v>
      </c>
      <c r="B339" s="15" t="str">
        <f t="shared" si="40"/>
        <v>MG00000</v>
      </c>
      <c r="C339" s="85">
        <f>Base!C339</f>
        <v>0</v>
      </c>
      <c r="D339" s="85">
        <f>Base!D339</f>
        <v>0</v>
      </c>
      <c r="E339" s="14" t="str">
        <f>Base!J339</f>
        <v xml:space="preserve"> - </v>
      </c>
      <c r="F339" s="14">
        <f>Base!B339</f>
        <v>0</v>
      </c>
      <c r="G339" s="17" t="e">
        <f>Base!I339</f>
        <v>#N/A</v>
      </c>
      <c r="H339" s="11" t="e">
        <f t="shared" si="41"/>
        <v>#N/A</v>
      </c>
      <c r="I339" s="11" t="e">
        <f>Base!M339</f>
        <v>#N/A</v>
      </c>
      <c r="J339" s="11" t="e">
        <f>VLOOKUP(B339,Tiempos!A:B,2,FALSE)</f>
        <v>#N/A</v>
      </c>
      <c r="K339" s="11" t="e">
        <f>VLOOKUP(A339,T.Manuales!A:B,2,FALSE)</f>
        <v>#N/A</v>
      </c>
      <c r="L339" s="11"/>
      <c r="M339" s="20" t="e">
        <f t="shared" si="42"/>
        <v>#N/A</v>
      </c>
      <c r="N339" s="20" t="e">
        <f t="shared" si="43"/>
        <v>#N/A</v>
      </c>
      <c r="O339" s="20" t="e">
        <f t="shared" si="44"/>
        <v>#N/A</v>
      </c>
      <c r="P339" s="99">
        <f t="shared" si="45"/>
        <v>748</v>
      </c>
      <c r="Q339" s="99">
        <f t="shared" si="46"/>
        <v>748</v>
      </c>
      <c r="R339" s="100">
        <f t="shared" si="47"/>
        <v>748</v>
      </c>
      <c r="S339" s="27">
        <f>Base!H339</f>
        <v>0</v>
      </c>
    </row>
    <row r="340" spans="1:19" hidden="1" x14ac:dyDescent="0.25">
      <c r="A340" s="80">
        <f>Base!A340</f>
        <v>0</v>
      </c>
      <c r="B340" s="15" t="str">
        <f t="shared" si="40"/>
        <v>MG00000</v>
      </c>
      <c r="C340" s="85">
        <f>Base!C340</f>
        <v>0</v>
      </c>
      <c r="D340" s="85">
        <f>Base!D340</f>
        <v>0</v>
      </c>
      <c r="E340" s="14" t="str">
        <f>Base!J340</f>
        <v xml:space="preserve"> - </v>
      </c>
      <c r="F340" s="14">
        <f>Base!B340</f>
        <v>0</v>
      </c>
      <c r="G340" s="17" t="e">
        <f>Base!I340</f>
        <v>#N/A</v>
      </c>
      <c r="H340" s="11" t="e">
        <f t="shared" si="41"/>
        <v>#N/A</v>
      </c>
      <c r="I340" s="11" t="e">
        <f>Base!M340</f>
        <v>#N/A</v>
      </c>
      <c r="J340" s="11" t="e">
        <f>VLOOKUP(B340,Tiempos!A:B,2,FALSE)</f>
        <v>#N/A</v>
      </c>
      <c r="K340" s="11" t="e">
        <f>VLOOKUP(A340,T.Manuales!A:B,2,FALSE)</f>
        <v>#N/A</v>
      </c>
      <c r="L340" s="11"/>
      <c r="M340" s="20" t="e">
        <f t="shared" si="42"/>
        <v>#N/A</v>
      </c>
      <c r="N340" s="20" t="e">
        <f t="shared" si="43"/>
        <v>#N/A</v>
      </c>
      <c r="O340" s="20" t="e">
        <f t="shared" si="44"/>
        <v>#N/A</v>
      </c>
      <c r="P340" s="99">
        <f t="shared" si="45"/>
        <v>748</v>
      </c>
      <c r="Q340" s="99">
        <f t="shared" si="46"/>
        <v>748</v>
      </c>
      <c r="R340" s="100">
        <f t="shared" si="47"/>
        <v>748</v>
      </c>
      <c r="S340" s="27">
        <f>Base!H340</f>
        <v>0</v>
      </c>
    </row>
    <row r="341" spans="1:19" hidden="1" x14ac:dyDescent="0.25">
      <c r="A341" s="80">
        <f>Base!A341</f>
        <v>0</v>
      </c>
      <c r="B341" s="15" t="str">
        <f t="shared" si="40"/>
        <v>MG00000</v>
      </c>
      <c r="C341" s="85">
        <f>Base!C341</f>
        <v>0</v>
      </c>
      <c r="D341" s="85">
        <f>Base!D341</f>
        <v>0</v>
      </c>
      <c r="E341" s="14" t="str">
        <f>Base!J341</f>
        <v xml:space="preserve"> - </v>
      </c>
      <c r="F341" s="14">
        <f>Base!B341</f>
        <v>0</v>
      </c>
      <c r="G341" s="17" t="e">
        <f>Base!I341</f>
        <v>#N/A</v>
      </c>
      <c r="H341" s="11" t="e">
        <f t="shared" si="41"/>
        <v>#N/A</v>
      </c>
      <c r="I341" s="11" t="e">
        <f>Base!M341</f>
        <v>#N/A</v>
      </c>
      <c r="J341" s="11" t="e">
        <f>VLOOKUP(B341,Tiempos!A:B,2,FALSE)</f>
        <v>#N/A</v>
      </c>
      <c r="K341" s="11" t="e">
        <f>VLOOKUP(A341,T.Manuales!A:B,2,FALSE)</f>
        <v>#N/A</v>
      </c>
      <c r="L341" s="11"/>
      <c r="M341" s="20" t="e">
        <f t="shared" si="42"/>
        <v>#N/A</v>
      </c>
      <c r="N341" s="20" t="e">
        <f t="shared" si="43"/>
        <v>#N/A</v>
      </c>
      <c r="O341" s="20" t="e">
        <f t="shared" si="44"/>
        <v>#N/A</v>
      </c>
      <c r="P341" s="99">
        <f t="shared" si="45"/>
        <v>748</v>
      </c>
      <c r="Q341" s="99">
        <f t="shared" si="46"/>
        <v>748</v>
      </c>
      <c r="R341" s="100">
        <f t="shared" si="47"/>
        <v>748</v>
      </c>
      <c r="S341" s="27">
        <f>Base!H341</f>
        <v>0</v>
      </c>
    </row>
    <row r="342" spans="1:19" hidden="1" x14ac:dyDescent="0.25">
      <c r="A342" s="80">
        <f>Base!A342</f>
        <v>0</v>
      </c>
      <c r="B342" s="15" t="str">
        <f t="shared" si="40"/>
        <v>MG00000</v>
      </c>
      <c r="C342" s="85">
        <f>Base!C342</f>
        <v>0</v>
      </c>
      <c r="D342" s="85">
        <f>Base!D342</f>
        <v>0</v>
      </c>
      <c r="E342" s="14" t="str">
        <f>Base!J342</f>
        <v xml:space="preserve"> - </v>
      </c>
      <c r="F342" s="14">
        <f>Base!B342</f>
        <v>0</v>
      </c>
      <c r="G342" s="17" t="e">
        <f>Base!I342</f>
        <v>#N/A</v>
      </c>
      <c r="H342" s="11" t="e">
        <f t="shared" si="41"/>
        <v>#N/A</v>
      </c>
      <c r="I342" s="11" t="e">
        <f>Base!M342</f>
        <v>#N/A</v>
      </c>
      <c r="J342" s="11" t="e">
        <f>VLOOKUP(B342,Tiempos!A:B,2,FALSE)</f>
        <v>#N/A</v>
      </c>
      <c r="K342" s="11" t="e">
        <f>VLOOKUP(A342,T.Manuales!A:B,2,FALSE)</f>
        <v>#N/A</v>
      </c>
      <c r="L342" s="11"/>
      <c r="M342" s="20" t="e">
        <f t="shared" si="42"/>
        <v>#N/A</v>
      </c>
      <c r="N342" s="20" t="e">
        <f t="shared" si="43"/>
        <v>#N/A</v>
      </c>
      <c r="O342" s="20" t="e">
        <f t="shared" si="44"/>
        <v>#N/A</v>
      </c>
      <c r="P342" s="99">
        <f t="shared" si="45"/>
        <v>748</v>
      </c>
      <c r="Q342" s="99">
        <f t="shared" si="46"/>
        <v>748</v>
      </c>
      <c r="R342" s="100">
        <f t="shared" si="47"/>
        <v>748</v>
      </c>
      <c r="S342" s="27">
        <f>Base!H342</f>
        <v>0</v>
      </c>
    </row>
    <row r="343" spans="1:19" hidden="1" x14ac:dyDescent="0.25">
      <c r="A343" s="80">
        <f>Base!A343</f>
        <v>0</v>
      </c>
      <c r="B343" s="15" t="str">
        <f t="shared" si="40"/>
        <v>MG00000</v>
      </c>
      <c r="C343" s="85">
        <f>Base!C343</f>
        <v>0</v>
      </c>
      <c r="D343" s="85">
        <f>Base!D343</f>
        <v>0</v>
      </c>
      <c r="E343" s="14" t="str">
        <f>Base!J343</f>
        <v xml:space="preserve"> - </v>
      </c>
      <c r="F343" s="14">
        <f>Base!B343</f>
        <v>0</v>
      </c>
      <c r="G343" s="17" t="e">
        <f>Base!I343</f>
        <v>#N/A</v>
      </c>
      <c r="H343" s="11" t="e">
        <f t="shared" si="41"/>
        <v>#N/A</v>
      </c>
      <c r="I343" s="11" t="e">
        <f>Base!M343</f>
        <v>#N/A</v>
      </c>
      <c r="J343" s="11" t="e">
        <f>VLOOKUP(B343,Tiempos!A:B,2,FALSE)</f>
        <v>#N/A</v>
      </c>
      <c r="K343" s="11" t="e">
        <f>VLOOKUP(A343,T.Manuales!A:B,2,FALSE)</f>
        <v>#N/A</v>
      </c>
      <c r="L343" s="11"/>
      <c r="M343" s="20" t="e">
        <f t="shared" si="42"/>
        <v>#N/A</v>
      </c>
      <c r="N343" s="20" t="e">
        <f t="shared" si="43"/>
        <v>#N/A</v>
      </c>
      <c r="O343" s="20" t="e">
        <f t="shared" si="44"/>
        <v>#N/A</v>
      </c>
      <c r="P343" s="99">
        <f t="shared" si="45"/>
        <v>748</v>
      </c>
      <c r="Q343" s="99">
        <f t="shared" si="46"/>
        <v>748</v>
      </c>
      <c r="R343" s="100">
        <f t="shared" si="47"/>
        <v>748</v>
      </c>
      <c r="S343" s="27">
        <f>Base!H343</f>
        <v>0</v>
      </c>
    </row>
    <row r="344" spans="1:19" hidden="1" x14ac:dyDescent="0.25">
      <c r="A344" s="80">
        <f>Base!A344</f>
        <v>0</v>
      </c>
      <c r="B344" s="15" t="str">
        <f t="shared" si="40"/>
        <v>MG00000</v>
      </c>
      <c r="C344" s="85">
        <f>Base!C344</f>
        <v>0</v>
      </c>
      <c r="D344" s="85">
        <f>Base!D344</f>
        <v>0</v>
      </c>
      <c r="E344" s="14" t="str">
        <f>Base!J344</f>
        <v xml:space="preserve"> - </v>
      </c>
      <c r="F344" s="14">
        <f>Base!B344</f>
        <v>0</v>
      </c>
      <c r="G344" s="17" t="e">
        <f>Base!I344</f>
        <v>#N/A</v>
      </c>
      <c r="H344" s="11" t="e">
        <f t="shared" si="41"/>
        <v>#N/A</v>
      </c>
      <c r="I344" s="11" t="e">
        <f>Base!M344</f>
        <v>#N/A</v>
      </c>
      <c r="J344" s="11" t="e">
        <f>VLOOKUP(B344,Tiempos!A:B,2,FALSE)</f>
        <v>#N/A</v>
      </c>
      <c r="K344" s="11" t="e">
        <f>VLOOKUP(A344,T.Manuales!A:B,2,FALSE)</f>
        <v>#N/A</v>
      </c>
      <c r="L344" s="11"/>
      <c r="M344" s="20" t="e">
        <f t="shared" si="42"/>
        <v>#N/A</v>
      </c>
      <c r="N344" s="20" t="e">
        <f t="shared" si="43"/>
        <v>#N/A</v>
      </c>
      <c r="O344" s="20" t="e">
        <f t="shared" si="44"/>
        <v>#N/A</v>
      </c>
      <c r="P344" s="99">
        <f t="shared" si="45"/>
        <v>748</v>
      </c>
      <c r="Q344" s="99">
        <f t="shared" si="46"/>
        <v>748</v>
      </c>
      <c r="R344" s="100">
        <f t="shared" si="47"/>
        <v>748</v>
      </c>
      <c r="S344" s="27">
        <f>Base!H344</f>
        <v>0</v>
      </c>
    </row>
    <row r="345" spans="1:19" hidden="1" x14ac:dyDescent="0.25">
      <c r="A345" s="80">
        <f>Base!A345</f>
        <v>0</v>
      </c>
      <c r="B345" s="15" t="str">
        <f t="shared" si="40"/>
        <v>MG00000</v>
      </c>
      <c r="C345" s="85">
        <f>Base!C345</f>
        <v>0</v>
      </c>
      <c r="D345" s="85">
        <f>Base!D345</f>
        <v>0</v>
      </c>
      <c r="E345" s="14" t="str">
        <f>Base!J345</f>
        <v xml:space="preserve"> - </v>
      </c>
      <c r="F345" s="14">
        <f>Base!B345</f>
        <v>0</v>
      </c>
      <c r="G345" s="17" t="e">
        <f>Base!I345</f>
        <v>#N/A</v>
      </c>
      <c r="H345" s="11" t="e">
        <f t="shared" si="41"/>
        <v>#N/A</v>
      </c>
      <c r="I345" s="11" t="e">
        <f>Base!M345</f>
        <v>#N/A</v>
      </c>
      <c r="J345" s="11" t="e">
        <f>VLOOKUP(B345,Tiempos!A:B,2,FALSE)</f>
        <v>#N/A</v>
      </c>
      <c r="K345" s="11" t="e">
        <f>VLOOKUP(A345,T.Manuales!A:B,2,FALSE)</f>
        <v>#N/A</v>
      </c>
      <c r="L345" s="11"/>
      <c r="M345" s="20" t="e">
        <f t="shared" si="42"/>
        <v>#N/A</v>
      </c>
      <c r="N345" s="20" t="e">
        <f t="shared" si="43"/>
        <v>#N/A</v>
      </c>
      <c r="O345" s="20" t="e">
        <f t="shared" si="44"/>
        <v>#N/A</v>
      </c>
      <c r="P345" s="99">
        <f t="shared" si="45"/>
        <v>748</v>
      </c>
      <c r="Q345" s="99">
        <f t="shared" si="46"/>
        <v>748</v>
      </c>
      <c r="R345" s="100">
        <f t="shared" si="47"/>
        <v>748</v>
      </c>
      <c r="S345" s="27">
        <f>Base!H345</f>
        <v>0</v>
      </c>
    </row>
    <row r="346" spans="1:19" hidden="1" x14ac:dyDescent="0.25">
      <c r="A346" s="80">
        <f>Base!A346</f>
        <v>0</v>
      </c>
      <c r="B346" s="15" t="str">
        <f t="shared" si="40"/>
        <v>MG00000</v>
      </c>
      <c r="C346" s="85">
        <f>Base!C346</f>
        <v>0</v>
      </c>
      <c r="D346" s="85">
        <f>Base!D346</f>
        <v>0</v>
      </c>
      <c r="E346" s="14" t="str">
        <f>Base!J346</f>
        <v xml:space="preserve"> - </v>
      </c>
      <c r="F346" s="14">
        <f>Base!B346</f>
        <v>0</v>
      </c>
      <c r="G346" s="17" t="e">
        <f>Base!I346</f>
        <v>#N/A</v>
      </c>
      <c r="H346" s="11" t="e">
        <f t="shared" si="41"/>
        <v>#N/A</v>
      </c>
      <c r="I346" s="11" t="e">
        <f>Base!M346</f>
        <v>#N/A</v>
      </c>
      <c r="J346" s="11" t="e">
        <f>VLOOKUP(B346,Tiempos!A:B,2,FALSE)</f>
        <v>#N/A</v>
      </c>
      <c r="K346" s="11" t="e">
        <f>VLOOKUP(A346,T.Manuales!A:B,2,FALSE)</f>
        <v>#N/A</v>
      </c>
      <c r="L346" s="11"/>
      <c r="M346" s="20" t="e">
        <f t="shared" si="42"/>
        <v>#N/A</v>
      </c>
      <c r="N346" s="20" t="e">
        <f t="shared" si="43"/>
        <v>#N/A</v>
      </c>
      <c r="O346" s="20" t="e">
        <f t="shared" si="44"/>
        <v>#N/A</v>
      </c>
      <c r="P346" s="99">
        <f t="shared" si="45"/>
        <v>748</v>
      </c>
      <c r="Q346" s="99">
        <f t="shared" si="46"/>
        <v>748</v>
      </c>
      <c r="R346" s="100">
        <f t="shared" si="47"/>
        <v>748</v>
      </c>
      <c r="S346" s="27">
        <f>Base!H346</f>
        <v>0</v>
      </c>
    </row>
    <row r="347" spans="1:19" hidden="1" x14ac:dyDescent="0.25">
      <c r="A347" s="80">
        <f>Base!A347</f>
        <v>0</v>
      </c>
      <c r="B347" s="15" t="str">
        <f t="shared" si="40"/>
        <v>MG00000</v>
      </c>
      <c r="C347" s="85">
        <f>Base!C347</f>
        <v>0</v>
      </c>
      <c r="D347" s="85">
        <f>Base!D347</f>
        <v>0</v>
      </c>
      <c r="E347" s="14" t="str">
        <f>Base!J347</f>
        <v xml:space="preserve"> - </v>
      </c>
      <c r="F347" s="14">
        <f>Base!B347</f>
        <v>0</v>
      </c>
      <c r="G347" s="17" t="e">
        <f>Base!I347</f>
        <v>#N/A</v>
      </c>
      <c r="H347" s="11" t="e">
        <f t="shared" si="41"/>
        <v>#N/A</v>
      </c>
      <c r="I347" s="11" t="e">
        <f>Base!M347</f>
        <v>#N/A</v>
      </c>
      <c r="J347" s="11" t="e">
        <f>VLOOKUP(B347,Tiempos!A:B,2,FALSE)</f>
        <v>#N/A</v>
      </c>
      <c r="K347" s="11" t="e">
        <f>VLOOKUP(A347,T.Manuales!A:B,2,FALSE)</f>
        <v>#N/A</v>
      </c>
      <c r="L347" s="11"/>
      <c r="M347" s="20" t="e">
        <f t="shared" si="42"/>
        <v>#N/A</v>
      </c>
      <c r="N347" s="20" t="e">
        <f t="shared" si="43"/>
        <v>#N/A</v>
      </c>
      <c r="O347" s="20" t="e">
        <f t="shared" si="44"/>
        <v>#N/A</v>
      </c>
      <c r="P347" s="99">
        <f t="shared" si="45"/>
        <v>748</v>
      </c>
      <c r="Q347" s="99">
        <f t="shared" si="46"/>
        <v>748</v>
      </c>
      <c r="R347" s="100">
        <f t="shared" si="47"/>
        <v>748</v>
      </c>
      <c r="S347" s="27">
        <f>Base!H347</f>
        <v>0</v>
      </c>
    </row>
    <row r="348" spans="1:19" hidden="1" x14ac:dyDescent="0.25">
      <c r="A348" s="80">
        <f>Base!A348</f>
        <v>0</v>
      </c>
      <c r="B348" s="15" t="str">
        <f t="shared" si="40"/>
        <v>MG00000</v>
      </c>
      <c r="C348" s="85">
        <f>Base!C348</f>
        <v>0</v>
      </c>
      <c r="D348" s="85">
        <f>Base!D348</f>
        <v>0</v>
      </c>
      <c r="E348" s="14" t="str">
        <f>Base!J348</f>
        <v xml:space="preserve"> - </v>
      </c>
      <c r="F348" s="14">
        <f>Base!B348</f>
        <v>0</v>
      </c>
      <c r="G348" s="17" t="e">
        <f>Base!I348</f>
        <v>#N/A</v>
      </c>
      <c r="H348" s="11" t="e">
        <f t="shared" si="41"/>
        <v>#N/A</v>
      </c>
      <c r="I348" s="11" t="e">
        <f>Base!M348</f>
        <v>#N/A</v>
      </c>
      <c r="J348" s="11" t="e">
        <f>VLOOKUP(B348,Tiempos!A:B,2,FALSE)</f>
        <v>#N/A</v>
      </c>
      <c r="K348" s="11" t="e">
        <f>VLOOKUP(A348,T.Manuales!A:B,2,FALSE)</f>
        <v>#N/A</v>
      </c>
      <c r="L348" s="11"/>
      <c r="M348" s="20" t="e">
        <f t="shared" si="42"/>
        <v>#N/A</v>
      </c>
      <c r="N348" s="20" t="e">
        <f t="shared" si="43"/>
        <v>#N/A</v>
      </c>
      <c r="O348" s="20" t="e">
        <f t="shared" si="44"/>
        <v>#N/A</v>
      </c>
      <c r="P348" s="99">
        <f t="shared" si="45"/>
        <v>748</v>
      </c>
      <c r="Q348" s="99">
        <f t="shared" si="46"/>
        <v>748</v>
      </c>
      <c r="R348" s="100">
        <f t="shared" si="47"/>
        <v>748</v>
      </c>
      <c r="S348" s="27">
        <f>Base!H348</f>
        <v>0</v>
      </c>
    </row>
    <row r="349" spans="1:19" hidden="1" x14ac:dyDescent="0.25">
      <c r="A349" s="80">
        <f>Base!A349</f>
        <v>0</v>
      </c>
      <c r="B349" s="15" t="str">
        <f t="shared" si="40"/>
        <v>MG00000</v>
      </c>
      <c r="C349" s="85">
        <f>Base!C349</f>
        <v>0</v>
      </c>
      <c r="D349" s="85">
        <f>Base!D349</f>
        <v>0</v>
      </c>
      <c r="E349" s="14" t="str">
        <f>Base!J349</f>
        <v xml:space="preserve"> - </v>
      </c>
      <c r="F349" s="14">
        <f>Base!B349</f>
        <v>0</v>
      </c>
      <c r="G349" s="17" t="e">
        <f>Base!I349</f>
        <v>#N/A</v>
      </c>
      <c r="H349" s="11" t="e">
        <f t="shared" si="41"/>
        <v>#N/A</v>
      </c>
      <c r="I349" s="11" t="e">
        <f>Base!M349</f>
        <v>#N/A</v>
      </c>
      <c r="J349" s="11" t="e">
        <f>VLOOKUP(B349,Tiempos!A:B,2,FALSE)</f>
        <v>#N/A</v>
      </c>
      <c r="K349" s="11" t="e">
        <f>VLOOKUP(A349,T.Manuales!A:B,2,FALSE)</f>
        <v>#N/A</v>
      </c>
      <c r="L349" s="11"/>
      <c r="M349" s="20" t="e">
        <f t="shared" si="42"/>
        <v>#N/A</v>
      </c>
      <c r="N349" s="20" t="e">
        <f t="shared" si="43"/>
        <v>#N/A</v>
      </c>
      <c r="O349" s="20" t="e">
        <f t="shared" si="44"/>
        <v>#N/A</v>
      </c>
      <c r="P349" s="99">
        <f t="shared" si="45"/>
        <v>748</v>
      </c>
      <c r="Q349" s="99">
        <f t="shared" si="46"/>
        <v>748</v>
      </c>
      <c r="R349" s="100">
        <f t="shared" si="47"/>
        <v>748</v>
      </c>
      <c r="S349" s="27">
        <f>Base!H349</f>
        <v>0</v>
      </c>
    </row>
    <row r="350" spans="1:19" hidden="1" x14ac:dyDescent="0.25">
      <c r="A350" s="80">
        <f>Base!A350</f>
        <v>0</v>
      </c>
      <c r="B350" s="15" t="str">
        <f t="shared" si="40"/>
        <v>MG00000</v>
      </c>
      <c r="C350" s="85">
        <f>Base!C350</f>
        <v>0</v>
      </c>
      <c r="D350" s="85">
        <f>Base!D350</f>
        <v>0</v>
      </c>
      <c r="E350" s="14" t="str">
        <f>Base!J350</f>
        <v xml:space="preserve"> - </v>
      </c>
      <c r="F350" s="14">
        <f>Base!B350</f>
        <v>0</v>
      </c>
      <c r="G350" s="17" t="e">
        <f>Base!I350</f>
        <v>#N/A</v>
      </c>
      <c r="H350" s="11" t="e">
        <f t="shared" si="41"/>
        <v>#N/A</v>
      </c>
      <c r="I350" s="11" t="e">
        <f>Base!M350</f>
        <v>#N/A</v>
      </c>
      <c r="J350" s="11" t="e">
        <f>VLOOKUP(B350,Tiempos!A:B,2,FALSE)</f>
        <v>#N/A</v>
      </c>
      <c r="K350" s="11" t="e">
        <f>VLOOKUP(A350,T.Manuales!A:B,2,FALSE)</f>
        <v>#N/A</v>
      </c>
      <c r="L350" s="11"/>
      <c r="M350" s="20" t="e">
        <f t="shared" si="42"/>
        <v>#N/A</v>
      </c>
      <c r="N350" s="20" t="e">
        <f t="shared" si="43"/>
        <v>#N/A</v>
      </c>
      <c r="O350" s="20" t="e">
        <f t="shared" si="44"/>
        <v>#N/A</v>
      </c>
      <c r="P350" s="99">
        <f t="shared" si="45"/>
        <v>748</v>
      </c>
      <c r="Q350" s="99">
        <f t="shared" si="46"/>
        <v>748</v>
      </c>
      <c r="R350" s="100">
        <f t="shared" si="47"/>
        <v>748</v>
      </c>
      <c r="S350" s="27">
        <f>Base!H350</f>
        <v>0</v>
      </c>
    </row>
    <row r="351" spans="1:19" hidden="1" x14ac:dyDescent="0.25">
      <c r="A351" s="80">
        <f>Base!A351</f>
        <v>0</v>
      </c>
      <c r="B351" s="15" t="str">
        <f t="shared" si="40"/>
        <v>MG00000</v>
      </c>
      <c r="C351" s="85">
        <f>Base!C351</f>
        <v>0</v>
      </c>
      <c r="D351" s="85">
        <f>Base!D351</f>
        <v>0</v>
      </c>
      <c r="E351" s="14" t="str">
        <f>Base!J351</f>
        <v xml:space="preserve"> - </v>
      </c>
      <c r="F351" s="14">
        <f>Base!B351</f>
        <v>0</v>
      </c>
      <c r="G351" s="17" t="e">
        <f>Base!I351</f>
        <v>#N/A</v>
      </c>
      <c r="H351" s="11" t="e">
        <f t="shared" si="41"/>
        <v>#N/A</v>
      </c>
      <c r="I351" s="11" t="e">
        <f>Base!M351</f>
        <v>#N/A</v>
      </c>
      <c r="J351" s="11" t="e">
        <f>VLOOKUP(B351,Tiempos!A:B,2,FALSE)</f>
        <v>#N/A</v>
      </c>
      <c r="K351" s="11" t="e">
        <f>VLOOKUP(A351,T.Manuales!A:B,2,FALSE)</f>
        <v>#N/A</v>
      </c>
      <c r="L351" s="11"/>
      <c r="M351" s="20" t="e">
        <f t="shared" si="42"/>
        <v>#N/A</v>
      </c>
      <c r="N351" s="20" t="e">
        <f t="shared" si="43"/>
        <v>#N/A</v>
      </c>
      <c r="O351" s="20" t="e">
        <f t="shared" si="44"/>
        <v>#N/A</v>
      </c>
      <c r="P351" s="99">
        <f t="shared" si="45"/>
        <v>748</v>
      </c>
      <c r="Q351" s="99">
        <f t="shared" si="46"/>
        <v>748</v>
      </c>
      <c r="R351" s="100">
        <f t="shared" si="47"/>
        <v>748</v>
      </c>
      <c r="S351" s="27">
        <f>Base!H351</f>
        <v>0</v>
      </c>
    </row>
    <row r="352" spans="1:19" hidden="1" x14ac:dyDescent="0.25">
      <c r="A352" s="80">
        <f>Base!A352</f>
        <v>0</v>
      </c>
      <c r="B352" s="15" t="str">
        <f t="shared" si="40"/>
        <v>MG00000</v>
      </c>
      <c r="C352" s="85">
        <f>Base!C352</f>
        <v>0</v>
      </c>
      <c r="D352" s="85">
        <f>Base!D352</f>
        <v>0</v>
      </c>
      <c r="E352" s="14" t="str">
        <f>Base!J352</f>
        <v xml:space="preserve"> - </v>
      </c>
      <c r="F352" s="14">
        <f>Base!B352</f>
        <v>0</v>
      </c>
      <c r="G352" s="17" t="e">
        <f>Base!I352</f>
        <v>#N/A</v>
      </c>
      <c r="H352" s="11" t="e">
        <f t="shared" si="41"/>
        <v>#N/A</v>
      </c>
      <c r="I352" s="11" t="e">
        <f>Base!M352</f>
        <v>#N/A</v>
      </c>
      <c r="J352" s="11" t="e">
        <f>VLOOKUP(B352,Tiempos!A:B,2,FALSE)</f>
        <v>#N/A</v>
      </c>
      <c r="K352" s="11" t="e">
        <f>VLOOKUP(A352,T.Manuales!A:B,2,FALSE)</f>
        <v>#N/A</v>
      </c>
      <c r="L352" s="11"/>
      <c r="M352" s="20" t="e">
        <f t="shared" si="42"/>
        <v>#N/A</v>
      </c>
      <c r="N352" s="20" t="e">
        <f t="shared" si="43"/>
        <v>#N/A</v>
      </c>
      <c r="O352" s="20" t="e">
        <f t="shared" si="44"/>
        <v>#N/A</v>
      </c>
      <c r="P352" s="99">
        <f t="shared" si="45"/>
        <v>748</v>
      </c>
      <c r="Q352" s="99">
        <f t="shared" si="46"/>
        <v>748</v>
      </c>
      <c r="R352" s="100">
        <f t="shared" si="47"/>
        <v>748</v>
      </c>
      <c r="S352" s="27">
        <f>Base!H352</f>
        <v>0</v>
      </c>
    </row>
    <row r="353" spans="1:19" hidden="1" x14ac:dyDescent="0.25">
      <c r="A353" s="80">
        <f>Base!A353</f>
        <v>0</v>
      </c>
      <c r="B353" s="15" t="str">
        <f t="shared" si="40"/>
        <v>MG00000</v>
      </c>
      <c r="C353" s="85">
        <f>Base!C353</f>
        <v>0</v>
      </c>
      <c r="D353" s="85">
        <f>Base!D353</f>
        <v>0</v>
      </c>
      <c r="E353" s="14" t="str">
        <f>Base!J353</f>
        <v xml:space="preserve"> - </v>
      </c>
      <c r="F353" s="14">
        <f>Base!B353</f>
        <v>0</v>
      </c>
      <c r="G353" s="17" t="e">
        <f>Base!I353</f>
        <v>#N/A</v>
      </c>
      <c r="H353" s="11" t="e">
        <f t="shared" si="41"/>
        <v>#N/A</v>
      </c>
      <c r="I353" s="11" t="e">
        <f>Base!M353</f>
        <v>#N/A</v>
      </c>
      <c r="J353" s="11" t="e">
        <f>VLOOKUP(B353,Tiempos!A:B,2,FALSE)</f>
        <v>#N/A</v>
      </c>
      <c r="K353" s="11" t="e">
        <f>VLOOKUP(A353,T.Manuales!A:B,2,FALSE)</f>
        <v>#N/A</v>
      </c>
      <c r="L353" s="11"/>
      <c r="M353" s="20" t="e">
        <f t="shared" si="42"/>
        <v>#N/A</v>
      </c>
      <c r="N353" s="20" t="e">
        <f t="shared" si="43"/>
        <v>#N/A</v>
      </c>
      <c r="O353" s="20" t="e">
        <f t="shared" si="44"/>
        <v>#N/A</v>
      </c>
      <c r="P353" s="99">
        <f t="shared" si="45"/>
        <v>748</v>
      </c>
      <c r="Q353" s="99">
        <f t="shared" si="46"/>
        <v>748</v>
      </c>
      <c r="R353" s="100">
        <f t="shared" si="47"/>
        <v>748</v>
      </c>
      <c r="S353" s="27">
        <f>Base!H353</f>
        <v>0</v>
      </c>
    </row>
    <row r="354" spans="1:19" hidden="1" x14ac:dyDescent="0.25">
      <c r="A354" s="80">
        <f>Base!A354</f>
        <v>0</v>
      </c>
      <c r="B354" s="15" t="str">
        <f t="shared" si="40"/>
        <v>MG00000</v>
      </c>
      <c r="C354" s="85">
        <f>Base!C354</f>
        <v>0</v>
      </c>
      <c r="D354" s="85">
        <f>Base!D354</f>
        <v>0</v>
      </c>
      <c r="E354" s="14" t="str">
        <f>Base!J354</f>
        <v xml:space="preserve"> - </v>
      </c>
      <c r="F354" s="14">
        <f>Base!B354</f>
        <v>0</v>
      </c>
      <c r="G354" s="17" t="e">
        <f>Base!I354</f>
        <v>#N/A</v>
      </c>
      <c r="H354" s="11" t="e">
        <f t="shared" si="41"/>
        <v>#N/A</v>
      </c>
      <c r="I354" s="11" t="e">
        <f>Base!M354</f>
        <v>#N/A</v>
      </c>
      <c r="J354" s="11" t="e">
        <f>VLOOKUP(B354,Tiempos!A:B,2,FALSE)</f>
        <v>#N/A</v>
      </c>
      <c r="K354" s="11" t="e">
        <f>VLOOKUP(A354,T.Manuales!A:B,2,FALSE)</f>
        <v>#N/A</v>
      </c>
      <c r="L354" s="11"/>
      <c r="M354" s="20" t="e">
        <f t="shared" si="42"/>
        <v>#N/A</v>
      </c>
      <c r="N354" s="20" t="e">
        <f t="shared" si="43"/>
        <v>#N/A</v>
      </c>
      <c r="O354" s="20" t="e">
        <f t="shared" si="44"/>
        <v>#N/A</v>
      </c>
      <c r="P354" s="99">
        <f t="shared" si="45"/>
        <v>748</v>
      </c>
      <c r="Q354" s="99">
        <f t="shared" si="46"/>
        <v>748</v>
      </c>
      <c r="R354" s="100">
        <f t="shared" si="47"/>
        <v>748</v>
      </c>
      <c r="S354" s="27">
        <f>Base!H354</f>
        <v>0</v>
      </c>
    </row>
    <row r="355" spans="1:19" hidden="1" x14ac:dyDescent="0.25">
      <c r="A355" s="80">
        <f>Base!A355</f>
        <v>0</v>
      </c>
      <c r="B355" s="15" t="str">
        <f t="shared" si="40"/>
        <v>MG00000</v>
      </c>
      <c r="C355" s="85">
        <f>Base!C355</f>
        <v>0</v>
      </c>
      <c r="D355" s="85">
        <f>Base!D355</f>
        <v>0</v>
      </c>
      <c r="E355" s="14" t="str">
        <f>Base!J355</f>
        <v xml:space="preserve"> - </v>
      </c>
      <c r="F355" s="14">
        <f>Base!B355</f>
        <v>0</v>
      </c>
      <c r="G355" s="17" t="e">
        <f>Base!I355</f>
        <v>#N/A</v>
      </c>
      <c r="H355" s="11" t="e">
        <f t="shared" si="41"/>
        <v>#N/A</v>
      </c>
      <c r="I355" s="11" t="e">
        <f>Base!M355</f>
        <v>#N/A</v>
      </c>
      <c r="J355" s="11" t="e">
        <f>VLOOKUP(B355,Tiempos!A:B,2,FALSE)</f>
        <v>#N/A</v>
      </c>
      <c r="K355" s="11" t="e">
        <f>VLOOKUP(A355,T.Manuales!A:B,2,FALSE)</f>
        <v>#N/A</v>
      </c>
      <c r="L355" s="11"/>
      <c r="M355" s="20" t="e">
        <f t="shared" si="42"/>
        <v>#N/A</v>
      </c>
      <c r="N355" s="20" t="e">
        <f t="shared" si="43"/>
        <v>#N/A</v>
      </c>
      <c r="O355" s="20" t="e">
        <f t="shared" si="44"/>
        <v>#N/A</v>
      </c>
      <c r="P355" s="99">
        <f t="shared" si="45"/>
        <v>748</v>
      </c>
      <c r="Q355" s="99">
        <f t="shared" si="46"/>
        <v>748</v>
      </c>
      <c r="R355" s="100">
        <f t="shared" si="47"/>
        <v>748</v>
      </c>
      <c r="S355" s="27">
        <f>Base!H355</f>
        <v>0</v>
      </c>
    </row>
    <row r="356" spans="1:19" hidden="1" x14ac:dyDescent="0.25">
      <c r="A356" s="80">
        <f>Base!A356</f>
        <v>0</v>
      </c>
      <c r="B356" s="15" t="str">
        <f t="shared" si="40"/>
        <v>MG00000</v>
      </c>
      <c r="C356" s="85">
        <f>Base!C356</f>
        <v>0</v>
      </c>
      <c r="D356" s="85">
        <f>Base!D356</f>
        <v>0</v>
      </c>
      <c r="E356" s="14" t="str">
        <f>Base!J356</f>
        <v xml:space="preserve"> - </v>
      </c>
      <c r="F356" s="14">
        <f>Base!B356</f>
        <v>0</v>
      </c>
      <c r="G356" s="17" t="e">
        <f>Base!I356</f>
        <v>#N/A</v>
      </c>
      <c r="H356" s="11" t="e">
        <f t="shared" si="41"/>
        <v>#N/A</v>
      </c>
      <c r="I356" s="11" t="e">
        <f>Base!M356</f>
        <v>#N/A</v>
      </c>
      <c r="J356" s="11" t="e">
        <f>VLOOKUP(B356,Tiempos!A:B,2,FALSE)</f>
        <v>#N/A</v>
      </c>
      <c r="K356" s="11" t="e">
        <f>VLOOKUP(A356,T.Manuales!A:B,2,FALSE)</f>
        <v>#N/A</v>
      </c>
      <c r="L356" s="11"/>
      <c r="M356" s="20" t="e">
        <f t="shared" si="42"/>
        <v>#N/A</v>
      </c>
      <c r="N356" s="20" t="e">
        <f t="shared" si="43"/>
        <v>#N/A</v>
      </c>
      <c r="O356" s="20" t="e">
        <f t="shared" si="44"/>
        <v>#N/A</v>
      </c>
      <c r="P356" s="99">
        <f t="shared" si="45"/>
        <v>748</v>
      </c>
      <c r="Q356" s="99">
        <f t="shared" si="46"/>
        <v>748</v>
      </c>
      <c r="R356" s="100">
        <f t="shared" si="47"/>
        <v>748</v>
      </c>
      <c r="S356" s="27">
        <f>Base!H356</f>
        <v>0</v>
      </c>
    </row>
    <row r="357" spans="1:19" hidden="1" x14ac:dyDescent="0.25">
      <c r="A357" s="80">
        <f>Base!A357</f>
        <v>0</v>
      </c>
      <c r="B357" s="15" t="str">
        <f t="shared" si="40"/>
        <v>MG00000</v>
      </c>
      <c r="C357" s="85">
        <f>Base!C357</f>
        <v>0</v>
      </c>
      <c r="D357" s="85">
        <f>Base!D357</f>
        <v>0</v>
      </c>
      <c r="E357" s="14" t="str">
        <f>Base!J357</f>
        <v xml:space="preserve"> - </v>
      </c>
      <c r="F357" s="14">
        <f>Base!B357</f>
        <v>0</v>
      </c>
      <c r="G357" s="17" t="e">
        <f>Base!I357</f>
        <v>#N/A</v>
      </c>
      <c r="H357" s="11" t="e">
        <f t="shared" si="41"/>
        <v>#N/A</v>
      </c>
      <c r="I357" s="11" t="e">
        <f>Base!M357</f>
        <v>#N/A</v>
      </c>
      <c r="J357" s="11" t="e">
        <f>VLOOKUP(B357,Tiempos!A:B,2,FALSE)</f>
        <v>#N/A</v>
      </c>
      <c r="K357" s="11" t="e">
        <f>VLOOKUP(A357,T.Manuales!A:B,2,FALSE)</f>
        <v>#N/A</v>
      </c>
      <c r="L357" s="11"/>
      <c r="M357" s="20" t="e">
        <f t="shared" si="42"/>
        <v>#N/A</v>
      </c>
      <c r="N357" s="20" t="e">
        <f t="shared" si="43"/>
        <v>#N/A</v>
      </c>
      <c r="O357" s="20" t="e">
        <f t="shared" si="44"/>
        <v>#N/A</v>
      </c>
      <c r="P357" s="99">
        <f t="shared" si="45"/>
        <v>748</v>
      </c>
      <c r="Q357" s="99">
        <f t="shared" si="46"/>
        <v>748</v>
      </c>
      <c r="R357" s="100">
        <f t="shared" si="47"/>
        <v>748</v>
      </c>
      <c r="S357" s="27">
        <f>Base!H357</f>
        <v>0</v>
      </c>
    </row>
    <row r="358" spans="1:19" hidden="1" x14ac:dyDescent="0.25">
      <c r="A358" s="80">
        <f>Base!A358</f>
        <v>0</v>
      </c>
      <c r="B358" s="15" t="str">
        <f t="shared" si="40"/>
        <v>MG00000</v>
      </c>
      <c r="C358" s="85">
        <f>Base!C358</f>
        <v>0</v>
      </c>
      <c r="D358" s="85">
        <f>Base!D358</f>
        <v>0</v>
      </c>
      <c r="E358" s="14" t="str">
        <f>Base!J358</f>
        <v xml:space="preserve"> - </v>
      </c>
      <c r="F358" s="14">
        <f>Base!B358</f>
        <v>0</v>
      </c>
      <c r="G358" s="17" t="e">
        <f>Base!I358</f>
        <v>#N/A</v>
      </c>
      <c r="H358" s="11" t="e">
        <f t="shared" si="41"/>
        <v>#N/A</v>
      </c>
      <c r="I358" s="11" t="e">
        <f>Base!M358</f>
        <v>#N/A</v>
      </c>
      <c r="J358" s="11" t="e">
        <f>VLOOKUP(B358,Tiempos!A:B,2,FALSE)</f>
        <v>#N/A</v>
      </c>
      <c r="K358" s="11" t="e">
        <f>VLOOKUP(A358,T.Manuales!A:B,2,FALSE)</f>
        <v>#N/A</v>
      </c>
      <c r="L358" s="11"/>
      <c r="M358" s="20" t="e">
        <f t="shared" si="42"/>
        <v>#N/A</v>
      </c>
      <c r="N358" s="20" t="e">
        <f t="shared" si="43"/>
        <v>#N/A</v>
      </c>
      <c r="O358" s="20" t="e">
        <f t="shared" si="44"/>
        <v>#N/A</v>
      </c>
      <c r="P358" s="99">
        <f t="shared" si="45"/>
        <v>748</v>
      </c>
      <c r="Q358" s="99">
        <f t="shared" si="46"/>
        <v>748</v>
      </c>
      <c r="R358" s="100">
        <f t="shared" si="47"/>
        <v>748</v>
      </c>
      <c r="S358" s="27">
        <f>Base!H358</f>
        <v>0</v>
      </c>
    </row>
    <row r="359" spans="1:19" hidden="1" x14ac:dyDescent="0.25">
      <c r="A359" s="80">
        <f>Base!A359</f>
        <v>0</v>
      </c>
      <c r="B359" s="15" t="str">
        <f t="shared" si="40"/>
        <v>MG00000</v>
      </c>
      <c r="C359" s="85">
        <f>Base!C359</f>
        <v>0</v>
      </c>
      <c r="D359" s="85">
        <f>Base!D359</f>
        <v>0</v>
      </c>
      <c r="E359" s="14" t="str">
        <f>Base!J359</f>
        <v xml:space="preserve"> - </v>
      </c>
      <c r="F359" s="14">
        <f>Base!B359</f>
        <v>0</v>
      </c>
      <c r="G359" s="17" t="e">
        <f>Base!I359</f>
        <v>#N/A</v>
      </c>
      <c r="H359" s="11" t="e">
        <f t="shared" si="41"/>
        <v>#N/A</v>
      </c>
      <c r="I359" s="11" t="e">
        <f>Base!M359</f>
        <v>#N/A</v>
      </c>
      <c r="J359" s="11" t="e">
        <f>VLOOKUP(B359,Tiempos!A:B,2,FALSE)</f>
        <v>#N/A</v>
      </c>
      <c r="K359" s="11" t="e">
        <f>VLOOKUP(A359,T.Manuales!A:B,2,FALSE)</f>
        <v>#N/A</v>
      </c>
      <c r="L359" s="11"/>
      <c r="M359" s="20" t="e">
        <f t="shared" si="42"/>
        <v>#N/A</v>
      </c>
      <c r="N359" s="20" t="e">
        <f t="shared" si="43"/>
        <v>#N/A</v>
      </c>
      <c r="O359" s="20" t="e">
        <f t="shared" si="44"/>
        <v>#N/A</v>
      </c>
      <c r="P359" s="99">
        <f t="shared" si="45"/>
        <v>748</v>
      </c>
      <c r="Q359" s="99">
        <f t="shared" si="46"/>
        <v>748</v>
      </c>
      <c r="R359" s="100">
        <f t="shared" si="47"/>
        <v>748</v>
      </c>
      <c r="S359" s="27">
        <f>Base!H359</f>
        <v>0</v>
      </c>
    </row>
    <row r="360" spans="1:19" hidden="1" x14ac:dyDescent="0.25">
      <c r="A360" s="80">
        <f>Base!A360</f>
        <v>0</v>
      </c>
      <c r="B360" s="15" t="str">
        <f t="shared" si="40"/>
        <v>MG00000</v>
      </c>
      <c r="C360" s="85">
        <f>Base!C360</f>
        <v>0</v>
      </c>
      <c r="D360" s="85">
        <f>Base!D360</f>
        <v>0</v>
      </c>
      <c r="E360" s="14" t="str">
        <f>Base!J360</f>
        <v xml:space="preserve"> - </v>
      </c>
      <c r="F360" s="14">
        <f>Base!B360</f>
        <v>0</v>
      </c>
      <c r="G360" s="17" t="e">
        <f>Base!I360</f>
        <v>#N/A</v>
      </c>
      <c r="H360" s="11" t="e">
        <f t="shared" si="41"/>
        <v>#N/A</v>
      </c>
      <c r="I360" s="11" t="e">
        <f>Base!M360</f>
        <v>#N/A</v>
      </c>
      <c r="J360" s="11" t="e">
        <f>VLOOKUP(B360,Tiempos!A:B,2,FALSE)</f>
        <v>#N/A</v>
      </c>
      <c r="K360" s="11" t="e">
        <f>VLOOKUP(A360,T.Manuales!A:B,2,FALSE)</f>
        <v>#N/A</v>
      </c>
      <c r="L360" s="11"/>
      <c r="M360" s="20" t="e">
        <f t="shared" si="42"/>
        <v>#N/A</v>
      </c>
      <c r="N360" s="20" t="e">
        <f t="shared" si="43"/>
        <v>#N/A</v>
      </c>
      <c r="O360" s="20" t="e">
        <f t="shared" si="44"/>
        <v>#N/A</v>
      </c>
      <c r="P360" s="99">
        <f t="shared" si="45"/>
        <v>748</v>
      </c>
      <c r="Q360" s="99">
        <f t="shared" si="46"/>
        <v>748</v>
      </c>
      <c r="R360" s="100">
        <f t="shared" si="47"/>
        <v>748</v>
      </c>
      <c r="S360" s="27">
        <f>Base!H360</f>
        <v>0</v>
      </c>
    </row>
    <row r="361" spans="1:19" hidden="1" x14ac:dyDescent="0.25">
      <c r="A361" s="80">
        <f>Base!A361</f>
        <v>0</v>
      </c>
      <c r="B361" s="15" t="str">
        <f t="shared" si="40"/>
        <v>MG00000</v>
      </c>
      <c r="C361" s="85">
        <f>Base!C361</f>
        <v>0</v>
      </c>
      <c r="D361" s="85">
        <f>Base!D361</f>
        <v>0</v>
      </c>
      <c r="E361" s="14" t="str">
        <f>Base!J361</f>
        <v xml:space="preserve"> - </v>
      </c>
      <c r="F361" s="14">
        <f>Base!B361</f>
        <v>0</v>
      </c>
      <c r="G361" s="17" t="e">
        <f>Base!I361</f>
        <v>#N/A</v>
      </c>
      <c r="H361" s="11" t="e">
        <f t="shared" si="41"/>
        <v>#N/A</v>
      </c>
      <c r="I361" s="11" t="e">
        <f>Base!M361</f>
        <v>#N/A</v>
      </c>
      <c r="J361" s="11" t="e">
        <f>VLOOKUP(B361,Tiempos!A:B,2,FALSE)</f>
        <v>#N/A</v>
      </c>
      <c r="K361" s="11" t="e">
        <f>VLOOKUP(A361,T.Manuales!A:B,2,FALSE)</f>
        <v>#N/A</v>
      </c>
      <c r="L361" s="11"/>
      <c r="M361" s="20" t="e">
        <f t="shared" si="42"/>
        <v>#N/A</v>
      </c>
      <c r="N361" s="20" t="e">
        <f t="shared" si="43"/>
        <v>#N/A</v>
      </c>
      <c r="O361" s="20" t="e">
        <f t="shared" si="44"/>
        <v>#N/A</v>
      </c>
      <c r="P361" s="99">
        <f t="shared" si="45"/>
        <v>748</v>
      </c>
      <c r="Q361" s="99">
        <f t="shared" si="46"/>
        <v>748</v>
      </c>
      <c r="R361" s="100">
        <f t="shared" si="47"/>
        <v>748</v>
      </c>
      <c r="S361" s="27">
        <f>Base!H361</f>
        <v>0</v>
      </c>
    </row>
    <row r="362" spans="1:19" hidden="1" x14ac:dyDescent="0.25">
      <c r="A362" s="80">
        <f>Base!A362</f>
        <v>0</v>
      </c>
      <c r="B362" s="15" t="str">
        <f t="shared" si="40"/>
        <v>MG00000</v>
      </c>
      <c r="C362" s="85">
        <f>Base!C362</f>
        <v>0</v>
      </c>
      <c r="D362" s="85">
        <f>Base!D362</f>
        <v>0</v>
      </c>
      <c r="E362" s="14" t="str">
        <f>Base!J362</f>
        <v xml:space="preserve"> - </v>
      </c>
      <c r="F362" s="14">
        <f>Base!B362</f>
        <v>0</v>
      </c>
      <c r="G362" s="17" t="e">
        <f>Base!I362</f>
        <v>#N/A</v>
      </c>
      <c r="H362" s="11" t="e">
        <f t="shared" si="41"/>
        <v>#N/A</v>
      </c>
      <c r="I362" s="11" t="e">
        <f>Base!M362</f>
        <v>#N/A</v>
      </c>
      <c r="J362" s="11" t="e">
        <f>VLOOKUP(B362,Tiempos!A:B,2,FALSE)</f>
        <v>#N/A</v>
      </c>
      <c r="K362" s="11" t="e">
        <f>VLOOKUP(A362,T.Manuales!A:B,2,FALSE)</f>
        <v>#N/A</v>
      </c>
      <c r="L362" s="11"/>
      <c r="M362" s="20" t="e">
        <f t="shared" si="42"/>
        <v>#N/A</v>
      </c>
      <c r="N362" s="20" t="e">
        <f t="shared" si="43"/>
        <v>#N/A</v>
      </c>
      <c r="O362" s="20" t="e">
        <f t="shared" si="44"/>
        <v>#N/A</v>
      </c>
      <c r="P362" s="99">
        <f t="shared" si="45"/>
        <v>748</v>
      </c>
      <c r="Q362" s="99">
        <f t="shared" si="46"/>
        <v>748</v>
      </c>
      <c r="R362" s="100">
        <f t="shared" si="47"/>
        <v>748</v>
      </c>
      <c r="S362" s="27">
        <f>Base!H362</f>
        <v>0</v>
      </c>
    </row>
    <row r="363" spans="1:19" hidden="1" x14ac:dyDescent="0.25">
      <c r="A363" s="80">
        <f>Base!A363</f>
        <v>0</v>
      </c>
      <c r="B363" s="15" t="str">
        <f t="shared" si="40"/>
        <v>MG00000</v>
      </c>
      <c r="C363" s="85">
        <f>Base!C363</f>
        <v>0</v>
      </c>
      <c r="D363" s="85">
        <f>Base!D363</f>
        <v>0</v>
      </c>
      <c r="E363" s="14" t="str">
        <f>Base!J363</f>
        <v xml:space="preserve"> - </v>
      </c>
      <c r="F363" s="14">
        <f>Base!B363</f>
        <v>0</v>
      </c>
      <c r="G363" s="17" t="e">
        <f>Base!I363</f>
        <v>#N/A</v>
      </c>
      <c r="H363" s="11" t="e">
        <f t="shared" si="41"/>
        <v>#N/A</v>
      </c>
      <c r="I363" s="11" t="e">
        <f>Base!M363</f>
        <v>#N/A</v>
      </c>
      <c r="J363" s="11" t="e">
        <f>VLOOKUP(B363,Tiempos!A:B,2,FALSE)</f>
        <v>#N/A</v>
      </c>
      <c r="K363" s="11" t="e">
        <f>VLOOKUP(A363,T.Manuales!A:B,2,FALSE)</f>
        <v>#N/A</v>
      </c>
      <c r="L363" s="11"/>
      <c r="M363" s="20" t="e">
        <f t="shared" si="42"/>
        <v>#N/A</v>
      </c>
      <c r="N363" s="20" t="e">
        <f t="shared" si="43"/>
        <v>#N/A</v>
      </c>
      <c r="O363" s="20" t="e">
        <f t="shared" si="44"/>
        <v>#N/A</v>
      </c>
      <c r="P363" s="99">
        <f t="shared" si="45"/>
        <v>748</v>
      </c>
      <c r="Q363" s="99">
        <f t="shared" si="46"/>
        <v>748</v>
      </c>
      <c r="R363" s="100">
        <f t="shared" si="47"/>
        <v>748</v>
      </c>
      <c r="S363" s="27">
        <f>Base!H363</f>
        <v>0</v>
      </c>
    </row>
    <row r="364" spans="1:19" hidden="1" x14ac:dyDescent="0.25">
      <c r="A364" s="80">
        <f>Base!A364</f>
        <v>0</v>
      </c>
      <c r="B364" s="15" t="str">
        <f t="shared" si="40"/>
        <v>MG00000</v>
      </c>
      <c r="C364" s="85">
        <f>Base!C364</f>
        <v>0</v>
      </c>
      <c r="D364" s="85">
        <f>Base!D364</f>
        <v>0</v>
      </c>
      <c r="E364" s="14" t="str">
        <f>Base!J364</f>
        <v xml:space="preserve"> - </v>
      </c>
      <c r="F364" s="14">
        <f>Base!B364</f>
        <v>0</v>
      </c>
      <c r="G364" s="17" t="e">
        <f>Base!I364</f>
        <v>#N/A</v>
      </c>
      <c r="H364" s="11" t="e">
        <f t="shared" si="41"/>
        <v>#N/A</v>
      </c>
      <c r="I364" s="11" t="e">
        <f>Base!M364</f>
        <v>#N/A</v>
      </c>
      <c r="J364" s="11" t="e">
        <f>VLOOKUP(B364,Tiempos!A:B,2,FALSE)</f>
        <v>#N/A</v>
      </c>
      <c r="K364" s="11" t="e">
        <f>VLOOKUP(A364,T.Manuales!A:B,2,FALSE)</f>
        <v>#N/A</v>
      </c>
      <c r="L364" s="11"/>
      <c r="M364" s="20" t="e">
        <f t="shared" si="42"/>
        <v>#N/A</v>
      </c>
      <c r="N364" s="20" t="e">
        <f t="shared" si="43"/>
        <v>#N/A</v>
      </c>
      <c r="O364" s="20" t="e">
        <f t="shared" si="44"/>
        <v>#N/A</v>
      </c>
      <c r="P364" s="99">
        <f t="shared" si="45"/>
        <v>748</v>
      </c>
      <c r="Q364" s="99">
        <f t="shared" si="46"/>
        <v>748</v>
      </c>
      <c r="R364" s="100">
        <f t="shared" si="47"/>
        <v>748</v>
      </c>
      <c r="S364" s="27">
        <f>Base!H364</f>
        <v>0</v>
      </c>
    </row>
    <row r="365" spans="1:19" hidden="1" x14ac:dyDescent="0.25">
      <c r="A365" s="80">
        <f>Base!A365</f>
        <v>0</v>
      </c>
      <c r="B365" s="15" t="str">
        <f t="shared" si="40"/>
        <v>MG00000</v>
      </c>
      <c r="C365" s="85">
        <f>Base!C365</f>
        <v>0</v>
      </c>
      <c r="D365" s="85">
        <f>Base!D365</f>
        <v>0</v>
      </c>
      <c r="E365" s="14" t="str">
        <f>Base!J365</f>
        <v xml:space="preserve"> - </v>
      </c>
      <c r="F365" s="14">
        <f>Base!B365</f>
        <v>0</v>
      </c>
      <c r="G365" s="17" t="e">
        <f>Base!I365</f>
        <v>#N/A</v>
      </c>
      <c r="H365" s="11" t="e">
        <f t="shared" si="41"/>
        <v>#N/A</v>
      </c>
      <c r="I365" s="11" t="e">
        <f>Base!M365</f>
        <v>#N/A</v>
      </c>
      <c r="J365" s="11" t="e">
        <f>VLOOKUP(B365,Tiempos!A:B,2,FALSE)</f>
        <v>#N/A</v>
      </c>
      <c r="K365" s="11" t="e">
        <f>VLOOKUP(A365,T.Manuales!A:B,2,FALSE)</f>
        <v>#N/A</v>
      </c>
      <c r="L365" s="11"/>
      <c r="M365" s="20" t="e">
        <f t="shared" si="42"/>
        <v>#N/A</v>
      </c>
      <c r="N365" s="20" t="e">
        <f t="shared" si="43"/>
        <v>#N/A</v>
      </c>
      <c r="O365" s="20" t="e">
        <f t="shared" si="44"/>
        <v>#N/A</v>
      </c>
      <c r="P365" s="99">
        <f t="shared" si="45"/>
        <v>748</v>
      </c>
      <c r="Q365" s="99">
        <f t="shared" si="46"/>
        <v>748</v>
      </c>
      <c r="R365" s="100">
        <f t="shared" si="47"/>
        <v>748</v>
      </c>
      <c r="S365" s="27">
        <f>Base!H365</f>
        <v>0</v>
      </c>
    </row>
    <row r="366" spans="1:19" hidden="1" x14ac:dyDescent="0.25">
      <c r="A366" s="80">
        <f>Base!A366</f>
        <v>0</v>
      </c>
      <c r="B366" s="15" t="str">
        <f t="shared" si="40"/>
        <v>MG00000</v>
      </c>
      <c r="C366" s="85">
        <f>Base!C366</f>
        <v>0</v>
      </c>
      <c r="D366" s="85">
        <f>Base!D366</f>
        <v>0</v>
      </c>
      <c r="E366" s="14" t="str">
        <f>Base!J366</f>
        <v xml:space="preserve"> - </v>
      </c>
      <c r="F366" s="14">
        <f>Base!B366</f>
        <v>0</v>
      </c>
      <c r="G366" s="17" t="e">
        <f>Base!I366</f>
        <v>#N/A</v>
      </c>
      <c r="H366" s="11" t="e">
        <f t="shared" si="41"/>
        <v>#N/A</v>
      </c>
      <c r="I366" s="11" t="e">
        <f>Base!M366</f>
        <v>#N/A</v>
      </c>
      <c r="J366" s="11" t="e">
        <f>VLOOKUP(B366,Tiempos!A:B,2,FALSE)</f>
        <v>#N/A</v>
      </c>
      <c r="K366" s="11" t="e">
        <f>VLOOKUP(A366,T.Manuales!A:B,2,FALSE)</f>
        <v>#N/A</v>
      </c>
      <c r="L366" s="11"/>
      <c r="M366" s="20" t="e">
        <f t="shared" si="42"/>
        <v>#N/A</v>
      </c>
      <c r="N366" s="20" t="e">
        <f t="shared" si="43"/>
        <v>#N/A</v>
      </c>
      <c r="O366" s="20" t="e">
        <f t="shared" si="44"/>
        <v>#N/A</v>
      </c>
      <c r="P366" s="99">
        <f t="shared" si="45"/>
        <v>748</v>
      </c>
      <c r="Q366" s="99">
        <f t="shared" si="46"/>
        <v>748</v>
      </c>
      <c r="R366" s="100">
        <f t="shared" si="47"/>
        <v>748</v>
      </c>
      <c r="S366" s="27">
        <f>Base!H366</f>
        <v>0</v>
      </c>
    </row>
    <row r="367" spans="1:19" hidden="1" x14ac:dyDescent="0.25">
      <c r="A367" s="80">
        <f>Base!A367</f>
        <v>0</v>
      </c>
      <c r="B367" s="15" t="str">
        <f t="shared" si="40"/>
        <v>MG00000</v>
      </c>
      <c r="C367" s="85">
        <f>Base!C367</f>
        <v>0</v>
      </c>
      <c r="D367" s="85">
        <f>Base!D367</f>
        <v>0</v>
      </c>
      <c r="E367" s="14" t="str">
        <f>Base!J367</f>
        <v xml:space="preserve"> - </v>
      </c>
      <c r="F367" s="14">
        <f>Base!B367</f>
        <v>0</v>
      </c>
      <c r="G367" s="17" t="e">
        <f>Base!I367</f>
        <v>#N/A</v>
      </c>
      <c r="H367" s="11" t="e">
        <f t="shared" si="41"/>
        <v>#N/A</v>
      </c>
      <c r="I367" s="11" t="e">
        <f>Base!M367</f>
        <v>#N/A</v>
      </c>
      <c r="J367" s="11" t="e">
        <f>VLOOKUP(B367,Tiempos!A:B,2,FALSE)</f>
        <v>#N/A</v>
      </c>
      <c r="K367" s="11" t="e">
        <f>VLOOKUP(A367,T.Manuales!A:B,2,FALSE)</f>
        <v>#N/A</v>
      </c>
      <c r="L367" s="11"/>
      <c r="M367" s="20" t="e">
        <f t="shared" si="42"/>
        <v>#N/A</v>
      </c>
      <c r="N367" s="20" t="e">
        <f t="shared" si="43"/>
        <v>#N/A</v>
      </c>
      <c r="O367" s="20" t="e">
        <f t="shared" si="44"/>
        <v>#N/A</v>
      </c>
      <c r="P367" s="99">
        <f t="shared" si="45"/>
        <v>748</v>
      </c>
      <c r="Q367" s="99">
        <f t="shared" si="46"/>
        <v>748</v>
      </c>
      <c r="R367" s="100">
        <f t="shared" si="47"/>
        <v>748</v>
      </c>
      <c r="S367" s="27">
        <f>Base!H367</f>
        <v>0</v>
      </c>
    </row>
    <row r="368" spans="1:19" hidden="1" x14ac:dyDescent="0.25">
      <c r="A368" s="80">
        <f>Base!A368</f>
        <v>0</v>
      </c>
      <c r="B368" s="15" t="str">
        <f t="shared" si="40"/>
        <v>MG00000</v>
      </c>
      <c r="C368" s="85">
        <f>Base!C368</f>
        <v>0</v>
      </c>
      <c r="D368" s="85">
        <f>Base!D368</f>
        <v>0</v>
      </c>
      <c r="E368" s="14" t="str">
        <f>Base!J368</f>
        <v xml:space="preserve"> - </v>
      </c>
      <c r="F368" s="14">
        <f>Base!B368</f>
        <v>0</v>
      </c>
      <c r="G368" s="17" t="e">
        <f>Base!I368</f>
        <v>#N/A</v>
      </c>
      <c r="H368" s="11" t="e">
        <f t="shared" si="41"/>
        <v>#N/A</v>
      </c>
      <c r="I368" s="11" t="e">
        <f>Base!M368</f>
        <v>#N/A</v>
      </c>
      <c r="J368" s="11" t="e">
        <f>VLOOKUP(B368,Tiempos!A:B,2,FALSE)</f>
        <v>#N/A</v>
      </c>
      <c r="K368" s="11" t="e">
        <f>VLOOKUP(A368,T.Manuales!A:B,2,FALSE)</f>
        <v>#N/A</v>
      </c>
      <c r="L368" s="11"/>
      <c r="M368" s="20" t="e">
        <f t="shared" si="42"/>
        <v>#N/A</v>
      </c>
      <c r="N368" s="20" t="e">
        <f t="shared" si="43"/>
        <v>#N/A</v>
      </c>
      <c r="O368" s="20" t="e">
        <f t="shared" si="44"/>
        <v>#N/A</v>
      </c>
      <c r="P368" s="99">
        <f t="shared" si="45"/>
        <v>748</v>
      </c>
      <c r="Q368" s="99">
        <f t="shared" si="46"/>
        <v>748</v>
      </c>
      <c r="R368" s="100">
        <f t="shared" si="47"/>
        <v>748</v>
      </c>
      <c r="S368" s="27">
        <f>Base!H368</f>
        <v>0</v>
      </c>
    </row>
    <row r="369" spans="1:19" hidden="1" x14ac:dyDescent="0.25">
      <c r="A369" s="80">
        <f>Base!A369</f>
        <v>0</v>
      </c>
      <c r="B369" s="15" t="str">
        <f t="shared" si="40"/>
        <v>MG00000</v>
      </c>
      <c r="C369" s="85">
        <f>Base!C369</f>
        <v>0</v>
      </c>
      <c r="D369" s="85">
        <f>Base!D369</f>
        <v>0</v>
      </c>
      <c r="E369" s="14" t="str">
        <f>Base!J369</f>
        <v xml:space="preserve"> - </v>
      </c>
      <c r="F369" s="14">
        <f>Base!B369</f>
        <v>0</v>
      </c>
      <c r="G369" s="17" t="e">
        <f>Base!I369</f>
        <v>#N/A</v>
      </c>
      <c r="H369" s="11" t="e">
        <f t="shared" si="41"/>
        <v>#N/A</v>
      </c>
      <c r="I369" s="11" t="e">
        <f>Base!M369</f>
        <v>#N/A</v>
      </c>
      <c r="J369" s="11" t="e">
        <f>VLOOKUP(B369,Tiempos!A:B,2,FALSE)</f>
        <v>#N/A</v>
      </c>
      <c r="K369" s="11" t="e">
        <f>VLOOKUP(A369,T.Manuales!A:B,2,FALSE)</f>
        <v>#N/A</v>
      </c>
      <c r="L369" s="11"/>
      <c r="M369" s="20" t="e">
        <f t="shared" si="42"/>
        <v>#N/A</v>
      </c>
      <c r="N369" s="20" t="e">
        <f t="shared" si="43"/>
        <v>#N/A</v>
      </c>
      <c r="O369" s="20" t="e">
        <f t="shared" si="44"/>
        <v>#N/A</v>
      </c>
      <c r="P369" s="99">
        <f t="shared" si="45"/>
        <v>748</v>
      </c>
      <c r="Q369" s="99">
        <f t="shared" si="46"/>
        <v>748</v>
      </c>
      <c r="R369" s="100">
        <f t="shared" si="47"/>
        <v>748</v>
      </c>
      <c r="S369" s="27">
        <f>Base!H369</f>
        <v>0</v>
      </c>
    </row>
    <row r="370" spans="1:19" hidden="1" x14ac:dyDescent="0.25">
      <c r="A370" s="80">
        <f>Base!A370</f>
        <v>0</v>
      </c>
      <c r="B370" s="15" t="str">
        <f t="shared" si="40"/>
        <v>MG00000</v>
      </c>
      <c r="C370" s="85">
        <f>Base!C370</f>
        <v>0</v>
      </c>
      <c r="D370" s="85">
        <f>Base!D370</f>
        <v>0</v>
      </c>
      <c r="E370" s="14" t="str">
        <f>Base!J370</f>
        <v xml:space="preserve"> - </v>
      </c>
      <c r="F370" s="14">
        <f>Base!B370</f>
        <v>0</v>
      </c>
      <c r="G370" s="17" t="e">
        <f>Base!I370</f>
        <v>#N/A</v>
      </c>
      <c r="H370" s="11" t="e">
        <f t="shared" si="41"/>
        <v>#N/A</v>
      </c>
      <c r="I370" s="11" t="e">
        <f>Base!M370</f>
        <v>#N/A</v>
      </c>
      <c r="J370" s="11" t="e">
        <f>VLOOKUP(B370,Tiempos!A:B,2,FALSE)</f>
        <v>#N/A</v>
      </c>
      <c r="K370" s="11" t="e">
        <f>VLOOKUP(A370,T.Manuales!A:B,2,FALSE)</f>
        <v>#N/A</v>
      </c>
      <c r="L370" s="11"/>
      <c r="M370" s="20" t="e">
        <f t="shared" si="42"/>
        <v>#N/A</v>
      </c>
      <c r="N370" s="20" t="e">
        <f t="shared" si="43"/>
        <v>#N/A</v>
      </c>
      <c r="O370" s="20" t="e">
        <f t="shared" si="44"/>
        <v>#N/A</v>
      </c>
      <c r="P370" s="99">
        <f t="shared" si="45"/>
        <v>748</v>
      </c>
      <c r="Q370" s="99">
        <f t="shared" si="46"/>
        <v>748</v>
      </c>
      <c r="R370" s="100">
        <f t="shared" si="47"/>
        <v>748</v>
      </c>
      <c r="S370" s="27">
        <f>Base!H370</f>
        <v>0</v>
      </c>
    </row>
    <row r="371" spans="1:19" hidden="1" x14ac:dyDescent="0.25">
      <c r="A371" s="80">
        <f>Base!A371</f>
        <v>0</v>
      </c>
      <c r="B371" s="15" t="str">
        <f t="shared" si="40"/>
        <v>MG00000</v>
      </c>
      <c r="C371" s="85">
        <f>Base!C371</f>
        <v>0</v>
      </c>
      <c r="D371" s="85">
        <f>Base!D371</f>
        <v>0</v>
      </c>
      <c r="E371" s="14" t="str">
        <f>Base!J371</f>
        <v xml:space="preserve"> - </v>
      </c>
      <c r="F371" s="14">
        <f>Base!B371</f>
        <v>0</v>
      </c>
      <c r="G371" s="17" t="e">
        <f>Base!I371</f>
        <v>#N/A</v>
      </c>
      <c r="H371" s="11" t="e">
        <f t="shared" si="41"/>
        <v>#N/A</v>
      </c>
      <c r="I371" s="11" t="e">
        <f>Base!M371</f>
        <v>#N/A</v>
      </c>
      <c r="J371" s="11" t="e">
        <f>VLOOKUP(B371,Tiempos!A:B,2,FALSE)</f>
        <v>#N/A</v>
      </c>
      <c r="K371" s="11" t="e">
        <f>VLOOKUP(A371,T.Manuales!A:B,2,FALSE)</f>
        <v>#N/A</v>
      </c>
      <c r="L371" s="11"/>
      <c r="M371" s="20" t="e">
        <f t="shared" si="42"/>
        <v>#N/A</v>
      </c>
      <c r="N371" s="20" t="e">
        <f t="shared" si="43"/>
        <v>#N/A</v>
      </c>
      <c r="O371" s="20" t="e">
        <f t="shared" si="44"/>
        <v>#N/A</v>
      </c>
      <c r="P371" s="99">
        <f t="shared" si="45"/>
        <v>748</v>
      </c>
      <c r="Q371" s="99">
        <f t="shared" si="46"/>
        <v>748</v>
      </c>
      <c r="R371" s="100">
        <f t="shared" si="47"/>
        <v>748</v>
      </c>
      <c r="S371" s="27">
        <f>Base!H371</f>
        <v>0</v>
      </c>
    </row>
    <row r="372" spans="1:19" hidden="1" x14ac:dyDescent="0.25">
      <c r="A372" s="80">
        <f>Base!A372</f>
        <v>0</v>
      </c>
      <c r="B372" s="15" t="str">
        <f t="shared" si="40"/>
        <v>MG00000</v>
      </c>
      <c r="C372" s="85">
        <f>Base!C372</f>
        <v>0</v>
      </c>
      <c r="D372" s="85">
        <f>Base!D372</f>
        <v>0</v>
      </c>
      <c r="E372" s="14" t="str">
        <f>Base!J372</f>
        <v xml:space="preserve"> - </v>
      </c>
      <c r="F372" s="14">
        <f>Base!B372</f>
        <v>0</v>
      </c>
      <c r="G372" s="17" t="e">
        <f>Base!I372</f>
        <v>#N/A</v>
      </c>
      <c r="H372" s="11" t="e">
        <f t="shared" si="41"/>
        <v>#N/A</v>
      </c>
      <c r="I372" s="11" t="e">
        <f>Base!M372</f>
        <v>#N/A</v>
      </c>
      <c r="J372" s="11" t="e">
        <f>VLOOKUP(B372,Tiempos!A:B,2,FALSE)</f>
        <v>#N/A</v>
      </c>
      <c r="K372" s="11" t="e">
        <f>VLOOKUP(A372,T.Manuales!A:B,2,FALSE)</f>
        <v>#N/A</v>
      </c>
      <c r="L372" s="11"/>
      <c r="M372" s="20" t="e">
        <f t="shared" si="42"/>
        <v>#N/A</v>
      </c>
      <c r="N372" s="20" t="e">
        <f t="shared" si="43"/>
        <v>#N/A</v>
      </c>
      <c r="O372" s="20" t="e">
        <f t="shared" si="44"/>
        <v>#N/A</v>
      </c>
      <c r="P372" s="99">
        <f t="shared" si="45"/>
        <v>748</v>
      </c>
      <c r="Q372" s="99">
        <f t="shared" si="46"/>
        <v>748</v>
      </c>
      <c r="R372" s="100">
        <f t="shared" si="47"/>
        <v>748</v>
      </c>
      <c r="S372" s="27">
        <f>Base!H372</f>
        <v>0</v>
      </c>
    </row>
    <row r="373" spans="1:19" hidden="1" x14ac:dyDescent="0.25">
      <c r="A373" s="80">
        <f>Base!A373</f>
        <v>0</v>
      </c>
      <c r="B373" s="15" t="str">
        <f t="shared" si="40"/>
        <v>MG00000</v>
      </c>
      <c r="C373" s="85">
        <f>Base!C373</f>
        <v>0</v>
      </c>
      <c r="D373" s="85">
        <f>Base!D373</f>
        <v>0</v>
      </c>
      <c r="E373" s="14" t="str">
        <f>Base!J373</f>
        <v xml:space="preserve"> - </v>
      </c>
      <c r="F373" s="14">
        <f>Base!B373</f>
        <v>0</v>
      </c>
      <c r="G373" s="17" t="e">
        <f>Base!I373</f>
        <v>#N/A</v>
      </c>
      <c r="H373" s="11" t="e">
        <f t="shared" si="41"/>
        <v>#N/A</v>
      </c>
      <c r="I373" s="11" t="e">
        <f>Base!M373</f>
        <v>#N/A</v>
      </c>
      <c r="J373" s="11" t="e">
        <f>VLOOKUP(B373,Tiempos!A:B,2,FALSE)</f>
        <v>#N/A</v>
      </c>
      <c r="K373" s="11" t="e">
        <f>VLOOKUP(A373,T.Manuales!A:B,2,FALSE)</f>
        <v>#N/A</v>
      </c>
      <c r="L373" s="11"/>
      <c r="M373" s="20" t="e">
        <f t="shared" si="42"/>
        <v>#N/A</v>
      </c>
      <c r="N373" s="20" t="e">
        <f t="shared" si="43"/>
        <v>#N/A</v>
      </c>
      <c r="O373" s="20" t="e">
        <f t="shared" si="44"/>
        <v>#N/A</v>
      </c>
      <c r="P373" s="99">
        <f t="shared" si="45"/>
        <v>748</v>
      </c>
      <c r="Q373" s="99">
        <f t="shared" si="46"/>
        <v>748</v>
      </c>
      <c r="R373" s="100">
        <f t="shared" si="47"/>
        <v>748</v>
      </c>
      <c r="S373" s="27">
        <f>Base!H373</f>
        <v>0</v>
      </c>
    </row>
    <row r="374" spans="1:19" hidden="1" x14ac:dyDescent="0.25">
      <c r="A374" s="80">
        <f>Base!A374</f>
        <v>0</v>
      </c>
      <c r="B374" s="15" t="str">
        <f t="shared" si="40"/>
        <v>MG00000</v>
      </c>
      <c r="C374" s="85">
        <f>Base!C374</f>
        <v>0</v>
      </c>
      <c r="D374" s="85">
        <f>Base!D374</f>
        <v>0</v>
      </c>
      <c r="E374" s="14" t="str">
        <f>Base!J374</f>
        <v xml:space="preserve"> - </v>
      </c>
      <c r="F374" s="14">
        <f>Base!B374</f>
        <v>0</v>
      </c>
      <c r="G374" s="17" t="e">
        <f>Base!I374</f>
        <v>#N/A</v>
      </c>
      <c r="H374" s="11" t="e">
        <f t="shared" si="41"/>
        <v>#N/A</v>
      </c>
      <c r="I374" s="11" t="e">
        <f>Base!M374</f>
        <v>#N/A</v>
      </c>
      <c r="J374" s="11" t="e">
        <f>VLOOKUP(B374,Tiempos!A:B,2,FALSE)</f>
        <v>#N/A</v>
      </c>
      <c r="K374" s="11" t="e">
        <f>VLOOKUP(A374,T.Manuales!A:B,2,FALSE)</f>
        <v>#N/A</v>
      </c>
      <c r="L374" s="11"/>
      <c r="M374" s="20" t="e">
        <f t="shared" si="42"/>
        <v>#N/A</v>
      </c>
      <c r="N374" s="20" t="e">
        <f t="shared" si="43"/>
        <v>#N/A</v>
      </c>
      <c r="O374" s="20" t="e">
        <f t="shared" si="44"/>
        <v>#N/A</v>
      </c>
      <c r="P374" s="99">
        <f t="shared" si="45"/>
        <v>748</v>
      </c>
      <c r="Q374" s="99">
        <f t="shared" si="46"/>
        <v>748</v>
      </c>
      <c r="R374" s="100">
        <f t="shared" si="47"/>
        <v>748</v>
      </c>
      <c r="S374" s="27">
        <f>Base!H374</f>
        <v>0</v>
      </c>
    </row>
    <row r="375" spans="1:19" hidden="1" x14ac:dyDescent="0.25">
      <c r="A375" s="80">
        <f>Base!A375</f>
        <v>0</v>
      </c>
      <c r="B375" s="15" t="str">
        <f t="shared" si="40"/>
        <v>MG00000</v>
      </c>
      <c r="C375" s="85">
        <f>Base!C375</f>
        <v>0</v>
      </c>
      <c r="D375" s="85">
        <f>Base!D375</f>
        <v>0</v>
      </c>
      <c r="E375" s="14" t="str">
        <f>Base!J375</f>
        <v xml:space="preserve"> - </v>
      </c>
      <c r="F375" s="14">
        <f>Base!B375</f>
        <v>0</v>
      </c>
      <c r="G375" s="17" t="e">
        <f>Base!I375</f>
        <v>#N/A</v>
      </c>
      <c r="H375" s="11" t="e">
        <f t="shared" si="41"/>
        <v>#N/A</v>
      </c>
      <c r="I375" s="11" t="e">
        <f>Base!M375</f>
        <v>#N/A</v>
      </c>
      <c r="J375" s="11" t="e">
        <f>VLOOKUP(B375,Tiempos!A:B,2,FALSE)</f>
        <v>#N/A</v>
      </c>
      <c r="K375" s="11" t="e">
        <f>VLOOKUP(A375,T.Manuales!A:B,2,FALSE)</f>
        <v>#N/A</v>
      </c>
      <c r="L375" s="11"/>
      <c r="M375" s="20" t="e">
        <f t="shared" si="42"/>
        <v>#N/A</v>
      </c>
      <c r="N375" s="20" t="e">
        <f t="shared" si="43"/>
        <v>#N/A</v>
      </c>
      <c r="O375" s="20" t="e">
        <f t="shared" si="44"/>
        <v>#N/A</v>
      </c>
      <c r="P375" s="99">
        <f t="shared" si="45"/>
        <v>748</v>
      </c>
      <c r="Q375" s="99">
        <f t="shared" si="46"/>
        <v>748</v>
      </c>
      <c r="R375" s="100">
        <f t="shared" si="47"/>
        <v>748</v>
      </c>
      <c r="S375" s="27">
        <f>Base!H375</f>
        <v>0</v>
      </c>
    </row>
    <row r="376" spans="1:19" hidden="1" x14ac:dyDescent="0.25">
      <c r="A376" s="80">
        <f>Base!A376</f>
        <v>0</v>
      </c>
      <c r="B376" s="15" t="str">
        <f t="shared" si="40"/>
        <v>MG00000</v>
      </c>
      <c r="C376" s="85">
        <f>Base!C376</f>
        <v>0</v>
      </c>
      <c r="D376" s="85">
        <f>Base!D376</f>
        <v>0</v>
      </c>
      <c r="E376" s="14" t="str">
        <f>Base!J376</f>
        <v xml:space="preserve"> - </v>
      </c>
      <c r="F376" s="14">
        <f>Base!B376</f>
        <v>0</v>
      </c>
      <c r="G376" s="17" t="e">
        <f>Base!I376</f>
        <v>#N/A</v>
      </c>
      <c r="H376" s="11" t="e">
        <f t="shared" si="41"/>
        <v>#N/A</v>
      </c>
      <c r="I376" s="11" t="e">
        <f>Base!M376</f>
        <v>#N/A</v>
      </c>
      <c r="J376" s="11" t="e">
        <f>VLOOKUP(B376,Tiempos!A:B,2,FALSE)</f>
        <v>#N/A</v>
      </c>
      <c r="K376" s="11" t="e">
        <f>VLOOKUP(A376,T.Manuales!A:B,2,FALSE)</f>
        <v>#N/A</v>
      </c>
      <c r="L376" s="11"/>
      <c r="M376" s="20" t="e">
        <f t="shared" si="42"/>
        <v>#N/A</v>
      </c>
      <c r="N376" s="20" t="e">
        <f t="shared" si="43"/>
        <v>#N/A</v>
      </c>
      <c r="O376" s="20" t="e">
        <f t="shared" si="44"/>
        <v>#N/A</v>
      </c>
      <c r="P376" s="99">
        <f t="shared" si="45"/>
        <v>748</v>
      </c>
      <c r="Q376" s="99">
        <f t="shared" si="46"/>
        <v>748</v>
      </c>
      <c r="R376" s="100">
        <f t="shared" si="47"/>
        <v>748</v>
      </c>
      <c r="S376" s="27">
        <f>Base!H376</f>
        <v>0</v>
      </c>
    </row>
    <row r="377" spans="1:19" hidden="1" x14ac:dyDescent="0.25">
      <c r="A377" s="80">
        <f>Base!A377</f>
        <v>0</v>
      </c>
      <c r="B377" s="15" t="str">
        <f t="shared" si="40"/>
        <v>MG00000</v>
      </c>
      <c r="C377" s="85">
        <f>Base!C377</f>
        <v>0</v>
      </c>
      <c r="D377" s="85">
        <f>Base!D377</f>
        <v>0</v>
      </c>
      <c r="E377" s="14" t="str">
        <f>Base!J377</f>
        <v xml:space="preserve"> - </v>
      </c>
      <c r="F377" s="14">
        <f>Base!B377</f>
        <v>0</v>
      </c>
      <c r="G377" s="17" t="e">
        <f>Base!I377</f>
        <v>#N/A</v>
      </c>
      <c r="H377" s="11" t="e">
        <f t="shared" si="41"/>
        <v>#N/A</v>
      </c>
      <c r="I377" s="11" t="e">
        <f>Base!M377</f>
        <v>#N/A</v>
      </c>
      <c r="J377" s="11" t="e">
        <f>VLOOKUP(B377,Tiempos!A:B,2,FALSE)</f>
        <v>#N/A</v>
      </c>
      <c r="K377" s="11" t="e">
        <f>VLOOKUP(A377,T.Manuales!A:B,2,FALSE)</f>
        <v>#N/A</v>
      </c>
      <c r="L377" s="11"/>
      <c r="M377" s="20" t="e">
        <f t="shared" si="42"/>
        <v>#N/A</v>
      </c>
      <c r="N377" s="20" t="e">
        <f t="shared" si="43"/>
        <v>#N/A</v>
      </c>
      <c r="O377" s="20" t="e">
        <f t="shared" si="44"/>
        <v>#N/A</v>
      </c>
      <c r="P377" s="99">
        <f t="shared" si="45"/>
        <v>748</v>
      </c>
      <c r="Q377" s="99">
        <f t="shared" si="46"/>
        <v>748</v>
      </c>
      <c r="R377" s="100">
        <f t="shared" si="47"/>
        <v>748</v>
      </c>
      <c r="S377" s="27">
        <f>Base!H377</f>
        <v>0</v>
      </c>
    </row>
    <row r="378" spans="1:19" hidden="1" x14ac:dyDescent="0.25">
      <c r="A378" s="80">
        <f>Base!A378</f>
        <v>0</v>
      </c>
      <c r="B378" s="15" t="str">
        <f t="shared" si="40"/>
        <v>MG00000</v>
      </c>
      <c r="C378" s="85">
        <f>Base!C378</f>
        <v>0</v>
      </c>
      <c r="D378" s="85">
        <f>Base!D378</f>
        <v>0</v>
      </c>
      <c r="E378" s="14" t="str">
        <f>Base!J378</f>
        <v xml:space="preserve"> - </v>
      </c>
      <c r="F378" s="14">
        <f>Base!B378</f>
        <v>0</v>
      </c>
      <c r="G378" s="17" t="e">
        <f>Base!I378</f>
        <v>#N/A</v>
      </c>
      <c r="H378" s="11" t="e">
        <f t="shared" si="41"/>
        <v>#N/A</v>
      </c>
      <c r="I378" s="11" t="e">
        <f>Base!M378</f>
        <v>#N/A</v>
      </c>
      <c r="J378" s="11" t="e">
        <f>VLOOKUP(B378,Tiempos!A:B,2,FALSE)</f>
        <v>#N/A</v>
      </c>
      <c r="K378" s="11" t="e">
        <f>VLOOKUP(A378,T.Manuales!A:B,2,FALSE)</f>
        <v>#N/A</v>
      </c>
      <c r="L378" s="11"/>
      <c r="M378" s="20" t="e">
        <f t="shared" si="42"/>
        <v>#N/A</v>
      </c>
      <c r="N378" s="20" t="e">
        <f t="shared" si="43"/>
        <v>#N/A</v>
      </c>
      <c r="O378" s="20" t="e">
        <f t="shared" si="44"/>
        <v>#N/A</v>
      </c>
      <c r="P378" s="99">
        <f t="shared" si="45"/>
        <v>748</v>
      </c>
      <c r="Q378" s="99">
        <f t="shared" si="46"/>
        <v>748</v>
      </c>
      <c r="R378" s="100">
        <f t="shared" si="47"/>
        <v>748</v>
      </c>
      <c r="S378" s="27">
        <f>Base!H378</f>
        <v>0</v>
      </c>
    </row>
    <row r="379" spans="1:19" hidden="1" x14ac:dyDescent="0.25">
      <c r="A379" s="80">
        <f>Base!A379</f>
        <v>0</v>
      </c>
      <c r="B379" s="15" t="str">
        <f t="shared" si="40"/>
        <v>MG00000</v>
      </c>
      <c r="C379" s="85">
        <f>Base!C379</f>
        <v>0</v>
      </c>
      <c r="D379" s="85">
        <f>Base!D379</f>
        <v>0</v>
      </c>
      <c r="E379" s="14" t="str">
        <f>Base!J379</f>
        <v xml:space="preserve"> - </v>
      </c>
      <c r="F379" s="14">
        <f>Base!B379</f>
        <v>0</v>
      </c>
      <c r="G379" s="17" t="e">
        <f>Base!I379</f>
        <v>#N/A</v>
      </c>
      <c r="H379" s="11" t="e">
        <f t="shared" si="41"/>
        <v>#N/A</v>
      </c>
      <c r="I379" s="11" t="e">
        <f>Base!M379</f>
        <v>#N/A</v>
      </c>
      <c r="J379" s="11" t="e">
        <f>VLOOKUP(B379,Tiempos!A:B,2,FALSE)</f>
        <v>#N/A</v>
      </c>
      <c r="K379" s="11" t="e">
        <f>VLOOKUP(A379,T.Manuales!A:B,2,FALSE)</f>
        <v>#N/A</v>
      </c>
      <c r="L379" s="11"/>
      <c r="M379" s="20" t="e">
        <f t="shared" si="42"/>
        <v>#N/A</v>
      </c>
      <c r="N379" s="20" t="e">
        <f t="shared" si="43"/>
        <v>#N/A</v>
      </c>
      <c r="O379" s="20" t="e">
        <f t="shared" si="44"/>
        <v>#N/A</v>
      </c>
      <c r="P379" s="99">
        <f t="shared" si="45"/>
        <v>748</v>
      </c>
      <c r="Q379" s="99">
        <f t="shared" si="46"/>
        <v>748</v>
      </c>
      <c r="R379" s="100">
        <f t="shared" si="47"/>
        <v>748</v>
      </c>
      <c r="S379" s="27">
        <f>Base!H379</f>
        <v>0</v>
      </c>
    </row>
    <row r="380" spans="1:19" hidden="1" x14ac:dyDescent="0.25">
      <c r="A380" s="80">
        <f>Base!A380</f>
        <v>0</v>
      </c>
      <c r="B380" s="15" t="str">
        <f t="shared" si="40"/>
        <v>MG00000</v>
      </c>
      <c r="C380" s="85">
        <f>Base!C380</f>
        <v>0</v>
      </c>
      <c r="D380" s="85">
        <f>Base!D380</f>
        <v>0</v>
      </c>
      <c r="E380" s="14" t="str">
        <f>Base!J380</f>
        <v xml:space="preserve"> - </v>
      </c>
      <c r="F380" s="14">
        <f>Base!B380</f>
        <v>0</v>
      </c>
      <c r="G380" s="17" t="e">
        <f>Base!I380</f>
        <v>#N/A</v>
      </c>
      <c r="H380" s="11" t="e">
        <f t="shared" si="41"/>
        <v>#N/A</v>
      </c>
      <c r="I380" s="11" t="e">
        <f>Base!M380</f>
        <v>#N/A</v>
      </c>
      <c r="J380" s="11" t="e">
        <f>VLOOKUP(B380,Tiempos!A:B,2,FALSE)</f>
        <v>#N/A</v>
      </c>
      <c r="K380" s="11" t="e">
        <f>VLOOKUP(A380,T.Manuales!A:B,2,FALSE)</f>
        <v>#N/A</v>
      </c>
      <c r="L380" s="11"/>
      <c r="M380" s="20" t="e">
        <f t="shared" si="42"/>
        <v>#N/A</v>
      </c>
      <c r="N380" s="20" t="e">
        <f t="shared" si="43"/>
        <v>#N/A</v>
      </c>
      <c r="O380" s="20" t="e">
        <f t="shared" si="44"/>
        <v>#N/A</v>
      </c>
      <c r="P380" s="99">
        <f t="shared" si="45"/>
        <v>748</v>
      </c>
      <c r="Q380" s="99">
        <f t="shared" si="46"/>
        <v>748</v>
      </c>
      <c r="R380" s="100">
        <f t="shared" si="47"/>
        <v>748</v>
      </c>
      <c r="S380" s="27">
        <f>Base!H380</f>
        <v>0</v>
      </c>
    </row>
    <row r="381" spans="1:19" hidden="1" x14ac:dyDescent="0.25">
      <c r="A381" s="80">
        <f>Base!A381</f>
        <v>0</v>
      </c>
      <c r="B381" s="15" t="str">
        <f t="shared" si="40"/>
        <v>MG00000</v>
      </c>
      <c r="C381" s="85">
        <f>Base!C381</f>
        <v>0</v>
      </c>
      <c r="D381" s="85">
        <f>Base!D381</f>
        <v>0</v>
      </c>
      <c r="E381" s="14" t="str">
        <f>Base!J381</f>
        <v xml:space="preserve"> - </v>
      </c>
      <c r="F381" s="14">
        <f>Base!B381</f>
        <v>0</v>
      </c>
      <c r="G381" s="17" t="e">
        <f>Base!I381</f>
        <v>#N/A</v>
      </c>
      <c r="H381" s="11" t="e">
        <f t="shared" si="41"/>
        <v>#N/A</v>
      </c>
      <c r="I381" s="11" t="e">
        <f>Base!M381</f>
        <v>#N/A</v>
      </c>
      <c r="J381" s="11" t="e">
        <f>VLOOKUP(B381,Tiempos!A:B,2,FALSE)</f>
        <v>#N/A</v>
      </c>
      <c r="K381" s="11" t="e">
        <f>VLOOKUP(A381,T.Manuales!A:B,2,FALSE)</f>
        <v>#N/A</v>
      </c>
      <c r="L381" s="11"/>
      <c r="M381" s="20" t="e">
        <f t="shared" si="42"/>
        <v>#N/A</v>
      </c>
      <c r="N381" s="20" t="e">
        <f t="shared" si="43"/>
        <v>#N/A</v>
      </c>
      <c r="O381" s="20" t="e">
        <f t="shared" si="44"/>
        <v>#N/A</v>
      </c>
      <c r="P381" s="99">
        <f t="shared" si="45"/>
        <v>748</v>
      </c>
      <c r="Q381" s="99">
        <f t="shared" si="46"/>
        <v>748</v>
      </c>
      <c r="R381" s="100">
        <f t="shared" si="47"/>
        <v>748</v>
      </c>
      <c r="S381" s="27">
        <f>Base!H381</f>
        <v>0</v>
      </c>
    </row>
    <row r="382" spans="1:19" hidden="1" x14ac:dyDescent="0.25">
      <c r="A382" s="80">
        <f>Base!A382</f>
        <v>0</v>
      </c>
      <c r="B382" s="15" t="str">
        <f t="shared" si="40"/>
        <v>MG00000</v>
      </c>
      <c r="C382" s="85">
        <f>Base!C382</f>
        <v>0</v>
      </c>
      <c r="D382" s="85">
        <f>Base!D382</f>
        <v>0</v>
      </c>
      <c r="E382" s="14" t="str">
        <f>Base!J382</f>
        <v xml:space="preserve"> - </v>
      </c>
      <c r="F382" s="14">
        <f>Base!B382</f>
        <v>0</v>
      </c>
      <c r="G382" s="17" t="e">
        <f>Base!I382</f>
        <v>#N/A</v>
      </c>
      <c r="H382" s="11" t="e">
        <f t="shared" si="41"/>
        <v>#N/A</v>
      </c>
      <c r="I382" s="11" t="e">
        <f>Base!M382</f>
        <v>#N/A</v>
      </c>
      <c r="J382" s="11" t="e">
        <f>VLOOKUP(B382,Tiempos!A:B,2,FALSE)</f>
        <v>#N/A</v>
      </c>
      <c r="K382" s="11" t="e">
        <f>VLOOKUP(A382,T.Manuales!A:B,2,FALSE)</f>
        <v>#N/A</v>
      </c>
      <c r="L382" s="11"/>
      <c r="M382" s="20" t="e">
        <f t="shared" si="42"/>
        <v>#N/A</v>
      </c>
      <c r="N382" s="20" t="e">
        <f t="shared" si="43"/>
        <v>#N/A</v>
      </c>
      <c r="O382" s="20" t="e">
        <f t="shared" si="44"/>
        <v>#N/A</v>
      </c>
      <c r="P382" s="99">
        <f t="shared" si="45"/>
        <v>748</v>
      </c>
      <c r="Q382" s="99">
        <f t="shared" si="46"/>
        <v>748</v>
      </c>
      <c r="R382" s="100">
        <f t="shared" si="47"/>
        <v>748</v>
      </c>
      <c r="S382" s="27">
        <f>Base!H382</f>
        <v>0</v>
      </c>
    </row>
    <row r="383" spans="1:19" hidden="1" x14ac:dyDescent="0.25">
      <c r="A383" s="80">
        <f>Base!A383</f>
        <v>0</v>
      </c>
      <c r="B383" s="15" t="str">
        <f t="shared" si="40"/>
        <v>MG00000</v>
      </c>
      <c r="C383" s="85">
        <f>Base!C383</f>
        <v>0</v>
      </c>
      <c r="D383" s="85">
        <f>Base!D383</f>
        <v>0</v>
      </c>
      <c r="E383" s="14" t="str">
        <f>Base!J383</f>
        <v xml:space="preserve"> - </v>
      </c>
      <c r="F383" s="14">
        <f>Base!B383</f>
        <v>0</v>
      </c>
      <c r="G383" s="17" t="e">
        <f>Base!I383</f>
        <v>#N/A</v>
      </c>
      <c r="H383" s="11" t="e">
        <f t="shared" si="41"/>
        <v>#N/A</v>
      </c>
      <c r="I383" s="11" t="e">
        <f>Base!M383</f>
        <v>#N/A</v>
      </c>
      <c r="J383" s="11" t="e">
        <f>VLOOKUP(B383,Tiempos!A:B,2,FALSE)</f>
        <v>#N/A</v>
      </c>
      <c r="K383" s="11" t="e">
        <f>VLOOKUP(A383,T.Manuales!A:B,2,FALSE)</f>
        <v>#N/A</v>
      </c>
      <c r="L383" s="11"/>
      <c r="M383" s="20" t="e">
        <f t="shared" si="42"/>
        <v>#N/A</v>
      </c>
      <c r="N383" s="20" t="e">
        <f t="shared" si="43"/>
        <v>#N/A</v>
      </c>
      <c r="O383" s="20" t="e">
        <f t="shared" si="44"/>
        <v>#N/A</v>
      </c>
      <c r="P383" s="99">
        <f t="shared" si="45"/>
        <v>748</v>
      </c>
      <c r="Q383" s="99">
        <f t="shared" si="46"/>
        <v>748</v>
      </c>
      <c r="R383" s="100">
        <f t="shared" si="47"/>
        <v>748</v>
      </c>
      <c r="S383" s="27">
        <f>Base!H383</f>
        <v>0</v>
      </c>
    </row>
    <row r="384" spans="1:19" hidden="1" x14ac:dyDescent="0.25">
      <c r="A384" s="80">
        <f>Base!A384</f>
        <v>0</v>
      </c>
      <c r="B384" s="15" t="str">
        <f t="shared" si="40"/>
        <v>MG00000</v>
      </c>
      <c r="C384" s="85">
        <f>Base!C384</f>
        <v>0</v>
      </c>
      <c r="D384" s="85">
        <f>Base!D384</f>
        <v>0</v>
      </c>
      <c r="E384" s="14" t="str">
        <f>Base!J384</f>
        <v xml:space="preserve"> - </v>
      </c>
      <c r="F384" s="14">
        <f>Base!B384</f>
        <v>0</v>
      </c>
      <c r="G384" s="17" t="e">
        <f>Base!I384</f>
        <v>#N/A</v>
      </c>
      <c r="H384" s="11" t="e">
        <f t="shared" si="41"/>
        <v>#N/A</v>
      </c>
      <c r="I384" s="11" t="e">
        <f>Base!M384</f>
        <v>#N/A</v>
      </c>
      <c r="J384" s="11" t="e">
        <f>VLOOKUP(B384,Tiempos!A:B,2,FALSE)</f>
        <v>#N/A</v>
      </c>
      <c r="K384" s="11" t="e">
        <f>VLOOKUP(A384,T.Manuales!A:B,2,FALSE)</f>
        <v>#N/A</v>
      </c>
      <c r="L384" s="11"/>
      <c r="M384" s="20" t="e">
        <f t="shared" si="42"/>
        <v>#N/A</v>
      </c>
      <c r="N384" s="20" t="e">
        <f t="shared" si="43"/>
        <v>#N/A</v>
      </c>
      <c r="O384" s="20" t="e">
        <f t="shared" si="44"/>
        <v>#N/A</v>
      </c>
      <c r="P384" s="99">
        <f t="shared" si="45"/>
        <v>748</v>
      </c>
      <c r="Q384" s="99">
        <f t="shared" si="46"/>
        <v>748</v>
      </c>
      <c r="R384" s="100">
        <f t="shared" si="47"/>
        <v>748</v>
      </c>
      <c r="S384" s="27">
        <f>Base!H384</f>
        <v>0</v>
      </c>
    </row>
    <row r="385" spans="1:19" hidden="1" x14ac:dyDescent="0.25">
      <c r="A385" s="80">
        <f>Base!A385</f>
        <v>0</v>
      </c>
      <c r="B385" s="15" t="str">
        <f t="shared" si="40"/>
        <v>MG00000</v>
      </c>
      <c r="C385" s="85">
        <f>Base!C385</f>
        <v>0</v>
      </c>
      <c r="D385" s="85">
        <f>Base!D385</f>
        <v>0</v>
      </c>
      <c r="E385" s="14" t="str">
        <f>Base!J385</f>
        <v xml:space="preserve"> - </v>
      </c>
      <c r="F385" s="14">
        <f>Base!B385</f>
        <v>0</v>
      </c>
      <c r="G385" s="17" t="e">
        <f>Base!I385</f>
        <v>#N/A</v>
      </c>
      <c r="H385" s="11" t="e">
        <f t="shared" si="41"/>
        <v>#N/A</v>
      </c>
      <c r="I385" s="11" t="e">
        <f>Base!M385</f>
        <v>#N/A</v>
      </c>
      <c r="J385" s="11" t="e">
        <f>VLOOKUP(B385,Tiempos!A:B,2,FALSE)</f>
        <v>#N/A</v>
      </c>
      <c r="K385" s="11" t="e">
        <f>VLOOKUP(A385,T.Manuales!A:B,2,FALSE)</f>
        <v>#N/A</v>
      </c>
      <c r="L385" s="11"/>
      <c r="M385" s="20" t="e">
        <f t="shared" si="42"/>
        <v>#N/A</v>
      </c>
      <c r="N385" s="20" t="e">
        <f t="shared" si="43"/>
        <v>#N/A</v>
      </c>
      <c r="O385" s="20" t="e">
        <f t="shared" si="44"/>
        <v>#N/A</v>
      </c>
      <c r="P385" s="99">
        <f t="shared" si="45"/>
        <v>748</v>
      </c>
      <c r="Q385" s="99">
        <f t="shared" si="46"/>
        <v>748</v>
      </c>
      <c r="R385" s="100">
        <f t="shared" si="47"/>
        <v>748</v>
      </c>
      <c r="S385" s="27">
        <f>Base!H385</f>
        <v>0</v>
      </c>
    </row>
    <row r="386" spans="1:19" hidden="1" x14ac:dyDescent="0.25">
      <c r="A386" s="80">
        <f>Base!A386</f>
        <v>0</v>
      </c>
      <c r="B386" s="15" t="str">
        <f t="shared" si="40"/>
        <v>MG00000</v>
      </c>
      <c r="C386" s="85">
        <f>Base!C386</f>
        <v>0</v>
      </c>
      <c r="D386" s="85">
        <f>Base!D386</f>
        <v>0</v>
      </c>
      <c r="E386" s="14" t="str">
        <f>Base!J386</f>
        <v xml:space="preserve"> - </v>
      </c>
      <c r="F386" s="14">
        <f>Base!B386</f>
        <v>0</v>
      </c>
      <c r="G386" s="17" t="e">
        <f>Base!I386</f>
        <v>#N/A</v>
      </c>
      <c r="H386" s="11" t="e">
        <f t="shared" si="41"/>
        <v>#N/A</v>
      </c>
      <c r="I386" s="11" t="e">
        <f>Base!M386</f>
        <v>#N/A</v>
      </c>
      <c r="J386" s="11" t="e">
        <f>VLOOKUP(B386,Tiempos!A:B,2,FALSE)</f>
        <v>#N/A</v>
      </c>
      <c r="K386" s="11" t="e">
        <f>VLOOKUP(A386,T.Manuales!A:B,2,FALSE)</f>
        <v>#N/A</v>
      </c>
      <c r="L386" s="11"/>
      <c r="M386" s="20" t="e">
        <f t="shared" si="42"/>
        <v>#N/A</v>
      </c>
      <c r="N386" s="20" t="e">
        <f t="shared" si="43"/>
        <v>#N/A</v>
      </c>
      <c r="O386" s="20" t="e">
        <f t="shared" si="44"/>
        <v>#N/A</v>
      </c>
      <c r="P386" s="99">
        <f t="shared" si="45"/>
        <v>748</v>
      </c>
      <c r="Q386" s="99">
        <f t="shared" si="46"/>
        <v>748</v>
      </c>
      <c r="R386" s="100">
        <f t="shared" si="47"/>
        <v>748</v>
      </c>
      <c r="S386" s="27">
        <f>Base!H386</f>
        <v>0</v>
      </c>
    </row>
    <row r="387" spans="1:19" hidden="1" x14ac:dyDescent="0.25">
      <c r="A387" s="80">
        <f>Base!A387</f>
        <v>0</v>
      </c>
      <c r="B387" s="15" t="str">
        <f t="shared" ref="B387:B450" si="48">IF(LEN(A387)=1,CONCATENATE("MG0000",A387),IF(LEN(A387)=2,CONCATENATE("MG000",A387),IF(LEN(A387)=3,CONCATENATE("MG00",A387),IF(LEN(A387)=4,CONCATENATE("MG0",A387),CONCATENATE("MG",A387)))))</f>
        <v>MG00000</v>
      </c>
      <c r="C387" s="85">
        <f>Base!C387</f>
        <v>0</v>
      </c>
      <c r="D387" s="85">
        <f>Base!D387</f>
        <v>0</v>
      </c>
      <c r="E387" s="14" t="str">
        <f>Base!J387</f>
        <v xml:space="preserve"> - </v>
      </c>
      <c r="F387" s="14">
        <f>Base!B387</f>
        <v>0</v>
      </c>
      <c r="G387" s="17" t="e">
        <f>Base!I387</f>
        <v>#N/A</v>
      </c>
      <c r="H387" s="11" t="e">
        <f t="shared" ref="H387:H450" si="49">IF(L387&lt;&gt;"","DSQ",IFERROR(K387-I387,J387-I387))</f>
        <v>#N/A</v>
      </c>
      <c r="I387" s="11" t="e">
        <f>Base!M387</f>
        <v>#N/A</v>
      </c>
      <c r="J387" s="11" t="e">
        <f>VLOOKUP(B387,Tiempos!A:B,2,FALSE)</f>
        <v>#N/A</v>
      </c>
      <c r="K387" s="11" t="e">
        <f>VLOOKUP(A387,T.Manuales!A:B,2,FALSE)</f>
        <v>#N/A</v>
      </c>
      <c r="L387" s="11"/>
      <c r="M387" s="20" t="e">
        <f t="shared" ref="M387:M450" si="50">IF(H387="DSQ","DSQ",COUNTIFS(E:E,E387,H:H,"&lt;"&amp;H387)+1)</f>
        <v>#N/A</v>
      </c>
      <c r="N387" s="20" t="e">
        <f t="shared" ref="N387:N450" si="51">IF(H387="DSQ","DSQ",COUNTIFS(G:G,G387,H:H,"&lt;"&amp;H387)+1)</f>
        <v>#N/A</v>
      </c>
      <c r="O387" s="20" t="e">
        <f t="shared" ref="O387:O450" si="52">IF(H387="DSQ","DSQ",COUNTIFS(F:F,F387,H:H,"&lt;"&amp;H387)+1)</f>
        <v>#N/A</v>
      </c>
      <c r="P387" s="99">
        <f t="shared" ref="P387:P450" si="53">COUNTIF(E:E,E387)</f>
        <v>748</v>
      </c>
      <c r="Q387" s="99">
        <f t="shared" ref="Q387:Q450" si="54">COUNTIF(G:G,G387)</f>
        <v>748</v>
      </c>
      <c r="R387" s="100">
        <f t="shared" ref="R387:R450" si="55">COUNTIF(F:F,F387)</f>
        <v>748</v>
      </c>
      <c r="S387" s="27">
        <f>Base!H387</f>
        <v>0</v>
      </c>
    </row>
    <row r="388" spans="1:19" hidden="1" x14ac:dyDescent="0.25">
      <c r="A388" s="80">
        <f>Base!A388</f>
        <v>0</v>
      </c>
      <c r="B388" s="15" t="str">
        <f t="shared" si="48"/>
        <v>MG00000</v>
      </c>
      <c r="C388" s="85">
        <f>Base!C388</f>
        <v>0</v>
      </c>
      <c r="D388" s="85">
        <f>Base!D388</f>
        <v>0</v>
      </c>
      <c r="E388" s="14" t="str">
        <f>Base!J388</f>
        <v xml:space="preserve"> - </v>
      </c>
      <c r="F388" s="14">
        <f>Base!B388</f>
        <v>0</v>
      </c>
      <c r="G388" s="17" t="e">
        <f>Base!I388</f>
        <v>#N/A</v>
      </c>
      <c r="H388" s="11" t="e">
        <f t="shared" si="49"/>
        <v>#N/A</v>
      </c>
      <c r="I388" s="11" t="e">
        <f>Base!M388</f>
        <v>#N/A</v>
      </c>
      <c r="J388" s="11" t="e">
        <f>VLOOKUP(B388,Tiempos!A:B,2,FALSE)</f>
        <v>#N/A</v>
      </c>
      <c r="K388" s="11" t="e">
        <f>VLOOKUP(A388,T.Manuales!A:B,2,FALSE)</f>
        <v>#N/A</v>
      </c>
      <c r="L388" s="11"/>
      <c r="M388" s="20" t="e">
        <f t="shared" si="50"/>
        <v>#N/A</v>
      </c>
      <c r="N388" s="20" t="e">
        <f t="shared" si="51"/>
        <v>#N/A</v>
      </c>
      <c r="O388" s="20" t="e">
        <f t="shared" si="52"/>
        <v>#N/A</v>
      </c>
      <c r="P388" s="99">
        <f t="shared" si="53"/>
        <v>748</v>
      </c>
      <c r="Q388" s="99">
        <f t="shared" si="54"/>
        <v>748</v>
      </c>
      <c r="R388" s="100">
        <f t="shared" si="55"/>
        <v>748</v>
      </c>
      <c r="S388" s="27">
        <f>Base!H388</f>
        <v>0</v>
      </c>
    </row>
    <row r="389" spans="1:19" hidden="1" x14ac:dyDescent="0.25">
      <c r="A389" s="80">
        <f>Base!A389</f>
        <v>0</v>
      </c>
      <c r="B389" s="15" t="str">
        <f t="shared" si="48"/>
        <v>MG00000</v>
      </c>
      <c r="C389" s="85">
        <f>Base!C389</f>
        <v>0</v>
      </c>
      <c r="D389" s="85">
        <f>Base!D389</f>
        <v>0</v>
      </c>
      <c r="E389" s="14" t="str">
        <f>Base!J389</f>
        <v xml:space="preserve"> - </v>
      </c>
      <c r="F389" s="14">
        <f>Base!B389</f>
        <v>0</v>
      </c>
      <c r="G389" s="17" t="e">
        <f>Base!I389</f>
        <v>#N/A</v>
      </c>
      <c r="H389" s="11" t="e">
        <f t="shared" si="49"/>
        <v>#N/A</v>
      </c>
      <c r="I389" s="11" t="e">
        <f>Base!M389</f>
        <v>#N/A</v>
      </c>
      <c r="J389" s="11" t="e">
        <f>VLOOKUP(B389,Tiempos!A:B,2,FALSE)</f>
        <v>#N/A</v>
      </c>
      <c r="K389" s="11" t="e">
        <f>VLOOKUP(A389,T.Manuales!A:B,2,FALSE)</f>
        <v>#N/A</v>
      </c>
      <c r="L389" s="11"/>
      <c r="M389" s="20" t="e">
        <f t="shared" si="50"/>
        <v>#N/A</v>
      </c>
      <c r="N389" s="20" t="e">
        <f t="shared" si="51"/>
        <v>#N/A</v>
      </c>
      <c r="O389" s="20" t="e">
        <f t="shared" si="52"/>
        <v>#N/A</v>
      </c>
      <c r="P389" s="99">
        <f t="shared" si="53"/>
        <v>748</v>
      </c>
      <c r="Q389" s="99">
        <f t="shared" si="54"/>
        <v>748</v>
      </c>
      <c r="R389" s="100">
        <f t="shared" si="55"/>
        <v>748</v>
      </c>
      <c r="S389" s="27">
        <f>Base!H389</f>
        <v>0</v>
      </c>
    </row>
    <row r="390" spans="1:19" hidden="1" x14ac:dyDescent="0.25">
      <c r="A390" s="80">
        <f>Base!A390</f>
        <v>0</v>
      </c>
      <c r="B390" s="15" t="str">
        <f t="shared" si="48"/>
        <v>MG00000</v>
      </c>
      <c r="C390" s="85">
        <f>Base!C390</f>
        <v>0</v>
      </c>
      <c r="D390" s="85">
        <f>Base!D390</f>
        <v>0</v>
      </c>
      <c r="E390" s="14" t="str">
        <f>Base!J390</f>
        <v xml:space="preserve"> - </v>
      </c>
      <c r="F390" s="14">
        <f>Base!B390</f>
        <v>0</v>
      </c>
      <c r="G390" s="17" t="e">
        <f>Base!I390</f>
        <v>#N/A</v>
      </c>
      <c r="H390" s="11" t="e">
        <f t="shared" si="49"/>
        <v>#N/A</v>
      </c>
      <c r="I390" s="11" t="e">
        <f>Base!M390</f>
        <v>#N/A</v>
      </c>
      <c r="J390" s="11" t="e">
        <f>VLOOKUP(B390,Tiempos!A:B,2,FALSE)</f>
        <v>#N/A</v>
      </c>
      <c r="K390" s="11" t="e">
        <f>VLOOKUP(A390,T.Manuales!A:B,2,FALSE)</f>
        <v>#N/A</v>
      </c>
      <c r="L390" s="11"/>
      <c r="M390" s="20" t="e">
        <f t="shared" si="50"/>
        <v>#N/A</v>
      </c>
      <c r="N390" s="20" t="e">
        <f t="shared" si="51"/>
        <v>#N/A</v>
      </c>
      <c r="O390" s="20" t="e">
        <f t="shared" si="52"/>
        <v>#N/A</v>
      </c>
      <c r="P390" s="99">
        <f t="shared" si="53"/>
        <v>748</v>
      </c>
      <c r="Q390" s="99">
        <f t="shared" si="54"/>
        <v>748</v>
      </c>
      <c r="R390" s="100">
        <f t="shared" si="55"/>
        <v>748</v>
      </c>
      <c r="S390" s="27">
        <f>Base!H390</f>
        <v>0</v>
      </c>
    </row>
    <row r="391" spans="1:19" hidden="1" x14ac:dyDescent="0.25">
      <c r="A391" s="80">
        <f>Base!A391</f>
        <v>0</v>
      </c>
      <c r="B391" s="15" t="str">
        <f t="shared" si="48"/>
        <v>MG00000</v>
      </c>
      <c r="C391" s="85">
        <f>Base!C391</f>
        <v>0</v>
      </c>
      <c r="D391" s="85">
        <f>Base!D391</f>
        <v>0</v>
      </c>
      <c r="E391" s="14" t="str">
        <f>Base!J391</f>
        <v xml:space="preserve"> - </v>
      </c>
      <c r="F391" s="14">
        <f>Base!B391</f>
        <v>0</v>
      </c>
      <c r="G391" s="17" t="e">
        <f>Base!I391</f>
        <v>#N/A</v>
      </c>
      <c r="H391" s="11" t="e">
        <f t="shared" si="49"/>
        <v>#N/A</v>
      </c>
      <c r="I391" s="11" t="e">
        <f>Base!M391</f>
        <v>#N/A</v>
      </c>
      <c r="J391" s="11" t="e">
        <f>VLOOKUP(B391,Tiempos!A:B,2,FALSE)</f>
        <v>#N/A</v>
      </c>
      <c r="K391" s="11" t="e">
        <f>VLOOKUP(A391,T.Manuales!A:B,2,FALSE)</f>
        <v>#N/A</v>
      </c>
      <c r="L391" s="11"/>
      <c r="M391" s="20" t="e">
        <f t="shared" si="50"/>
        <v>#N/A</v>
      </c>
      <c r="N391" s="20" t="e">
        <f t="shared" si="51"/>
        <v>#N/A</v>
      </c>
      <c r="O391" s="20" t="e">
        <f t="shared" si="52"/>
        <v>#N/A</v>
      </c>
      <c r="P391" s="99">
        <f t="shared" si="53"/>
        <v>748</v>
      </c>
      <c r="Q391" s="99">
        <f t="shared" si="54"/>
        <v>748</v>
      </c>
      <c r="R391" s="100">
        <f t="shared" si="55"/>
        <v>748</v>
      </c>
      <c r="S391" s="27">
        <f>Base!H391</f>
        <v>0</v>
      </c>
    </row>
    <row r="392" spans="1:19" hidden="1" x14ac:dyDescent="0.25">
      <c r="A392" s="80">
        <f>Base!A392</f>
        <v>0</v>
      </c>
      <c r="B392" s="15" t="str">
        <f t="shared" si="48"/>
        <v>MG00000</v>
      </c>
      <c r="C392" s="85">
        <f>Base!C392</f>
        <v>0</v>
      </c>
      <c r="D392" s="85">
        <f>Base!D392</f>
        <v>0</v>
      </c>
      <c r="E392" s="14" t="str">
        <f>Base!J392</f>
        <v xml:space="preserve"> - </v>
      </c>
      <c r="F392" s="14">
        <f>Base!B392</f>
        <v>0</v>
      </c>
      <c r="G392" s="17" t="e">
        <f>Base!I392</f>
        <v>#N/A</v>
      </c>
      <c r="H392" s="11" t="e">
        <f t="shared" si="49"/>
        <v>#N/A</v>
      </c>
      <c r="I392" s="11" t="e">
        <f>Base!M392</f>
        <v>#N/A</v>
      </c>
      <c r="J392" s="11" t="e">
        <f>VLOOKUP(B392,Tiempos!A:B,2,FALSE)</f>
        <v>#N/A</v>
      </c>
      <c r="K392" s="11" t="e">
        <f>VLOOKUP(A392,T.Manuales!A:B,2,FALSE)</f>
        <v>#N/A</v>
      </c>
      <c r="L392" s="11"/>
      <c r="M392" s="20" t="e">
        <f t="shared" si="50"/>
        <v>#N/A</v>
      </c>
      <c r="N392" s="20" t="e">
        <f t="shared" si="51"/>
        <v>#N/A</v>
      </c>
      <c r="O392" s="20" t="e">
        <f t="shared" si="52"/>
        <v>#N/A</v>
      </c>
      <c r="P392" s="99">
        <f t="shared" si="53"/>
        <v>748</v>
      </c>
      <c r="Q392" s="99">
        <f t="shared" si="54"/>
        <v>748</v>
      </c>
      <c r="R392" s="100">
        <f t="shared" si="55"/>
        <v>748</v>
      </c>
      <c r="S392" s="27">
        <f>Base!H392</f>
        <v>0</v>
      </c>
    </row>
    <row r="393" spans="1:19" hidden="1" x14ac:dyDescent="0.25">
      <c r="A393" s="80">
        <f>Base!A393</f>
        <v>0</v>
      </c>
      <c r="B393" s="15" t="str">
        <f t="shared" si="48"/>
        <v>MG00000</v>
      </c>
      <c r="C393" s="85">
        <f>Base!C393</f>
        <v>0</v>
      </c>
      <c r="D393" s="85">
        <f>Base!D393</f>
        <v>0</v>
      </c>
      <c r="E393" s="14" t="str">
        <f>Base!J393</f>
        <v xml:space="preserve"> - </v>
      </c>
      <c r="F393" s="14">
        <f>Base!B393</f>
        <v>0</v>
      </c>
      <c r="G393" s="17" t="e">
        <f>Base!I393</f>
        <v>#N/A</v>
      </c>
      <c r="H393" s="11" t="e">
        <f t="shared" si="49"/>
        <v>#N/A</v>
      </c>
      <c r="I393" s="11" t="e">
        <f>Base!M393</f>
        <v>#N/A</v>
      </c>
      <c r="J393" s="11" t="e">
        <f>VLOOKUP(B393,Tiempos!A:B,2,FALSE)</f>
        <v>#N/A</v>
      </c>
      <c r="K393" s="11" t="e">
        <f>VLOOKUP(A393,T.Manuales!A:B,2,FALSE)</f>
        <v>#N/A</v>
      </c>
      <c r="L393" s="11"/>
      <c r="M393" s="20" t="e">
        <f t="shared" si="50"/>
        <v>#N/A</v>
      </c>
      <c r="N393" s="20" t="e">
        <f t="shared" si="51"/>
        <v>#N/A</v>
      </c>
      <c r="O393" s="20" t="e">
        <f t="shared" si="52"/>
        <v>#N/A</v>
      </c>
      <c r="P393" s="99">
        <f t="shared" si="53"/>
        <v>748</v>
      </c>
      <c r="Q393" s="99">
        <f t="shared" si="54"/>
        <v>748</v>
      </c>
      <c r="R393" s="100">
        <f t="shared" si="55"/>
        <v>748</v>
      </c>
      <c r="S393" s="27">
        <f>Base!H393</f>
        <v>0</v>
      </c>
    </row>
    <row r="394" spans="1:19" hidden="1" x14ac:dyDescent="0.25">
      <c r="A394" s="80">
        <f>Base!A394</f>
        <v>0</v>
      </c>
      <c r="B394" s="15" t="str">
        <f t="shared" si="48"/>
        <v>MG00000</v>
      </c>
      <c r="C394" s="85">
        <f>Base!C394</f>
        <v>0</v>
      </c>
      <c r="D394" s="85">
        <f>Base!D394</f>
        <v>0</v>
      </c>
      <c r="E394" s="14" t="str">
        <f>Base!J394</f>
        <v xml:space="preserve"> - </v>
      </c>
      <c r="F394" s="14">
        <f>Base!B394</f>
        <v>0</v>
      </c>
      <c r="G394" s="17" t="e">
        <f>Base!I394</f>
        <v>#N/A</v>
      </c>
      <c r="H394" s="11" t="e">
        <f t="shared" si="49"/>
        <v>#N/A</v>
      </c>
      <c r="I394" s="11" t="e">
        <f>Base!M394</f>
        <v>#N/A</v>
      </c>
      <c r="J394" s="11" t="e">
        <f>VLOOKUP(B394,Tiempos!A:B,2,FALSE)</f>
        <v>#N/A</v>
      </c>
      <c r="K394" s="11" t="e">
        <f>VLOOKUP(A394,T.Manuales!A:B,2,FALSE)</f>
        <v>#N/A</v>
      </c>
      <c r="L394" s="11"/>
      <c r="M394" s="20" t="e">
        <f t="shared" si="50"/>
        <v>#N/A</v>
      </c>
      <c r="N394" s="20" t="e">
        <f t="shared" si="51"/>
        <v>#N/A</v>
      </c>
      <c r="O394" s="20" t="e">
        <f t="shared" si="52"/>
        <v>#N/A</v>
      </c>
      <c r="P394" s="99">
        <f t="shared" si="53"/>
        <v>748</v>
      </c>
      <c r="Q394" s="99">
        <f t="shared" si="54"/>
        <v>748</v>
      </c>
      <c r="R394" s="100">
        <f t="shared" si="55"/>
        <v>748</v>
      </c>
      <c r="S394" s="27">
        <f>Base!H394</f>
        <v>0</v>
      </c>
    </row>
    <row r="395" spans="1:19" hidden="1" x14ac:dyDescent="0.25">
      <c r="A395" s="80">
        <f>Base!A395</f>
        <v>0</v>
      </c>
      <c r="B395" s="15" t="str">
        <f t="shared" si="48"/>
        <v>MG00000</v>
      </c>
      <c r="C395" s="85">
        <f>Base!C395</f>
        <v>0</v>
      </c>
      <c r="D395" s="85">
        <f>Base!D395</f>
        <v>0</v>
      </c>
      <c r="E395" s="14" t="str">
        <f>Base!J395</f>
        <v xml:space="preserve"> - </v>
      </c>
      <c r="F395" s="14">
        <f>Base!B395</f>
        <v>0</v>
      </c>
      <c r="G395" s="17" t="e">
        <f>Base!I395</f>
        <v>#N/A</v>
      </c>
      <c r="H395" s="11" t="e">
        <f t="shared" si="49"/>
        <v>#N/A</v>
      </c>
      <c r="I395" s="11" t="e">
        <f>Base!M395</f>
        <v>#N/A</v>
      </c>
      <c r="J395" s="11" t="e">
        <f>VLOOKUP(B395,Tiempos!A:B,2,FALSE)</f>
        <v>#N/A</v>
      </c>
      <c r="K395" s="11" t="e">
        <f>VLOOKUP(A395,T.Manuales!A:B,2,FALSE)</f>
        <v>#N/A</v>
      </c>
      <c r="L395" s="11"/>
      <c r="M395" s="20" t="e">
        <f t="shared" si="50"/>
        <v>#N/A</v>
      </c>
      <c r="N395" s="20" t="e">
        <f t="shared" si="51"/>
        <v>#N/A</v>
      </c>
      <c r="O395" s="20" t="e">
        <f t="shared" si="52"/>
        <v>#N/A</v>
      </c>
      <c r="P395" s="99">
        <f t="shared" si="53"/>
        <v>748</v>
      </c>
      <c r="Q395" s="99">
        <f t="shared" si="54"/>
        <v>748</v>
      </c>
      <c r="R395" s="100">
        <f t="shared" si="55"/>
        <v>748</v>
      </c>
      <c r="S395" s="27">
        <f>Base!H395</f>
        <v>0</v>
      </c>
    </row>
    <row r="396" spans="1:19" hidden="1" x14ac:dyDescent="0.25">
      <c r="A396" s="80">
        <f>Base!A396</f>
        <v>0</v>
      </c>
      <c r="B396" s="15" t="str">
        <f t="shared" si="48"/>
        <v>MG00000</v>
      </c>
      <c r="C396" s="85">
        <f>Base!C396</f>
        <v>0</v>
      </c>
      <c r="D396" s="85">
        <f>Base!D396</f>
        <v>0</v>
      </c>
      <c r="E396" s="14" t="str">
        <f>Base!J396</f>
        <v xml:space="preserve"> - </v>
      </c>
      <c r="F396" s="14">
        <f>Base!B396</f>
        <v>0</v>
      </c>
      <c r="G396" s="17" t="e">
        <f>Base!I396</f>
        <v>#N/A</v>
      </c>
      <c r="H396" s="11" t="e">
        <f t="shared" si="49"/>
        <v>#N/A</v>
      </c>
      <c r="I396" s="11" t="e">
        <f>Base!M396</f>
        <v>#N/A</v>
      </c>
      <c r="J396" s="11" t="e">
        <f>VLOOKUP(B396,Tiempos!A:B,2,FALSE)</f>
        <v>#N/A</v>
      </c>
      <c r="K396" s="11" t="e">
        <f>VLOOKUP(A396,T.Manuales!A:B,2,FALSE)</f>
        <v>#N/A</v>
      </c>
      <c r="L396" s="11"/>
      <c r="M396" s="20" t="e">
        <f t="shared" si="50"/>
        <v>#N/A</v>
      </c>
      <c r="N396" s="20" t="e">
        <f t="shared" si="51"/>
        <v>#N/A</v>
      </c>
      <c r="O396" s="20" t="e">
        <f t="shared" si="52"/>
        <v>#N/A</v>
      </c>
      <c r="P396" s="99">
        <f t="shared" si="53"/>
        <v>748</v>
      </c>
      <c r="Q396" s="99">
        <f t="shared" si="54"/>
        <v>748</v>
      </c>
      <c r="R396" s="100">
        <f t="shared" si="55"/>
        <v>748</v>
      </c>
      <c r="S396" s="27">
        <f>Base!H396</f>
        <v>0</v>
      </c>
    </row>
    <row r="397" spans="1:19" hidden="1" x14ac:dyDescent="0.25">
      <c r="A397" s="80">
        <f>Base!A397</f>
        <v>0</v>
      </c>
      <c r="B397" s="15" t="str">
        <f t="shared" si="48"/>
        <v>MG00000</v>
      </c>
      <c r="C397" s="85">
        <f>Base!C397</f>
        <v>0</v>
      </c>
      <c r="D397" s="85">
        <f>Base!D397</f>
        <v>0</v>
      </c>
      <c r="E397" s="14" t="str">
        <f>Base!J397</f>
        <v xml:space="preserve"> - </v>
      </c>
      <c r="F397" s="14">
        <f>Base!B397</f>
        <v>0</v>
      </c>
      <c r="G397" s="17" t="e">
        <f>Base!I397</f>
        <v>#N/A</v>
      </c>
      <c r="H397" s="11" t="e">
        <f t="shared" si="49"/>
        <v>#N/A</v>
      </c>
      <c r="I397" s="11" t="e">
        <f>Base!M397</f>
        <v>#N/A</v>
      </c>
      <c r="J397" s="11" t="e">
        <f>VLOOKUP(B397,Tiempos!A:B,2,FALSE)</f>
        <v>#N/A</v>
      </c>
      <c r="K397" s="11" t="e">
        <f>VLOOKUP(A397,T.Manuales!A:B,2,FALSE)</f>
        <v>#N/A</v>
      </c>
      <c r="L397" s="11"/>
      <c r="M397" s="20" t="e">
        <f t="shared" si="50"/>
        <v>#N/A</v>
      </c>
      <c r="N397" s="20" t="e">
        <f t="shared" si="51"/>
        <v>#N/A</v>
      </c>
      <c r="O397" s="20" t="e">
        <f t="shared" si="52"/>
        <v>#N/A</v>
      </c>
      <c r="P397" s="99">
        <f t="shared" si="53"/>
        <v>748</v>
      </c>
      <c r="Q397" s="99">
        <f t="shared" si="54"/>
        <v>748</v>
      </c>
      <c r="R397" s="100">
        <f t="shared" si="55"/>
        <v>748</v>
      </c>
      <c r="S397" s="27">
        <f>Base!H397</f>
        <v>0</v>
      </c>
    </row>
    <row r="398" spans="1:19" hidden="1" x14ac:dyDescent="0.25">
      <c r="A398" s="80">
        <f>Base!A398</f>
        <v>0</v>
      </c>
      <c r="B398" s="15" t="str">
        <f t="shared" si="48"/>
        <v>MG00000</v>
      </c>
      <c r="C398" s="85">
        <f>Base!C398</f>
        <v>0</v>
      </c>
      <c r="D398" s="85">
        <f>Base!D398</f>
        <v>0</v>
      </c>
      <c r="E398" s="14" t="str">
        <f>Base!J398</f>
        <v xml:space="preserve"> - </v>
      </c>
      <c r="F398" s="14">
        <f>Base!B398</f>
        <v>0</v>
      </c>
      <c r="G398" s="17" t="e">
        <f>Base!I398</f>
        <v>#N/A</v>
      </c>
      <c r="H398" s="11" t="e">
        <f t="shared" si="49"/>
        <v>#N/A</v>
      </c>
      <c r="I398" s="11" t="e">
        <f>Base!M398</f>
        <v>#N/A</v>
      </c>
      <c r="J398" s="11" t="e">
        <f>VLOOKUP(B398,Tiempos!A:B,2,FALSE)</f>
        <v>#N/A</v>
      </c>
      <c r="K398" s="11" t="e">
        <f>VLOOKUP(A398,T.Manuales!A:B,2,FALSE)</f>
        <v>#N/A</v>
      </c>
      <c r="L398" s="11"/>
      <c r="M398" s="20" t="e">
        <f t="shared" si="50"/>
        <v>#N/A</v>
      </c>
      <c r="N398" s="20" t="e">
        <f t="shared" si="51"/>
        <v>#N/A</v>
      </c>
      <c r="O398" s="20" t="e">
        <f t="shared" si="52"/>
        <v>#N/A</v>
      </c>
      <c r="P398" s="99">
        <f t="shared" si="53"/>
        <v>748</v>
      </c>
      <c r="Q398" s="99">
        <f t="shared" si="54"/>
        <v>748</v>
      </c>
      <c r="R398" s="100">
        <f t="shared" si="55"/>
        <v>748</v>
      </c>
      <c r="S398" s="27">
        <f>Base!H398</f>
        <v>0</v>
      </c>
    </row>
    <row r="399" spans="1:19" hidden="1" x14ac:dyDescent="0.25">
      <c r="A399" s="80">
        <f>Base!A399</f>
        <v>0</v>
      </c>
      <c r="B399" s="15" t="str">
        <f t="shared" si="48"/>
        <v>MG00000</v>
      </c>
      <c r="C399" s="85">
        <f>Base!C399</f>
        <v>0</v>
      </c>
      <c r="D399" s="85">
        <f>Base!D399</f>
        <v>0</v>
      </c>
      <c r="E399" s="14" t="str">
        <f>Base!J399</f>
        <v xml:space="preserve"> - </v>
      </c>
      <c r="F399" s="14">
        <f>Base!B399</f>
        <v>0</v>
      </c>
      <c r="G399" s="17" t="e">
        <f>Base!I399</f>
        <v>#N/A</v>
      </c>
      <c r="H399" s="11" t="e">
        <f t="shared" si="49"/>
        <v>#N/A</v>
      </c>
      <c r="I399" s="11" t="e">
        <f>Base!M399</f>
        <v>#N/A</v>
      </c>
      <c r="J399" s="11" t="e">
        <f>VLOOKUP(B399,Tiempos!A:B,2,FALSE)</f>
        <v>#N/A</v>
      </c>
      <c r="K399" s="11" t="e">
        <f>VLOOKUP(A399,T.Manuales!A:B,2,FALSE)</f>
        <v>#N/A</v>
      </c>
      <c r="L399" s="11"/>
      <c r="M399" s="20" t="e">
        <f t="shared" si="50"/>
        <v>#N/A</v>
      </c>
      <c r="N399" s="20" t="e">
        <f t="shared" si="51"/>
        <v>#N/A</v>
      </c>
      <c r="O399" s="20" t="e">
        <f t="shared" si="52"/>
        <v>#N/A</v>
      </c>
      <c r="P399" s="99">
        <f t="shared" si="53"/>
        <v>748</v>
      </c>
      <c r="Q399" s="99">
        <f t="shared" si="54"/>
        <v>748</v>
      </c>
      <c r="R399" s="100">
        <f t="shared" si="55"/>
        <v>748</v>
      </c>
      <c r="S399" s="27">
        <f>Base!H399</f>
        <v>0</v>
      </c>
    </row>
    <row r="400" spans="1:19" hidden="1" x14ac:dyDescent="0.25">
      <c r="A400" s="80">
        <f>Base!A400</f>
        <v>0</v>
      </c>
      <c r="B400" s="15" t="str">
        <f t="shared" si="48"/>
        <v>MG00000</v>
      </c>
      <c r="C400" s="85">
        <f>Base!C400</f>
        <v>0</v>
      </c>
      <c r="D400" s="85">
        <f>Base!D400</f>
        <v>0</v>
      </c>
      <c r="E400" s="14" t="str">
        <f>Base!J400</f>
        <v xml:space="preserve"> - </v>
      </c>
      <c r="F400" s="14">
        <f>Base!B400</f>
        <v>0</v>
      </c>
      <c r="G400" s="17" t="e">
        <f>Base!I400</f>
        <v>#N/A</v>
      </c>
      <c r="H400" s="11" t="e">
        <f t="shared" si="49"/>
        <v>#N/A</v>
      </c>
      <c r="I400" s="11" t="e">
        <f>Base!M400</f>
        <v>#N/A</v>
      </c>
      <c r="J400" s="11" t="e">
        <f>VLOOKUP(B400,Tiempos!A:B,2,FALSE)</f>
        <v>#N/A</v>
      </c>
      <c r="K400" s="11" t="e">
        <f>VLOOKUP(A400,T.Manuales!A:B,2,FALSE)</f>
        <v>#N/A</v>
      </c>
      <c r="L400" s="11"/>
      <c r="M400" s="20" t="e">
        <f t="shared" si="50"/>
        <v>#N/A</v>
      </c>
      <c r="N400" s="20" t="e">
        <f t="shared" si="51"/>
        <v>#N/A</v>
      </c>
      <c r="O400" s="20" t="e">
        <f t="shared" si="52"/>
        <v>#N/A</v>
      </c>
      <c r="P400" s="99">
        <f t="shared" si="53"/>
        <v>748</v>
      </c>
      <c r="Q400" s="99">
        <f t="shared" si="54"/>
        <v>748</v>
      </c>
      <c r="R400" s="100">
        <f t="shared" si="55"/>
        <v>748</v>
      </c>
      <c r="S400" s="27">
        <f>Base!H400</f>
        <v>0</v>
      </c>
    </row>
    <row r="401" spans="1:19" hidden="1" x14ac:dyDescent="0.25">
      <c r="A401" s="80">
        <f>Base!A401</f>
        <v>0</v>
      </c>
      <c r="B401" s="15" t="str">
        <f t="shared" si="48"/>
        <v>MG00000</v>
      </c>
      <c r="C401" s="85">
        <f>Base!C401</f>
        <v>0</v>
      </c>
      <c r="D401" s="85">
        <f>Base!D401</f>
        <v>0</v>
      </c>
      <c r="E401" s="14" t="str">
        <f>Base!J401</f>
        <v xml:space="preserve"> - </v>
      </c>
      <c r="F401" s="14">
        <f>Base!B401</f>
        <v>0</v>
      </c>
      <c r="G401" s="17" t="e">
        <f>Base!I401</f>
        <v>#N/A</v>
      </c>
      <c r="H401" s="11" t="e">
        <f t="shared" si="49"/>
        <v>#N/A</v>
      </c>
      <c r="I401" s="11" t="e">
        <f>Base!M401</f>
        <v>#N/A</v>
      </c>
      <c r="J401" s="11" t="e">
        <f>VLOOKUP(B401,Tiempos!A:B,2,FALSE)</f>
        <v>#N/A</v>
      </c>
      <c r="K401" s="11" t="e">
        <f>VLOOKUP(A401,T.Manuales!A:B,2,FALSE)</f>
        <v>#N/A</v>
      </c>
      <c r="L401" s="11"/>
      <c r="M401" s="20" t="e">
        <f t="shared" si="50"/>
        <v>#N/A</v>
      </c>
      <c r="N401" s="20" t="e">
        <f t="shared" si="51"/>
        <v>#N/A</v>
      </c>
      <c r="O401" s="20" t="e">
        <f t="shared" si="52"/>
        <v>#N/A</v>
      </c>
      <c r="P401" s="99">
        <f t="shared" si="53"/>
        <v>748</v>
      </c>
      <c r="Q401" s="99">
        <f t="shared" si="54"/>
        <v>748</v>
      </c>
      <c r="R401" s="100">
        <f t="shared" si="55"/>
        <v>748</v>
      </c>
      <c r="S401" s="27">
        <f>Base!H401</f>
        <v>0</v>
      </c>
    </row>
    <row r="402" spans="1:19" hidden="1" x14ac:dyDescent="0.25">
      <c r="A402" s="80">
        <f>Base!A402</f>
        <v>0</v>
      </c>
      <c r="B402" s="15" t="str">
        <f t="shared" si="48"/>
        <v>MG00000</v>
      </c>
      <c r="C402" s="85">
        <f>Base!C402</f>
        <v>0</v>
      </c>
      <c r="D402" s="85">
        <f>Base!D402</f>
        <v>0</v>
      </c>
      <c r="E402" s="14" t="str">
        <f>Base!J402</f>
        <v xml:space="preserve"> - </v>
      </c>
      <c r="F402" s="14">
        <f>Base!B402</f>
        <v>0</v>
      </c>
      <c r="G402" s="17" t="e">
        <f>Base!I402</f>
        <v>#N/A</v>
      </c>
      <c r="H402" s="11" t="e">
        <f t="shared" si="49"/>
        <v>#N/A</v>
      </c>
      <c r="I402" s="11" t="e">
        <f>Base!M402</f>
        <v>#N/A</v>
      </c>
      <c r="J402" s="11" t="e">
        <f>VLOOKUP(B402,Tiempos!A:B,2,FALSE)</f>
        <v>#N/A</v>
      </c>
      <c r="K402" s="11" t="e">
        <f>VLOOKUP(A402,T.Manuales!A:B,2,FALSE)</f>
        <v>#N/A</v>
      </c>
      <c r="L402" s="11"/>
      <c r="M402" s="20" t="e">
        <f t="shared" si="50"/>
        <v>#N/A</v>
      </c>
      <c r="N402" s="20" t="e">
        <f t="shared" si="51"/>
        <v>#N/A</v>
      </c>
      <c r="O402" s="20" t="e">
        <f t="shared" si="52"/>
        <v>#N/A</v>
      </c>
      <c r="P402" s="99">
        <f t="shared" si="53"/>
        <v>748</v>
      </c>
      <c r="Q402" s="99">
        <f t="shared" si="54"/>
        <v>748</v>
      </c>
      <c r="R402" s="100">
        <f t="shared" si="55"/>
        <v>748</v>
      </c>
      <c r="S402" s="27">
        <f>Base!H402</f>
        <v>0</v>
      </c>
    </row>
    <row r="403" spans="1:19" hidden="1" x14ac:dyDescent="0.25">
      <c r="A403" s="80">
        <f>Base!A403</f>
        <v>0</v>
      </c>
      <c r="B403" s="15" t="str">
        <f t="shared" si="48"/>
        <v>MG00000</v>
      </c>
      <c r="C403" s="85">
        <f>Base!C403</f>
        <v>0</v>
      </c>
      <c r="D403" s="85">
        <f>Base!D403</f>
        <v>0</v>
      </c>
      <c r="E403" s="14" t="str">
        <f>Base!J403</f>
        <v xml:space="preserve"> - </v>
      </c>
      <c r="F403" s="14">
        <f>Base!B403</f>
        <v>0</v>
      </c>
      <c r="G403" s="17" t="e">
        <f>Base!I403</f>
        <v>#N/A</v>
      </c>
      <c r="H403" s="11" t="e">
        <f t="shared" si="49"/>
        <v>#N/A</v>
      </c>
      <c r="I403" s="11" t="e">
        <f>Base!M403</f>
        <v>#N/A</v>
      </c>
      <c r="J403" s="11" t="e">
        <f>VLOOKUP(B403,Tiempos!A:B,2,FALSE)</f>
        <v>#N/A</v>
      </c>
      <c r="K403" s="11" t="e">
        <f>VLOOKUP(A403,T.Manuales!A:B,2,FALSE)</f>
        <v>#N/A</v>
      </c>
      <c r="L403" s="11"/>
      <c r="M403" s="20" t="e">
        <f t="shared" si="50"/>
        <v>#N/A</v>
      </c>
      <c r="N403" s="20" t="e">
        <f t="shared" si="51"/>
        <v>#N/A</v>
      </c>
      <c r="O403" s="20" t="e">
        <f t="shared" si="52"/>
        <v>#N/A</v>
      </c>
      <c r="P403" s="99">
        <f t="shared" si="53"/>
        <v>748</v>
      </c>
      <c r="Q403" s="99">
        <f t="shared" si="54"/>
        <v>748</v>
      </c>
      <c r="R403" s="100">
        <f t="shared" si="55"/>
        <v>748</v>
      </c>
      <c r="S403" s="27">
        <f>Base!H403</f>
        <v>0</v>
      </c>
    </row>
    <row r="404" spans="1:19" hidden="1" x14ac:dyDescent="0.25">
      <c r="A404" s="80">
        <f>Base!A404</f>
        <v>0</v>
      </c>
      <c r="B404" s="15" t="str">
        <f t="shared" si="48"/>
        <v>MG00000</v>
      </c>
      <c r="C404" s="85">
        <f>Base!C404</f>
        <v>0</v>
      </c>
      <c r="D404" s="85">
        <f>Base!D404</f>
        <v>0</v>
      </c>
      <c r="E404" s="14" t="str">
        <f>Base!J404</f>
        <v xml:space="preserve"> - </v>
      </c>
      <c r="F404" s="14">
        <f>Base!B404</f>
        <v>0</v>
      </c>
      <c r="G404" s="17" t="e">
        <f>Base!I404</f>
        <v>#N/A</v>
      </c>
      <c r="H404" s="11" t="e">
        <f t="shared" si="49"/>
        <v>#N/A</v>
      </c>
      <c r="I404" s="11" t="e">
        <f>Base!M404</f>
        <v>#N/A</v>
      </c>
      <c r="J404" s="11" t="e">
        <f>VLOOKUP(B404,Tiempos!A:B,2,FALSE)</f>
        <v>#N/A</v>
      </c>
      <c r="K404" s="11" t="e">
        <f>VLOOKUP(A404,T.Manuales!A:B,2,FALSE)</f>
        <v>#N/A</v>
      </c>
      <c r="L404" s="11"/>
      <c r="M404" s="20" t="e">
        <f t="shared" si="50"/>
        <v>#N/A</v>
      </c>
      <c r="N404" s="20" t="e">
        <f t="shared" si="51"/>
        <v>#N/A</v>
      </c>
      <c r="O404" s="20" t="e">
        <f t="shared" si="52"/>
        <v>#N/A</v>
      </c>
      <c r="P404" s="99">
        <f t="shared" si="53"/>
        <v>748</v>
      </c>
      <c r="Q404" s="99">
        <f t="shared" si="54"/>
        <v>748</v>
      </c>
      <c r="R404" s="100">
        <f t="shared" si="55"/>
        <v>748</v>
      </c>
      <c r="S404" s="27">
        <f>Base!H404</f>
        <v>0</v>
      </c>
    </row>
    <row r="405" spans="1:19" hidden="1" x14ac:dyDescent="0.25">
      <c r="A405" s="80">
        <f>Base!A405</f>
        <v>0</v>
      </c>
      <c r="B405" s="15" t="str">
        <f t="shared" si="48"/>
        <v>MG00000</v>
      </c>
      <c r="C405" s="85">
        <f>Base!C405</f>
        <v>0</v>
      </c>
      <c r="D405" s="85">
        <f>Base!D405</f>
        <v>0</v>
      </c>
      <c r="E405" s="14" t="str">
        <f>Base!J405</f>
        <v xml:space="preserve"> - </v>
      </c>
      <c r="F405" s="14">
        <f>Base!B405</f>
        <v>0</v>
      </c>
      <c r="G405" s="17" t="e">
        <f>Base!I405</f>
        <v>#N/A</v>
      </c>
      <c r="H405" s="11" t="e">
        <f t="shared" si="49"/>
        <v>#N/A</v>
      </c>
      <c r="I405" s="11" t="e">
        <f>Base!M405</f>
        <v>#N/A</v>
      </c>
      <c r="J405" s="11" t="e">
        <f>VLOOKUP(B405,Tiempos!A:B,2,FALSE)</f>
        <v>#N/A</v>
      </c>
      <c r="K405" s="11" t="e">
        <f>VLOOKUP(A405,T.Manuales!A:B,2,FALSE)</f>
        <v>#N/A</v>
      </c>
      <c r="L405" s="11"/>
      <c r="M405" s="20" t="e">
        <f t="shared" si="50"/>
        <v>#N/A</v>
      </c>
      <c r="N405" s="20" t="e">
        <f t="shared" si="51"/>
        <v>#N/A</v>
      </c>
      <c r="O405" s="20" t="e">
        <f t="shared" si="52"/>
        <v>#N/A</v>
      </c>
      <c r="P405" s="99">
        <f t="shared" si="53"/>
        <v>748</v>
      </c>
      <c r="Q405" s="99">
        <f t="shared" si="54"/>
        <v>748</v>
      </c>
      <c r="R405" s="100">
        <f t="shared" si="55"/>
        <v>748</v>
      </c>
      <c r="S405" s="27">
        <f>Base!H405</f>
        <v>0</v>
      </c>
    </row>
    <row r="406" spans="1:19" hidden="1" x14ac:dyDescent="0.25">
      <c r="A406" s="80">
        <f>Base!A406</f>
        <v>0</v>
      </c>
      <c r="B406" s="15" t="str">
        <f t="shared" si="48"/>
        <v>MG00000</v>
      </c>
      <c r="C406" s="85">
        <f>Base!C406</f>
        <v>0</v>
      </c>
      <c r="D406" s="85">
        <f>Base!D406</f>
        <v>0</v>
      </c>
      <c r="E406" s="14" t="str">
        <f>Base!J406</f>
        <v xml:space="preserve"> - </v>
      </c>
      <c r="F406" s="14">
        <f>Base!B406</f>
        <v>0</v>
      </c>
      <c r="G406" s="17" t="e">
        <f>Base!I406</f>
        <v>#N/A</v>
      </c>
      <c r="H406" s="11" t="e">
        <f t="shared" si="49"/>
        <v>#N/A</v>
      </c>
      <c r="I406" s="11" t="e">
        <f>Base!M406</f>
        <v>#N/A</v>
      </c>
      <c r="J406" s="11" t="e">
        <f>VLOOKUP(B406,Tiempos!A:B,2,FALSE)</f>
        <v>#N/A</v>
      </c>
      <c r="K406" s="11" t="e">
        <f>VLOOKUP(A406,T.Manuales!A:B,2,FALSE)</f>
        <v>#N/A</v>
      </c>
      <c r="L406" s="11"/>
      <c r="M406" s="20" t="e">
        <f t="shared" si="50"/>
        <v>#N/A</v>
      </c>
      <c r="N406" s="20" t="e">
        <f t="shared" si="51"/>
        <v>#N/A</v>
      </c>
      <c r="O406" s="20" t="e">
        <f t="shared" si="52"/>
        <v>#N/A</v>
      </c>
      <c r="P406" s="99">
        <f t="shared" si="53"/>
        <v>748</v>
      </c>
      <c r="Q406" s="99">
        <f t="shared" si="54"/>
        <v>748</v>
      </c>
      <c r="R406" s="100">
        <f t="shared" si="55"/>
        <v>748</v>
      </c>
      <c r="S406" s="27">
        <f>Base!H406</f>
        <v>0</v>
      </c>
    </row>
    <row r="407" spans="1:19" hidden="1" x14ac:dyDescent="0.25">
      <c r="A407" s="80">
        <f>Base!A407</f>
        <v>0</v>
      </c>
      <c r="B407" s="15" t="str">
        <f t="shared" si="48"/>
        <v>MG00000</v>
      </c>
      <c r="C407" s="85">
        <f>Base!C407</f>
        <v>0</v>
      </c>
      <c r="D407" s="85">
        <f>Base!D407</f>
        <v>0</v>
      </c>
      <c r="E407" s="14" t="str">
        <f>Base!J407</f>
        <v xml:space="preserve"> - </v>
      </c>
      <c r="F407" s="14">
        <f>Base!B407</f>
        <v>0</v>
      </c>
      <c r="G407" s="17" t="e">
        <f>Base!I407</f>
        <v>#N/A</v>
      </c>
      <c r="H407" s="11" t="e">
        <f t="shared" si="49"/>
        <v>#N/A</v>
      </c>
      <c r="I407" s="11" t="e">
        <f>Base!M407</f>
        <v>#N/A</v>
      </c>
      <c r="J407" s="11" t="e">
        <f>VLOOKUP(B407,Tiempos!A:B,2,FALSE)</f>
        <v>#N/A</v>
      </c>
      <c r="K407" s="11" t="e">
        <f>VLOOKUP(A407,T.Manuales!A:B,2,FALSE)</f>
        <v>#N/A</v>
      </c>
      <c r="L407" s="11"/>
      <c r="M407" s="20" t="e">
        <f t="shared" si="50"/>
        <v>#N/A</v>
      </c>
      <c r="N407" s="20" t="e">
        <f t="shared" si="51"/>
        <v>#N/A</v>
      </c>
      <c r="O407" s="20" t="e">
        <f t="shared" si="52"/>
        <v>#N/A</v>
      </c>
      <c r="P407" s="99">
        <f t="shared" si="53"/>
        <v>748</v>
      </c>
      <c r="Q407" s="99">
        <f t="shared" si="54"/>
        <v>748</v>
      </c>
      <c r="R407" s="100">
        <f t="shared" si="55"/>
        <v>748</v>
      </c>
      <c r="S407" s="27">
        <f>Base!H407</f>
        <v>0</v>
      </c>
    </row>
    <row r="408" spans="1:19" hidden="1" x14ac:dyDescent="0.25">
      <c r="A408" s="80">
        <f>Base!A408</f>
        <v>0</v>
      </c>
      <c r="B408" s="15" t="str">
        <f t="shared" si="48"/>
        <v>MG00000</v>
      </c>
      <c r="C408" s="85">
        <f>Base!C408</f>
        <v>0</v>
      </c>
      <c r="D408" s="85">
        <f>Base!D408</f>
        <v>0</v>
      </c>
      <c r="E408" s="14" t="str">
        <f>Base!J408</f>
        <v xml:space="preserve"> - </v>
      </c>
      <c r="F408" s="14">
        <f>Base!B408</f>
        <v>0</v>
      </c>
      <c r="G408" s="17" t="e">
        <f>Base!I408</f>
        <v>#N/A</v>
      </c>
      <c r="H408" s="11" t="e">
        <f t="shared" si="49"/>
        <v>#N/A</v>
      </c>
      <c r="I408" s="11" t="e">
        <f>Base!M408</f>
        <v>#N/A</v>
      </c>
      <c r="J408" s="11" t="e">
        <f>VLOOKUP(B408,Tiempos!A:B,2,FALSE)</f>
        <v>#N/A</v>
      </c>
      <c r="K408" s="11" t="e">
        <f>VLOOKUP(A408,T.Manuales!A:B,2,FALSE)</f>
        <v>#N/A</v>
      </c>
      <c r="L408" s="11"/>
      <c r="M408" s="20" t="e">
        <f t="shared" si="50"/>
        <v>#N/A</v>
      </c>
      <c r="N408" s="20" t="e">
        <f t="shared" si="51"/>
        <v>#N/A</v>
      </c>
      <c r="O408" s="20" t="e">
        <f t="shared" si="52"/>
        <v>#N/A</v>
      </c>
      <c r="P408" s="99">
        <f t="shared" si="53"/>
        <v>748</v>
      </c>
      <c r="Q408" s="99">
        <f t="shared" si="54"/>
        <v>748</v>
      </c>
      <c r="R408" s="100">
        <f t="shared" si="55"/>
        <v>748</v>
      </c>
      <c r="S408" s="27">
        <f>Base!H408</f>
        <v>0</v>
      </c>
    </row>
    <row r="409" spans="1:19" hidden="1" x14ac:dyDescent="0.25">
      <c r="A409" s="80">
        <f>Base!A409</f>
        <v>0</v>
      </c>
      <c r="B409" s="15" t="str">
        <f t="shared" si="48"/>
        <v>MG00000</v>
      </c>
      <c r="C409" s="85">
        <f>Base!C409</f>
        <v>0</v>
      </c>
      <c r="D409" s="85">
        <f>Base!D409</f>
        <v>0</v>
      </c>
      <c r="E409" s="14" t="str">
        <f>Base!J409</f>
        <v xml:space="preserve"> - </v>
      </c>
      <c r="F409" s="14">
        <f>Base!B409</f>
        <v>0</v>
      </c>
      <c r="G409" s="17" t="e">
        <f>Base!I409</f>
        <v>#N/A</v>
      </c>
      <c r="H409" s="11" t="e">
        <f t="shared" si="49"/>
        <v>#N/A</v>
      </c>
      <c r="I409" s="11" t="e">
        <f>Base!M409</f>
        <v>#N/A</v>
      </c>
      <c r="J409" s="11" t="e">
        <f>VLOOKUP(B409,Tiempos!A:B,2,FALSE)</f>
        <v>#N/A</v>
      </c>
      <c r="K409" s="11" t="e">
        <f>VLOOKUP(A409,T.Manuales!A:B,2,FALSE)</f>
        <v>#N/A</v>
      </c>
      <c r="L409" s="11"/>
      <c r="M409" s="20" t="e">
        <f t="shared" si="50"/>
        <v>#N/A</v>
      </c>
      <c r="N409" s="20" t="e">
        <f t="shared" si="51"/>
        <v>#N/A</v>
      </c>
      <c r="O409" s="20" t="e">
        <f t="shared" si="52"/>
        <v>#N/A</v>
      </c>
      <c r="P409" s="99">
        <f t="shared" si="53"/>
        <v>748</v>
      </c>
      <c r="Q409" s="99">
        <f t="shared" si="54"/>
        <v>748</v>
      </c>
      <c r="R409" s="100">
        <f t="shared" si="55"/>
        <v>748</v>
      </c>
      <c r="S409" s="27">
        <f>Base!H409</f>
        <v>0</v>
      </c>
    </row>
    <row r="410" spans="1:19" hidden="1" x14ac:dyDescent="0.25">
      <c r="A410" s="80">
        <f>Base!A410</f>
        <v>0</v>
      </c>
      <c r="B410" s="15" t="str">
        <f t="shared" si="48"/>
        <v>MG00000</v>
      </c>
      <c r="C410" s="85">
        <f>Base!C410</f>
        <v>0</v>
      </c>
      <c r="D410" s="85">
        <f>Base!D410</f>
        <v>0</v>
      </c>
      <c r="E410" s="14" t="str">
        <f>Base!J410</f>
        <v xml:space="preserve"> - </v>
      </c>
      <c r="F410" s="14">
        <f>Base!B410</f>
        <v>0</v>
      </c>
      <c r="G410" s="17" t="e">
        <f>Base!I410</f>
        <v>#N/A</v>
      </c>
      <c r="H410" s="11" t="e">
        <f t="shared" si="49"/>
        <v>#N/A</v>
      </c>
      <c r="I410" s="11" t="e">
        <f>Base!M410</f>
        <v>#N/A</v>
      </c>
      <c r="J410" s="11" t="e">
        <f>VLOOKUP(B410,Tiempos!A:B,2,FALSE)</f>
        <v>#N/A</v>
      </c>
      <c r="K410" s="11" t="e">
        <f>VLOOKUP(A410,T.Manuales!A:B,2,FALSE)</f>
        <v>#N/A</v>
      </c>
      <c r="L410" s="11"/>
      <c r="M410" s="20" t="e">
        <f t="shared" si="50"/>
        <v>#N/A</v>
      </c>
      <c r="N410" s="20" t="e">
        <f t="shared" si="51"/>
        <v>#N/A</v>
      </c>
      <c r="O410" s="20" t="e">
        <f t="shared" si="52"/>
        <v>#N/A</v>
      </c>
      <c r="P410" s="99">
        <f t="shared" si="53"/>
        <v>748</v>
      </c>
      <c r="Q410" s="99">
        <f t="shared" si="54"/>
        <v>748</v>
      </c>
      <c r="R410" s="100">
        <f t="shared" si="55"/>
        <v>748</v>
      </c>
      <c r="S410" s="27">
        <f>Base!H410</f>
        <v>0</v>
      </c>
    </row>
    <row r="411" spans="1:19" hidden="1" x14ac:dyDescent="0.25">
      <c r="A411" s="80">
        <f>Base!A411</f>
        <v>0</v>
      </c>
      <c r="B411" s="15" t="str">
        <f t="shared" si="48"/>
        <v>MG00000</v>
      </c>
      <c r="C411" s="85">
        <f>Base!C411</f>
        <v>0</v>
      </c>
      <c r="D411" s="85">
        <f>Base!D411</f>
        <v>0</v>
      </c>
      <c r="E411" s="14" t="str">
        <f>Base!J411</f>
        <v xml:space="preserve"> - </v>
      </c>
      <c r="F411" s="14">
        <f>Base!B411</f>
        <v>0</v>
      </c>
      <c r="G411" s="17" t="e">
        <f>Base!I411</f>
        <v>#N/A</v>
      </c>
      <c r="H411" s="11" t="e">
        <f t="shared" si="49"/>
        <v>#N/A</v>
      </c>
      <c r="I411" s="11" t="e">
        <f>Base!M411</f>
        <v>#N/A</v>
      </c>
      <c r="J411" s="11" t="e">
        <f>VLOOKUP(B411,Tiempos!A:B,2,FALSE)</f>
        <v>#N/A</v>
      </c>
      <c r="K411" s="11" t="e">
        <f>VLOOKUP(A411,T.Manuales!A:B,2,FALSE)</f>
        <v>#N/A</v>
      </c>
      <c r="L411" s="11"/>
      <c r="M411" s="20" t="e">
        <f t="shared" si="50"/>
        <v>#N/A</v>
      </c>
      <c r="N411" s="20" t="e">
        <f t="shared" si="51"/>
        <v>#N/A</v>
      </c>
      <c r="O411" s="20" t="e">
        <f t="shared" si="52"/>
        <v>#N/A</v>
      </c>
      <c r="P411" s="99">
        <f t="shared" si="53"/>
        <v>748</v>
      </c>
      <c r="Q411" s="99">
        <f t="shared" si="54"/>
        <v>748</v>
      </c>
      <c r="R411" s="100">
        <f t="shared" si="55"/>
        <v>748</v>
      </c>
      <c r="S411" s="27">
        <f>Base!H411</f>
        <v>0</v>
      </c>
    </row>
    <row r="412" spans="1:19" hidden="1" x14ac:dyDescent="0.25">
      <c r="A412" s="80">
        <f>Base!A412</f>
        <v>0</v>
      </c>
      <c r="B412" s="15" t="str">
        <f t="shared" si="48"/>
        <v>MG00000</v>
      </c>
      <c r="C412" s="85">
        <f>Base!C412</f>
        <v>0</v>
      </c>
      <c r="D412" s="85">
        <f>Base!D412</f>
        <v>0</v>
      </c>
      <c r="E412" s="14" t="str">
        <f>Base!J412</f>
        <v xml:space="preserve"> - </v>
      </c>
      <c r="F412" s="14">
        <f>Base!B412</f>
        <v>0</v>
      </c>
      <c r="G412" s="17" t="e">
        <f>Base!I412</f>
        <v>#N/A</v>
      </c>
      <c r="H412" s="11" t="e">
        <f t="shared" si="49"/>
        <v>#N/A</v>
      </c>
      <c r="I412" s="11" t="e">
        <f>Base!M412</f>
        <v>#N/A</v>
      </c>
      <c r="J412" s="11" t="e">
        <f>VLOOKUP(B412,Tiempos!A:B,2,FALSE)</f>
        <v>#N/A</v>
      </c>
      <c r="K412" s="11" t="e">
        <f>VLOOKUP(A412,T.Manuales!A:B,2,FALSE)</f>
        <v>#N/A</v>
      </c>
      <c r="L412" s="11"/>
      <c r="M412" s="20" t="e">
        <f t="shared" si="50"/>
        <v>#N/A</v>
      </c>
      <c r="N412" s="20" t="e">
        <f t="shared" si="51"/>
        <v>#N/A</v>
      </c>
      <c r="O412" s="20" t="e">
        <f t="shared" si="52"/>
        <v>#N/A</v>
      </c>
      <c r="P412" s="99">
        <f t="shared" si="53"/>
        <v>748</v>
      </c>
      <c r="Q412" s="99">
        <f t="shared" si="54"/>
        <v>748</v>
      </c>
      <c r="R412" s="100">
        <f t="shared" si="55"/>
        <v>748</v>
      </c>
      <c r="S412" s="27">
        <f>Base!H412</f>
        <v>0</v>
      </c>
    </row>
    <row r="413" spans="1:19" hidden="1" x14ac:dyDescent="0.25">
      <c r="A413" s="80">
        <f>Base!A413</f>
        <v>0</v>
      </c>
      <c r="B413" s="15" t="str">
        <f t="shared" si="48"/>
        <v>MG00000</v>
      </c>
      <c r="C413" s="85">
        <f>Base!C413</f>
        <v>0</v>
      </c>
      <c r="D413" s="85">
        <f>Base!D413</f>
        <v>0</v>
      </c>
      <c r="E413" s="14" t="str">
        <f>Base!J413</f>
        <v xml:space="preserve"> - </v>
      </c>
      <c r="F413" s="14">
        <f>Base!B413</f>
        <v>0</v>
      </c>
      <c r="G413" s="17" t="e">
        <f>Base!I413</f>
        <v>#N/A</v>
      </c>
      <c r="H413" s="11" t="e">
        <f t="shared" si="49"/>
        <v>#N/A</v>
      </c>
      <c r="I413" s="11" t="e">
        <f>Base!M413</f>
        <v>#N/A</v>
      </c>
      <c r="J413" s="11" t="e">
        <f>VLOOKUP(B413,Tiempos!A:B,2,FALSE)</f>
        <v>#N/A</v>
      </c>
      <c r="K413" s="11" t="e">
        <f>VLOOKUP(A413,T.Manuales!A:B,2,FALSE)</f>
        <v>#N/A</v>
      </c>
      <c r="L413" s="11"/>
      <c r="M413" s="20" t="e">
        <f t="shared" si="50"/>
        <v>#N/A</v>
      </c>
      <c r="N413" s="20" t="e">
        <f t="shared" si="51"/>
        <v>#N/A</v>
      </c>
      <c r="O413" s="20" t="e">
        <f t="shared" si="52"/>
        <v>#N/A</v>
      </c>
      <c r="P413" s="99">
        <f t="shared" si="53"/>
        <v>748</v>
      </c>
      <c r="Q413" s="99">
        <f t="shared" si="54"/>
        <v>748</v>
      </c>
      <c r="R413" s="100">
        <f t="shared" si="55"/>
        <v>748</v>
      </c>
      <c r="S413" s="27">
        <f>Base!H413</f>
        <v>0</v>
      </c>
    </row>
    <row r="414" spans="1:19" hidden="1" x14ac:dyDescent="0.25">
      <c r="A414" s="80">
        <f>Base!A414</f>
        <v>0</v>
      </c>
      <c r="B414" s="15" t="str">
        <f t="shared" si="48"/>
        <v>MG00000</v>
      </c>
      <c r="C414" s="85">
        <f>Base!C414</f>
        <v>0</v>
      </c>
      <c r="D414" s="85">
        <f>Base!D414</f>
        <v>0</v>
      </c>
      <c r="E414" s="14" t="str">
        <f>Base!J414</f>
        <v xml:space="preserve"> - </v>
      </c>
      <c r="F414" s="14">
        <f>Base!B414</f>
        <v>0</v>
      </c>
      <c r="G414" s="17" t="e">
        <f>Base!I414</f>
        <v>#N/A</v>
      </c>
      <c r="H414" s="11" t="e">
        <f t="shared" si="49"/>
        <v>#N/A</v>
      </c>
      <c r="I414" s="11" t="e">
        <f>Base!M414</f>
        <v>#N/A</v>
      </c>
      <c r="J414" s="11" t="e">
        <f>VLOOKUP(B414,Tiempos!A:B,2,FALSE)</f>
        <v>#N/A</v>
      </c>
      <c r="K414" s="11" t="e">
        <f>VLOOKUP(A414,T.Manuales!A:B,2,FALSE)</f>
        <v>#N/A</v>
      </c>
      <c r="L414" s="11"/>
      <c r="M414" s="20" t="e">
        <f t="shared" si="50"/>
        <v>#N/A</v>
      </c>
      <c r="N414" s="20" t="e">
        <f t="shared" si="51"/>
        <v>#N/A</v>
      </c>
      <c r="O414" s="20" t="e">
        <f t="shared" si="52"/>
        <v>#N/A</v>
      </c>
      <c r="P414" s="99">
        <f t="shared" si="53"/>
        <v>748</v>
      </c>
      <c r="Q414" s="99">
        <f t="shared" si="54"/>
        <v>748</v>
      </c>
      <c r="R414" s="100">
        <f t="shared" si="55"/>
        <v>748</v>
      </c>
      <c r="S414" s="27">
        <f>Base!H414</f>
        <v>0</v>
      </c>
    </row>
    <row r="415" spans="1:19" hidden="1" x14ac:dyDescent="0.25">
      <c r="A415" s="80">
        <f>Base!A415</f>
        <v>0</v>
      </c>
      <c r="B415" s="15" t="str">
        <f t="shared" si="48"/>
        <v>MG00000</v>
      </c>
      <c r="C415" s="85">
        <f>Base!C415</f>
        <v>0</v>
      </c>
      <c r="D415" s="85">
        <f>Base!D415</f>
        <v>0</v>
      </c>
      <c r="E415" s="14" t="str">
        <f>Base!J415</f>
        <v xml:space="preserve"> - </v>
      </c>
      <c r="F415" s="14">
        <f>Base!B415</f>
        <v>0</v>
      </c>
      <c r="G415" s="17" t="e">
        <f>Base!I415</f>
        <v>#N/A</v>
      </c>
      <c r="H415" s="11" t="e">
        <f t="shared" si="49"/>
        <v>#N/A</v>
      </c>
      <c r="I415" s="11" t="e">
        <f>Base!M415</f>
        <v>#N/A</v>
      </c>
      <c r="J415" s="11" t="e">
        <f>VLOOKUP(B415,Tiempos!A:B,2,FALSE)</f>
        <v>#N/A</v>
      </c>
      <c r="K415" s="11" t="e">
        <f>VLOOKUP(A415,T.Manuales!A:B,2,FALSE)</f>
        <v>#N/A</v>
      </c>
      <c r="L415" s="11"/>
      <c r="M415" s="20" t="e">
        <f t="shared" si="50"/>
        <v>#N/A</v>
      </c>
      <c r="N415" s="20" t="e">
        <f t="shared" si="51"/>
        <v>#N/A</v>
      </c>
      <c r="O415" s="20" t="e">
        <f t="shared" si="52"/>
        <v>#N/A</v>
      </c>
      <c r="P415" s="99">
        <f t="shared" si="53"/>
        <v>748</v>
      </c>
      <c r="Q415" s="99">
        <f t="shared" si="54"/>
        <v>748</v>
      </c>
      <c r="R415" s="100">
        <f t="shared" si="55"/>
        <v>748</v>
      </c>
      <c r="S415" s="27">
        <f>Base!H415</f>
        <v>0</v>
      </c>
    </row>
    <row r="416" spans="1:19" hidden="1" x14ac:dyDescent="0.25">
      <c r="A416" s="80">
        <f>Base!A416</f>
        <v>0</v>
      </c>
      <c r="B416" s="15" t="str">
        <f t="shared" si="48"/>
        <v>MG00000</v>
      </c>
      <c r="C416" s="85">
        <f>Base!C416</f>
        <v>0</v>
      </c>
      <c r="D416" s="85">
        <f>Base!D416</f>
        <v>0</v>
      </c>
      <c r="E416" s="14" t="str">
        <f>Base!J416</f>
        <v xml:space="preserve"> - </v>
      </c>
      <c r="F416" s="14">
        <f>Base!B416</f>
        <v>0</v>
      </c>
      <c r="G416" s="17" t="e">
        <f>Base!I416</f>
        <v>#N/A</v>
      </c>
      <c r="H416" s="11" t="e">
        <f t="shared" si="49"/>
        <v>#N/A</v>
      </c>
      <c r="I416" s="11" t="e">
        <f>Base!M416</f>
        <v>#N/A</v>
      </c>
      <c r="J416" s="11" t="e">
        <f>VLOOKUP(B416,Tiempos!A:B,2,FALSE)</f>
        <v>#N/A</v>
      </c>
      <c r="K416" s="11" t="e">
        <f>VLOOKUP(A416,T.Manuales!A:B,2,FALSE)</f>
        <v>#N/A</v>
      </c>
      <c r="L416" s="11"/>
      <c r="M416" s="20" t="e">
        <f t="shared" si="50"/>
        <v>#N/A</v>
      </c>
      <c r="N416" s="20" t="e">
        <f t="shared" si="51"/>
        <v>#N/A</v>
      </c>
      <c r="O416" s="20" t="e">
        <f t="shared" si="52"/>
        <v>#N/A</v>
      </c>
      <c r="P416" s="99">
        <f t="shared" si="53"/>
        <v>748</v>
      </c>
      <c r="Q416" s="99">
        <f t="shared" si="54"/>
        <v>748</v>
      </c>
      <c r="R416" s="100">
        <f t="shared" si="55"/>
        <v>748</v>
      </c>
      <c r="S416" s="27">
        <f>Base!H416</f>
        <v>0</v>
      </c>
    </row>
    <row r="417" spans="1:19" hidden="1" x14ac:dyDescent="0.25">
      <c r="A417" s="80">
        <f>Base!A417</f>
        <v>0</v>
      </c>
      <c r="B417" s="15" t="str">
        <f t="shared" si="48"/>
        <v>MG00000</v>
      </c>
      <c r="C417" s="85">
        <f>Base!C417</f>
        <v>0</v>
      </c>
      <c r="D417" s="85">
        <f>Base!D417</f>
        <v>0</v>
      </c>
      <c r="E417" s="14" t="str">
        <f>Base!J417</f>
        <v xml:space="preserve"> - </v>
      </c>
      <c r="F417" s="14">
        <f>Base!B417</f>
        <v>0</v>
      </c>
      <c r="G417" s="17" t="e">
        <f>Base!I417</f>
        <v>#N/A</v>
      </c>
      <c r="H417" s="11" t="e">
        <f t="shared" si="49"/>
        <v>#N/A</v>
      </c>
      <c r="I417" s="11" t="e">
        <f>Base!M417</f>
        <v>#N/A</v>
      </c>
      <c r="J417" s="11" t="e">
        <f>VLOOKUP(B417,Tiempos!A:B,2,FALSE)</f>
        <v>#N/A</v>
      </c>
      <c r="K417" s="11" t="e">
        <f>VLOOKUP(A417,T.Manuales!A:B,2,FALSE)</f>
        <v>#N/A</v>
      </c>
      <c r="L417" s="11"/>
      <c r="M417" s="20" t="e">
        <f t="shared" si="50"/>
        <v>#N/A</v>
      </c>
      <c r="N417" s="20" t="e">
        <f t="shared" si="51"/>
        <v>#N/A</v>
      </c>
      <c r="O417" s="20" t="e">
        <f t="shared" si="52"/>
        <v>#N/A</v>
      </c>
      <c r="P417" s="99">
        <f t="shared" si="53"/>
        <v>748</v>
      </c>
      <c r="Q417" s="99">
        <f t="shared" si="54"/>
        <v>748</v>
      </c>
      <c r="R417" s="100">
        <f t="shared" si="55"/>
        <v>748</v>
      </c>
      <c r="S417" s="27">
        <f>Base!H417</f>
        <v>0</v>
      </c>
    </row>
    <row r="418" spans="1:19" hidden="1" x14ac:dyDescent="0.25">
      <c r="A418" s="80">
        <f>Base!A418</f>
        <v>0</v>
      </c>
      <c r="B418" s="15" t="str">
        <f t="shared" si="48"/>
        <v>MG00000</v>
      </c>
      <c r="C418" s="85">
        <f>Base!C418</f>
        <v>0</v>
      </c>
      <c r="D418" s="85">
        <f>Base!D418</f>
        <v>0</v>
      </c>
      <c r="E418" s="14" t="str">
        <f>Base!J418</f>
        <v xml:space="preserve"> - </v>
      </c>
      <c r="F418" s="14">
        <f>Base!B418</f>
        <v>0</v>
      </c>
      <c r="G418" s="17" t="e">
        <f>Base!I418</f>
        <v>#N/A</v>
      </c>
      <c r="H418" s="11" t="e">
        <f t="shared" si="49"/>
        <v>#N/A</v>
      </c>
      <c r="I418" s="11" t="e">
        <f>Base!M418</f>
        <v>#N/A</v>
      </c>
      <c r="J418" s="11" t="e">
        <f>VLOOKUP(B418,Tiempos!A:B,2,FALSE)</f>
        <v>#N/A</v>
      </c>
      <c r="K418" s="11" t="e">
        <f>VLOOKUP(A418,T.Manuales!A:B,2,FALSE)</f>
        <v>#N/A</v>
      </c>
      <c r="L418" s="11"/>
      <c r="M418" s="20" t="e">
        <f t="shared" si="50"/>
        <v>#N/A</v>
      </c>
      <c r="N418" s="20" t="e">
        <f t="shared" si="51"/>
        <v>#N/A</v>
      </c>
      <c r="O418" s="20" t="e">
        <f t="shared" si="52"/>
        <v>#N/A</v>
      </c>
      <c r="P418" s="99">
        <f t="shared" si="53"/>
        <v>748</v>
      </c>
      <c r="Q418" s="99">
        <f t="shared" si="54"/>
        <v>748</v>
      </c>
      <c r="R418" s="100">
        <f t="shared" si="55"/>
        <v>748</v>
      </c>
      <c r="S418" s="27">
        <f>Base!H418</f>
        <v>0</v>
      </c>
    </row>
    <row r="419" spans="1:19" hidden="1" x14ac:dyDescent="0.25">
      <c r="A419" s="80">
        <f>Base!A419</f>
        <v>0</v>
      </c>
      <c r="B419" s="15" t="str">
        <f t="shared" si="48"/>
        <v>MG00000</v>
      </c>
      <c r="C419" s="85">
        <f>Base!C419</f>
        <v>0</v>
      </c>
      <c r="D419" s="85">
        <f>Base!D419</f>
        <v>0</v>
      </c>
      <c r="E419" s="14" t="str">
        <f>Base!J419</f>
        <v xml:space="preserve"> - </v>
      </c>
      <c r="F419" s="14">
        <f>Base!B419</f>
        <v>0</v>
      </c>
      <c r="G419" s="17" t="e">
        <f>Base!I419</f>
        <v>#N/A</v>
      </c>
      <c r="H419" s="11" t="e">
        <f t="shared" si="49"/>
        <v>#N/A</v>
      </c>
      <c r="I419" s="11" t="e">
        <f>Base!M419</f>
        <v>#N/A</v>
      </c>
      <c r="J419" s="11" t="e">
        <f>VLOOKUP(B419,Tiempos!A:B,2,FALSE)</f>
        <v>#N/A</v>
      </c>
      <c r="K419" s="11" t="e">
        <f>VLOOKUP(A419,T.Manuales!A:B,2,FALSE)</f>
        <v>#N/A</v>
      </c>
      <c r="L419" s="11"/>
      <c r="M419" s="20" t="e">
        <f t="shared" si="50"/>
        <v>#N/A</v>
      </c>
      <c r="N419" s="20" t="e">
        <f t="shared" si="51"/>
        <v>#N/A</v>
      </c>
      <c r="O419" s="20" t="e">
        <f t="shared" si="52"/>
        <v>#N/A</v>
      </c>
      <c r="P419" s="99">
        <f t="shared" si="53"/>
        <v>748</v>
      </c>
      <c r="Q419" s="99">
        <f t="shared" si="54"/>
        <v>748</v>
      </c>
      <c r="R419" s="100">
        <f t="shared" si="55"/>
        <v>748</v>
      </c>
      <c r="S419" s="27">
        <f>Base!H419</f>
        <v>0</v>
      </c>
    </row>
    <row r="420" spans="1:19" hidden="1" x14ac:dyDescent="0.25">
      <c r="A420" s="80">
        <f>Base!A420</f>
        <v>0</v>
      </c>
      <c r="B420" s="15" t="str">
        <f t="shared" si="48"/>
        <v>MG00000</v>
      </c>
      <c r="C420" s="85">
        <f>Base!C420</f>
        <v>0</v>
      </c>
      <c r="D420" s="85">
        <f>Base!D420</f>
        <v>0</v>
      </c>
      <c r="E420" s="14" t="str">
        <f>Base!J420</f>
        <v xml:space="preserve"> - </v>
      </c>
      <c r="F420" s="14">
        <f>Base!B420</f>
        <v>0</v>
      </c>
      <c r="G420" s="17" t="e">
        <f>Base!I420</f>
        <v>#N/A</v>
      </c>
      <c r="H420" s="11" t="e">
        <f t="shared" si="49"/>
        <v>#N/A</v>
      </c>
      <c r="I420" s="11" t="e">
        <f>Base!M420</f>
        <v>#N/A</v>
      </c>
      <c r="J420" s="11" t="e">
        <f>VLOOKUP(B420,Tiempos!A:B,2,FALSE)</f>
        <v>#N/A</v>
      </c>
      <c r="K420" s="11" t="e">
        <f>VLOOKUP(A420,T.Manuales!A:B,2,FALSE)</f>
        <v>#N/A</v>
      </c>
      <c r="L420" s="11"/>
      <c r="M420" s="20" t="e">
        <f t="shared" si="50"/>
        <v>#N/A</v>
      </c>
      <c r="N420" s="20" t="e">
        <f t="shared" si="51"/>
        <v>#N/A</v>
      </c>
      <c r="O420" s="20" t="e">
        <f t="shared" si="52"/>
        <v>#N/A</v>
      </c>
      <c r="P420" s="99">
        <f t="shared" si="53"/>
        <v>748</v>
      </c>
      <c r="Q420" s="99">
        <f t="shared" si="54"/>
        <v>748</v>
      </c>
      <c r="R420" s="100">
        <f t="shared" si="55"/>
        <v>748</v>
      </c>
      <c r="S420" s="27">
        <f>Base!H420</f>
        <v>0</v>
      </c>
    </row>
    <row r="421" spans="1:19" hidden="1" x14ac:dyDescent="0.25">
      <c r="A421" s="80">
        <f>Base!A421</f>
        <v>0</v>
      </c>
      <c r="B421" s="15" t="str">
        <f t="shared" si="48"/>
        <v>MG00000</v>
      </c>
      <c r="C421" s="85">
        <f>Base!C421</f>
        <v>0</v>
      </c>
      <c r="D421" s="85">
        <f>Base!D421</f>
        <v>0</v>
      </c>
      <c r="E421" s="14" t="str">
        <f>Base!J421</f>
        <v xml:space="preserve"> - </v>
      </c>
      <c r="F421" s="14">
        <f>Base!B421</f>
        <v>0</v>
      </c>
      <c r="G421" s="17" t="e">
        <f>Base!I421</f>
        <v>#N/A</v>
      </c>
      <c r="H421" s="11" t="e">
        <f t="shared" si="49"/>
        <v>#N/A</v>
      </c>
      <c r="I421" s="11" t="e">
        <f>Base!M421</f>
        <v>#N/A</v>
      </c>
      <c r="J421" s="11" t="e">
        <f>VLOOKUP(B421,Tiempos!A:B,2,FALSE)</f>
        <v>#N/A</v>
      </c>
      <c r="K421" s="11" t="e">
        <f>VLOOKUP(A421,T.Manuales!A:B,2,FALSE)</f>
        <v>#N/A</v>
      </c>
      <c r="L421" s="11"/>
      <c r="M421" s="20" t="e">
        <f t="shared" si="50"/>
        <v>#N/A</v>
      </c>
      <c r="N421" s="20" t="e">
        <f t="shared" si="51"/>
        <v>#N/A</v>
      </c>
      <c r="O421" s="20" t="e">
        <f t="shared" si="52"/>
        <v>#N/A</v>
      </c>
      <c r="P421" s="99">
        <f t="shared" si="53"/>
        <v>748</v>
      </c>
      <c r="Q421" s="99">
        <f t="shared" si="54"/>
        <v>748</v>
      </c>
      <c r="R421" s="100">
        <f t="shared" si="55"/>
        <v>748</v>
      </c>
      <c r="S421" s="27">
        <f>Base!H421</f>
        <v>0</v>
      </c>
    </row>
    <row r="422" spans="1:19" hidden="1" x14ac:dyDescent="0.25">
      <c r="A422" s="80">
        <f>Base!A422</f>
        <v>0</v>
      </c>
      <c r="B422" s="15" t="str">
        <f t="shared" si="48"/>
        <v>MG00000</v>
      </c>
      <c r="C422" s="85">
        <f>Base!C422</f>
        <v>0</v>
      </c>
      <c r="D422" s="85">
        <f>Base!D422</f>
        <v>0</v>
      </c>
      <c r="E422" s="14" t="str">
        <f>Base!J422</f>
        <v xml:space="preserve"> - </v>
      </c>
      <c r="F422" s="14">
        <f>Base!B422</f>
        <v>0</v>
      </c>
      <c r="G422" s="17" t="e">
        <f>Base!I422</f>
        <v>#N/A</v>
      </c>
      <c r="H422" s="11" t="e">
        <f t="shared" si="49"/>
        <v>#N/A</v>
      </c>
      <c r="I422" s="11" t="e">
        <f>Base!M422</f>
        <v>#N/A</v>
      </c>
      <c r="J422" s="11" t="e">
        <f>VLOOKUP(B422,Tiempos!A:B,2,FALSE)</f>
        <v>#N/A</v>
      </c>
      <c r="K422" s="11" t="e">
        <f>VLOOKUP(A422,T.Manuales!A:B,2,FALSE)</f>
        <v>#N/A</v>
      </c>
      <c r="L422" s="11"/>
      <c r="M422" s="20" t="e">
        <f t="shared" si="50"/>
        <v>#N/A</v>
      </c>
      <c r="N422" s="20" t="e">
        <f t="shared" si="51"/>
        <v>#N/A</v>
      </c>
      <c r="O422" s="20" t="e">
        <f t="shared" si="52"/>
        <v>#N/A</v>
      </c>
      <c r="P422" s="99">
        <f t="shared" si="53"/>
        <v>748</v>
      </c>
      <c r="Q422" s="99">
        <f t="shared" si="54"/>
        <v>748</v>
      </c>
      <c r="R422" s="100">
        <f t="shared" si="55"/>
        <v>748</v>
      </c>
      <c r="S422" s="27">
        <f>Base!H422</f>
        <v>0</v>
      </c>
    </row>
    <row r="423" spans="1:19" hidden="1" x14ac:dyDescent="0.25">
      <c r="A423" s="80">
        <f>Base!A423</f>
        <v>0</v>
      </c>
      <c r="B423" s="15" t="str">
        <f t="shared" si="48"/>
        <v>MG00000</v>
      </c>
      <c r="C423" s="85">
        <f>Base!C423</f>
        <v>0</v>
      </c>
      <c r="D423" s="85">
        <f>Base!D423</f>
        <v>0</v>
      </c>
      <c r="E423" s="14" t="str">
        <f>Base!J423</f>
        <v xml:space="preserve"> - </v>
      </c>
      <c r="F423" s="14">
        <f>Base!B423</f>
        <v>0</v>
      </c>
      <c r="G423" s="17" t="e">
        <f>Base!I423</f>
        <v>#N/A</v>
      </c>
      <c r="H423" s="11" t="e">
        <f t="shared" si="49"/>
        <v>#N/A</v>
      </c>
      <c r="I423" s="11" t="e">
        <f>Base!M423</f>
        <v>#N/A</v>
      </c>
      <c r="J423" s="11" t="e">
        <f>VLOOKUP(B423,Tiempos!A:B,2,FALSE)</f>
        <v>#N/A</v>
      </c>
      <c r="K423" s="11" t="e">
        <f>VLOOKUP(A423,T.Manuales!A:B,2,FALSE)</f>
        <v>#N/A</v>
      </c>
      <c r="L423" s="11"/>
      <c r="M423" s="20" t="e">
        <f t="shared" si="50"/>
        <v>#N/A</v>
      </c>
      <c r="N423" s="20" t="e">
        <f t="shared" si="51"/>
        <v>#N/A</v>
      </c>
      <c r="O423" s="20" t="e">
        <f t="shared" si="52"/>
        <v>#N/A</v>
      </c>
      <c r="P423" s="99">
        <f t="shared" si="53"/>
        <v>748</v>
      </c>
      <c r="Q423" s="99">
        <f t="shared" si="54"/>
        <v>748</v>
      </c>
      <c r="R423" s="100">
        <f t="shared" si="55"/>
        <v>748</v>
      </c>
      <c r="S423" s="27">
        <f>Base!H423</f>
        <v>0</v>
      </c>
    </row>
    <row r="424" spans="1:19" hidden="1" x14ac:dyDescent="0.25">
      <c r="A424" s="80">
        <f>Base!A424</f>
        <v>0</v>
      </c>
      <c r="B424" s="15" t="str">
        <f t="shared" si="48"/>
        <v>MG00000</v>
      </c>
      <c r="C424" s="85">
        <f>Base!C424</f>
        <v>0</v>
      </c>
      <c r="D424" s="85">
        <f>Base!D424</f>
        <v>0</v>
      </c>
      <c r="E424" s="14" t="str">
        <f>Base!J424</f>
        <v xml:space="preserve"> - </v>
      </c>
      <c r="F424" s="14">
        <f>Base!B424</f>
        <v>0</v>
      </c>
      <c r="G424" s="17" t="e">
        <f>Base!I424</f>
        <v>#N/A</v>
      </c>
      <c r="H424" s="11" t="e">
        <f t="shared" si="49"/>
        <v>#N/A</v>
      </c>
      <c r="I424" s="11" t="e">
        <f>Base!M424</f>
        <v>#N/A</v>
      </c>
      <c r="J424" s="11" t="e">
        <f>VLOOKUP(B424,Tiempos!A:B,2,FALSE)</f>
        <v>#N/A</v>
      </c>
      <c r="K424" s="11" t="e">
        <f>VLOOKUP(A424,T.Manuales!A:B,2,FALSE)</f>
        <v>#N/A</v>
      </c>
      <c r="L424" s="11"/>
      <c r="M424" s="20" t="e">
        <f t="shared" si="50"/>
        <v>#N/A</v>
      </c>
      <c r="N424" s="20" t="e">
        <f t="shared" si="51"/>
        <v>#N/A</v>
      </c>
      <c r="O424" s="20" t="e">
        <f t="shared" si="52"/>
        <v>#N/A</v>
      </c>
      <c r="P424" s="99">
        <f t="shared" si="53"/>
        <v>748</v>
      </c>
      <c r="Q424" s="99">
        <f t="shared" si="54"/>
        <v>748</v>
      </c>
      <c r="R424" s="100">
        <f t="shared" si="55"/>
        <v>748</v>
      </c>
      <c r="S424" s="27">
        <f>Base!H424</f>
        <v>0</v>
      </c>
    </row>
    <row r="425" spans="1:19" hidden="1" x14ac:dyDescent="0.25">
      <c r="A425" s="80">
        <f>Base!A425</f>
        <v>0</v>
      </c>
      <c r="B425" s="15" t="str">
        <f t="shared" si="48"/>
        <v>MG00000</v>
      </c>
      <c r="C425" s="85">
        <f>Base!C425</f>
        <v>0</v>
      </c>
      <c r="D425" s="85">
        <f>Base!D425</f>
        <v>0</v>
      </c>
      <c r="E425" s="14" t="str">
        <f>Base!J425</f>
        <v xml:space="preserve"> - </v>
      </c>
      <c r="F425" s="14">
        <f>Base!B425</f>
        <v>0</v>
      </c>
      <c r="G425" s="17" t="e">
        <f>Base!I425</f>
        <v>#N/A</v>
      </c>
      <c r="H425" s="11" t="e">
        <f t="shared" si="49"/>
        <v>#N/A</v>
      </c>
      <c r="I425" s="11" t="e">
        <f>Base!M425</f>
        <v>#N/A</v>
      </c>
      <c r="J425" s="11" t="e">
        <f>VLOOKUP(B425,Tiempos!A:B,2,FALSE)</f>
        <v>#N/A</v>
      </c>
      <c r="K425" s="11" t="e">
        <f>VLOOKUP(A425,T.Manuales!A:B,2,FALSE)</f>
        <v>#N/A</v>
      </c>
      <c r="L425" s="11"/>
      <c r="M425" s="20" t="e">
        <f t="shared" si="50"/>
        <v>#N/A</v>
      </c>
      <c r="N425" s="20" t="e">
        <f t="shared" si="51"/>
        <v>#N/A</v>
      </c>
      <c r="O425" s="20" t="e">
        <f t="shared" si="52"/>
        <v>#N/A</v>
      </c>
      <c r="P425" s="99">
        <f t="shared" si="53"/>
        <v>748</v>
      </c>
      <c r="Q425" s="99">
        <f t="shared" si="54"/>
        <v>748</v>
      </c>
      <c r="R425" s="100">
        <f t="shared" si="55"/>
        <v>748</v>
      </c>
      <c r="S425" s="27">
        <f>Base!H425</f>
        <v>0</v>
      </c>
    </row>
    <row r="426" spans="1:19" hidden="1" x14ac:dyDescent="0.25">
      <c r="A426" s="80">
        <f>Base!A426</f>
        <v>0</v>
      </c>
      <c r="B426" s="15" t="str">
        <f t="shared" si="48"/>
        <v>MG00000</v>
      </c>
      <c r="C426" s="85">
        <f>Base!C426</f>
        <v>0</v>
      </c>
      <c r="D426" s="85">
        <f>Base!D426</f>
        <v>0</v>
      </c>
      <c r="E426" s="14" t="str">
        <f>Base!J426</f>
        <v xml:space="preserve"> - </v>
      </c>
      <c r="F426" s="14">
        <f>Base!B426</f>
        <v>0</v>
      </c>
      <c r="G426" s="17" t="e">
        <f>Base!I426</f>
        <v>#N/A</v>
      </c>
      <c r="H426" s="11" t="e">
        <f t="shared" si="49"/>
        <v>#N/A</v>
      </c>
      <c r="I426" s="11" t="e">
        <f>Base!M426</f>
        <v>#N/A</v>
      </c>
      <c r="J426" s="11" t="e">
        <f>VLOOKUP(B426,Tiempos!A:B,2,FALSE)</f>
        <v>#N/A</v>
      </c>
      <c r="K426" s="11" t="e">
        <f>VLOOKUP(A426,T.Manuales!A:B,2,FALSE)</f>
        <v>#N/A</v>
      </c>
      <c r="L426" s="11"/>
      <c r="M426" s="20" t="e">
        <f t="shared" si="50"/>
        <v>#N/A</v>
      </c>
      <c r="N426" s="20" t="e">
        <f t="shared" si="51"/>
        <v>#N/A</v>
      </c>
      <c r="O426" s="20" t="e">
        <f t="shared" si="52"/>
        <v>#N/A</v>
      </c>
      <c r="P426" s="99">
        <f t="shared" si="53"/>
        <v>748</v>
      </c>
      <c r="Q426" s="99">
        <f t="shared" si="54"/>
        <v>748</v>
      </c>
      <c r="R426" s="100">
        <f t="shared" si="55"/>
        <v>748</v>
      </c>
      <c r="S426" s="27">
        <f>Base!H426</f>
        <v>0</v>
      </c>
    </row>
    <row r="427" spans="1:19" hidden="1" x14ac:dyDescent="0.25">
      <c r="A427" s="80">
        <f>Base!A427</f>
        <v>0</v>
      </c>
      <c r="B427" s="15" t="str">
        <f t="shared" si="48"/>
        <v>MG00000</v>
      </c>
      <c r="C427" s="85">
        <f>Base!C427</f>
        <v>0</v>
      </c>
      <c r="D427" s="85">
        <f>Base!D427</f>
        <v>0</v>
      </c>
      <c r="E427" s="14" t="str">
        <f>Base!J427</f>
        <v xml:space="preserve"> - </v>
      </c>
      <c r="F427" s="14">
        <f>Base!B427</f>
        <v>0</v>
      </c>
      <c r="G427" s="17" t="e">
        <f>Base!I427</f>
        <v>#N/A</v>
      </c>
      <c r="H427" s="11" t="e">
        <f t="shared" si="49"/>
        <v>#N/A</v>
      </c>
      <c r="I427" s="11" t="e">
        <f>Base!M427</f>
        <v>#N/A</v>
      </c>
      <c r="J427" s="11" t="e">
        <f>VLOOKUP(B427,Tiempos!A:B,2,FALSE)</f>
        <v>#N/A</v>
      </c>
      <c r="K427" s="11" t="e">
        <f>VLOOKUP(A427,T.Manuales!A:B,2,FALSE)</f>
        <v>#N/A</v>
      </c>
      <c r="L427" s="11"/>
      <c r="M427" s="20" t="e">
        <f t="shared" si="50"/>
        <v>#N/A</v>
      </c>
      <c r="N427" s="20" t="e">
        <f t="shared" si="51"/>
        <v>#N/A</v>
      </c>
      <c r="O427" s="20" t="e">
        <f t="shared" si="52"/>
        <v>#N/A</v>
      </c>
      <c r="P427" s="99">
        <f t="shared" si="53"/>
        <v>748</v>
      </c>
      <c r="Q427" s="99">
        <f t="shared" si="54"/>
        <v>748</v>
      </c>
      <c r="R427" s="100">
        <f t="shared" si="55"/>
        <v>748</v>
      </c>
      <c r="S427" s="27">
        <f>Base!H427</f>
        <v>0</v>
      </c>
    </row>
    <row r="428" spans="1:19" hidden="1" x14ac:dyDescent="0.25">
      <c r="A428" s="80">
        <f>Base!A428</f>
        <v>0</v>
      </c>
      <c r="B428" s="15" t="str">
        <f t="shared" si="48"/>
        <v>MG00000</v>
      </c>
      <c r="C428" s="85">
        <f>Base!C428</f>
        <v>0</v>
      </c>
      <c r="D428" s="85">
        <f>Base!D428</f>
        <v>0</v>
      </c>
      <c r="E428" s="14" t="str">
        <f>Base!J428</f>
        <v xml:space="preserve"> - </v>
      </c>
      <c r="F428" s="14">
        <f>Base!B428</f>
        <v>0</v>
      </c>
      <c r="G428" s="17" t="e">
        <f>Base!I428</f>
        <v>#N/A</v>
      </c>
      <c r="H428" s="11" t="e">
        <f t="shared" si="49"/>
        <v>#N/A</v>
      </c>
      <c r="I428" s="11" t="e">
        <f>Base!M428</f>
        <v>#N/A</v>
      </c>
      <c r="J428" s="11" t="e">
        <f>VLOOKUP(B428,Tiempos!A:B,2,FALSE)</f>
        <v>#N/A</v>
      </c>
      <c r="K428" s="11" t="e">
        <f>VLOOKUP(A428,T.Manuales!A:B,2,FALSE)</f>
        <v>#N/A</v>
      </c>
      <c r="L428" s="11"/>
      <c r="M428" s="20" t="e">
        <f t="shared" si="50"/>
        <v>#N/A</v>
      </c>
      <c r="N428" s="20" t="e">
        <f t="shared" si="51"/>
        <v>#N/A</v>
      </c>
      <c r="O428" s="20" t="e">
        <f t="shared" si="52"/>
        <v>#N/A</v>
      </c>
      <c r="P428" s="99">
        <f t="shared" si="53"/>
        <v>748</v>
      </c>
      <c r="Q428" s="99">
        <f t="shared" si="54"/>
        <v>748</v>
      </c>
      <c r="R428" s="100">
        <f t="shared" si="55"/>
        <v>748</v>
      </c>
      <c r="S428" s="27">
        <f>Base!H428</f>
        <v>0</v>
      </c>
    </row>
    <row r="429" spans="1:19" hidden="1" x14ac:dyDescent="0.25">
      <c r="A429" s="80">
        <f>Base!A429</f>
        <v>0</v>
      </c>
      <c r="B429" s="15" t="str">
        <f t="shared" si="48"/>
        <v>MG00000</v>
      </c>
      <c r="C429" s="85">
        <f>Base!C429</f>
        <v>0</v>
      </c>
      <c r="D429" s="85">
        <f>Base!D429</f>
        <v>0</v>
      </c>
      <c r="E429" s="14" t="str">
        <f>Base!J429</f>
        <v xml:space="preserve"> - </v>
      </c>
      <c r="F429" s="14">
        <f>Base!B429</f>
        <v>0</v>
      </c>
      <c r="G429" s="17" t="e">
        <f>Base!I429</f>
        <v>#N/A</v>
      </c>
      <c r="H429" s="11" t="e">
        <f t="shared" si="49"/>
        <v>#N/A</v>
      </c>
      <c r="I429" s="11" t="e">
        <f>Base!M429</f>
        <v>#N/A</v>
      </c>
      <c r="J429" s="11" t="e">
        <f>VLOOKUP(B429,Tiempos!A:B,2,FALSE)</f>
        <v>#N/A</v>
      </c>
      <c r="K429" s="11" t="e">
        <f>VLOOKUP(A429,T.Manuales!A:B,2,FALSE)</f>
        <v>#N/A</v>
      </c>
      <c r="L429" s="11"/>
      <c r="M429" s="20" t="e">
        <f t="shared" si="50"/>
        <v>#N/A</v>
      </c>
      <c r="N429" s="20" t="e">
        <f t="shared" si="51"/>
        <v>#N/A</v>
      </c>
      <c r="O429" s="20" t="e">
        <f t="shared" si="52"/>
        <v>#N/A</v>
      </c>
      <c r="P429" s="99">
        <f t="shared" si="53"/>
        <v>748</v>
      </c>
      <c r="Q429" s="99">
        <f t="shared" si="54"/>
        <v>748</v>
      </c>
      <c r="R429" s="100">
        <f t="shared" si="55"/>
        <v>748</v>
      </c>
      <c r="S429" s="27">
        <f>Base!H429</f>
        <v>0</v>
      </c>
    </row>
    <row r="430" spans="1:19" hidden="1" x14ac:dyDescent="0.25">
      <c r="A430" s="80">
        <f>Base!A430</f>
        <v>0</v>
      </c>
      <c r="B430" s="15" t="str">
        <f t="shared" si="48"/>
        <v>MG00000</v>
      </c>
      <c r="C430" s="85">
        <f>Base!C430</f>
        <v>0</v>
      </c>
      <c r="D430" s="85">
        <f>Base!D430</f>
        <v>0</v>
      </c>
      <c r="E430" s="14" t="str">
        <f>Base!J430</f>
        <v xml:space="preserve"> - </v>
      </c>
      <c r="F430" s="14">
        <f>Base!B430</f>
        <v>0</v>
      </c>
      <c r="G430" s="17" t="e">
        <f>Base!I430</f>
        <v>#N/A</v>
      </c>
      <c r="H430" s="11" t="e">
        <f t="shared" si="49"/>
        <v>#N/A</v>
      </c>
      <c r="I430" s="11" t="e">
        <f>Base!M430</f>
        <v>#N/A</v>
      </c>
      <c r="J430" s="11" t="e">
        <f>VLOOKUP(B430,Tiempos!A:B,2,FALSE)</f>
        <v>#N/A</v>
      </c>
      <c r="K430" s="11" t="e">
        <f>VLOOKUP(A430,T.Manuales!A:B,2,FALSE)</f>
        <v>#N/A</v>
      </c>
      <c r="L430" s="11"/>
      <c r="M430" s="20" t="e">
        <f t="shared" si="50"/>
        <v>#N/A</v>
      </c>
      <c r="N430" s="20" t="e">
        <f t="shared" si="51"/>
        <v>#N/A</v>
      </c>
      <c r="O430" s="20" t="e">
        <f t="shared" si="52"/>
        <v>#N/A</v>
      </c>
      <c r="P430" s="99">
        <f t="shared" si="53"/>
        <v>748</v>
      </c>
      <c r="Q430" s="99">
        <f t="shared" si="54"/>
        <v>748</v>
      </c>
      <c r="R430" s="100">
        <f t="shared" si="55"/>
        <v>748</v>
      </c>
      <c r="S430" s="27">
        <f>Base!H430</f>
        <v>0</v>
      </c>
    </row>
    <row r="431" spans="1:19" hidden="1" x14ac:dyDescent="0.25">
      <c r="A431" s="80">
        <f>Base!A431</f>
        <v>0</v>
      </c>
      <c r="B431" s="15" t="str">
        <f t="shared" si="48"/>
        <v>MG00000</v>
      </c>
      <c r="C431" s="85">
        <f>Base!C431</f>
        <v>0</v>
      </c>
      <c r="D431" s="85">
        <f>Base!D431</f>
        <v>0</v>
      </c>
      <c r="E431" s="14" t="str">
        <f>Base!J431</f>
        <v xml:space="preserve"> - </v>
      </c>
      <c r="F431" s="14">
        <f>Base!B431</f>
        <v>0</v>
      </c>
      <c r="G431" s="17" t="e">
        <f>Base!I431</f>
        <v>#N/A</v>
      </c>
      <c r="H431" s="11" t="e">
        <f t="shared" si="49"/>
        <v>#N/A</v>
      </c>
      <c r="I431" s="11" t="e">
        <f>Base!M431</f>
        <v>#N/A</v>
      </c>
      <c r="J431" s="11" t="e">
        <f>VLOOKUP(B431,Tiempos!A:B,2,FALSE)</f>
        <v>#N/A</v>
      </c>
      <c r="K431" s="11" t="e">
        <f>VLOOKUP(A431,T.Manuales!A:B,2,FALSE)</f>
        <v>#N/A</v>
      </c>
      <c r="L431" s="11"/>
      <c r="M431" s="20" t="e">
        <f t="shared" si="50"/>
        <v>#N/A</v>
      </c>
      <c r="N431" s="20" t="e">
        <f t="shared" si="51"/>
        <v>#N/A</v>
      </c>
      <c r="O431" s="20" t="e">
        <f t="shared" si="52"/>
        <v>#N/A</v>
      </c>
      <c r="P431" s="99">
        <f t="shared" si="53"/>
        <v>748</v>
      </c>
      <c r="Q431" s="99">
        <f t="shared" si="54"/>
        <v>748</v>
      </c>
      <c r="R431" s="100">
        <f t="shared" si="55"/>
        <v>748</v>
      </c>
      <c r="S431" s="27">
        <f>Base!H431</f>
        <v>0</v>
      </c>
    </row>
    <row r="432" spans="1:19" hidden="1" x14ac:dyDescent="0.25">
      <c r="A432" s="80">
        <f>Base!A432</f>
        <v>0</v>
      </c>
      <c r="B432" s="15" t="str">
        <f t="shared" si="48"/>
        <v>MG00000</v>
      </c>
      <c r="C432" s="85">
        <f>Base!C432</f>
        <v>0</v>
      </c>
      <c r="D432" s="85">
        <f>Base!D432</f>
        <v>0</v>
      </c>
      <c r="E432" s="14" t="str">
        <f>Base!J432</f>
        <v xml:space="preserve"> - </v>
      </c>
      <c r="F432" s="14">
        <f>Base!B432</f>
        <v>0</v>
      </c>
      <c r="G432" s="17" t="e">
        <f>Base!I432</f>
        <v>#N/A</v>
      </c>
      <c r="H432" s="11" t="e">
        <f t="shared" si="49"/>
        <v>#N/A</v>
      </c>
      <c r="I432" s="11" t="e">
        <f>Base!M432</f>
        <v>#N/A</v>
      </c>
      <c r="J432" s="11" t="e">
        <f>VLOOKUP(B432,Tiempos!A:B,2,FALSE)</f>
        <v>#N/A</v>
      </c>
      <c r="K432" s="11" t="e">
        <f>VLOOKUP(A432,T.Manuales!A:B,2,FALSE)</f>
        <v>#N/A</v>
      </c>
      <c r="L432" s="11"/>
      <c r="M432" s="20" t="e">
        <f t="shared" si="50"/>
        <v>#N/A</v>
      </c>
      <c r="N432" s="20" t="e">
        <f t="shared" si="51"/>
        <v>#N/A</v>
      </c>
      <c r="O432" s="20" t="e">
        <f t="shared" si="52"/>
        <v>#N/A</v>
      </c>
      <c r="P432" s="99">
        <f t="shared" si="53"/>
        <v>748</v>
      </c>
      <c r="Q432" s="99">
        <f t="shared" si="54"/>
        <v>748</v>
      </c>
      <c r="R432" s="100">
        <f t="shared" si="55"/>
        <v>748</v>
      </c>
      <c r="S432" s="27">
        <f>Base!H432</f>
        <v>0</v>
      </c>
    </row>
    <row r="433" spans="1:19" hidden="1" x14ac:dyDescent="0.25">
      <c r="A433" s="80">
        <f>Base!A433</f>
        <v>0</v>
      </c>
      <c r="B433" s="15" t="str">
        <f t="shared" si="48"/>
        <v>MG00000</v>
      </c>
      <c r="C433" s="85">
        <f>Base!C433</f>
        <v>0</v>
      </c>
      <c r="D433" s="85">
        <f>Base!D433</f>
        <v>0</v>
      </c>
      <c r="E433" s="14" t="str">
        <f>Base!J433</f>
        <v xml:space="preserve"> - </v>
      </c>
      <c r="F433" s="14">
        <f>Base!B433</f>
        <v>0</v>
      </c>
      <c r="G433" s="17" t="e">
        <f>Base!I433</f>
        <v>#N/A</v>
      </c>
      <c r="H433" s="11" t="e">
        <f t="shared" si="49"/>
        <v>#N/A</v>
      </c>
      <c r="I433" s="11" t="e">
        <f>Base!M433</f>
        <v>#N/A</v>
      </c>
      <c r="J433" s="11" t="e">
        <f>VLOOKUP(B433,Tiempos!A:B,2,FALSE)</f>
        <v>#N/A</v>
      </c>
      <c r="K433" s="11" t="e">
        <f>VLOOKUP(A433,T.Manuales!A:B,2,FALSE)</f>
        <v>#N/A</v>
      </c>
      <c r="L433" s="11"/>
      <c r="M433" s="20" t="e">
        <f t="shared" si="50"/>
        <v>#N/A</v>
      </c>
      <c r="N433" s="20" t="e">
        <f t="shared" si="51"/>
        <v>#N/A</v>
      </c>
      <c r="O433" s="20" t="e">
        <f t="shared" si="52"/>
        <v>#N/A</v>
      </c>
      <c r="P433" s="99">
        <f t="shared" si="53"/>
        <v>748</v>
      </c>
      <c r="Q433" s="99">
        <f t="shared" si="54"/>
        <v>748</v>
      </c>
      <c r="R433" s="100">
        <f t="shared" si="55"/>
        <v>748</v>
      </c>
      <c r="S433" s="27">
        <f>Base!H433</f>
        <v>0</v>
      </c>
    </row>
    <row r="434" spans="1:19" hidden="1" x14ac:dyDescent="0.25">
      <c r="A434" s="80">
        <f>Base!A434</f>
        <v>0</v>
      </c>
      <c r="B434" s="15" t="str">
        <f t="shared" si="48"/>
        <v>MG00000</v>
      </c>
      <c r="C434" s="85">
        <f>Base!C434</f>
        <v>0</v>
      </c>
      <c r="D434" s="85">
        <f>Base!D434</f>
        <v>0</v>
      </c>
      <c r="E434" s="14" t="str">
        <f>Base!J434</f>
        <v xml:space="preserve"> - </v>
      </c>
      <c r="F434" s="14">
        <f>Base!B434</f>
        <v>0</v>
      </c>
      <c r="G434" s="17" t="e">
        <f>Base!I434</f>
        <v>#N/A</v>
      </c>
      <c r="H434" s="11" t="e">
        <f t="shared" si="49"/>
        <v>#N/A</v>
      </c>
      <c r="I434" s="11" t="e">
        <f>Base!M434</f>
        <v>#N/A</v>
      </c>
      <c r="J434" s="11" t="e">
        <f>VLOOKUP(B434,Tiempos!A:B,2,FALSE)</f>
        <v>#N/A</v>
      </c>
      <c r="K434" s="11" t="e">
        <f>VLOOKUP(A434,T.Manuales!A:B,2,FALSE)</f>
        <v>#N/A</v>
      </c>
      <c r="L434" s="11"/>
      <c r="M434" s="20" t="e">
        <f t="shared" si="50"/>
        <v>#N/A</v>
      </c>
      <c r="N434" s="20" t="e">
        <f t="shared" si="51"/>
        <v>#N/A</v>
      </c>
      <c r="O434" s="20" t="e">
        <f t="shared" si="52"/>
        <v>#N/A</v>
      </c>
      <c r="P434" s="99">
        <f t="shared" si="53"/>
        <v>748</v>
      </c>
      <c r="Q434" s="99">
        <f t="shared" si="54"/>
        <v>748</v>
      </c>
      <c r="R434" s="100">
        <f t="shared" si="55"/>
        <v>748</v>
      </c>
      <c r="S434" s="27">
        <f>Base!H434</f>
        <v>0</v>
      </c>
    </row>
    <row r="435" spans="1:19" hidden="1" x14ac:dyDescent="0.25">
      <c r="A435" s="80">
        <f>Base!A435</f>
        <v>0</v>
      </c>
      <c r="B435" s="15" t="str">
        <f t="shared" si="48"/>
        <v>MG00000</v>
      </c>
      <c r="C435" s="85">
        <f>Base!C435</f>
        <v>0</v>
      </c>
      <c r="D435" s="85">
        <f>Base!D435</f>
        <v>0</v>
      </c>
      <c r="E435" s="14" t="str">
        <f>Base!J435</f>
        <v xml:space="preserve"> - </v>
      </c>
      <c r="F435" s="14">
        <f>Base!B435</f>
        <v>0</v>
      </c>
      <c r="G435" s="17" t="e">
        <f>Base!I435</f>
        <v>#N/A</v>
      </c>
      <c r="H435" s="11" t="e">
        <f t="shared" si="49"/>
        <v>#N/A</v>
      </c>
      <c r="I435" s="11" t="e">
        <f>Base!M435</f>
        <v>#N/A</v>
      </c>
      <c r="J435" s="11" t="e">
        <f>VLOOKUP(B435,Tiempos!A:B,2,FALSE)</f>
        <v>#N/A</v>
      </c>
      <c r="K435" s="11" t="e">
        <f>VLOOKUP(A435,T.Manuales!A:B,2,FALSE)</f>
        <v>#N/A</v>
      </c>
      <c r="L435" s="11"/>
      <c r="M435" s="20" t="e">
        <f t="shared" si="50"/>
        <v>#N/A</v>
      </c>
      <c r="N435" s="20" t="e">
        <f t="shared" si="51"/>
        <v>#N/A</v>
      </c>
      <c r="O435" s="20" t="e">
        <f t="shared" si="52"/>
        <v>#N/A</v>
      </c>
      <c r="P435" s="99">
        <f t="shared" si="53"/>
        <v>748</v>
      </c>
      <c r="Q435" s="99">
        <f t="shared" si="54"/>
        <v>748</v>
      </c>
      <c r="R435" s="100">
        <f t="shared" si="55"/>
        <v>748</v>
      </c>
      <c r="S435" s="27">
        <f>Base!H435</f>
        <v>0</v>
      </c>
    </row>
    <row r="436" spans="1:19" hidden="1" x14ac:dyDescent="0.25">
      <c r="A436" s="80">
        <f>Base!A436</f>
        <v>0</v>
      </c>
      <c r="B436" s="15" t="str">
        <f t="shared" si="48"/>
        <v>MG00000</v>
      </c>
      <c r="C436" s="85">
        <f>Base!C436</f>
        <v>0</v>
      </c>
      <c r="D436" s="85">
        <f>Base!D436</f>
        <v>0</v>
      </c>
      <c r="E436" s="14" t="str">
        <f>Base!J436</f>
        <v xml:space="preserve"> - </v>
      </c>
      <c r="F436" s="14">
        <f>Base!B436</f>
        <v>0</v>
      </c>
      <c r="G436" s="17" t="e">
        <f>Base!I436</f>
        <v>#N/A</v>
      </c>
      <c r="H436" s="11" t="e">
        <f t="shared" si="49"/>
        <v>#N/A</v>
      </c>
      <c r="I436" s="11" t="e">
        <f>Base!M436</f>
        <v>#N/A</v>
      </c>
      <c r="J436" s="11" t="e">
        <f>VLOOKUP(B436,Tiempos!A:B,2,FALSE)</f>
        <v>#N/A</v>
      </c>
      <c r="K436" s="11" t="e">
        <f>VLOOKUP(A436,T.Manuales!A:B,2,FALSE)</f>
        <v>#N/A</v>
      </c>
      <c r="L436" s="11"/>
      <c r="M436" s="20" t="e">
        <f t="shared" si="50"/>
        <v>#N/A</v>
      </c>
      <c r="N436" s="20" t="e">
        <f t="shared" si="51"/>
        <v>#N/A</v>
      </c>
      <c r="O436" s="20" t="e">
        <f t="shared" si="52"/>
        <v>#N/A</v>
      </c>
      <c r="P436" s="99">
        <f t="shared" si="53"/>
        <v>748</v>
      </c>
      <c r="Q436" s="99">
        <f t="shared" si="54"/>
        <v>748</v>
      </c>
      <c r="R436" s="100">
        <f t="shared" si="55"/>
        <v>748</v>
      </c>
      <c r="S436" s="27">
        <f>Base!H436</f>
        <v>0</v>
      </c>
    </row>
    <row r="437" spans="1:19" hidden="1" x14ac:dyDescent="0.25">
      <c r="A437" s="80">
        <f>Base!A437</f>
        <v>0</v>
      </c>
      <c r="B437" s="15" t="str">
        <f t="shared" si="48"/>
        <v>MG00000</v>
      </c>
      <c r="C437" s="85">
        <f>Base!C437</f>
        <v>0</v>
      </c>
      <c r="D437" s="85">
        <f>Base!D437</f>
        <v>0</v>
      </c>
      <c r="E437" s="14" t="str">
        <f>Base!J437</f>
        <v xml:space="preserve"> - </v>
      </c>
      <c r="F437" s="14">
        <f>Base!B437</f>
        <v>0</v>
      </c>
      <c r="G437" s="17" t="e">
        <f>Base!I437</f>
        <v>#N/A</v>
      </c>
      <c r="H437" s="11" t="e">
        <f t="shared" si="49"/>
        <v>#N/A</v>
      </c>
      <c r="I437" s="11" t="e">
        <f>Base!M437</f>
        <v>#N/A</v>
      </c>
      <c r="J437" s="11" t="e">
        <f>VLOOKUP(B437,Tiempos!A:B,2,FALSE)</f>
        <v>#N/A</v>
      </c>
      <c r="K437" s="11" t="e">
        <f>VLOOKUP(A437,T.Manuales!A:B,2,FALSE)</f>
        <v>#N/A</v>
      </c>
      <c r="L437" s="11"/>
      <c r="M437" s="20" t="e">
        <f t="shared" si="50"/>
        <v>#N/A</v>
      </c>
      <c r="N437" s="20" t="e">
        <f t="shared" si="51"/>
        <v>#N/A</v>
      </c>
      <c r="O437" s="20" t="e">
        <f t="shared" si="52"/>
        <v>#N/A</v>
      </c>
      <c r="P437" s="99">
        <f t="shared" si="53"/>
        <v>748</v>
      </c>
      <c r="Q437" s="99">
        <f t="shared" si="54"/>
        <v>748</v>
      </c>
      <c r="R437" s="100">
        <f t="shared" si="55"/>
        <v>748</v>
      </c>
      <c r="S437" s="27">
        <f>Base!H437</f>
        <v>0</v>
      </c>
    </row>
    <row r="438" spans="1:19" hidden="1" x14ac:dyDescent="0.25">
      <c r="A438" s="80">
        <f>Base!A438</f>
        <v>0</v>
      </c>
      <c r="B438" s="15" t="str">
        <f t="shared" si="48"/>
        <v>MG00000</v>
      </c>
      <c r="C438" s="85">
        <f>Base!C438</f>
        <v>0</v>
      </c>
      <c r="D438" s="85">
        <f>Base!D438</f>
        <v>0</v>
      </c>
      <c r="E438" s="14" t="str">
        <f>Base!J438</f>
        <v xml:space="preserve"> - </v>
      </c>
      <c r="F438" s="14">
        <f>Base!B438</f>
        <v>0</v>
      </c>
      <c r="G438" s="17" t="e">
        <f>Base!I438</f>
        <v>#N/A</v>
      </c>
      <c r="H438" s="11" t="e">
        <f t="shared" si="49"/>
        <v>#N/A</v>
      </c>
      <c r="I438" s="11" t="e">
        <f>Base!M438</f>
        <v>#N/A</v>
      </c>
      <c r="J438" s="11" t="e">
        <f>VLOOKUP(B438,Tiempos!A:B,2,FALSE)</f>
        <v>#N/A</v>
      </c>
      <c r="K438" s="11" t="e">
        <f>VLOOKUP(A438,T.Manuales!A:B,2,FALSE)</f>
        <v>#N/A</v>
      </c>
      <c r="L438" s="11"/>
      <c r="M438" s="20" t="e">
        <f t="shared" si="50"/>
        <v>#N/A</v>
      </c>
      <c r="N438" s="20" t="e">
        <f t="shared" si="51"/>
        <v>#N/A</v>
      </c>
      <c r="O438" s="20" t="e">
        <f t="shared" si="52"/>
        <v>#N/A</v>
      </c>
      <c r="P438" s="99">
        <f t="shared" si="53"/>
        <v>748</v>
      </c>
      <c r="Q438" s="99">
        <f t="shared" si="54"/>
        <v>748</v>
      </c>
      <c r="R438" s="100">
        <f t="shared" si="55"/>
        <v>748</v>
      </c>
      <c r="S438" s="27">
        <f>Base!H438</f>
        <v>0</v>
      </c>
    </row>
    <row r="439" spans="1:19" hidden="1" x14ac:dyDescent="0.25">
      <c r="A439" s="80">
        <f>Base!A439</f>
        <v>0</v>
      </c>
      <c r="B439" s="15" t="str">
        <f t="shared" si="48"/>
        <v>MG00000</v>
      </c>
      <c r="C439" s="85">
        <f>Base!C439</f>
        <v>0</v>
      </c>
      <c r="D439" s="85">
        <f>Base!D439</f>
        <v>0</v>
      </c>
      <c r="E439" s="14" t="str">
        <f>Base!J439</f>
        <v xml:space="preserve"> - </v>
      </c>
      <c r="F439" s="14">
        <f>Base!B439</f>
        <v>0</v>
      </c>
      <c r="G439" s="17" t="e">
        <f>Base!I439</f>
        <v>#N/A</v>
      </c>
      <c r="H439" s="11" t="e">
        <f t="shared" si="49"/>
        <v>#N/A</v>
      </c>
      <c r="I439" s="11" t="e">
        <f>Base!M439</f>
        <v>#N/A</v>
      </c>
      <c r="J439" s="11" t="e">
        <f>VLOOKUP(B439,Tiempos!A:B,2,FALSE)</f>
        <v>#N/A</v>
      </c>
      <c r="K439" s="11" t="e">
        <f>VLOOKUP(A439,T.Manuales!A:B,2,FALSE)</f>
        <v>#N/A</v>
      </c>
      <c r="L439" s="11"/>
      <c r="M439" s="20" t="e">
        <f t="shared" si="50"/>
        <v>#N/A</v>
      </c>
      <c r="N439" s="20" t="e">
        <f t="shared" si="51"/>
        <v>#N/A</v>
      </c>
      <c r="O439" s="20" t="e">
        <f t="shared" si="52"/>
        <v>#N/A</v>
      </c>
      <c r="P439" s="99">
        <f t="shared" si="53"/>
        <v>748</v>
      </c>
      <c r="Q439" s="99">
        <f t="shared" si="54"/>
        <v>748</v>
      </c>
      <c r="R439" s="100">
        <f t="shared" si="55"/>
        <v>748</v>
      </c>
      <c r="S439" s="27">
        <f>Base!H439</f>
        <v>0</v>
      </c>
    </row>
    <row r="440" spans="1:19" hidden="1" x14ac:dyDescent="0.25">
      <c r="A440" s="80">
        <f>Base!A440</f>
        <v>0</v>
      </c>
      <c r="B440" s="15" t="str">
        <f t="shared" si="48"/>
        <v>MG00000</v>
      </c>
      <c r="C440" s="85">
        <f>Base!C440</f>
        <v>0</v>
      </c>
      <c r="D440" s="85">
        <f>Base!D440</f>
        <v>0</v>
      </c>
      <c r="E440" s="14" t="str">
        <f>Base!J440</f>
        <v xml:space="preserve"> - </v>
      </c>
      <c r="F440" s="14">
        <f>Base!B440</f>
        <v>0</v>
      </c>
      <c r="G440" s="17" t="e">
        <f>Base!I440</f>
        <v>#N/A</v>
      </c>
      <c r="H440" s="11" t="e">
        <f t="shared" si="49"/>
        <v>#N/A</v>
      </c>
      <c r="I440" s="11" t="e">
        <f>Base!M440</f>
        <v>#N/A</v>
      </c>
      <c r="J440" s="11" t="e">
        <f>VLOOKUP(B440,Tiempos!A:B,2,FALSE)</f>
        <v>#N/A</v>
      </c>
      <c r="K440" s="11" t="e">
        <f>VLOOKUP(A440,T.Manuales!A:B,2,FALSE)</f>
        <v>#N/A</v>
      </c>
      <c r="L440" s="11"/>
      <c r="M440" s="20" t="e">
        <f t="shared" si="50"/>
        <v>#N/A</v>
      </c>
      <c r="N440" s="20" t="e">
        <f t="shared" si="51"/>
        <v>#N/A</v>
      </c>
      <c r="O440" s="20" t="e">
        <f t="shared" si="52"/>
        <v>#N/A</v>
      </c>
      <c r="P440" s="99">
        <f t="shared" si="53"/>
        <v>748</v>
      </c>
      <c r="Q440" s="99">
        <f t="shared" si="54"/>
        <v>748</v>
      </c>
      <c r="R440" s="100">
        <f t="shared" si="55"/>
        <v>748</v>
      </c>
      <c r="S440" s="27">
        <f>Base!H440</f>
        <v>0</v>
      </c>
    </row>
    <row r="441" spans="1:19" hidden="1" x14ac:dyDescent="0.25">
      <c r="A441" s="80">
        <f>Base!A441</f>
        <v>0</v>
      </c>
      <c r="B441" s="15" t="str">
        <f t="shared" si="48"/>
        <v>MG00000</v>
      </c>
      <c r="C441" s="85">
        <f>Base!C441</f>
        <v>0</v>
      </c>
      <c r="D441" s="85">
        <f>Base!D441</f>
        <v>0</v>
      </c>
      <c r="E441" s="14" t="str">
        <f>Base!J441</f>
        <v xml:space="preserve"> - </v>
      </c>
      <c r="F441" s="14">
        <f>Base!B441</f>
        <v>0</v>
      </c>
      <c r="G441" s="17" t="e">
        <f>Base!I441</f>
        <v>#N/A</v>
      </c>
      <c r="H441" s="11" t="e">
        <f t="shared" si="49"/>
        <v>#N/A</v>
      </c>
      <c r="I441" s="11" t="e">
        <f>Base!M441</f>
        <v>#N/A</v>
      </c>
      <c r="J441" s="11" t="e">
        <f>VLOOKUP(B441,Tiempos!A:B,2,FALSE)</f>
        <v>#N/A</v>
      </c>
      <c r="K441" s="11" t="e">
        <f>VLOOKUP(A441,T.Manuales!A:B,2,FALSE)</f>
        <v>#N/A</v>
      </c>
      <c r="L441" s="11"/>
      <c r="M441" s="20" t="e">
        <f t="shared" si="50"/>
        <v>#N/A</v>
      </c>
      <c r="N441" s="20" t="e">
        <f t="shared" si="51"/>
        <v>#N/A</v>
      </c>
      <c r="O441" s="20" t="e">
        <f t="shared" si="52"/>
        <v>#N/A</v>
      </c>
      <c r="P441" s="99">
        <f t="shared" si="53"/>
        <v>748</v>
      </c>
      <c r="Q441" s="99">
        <f t="shared" si="54"/>
        <v>748</v>
      </c>
      <c r="R441" s="100">
        <f t="shared" si="55"/>
        <v>748</v>
      </c>
      <c r="S441" s="27">
        <f>Base!H441</f>
        <v>0</v>
      </c>
    </row>
    <row r="442" spans="1:19" hidden="1" x14ac:dyDescent="0.25">
      <c r="A442" s="80">
        <f>Base!A442</f>
        <v>0</v>
      </c>
      <c r="B442" s="15" t="str">
        <f t="shared" si="48"/>
        <v>MG00000</v>
      </c>
      <c r="C442" s="85">
        <f>Base!C442</f>
        <v>0</v>
      </c>
      <c r="D442" s="85">
        <f>Base!D442</f>
        <v>0</v>
      </c>
      <c r="E442" s="14" t="str">
        <f>Base!J442</f>
        <v xml:space="preserve"> - </v>
      </c>
      <c r="F442" s="14">
        <f>Base!B442</f>
        <v>0</v>
      </c>
      <c r="G442" s="17" t="e">
        <f>Base!I442</f>
        <v>#N/A</v>
      </c>
      <c r="H442" s="11" t="e">
        <f t="shared" si="49"/>
        <v>#N/A</v>
      </c>
      <c r="I442" s="11" t="e">
        <f>Base!M442</f>
        <v>#N/A</v>
      </c>
      <c r="J442" s="11" t="e">
        <f>VLOOKUP(B442,Tiempos!A:B,2,FALSE)</f>
        <v>#N/A</v>
      </c>
      <c r="K442" s="11" t="e">
        <f>VLOOKUP(A442,T.Manuales!A:B,2,FALSE)</f>
        <v>#N/A</v>
      </c>
      <c r="L442" s="11"/>
      <c r="M442" s="20" t="e">
        <f t="shared" si="50"/>
        <v>#N/A</v>
      </c>
      <c r="N442" s="20" t="e">
        <f t="shared" si="51"/>
        <v>#N/A</v>
      </c>
      <c r="O442" s="20" t="e">
        <f t="shared" si="52"/>
        <v>#N/A</v>
      </c>
      <c r="P442" s="99">
        <f t="shared" si="53"/>
        <v>748</v>
      </c>
      <c r="Q442" s="99">
        <f t="shared" si="54"/>
        <v>748</v>
      </c>
      <c r="R442" s="100">
        <f t="shared" si="55"/>
        <v>748</v>
      </c>
      <c r="S442" s="27">
        <f>Base!H442</f>
        <v>0</v>
      </c>
    </row>
    <row r="443" spans="1:19" hidden="1" x14ac:dyDescent="0.25">
      <c r="A443" s="80">
        <f>Base!A443</f>
        <v>0</v>
      </c>
      <c r="B443" s="15" t="str">
        <f t="shared" si="48"/>
        <v>MG00000</v>
      </c>
      <c r="C443" s="85">
        <f>Base!C443</f>
        <v>0</v>
      </c>
      <c r="D443" s="85">
        <f>Base!D443</f>
        <v>0</v>
      </c>
      <c r="E443" s="14" t="str">
        <f>Base!J443</f>
        <v xml:space="preserve"> - </v>
      </c>
      <c r="F443" s="14">
        <f>Base!B443</f>
        <v>0</v>
      </c>
      <c r="G443" s="17" t="e">
        <f>Base!I443</f>
        <v>#N/A</v>
      </c>
      <c r="H443" s="11" t="e">
        <f t="shared" si="49"/>
        <v>#N/A</v>
      </c>
      <c r="I443" s="11" t="e">
        <f>Base!M443</f>
        <v>#N/A</v>
      </c>
      <c r="J443" s="11" t="e">
        <f>VLOOKUP(B443,Tiempos!A:B,2,FALSE)</f>
        <v>#N/A</v>
      </c>
      <c r="K443" s="11" t="e">
        <f>VLOOKUP(A443,T.Manuales!A:B,2,FALSE)</f>
        <v>#N/A</v>
      </c>
      <c r="L443" s="11"/>
      <c r="M443" s="20" t="e">
        <f t="shared" si="50"/>
        <v>#N/A</v>
      </c>
      <c r="N443" s="20" t="e">
        <f t="shared" si="51"/>
        <v>#N/A</v>
      </c>
      <c r="O443" s="20" t="e">
        <f t="shared" si="52"/>
        <v>#N/A</v>
      </c>
      <c r="P443" s="99">
        <f t="shared" si="53"/>
        <v>748</v>
      </c>
      <c r="Q443" s="99">
        <f t="shared" si="54"/>
        <v>748</v>
      </c>
      <c r="R443" s="100">
        <f t="shared" si="55"/>
        <v>748</v>
      </c>
      <c r="S443" s="27">
        <f>Base!H443</f>
        <v>0</v>
      </c>
    </row>
    <row r="444" spans="1:19" hidden="1" x14ac:dyDescent="0.25">
      <c r="A444" s="80">
        <f>Base!A444</f>
        <v>0</v>
      </c>
      <c r="B444" s="15" t="str">
        <f t="shared" si="48"/>
        <v>MG00000</v>
      </c>
      <c r="C444" s="85">
        <f>Base!C444</f>
        <v>0</v>
      </c>
      <c r="D444" s="85">
        <f>Base!D444</f>
        <v>0</v>
      </c>
      <c r="E444" s="14" t="str">
        <f>Base!J444</f>
        <v xml:space="preserve"> - </v>
      </c>
      <c r="F444" s="14">
        <f>Base!B444</f>
        <v>0</v>
      </c>
      <c r="G444" s="17" t="e">
        <f>Base!I444</f>
        <v>#N/A</v>
      </c>
      <c r="H444" s="11" t="e">
        <f t="shared" si="49"/>
        <v>#N/A</v>
      </c>
      <c r="I444" s="11" t="e">
        <f>Base!M444</f>
        <v>#N/A</v>
      </c>
      <c r="J444" s="11" t="e">
        <f>VLOOKUP(B444,Tiempos!A:B,2,FALSE)</f>
        <v>#N/A</v>
      </c>
      <c r="K444" s="11" t="e">
        <f>VLOOKUP(A444,T.Manuales!A:B,2,FALSE)</f>
        <v>#N/A</v>
      </c>
      <c r="L444" s="11"/>
      <c r="M444" s="20" t="e">
        <f t="shared" si="50"/>
        <v>#N/A</v>
      </c>
      <c r="N444" s="20" t="e">
        <f t="shared" si="51"/>
        <v>#N/A</v>
      </c>
      <c r="O444" s="20" t="e">
        <f t="shared" si="52"/>
        <v>#N/A</v>
      </c>
      <c r="P444" s="99">
        <f t="shared" si="53"/>
        <v>748</v>
      </c>
      <c r="Q444" s="99">
        <f t="shared" si="54"/>
        <v>748</v>
      </c>
      <c r="R444" s="100">
        <f t="shared" si="55"/>
        <v>748</v>
      </c>
      <c r="S444" s="27">
        <f>Base!H444</f>
        <v>0</v>
      </c>
    </row>
    <row r="445" spans="1:19" hidden="1" x14ac:dyDescent="0.25">
      <c r="A445" s="80">
        <f>Base!A445</f>
        <v>0</v>
      </c>
      <c r="B445" s="15" t="str">
        <f t="shared" si="48"/>
        <v>MG00000</v>
      </c>
      <c r="C445" s="85">
        <f>Base!C445</f>
        <v>0</v>
      </c>
      <c r="D445" s="85">
        <f>Base!D445</f>
        <v>0</v>
      </c>
      <c r="E445" s="14" t="str">
        <f>Base!J445</f>
        <v xml:space="preserve"> - </v>
      </c>
      <c r="F445" s="14">
        <f>Base!B445</f>
        <v>0</v>
      </c>
      <c r="G445" s="17" t="e">
        <f>Base!I445</f>
        <v>#N/A</v>
      </c>
      <c r="H445" s="11" t="e">
        <f t="shared" si="49"/>
        <v>#N/A</v>
      </c>
      <c r="I445" s="11" t="e">
        <f>Base!M445</f>
        <v>#N/A</v>
      </c>
      <c r="J445" s="11" t="e">
        <f>VLOOKUP(B445,Tiempos!A:B,2,FALSE)</f>
        <v>#N/A</v>
      </c>
      <c r="K445" s="11" t="e">
        <f>VLOOKUP(A445,T.Manuales!A:B,2,FALSE)</f>
        <v>#N/A</v>
      </c>
      <c r="L445" s="11"/>
      <c r="M445" s="20" t="e">
        <f t="shared" si="50"/>
        <v>#N/A</v>
      </c>
      <c r="N445" s="20" t="e">
        <f t="shared" si="51"/>
        <v>#N/A</v>
      </c>
      <c r="O445" s="20" t="e">
        <f t="shared" si="52"/>
        <v>#N/A</v>
      </c>
      <c r="P445" s="99">
        <f t="shared" si="53"/>
        <v>748</v>
      </c>
      <c r="Q445" s="99">
        <f t="shared" si="54"/>
        <v>748</v>
      </c>
      <c r="R445" s="100">
        <f t="shared" si="55"/>
        <v>748</v>
      </c>
      <c r="S445" s="27">
        <f>Base!H445</f>
        <v>0</v>
      </c>
    </row>
    <row r="446" spans="1:19" hidden="1" x14ac:dyDescent="0.25">
      <c r="A446" s="80">
        <f>Base!A446</f>
        <v>0</v>
      </c>
      <c r="B446" s="15" t="str">
        <f t="shared" si="48"/>
        <v>MG00000</v>
      </c>
      <c r="C446" s="85">
        <f>Base!C446</f>
        <v>0</v>
      </c>
      <c r="D446" s="85">
        <f>Base!D446</f>
        <v>0</v>
      </c>
      <c r="E446" s="14" t="str">
        <f>Base!J446</f>
        <v xml:space="preserve"> - </v>
      </c>
      <c r="F446" s="14">
        <f>Base!B446</f>
        <v>0</v>
      </c>
      <c r="G446" s="17" t="e">
        <f>Base!I446</f>
        <v>#N/A</v>
      </c>
      <c r="H446" s="11" t="e">
        <f t="shared" si="49"/>
        <v>#N/A</v>
      </c>
      <c r="I446" s="11" t="e">
        <f>Base!M446</f>
        <v>#N/A</v>
      </c>
      <c r="J446" s="11" t="e">
        <f>VLOOKUP(B446,Tiempos!A:B,2,FALSE)</f>
        <v>#N/A</v>
      </c>
      <c r="K446" s="11" t="e">
        <f>VLOOKUP(A446,T.Manuales!A:B,2,FALSE)</f>
        <v>#N/A</v>
      </c>
      <c r="L446" s="11"/>
      <c r="M446" s="20" t="e">
        <f t="shared" si="50"/>
        <v>#N/A</v>
      </c>
      <c r="N446" s="20" t="e">
        <f t="shared" si="51"/>
        <v>#N/A</v>
      </c>
      <c r="O446" s="20" t="e">
        <f t="shared" si="52"/>
        <v>#N/A</v>
      </c>
      <c r="P446" s="99">
        <f t="shared" si="53"/>
        <v>748</v>
      </c>
      <c r="Q446" s="99">
        <f t="shared" si="54"/>
        <v>748</v>
      </c>
      <c r="R446" s="100">
        <f t="shared" si="55"/>
        <v>748</v>
      </c>
      <c r="S446" s="27">
        <f>Base!H446</f>
        <v>0</v>
      </c>
    </row>
    <row r="447" spans="1:19" hidden="1" x14ac:dyDescent="0.25">
      <c r="A447" s="80">
        <f>Base!A447</f>
        <v>0</v>
      </c>
      <c r="B447" s="15" t="str">
        <f t="shared" si="48"/>
        <v>MG00000</v>
      </c>
      <c r="C447" s="85">
        <f>Base!C447</f>
        <v>0</v>
      </c>
      <c r="D447" s="85">
        <f>Base!D447</f>
        <v>0</v>
      </c>
      <c r="E447" s="14" t="str">
        <f>Base!J447</f>
        <v xml:space="preserve"> - </v>
      </c>
      <c r="F447" s="14">
        <f>Base!B447</f>
        <v>0</v>
      </c>
      <c r="G447" s="17" t="e">
        <f>Base!I447</f>
        <v>#N/A</v>
      </c>
      <c r="H447" s="11" t="e">
        <f t="shared" si="49"/>
        <v>#N/A</v>
      </c>
      <c r="I447" s="11" t="e">
        <f>Base!M447</f>
        <v>#N/A</v>
      </c>
      <c r="J447" s="11" t="e">
        <f>VLOOKUP(B447,Tiempos!A:B,2,FALSE)</f>
        <v>#N/A</v>
      </c>
      <c r="K447" s="11" t="e">
        <f>VLOOKUP(A447,T.Manuales!A:B,2,FALSE)</f>
        <v>#N/A</v>
      </c>
      <c r="L447" s="11"/>
      <c r="M447" s="20" t="e">
        <f t="shared" si="50"/>
        <v>#N/A</v>
      </c>
      <c r="N447" s="20" t="e">
        <f t="shared" si="51"/>
        <v>#N/A</v>
      </c>
      <c r="O447" s="20" t="e">
        <f t="shared" si="52"/>
        <v>#N/A</v>
      </c>
      <c r="P447" s="99">
        <f t="shared" si="53"/>
        <v>748</v>
      </c>
      <c r="Q447" s="99">
        <f t="shared" si="54"/>
        <v>748</v>
      </c>
      <c r="R447" s="100">
        <f t="shared" si="55"/>
        <v>748</v>
      </c>
      <c r="S447" s="27">
        <f>Base!H447</f>
        <v>0</v>
      </c>
    </row>
    <row r="448" spans="1:19" hidden="1" x14ac:dyDescent="0.25">
      <c r="A448" s="80">
        <f>Base!A448</f>
        <v>0</v>
      </c>
      <c r="B448" s="15" t="str">
        <f t="shared" si="48"/>
        <v>MG00000</v>
      </c>
      <c r="C448" s="85">
        <f>Base!C448</f>
        <v>0</v>
      </c>
      <c r="D448" s="85">
        <f>Base!D448</f>
        <v>0</v>
      </c>
      <c r="E448" s="14" t="str">
        <f>Base!J448</f>
        <v xml:space="preserve"> - </v>
      </c>
      <c r="F448" s="14">
        <f>Base!B448</f>
        <v>0</v>
      </c>
      <c r="G448" s="17" t="e">
        <f>Base!I448</f>
        <v>#N/A</v>
      </c>
      <c r="H448" s="11" t="e">
        <f t="shared" si="49"/>
        <v>#N/A</v>
      </c>
      <c r="I448" s="11" t="e">
        <f>Base!M448</f>
        <v>#N/A</v>
      </c>
      <c r="J448" s="11" t="e">
        <f>VLOOKUP(B448,Tiempos!A:B,2,FALSE)</f>
        <v>#N/A</v>
      </c>
      <c r="K448" s="11" t="e">
        <f>VLOOKUP(A448,T.Manuales!A:B,2,FALSE)</f>
        <v>#N/A</v>
      </c>
      <c r="L448" s="11"/>
      <c r="M448" s="20" t="e">
        <f t="shared" si="50"/>
        <v>#N/A</v>
      </c>
      <c r="N448" s="20" t="e">
        <f t="shared" si="51"/>
        <v>#N/A</v>
      </c>
      <c r="O448" s="20" t="e">
        <f t="shared" si="52"/>
        <v>#N/A</v>
      </c>
      <c r="P448" s="99">
        <f t="shared" si="53"/>
        <v>748</v>
      </c>
      <c r="Q448" s="99">
        <f t="shared" si="54"/>
        <v>748</v>
      </c>
      <c r="R448" s="100">
        <f t="shared" si="55"/>
        <v>748</v>
      </c>
      <c r="S448" s="27">
        <f>Base!H448</f>
        <v>0</v>
      </c>
    </row>
    <row r="449" spans="1:19" hidden="1" x14ac:dyDescent="0.25">
      <c r="A449" s="80">
        <f>Base!A449</f>
        <v>0</v>
      </c>
      <c r="B449" s="15" t="str">
        <f t="shared" si="48"/>
        <v>MG00000</v>
      </c>
      <c r="C449" s="85">
        <f>Base!C449</f>
        <v>0</v>
      </c>
      <c r="D449" s="85">
        <f>Base!D449</f>
        <v>0</v>
      </c>
      <c r="E449" s="14" t="str">
        <f>Base!J449</f>
        <v xml:space="preserve"> - </v>
      </c>
      <c r="F449" s="14">
        <f>Base!B449</f>
        <v>0</v>
      </c>
      <c r="G449" s="17" t="e">
        <f>Base!I449</f>
        <v>#N/A</v>
      </c>
      <c r="H449" s="11" t="e">
        <f t="shared" si="49"/>
        <v>#N/A</v>
      </c>
      <c r="I449" s="11" t="e">
        <f>Base!M449</f>
        <v>#N/A</v>
      </c>
      <c r="J449" s="11" t="e">
        <f>VLOOKUP(B449,Tiempos!A:B,2,FALSE)</f>
        <v>#N/A</v>
      </c>
      <c r="K449" s="11" t="e">
        <f>VLOOKUP(A449,T.Manuales!A:B,2,FALSE)</f>
        <v>#N/A</v>
      </c>
      <c r="L449" s="11"/>
      <c r="M449" s="20" t="e">
        <f t="shared" si="50"/>
        <v>#N/A</v>
      </c>
      <c r="N449" s="20" t="e">
        <f t="shared" si="51"/>
        <v>#N/A</v>
      </c>
      <c r="O449" s="20" t="e">
        <f t="shared" si="52"/>
        <v>#N/A</v>
      </c>
      <c r="P449" s="99">
        <f t="shared" si="53"/>
        <v>748</v>
      </c>
      <c r="Q449" s="99">
        <f t="shared" si="54"/>
        <v>748</v>
      </c>
      <c r="R449" s="100">
        <f t="shared" si="55"/>
        <v>748</v>
      </c>
      <c r="S449" s="27">
        <f>Base!H449</f>
        <v>0</v>
      </c>
    </row>
    <row r="450" spans="1:19" hidden="1" x14ac:dyDescent="0.25">
      <c r="A450" s="80">
        <f>Base!A450</f>
        <v>0</v>
      </c>
      <c r="B450" s="15" t="str">
        <f t="shared" si="48"/>
        <v>MG00000</v>
      </c>
      <c r="C450" s="85">
        <f>Base!C450</f>
        <v>0</v>
      </c>
      <c r="D450" s="85">
        <f>Base!D450</f>
        <v>0</v>
      </c>
      <c r="E450" s="14" t="str">
        <f>Base!J450</f>
        <v xml:space="preserve"> - </v>
      </c>
      <c r="F450" s="14">
        <f>Base!B450</f>
        <v>0</v>
      </c>
      <c r="G450" s="17" t="e">
        <f>Base!I450</f>
        <v>#N/A</v>
      </c>
      <c r="H450" s="11" t="e">
        <f t="shared" si="49"/>
        <v>#N/A</v>
      </c>
      <c r="I450" s="11" t="e">
        <f>Base!M450</f>
        <v>#N/A</v>
      </c>
      <c r="J450" s="11" t="e">
        <f>VLOOKUP(B450,Tiempos!A:B,2,FALSE)</f>
        <v>#N/A</v>
      </c>
      <c r="K450" s="11" t="e">
        <f>VLOOKUP(A450,T.Manuales!A:B,2,FALSE)</f>
        <v>#N/A</v>
      </c>
      <c r="L450" s="11"/>
      <c r="M450" s="20" t="e">
        <f t="shared" si="50"/>
        <v>#N/A</v>
      </c>
      <c r="N450" s="20" t="e">
        <f t="shared" si="51"/>
        <v>#N/A</v>
      </c>
      <c r="O450" s="20" t="e">
        <f t="shared" si="52"/>
        <v>#N/A</v>
      </c>
      <c r="P450" s="99">
        <f t="shared" si="53"/>
        <v>748</v>
      </c>
      <c r="Q450" s="99">
        <f t="shared" si="54"/>
        <v>748</v>
      </c>
      <c r="R450" s="100">
        <f t="shared" si="55"/>
        <v>748</v>
      </c>
      <c r="S450" s="27">
        <f>Base!H450</f>
        <v>0</v>
      </c>
    </row>
    <row r="451" spans="1:19" hidden="1" x14ac:dyDescent="0.25">
      <c r="A451" s="80">
        <f>Base!A451</f>
        <v>0</v>
      </c>
      <c r="B451" s="15" t="str">
        <f t="shared" ref="B451:B514" si="56">IF(LEN(A451)=1,CONCATENATE("MG0000",A451),IF(LEN(A451)=2,CONCATENATE("MG000",A451),IF(LEN(A451)=3,CONCATENATE("MG00",A451),IF(LEN(A451)=4,CONCATENATE("MG0",A451),CONCATENATE("MG",A451)))))</f>
        <v>MG00000</v>
      </c>
      <c r="C451" s="85">
        <f>Base!C451</f>
        <v>0</v>
      </c>
      <c r="D451" s="85">
        <f>Base!D451</f>
        <v>0</v>
      </c>
      <c r="E451" s="14" t="str">
        <f>Base!J451</f>
        <v xml:space="preserve"> - </v>
      </c>
      <c r="F451" s="14">
        <f>Base!B451</f>
        <v>0</v>
      </c>
      <c r="G451" s="17" t="e">
        <f>Base!I451</f>
        <v>#N/A</v>
      </c>
      <c r="H451" s="11" t="e">
        <f t="shared" ref="H451:H514" si="57">IF(L451&lt;&gt;"","DSQ",IFERROR(K451-I451,J451-I451))</f>
        <v>#N/A</v>
      </c>
      <c r="I451" s="11" t="e">
        <f>Base!M451</f>
        <v>#N/A</v>
      </c>
      <c r="J451" s="11" t="e">
        <f>VLOOKUP(B451,Tiempos!A:B,2,FALSE)</f>
        <v>#N/A</v>
      </c>
      <c r="K451" s="11" t="e">
        <f>VLOOKUP(A451,T.Manuales!A:B,2,FALSE)</f>
        <v>#N/A</v>
      </c>
      <c r="L451" s="11"/>
      <c r="M451" s="20" t="e">
        <f t="shared" ref="M451:M514" si="58">IF(H451="DSQ","DSQ",COUNTIFS(E:E,E451,H:H,"&lt;"&amp;H451)+1)</f>
        <v>#N/A</v>
      </c>
      <c r="N451" s="20" t="e">
        <f t="shared" ref="N451:N514" si="59">IF(H451="DSQ","DSQ",COUNTIFS(G:G,G451,H:H,"&lt;"&amp;H451)+1)</f>
        <v>#N/A</v>
      </c>
      <c r="O451" s="20" t="e">
        <f t="shared" ref="O451:O514" si="60">IF(H451="DSQ","DSQ",COUNTIFS(F:F,F451,H:H,"&lt;"&amp;H451)+1)</f>
        <v>#N/A</v>
      </c>
      <c r="P451" s="99">
        <f t="shared" ref="P451:P514" si="61">COUNTIF(E:E,E451)</f>
        <v>748</v>
      </c>
      <c r="Q451" s="99">
        <f t="shared" ref="Q451:Q514" si="62">COUNTIF(G:G,G451)</f>
        <v>748</v>
      </c>
      <c r="R451" s="100">
        <f t="shared" ref="R451:R514" si="63">COUNTIF(F:F,F451)</f>
        <v>748</v>
      </c>
      <c r="S451" s="27">
        <f>Base!H451</f>
        <v>0</v>
      </c>
    </row>
    <row r="452" spans="1:19" hidden="1" x14ac:dyDescent="0.25">
      <c r="A452" s="80">
        <f>Base!A452</f>
        <v>0</v>
      </c>
      <c r="B452" s="15" t="str">
        <f t="shared" si="56"/>
        <v>MG00000</v>
      </c>
      <c r="C452" s="85">
        <f>Base!C452</f>
        <v>0</v>
      </c>
      <c r="D452" s="85">
        <f>Base!D452</f>
        <v>0</v>
      </c>
      <c r="E452" s="14" t="str">
        <f>Base!J452</f>
        <v xml:space="preserve"> - </v>
      </c>
      <c r="F452" s="14">
        <f>Base!B452</f>
        <v>0</v>
      </c>
      <c r="G452" s="17" t="e">
        <f>Base!I452</f>
        <v>#N/A</v>
      </c>
      <c r="H452" s="11" t="e">
        <f t="shared" si="57"/>
        <v>#N/A</v>
      </c>
      <c r="I452" s="11" t="e">
        <f>Base!M452</f>
        <v>#N/A</v>
      </c>
      <c r="J452" s="11" t="e">
        <f>VLOOKUP(B452,Tiempos!A:B,2,FALSE)</f>
        <v>#N/A</v>
      </c>
      <c r="K452" s="11" t="e">
        <f>VLOOKUP(A452,T.Manuales!A:B,2,FALSE)</f>
        <v>#N/A</v>
      </c>
      <c r="L452" s="11"/>
      <c r="M452" s="20" t="e">
        <f t="shared" si="58"/>
        <v>#N/A</v>
      </c>
      <c r="N452" s="20" t="e">
        <f t="shared" si="59"/>
        <v>#N/A</v>
      </c>
      <c r="O452" s="20" t="e">
        <f t="shared" si="60"/>
        <v>#N/A</v>
      </c>
      <c r="P452" s="99">
        <f t="shared" si="61"/>
        <v>748</v>
      </c>
      <c r="Q452" s="99">
        <f t="shared" si="62"/>
        <v>748</v>
      </c>
      <c r="R452" s="100">
        <f t="shared" si="63"/>
        <v>748</v>
      </c>
      <c r="S452" s="27">
        <f>Base!H452</f>
        <v>0</v>
      </c>
    </row>
    <row r="453" spans="1:19" hidden="1" x14ac:dyDescent="0.25">
      <c r="A453" s="80">
        <f>Base!A453</f>
        <v>0</v>
      </c>
      <c r="B453" s="15" t="str">
        <f t="shared" si="56"/>
        <v>MG00000</v>
      </c>
      <c r="C453" s="85">
        <f>Base!C453</f>
        <v>0</v>
      </c>
      <c r="D453" s="85">
        <f>Base!D453</f>
        <v>0</v>
      </c>
      <c r="E453" s="14" t="str">
        <f>Base!J453</f>
        <v xml:space="preserve"> - </v>
      </c>
      <c r="F453" s="14">
        <f>Base!B453</f>
        <v>0</v>
      </c>
      <c r="G453" s="17" t="e">
        <f>Base!I453</f>
        <v>#N/A</v>
      </c>
      <c r="H453" s="11" t="e">
        <f t="shared" si="57"/>
        <v>#N/A</v>
      </c>
      <c r="I453" s="11" t="e">
        <f>Base!M453</f>
        <v>#N/A</v>
      </c>
      <c r="J453" s="11" t="e">
        <f>VLOOKUP(B453,Tiempos!A:B,2,FALSE)</f>
        <v>#N/A</v>
      </c>
      <c r="K453" s="11" t="e">
        <f>VLOOKUP(A453,T.Manuales!A:B,2,FALSE)</f>
        <v>#N/A</v>
      </c>
      <c r="L453" s="11"/>
      <c r="M453" s="20" t="e">
        <f t="shared" si="58"/>
        <v>#N/A</v>
      </c>
      <c r="N453" s="20" t="e">
        <f t="shared" si="59"/>
        <v>#N/A</v>
      </c>
      <c r="O453" s="20" t="e">
        <f t="shared" si="60"/>
        <v>#N/A</v>
      </c>
      <c r="P453" s="99">
        <f t="shared" si="61"/>
        <v>748</v>
      </c>
      <c r="Q453" s="99">
        <f t="shared" si="62"/>
        <v>748</v>
      </c>
      <c r="R453" s="100">
        <f t="shared" si="63"/>
        <v>748</v>
      </c>
      <c r="S453" s="27">
        <f>Base!H453</f>
        <v>0</v>
      </c>
    </row>
    <row r="454" spans="1:19" hidden="1" x14ac:dyDescent="0.25">
      <c r="A454" s="80">
        <f>Base!A454</f>
        <v>0</v>
      </c>
      <c r="B454" s="15" t="str">
        <f t="shared" si="56"/>
        <v>MG00000</v>
      </c>
      <c r="C454" s="85">
        <f>Base!C454</f>
        <v>0</v>
      </c>
      <c r="D454" s="85">
        <f>Base!D454</f>
        <v>0</v>
      </c>
      <c r="E454" s="14" t="str">
        <f>Base!J454</f>
        <v xml:space="preserve"> - </v>
      </c>
      <c r="F454" s="14">
        <f>Base!B454</f>
        <v>0</v>
      </c>
      <c r="G454" s="17" t="e">
        <f>Base!I454</f>
        <v>#N/A</v>
      </c>
      <c r="H454" s="11" t="e">
        <f t="shared" si="57"/>
        <v>#N/A</v>
      </c>
      <c r="I454" s="11" t="e">
        <f>Base!M454</f>
        <v>#N/A</v>
      </c>
      <c r="J454" s="11" t="e">
        <f>VLOOKUP(B454,Tiempos!A:B,2,FALSE)</f>
        <v>#N/A</v>
      </c>
      <c r="K454" s="11" t="e">
        <f>VLOOKUP(A454,T.Manuales!A:B,2,FALSE)</f>
        <v>#N/A</v>
      </c>
      <c r="L454" s="11"/>
      <c r="M454" s="20" t="e">
        <f t="shared" si="58"/>
        <v>#N/A</v>
      </c>
      <c r="N454" s="20" t="e">
        <f t="shared" si="59"/>
        <v>#N/A</v>
      </c>
      <c r="O454" s="20" t="e">
        <f t="shared" si="60"/>
        <v>#N/A</v>
      </c>
      <c r="P454" s="99">
        <f t="shared" si="61"/>
        <v>748</v>
      </c>
      <c r="Q454" s="99">
        <f t="shared" si="62"/>
        <v>748</v>
      </c>
      <c r="R454" s="100">
        <f t="shared" si="63"/>
        <v>748</v>
      </c>
      <c r="S454" s="27">
        <f>Base!H454</f>
        <v>0</v>
      </c>
    </row>
    <row r="455" spans="1:19" hidden="1" x14ac:dyDescent="0.25">
      <c r="A455" s="80">
        <f>Base!A455</f>
        <v>0</v>
      </c>
      <c r="B455" s="15" t="str">
        <f t="shared" si="56"/>
        <v>MG00000</v>
      </c>
      <c r="C455" s="85">
        <f>Base!C455</f>
        <v>0</v>
      </c>
      <c r="D455" s="85">
        <f>Base!D455</f>
        <v>0</v>
      </c>
      <c r="E455" s="14" t="str">
        <f>Base!J455</f>
        <v xml:space="preserve"> - </v>
      </c>
      <c r="F455" s="14">
        <f>Base!B455</f>
        <v>0</v>
      </c>
      <c r="G455" s="17" t="e">
        <f>Base!I455</f>
        <v>#N/A</v>
      </c>
      <c r="H455" s="11" t="e">
        <f t="shared" si="57"/>
        <v>#N/A</v>
      </c>
      <c r="I455" s="11" t="e">
        <f>Base!M455</f>
        <v>#N/A</v>
      </c>
      <c r="J455" s="11" t="e">
        <f>VLOOKUP(B455,Tiempos!A:B,2,FALSE)</f>
        <v>#N/A</v>
      </c>
      <c r="K455" s="11" t="e">
        <f>VLOOKUP(A455,T.Manuales!A:B,2,FALSE)</f>
        <v>#N/A</v>
      </c>
      <c r="L455" s="11"/>
      <c r="M455" s="20" t="e">
        <f t="shared" si="58"/>
        <v>#N/A</v>
      </c>
      <c r="N455" s="20" t="e">
        <f t="shared" si="59"/>
        <v>#N/A</v>
      </c>
      <c r="O455" s="20" t="e">
        <f t="shared" si="60"/>
        <v>#N/A</v>
      </c>
      <c r="P455" s="99">
        <f t="shared" si="61"/>
        <v>748</v>
      </c>
      <c r="Q455" s="99">
        <f t="shared" si="62"/>
        <v>748</v>
      </c>
      <c r="R455" s="100">
        <f t="shared" si="63"/>
        <v>748</v>
      </c>
      <c r="S455" s="27">
        <f>Base!H455</f>
        <v>0</v>
      </c>
    </row>
    <row r="456" spans="1:19" hidden="1" x14ac:dyDescent="0.25">
      <c r="A456" s="80">
        <f>Base!A456</f>
        <v>0</v>
      </c>
      <c r="B456" s="15" t="str">
        <f t="shared" si="56"/>
        <v>MG00000</v>
      </c>
      <c r="C456" s="85">
        <f>Base!C456</f>
        <v>0</v>
      </c>
      <c r="D456" s="85">
        <f>Base!D456</f>
        <v>0</v>
      </c>
      <c r="E456" s="14" t="str">
        <f>Base!J456</f>
        <v xml:space="preserve"> - </v>
      </c>
      <c r="F456" s="14">
        <f>Base!B456</f>
        <v>0</v>
      </c>
      <c r="G456" s="17" t="e">
        <f>Base!I456</f>
        <v>#N/A</v>
      </c>
      <c r="H456" s="11" t="e">
        <f t="shared" si="57"/>
        <v>#N/A</v>
      </c>
      <c r="I456" s="11" t="e">
        <f>Base!M456</f>
        <v>#N/A</v>
      </c>
      <c r="J456" s="11" t="e">
        <f>VLOOKUP(B456,Tiempos!A:B,2,FALSE)</f>
        <v>#N/A</v>
      </c>
      <c r="K456" s="11" t="e">
        <f>VLOOKUP(A456,T.Manuales!A:B,2,FALSE)</f>
        <v>#N/A</v>
      </c>
      <c r="L456" s="11"/>
      <c r="M456" s="20" t="e">
        <f t="shared" si="58"/>
        <v>#N/A</v>
      </c>
      <c r="N456" s="20" t="e">
        <f t="shared" si="59"/>
        <v>#N/A</v>
      </c>
      <c r="O456" s="20" t="e">
        <f t="shared" si="60"/>
        <v>#N/A</v>
      </c>
      <c r="P456" s="99">
        <f t="shared" si="61"/>
        <v>748</v>
      </c>
      <c r="Q456" s="99">
        <f t="shared" si="62"/>
        <v>748</v>
      </c>
      <c r="R456" s="100">
        <f t="shared" si="63"/>
        <v>748</v>
      </c>
      <c r="S456" s="27">
        <f>Base!H456</f>
        <v>0</v>
      </c>
    </row>
    <row r="457" spans="1:19" hidden="1" x14ac:dyDescent="0.25">
      <c r="A457" s="80">
        <f>Base!A457</f>
        <v>0</v>
      </c>
      <c r="B457" s="15" t="str">
        <f t="shared" si="56"/>
        <v>MG00000</v>
      </c>
      <c r="C457" s="85">
        <f>Base!C457</f>
        <v>0</v>
      </c>
      <c r="D457" s="85">
        <f>Base!D457</f>
        <v>0</v>
      </c>
      <c r="E457" s="14" t="str">
        <f>Base!J457</f>
        <v xml:space="preserve"> - </v>
      </c>
      <c r="F457" s="14">
        <f>Base!B457</f>
        <v>0</v>
      </c>
      <c r="G457" s="17" t="e">
        <f>Base!I457</f>
        <v>#N/A</v>
      </c>
      <c r="H457" s="11" t="e">
        <f t="shared" si="57"/>
        <v>#N/A</v>
      </c>
      <c r="I457" s="11" t="e">
        <f>Base!M457</f>
        <v>#N/A</v>
      </c>
      <c r="J457" s="11" t="e">
        <f>VLOOKUP(B457,Tiempos!A:B,2,FALSE)</f>
        <v>#N/A</v>
      </c>
      <c r="K457" s="11" t="e">
        <f>VLOOKUP(A457,T.Manuales!A:B,2,FALSE)</f>
        <v>#N/A</v>
      </c>
      <c r="L457" s="11"/>
      <c r="M457" s="20" t="e">
        <f t="shared" si="58"/>
        <v>#N/A</v>
      </c>
      <c r="N457" s="20" t="e">
        <f t="shared" si="59"/>
        <v>#N/A</v>
      </c>
      <c r="O457" s="20" t="e">
        <f t="shared" si="60"/>
        <v>#N/A</v>
      </c>
      <c r="P457" s="99">
        <f t="shared" si="61"/>
        <v>748</v>
      </c>
      <c r="Q457" s="99">
        <f t="shared" si="62"/>
        <v>748</v>
      </c>
      <c r="R457" s="100">
        <f t="shared" si="63"/>
        <v>748</v>
      </c>
      <c r="S457" s="27">
        <f>Base!H457</f>
        <v>0</v>
      </c>
    </row>
    <row r="458" spans="1:19" hidden="1" x14ac:dyDescent="0.25">
      <c r="A458" s="80">
        <f>Base!A458</f>
        <v>0</v>
      </c>
      <c r="B458" s="15" t="str">
        <f t="shared" si="56"/>
        <v>MG00000</v>
      </c>
      <c r="C458" s="85">
        <f>Base!C458</f>
        <v>0</v>
      </c>
      <c r="D458" s="85">
        <f>Base!D458</f>
        <v>0</v>
      </c>
      <c r="E458" s="14" t="str">
        <f>Base!J458</f>
        <v xml:space="preserve"> - </v>
      </c>
      <c r="F458" s="14">
        <f>Base!B458</f>
        <v>0</v>
      </c>
      <c r="G458" s="17" t="e">
        <f>Base!I458</f>
        <v>#N/A</v>
      </c>
      <c r="H458" s="11" t="e">
        <f t="shared" si="57"/>
        <v>#N/A</v>
      </c>
      <c r="I458" s="11" t="e">
        <f>Base!M458</f>
        <v>#N/A</v>
      </c>
      <c r="J458" s="11" t="e">
        <f>VLOOKUP(B458,Tiempos!A:B,2,FALSE)</f>
        <v>#N/A</v>
      </c>
      <c r="K458" s="11" t="e">
        <f>VLOOKUP(A458,T.Manuales!A:B,2,FALSE)</f>
        <v>#N/A</v>
      </c>
      <c r="L458" s="11"/>
      <c r="M458" s="20" t="e">
        <f t="shared" si="58"/>
        <v>#N/A</v>
      </c>
      <c r="N458" s="20" t="e">
        <f t="shared" si="59"/>
        <v>#N/A</v>
      </c>
      <c r="O458" s="20" t="e">
        <f t="shared" si="60"/>
        <v>#N/A</v>
      </c>
      <c r="P458" s="99">
        <f t="shared" si="61"/>
        <v>748</v>
      </c>
      <c r="Q458" s="99">
        <f t="shared" si="62"/>
        <v>748</v>
      </c>
      <c r="R458" s="100">
        <f t="shared" si="63"/>
        <v>748</v>
      </c>
      <c r="S458" s="27">
        <f>Base!H458</f>
        <v>0</v>
      </c>
    </row>
    <row r="459" spans="1:19" hidden="1" x14ac:dyDescent="0.25">
      <c r="A459" s="80">
        <f>Base!A459</f>
        <v>0</v>
      </c>
      <c r="B459" s="15" t="str">
        <f t="shared" si="56"/>
        <v>MG00000</v>
      </c>
      <c r="C459" s="85">
        <f>Base!C459</f>
        <v>0</v>
      </c>
      <c r="D459" s="85">
        <f>Base!D459</f>
        <v>0</v>
      </c>
      <c r="E459" s="14" t="str">
        <f>Base!J459</f>
        <v xml:space="preserve"> - </v>
      </c>
      <c r="F459" s="14">
        <f>Base!B459</f>
        <v>0</v>
      </c>
      <c r="G459" s="17" t="e">
        <f>Base!I459</f>
        <v>#N/A</v>
      </c>
      <c r="H459" s="11" t="e">
        <f t="shared" si="57"/>
        <v>#N/A</v>
      </c>
      <c r="I459" s="11" t="e">
        <f>Base!M459</f>
        <v>#N/A</v>
      </c>
      <c r="J459" s="11" t="e">
        <f>VLOOKUP(B459,Tiempos!A:B,2,FALSE)</f>
        <v>#N/A</v>
      </c>
      <c r="K459" s="11" t="e">
        <f>VLOOKUP(A459,T.Manuales!A:B,2,FALSE)</f>
        <v>#N/A</v>
      </c>
      <c r="L459" s="11"/>
      <c r="M459" s="20" t="e">
        <f t="shared" si="58"/>
        <v>#N/A</v>
      </c>
      <c r="N459" s="20" t="e">
        <f t="shared" si="59"/>
        <v>#N/A</v>
      </c>
      <c r="O459" s="20" t="e">
        <f t="shared" si="60"/>
        <v>#N/A</v>
      </c>
      <c r="P459" s="99">
        <f t="shared" si="61"/>
        <v>748</v>
      </c>
      <c r="Q459" s="99">
        <f t="shared" si="62"/>
        <v>748</v>
      </c>
      <c r="R459" s="100">
        <f t="shared" si="63"/>
        <v>748</v>
      </c>
      <c r="S459" s="27">
        <f>Base!H459</f>
        <v>0</v>
      </c>
    </row>
    <row r="460" spans="1:19" hidden="1" x14ac:dyDescent="0.25">
      <c r="A460" s="80">
        <f>Base!A460</f>
        <v>0</v>
      </c>
      <c r="B460" s="15" t="str">
        <f t="shared" si="56"/>
        <v>MG00000</v>
      </c>
      <c r="C460" s="85">
        <f>Base!C460</f>
        <v>0</v>
      </c>
      <c r="D460" s="85">
        <f>Base!D460</f>
        <v>0</v>
      </c>
      <c r="E460" s="14" t="str">
        <f>Base!J460</f>
        <v xml:space="preserve"> - </v>
      </c>
      <c r="F460" s="14">
        <f>Base!B460</f>
        <v>0</v>
      </c>
      <c r="G460" s="17" t="e">
        <f>Base!I460</f>
        <v>#N/A</v>
      </c>
      <c r="H460" s="11" t="e">
        <f t="shared" si="57"/>
        <v>#N/A</v>
      </c>
      <c r="I460" s="11" t="e">
        <f>Base!M460</f>
        <v>#N/A</v>
      </c>
      <c r="J460" s="11" t="e">
        <f>VLOOKUP(B460,Tiempos!A:B,2,FALSE)</f>
        <v>#N/A</v>
      </c>
      <c r="K460" s="11" t="e">
        <f>VLOOKUP(A460,T.Manuales!A:B,2,FALSE)</f>
        <v>#N/A</v>
      </c>
      <c r="L460" s="11"/>
      <c r="M460" s="20" t="e">
        <f t="shared" si="58"/>
        <v>#N/A</v>
      </c>
      <c r="N460" s="20" t="e">
        <f t="shared" si="59"/>
        <v>#N/A</v>
      </c>
      <c r="O460" s="20" t="e">
        <f t="shared" si="60"/>
        <v>#N/A</v>
      </c>
      <c r="P460" s="99">
        <f t="shared" si="61"/>
        <v>748</v>
      </c>
      <c r="Q460" s="99">
        <f t="shared" si="62"/>
        <v>748</v>
      </c>
      <c r="R460" s="100">
        <f t="shared" si="63"/>
        <v>748</v>
      </c>
      <c r="S460" s="27">
        <f>Base!H460</f>
        <v>0</v>
      </c>
    </row>
    <row r="461" spans="1:19" hidden="1" x14ac:dyDescent="0.25">
      <c r="A461" s="80">
        <f>Base!A461</f>
        <v>0</v>
      </c>
      <c r="B461" s="15" t="str">
        <f t="shared" si="56"/>
        <v>MG00000</v>
      </c>
      <c r="C461" s="85">
        <f>Base!C461</f>
        <v>0</v>
      </c>
      <c r="D461" s="85">
        <f>Base!D461</f>
        <v>0</v>
      </c>
      <c r="E461" s="14" t="str">
        <f>Base!J461</f>
        <v xml:space="preserve"> - </v>
      </c>
      <c r="F461" s="14">
        <f>Base!B461</f>
        <v>0</v>
      </c>
      <c r="G461" s="17" t="e">
        <f>Base!I461</f>
        <v>#N/A</v>
      </c>
      <c r="H461" s="11" t="e">
        <f t="shared" si="57"/>
        <v>#N/A</v>
      </c>
      <c r="I461" s="11" t="e">
        <f>Base!M461</f>
        <v>#N/A</v>
      </c>
      <c r="J461" s="11" t="e">
        <f>VLOOKUP(B461,Tiempos!A:B,2,FALSE)</f>
        <v>#N/A</v>
      </c>
      <c r="K461" s="11" t="e">
        <f>VLOOKUP(A461,T.Manuales!A:B,2,FALSE)</f>
        <v>#N/A</v>
      </c>
      <c r="L461" s="11"/>
      <c r="M461" s="20" t="e">
        <f t="shared" si="58"/>
        <v>#N/A</v>
      </c>
      <c r="N461" s="20" t="e">
        <f t="shared" si="59"/>
        <v>#N/A</v>
      </c>
      <c r="O461" s="20" t="e">
        <f t="shared" si="60"/>
        <v>#N/A</v>
      </c>
      <c r="P461" s="99">
        <f t="shared" si="61"/>
        <v>748</v>
      </c>
      <c r="Q461" s="99">
        <f t="shared" si="62"/>
        <v>748</v>
      </c>
      <c r="R461" s="100">
        <f t="shared" si="63"/>
        <v>748</v>
      </c>
      <c r="S461" s="27">
        <f>Base!H461</f>
        <v>0</v>
      </c>
    </row>
    <row r="462" spans="1:19" hidden="1" x14ac:dyDescent="0.25">
      <c r="A462" s="80">
        <f>Base!A462</f>
        <v>0</v>
      </c>
      <c r="B462" s="15" t="str">
        <f t="shared" si="56"/>
        <v>MG00000</v>
      </c>
      <c r="C462" s="85">
        <f>Base!C462</f>
        <v>0</v>
      </c>
      <c r="D462" s="85">
        <f>Base!D462</f>
        <v>0</v>
      </c>
      <c r="E462" s="14" t="str">
        <f>Base!J462</f>
        <v xml:space="preserve"> - </v>
      </c>
      <c r="F462" s="14">
        <f>Base!B462</f>
        <v>0</v>
      </c>
      <c r="G462" s="17" t="e">
        <f>Base!I462</f>
        <v>#N/A</v>
      </c>
      <c r="H462" s="11" t="e">
        <f t="shared" si="57"/>
        <v>#N/A</v>
      </c>
      <c r="I462" s="11" t="e">
        <f>Base!M462</f>
        <v>#N/A</v>
      </c>
      <c r="J462" s="11" t="e">
        <f>VLOOKUP(B462,Tiempos!A:B,2,FALSE)</f>
        <v>#N/A</v>
      </c>
      <c r="K462" s="11" t="e">
        <f>VLOOKUP(A462,T.Manuales!A:B,2,FALSE)</f>
        <v>#N/A</v>
      </c>
      <c r="L462" s="11"/>
      <c r="M462" s="20" t="e">
        <f t="shared" si="58"/>
        <v>#N/A</v>
      </c>
      <c r="N462" s="20" t="e">
        <f t="shared" si="59"/>
        <v>#N/A</v>
      </c>
      <c r="O462" s="20" t="e">
        <f t="shared" si="60"/>
        <v>#N/A</v>
      </c>
      <c r="P462" s="99">
        <f t="shared" si="61"/>
        <v>748</v>
      </c>
      <c r="Q462" s="99">
        <f t="shared" si="62"/>
        <v>748</v>
      </c>
      <c r="R462" s="100">
        <f t="shared" si="63"/>
        <v>748</v>
      </c>
      <c r="S462" s="27">
        <f>Base!H462</f>
        <v>0</v>
      </c>
    </row>
    <row r="463" spans="1:19" hidden="1" x14ac:dyDescent="0.25">
      <c r="A463" s="80">
        <f>Base!A463</f>
        <v>0</v>
      </c>
      <c r="B463" s="15" t="str">
        <f t="shared" si="56"/>
        <v>MG00000</v>
      </c>
      <c r="C463" s="85">
        <f>Base!C463</f>
        <v>0</v>
      </c>
      <c r="D463" s="85">
        <f>Base!D463</f>
        <v>0</v>
      </c>
      <c r="E463" s="14" t="str">
        <f>Base!J463</f>
        <v xml:space="preserve"> - </v>
      </c>
      <c r="F463" s="14">
        <f>Base!B463</f>
        <v>0</v>
      </c>
      <c r="G463" s="17" t="e">
        <f>Base!I463</f>
        <v>#N/A</v>
      </c>
      <c r="H463" s="11" t="e">
        <f t="shared" si="57"/>
        <v>#N/A</v>
      </c>
      <c r="I463" s="11" t="e">
        <f>Base!M463</f>
        <v>#N/A</v>
      </c>
      <c r="J463" s="11" t="e">
        <f>VLOOKUP(B463,Tiempos!A:B,2,FALSE)</f>
        <v>#N/A</v>
      </c>
      <c r="K463" s="11" t="e">
        <f>VLOOKUP(A463,T.Manuales!A:B,2,FALSE)</f>
        <v>#N/A</v>
      </c>
      <c r="L463" s="11"/>
      <c r="M463" s="20" t="e">
        <f t="shared" si="58"/>
        <v>#N/A</v>
      </c>
      <c r="N463" s="20" t="e">
        <f t="shared" si="59"/>
        <v>#N/A</v>
      </c>
      <c r="O463" s="20" t="e">
        <f t="shared" si="60"/>
        <v>#N/A</v>
      </c>
      <c r="P463" s="99">
        <f t="shared" si="61"/>
        <v>748</v>
      </c>
      <c r="Q463" s="99">
        <f t="shared" si="62"/>
        <v>748</v>
      </c>
      <c r="R463" s="100">
        <f t="shared" si="63"/>
        <v>748</v>
      </c>
      <c r="S463" s="27">
        <f>Base!H463</f>
        <v>0</v>
      </c>
    </row>
    <row r="464" spans="1:19" hidden="1" x14ac:dyDescent="0.25">
      <c r="A464" s="80">
        <f>Base!A464</f>
        <v>0</v>
      </c>
      <c r="B464" s="15" t="str">
        <f t="shared" si="56"/>
        <v>MG00000</v>
      </c>
      <c r="C464" s="85">
        <f>Base!C464</f>
        <v>0</v>
      </c>
      <c r="D464" s="85">
        <f>Base!D464</f>
        <v>0</v>
      </c>
      <c r="E464" s="14" t="str">
        <f>Base!J464</f>
        <v xml:space="preserve"> - </v>
      </c>
      <c r="F464" s="14">
        <f>Base!B464</f>
        <v>0</v>
      </c>
      <c r="G464" s="17" t="e">
        <f>Base!I464</f>
        <v>#N/A</v>
      </c>
      <c r="H464" s="11" t="e">
        <f t="shared" si="57"/>
        <v>#N/A</v>
      </c>
      <c r="I464" s="11" t="e">
        <f>Base!M464</f>
        <v>#N/A</v>
      </c>
      <c r="J464" s="11" t="e">
        <f>VLOOKUP(B464,Tiempos!A:B,2,FALSE)</f>
        <v>#N/A</v>
      </c>
      <c r="K464" s="11" t="e">
        <f>VLOOKUP(A464,T.Manuales!A:B,2,FALSE)</f>
        <v>#N/A</v>
      </c>
      <c r="L464" s="11"/>
      <c r="M464" s="20" t="e">
        <f t="shared" si="58"/>
        <v>#N/A</v>
      </c>
      <c r="N464" s="20" t="e">
        <f t="shared" si="59"/>
        <v>#N/A</v>
      </c>
      <c r="O464" s="20" t="e">
        <f t="shared" si="60"/>
        <v>#N/A</v>
      </c>
      <c r="P464" s="99">
        <f t="shared" si="61"/>
        <v>748</v>
      </c>
      <c r="Q464" s="99">
        <f t="shared" si="62"/>
        <v>748</v>
      </c>
      <c r="R464" s="100">
        <f t="shared" si="63"/>
        <v>748</v>
      </c>
      <c r="S464" s="27">
        <f>Base!H464</f>
        <v>0</v>
      </c>
    </row>
    <row r="465" spans="1:19" hidden="1" x14ac:dyDescent="0.25">
      <c r="A465" s="80">
        <f>Base!A465</f>
        <v>0</v>
      </c>
      <c r="B465" s="15" t="str">
        <f t="shared" si="56"/>
        <v>MG00000</v>
      </c>
      <c r="C465" s="85">
        <f>Base!C465</f>
        <v>0</v>
      </c>
      <c r="D465" s="85">
        <f>Base!D465</f>
        <v>0</v>
      </c>
      <c r="E465" s="14" t="str">
        <f>Base!J465</f>
        <v xml:space="preserve"> - </v>
      </c>
      <c r="F465" s="14">
        <f>Base!B465</f>
        <v>0</v>
      </c>
      <c r="G465" s="17" t="e">
        <f>Base!I465</f>
        <v>#N/A</v>
      </c>
      <c r="H465" s="11" t="e">
        <f t="shared" si="57"/>
        <v>#N/A</v>
      </c>
      <c r="I465" s="11" t="e">
        <f>Base!M465</f>
        <v>#N/A</v>
      </c>
      <c r="J465" s="11" t="e">
        <f>VLOOKUP(B465,Tiempos!A:B,2,FALSE)</f>
        <v>#N/A</v>
      </c>
      <c r="K465" s="11" t="e">
        <f>VLOOKUP(A465,T.Manuales!A:B,2,FALSE)</f>
        <v>#N/A</v>
      </c>
      <c r="L465" s="11"/>
      <c r="M465" s="20" t="e">
        <f t="shared" si="58"/>
        <v>#N/A</v>
      </c>
      <c r="N465" s="20" t="e">
        <f t="shared" si="59"/>
        <v>#N/A</v>
      </c>
      <c r="O465" s="20" t="e">
        <f t="shared" si="60"/>
        <v>#N/A</v>
      </c>
      <c r="P465" s="99">
        <f t="shared" si="61"/>
        <v>748</v>
      </c>
      <c r="Q465" s="99">
        <f t="shared" si="62"/>
        <v>748</v>
      </c>
      <c r="R465" s="100">
        <f t="shared" si="63"/>
        <v>748</v>
      </c>
      <c r="S465" s="27">
        <f>Base!H465</f>
        <v>0</v>
      </c>
    </row>
    <row r="466" spans="1:19" hidden="1" x14ac:dyDescent="0.25">
      <c r="A466" s="80">
        <f>Base!A466</f>
        <v>0</v>
      </c>
      <c r="B466" s="15" t="str">
        <f t="shared" si="56"/>
        <v>MG00000</v>
      </c>
      <c r="C466" s="85">
        <f>Base!C466</f>
        <v>0</v>
      </c>
      <c r="D466" s="85">
        <f>Base!D466</f>
        <v>0</v>
      </c>
      <c r="E466" s="14" t="str">
        <f>Base!J466</f>
        <v xml:space="preserve"> - </v>
      </c>
      <c r="F466" s="14">
        <f>Base!B466</f>
        <v>0</v>
      </c>
      <c r="G466" s="17" t="e">
        <f>Base!I466</f>
        <v>#N/A</v>
      </c>
      <c r="H466" s="11" t="e">
        <f t="shared" si="57"/>
        <v>#N/A</v>
      </c>
      <c r="I466" s="11" t="e">
        <f>Base!M466</f>
        <v>#N/A</v>
      </c>
      <c r="J466" s="11" t="e">
        <f>VLOOKUP(B466,Tiempos!A:B,2,FALSE)</f>
        <v>#N/A</v>
      </c>
      <c r="K466" s="11" t="e">
        <f>VLOOKUP(A466,T.Manuales!A:B,2,FALSE)</f>
        <v>#N/A</v>
      </c>
      <c r="L466" s="11"/>
      <c r="M466" s="20" t="e">
        <f t="shared" si="58"/>
        <v>#N/A</v>
      </c>
      <c r="N466" s="20" t="e">
        <f t="shared" si="59"/>
        <v>#N/A</v>
      </c>
      <c r="O466" s="20" t="e">
        <f t="shared" si="60"/>
        <v>#N/A</v>
      </c>
      <c r="P466" s="99">
        <f t="shared" si="61"/>
        <v>748</v>
      </c>
      <c r="Q466" s="99">
        <f t="shared" si="62"/>
        <v>748</v>
      </c>
      <c r="R466" s="100">
        <f t="shared" si="63"/>
        <v>748</v>
      </c>
      <c r="S466" s="27">
        <f>Base!H466</f>
        <v>0</v>
      </c>
    </row>
    <row r="467" spans="1:19" hidden="1" x14ac:dyDescent="0.25">
      <c r="A467" s="80">
        <f>Base!A467</f>
        <v>0</v>
      </c>
      <c r="B467" s="15" t="str">
        <f t="shared" si="56"/>
        <v>MG00000</v>
      </c>
      <c r="C467" s="85">
        <f>Base!C467</f>
        <v>0</v>
      </c>
      <c r="D467" s="85">
        <f>Base!D467</f>
        <v>0</v>
      </c>
      <c r="E467" s="14" t="str">
        <f>Base!J467</f>
        <v xml:space="preserve"> - </v>
      </c>
      <c r="F467" s="14">
        <f>Base!B467</f>
        <v>0</v>
      </c>
      <c r="G467" s="17" t="e">
        <f>Base!I467</f>
        <v>#N/A</v>
      </c>
      <c r="H467" s="11" t="e">
        <f t="shared" si="57"/>
        <v>#N/A</v>
      </c>
      <c r="I467" s="11" t="e">
        <f>Base!M467</f>
        <v>#N/A</v>
      </c>
      <c r="J467" s="11" t="e">
        <f>VLOOKUP(B467,Tiempos!A:B,2,FALSE)</f>
        <v>#N/A</v>
      </c>
      <c r="K467" s="11" t="e">
        <f>VLOOKUP(A467,T.Manuales!A:B,2,FALSE)</f>
        <v>#N/A</v>
      </c>
      <c r="L467" s="11"/>
      <c r="M467" s="20" t="e">
        <f t="shared" si="58"/>
        <v>#N/A</v>
      </c>
      <c r="N467" s="20" t="e">
        <f t="shared" si="59"/>
        <v>#N/A</v>
      </c>
      <c r="O467" s="20" t="e">
        <f t="shared" si="60"/>
        <v>#N/A</v>
      </c>
      <c r="P467" s="99">
        <f t="shared" si="61"/>
        <v>748</v>
      </c>
      <c r="Q467" s="99">
        <f t="shared" si="62"/>
        <v>748</v>
      </c>
      <c r="R467" s="100">
        <f t="shared" si="63"/>
        <v>748</v>
      </c>
      <c r="S467" s="27">
        <f>Base!H467</f>
        <v>0</v>
      </c>
    </row>
    <row r="468" spans="1:19" hidden="1" x14ac:dyDescent="0.25">
      <c r="A468" s="80">
        <f>Base!A468</f>
        <v>0</v>
      </c>
      <c r="B468" s="15" t="str">
        <f t="shared" si="56"/>
        <v>MG00000</v>
      </c>
      <c r="C468" s="85">
        <f>Base!C468</f>
        <v>0</v>
      </c>
      <c r="D468" s="85">
        <f>Base!D468</f>
        <v>0</v>
      </c>
      <c r="E468" s="14" t="str">
        <f>Base!J468</f>
        <v xml:space="preserve"> - </v>
      </c>
      <c r="F468" s="14">
        <f>Base!B468</f>
        <v>0</v>
      </c>
      <c r="G468" s="17" t="e">
        <f>Base!I468</f>
        <v>#N/A</v>
      </c>
      <c r="H468" s="11" t="e">
        <f t="shared" si="57"/>
        <v>#N/A</v>
      </c>
      <c r="I468" s="11" t="e">
        <f>Base!M468</f>
        <v>#N/A</v>
      </c>
      <c r="J468" s="11" t="e">
        <f>VLOOKUP(B468,Tiempos!A:B,2,FALSE)</f>
        <v>#N/A</v>
      </c>
      <c r="K468" s="11" t="e">
        <f>VLOOKUP(A468,T.Manuales!A:B,2,FALSE)</f>
        <v>#N/A</v>
      </c>
      <c r="L468" s="11"/>
      <c r="M468" s="20" t="e">
        <f t="shared" si="58"/>
        <v>#N/A</v>
      </c>
      <c r="N468" s="20" t="e">
        <f t="shared" si="59"/>
        <v>#N/A</v>
      </c>
      <c r="O468" s="20" t="e">
        <f t="shared" si="60"/>
        <v>#N/A</v>
      </c>
      <c r="P468" s="99">
        <f t="shared" si="61"/>
        <v>748</v>
      </c>
      <c r="Q468" s="99">
        <f t="shared" si="62"/>
        <v>748</v>
      </c>
      <c r="R468" s="100">
        <f t="shared" si="63"/>
        <v>748</v>
      </c>
      <c r="S468" s="27">
        <f>Base!H468</f>
        <v>0</v>
      </c>
    </row>
    <row r="469" spans="1:19" hidden="1" x14ac:dyDescent="0.25">
      <c r="A469" s="80">
        <f>Base!A469</f>
        <v>0</v>
      </c>
      <c r="B469" s="15" t="str">
        <f t="shared" si="56"/>
        <v>MG00000</v>
      </c>
      <c r="C469" s="85">
        <f>Base!C469</f>
        <v>0</v>
      </c>
      <c r="D469" s="85">
        <f>Base!D469</f>
        <v>0</v>
      </c>
      <c r="E469" s="14" t="str">
        <f>Base!J469</f>
        <v xml:space="preserve"> - </v>
      </c>
      <c r="F469" s="14">
        <f>Base!B469</f>
        <v>0</v>
      </c>
      <c r="G469" s="17" t="e">
        <f>Base!I469</f>
        <v>#N/A</v>
      </c>
      <c r="H469" s="11" t="e">
        <f t="shared" si="57"/>
        <v>#N/A</v>
      </c>
      <c r="I469" s="11" t="e">
        <f>Base!M469</f>
        <v>#N/A</v>
      </c>
      <c r="J469" s="11" t="e">
        <f>VLOOKUP(B469,Tiempos!A:B,2,FALSE)</f>
        <v>#N/A</v>
      </c>
      <c r="K469" s="11" t="e">
        <f>VLOOKUP(A469,T.Manuales!A:B,2,FALSE)</f>
        <v>#N/A</v>
      </c>
      <c r="L469" s="11"/>
      <c r="M469" s="20" t="e">
        <f t="shared" si="58"/>
        <v>#N/A</v>
      </c>
      <c r="N469" s="20" t="e">
        <f t="shared" si="59"/>
        <v>#N/A</v>
      </c>
      <c r="O469" s="20" t="e">
        <f t="shared" si="60"/>
        <v>#N/A</v>
      </c>
      <c r="P469" s="99">
        <f t="shared" si="61"/>
        <v>748</v>
      </c>
      <c r="Q469" s="99">
        <f t="shared" si="62"/>
        <v>748</v>
      </c>
      <c r="R469" s="100">
        <f t="shared" si="63"/>
        <v>748</v>
      </c>
      <c r="S469" s="27">
        <f>Base!H469</f>
        <v>0</v>
      </c>
    </row>
    <row r="470" spans="1:19" hidden="1" x14ac:dyDescent="0.25">
      <c r="A470" s="80">
        <f>Base!A470</f>
        <v>0</v>
      </c>
      <c r="B470" s="15" t="str">
        <f t="shared" si="56"/>
        <v>MG00000</v>
      </c>
      <c r="C470" s="85">
        <f>Base!C470</f>
        <v>0</v>
      </c>
      <c r="D470" s="85">
        <f>Base!D470</f>
        <v>0</v>
      </c>
      <c r="E470" s="14" t="str">
        <f>Base!J470</f>
        <v xml:space="preserve"> - </v>
      </c>
      <c r="F470" s="14">
        <f>Base!B470</f>
        <v>0</v>
      </c>
      <c r="G470" s="17" t="e">
        <f>Base!I470</f>
        <v>#N/A</v>
      </c>
      <c r="H470" s="11" t="e">
        <f t="shared" si="57"/>
        <v>#N/A</v>
      </c>
      <c r="I470" s="11" t="e">
        <f>Base!M470</f>
        <v>#N/A</v>
      </c>
      <c r="J470" s="11" t="e">
        <f>VLOOKUP(B470,Tiempos!A:B,2,FALSE)</f>
        <v>#N/A</v>
      </c>
      <c r="K470" s="11" t="e">
        <f>VLOOKUP(A470,T.Manuales!A:B,2,FALSE)</f>
        <v>#N/A</v>
      </c>
      <c r="L470" s="11"/>
      <c r="M470" s="20" t="e">
        <f t="shared" si="58"/>
        <v>#N/A</v>
      </c>
      <c r="N470" s="20" t="e">
        <f t="shared" si="59"/>
        <v>#N/A</v>
      </c>
      <c r="O470" s="20" t="e">
        <f t="shared" si="60"/>
        <v>#N/A</v>
      </c>
      <c r="P470" s="99">
        <f t="shared" si="61"/>
        <v>748</v>
      </c>
      <c r="Q470" s="99">
        <f t="shared" si="62"/>
        <v>748</v>
      </c>
      <c r="R470" s="100">
        <f t="shared" si="63"/>
        <v>748</v>
      </c>
      <c r="S470" s="27">
        <f>Base!H470</f>
        <v>0</v>
      </c>
    </row>
    <row r="471" spans="1:19" hidden="1" x14ac:dyDescent="0.25">
      <c r="A471" s="80">
        <f>Base!A471</f>
        <v>0</v>
      </c>
      <c r="B471" s="15" t="str">
        <f t="shared" si="56"/>
        <v>MG00000</v>
      </c>
      <c r="C471" s="85">
        <f>Base!C471</f>
        <v>0</v>
      </c>
      <c r="D471" s="85">
        <f>Base!D471</f>
        <v>0</v>
      </c>
      <c r="E471" s="14" t="str">
        <f>Base!J471</f>
        <v xml:space="preserve"> - </v>
      </c>
      <c r="F471" s="14">
        <f>Base!B471</f>
        <v>0</v>
      </c>
      <c r="G471" s="17" t="e">
        <f>Base!I471</f>
        <v>#N/A</v>
      </c>
      <c r="H471" s="11" t="e">
        <f t="shared" si="57"/>
        <v>#N/A</v>
      </c>
      <c r="I471" s="11" t="e">
        <f>Base!M471</f>
        <v>#N/A</v>
      </c>
      <c r="J471" s="11" t="e">
        <f>VLOOKUP(B471,Tiempos!A:B,2,FALSE)</f>
        <v>#N/A</v>
      </c>
      <c r="K471" s="11" t="e">
        <f>VLOOKUP(A471,T.Manuales!A:B,2,FALSE)</f>
        <v>#N/A</v>
      </c>
      <c r="L471" s="11"/>
      <c r="M471" s="20" t="e">
        <f t="shared" si="58"/>
        <v>#N/A</v>
      </c>
      <c r="N471" s="20" t="e">
        <f t="shared" si="59"/>
        <v>#N/A</v>
      </c>
      <c r="O471" s="20" t="e">
        <f t="shared" si="60"/>
        <v>#N/A</v>
      </c>
      <c r="P471" s="99">
        <f t="shared" si="61"/>
        <v>748</v>
      </c>
      <c r="Q471" s="99">
        <f t="shared" si="62"/>
        <v>748</v>
      </c>
      <c r="R471" s="100">
        <f t="shared" si="63"/>
        <v>748</v>
      </c>
      <c r="S471" s="27">
        <f>Base!H471</f>
        <v>0</v>
      </c>
    </row>
    <row r="472" spans="1:19" hidden="1" x14ac:dyDescent="0.25">
      <c r="A472" s="80">
        <f>Base!A472</f>
        <v>0</v>
      </c>
      <c r="B472" s="15" t="str">
        <f t="shared" si="56"/>
        <v>MG00000</v>
      </c>
      <c r="C472" s="85">
        <f>Base!C472</f>
        <v>0</v>
      </c>
      <c r="D472" s="85">
        <f>Base!D472</f>
        <v>0</v>
      </c>
      <c r="E472" s="14" t="str">
        <f>Base!J472</f>
        <v xml:space="preserve"> - </v>
      </c>
      <c r="F472" s="14">
        <f>Base!B472</f>
        <v>0</v>
      </c>
      <c r="G472" s="17" t="e">
        <f>Base!I472</f>
        <v>#N/A</v>
      </c>
      <c r="H472" s="11" t="e">
        <f t="shared" si="57"/>
        <v>#N/A</v>
      </c>
      <c r="I472" s="11" t="e">
        <f>Base!M472</f>
        <v>#N/A</v>
      </c>
      <c r="J472" s="11" t="e">
        <f>VLOOKUP(B472,Tiempos!A:B,2,FALSE)</f>
        <v>#N/A</v>
      </c>
      <c r="K472" s="11" t="e">
        <f>VLOOKUP(A472,T.Manuales!A:B,2,FALSE)</f>
        <v>#N/A</v>
      </c>
      <c r="L472" s="11"/>
      <c r="M472" s="20" t="e">
        <f t="shared" si="58"/>
        <v>#N/A</v>
      </c>
      <c r="N472" s="20" t="e">
        <f t="shared" si="59"/>
        <v>#N/A</v>
      </c>
      <c r="O472" s="20" t="e">
        <f t="shared" si="60"/>
        <v>#N/A</v>
      </c>
      <c r="P472" s="99">
        <f t="shared" si="61"/>
        <v>748</v>
      </c>
      <c r="Q472" s="99">
        <f t="shared" si="62"/>
        <v>748</v>
      </c>
      <c r="R472" s="100">
        <f t="shared" si="63"/>
        <v>748</v>
      </c>
      <c r="S472" s="27">
        <f>Base!H472</f>
        <v>0</v>
      </c>
    </row>
    <row r="473" spans="1:19" hidden="1" x14ac:dyDescent="0.25">
      <c r="A473" s="80">
        <f>Base!A473</f>
        <v>0</v>
      </c>
      <c r="B473" s="15" t="str">
        <f t="shared" si="56"/>
        <v>MG00000</v>
      </c>
      <c r="C473" s="85">
        <f>Base!C473</f>
        <v>0</v>
      </c>
      <c r="D473" s="85">
        <f>Base!D473</f>
        <v>0</v>
      </c>
      <c r="E473" s="14" t="str">
        <f>Base!J473</f>
        <v xml:space="preserve"> - </v>
      </c>
      <c r="F473" s="14">
        <f>Base!B473</f>
        <v>0</v>
      </c>
      <c r="G473" s="17" t="e">
        <f>Base!I473</f>
        <v>#N/A</v>
      </c>
      <c r="H473" s="11" t="e">
        <f t="shared" si="57"/>
        <v>#N/A</v>
      </c>
      <c r="I473" s="11" t="e">
        <f>Base!M473</f>
        <v>#N/A</v>
      </c>
      <c r="J473" s="11" t="e">
        <f>VLOOKUP(B473,Tiempos!A:B,2,FALSE)</f>
        <v>#N/A</v>
      </c>
      <c r="K473" s="11" t="e">
        <f>VLOOKUP(A473,T.Manuales!A:B,2,FALSE)</f>
        <v>#N/A</v>
      </c>
      <c r="L473" s="11"/>
      <c r="M473" s="20" t="e">
        <f t="shared" si="58"/>
        <v>#N/A</v>
      </c>
      <c r="N473" s="20" t="e">
        <f t="shared" si="59"/>
        <v>#N/A</v>
      </c>
      <c r="O473" s="20" t="e">
        <f t="shared" si="60"/>
        <v>#N/A</v>
      </c>
      <c r="P473" s="99">
        <f t="shared" si="61"/>
        <v>748</v>
      </c>
      <c r="Q473" s="99">
        <f t="shared" si="62"/>
        <v>748</v>
      </c>
      <c r="R473" s="100">
        <f t="shared" si="63"/>
        <v>748</v>
      </c>
      <c r="S473" s="27">
        <f>Base!H473</f>
        <v>0</v>
      </c>
    </row>
    <row r="474" spans="1:19" hidden="1" x14ac:dyDescent="0.25">
      <c r="A474" s="80">
        <f>Base!A474</f>
        <v>0</v>
      </c>
      <c r="B474" s="15" t="str">
        <f t="shared" si="56"/>
        <v>MG00000</v>
      </c>
      <c r="C474" s="85">
        <f>Base!C474</f>
        <v>0</v>
      </c>
      <c r="D474" s="85">
        <f>Base!D474</f>
        <v>0</v>
      </c>
      <c r="E474" s="14" t="str">
        <f>Base!J474</f>
        <v xml:space="preserve"> - </v>
      </c>
      <c r="F474" s="14">
        <f>Base!B474</f>
        <v>0</v>
      </c>
      <c r="G474" s="17" t="e">
        <f>Base!I474</f>
        <v>#N/A</v>
      </c>
      <c r="H474" s="11" t="e">
        <f t="shared" si="57"/>
        <v>#N/A</v>
      </c>
      <c r="I474" s="11" t="e">
        <f>Base!M474</f>
        <v>#N/A</v>
      </c>
      <c r="J474" s="11" t="e">
        <f>VLOOKUP(B474,Tiempos!A:B,2,FALSE)</f>
        <v>#N/A</v>
      </c>
      <c r="K474" s="11" t="e">
        <f>VLOOKUP(A474,T.Manuales!A:B,2,FALSE)</f>
        <v>#N/A</v>
      </c>
      <c r="L474" s="11"/>
      <c r="M474" s="20" t="e">
        <f t="shared" si="58"/>
        <v>#N/A</v>
      </c>
      <c r="N474" s="20" t="e">
        <f t="shared" si="59"/>
        <v>#N/A</v>
      </c>
      <c r="O474" s="20" t="e">
        <f t="shared" si="60"/>
        <v>#N/A</v>
      </c>
      <c r="P474" s="99">
        <f t="shared" si="61"/>
        <v>748</v>
      </c>
      <c r="Q474" s="99">
        <f t="shared" si="62"/>
        <v>748</v>
      </c>
      <c r="R474" s="100">
        <f t="shared" si="63"/>
        <v>748</v>
      </c>
      <c r="S474" s="27">
        <f>Base!H474</f>
        <v>0</v>
      </c>
    </row>
    <row r="475" spans="1:19" hidden="1" x14ac:dyDescent="0.25">
      <c r="A475" s="80">
        <f>Base!A475</f>
        <v>0</v>
      </c>
      <c r="B475" s="15" t="str">
        <f t="shared" si="56"/>
        <v>MG00000</v>
      </c>
      <c r="C475" s="85">
        <f>Base!C475</f>
        <v>0</v>
      </c>
      <c r="D475" s="85">
        <f>Base!D475</f>
        <v>0</v>
      </c>
      <c r="E475" s="14" t="str">
        <f>Base!J475</f>
        <v xml:space="preserve"> - </v>
      </c>
      <c r="F475" s="14">
        <f>Base!B475</f>
        <v>0</v>
      </c>
      <c r="G475" s="17" t="e">
        <f>Base!I475</f>
        <v>#N/A</v>
      </c>
      <c r="H475" s="11" t="e">
        <f t="shared" si="57"/>
        <v>#N/A</v>
      </c>
      <c r="I475" s="11" t="e">
        <f>Base!M475</f>
        <v>#N/A</v>
      </c>
      <c r="J475" s="11" t="e">
        <f>VLOOKUP(B475,Tiempos!A:B,2,FALSE)</f>
        <v>#N/A</v>
      </c>
      <c r="K475" s="11" t="e">
        <f>VLOOKUP(A475,T.Manuales!A:B,2,FALSE)</f>
        <v>#N/A</v>
      </c>
      <c r="L475" s="11"/>
      <c r="M475" s="20" t="e">
        <f t="shared" si="58"/>
        <v>#N/A</v>
      </c>
      <c r="N475" s="20" t="e">
        <f t="shared" si="59"/>
        <v>#N/A</v>
      </c>
      <c r="O475" s="20" t="e">
        <f t="shared" si="60"/>
        <v>#N/A</v>
      </c>
      <c r="P475" s="99">
        <f t="shared" si="61"/>
        <v>748</v>
      </c>
      <c r="Q475" s="99">
        <f t="shared" si="62"/>
        <v>748</v>
      </c>
      <c r="R475" s="100">
        <f t="shared" si="63"/>
        <v>748</v>
      </c>
      <c r="S475" s="27">
        <f>Base!H475</f>
        <v>0</v>
      </c>
    </row>
    <row r="476" spans="1:19" hidden="1" x14ac:dyDescent="0.25">
      <c r="A476" s="80">
        <f>Base!A476</f>
        <v>0</v>
      </c>
      <c r="B476" s="15" t="str">
        <f t="shared" si="56"/>
        <v>MG00000</v>
      </c>
      <c r="C476" s="85">
        <f>Base!C476</f>
        <v>0</v>
      </c>
      <c r="D476" s="85">
        <f>Base!D476</f>
        <v>0</v>
      </c>
      <c r="E476" s="14" t="str">
        <f>Base!J476</f>
        <v xml:space="preserve"> - </v>
      </c>
      <c r="F476" s="14">
        <f>Base!B476</f>
        <v>0</v>
      </c>
      <c r="G476" s="17" t="e">
        <f>Base!I476</f>
        <v>#N/A</v>
      </c>
      <c r="H476" s="11" t="e">
        <f t="shared" si="57"/>
        <v>#N/A</v>
      </c>
      <c r="I476" s="11" t="e">
        <f>Base!M476</f>
        <v>#N/A</v>
      </c>
      <c r="J476" s="11" t="e">
        <f>VLOOKUP(B476,Tiempos!A:B,2,FALSE)</f>
        <v>#N/A</v>
      </c>
      <c r="K476" s="11" t="e">
        <f>VLOOKUP(A476,T.Manuales!A:B,2,FALSE)</f>
        <v>#N/A</v>
      </c>
      <c r="L476" s="11"/>
      <c r="M476" s="20" t="e">
        <f t="shared" si="58"/>
        <v>#N/A</v>
      </c>
      <c r="N476" s="20" t="e">
        <f t="shared" si="59"/>
        <v>#N/A</v>
      </c>
      <c r="O476" s="20" t="e">
        <f t="shared" si="60"/>
        <v>#N/A</v>
      </c>
      <c r="P476" s="99">
        <f t="shared" si="61"/>
        <v>748</v>
      </c>
      <c r="Q476" s="99">
        <f t="shared" si="62"/>
        <v>748</v>
      </c>
      <c r="R476" s="100">
        <f t="shared" si="63"/>
        <v>748</v>
      </c>
      <c r="S476" s="27">
        <f>Base!H476</f>
        <v>0</v>
      </c>
    </row>
    <row r="477" spans="1:19" hidden="1" x14ac:dyDescent="0.25">
      <c r="A477" s="80">
        <f>Base!A477</f>
        <v>0</v>
      </c>
      <c r="B477" s="15" t="str">
        <f t="shared" si="56"/>
        <v>MG00000</v>
      </c>
      <c r="C477" s="85">
        <f>Base!C477</f>
        <v>0</v>
      </c>
      <c r="D477" s="85">
        <f>Base!D477</f>
        <v>0</v>
      </c>
      <c r="E477" s="14" t="str">
        <f>Base!J477</f>
        <v xml:space="preserve"> - </v>
      </c>
      <c r="F477" s="14">
        <f>Base!B477</f>
        <v>0</v>
      </c>
      <c r="G477" s="17" t="e">
        <f>Base!I477</f>
        <v>#N/A</v>
      </c>
      <c r="H477" s="11" t="e">
        <f t="shared" si="57"/>
        <v>#N/A</v>
      </c>
      <c r="I477" s="11" t="e">
        <f>Base!M477</f>
        <v>#N/A</v>
      </c>
      <c r="J477" s="11" t="e">
        <f>VLOOKUP(B477,Tiempos!A:B,2,FALSE)</f>
        <v>#N/A</v>
      </c>
      <c r="K477" s="11" t="e">
        <f>VLOOKUP(A477,T.Manuales!A:B,2,FALSE)</f>
        <v>#N/A</v>
      </c>
      <c r="L477" s="11"/>
      <c r="M477" s="20" t="e">
        <f t="shared" si="58"/>
        <v>#N/A</v>
      </c>
      <c r="N477" s="20" t="e">
        <f t="shared" si="59"/>
        <v>#N/A</v>
      </c>
      <c r="O477" s="20" t="e">
        <f t="shared" si="60"/>
        <v>#N/A</v>
      </c>
      <c r="P477" s="99">
        <f t="shared" si="61"/>
        <v>748</v>
      </c>
      <c r="Q477" s="99">
        <f t="shared" si="62"/>
        <v>748</v>
      </c>
      <c r="R477" s="100">
        <f t="shared" si="63"/>
        <v>748</v>
      </c>
      <c r="S477" s="27">
        <f>Base!H477</f>
        <v>0</v>
      </c>
    </row>
    <row r="478" spans="1:19" hidden="1" x14ac:dyDescent="0.25">
      <c r="A478" s="80">
        <f>Base!A478</f>
        <v>0</v>
      </c>
      <c r="B478" s="15" t="str">
        <f t="shared" si="56"/>
        <v>MG00000</v>
      </c>
      <c r="C478" s="85">
        <f>Base!C478</f>
        <v>0</v>
      </c>
      <c r="D478" s="85">
        <f>Base!D478</f>
        <v>0</v>
      </c>
      <c r="E478" s="14" t="str">
        <f>Base!J478</f>
        <v xml:space="preserve"> - </v>
      </c>
      <c r="F478" s="14">
        <f>Base!B478</f>
        <v>0</v>
      </c>
      <c r="G478" s="17" t="e">
        <f>Base!I478</f>
        <v>#N/A</v>
      </c>
      <c r="H478" s="11" t="e">
        <f t="shared" si="57"/>
        <v>#N/A</v>
      </c>
      <c r="I478" s="11" t="e">
        <f>Base!M478</f>
        <v>#N/A</v>
      </c>
      <c r="J478" s="11" t="e">
        <f>VLOOKUP(B478,Tiempos!A:B,2,FALSE)</f>
        <v>#N/A</v>
      </c>
      <c r="K478" s="11" t="e">
        <f>VLOOKUP(A478,T.Manuales!A:B,2,FALSE)</f>
        <v>#N/A</v>
      </c>
      <c r="L478" s="11"/>
      <c r="M478" s="20" t="e">
        <f t="shared" si="58"/>
        <v>#N/A</v>
      </c>
      <c r="N478" s="20" t="e">
        <f t="shared" si="59"/>
        <v>#N/A</v>
      </c>
      <c r="O478" s="20" t="e">
        <f t="shared" si="60"/>
        <v>#N/A</v>
      </c>
      <c r="P478" s="99">
        <f t="shared" si="61"/>
        <v>748</v>
      </c>
      <c r="Q478" s="99">
        <f t="shared" si="62"/>
        <v>748</v>
      </c>
      <c r="R478" s="100">
        <f t="shared" si="63"/>
        <v>748</v>
      </c>
      <c r="S478" s="27">
        <f>Base!H478</f>
        <v>0</v>
      </c>
    </row>
    <row r="479" spans="1:19" hidden="1" x14ac:dyDescent="0.25">
      <c r="A479" s="80">
        <f>Base!A479</f>
        <v>0</v>
      </c>
      <c r="B479" s="15" t="str">
        <f t="shared" si="56"/>
        <v>MG00000</v>
      </c>
      <c r="C479" s="85">
        <f>Base!C479</f>
        <v>0</v>
      </c>
      <c r="D479" s="85">
        <f>Base!D479</f>
        <v>0</v>
      </c>
      <c r="E479" s="14" t="str">
        <f>Base!J479</f>
        <v xml:space="preserve"> - </v>
      </c>
      <c r="F479" s="14">
        <f>Base!B479</f>
        <v>0</v>
      </c>
      <c r="G479" s="17" t="e">
        <f>Base!I479</f>
        <v>#N/A</v>
      </c>
      <c r="H479" s="11" t="e">
        <f t="shared" si="57"/>
        <v>#N/A</v>
      </c>
      <c r="I479" s="11" t="e">
        <f>Base!M479</f>
        <v>#N/A</v>
      </c>
      <c r="J479" s="11" t="e">
        <f>VLOOKUP(B479,Tiempos!A:B,2,FALSE)</f>
        <v>#N/A</v>
      </c>
      <c r="K479" s="11" t="e">
        <f>VLOOKUP(A479,T.Manuales!A:B,2,FALSE)</f>
        <v>#N/A</v>
      </c>
      <c r="L479" s="11"/>
      <c r="M479" s="20" t="e">
        <f t="shared" si="58"/>
        <v>#N/A</v>
      </c>
      <c r="N479" s="20" t="e">
        <f t="shared" si="59"/>
        <v>#N/A</v>
      </c>
      <c r="O479" s="20" t="e">
        <f t="shared" si="60"/>
        <v>#N/A</v>
      </c>
      <c r="P479" s="99">
        <f t="shared" si="61"/>
        <v>748</v>
      </c>
      <c r="Q479" s="99">
        <f t="shared" si="62"/>
        <v>748</v>
      </c>
      <c r="R479" s="100">
        <f t="shared" si="63"/>
        <v>748</v>
      </c>
      <c r="S479" s="27">
        <f>Base!H479</f>
        <v>0</v>
      </c>
    </row>
    <row r="480" spans="1:19" hidden="1" x14ac:dyDescent="0.25">
      <c r="A480" s="80">
        <f>Base!A480</f>
        <v>0</v>
      </c>
      <c r="B480" s="15" t="str">
        <f t="shared" si="56"/>
        <v>MG00000</v>
      </c>
      <c r="C480" s="85">
        <f>Base!C480</f>
        <v>0</v>
      </c>
      <c r="D480" s="85">
        <f>Base!D480</f>
        <v>0</v>
      </c>
      <c r="E480" s="14" t="str">
        <f>Base!J480</f>
        <v xml:space="preserve"> - </v>
      </c>
      <c r="F480" s="14">
        <f>Base!B480</f>
        <v>0</v>
      </c>
      <c r="G480" s="17" t="e">
        <f>Base!I480</f>
        <v>#N/A</v>
      </c>
      <c r="H480" s="11" t="e">
        <f t="shared" si="57"/>
        <v>#N/A</v>
      </c>
      <c r="I480" s="11" t="e">
        <f>Base!M480</f>
        <v>#N/A</v>
      </c>
      <c r="J480" s="11" t="e">
        <f>VLOOKUP(B480,Tiempos!A:B,2,FALSE)</f>
        <v>#N/A</v>
      </c>
      <c r="K480" s="11" t="e">
        <f>VLOOKUP(A480,T.Manuales!A:B,2,FALSE)</f>
        <v>#N/A</v>
      </c>
      <c r="L480" s="11"/>
      <c r="M480" s="20" t="e">
        <f t="shared" si="58"/>
        <v>#N/A</v>
      </c>
      <c r="N480" s="20" t="e">
        <f t="shared" si="59"/>
        <v>#N/A</v>
      </c>
      <c r="O480" s="20" t="e">
        <f t="shared" si="60"/>
        <v>#N/A</v>
      </c>
      <c r="P480" s="99">
        <f t="shared" si="61"/>
        <v>748</v>
      </c>
      <c r="Q480" s="99">
        <f t="shared" si="62"/>
        <v>748</v>
      </c>
      <c r="R480" s="100">
        <f t="shared" si="63"/>
        <v>748</v>
      </c>
      <c r="S480" s="27">
        <f>Base!H480</f>
        <v>0</v>
      </c>
    </row>
    <row r="481" spans="1:19" hidden="1" x14ac:dyDescent="0.25">
      <c r="A481" s="80">
        <f>Base!A481</f>
        <v>0</v>
      </c>
      <c r="B481" s="15" t="str">
        <f t="shared" si="56"/>
        <v>MG00000</v>
      </c>
      <c r="C481" s="85">
        <f>Base!C481</f>
        <v>0</v>
      </c>
      <c r="D481" s="85">
        <f>Base!D481</f>
        <v>0</v>
      </c>
      <c r="E481" s="14" t="str">
        <f>Base!J481</f>
        <v xml:space="preserve"> - </v>
      </c>
      <c r="F481" s="14">
        <f>Base!B481</f>
        <v>0</v>
      </c>
      <c r="G481" s="17" t="e">
        <f>Base!I481</f>
        <v>#N/A</v>
      </c>
      <c r="H481" s="11" t="e">
        <f t="shared" si="57"/>
        <v>#N/A</v>
      </c>
      <c r="I481" s="11" t="e">
        <f>Base!M481</f>
        <v>#N/A</v>
      </c>
      <c r="J481" s="11" t="e">
        <f>VLOOKUP(B481,Tiempos!A:B,2,FALSE)</f>
        <v>#N/A</v>
      </c>
      <c r="K481" s="11" t="e">
        <f>VLOOKUP(A481,T.Manuales!A:B,2,FALSE)</f>
        <v>#N/A</v>
      </c>
      <c r="L481" s="11"/>
      <c r="M481" s="20" t="e">
        <f t="shared" si="58"/>
        <v>#N/A</v>
      </c>
      <c r="N481" s="20" t="e">
        <f t="shared" si="59"/>
        <v>#N/A</v>
      </c>
      <c r="O481" s="20" t="e">
        <f t="shared" si="60"/>
        <v>#N/A</v>
      </c>
      <c r="P481" s="99">
        <f t="shared" si="61"/>
        <v>748</v>
      </c>
      <c r="Q481" s="99">
        <f t="shared" si="62"/>
        <v>748</v>
      </c>
      <c r="R481" s="100">
        <f t="shared" si="63"/>
        <v>748</v>
      </c>
      <c r="S481" s="27">
        <f>Base!H481</f>
        <v>0</v>
      </c>
    </row>
    <row r="482" spans="1:19" hidden="1" x14ac:dyDescent="0.25">
      <c r="A482" s="80">
        <f>Base!A482</f>
        <v>0</v>
      </c>
      <c r="B482" s="15" t="str">
        <f t="shared" si="56"/>
        <v>MG00000</v>
      </c>
      <c r="C482" s="85">
        <f>Base!C482</f>
        <v>0</v>
      </c>
      <c r="D482" s="85">
        <f>Base!D482</f>
        <v>0</v>
      </c>
      <c r="E482" s="14" t="str">
        <f>Base!J482</f>
        <v xml:space="preserve"> - </v>
      </c>
      <c r="F482" s="14">
        <f>Base!B482</f>
        <v>0</v>
      </c>
      <c r="G482" s="17" t="e">
        <f>Base!I482</f>
        <v>#N/A</v>
      </c>
      <c r="H482" s="11" t="e">
        <f t="shared" si="57"/>
        <v>#N/A</v>
      </c>
      <c r="I482" s="11" t="e">
        <f>Base!M482</f>
        <v>#N/A</v>
      </c>
      <c r="J482" s="11" t="e">
        <f>VLOOKUP(B482,Tiempos!A:B,2,FALSE)</f>
        <v>#N/A</v>
      </c>
      <c r="K482" s="11" t="e">
        <f>VLOOKUP(A482,T.Manuales!A:B,2,FALSE)</f>
        <v>#N/A</v>
      </c>
      <c r="L482" s="11"/>
      <c r="M482" s="20" t="e">
        <f t="shared" si="58"/>
        <v>#N/A</v>
      </c>
      <c r="N482" s="20" t="e">
        <f t="shared" si="59"/>
        <v>#N/A</v>
      </c>
      <c r="O482" s="20" t="e">
        <f t="shared" si="60"/>
        <v>#N/A</v>
      </c>
      <c r="P482" s="99">
        <f t="shared" si="61"/>
        <v>748</v>
      </c>
      <c r="Q482" s="99">
        <f t="shared" si="62"/>
        <v>748</v>
      </c>
      <c r="R482" s="100">
        <f t="shared" si="63"/>
        <v>748</v>
      </c>
      <c r="S482" s="27">
        <f>Base!H482</f>
        <v>0</v>
      </c>
    </row>
    <row r="483" spans="1:19" hidden="1" x14ac:dyDescent="0.25">
      <c r="A483" s="80">
        <f>Base!A483</f>
        <v>0</v>
      </c>
      <c r="B483" s="15" t="str">
        <f t="shared" si="56"/>
        <v>MG00000</v>
      </c>
      <c r="C483" s="85">
        <f>Base!C483</f>
        <v>0</v>
      </c>
      <c r="D483" s="85">
        <f>Base!D483</f>
        <v>0</v>
      </c>
      <c r="E483" s="14" t="str">
        <f>Base!J483</f>
        <v xml:space="preserve"> - </v>
      </c>
      <c r="F483" s="14">
        <f>Base!B483</f>
        <v>0</v>
      </c>
      <c r="G483" s="17" t="e">
        <f>Base!I483</f>
        <v>#N/A</v>
      </c>
      <c r="H483" s="11" t="e">
        <f t="shared" si="57"/>
        <v>#N/A</v>
      </c>
      <c r="I483" s="11" t="e">
        <f>Base!M483</f>
        <v>#N/A</v>
      </c>
      <c r="J483" s="11" t="e">
        <f>VLOOKUP(B483,Tiempos!A:B,2,FALSE)</f>
        <v>#N/A</v>
      </c>
      <c r="K483" s="11" t="e">
        <f>VLOOKUP(A483,T.Manuales!A:B,2,FALSE)</f>
        <v>#N/A</v>
      </c>
      <c r="L483" s="11"/>
      <c r="M483" s="20" t="e">
        <f t="shared" si="58"/>
        <v>#N/A</v>
      </c>
      <c r="N483" s="20" t="e">
        <f t="shared" si="59"/>
        <v>#N/A</v>
      </c>
      <c r="O483" s="20" t="e">
        <f t="shared" si="60"/>
        <v>#N/A</v>
      </c>
      <c r="P483" s="99">
        <f t="shared" si="61"/>
        <v>748</v>
      </c>
      <c r="Q483" s="99">
        <f t="shared" si="62"/>
        <v>748</v>
      </c>
      <c r="R483" s="100">
        <f t="shared" si="63"/>
        <v>748</v>
      </c>
      <c r="S483" s="27">
        <f>Base!H483</f>
        <v>0</v>
      </c>
    </row>
    <row r="484" spans="1:19" hidden="1" x14ac:dyDescent="0.25">
      <c r="A484" s="80">
        <f>Base!A484</f>
        <v>0</v>
      </c>
      <c r="B484" s="15" t="str">
        <f t="shared" si="56"/>
        <v>MG00000</v>
      </c>
      <c r="C484" s="85">
        <f>Base!C484</f>
        <v>0</v>
      </c>
      <c r="D484" s="85">
        <f>Base!D484</f>
        <v>0</v>
      </c>
      <c r="E484" s="14" t="str">
        <f>Base!J484</f>
        <v xml:space="preserve"> - </v>
      </c>
      <c r="F484" s="14">
        <f>Base!B484</f>
        <v>0</v>
      </c>
      <c r="G484" s="17" t="e">
        <f>Base!I484</f>
        <v>#N/A</v>
      </c>
      <c r="H484" s="11" t="e">
        <f t="shared" si="57"/>
        <v>#N/A</v>
      </c>
      <c r="I484" s="11" t="e">
        <f>Base!M484</f>
        <v>#N/A</v>
      </c>
      <c r="J484" s="11" t="e">
        <f>VLOOKUP(B484,Tiempos!A:B,2,FALSE)</f>
        <v>#N/A</v>
      </c>
      <c r="K484" s="11" t="e">
        <f>VLOOKUP(A484,T.Manuales!A:B,2,FALSE)</f>
        <v>#N/A</v>
      </c>
      <c r="L484" s="11"/>
      <c r="M484" s="20" t="e">
        <f t="shared" si="58"/>
        <v>#N/A</v>
      </c>
      <c r="N484" s="20" t="e">
        <f t="shared" si="59"/>
        <v>#N/A</v>
      </c>
      <c r="O484" s="20" t="e">
        <f t="shared" si="60"/>
        <v>#N/A</v>
      </c>
      <c r="P484" s="99">
        <f t="shared" si="61"/>
        <v>748</v>
      </c>
      <c r="Q484" s="99">
        <f t="shared" si="62"/>
        <v>748</v>
      </c>
      <c r="R484" s="100">
        <f t="shared" si="63"/>
        <v>748</v>
      </c>
      <c r="S484" s="27">
        <f>Base!H484</f>
        <v>0</v>
      </c>
    </row>
    <row r="485" spans="1:19" hidden="1" x14ac:dyDescent="0.25">
      <c r="A485" s="80">
        <f>Base!A485</f>
        <v>0</v>
      </c>
      <c r="B485" s="15" t="str">
        <f t="shared" si="56"/>
        <v>MG00000</v>
      </c>
      <c r="C485" s="85">
        <f>Base!C485</f>
        <v>0</v>
      </c>
      <c r="D485" s="85">
        <f>Base!D485</f>
        <v>0</v>
      </c>
      <c r="E485" s="14" t="str">
        <f>Base!J485</f>
        <v xml:space="preserve"> - </v>
      </c>
      <c r="F485" s="14">
        <f>Base!B485</f>
        <v>0</v>
      </c>
      <c r="G485" s="17" t="e">
        <f>Base!I485</f>
        <v>#N/A</v>
      </c>
      <c r="H485" s="11" t="e">
        <f t="shared" si="57"/>
        <v>#N/A</v>
      </c>
      <c r="I485" s="11" t="e">
        <f>Base!M485</f>
        <v>#N/A</v>
      </c>
      <c r="J485" s="11" t="e">
        <f>VLOOKUP(B485,Tiempos!A:B,2,FALSE)</f>
        <v>#N/A</v>
      </c>
      <c r="K485" s="11" t="e">
        <f>VLOOKUP(A485,T.Manuales!A:B,2,FALSE)</f>
        <v>#N/A</v>
      </c>
      <c r="L485" s="11"/>
      <c r="M485" s="20" t="e">
        <f t="shared" si="58"/>
        <v>#N/A</v>
      </c>
      <c r="N485" s="20" t="e">
        <f t="shared" si="59"/>
        <v>#N/A</v>
      </c>
      <c r="O485" s="20" t="e">
        <f t="shared" si="60"/>
        <v>#N/A</v>
      </c>
      <c r="P485" s="99">
        <f t="shared" si="61"/>
        <v>748</v>
      </c>
      <c r="Q485" s="99">
        <f t="shared" si="62"/>
        <v>748</v>
      </c>
      <c r="R485" s="100">
        <f t="shared" si="63"/>
        <v>748</v>
      </c>
      <c r="S485" s="27">
        <f>Base!H485</f>
        <v>0</v>
      </c>
    </row>
    <row r="486" spans="1:19" hidden="1" x14ac:dyDescent="0.25">
      <c r="A486" s="80">
        <f>Base!A486</f>
        <v>0</v>
      </c>
      <c r="B486" s="15" t="str">
        <f t="shared" si="56"/>
        <v>MG00000</v>
      </c>
      <c r="C486" s="85">
        <f>Base!C486</f>
        <v>0</v>
      </c>
      <c r="D486" s="85">
        <f>Base!D486</f>
        <v>0</v>
      </c>
      <c r="E486" s="14" t="str">
        <f>Base!J486</f>
        <v xml:space="preserve"> - </v>
      </c>
      <c r="F486" s="14">
        <f>Base!B486</f>
        <v>0</v>
      </c>
      <c r="G486" s="17" t="e">
        <f>Base!I486</f>
        <v>#N/A</v>
      </c>
      <c r="H486" s="11" t="e">
        <f t="shared" si="57"/>
        <v>#N/A</v>
      </c>
      <c r="I486" s="11" t="e">
        <f>Base!M486</f>
        <v>#N/A</v>
      </c>
      <c r="J486" s="11" t="e">
        <f>VLOOKUP(B486,Tiempos!A:B,2,FALSE)</f>
        <v>#N/A</v>
      </c>
      <c r="K486" s="11" t="e">
        <f>VLOOKUP(A486,T.Manuales!A:B,2,FALSE)</f>
        <v>#N/A</v>
      </c>
      <c r="L486" s="11"/>
      <c r="M486" s="20" t="e">
        <f t="shared" si="58"/>
        <v>#N/A</v>
      </c>
      <c r="N486" s="20" t="e">
        <f t="shared" si="59"/>
        <v>#N/A</v>
      </c>
      <c r="O486" s="20" t="e">
        <f t="shared" si="60"/>
        <v>#N/A</v>
      </c>
      <c r="P486" s="99">
        <f t="shared" si="61"/>
        <v>748</v>
      </c>
      <c r="Q486" s="99">
        <f t="shared" si="62"/>
        <v>748</v>
      </c>
      <c r="R486" s="100">
        <f t="shared" si="63"/>
        <v>748</v>
      </c>
      <c r="S486" s="27">
        <f>Base!H486</f>
        <v>0</v>
      </c>
    </row>
    <row r="487" spans="1:19" hidden="1" x14ac:dyDescent="0.25">
      <c r="A487" s="80">
        <f>Base!A487</f>
        <v>0</v>
      </c>
      <c r="B487" s="15" t="str">
        <f t="shared" si="56"/>
        <v>MG00000</v>
      </c>
      <c r="C487" s="85">
        <f>Base!C487</f>
        <v>0</v>
      </c>
      <c r="D487" s="85">
        <f>Base!D487</f>
        <v>0</v>
      </c>
      <c r="E487" s="14" t="str">
        <f>Base!J487</f>
        <v xml:space="preserve"> - </v>
      </c>
      <c r="F487" s="14">
        <f>Base!B487</f>
        <v>0</v>
      </c>
      <c r="G487" s="17" t="e">
        <f>Base!I487</f>
        <v>#N/A</v>
      </c>
      <c r="H487" s="11" t="e">
        <f t="shared" si="57"/>
        <v>#N/A</v>
      </c>
      <c r="I487" s="11" t="e">
        <f>Base!M487</f>
        <v>#N/A</v>
      </c>
      <c r="J487" s="11" t="e">
        <f>VLOOKUP(B487,Tiempos!A:B,2,FALSE)</f>
        <v>#N/A</v>
      </c>
      <c r="K487" s="11" t="e">
        <f>VLOOKUP(A487,T.Manuales!A:B,2,FALSE)</f>
        <v>#N/A</v>
      </c>
      <c r="L487" s="11"/>
      <c r="M487" s="20" t="e">
        <f t="shared" si="58"/>
        <v>#N/A</v>
      </c>
      <c r="N487" s="20" t="e">
        <f t="shared" si="59"/>
        <v>#N/A</v>
      </c>
      <c r="O487" s="20" t="e">
        <f t="shared" si="60"/>
        <v>#N/A</v>
      </c>
      <c r="P487" s="99">
        <f t="shared" si="61"/>
        <v>748</v>
      </c>
      <c r="Q487" s="99">
        <f t="shared" si="62"/>
        <v>748</v>
      </c>
      <c r="R487" s="100">
        <f t="shared" si="63"/>
        <v>748</v>
      </c>
      <c r="S487" s="27">
        <f>Base!H487</f>
        <v>0</v>
      </c>
    </row>
    <row r="488" spans="1:19" hidden="1" x14ac:dyDescent="0.25">
      <c r="A488" s="80">
        <f>Base!A488</f>
        <v>0</v>
      </c>
      <c r="B488" s="15" t="str">
        <f t="shared" si="56"/>
        <v>MG00000</v>
      </c>
      <c r="C488" s="85">
        <f>Base!C488</f>
        <v>0</v>
      </c>
      <c r="D488" s="85">
        <f>Base!D488</f>
        <v>0</v>
      </c>
      <c r="E488" s="14" t="str">
        <f>Base!J488</f>
        <v xml:space="preserve"> - </v>
      </c>
      <c r="F488" s="14">
        <f>Base!B488</f>
        <v>0</v>
      </c>
      <c r="G488" s="17" t="e">
        <f>Base!I488</f>
        <v>#N/A</v>
      </c>
      <c r="H488" s="11" t="e">
        <f t="shared" si="57"/>
        <v>#N/A</v>
      </c>
      <c r="I488" s="11" t="e">
        <f>Base!M488</f>
        <v>#N/A</v>
      </c>
      <c r="J488" s="11" t="e">
        <f>VLOOKUP(B488,Tiempos!A:B,2,FALSE)</f>
        <v>#N/A</v>
      </c>
      <c r="K488" s="11" t="e">
        <f>VLOOKUP(A488,T.Manuales!A:B,2,FALSE)</f>
        <v>#N/A</v>
      </c>
      <c r="L488" s="11"/>
      <c r="M488" s="20" t="e">
        <f t="shared" si="58"/>
        <v>#N/A</v>
      </c>
      <c r="N488" s="20" t="e">
        <f t="shared" si="59"/>
        <v>#N/A</v>
      </c>
      <c r="O488" s="20" t="e">
        <f t="shared" si="60"/>
        <v>#N/A</v>
      </c>
      <c r="P488" s="99">
        <f t="shared" si="61"/>
        <v>748</v>
      </c>
      <c r="Q488" s="99">
        <f t="shared" si="62"/>
        <v>748</v>
      </c>
      <c r="R488" s="100">
        <f t="shared" si="63"/>
        <v>748</v>
      </c>
      <c r="S488" s="27">
        <f>Base!H488</f>
        <v>0</v>
      </c>
    </row>
    <row r="489" spans="1:19" hidden="1" x14ac:dyDescent="0.25">
      <c r="A489" s="80">
        <f>Base!A489</f>
        <v>0</v>
      </c>
      <c r="B489" s="15" t="str">
        <f t="shared" si="56"/>
        <v>MG00000</v>
      </c>
      <c r="C489" s="85">
        <f>Base!C489</f>
        <v>0</v>
      </c>
      <c r="D489" s="85">
        <f>Base!D489</f>
        <v>0</v>
      </c>
      <c r="E489" s="14" t="str">
        <f>Base!J489</f>
        <v xml:space="preserve"> - </v>
      </c>
      <c r="F489" s="14">
        <f>Base!B489</f>
        <v>0</v>
      </c>
      <c r="G489" s="17" t="e">
        <f>Base!I489</f>
        <v>#N/A</v>
      </c>
      <c r="H489" s="11" t="e">
        <f t="shared" si="57"/>
        <v>#N/A</v>
      </c>
      <c r="I489" s="11" t="e">
        <f>Base!M489</f>
        <v>#N/A</v>
      </c>
      <c r="J489" s="11" t="e">
        <f>VLOOKUP(B489,Tiempos!A:B,2,FALSE)</f>
        <v>#N/A</v>
      </c>
      <c r="K489" s="11" t="e">
        <f>VLOOKUP(A489,T.Manuales!A:B,2,FALSE)</f>
        <v>#N/A</v>
      </c>
      <c r="L489" s="11"/>
      <c r="M489" s="20" t="e">
        <f t="shared" si="58"/>
        <v>#N/A</v>
      </c>
      <c r="N489" s="20" t="e">
        <f t="shared" si="59"/>
        <v>#N/A</v>
      </c>
      <c r="O489" s="20" t="e">
        <f t="shared" si="60"/>
        <v>#N/A</v>
      </c>
      <c r="P489" s="99">
        <f t="shared" si="61"/>
        <v>748</v>
      </c>
      <c r="Q489" s="99">
        <f t="shared" si="62"/>
        <v>748</v>
      </c>
      <c r="R489" s="100">
        <f t="shared" si="63"/>
        <v>748</v>
      </c>
      <c r="S489" s="27">
        <f>Base!H489</f>
        <v>0</v>
      </c>
    </row>
    <row r="490" spans="1:19" hidden="1" x14ac:dyDescent="0.25">
      <c r="A490" s="80">
        <f>Base!A490</f>
        <v>0</v>
      </c>
      <c r="B490" s="15" t="str">
        <f t="shared" si="56"/>
        <v>MG00000</v>
      </c>
      <c r="C490" s="85">
        <f>Base!C490</f>
        <v>0</v>
      </c>
      <c r="D490" s="85">
        <f>Base!D490</f>
        <v>0</v>
      </c>
      <c r="E490" s="14" t="str">
        <f>Base!J490</f>
        <v xml:space="preserve"> - </v>
      </c>
      <c r="F490" s="14">
        <f>Base!B490</f>
        <v>0</v>
      </c>
      <c r="G490" s="17" t="e">
        <f>Base!I490</f>
        <v>#N/A</v>
      </c>
      <c r="H490" s="11" t="e">
        <f t="shared" si="57"/>
        <v>#N/A</v>
      </c>
      <c r="I490" s="11" t="e">
        <f>Base!M490</f>
        <v>#N/A</v>
      </c>
      <c r="J490" s="11" t="e">
        <f>VLOOKUP(B490,Tiempos!A:B,2,FALSE)</f>
        <v>#N/A</v>
      </c>
      <c r="K490" s="11" t="e">
        <f>VLOOKUP(A490,T.Manuales!A:B,2,FALSE)</f>
        <v>#N/A</v>
      </c>
      <c r="L490" s="11"/>
      <c r="M490" s="20" t="e">
        <f t="shared" si="58"/>
        <v>#N/A</v>
      </c>
      <c r="N490" s="20" t="e">
        <f t="shared" si="59"/>
        <v>#N/A</v>
      </c>
      <c r="O490" s="20" t="e">
        <f t="shared" si="60"/>
        <v>#N/A</v>
      </c>
      <c r="P490" s="99">
        <f t="shared" si="61"/>
        <v>748</v>
      </c>
      <c r="Q490" s="99">
        <f t="shared" si="62"/>
        <v>748</v>
      </c>
      <c r="R490" s="100">
        <f t="shared" si="63"/>
        <v>748</v>
      </c>
      <c r="S490" s="27">
        <f>Base!H490</f>
        <v>0</v>
      </c>
    </row>
    <row r="491" spans="1:19" hidden="1" x14ac:dyDescent="0.25">
      <c r="A491" s="80">
        <f>Base!A491</f>
        <v>0</v>
      </c>
      <c r="B491" s="15" t="str">
        <f t="shared" si="56"/>
        <v>MG00000</v>
      </c>
      <c r="C491" s="85">
        <f>Base!C491</f>
        <v>0</v>
      </c>
      <c r="D491" s="85">
        <f>Base!D491</f>
        <v>0</v>
      </c>
      <c r="E491" s="14" t="str">
        <f>Base!J491</f>
        <v xml:space="preserve"> - </v>
      </c>
      <c r="F491" s="14">
        <f>Base!B491</f>
        <v>0</v>
      </c>
      <c r="G491" s="17" t="e">
        <f>Base!I491</f>
        <v>#N/A</v>
      </c>
      <c r="H491" s="11" t="e">
        <f t="shared" si="57"/>
        <v>#N/A</v>
      </c>
      <c r="I491" s="11" t="e">
        <f>Base!M491</f>
        <v>#N/A</v>
      </c>
      <c r="J491" s="11" t="e">
        <f>VLOOKUP(B491,Tiempos!A:B,2,FALSE)</f>
        <v>#N/A</v>
      </c>
      <c r="K491" s="11" t="e">
        <f>VLOOKUP(A491,T.Manuales!A:B,2,FALSE)</f>
        <v>#N/A</v>
      </c>
      <c r="L491" s="11"/>
      <c r="M491" s="20" t="e">
        <f t="shared" si="58"/>
        <v>#N/A</v>
      </c>
      <c r="N491" s="20" t="e">
        <f t="shared" si="59"/>
        <v>#N/A</v>
      </c>
      <c r="O491" s="20" t="e">
        <f t="shared" si="60"/>
        <v>#N/A</v>
      </c>
      <c r="P491" s="99">
        <f t="shared" si="61"/>
        <v>748</v>
      </c>
      <c r="Q491" s="99">
        <f t="shared" si="62"/>
        <v>748</v>
      </c>
      <c r="R491" s="100">
        <f t="shared" si="63"/>
        <v>748</v>
      </c>
      <c r="S491" s="27">
        <f>Base!H491</f>
        <v>0</v>
      </c>
    </row>
    <row r="492" spans="1:19" hidden="1" x14ac:dyDescent="0.25">
      <c r="A492" s="80">
        <f>Base!A492</f>
        <v>0</v>
      </c>
      <c r="B492" s="15" t="str">
        <f t="shared" si="56"/>
        <v>MG00000</v>
      </c>
      <c r="C492" s="85">
        <f>Base!C492</f>
        <v>0</v>
      </c>
      <c r="D492" s="85">
        <f>Base!D492</f>
        <v>0</v>
      </c>
      <c r="E492" s="14" t="str">
        <f>Base!J492</f>
        <v xml:space="preserve"> - </v>
      </c>
      <c r="F492" s="14">
        <f>Base!B492</f>
        <v>0</v>
      </c>
      <c r="G492" s="17" t="e">
        <f>Base!I492</f>
        <v>#N/A</v>
      </c>
      <c r="H492" s="11" t="e">
        <f t="shared" si="57"/>
        <v>#N/A</v>
      </c>
      <c r="I492" s="11" t="e">
        <f>Base!M492</f>
        <v>#N/A</v>
      </c>
      <c r="J492" s="11" t="e">
        <f>VLOOKUP(B492,Tiempos!A:B,2,FALSE)</f>
        <v>#N/A</v>
      </c>
      <c r="K492" s="11" t="e">
        <f>VLOOKUP(A492,T.Manuales!A:B,2,FALSE)</f>
        <v>#N/A</v>
      </c>
      <c r="L492" s="11"/>
      <c r="M492" s="20" t="e">
        <f t="shared" si="58"/>
        <v>#N/A</v>
      </c>
      <c r="N492" s="20" t="e">
        <f t="shared" si="59"/>
        <v>#N/A</v>
      </c>
      <c r="O492" s="20" t="e">
        <f t="shared" si="60"/>
        <v>#N/A</v>
      </c>
      <c r="P492" s="99">
        <f t="shared" si="61"/>
        <v>748</v>
      </c>
      <c r="Q492" s="99">
        <f t="shared" si="62"/>
        <v>748</v>
      </c>
      <c r="R492" s="100">
        <f t="shared" si="63"/>
        <v>748</v>
      </c>
      <c r="S492" s="27">
        <f>Base!H492</f>
        <v>0</v>
      </c>
    </row>
    <row r="493" spans="1:19" hidden="1" x14ac:dyDescent="0.25">
      <c r="A493" s="80">
        <f>Base!A493</f>
        <v>0</v>
      </c>
      <c r="B493" s="15" t="str">
        <f t="shared" si="56"/>
        <v>MG00000</v>
      </c>
      <c r="C493" s="85">
        <f>Base!C493</f>
        <v>0</v>
      </c>
      <c r="D493" s="85">
        <f>Base!D493</f>
        <v>0</v>
      </c>
      <c r="E493" s="14" t="str">
        <f>Base!J493</f>
        <v xml:space="preserve"> - </v>
      </c>
      <c r="F493" s="14">
        <f>Base!B493</f>
        <v>0</v>
      </c>
      <c r="G493" s="17" t="e">
        <f>Base!I493</f>
        <v>#N/A</v>
      </c>
      <c r="H493" s="11" t="e">
        <f t="shared" si="57"/>
        <v>#N/A</v>
      </c>
      <c r="I493" s="11" t="e">
        <f>Base!M493</f>
        <v>#N/A</v>
      </c>
      <c r="J493" s="11" t="e">
        <f>VLOOKUP(B493,Tiempos!A:B,2,FALSE)</f>
        <v>#N/A</v>
      </c>
      <c r="K493" s="11" t="e">
        <f>VLOOKUP(A493,T.Manuales!A:B,2,FALSE)</f>
        <v>#N/A</v>
      </c>
      <c r="L493" s="11"/>
      <c r="M493" s="20" t="e">
        <f t="shared" si="58"/>
        <v>#N/A</v>
      </c>
      <c r="N493" s="20" t="e">
        <f t="shared" si="59"/>
        <v>#N/A</v>
      </c>
      <c r="O493" s="20" t="e">
        <f t="shared" si="60"/>
        <v>#N/A</v>
      </c>
      <c r="P493" s="99">
        <f t="shared" si="61"/>
        <v>748</v>
      </c>
      <c r="Q493" s="99">
        <f t="shared" si="62"/>
        <v>748</v>
      </c>
      <c r="R493" s="100">
        <f t="shared" si="63"/>
        <v>748</v>
      </c>
      <c r="S493" s="27">
        <f>Base!H493</f>
        <v>0</v>
      </c>
    </row>
    <row r="494" spans="1:19" hidden="1" x14ac:dyDescent="0.25">
      <c r="A494" s="80">
        <f>Base!A494</f>
        <v>0</v>
      </c>
      <c r="B494" s="15" t="str">
        <f t="shared" si="56"/>
        <v>MG00000</v>
      </c>
      <c r="C494" s="85">
        <f>Base!C494</f>
        <v>0</v>
      </c>
      <c r="D494" s="85">
        <f>Base!D494</f>
        <v>0</v>
      </c>
      <c r="E494" s="14" t="str">
        <f>Base!J494</f>
        <v xml:space="preserve"> - </v>
      </c>
      <c r="F494" s="14">
        <f>Base!B494</f>
        <v>0</v>
      </c>
      <c r="G494" s="17" t="e">
        <f>Base!I494</f>
        <v>#N/A</v>
      </c>
      <c r="H494" s="11" t="e">
        <f t="shared" si="57"/>
        <v>#N/A</v>
      </c>
      <c r="I494" s="11" t="e">
        <f>Base!M494</f>
        <v>#N/A</v>
      </c>
      <c r="J494" s="11" t="e">
        <f>VLOOKUP(B494,Tiempos!A:B,2,FALSE)</f>
        <v>#N/A</v>
      </c>
      <c r="K494" s="11" t="e">
        <f>VLOOKUP(A494,T.Manuales!A:B,2,FALSE)</f>
        <v>#N/A</v>
      </c>
      <c r="L494" s="11"/>
      <c r="M494" s="20" t="e">
        <f t="shared" si="58"/>
        <v>#N/A</v>
      </c>
      <c r="N494" s="20" t="e">
        <f t="shared" si="59"/>
        <v>#N/A</v>
      </c>
      <c r="O494" s="20" t="e">
        <f t="shared" si="60"/>
        <v>#N/A</v>
      </c>
      <c r="P494" s="99">
        <f t="shared" si="61"/>
        <v>748</v>
      </c>
      <c r="Q494" s="99">
        <f t="shared" si="62"/>
        <v>748</v>
      </c>
      <c r="R494" s="100">
        <f t="shared" si="63"/>
        <v>748</v>
      </c>
      <c r="S494" s="27">
        <f>Base!H494</f>
        <v>0</v>
      </c>
    </row>
    <row r="495" spans="1:19" hidden="1" x14ac:dyDescent="0.25">
      <c r="A495" s="80">
        <f>Base!A495</f>
        <v>0</v>
      </c>
      <c r="B495" s="15" t="str">
        <f t="shared" si="56"/>
        <v>MG00000</v>
      </c>
      <c r="C495" s="85">
        <f>Base!C495</f>
        <v>0</v>
      </c>
      <c r="D495" s="85">
        <f>Base!D495</f>
        <v>0</v>
      </c>
      <c r="E495" s="14" t="str">
        <f>Base!J495</f>
        <v xml:space="preserve"> - </v>
      </c>
      <c r="F495" s="14">
        <f>Base!B495</f>
        <v>0</v>
      </c>
      <c r="G495" s="17" t="e">
        <f>Base!I495</f>
        <v>#N/A</v>
      </c>
      <c r="H495" s="11" t="e">
        <f t="shared" si="57"/>
        <v>#N/A</v>
      </c>
      <c r="I495" s="11" t="e">
        <f>Base!M495</f>
        <v>#N/A</v>
      </c>
      <c r="J495" s="11" t="e">
        <f>VLOOKUP(B495,Tiempos!A:B,2,FALSE)</f>
        <v>#N/A</v>
      </c>
      <c r="K495" s="11" t="e">
        <f>VLOOKUP(A495,T.Manuales!A:B,2,FALSE)</f>
        <v>#N/A</v>
      </c>
      <c r="L495" s="11"/>
      <c r="M495" s="20" t="e">
        <f t="shared" si="58"/>
        <v>#N/A</v>
      </c>
      <c r="N495" s="20" t="e">
        <f t="shared" si="59"/>
        <v>#N/A</v>
      </c>
      <c r="O495" s="20" t="e">
        <f t="shared" si="60"/>
        <v>#N/A</v>
      </c>
      <c r="P495" s="99">
        <f t="shared" si="61"/>
        <v>748</v>
      </c>
      <c r="Q495" s="99">
        <f t="shared" si="62"/>
        <v>748</v>
      </c>
      <c r="R495" s="100">
        <f t="shared" si="63"/>
        <v>748</v>
      </c>
      <c r="S495" s="27">
        <f>Base!H495</f>
        <v>0</v>
      </c>
    </row>
    <row r="496" spans="1:19" hidden="1" x14ac:dyDescent="0.25">
      <c r="A496" s="80">
        <f>Base!A496</f>
        <v>0</v>
      </c>
      <c r="B496" s="15" t="str">
        <f t="shared" si="56"/>
        <v>MG00000</v>
      </c>
      <c r="C496" s="85">
        <f>Base!C496</f>
        <v>0</v>
      </c>
      <c r="D496" s="85">
        <f>Base!D496</f>
        <v>0</v>
      </c>
      <c r="E496" s="14" t="str">
        <f>Base!J496</f>
        <v xml:space="preserve"> - </v>
      </c>
      <c r="F496" s="14">
        <f>Base!B496</f>
        <v>0</v>
      </c>
      <c r="G496" s="17" t="e">
        <f>Base!I496</f>
        <v>#N/A</v>
      </c>
      <c r="H496" s="11" t="e">
        <f t="shared" si="57"/>
        <v>#N/A</v>
      </c>
      <c r="I496" s="11" t="e">
        <f>Base!M496</f>
        <v>#N/A</v>
      </c>
      <c r="J496" s="11" t="e">
        <f>VLOOKUP(B496,Tiempos!A:B,2,FALSE)</f>
        <v>#N/A</v>
      </c>
      <c r="K496" s="11" t="e">
        <f>VLOOKUP(A496,T.Manuales!A:B,2,FALSE)</f>
        <v>#N/A</v>
      </c>
      <c r="L496" s="11"/>
      <c r="M496" s="20" t="e">
        <f t="shared" si="58"/>
        <v>#N/A</v>
      </c>
      <c r="N496" s="20" t="e">
        <f t="shared" si="59"/>
        <v>#N/A</v>
      </c>
      <c r="O496" s="20" t="e">
        <f t="shared" si="60"/>
        <v>#N/A</v>
      </c>
      <c r="P496" s="99">
        <f t="shared" si="61"/>
        <v>748</v>
      </c>
      <c r="Q496" s="99">
        <f t="shared" si="62"/>
        <v>748</v>
      </c>
      <c r="R496" s="100">
        <f t="shared" si="63"/>
        <v>748</v>
      </c>
      <c r="S496" s="27">
        <f>Base!H496</f>
        <v>0</v>
      </c>
    </row>
    <row r="497" spans="1:19" hidden="1" x14ac:dyDescent="0.25">
      <c r="A497" s="80">
        <f>Base!A497</f>
        <v>0</v>
      </c>
      <c r="B497" s="15" t="str">
        <f t="shared" si="56"/>
        <v>MG00000</v>
      </c>
      <c r="C497" s="85">
        <f>Base!C497</f>
        <v>0</v>
      </c>
      <c r="D497" s="85">
        <f>Base!D497</f>
        <v>0</v>
      </c>
      <c r="E497" s="14" t="str">
        <f>Base!J497</f>
        <v xml:space="preserve"> - </v>
      </c>
      <c r="F497" s="14">
        <f>Base!B497</f>
        <v>0</v>
      </c>
      <c r="G497" s="17" t="e">
        <f>Base!I497</f>
        <v>#N/A</v>
      </c>
      <c r="H497" s="11" t="e">
        <f t="shared" si="57"/>
        <v>#N/A</v>
      </c>
      <c r="I497" s="11" t="e">
        <f>Base!M497</f>
        <v>#N/A</v>
      </c>
      <c r="J497" s="11" t="e">
        <f>VLOOKUP(B497,Tiempos!A:B,2,FALSE)</f>
        <v>#N/A</v>
      </c>
      <c r="K497" s="11" t="e">
        <f>VLOOKUP(A497,T.Manuales!A:B,2,FALSE)</f>
        <v>#N/A</v>
      </c>
      <c r="L497" s="11"/>
      <c r="M497" s="20" t="e">
        <f t="shared" si="58"/>
        <v>#N/A</v>
      </c>
      <c r="N497" s="20" t="e">
        <f t="shared" si="59"/>
        <v>#N/A</v>
      </c>
      <c r="O497" s="20" t="e">
        <f t="shared" si="60"/>
        <v>#N/A</v>
      </c>
      <c r="P497" s="99">
        <f t="shared" si="61"/>
        <v>748</v>
      </c>
      <c r="Q497" s="99">
        <f t="shared" si="62"/>
        <v>748</v>
      </c>
      <c r="R497" s="100">
        <f t="shared" si="63"/>
        <v>748</v>
      </c>
      <c r="S497" s="27">
        <f>Base!H497</f>
        <v>0</v>
      </c>
    </row>
    <row r="498" spans="1:19" hidden="1" x14ac:dyDescent="0.25">
      <c r="A498" s="80">
        <f>Base!A498</f>
        <v>0</v>
      </c>
      <c r="B498" s="15" t="str">
        <f t="shared" si="56"/>
        <v>MG00000</v>
      </c>
      <c r="C498" s="85">
        <f>Base!C498</f>
        <v>0</v>
      </c>
      <c r="D498" s="85">
        <f>Base!D498</f>
        <v>0</v>
      </c>
      <c r="E498" s="14" t="str">
        <f>Base!J498</f>
        <v xml:space="preserve"> - </v>
      </c>
      <c r="F498" s="14">
        <f>Base!B498</f>
        <v>0</v>
      </c>
      <c r="G498" s="17" t="e">
        <f>Base!I498</f>
        <v>#N/A</v>
      </c>
      <c r="H498" s="11" t="e">
        <f t="shared" si="57"/>
        <v>#N/A</v>
      </c>
      <c r="I498" s="11" t="e">
        <f>Base!M498</f>
        <v>#N/A</v>
      </c>
      <c r="J498" s="11" t="e">
        <f>VLOOKUP(B498,Tiempos!A:B,2,FALSE)</f>
        <v>#N/A</v>
      </c>
      <c r="K498" s="11" t="e">
        <f>VLOOKUP(A498,T.Manuales!A:B,2,FALSE)</f>
        <v>#N/A</v>
      </c>
      <c r="L498" s="11"/>
      <c r="M498" s="20" t="e">
        <f t="shared" si="58"/>
        <v>#N/A</v>
      </c>
      <c r="N498" s="20" t="e">
        <f t="shared" si="59"/>
        <v>#N/A</v>
      </c>
      <c r="O498" s="20" t="e">
        <f t="shared" si="60"/>
        <v>#N/A</v>
      </c>
      <c r="P498" s="99">
        <f t="shared" si="61"/>
        <v>748</v>
      </c>
      <c r="Q498" s="99">
        <f t="shared" si="62"/>
        <v>748</v>
      </c>
      <c r="R498" s="100">
        <f t="shared" si="63"/>
        <v>748</v>
      </c>
      <c r="S498" s="27">
        <f>Base!H498</f>
        <v>0</v>
      </c>
    </row>
    <row r="499" spans="1:19" hidden="1" x14ac:dyDescent="0.25">
      <c r="A499" s="80">
        <f>Base!A499</f>
        <v>0</v>
      </c>
      <c r="B499" s="15" t="str">
        <f t="shared" si="56"/>
        <v>MG00000</v>
      </c>
      <c r="C499" s="85">
        <f>Base!C499</f>
        <v>0</v>
      </c>
      <c r="D499" s="85">
        <f>Base!D499</f>
        <v>0</v>
      </c>
      <c r="E499" s="14" t="str">
        <f>Base!J499</f>
        <v xml:space="preserve"> - </v>
      </c>
      <c r="F499" s="14">
        <f>Base!B499</f>
        <v>0</v>
      </c>
      <c r="G499" s="17" t="e">
        <f>Base!I499</f>
        <v>#N/A</v>
      </c>
      <c r="H499" s="11" t="e">
        <f t="shared" si="57"/>
        <v>#N/A</v>
      </c>
      <c r="I499" s="11" t="e">
        <f>Base!M499</f>
        <v>#N/A</v>
      </c>
      <c r="J499" s="11" t="e">
        <f>VLOOKUP(B499,Tiempos!A:B,2,FALSE)</f>
        <v>#N/A</v>
      </c>
      <c r="K499" s="11" t="e">
        <f>VLOOKUP(A499,T.Manuales!A:B,2,FALSE)</f>
        <v>#N/A</v>
      </c>
      <c r="L499" s="11"/>
      <c r="M499" s="20" t="e">
        <f t="shared" si="58"/>
        <v>#N/A</v>
      </c>
      <c r="N499" s="20" t="e">
        <f t="shared" si="59"/>
        <v>#N/A</v>
      </c>
      <c r="O499" s="20" t="e">
        <f t="shared" si="60"/>
        <v>#N/A</v>
      </c>
      <c r="P499" s="99">
        <f t="shared" si="61"/>
        <v>748</v>
      </c>
      <c r="Q499" s="99">
        <f t="shared" si="62"/>
        <v>748</v>
      </c>
      <c r="R499" s="100">
        <f t="shared" si="63"/>
        <v>748</v>
      </c>
      <c r="S499" s="27">
        <f>Base!H499</f>
        <v>0</v>
      </c>
    </row>
    <row r="500" spans="1:19" hidden="1" x14ac:dyDescent="0.25">
      <c r="A500" s="80">
        <f>Base!A500</f>
        <v>0</v>
      </c>
      <c r="B500" s="15" t="str">
        <f t="shared" si="56"/>
        <v>MG00000</v>
      </c>
      <c r="C500" s="85">
        <f>Base!C500</f>
        <v>0</v>
      </c>
      <c r="D500" s="85">
        <f>Base!D500</f>
        <v>0</v>
      </c>
      <c r="E500" s="14" t="str">
        <f>Base!J500</f>
        <v xml:space="preserve"> - </v>
      </c>
      <c r="F500" s="14">
        <f>Base!B500</f>
        <v>0</v>
      </c>
      <c r="G500" s="17" t="e">
        <f>Base!I500</f>
        <v>#N/A</v>
      </c>
      <c r="H500" s="11" t="e">
        <f t="shared" si="57"/>
        <v>#N/A</v>
      </c>
      <c r="I500" s="11" t="e">
        <f>Base!M500</f>
        <v>#N/A</v>
      </c>
      <c r="J500" s="11" t="e">
        <f>VLOOKUP(B500,Tiempos!A:B,2,FALSE)</f>
        <v>#N/A</v>
      </c>
      <c r="K500" s="11" t="e">
        <f>VLOOKUP(A500,T.Manuales!A:B,2,FALSE)</f>
        <v>#N/A</v>
      </c>
      <c r="L500" s="11"/>
      <c r="M500" s="20" t="e">
        <f t="shared" si="58"/>
        <v>#N/A</v>
      </c>
      <c r="N500" s="20" t="e">
        <f t="shared" si="59"/>
        <v>#N/A</v>
      </c>
      <c r="O500" s="20" t="e">
        <f t="shared" si="60"/>
        <v>#N/A</v>
      </c>
      <c r="P500" s="99">
        <f t="shared" si="61"/>
        <v>748</v>
      </c>
      <c r="Q500" s="99">
        <f t="shared" si="62"/>
        <v>748</v>
      </c>
      <c r="R500" s="100">
        <f t="shared" si="63"/>
        <v>748</v>
      </c>
      <c r="S500" s="27">
        <f>Base!H500</f>
        <v>0</v>
      </c>
    </row>
    <row r="501" spans="1:19" hidden="1" x14ac:dyDescent="0.25">
      <c r="A501" s="80">
        <f>Base!A501</f>
        <v>0</v>
      </c>
      <c r="B501" s="15" t="str">
        <f t="shared" si="56"/>
        <v>MG00000</v>
      </c>
      <c r="C501" s="85">
        <f>Base!C501</f>
        <v>0</v>
      </c>
      <c r="D501" s="85">
        <f>Base!D501</f>
        <v>0</v>
      </c>
      <c r="E501" s="14" t="str">
        <f>Base!J501</f>
        <v xml:space="preserve"> - </v>
      </c>
      <c r="F501" s="14">
        <f>Base!B501</f>
        <v>0</v>
      </c>
      <c r="G501" s="17" t="e">
        <f>Base!I501</f>
        <v>#N/A</v>
      </c>
      <c r="H501" s="11" t="e">
        <f t="shared" si="57"/>
        <v>#N/A</v>
      </c>
      <c r="I501" s="11" t="e">
        <f>Base!M501</f>
        <v>#N/A</v>
      </c>
      <c r="J501" s="11" t="e">
        <f>VLOOKUP(B501,Tiempos!A:B,2,FALSE)</f>
        <v>#N/A</v>
      </c>
      <c r="K501" s="11" t="e">
        <f>VLOOKUP(A501,T.Manuales!A:B,2,FALSE)</f>
        <v>#N/A</v>
      </c>
      <c r="L501" s="11"/>
      <c r="M501" s="20" t="e">
        <f t="shared" si="58"/>
        <v>#N/A</v>
      </c>
      <c r="N501" s="20" t="e">
        <f t="shared" si="59"/>
        <v>#N/A</v>
      </c>
      <c r="O501" s="20" t="e">
        <f t="shared" si="60"/>
        <v>#N/A</v>
      </c>
      <c r="P501" s="99">
        <f t="shared" si="61"/>
        <v>748</v>
      </c>
      <c r="Q501" s="99">
        <f t="shared" si="62"/>
        <v>748</v>
      </c>
      <c r="R501" s="100">
        <f t="shared" si="63"/>
        <v>748</v>
      </c>
      <c r="S501" s="27">
        <f>Base!H501</f>
        <v>0</v>
      </c>
    </row>
    <row r="502" spans="1:19" hidden="1" x14ac:dyDescent="0.25">
      <c r="A502" s="80">
        <f>Base!A502</f>
        <v>0</v>
      </c>
      <c r="B502" s="15" t="str">
        <f t="shared" si="56"/>
        <v>MG00000</v>
      </c>
      <c r="C502" s="85">
        <f>Base!C502</f>
        <v>0</v>
      </c>
      <c r="D502" s="85">
        <f>Base!D502</f>
        <v>0</v>
      </c>
      <c r="E502" s="14" t="str">
        <f>Base!J502</f>
        <v xml:space="preserve"> - </v>
      </c>
      <c r="F502" s="14">
        <f>Base!B502</f>
        <v>0</v>
      </c>
      <c r="G502" s="17" t="e">
        <f>Base!I502</f>
        <v>#N/A</v>
      </c>
      <c r="H502" s="11" t="e">
        <f t="shared" si="57"/>
        <v>#N/A</v>
      </c>
      <c r="I502" s="11" t="e">
        <f>Base!M502</f>
        <v>#N/A</v>
      </c>
      <c r="J502" s="11" t="e">
        <f>VLOOKUP(B502,Tiempos!A:B,2,FALSE)</f>
        <v>#N/A</v>
      </c>
      <c r="K502" s="11" t="e">
        <f>VLOOKUP(A502,T.Manuales!A:B,2,FALSE)</f>
        <v>#N/A</v>
      </c>
      <c r="L502" s="11"/>
      <c r="M502" s="20" t="e">
        <f t="shared" si="58"/>
        <v>#N/A</v>
      </c>
      <c r="N502" s="20" t="e">
        <f t="shared" si="59"/>
        <v>#N/A</v>
      </c>
      <c r="O502" s="20" t="e">
        <f t="shared" si="60"/>
        <v>#N/A</v>
      </c>
      <c r="P502" s="99">
        <f t="shared" si="61"/>
        <v>748</v>
      </c>
      <c r="Q502" s="99">
        <f t="shared" si="62"/>
        <v>748</v>
      </c>
      <c r="R502" s="100">
        <f t="shared" si="63"/>
        <v>748</v>
      </c>
      <c r="S502" s="27">
        <f>Base!H502</f>
        <v>0</v>
      </c>
    </row>
    <row r="503" spans="1:19" hidden="1" x14ac:dyDescent="0.25">
      <c r="A503" s="80">
        <f>Base!A503</f>
        <v>0</v>
      </c>
      <c r="B503" s="15" t="str">
        <f t="shared" si="56"/>
        <v>MG00000</v>
      </c>
      <c r="C503" s="85">
        <f>Base!C503</f>
        <v>0</v>
      </c>
      <c r="D503" s="85">
        <f>Base!D503</f>
        <v>0</v>
      </c>
      <c r="E503" s="14" t="str">
        <f>Base!J503</f>
        <v xml:space="preserve"> - </v>
      </c>
      <c r="F503" s="14">
        <f>Base!B503</f>
        <v>0</v>
      </c>
      <c r="G503" s="17" t="e">
        <f>Base!I503</f>
        <v>#N/A</v>
      </c>
      <c r="H503" s="11" t="e">
        <f t="shared" si="57"/>
        <v>#N/A</v>
      </c>
      <c r="I503" s="11" t="e">
        <f>Base!M503</f>
        <v>#N/A</v>
      </c>
      <c r="J503" s="11" t="e">
        <f>VLOOKUP(B503,Tiempos!A:B,2,FALSE)</f>
        <v>#N/A</v>
      </c>
      <c r="K503" s="11" t="e">
        <f>VLOOKUP(A503,T.Manuales!A:B,2,FALSE)</f>
        <v>#N/A</v>
      </c>
      <c r="L503" s="11"/>
      <c r="M503" s="20" t="e">
        <f t="shared" si="58"/>
        <v>#N/A</v>
      </c>
      <c r="N503" s="20" t="e">
        <f t="shared" si="59"/>
        <v>#N/A</v>
      </c>
      <c r="O503" s="20" t="e">
        <f t="shared" si="60"/>
        <v>#N/A</v>
      </c>
      <c r="P503" s="99">
        <f t="shared" si="61"/>
        <v>748</v>
      </c>
      <c r="Q503" s="99">
        <f t="shared" si="62"/>
        <v>748</v>
      </c>
      <c r="R503" s="100">
        <f t="shared" si="63"/>
        <v>748</v>
      </c>
      <c r="S503" s="27">
        <f>Base!H503</f>
        <v>0</v>
      </c>
    </row>
    <row r="504" spans="1:19" hidden="1" x14ac:dyDescent="0.25">
      <c r="A504" s="80">
        <f>Base!A504</f>
        <v>0</v>
      </c>
      <c r="B504" s="15" t="str">
        <f t="shared" si="56"/>
        <v>MG00000</v>
      </c>
      <c r="C504" s="85">
        <f>Base!C504</f>
        <v>0</v>
      </c>
      <c r="D504" s="85">
        <f>Base!D504</f>
        <v>0</v>
      </c>
      <c r="E504" s="14" t="str">
        <f>Base!J504</f>
        <v xml:space="preserve"> - </v>
      </c>
      <c r="F504" s="14">
        <f>Base!B504</f>
        <v>0</v>
      </c>
      <c r="G504" s="17" t="e">
        <f>Base!I504</f>
        <v>#N/A</v>
      </c>
      <c r="H504" s="11" t="e">
        <f t="shared" si="57"/>
        <v>#N/A</v>
      </c>
      <c r="I504" s="11" t="e">
        <f>Base!M504</f>
        <v>#N/A</v>
      </c>
      <c r="J504" s="11" t="e">
        <f>VLOOKUP(B504,Tiempos!A:B,2,FALSE)</f>
        <v>#N/A</v>
      </c>
      <c r="K504" s="11" t="e">
        <f>VLOOKUP(A504,T.Manuales!A:B,2,FALSE)</f>
        <v>#N/A</v>
      </c>
      <c r="L504" s="11"/>
      <c r="M504" s="20" t="e">
        <f t="shared" si="58"/>
        <v>#N/A</v>
      </c>
      <c r="N504" s="20" t="e">
        <f t="shared" si="59"/>
        <v>#N/A</v>
      </c>
      <c r="O504" s="20" t="e">
        <f t="shared" si="60"/>
        <v>#N/A</v>
      </c>
      <c r="P504" s="99">
        <f t="shared" si="61"/>
        <v>748</v>
      </c>
      <c r="Q504" s="99">
        <f t="shared" si="62"/>
        <v>748</v>
      </c>
      <c r="R504" s="100">
        <f t="shared" si="63"/>
        <v>748</v>
      </c>
      <c r="S504" s="27">
        <f>Base!H504</f>
        <v>0</v>
      </c>
    </row>
    <row r="505" spans="1:19" hidden="1" x14ac:dyDescent="0.25">
      <c r="A505" s="80">
        <f>Base!A505</f>
        <v>0</v>
      </c>
      <c r="B505" s="15" t="str">
        <f t="shared" si="56"/>
        <v>MG00000</v>
      </c>
      <c r="C505" s="85">
        <f>Base!C505</f>
        <v>0</v>
      </c>
      <c r="D505" s="85">
        <f>Base!D505</f>
        <v>0</v>
      </c>
      <c r="E505" s="14" t="str">
        <f>Base!J505</f>
        <v xml:space="preserve"> - </v>
      </c>
      <c r="F505" s="14">
        <f>Base!B505</f>
        <v>0</v>
      </c>
      <c r="G505" s="17" t="e">
        <f>Base!I505</f>
        <v>#N/A</v>
      </c>
      <c r="H505" s="11" t="e">
        <f t="shared" si="57"/>
        <v>#N/A</v>
      </c>
      <c r="I505" s="11" t="e">
        <f>Base!M505</f>
        <v>#N/A</v>
      </c>
      <c r="J505" s="11" t="e">
        <f>VLOOKUP(B505,Tiempos!A:B,2,FALSE)</f>
        <v>#N/A</v>
      </c>
      <c r="K505" s="11" t="e">
        <f>VLOOKUP(A505,T.Manuales!A:B,2,FALSE)</f>
        <v>#N/A</v>
      </c>
      <c r="L505" s="11"/>
      <c r="M505" s="20" t="e">
        <f t="shared" si="58"/>
        <v>#N/A</v>
      </c>
      <c r="N505" s="20" t="e">
        <f t="shared" si="59"/>
        <v>#N/A</v>
      </c>
      <c r="O505" s="20" t="e">
        <f t="shared" si="60"/>
        <v>#N/A</v>
      </c>
      <c r="P505" s="99">
        <f t="shared" si="61"/>
        <v>748</v>
      </c>
      <c r="Q505" s="99">
        <f t="shared" si="62"/>
        <v>748</v>
      </c>
      <c r="R505" s="100">
        <f t="shared" si="63"/>
        <v>748</v>
      </c>
      <c r="S505" s="27">
        <f>Base!H505</f>
        <v>0</v>
      </c>
    </row>
    <row r="506" spans="1:19" hidden="1" x14ac:dyDescent="0.25">
      <c r="A506" s="80">
        <f>Base!A506</f>
        <v>0</v>
      </c>
      <c r="B506" s="15" t="str">
        <f t="shared" si="56"/>
        <v>MG00000</v>
      </c>
      <c r="C506" s="85">
        <f>Base!C506</f>
        <v>0</v>
      </c>
      <c r="D506" s="85">
        <f>Base!D506</f>
        <v>0</v>
      </c>
      <c r="E506" s="14" t="str">
        <f>Base!J506</f>
        <v xml:space="preserve"> - </v>
      </c>
      <c r="F506" s="14">
        <f>Base!B506</f>
        <v>0</v>
      </c>
      <c r="G506" s="17" t="e">
        <f>Base!I506</f>
        <v>#N/A</v>
      </c>
      <c r="H506" s="11" t="e">
        <f t="shared" si="57"/>
        <v>#N/A</v>
      </c>
      <c r="I506" s="11" t="e">
        <f>Base!M506</f>
        <v>#N/A</v>
      </c>
      <c r="J506" s="11" t="e">
        <f>VLOOKUP(B506,Tiempos!A:B,2,FALSE)</f>
        <v>#N/A</v>
      </c>
      <c r="K506" s="11" t="e">
        <f>VLOOKUP(A506,T.Manuales!A:B,2,FALSE)</f>
        <v>#N/A</v>
      </c>
      <c r="L506" s="11"/>
      <c r="M506" s="20" t="e">
        <f t="shared" si="58"/>
        <v>#N/A</v>
      </c>
      <c r="N506" s="20" t="e">
        <f t="shared" si="59"/>
        <v>#N/A</v>
      </c>
      <c r="O506" s="20" t="e">
        <f t="shared" si="60"/>
        <v>#N/A</v>
      </c>
      <c r="P506" s="99">
        <f t="shared" si="61"/>
        <v>748</v>
      </c>
      <c r="Q506" s="99">
        <f t="shared" si="62"/>
        <v>748</v>
      </c>
      <c r="R506" s="100">
        <f t="shared" si="63"/>
        <v>748</v>
      </c>
      <c r="S506" s="27">
        <f>Base!H506</f>
        <v>0</v>
      </c>
    </row>
    <row r="507" spans="1:19" hidden="1" x14ac:dyDescent="0.25">
      <c r="A507" s="80">
        <f>Base!A507</f>
        <v>0</v>
      </c>
      <c r="B507" s="15" t="str">
        <f t="shared" si="56"/>
        <v>MG00000</v>
      </c>
      <c r="C507" s="85">
        <f>Base!C507</f>
        <v>0</v>
      </c>
      <c r="D507" s="85">
        <f>Base!D507</f>
        <v>0</v>
      </c>
      <c r="E507" s="14" t="str">
        <f>Base!J507</f>
        <v xml:space="preserve"> - </v>
      </c>
      <c r="F507" s="14">
        <f>Base!B507</f>
        <v>0</v>
      </c>
      <c r="G507" s="17" t="e">
        <f>Base!I507</f>
        <v>#N/A</v>
      </c>
      <c r="H507" s="11" t="e">
        <f t="shared" si="57"/>
        <v>#N/A</v>
      </c>
      <c r="I507" s="11" t="e">
        <f>Base!M507</f>
        <v>#N/A</v>
      </c>
      <c r="J507" s="11" t="e">
        <f>VLOOKUP(B507,Tiempos!A:B,2,FALSE)</f>
        <v>#N/A</v>
      </c>
      <c r="K507" s="11" t="e">
        <f>VLOOKUP(A507,T.Manuales!A:B,2,FALSE)</f>
        <v>#N/A</v>
      </c>
      <c r="L507" s="11"/>
      <c r="M507" s="20" t="e">
        <f t="shared" si="58"/>
        <v>#N/A</v>
      </c>
      <c r="N507" s="20" t="e">
        <f t="shared" si="59"/>
        <v>#N/A</v>
      </c>
      <c r="O507" s="20" t="e">
        <f t="shared" si="60"/>
        <v>#N/A</v>
      </c>
      <c r="P507" s="99">
        <f t="shared" si="61"/>
        <v>748</v>
      </c>
      <c r="Q507" s="99">
        <f t="shared" si="62"/>
        <v>748</v>
      </c>
      <c r="R507" s="100">
        <f t="shared" si="63"/>
        <v>748</v>
      </c>
      <c r="S507" s="27">
        <f>Base!H507</f>
        <v>0</v>
      </c>
    </row>
    <row r="508" spans="1:19" hidden="1" x14ac:dyDescent="0.25">
      <c r="A508" s="80">
        <f>Base!A508</f>
        <v>0</v>
      </c>
      <c r="B508" s="15" t="str">
        <f t="shared" si="56"/>
        <v>MG00000</v>
      </c>
      <c r="C508" s="85">
        <f>Base!C508</f>
        <v>0</v>
      </c>
      <c r="D508" s="85">
        <f>Base!D508</f>
        <v>0</v>
      </c>
      <c r="E508" s="14" t="str">
        <f>Base!J508</f>
        <v xml:space="preserve"> - </v>
      </c>
      <c r="F508" s="14">
        <f>Base!B508</f>
        <v>0</v>
      </c>
      <c r="G508" s="17" t="e">
        <f>Base!I508</f>
        <v>#N/A</v>
      </c>
      <c r="H508" s="11" t="e">
        <f t="shared" si="57"/>
        <v>#N/A</v>
      </c>
      <c r="I508" s="11" t="e">
        <f>Base!M508</f>
        <v>#N/A</v>
      </c>
      <c r="J508" s="11" t="e">
        <f>VLOOKUP(B508,Tiempos!A:B,2,FALSE)</f>
        <v>#N/A</v>
      </c>
      <c r="K508" s="11" t="e">
        <f>VLOOKUP(A508,T.Manuales!A:B,2,FALSE)</f>
        <v>#N/A</v>
      </c>
      <c r="L508" s="11"/>
      <c r="M508" s="20" t="e">
        <f t="shared" si="58"/>
        <v>#N/A</v>
      </c>
      <c r="N508" s="20" t="e">
        <f t="shared" si="59"/>
        <v>#N/A</v>
      </c>
      <c r="O508" s="20" t="e">
        <f t="shared" si="60"/>
        <v>#N/A</v>
      </c>
      <c r="P508" s="99">
        <f t="shared" si="61"/>
        <v>748</v>
      </c>
      <c r="Q508" s="99">
        <f t="shared" si="62"/>
        <v>748</v>
      </c>
      <c r="R508" s="100">
        <f t="shared" si="63"/>
        <v>748</v>
      </c>
      <c r="S508" s="27">
        <f>Base!H508</f>
        <v>0</v>
      </c>
    </row>
    <row r="509" spans="1:19" hidden="1" x14ac:dyDescent="0.25">
      <c r="A509" s="80">
        <f>Base!A509</f>
        <v>0</v>
      </c>
      <c r="B509" s="15" t="str">
        <f t="shared" si="56"/>
        <v>MG00000</v>
      </c>
      <c r="C509" s="85">
        <f>Base!C509</f>
        <v>0</v>
      </c>
      <c r="D509" s="85">
        <f>Base!D509</f>
        <v>0</v>
      </c>
      <c r="E509" s="14" t="str">
        <f>Base!J509</f>
        <v xml:space="preserve"> - </v>
      </c>
      <c r="F509" s="14">
        <f>Base!B509</f>
        <v>0</v>
      </c>
      <c r="G509" s="17" t="e">
        <f>Base!I509</f>
        <v>#N/A</v>
      </c>
      <c r="H509" s="11" t="e">
        <f t="shared" si="57"/>
        <v>#N/A</v>
      </c>
      <c r="I509" s="11" t="e">
        <f>Base!M509</f>
        <v>#N/A</v>
      </c>
      <c r="J509" s="11" t="e">
        <f>VLOOKUP(B509,Tiempos!A:B,2,FALSE)</f>
        <v>#N/A</v>
      </c>
      <c r="K509" s="11" t="e">
        <f>VLOOKUP(A509,T.Manuales!A:B,2,FALSE)</f>
        <v>#N/A</v>
      </c>
      <c r="L509" s="11"/>
      <c r="M509" s="20" t="e">
        <f t="shared" si="58"/>
        <v>#N/A</v>
      </c>
      <c r="N509" s="20" t="e">
        <f t="shared" si="59"/>
        <v>#N/A</v>
      </c>
      <c r="O509" s="20" t="e">
        <f t="shared" si="60"/>
        <v>#N/A</v>
      </c>
      <c r="P509" s="99">
        <f t="shared" si="61"/>
        <v>748</v>
      </c>
      <c r="Q509" s="99">
        <f t="shared" si="62"/>
        <v>748</v>
      </c>
      <c r="R509" s="100">
        <f t="shared" si="63"/>
        <v>748</v>
      </c>
      <c r="S509" s="27">
        <f>Base!H509</f>
        <v>0</v>
      </c>
    </row>
    <row r="510" spans="1:19" hidden="1" x14ac:dyDescent="0.25">
      <c r="A510" s="80">
        <f>Base!A510</f>
        <v>0</v>
      </c>
      <c r="B510" s="15" t="str">
        <f t="shared" si="56"/>
        <v>MG00000</v>
      </c>
      <c r="C510" s="85">
        <f>Base!C510</f>
        <v>0</v>
      </c>
      <c r="D510" s="85">
        <f>Base!D510</f>
        <v>0</v>
      </c>
      <c r="E510" s="14" t="str">
        <f>Base!J510</f>
        <v xml:space="preserve"> - </v>
      </c>
      <c r="F510" s="14">
        <f>Base!B510</f>
        <v>0</v>
      </c>
      <c r="G510" s="17" t="e">
        <f>Base!I510</f>
        <v>#N/A</v>
      </c>
      <c r="H510" s="11" t="e">
        <f t="shared" si="57"/>
        <v>#N/A</v>
      </c>
      <c r="I510" s="11" t="e">
        <f>Base!M510</f>
        <v>#N/A</v>
      </c>
      <c r="J510" s="11" t="e">
        <f>VLOOKUP(B510,Tiempos!A:B,2,FALSE)</f>
        <v>#N/A</v>
      </c>
      <c r="K510" s="11" t="e">
        <f>VLOOKUP(A510,T.Manuales!A:B,2,FALSE)</f>
        <v>#N/A</v>
      </c>
      <c r="L510" s="11"/>
      <c r="M510" s="20" t="e">
        <f t="shared" si="58"/>
        <v>#N/A</v>
      </c>
      <c r="N510" s="20" t="e">
        <f t="shared" si="59"/>
        <v>#N/A</v>
      </c>
      <c r="O510" s="20" t="e">
        <f t="shared" si="60"/>
        <v>#N/A</v>
      </c>
      <c r="P510" s="99">
        <f t="shared" si="61"/>
        <v>748</v>
      </c>
      <c r="Q510" s="99">
        <f t="shared" si="62"/>
        <v>748</v>
      </c>
      <c r="R510" s="100">
        <f t="shared" si="63"/>
        <v>748</v>
      </c>
      <c r="S510" s="27">
        <f>Base!H510</f>
        <v>0</v>
      </c>
    </row>
    <row r="511" spans="1:19" hidden="1" x14ac:dyDescent="0.25">
      <c r="A511" s="80">
        <f>Base!A511</f>
        <v>0</v>
      </c>
      <c r="B511" s="15" t="str">
        <f t="shared" si="56"/>
        <v>MG00000</v>
      </c>
      <c r="C511" s="85">
        <f>Base!C511</f>
        <v>0</v>
      </c>
      <c r="D511" s="85">
        <f>Base!D511</f>
        <v>0</v>
      </c>
      <c r="E511" s="14" t="str">
        <f>Base!J511</f>
        <v xml:space="preserve"> - </v>
      </c>
      <c r="F511" s="14">
        <f>Base!B511</f>
        <v>0</v>
      </c>
      <c r="G511" s="17" t="e">
        <f>Base!I511</f>
        <v>#N/A</v>
      </c>
      <c r="H511" s="11" t="e">
        <f t="shared" si="57"/>
        <v>#N/A</v>
      </c>
      <c r="I511" s="11" t="e">
        <f>Base!M511</f>
        <v>#N/A</v>
      </c>
      <c r="J511" s="11" t="e">
        <f>VLOOKUP(B511,Tiempos!A:B,2,FALSE)</f>
        <v>#N/A</v>
      </c>
      <c r="K511" s="11" t="e">
        <f>VLOOKUP(A511,T.Manuales!A:B,2,FALSE)</f>
        <v>#N/A</v>
      </c>
      <c r="L511" s="11"/>
      <c r="M511" s="20" t="e">
        <f t="shared" si="58"/>
        <v>#N/A</v>
      </c>
      <c r="N511" s="20" t="e">
        <f t="shared" si="59"/>
        <v>#N/A</v>
      </c>
      <c r="O511" s="20" t="e">
        <f t="shared" si="60"/>
        <v>#N/A</v>
      </c>
      <c r="P511" s="99">
        <f t="shared" si="61"/>
        <v>748</v>
      </c>
      <c r="Q511" s="99">
        <f t="shared" si="62"/>
        <v>748</v>
      </c>
      <c r="R511" s="100">
        <f t="shared" si="63"/>
        <v>748</v>
      </c>
      <c r="S511" s="27">
        <f>Base!H511</f>
        <v>0</v>
      </c>
    </row>
    <row r="512" spans="1:19" hidden="1" x14ac:dyDescent="0.25">
      <c r="A512" s="80">
        <f>Base!A512</f>
        <v>0</v>
      </c>
      <c r="B512" s="15" t="str">
        <f t="shared" si="56"/>
        <v>MG00000</v>
      </c>
      <c r="C512" s="85">
        <f>Base!C512</f>
        <v>0</v>
      </c>
      <c r="D512" s="85">
        <f>Base!D512</f>
        <v>0</v>
      </c>
      <c r="E512" s="14" t="str">
        <f>Base!J512</f>
        <v xml:space="preserve"> - </v>
      </c>
      <c r="F512" s="14">
        <f>Base!B512</f>
        <v>0</v>
      </c>
      <c r="G512" s="17" t="e">
        <f>Base!I512</f>
        <v>#N/A</v>
      </c>
      <c r="H512" s="11" t="e">
        <f t="shared" si="57"/>
        <v>#N/A</v>
      </c>
      <c r="I512" s="11" t="e">
        <f>Base!M512</f>
        <v>#N/A</v>
      </c>
      <c r="J512" s="11" t="e">
        <f>VLOOKUP(B512,Tiempos!A:B,2,FALSE)</f>
        <v>#N/A</v>
      </c>
      <c r="K512" s="11" t="e">
        <f>VLOOKUP(A512,T.Manuales!A:B,2,FALSE)</f>
        <v>#N/A</v>
      </c>
      <c r="L512" s="11"/>
      <c r="M512" s="20" t="e">
        <f t="shared" si="58"/>
        <v>#N/A</v>
      </c>
      <c r="N512" s="20" t="e">
        <f t="shared" si="59"/>
        <v>#N/A</v>
      </c>
      <c r="O512" s="20" t="e">
        <f t="shared" si="60"/>
        <v>#N/A</v>
      </c>
      <c r="P512" s="99">
        <f t="shared" si="61"/>
        <v>748</v>
      </c>
      <c r="Q512" s="99">
        <f t="shared" si="62"/>
        <v>748</v>
      </c>
      <c r="R512" s="100">
        <f t="shared" si="63"/>
        <v>748</v>
      </c>
      <c r="S512" s="27">
        <f>Base!H512</f>
        <v>0</v>
      </c>
    </row>
    <row r="513" spans="1:19" hidden="1" x14ac:dyDescent="0.25">
      <c r="A513" s="80">
        <f>Base!A513</f>
        <v>0</v>
      </c>
      <c r="B513" s="15" t="str">
        <f t="shared" si="56"/>
        <v>MG00000</v>
      </c>
      <c r="C513" s="85">
        <f>Base!C513</f>
        <v>0</v>
      </c>
      <c r="D513" s="85">
        <f>Base!D513</f>
        <v>0</v>
      </c>
      <c r="E513" s="14" t="str">
        <f>Base!J513</f>
        <v xml:space="preserve"> - </v>
      </c>
      <c r="F513" s="14">
        <f>Base!B513</f>
        <v>0</v>
      </c>
      <c r="G513" s="17" t="e">
        <f>Base!I513</f>
        <v>#N/A</v>
      </c>
      <c r="H513" s="11" t="e">
        <f t="shared" si="57"/>
        <v>#N/A</v>
      </c>
      <c r="I513" s="11" t="e">
        <f>Base!M513</f>
        <v>#N/A</v>
      </c>
      <c r="J513" s="11" t="e">
        <f>VLOOKUP(B513,Tiempos!A:B,2,FALSE)</f>
        <v>#N/A</v>
      </c>
      <c r="K513" s="11" t="e">
        <f>VLOOKUP(A513,T.Manuales!A:B,2,FALSE)</f>
        <v>#N/A</v>
      </c>
      <c r="L513" s="11"/>
      <c r="M513" s="20" t="e">
        <f t="shared" si="58"/>
        <v>#N/A</v>
      </c>
      <c r="N513" s="20" t="e">
        <f t="shared" si="59"/>
        <v>#N/A</v>
      </c>
      <c r="O513" s="20" t="e">
        <f t="shared" si="60"/>
        <v>#N/A</v>
      </c>
      <c r="P513" s="99">
        <f t="shared" si="61"/>
        <v>748</v>
      </c>
      <c r="Q513" s="99">
        <f t="shared" si="62"/>
        <v>748</v>
      </c>
      <c r="R513" s="100">
        <f t="shared" si="63"/>
        <v>748</v>
      </c>
      <c r="S513" s="27">
        <f>Base!H513</f>
        <v>0</v>
      </c>
    </row>
    <row r="514" spans="1:19" hidden="1" x14ac:dyDescent="0.25">
      <c r="A514" s="80">
        <f>Base!A514</f>
        <v>0</v>
      </c>
      <c r="B514" s="15" t="str">
        <f t="shared" si="56"/>
        <v>MG00000</v>
      </c>
      <c r="C514" s="85">
        <f>Base!C514</f>
        <v>0</v>
      </c>
      <c r="D514" s="85">
        <f>Base!D514</f>
        <v>0</v>
      </c>
      <c r="E514" s="14" t="str">
        <f>Base!J514</f>
        <v xml:space="preserve"> - </v>
      </c>
      <c r="F514" s="14">
        <f>Base!B514</f>
        <v>0</v>
      </c>
      <c r="G514" s="17" t="e">
        <f>Base!I514</f>
        <v>#N/A</v>
      </c>
      <c r="H514" s="11" t="e">
        <f t="shared" si="57"/>
        <v>#N/A</v>
      </c>
      <c r="I514" s="11" t="e">
        <f>Base!M514</f>
        <v>#N/A</v>
      </c>
      <c r="J514" s="11" t="e">
        <f>VLOOKUP(B514,Tiempos!A:B,2,FALSE)</f>
        <v>#N/A</v>
      </c>
      <c r="K514" s="11" t="e">
        <f>VLOOKUP(A514,T.Manuales!A:B,2,FALSE)</f>
        <v>#N/A</v>
      </c>
      <c r="L514" s="11"/>
      <c r="M514" s="20" t="e">
        <f t="shared" si="58"/>
        <v>#N/A</v>
      </c>
      <c r="N514" s="20" t="e">
        <f t="shared" si="59"/>
        <v>#N/A</v>
      </c>
      <c r="O514" s="20" t="e">
        <f t="shared" si="60"/>
        <v>#N/A</v>
      </c>
      <c r="P514" s="99">
        <f t="shared" si="61"/>
        <v>748</v>
      </c>
      <c r="Q514" s="99">
        <f t="shared" si="62"/>
        <v>748</v>
      </c>
      <c r="R514" s="100">
        <f t="shared" si="63"/>
        <v>748</v>
      </c>
      <c r="S514" s="27">
        <f>Base!H514</f>
        <v>0</v>
      </c>
    </row>
    <row r="515" spans="1:19" hidden="1" x14ac:dyDescent="0.25">
      <c r="A515" s="80">
        <f>Base!A515</f>
        <v>0</v>
      </c>
      <c r="B515" s="15" t="str">
        <f t="shared" ref="B515:B578" si="64">IF(LEN(A515)=1,CONCATENATE("MG0000",A515),IF(LEN(A515)=2,CONCATENATE("MG000",A515),IF(LEN(A515)=3,CONCATENATE("MG00",A515),IF(LEN(A515)=4,CONCATENATE("MG0",A515),CONCATENATE("MG",A515)))))</f>
        <v>MG00000</v>
      </c>
      <c r="C515" s="85">
        <f>Base!C515</f>
        <v>0</v>
      </c>
      <c r="D515" s="85">
        <f>Base!D515</f>
        <v>0</v>
      </c>
      <c r="E515" s="14" t="str">
        <f>Base!J515</f>
        <v xml:space="preserve"> - </v>
      </c>
      <c r="F515" s="14">
        <f>Base!B515</f>
        <v>0</v>
      </c>
      <c r="G515" s="17" t="e">
        <f>Base!I515</f>
        <v>#N/A</v>
      </c>
      <c r="H515" s="11" t="e">
        <f t="shared" ref="H515:H578" si="65">IF(L515&lt;&gt;"","DSQ",IFERROR(K515-I515,J515-I515))</f>
        <v>#N/A</v>
      </c>
      <c r="I515" s="11" t="e">
        <f>Base!M515</f>
        <v>#N/A</v>
      </c>
      <c r="J515" s="11" t="e">
        <f>VLOOKUP(B515,Tiempos!A:B,2,FALSE)</f>
        <v>#N/A</v>
      </c>
      <c r="K515" s="11" t="e">
        <f>VLOOKUP(A515,T.Manuales!A:B,2,FALSE)</f>
        <v>#N/A</v>
      </c>
      <c r="L515" s="11"/>
      <c r="M515" s="20" t="e">
        <f t="shared" ref="M515:M578" si="66">IF(H515="DSQ","DSQ",COUNTIFS(E:E,E515,H:H,"&lt;"&amp;H515)+1)</f>
        <v>#N/A</v>
      </c>
      <c r="N515" s="20" t="e">
        <f t="shared" ref="N515:N578" si="67">IF(H515="DSQ","DSQ",COUNTIFS(G:G,G515,H:H,"&lt;"&amp;H515)+1)</f>
        <v>#N/A</v>
      </c>
      <c r="O515" s="20" t="e">
        <f t="shared" ref="O515:O578" si="68">IF(H515="DSQ","DSQ",COUNTIFS(F:F,F515,H:H,"&lt;"&amp;H515)+1)</f>
        <v>#N/A</v>
      </c>
      <c r="P515" s="99">
        <f t="shared" ref="P515:P578" si="69">COUNTIF(E:E,E515)</f>
        <v>748</v>
      </c>
      <c r="Q515" s="99">
        <f t="shared" ref="Q515:Q578" si="70">COUNTIF(G:G,G515)</f>
        <v>748</v>
      </c>
      <c r="R515" s="100">
        <f t="shared" ref="R515:R578" si="71">COUNTIF(F:F,F515)</f>
        <v>748</v>
      </c>
      <c r="S515" s="27">
        <f>Base!H515</f>
        <v>0</v>
      </c>
    </row>
    <row r="516" spans="1:19" hidden="1" x14ac:dyDescent="0.25">
      <c r="A516" s="80">
        <f>Base!A516</f>
        <v>0</v>
      </c>
      <c r="B516" s="15" t="str">
        <f t="shared" si="64"/>
        <v>MG00000</v>
      </c>
      <c r="C516" s="85">
        <f>Base!C516</f>
        <v>0</v>
      </c>
      <c r="D516" s="85">
        <f>Base!D516</f>
        <v>0</v>
      </c>
      <c r="E516" s="14" t="str">
        <f>Base!J516</f>
        <v xml:space="preserve"> - </v>
      </c>
      <c r="F516" s="14">
        <f>Base!B516</f>
        <v>0</v>
      </c>
      <c r="G516" s="17" t="e">
        <f>Base!I516</f>
        <v>#N/A</v>
      </c>
      <c r="H516" s="11" t="e">
        <f t="shared" si="65"/>
        <v>#N/A</v>
      </c>
      <c r="I516" s="11" t="e">
        <f>Base!M516</f>
        <v>#N/A</v>
      </c>
      <c r="J516" s="11" t="e">
        <f>VLOOKUP(B516,Tiempos!A:B,2,FALSE)</f>
        <v>#N/A</v>
      </c>
      <c r="K516" s="11" t="e">
        <f>VLOOKUP(A516,T.Manuales!A:B,2,FALSE)</f>
        <v>#N/A</v>
      </c>
      <c r="L516" s="11"/>
      <c r="M516" s="20" t="e">
        <f t="shared" si="66"/>
        <v>#N/A</v>
      </c>
      <c r="N516" s="20" t="e">
        <f t="shared" si="67"/>
        <v>#N/A</v>
      </c>
      <c r="O516" s="20" t="e">
        <f t="shared" si="68"/>
        <v>#N/A</v>
      </c>
      <c r="P516" s="99">
        <f t="shared" si="69"/>
        <v>748</v>
      </c>
      <c r="Q516" s="99">
        <f t="shared" si="70"/>
        <v>748</v>
      </c>
      <c r="R516" s="100">
        <f t="shared" si="71"/>
        <v>748</v>
      </c>
      <c r="S516" s="27">
        <f>Base!H516</f>
        <v>0</v>
      </c>
    </row>
    <row r="517" spans="1:19" hidden="1" x14ac:dyDescent="0.25">
      <c r="A517" s="80">
        <f>Base!A517</f>
        <v>0</v>
      </c>
      <c r="B517" s="15" t="str">
        <f t="shared" si="64"/>
        <v>MG00000</v>
      </c>
      <c r="C517" s="85">
        <f>Base!C517</f>
        <v>0</v>
      </c>
      <c r="D517" s="85">
        <f>Base!D517</f>
        <v>0</v>
      </c>
      <c r="E517" s="14" t="str">
        <f>Base!J517</f>
        <v xml:space="preserve"> - </v>
      </c>
      <c r="F517" s="14">
        <f>Base!B517</f>
        <v>0</v>
      </c>
      <c r="G517" s="17" t="e">
        <f>Base!I517</f>
        <v>#N/A</v>
      </c>
      <c r="H517" s="11" t="e">
        <f t="shared" si="65"/>
        <v>#N/A</v>
      </c>
      <c r="I517" s="11" t="e">
        <f>Base!M517</f>
        <v>#N/A</v>
      </c>
      <c r="J517" s="11" t="e">
        <f>VLOOKUP(B517,Tiempos!A:B,2,FALSE)</f>
        <v>#N/A</v>
      </c>
      <c r="K517" s="11" t="e">
        <f>VLOOKUP(A517,T.Manuales!A:B,2,FALSE)</f>
        <v>#N/A</v>
      </c>
      <c r="L517" s="11"/>
      <c r="M517" s="20" t="e">
        <f t="shared" si="66"/>
        <v>#N/A</v>
      </c>
      <c r="N517" s="20" t="e">
        <f t="shared" si="67"/>
        <v>#N/A</v>
      </c>
      <c r="O517" s="20" t="e">
        <f t="shared" si="68"/>
        <v>#N/A</v>
      </c>
      <c r="P517" s="99">
        <f t="shared" si="69"/>
        <v>748</v>
      </c>
      <c r="Q517" s="99">
        <f t="shared" si="70"/>
        <v>748</v>
      </c>
      <c r="R517" s="100">
        <f t="shared" si="71"/>
        <v>748</v>
      </c>
      <c r="S517" s="27">
        <f>Base!H517</f>
        <v>0</v>
      </c>
    </row>
    <row r="518" spans="1:19" hidden="1" x14ac:dyDescent="0.25">
      <c r="A518" s="80">
        <f>Base!A518</f>
        <v>0</v>
      </c>
      <c r="B518" s="15" t="str">
        <f t="shared" si="64"/>
        <v>MG00000</v>
      </c>
      <c r="C518" s="85">
        <f>Base!C518</f>
        <v>0</v>
      </c>
      <c r="D518" s="85">
        <f>Base!D518</f>
        <v>0</v>
      </c>
      <c r="E518" s="14" t="str">
        <f>Base!J518</f>
        <v xml:space="preserve"> - </v>
      </c>
      <c r="F518" s="14">
        <f>Base!B518</f>
        <v>0</v>
      </c>
      <c r="G518" s="17" t="e">
        <f>Base!I518</f>
        <v>#N/A</v>
      </c>
      <c r="H518" s="11" t="e">
        <f t="shared" si="65"/>
        <v>#N/A</v>
      </c>
      <c r="I518" s="11" t="e">
        <f>Base!M518</f>
        <v>#N/A</v>
      </c>
      <c r="J518" s="11" t="e">
        <f>VLOOKUP(B518,Tiempos!A:B,2,FALSE)</f>
        <v>#N/A</v>
      </c>
      <c r="K518" s="11" t="e">
        <f>VLOOKUP(A518,T.Manuales!A:B,2,FALSE)</f>
        <v>#N/A</v>
      </c>
      <c r="L518" s="11"/>
      <c r="M518" s="20" t="e">
        <f t="shared" si="66"/>
        <v>#N/A</v>
      </c>
      <c r="N518" s="20" t="e">
        <f t="shared" si="67"/>
        <v>#N/A</v>
      </c>
      <c r="O518" s="20" t="e">
        <f t="shared" si="68"/>
        <v>#N/A</v>
      </c>
      <c r="P518" s="99">
        <f t="shared" si="69"/>
        <v>748</v>
      </c>
      <c r="Q518" s="99">
        <f t="shared" si="70"/>
        <v>748</v>
      </c>
      <c r="R518" s="100">
        <f t="shared" si="71"/>
        <v>748</v>
      </c>
      <c r="S518" s="27">
        <f>Base!H518</f>
        <v>0</v>
      </c>
    </row>
    <row r="519" spans="1:19" hidden="1" x14ac:dyDescent="0.25">
      <c r="A519" s="80">
        <f>Base!A519</f>
        <v>0</v>
      </c>
      <c r="B519" s="15" t="str">
        <f t="shared" si="64"/>
        <v>MG00000</v>
      </c>
      <c r="C519" s="85">
        <f>Base!C519</f>
        <v>0</v>
      </c>
      <c r="D519" s="85">
        <f>Base!D519</f>
        <v>0</v>
      </c>
      <c r="E519" s="14" t="str">
        <f>Base!J519</f>
        <v xml:space="preserve"> - </v>
      </c>
      <c r="F519" s="14">
        <f>Base!B519</f>
        <v>0</v>
      </c>
      <c r="G519" s="17" t="e">
        <f>Base!I519</f>
        <v>#N/A</v>
      </c>
      <c r="H519" s="11" t="e">
        <f t="shared" si="65"/>
        <v>#N/A</v>
      </c>
      <c r="I519" s="11" t="e">
        <f>Base!M519</f>
        <v>#N/A</v>
      </c>
      <c r="J519" s="11" t="e">
        <f>VLOOKUP(B519,Tiempos!A:B,2,FALSE)</f>
        <v>#N/A</v>
      </c>
      <c r="K519" s="11" t="e">
        <f>VLOOKUP(A519,T.Manuales!A:B,2,FALSE)</f>
        <v>#N/A</v>
      </c>
      <c r="L519" s="11"/>
      <c r="M519" s="20" t="e">
        <f t="shared" si="66"/>
        <v>#N/A</v>
      </c>
      <c r="N519" s="20" t="e">
        <f t="shared" si="67"/>
        <v>#N/A</v>
      </c>
      <c r="O519" s="20" t="e">
        <f t="shared" si="68"/>
        <v>#N/A</v>
      </c>
      <c r="P519" s="99">
        <f t="shared" si="69"/>
        <v>748</v>
      </c>
      <c r="Q519" s="99">
        <f t="shared" si="70"/>
        <v>748</v>
      </c>
      <c r="R519" s="100">
        <f t="shared" si="71"/>
        <v>748</v>
      </c>
      <c r="S519" s="27">
        <f>Base!H519</f>
        <v>0</v>
      </c>
    </row>
    <row r="520" spans="1:19" hidden="1" x14ac:dyDescent="0.25">
      <c r="A520" s="80">
        <f>Base!A520</f>
        <v>0</v>
      </c>
      <c r="B520" s="15" t="str">
        <f t="shared" si="64"/>
        <v>MG00000</v>
      </c>
      <c r="C520" s="85">
        <f>Base!C520</f>
        <v>0</v>
      </c>
      <c r="D520" s="85">
        <f>Base!D520</f>
        <v>0</v>
      </c>
      <c r="E520" s="14" t="str">
        <f>Base!J520</f>
        <v xml:space="preserve"> - </v>
      </c>
      <c r="F520" s="14">
        <f>Base!B520</f>
        <v>0</v>
      </c>
      <c r="G520" s="17" t="e">
        <f>Base!I520</f>
        <v>#N/A</v>
      </c>
      <c r="H520" s="11" t="e">
        <f t="shared" si="65"/>
        <v>#N/A</v>
      </c>
      <c r="I520" s="11" t="e">
        <f>Base!M520</f>
        <v>#N/A</v>
      </c>
      <c r="J520" s="11" t="e">
        <f>VLOOKUP(B520,Tiempos!A:B,2,FALSE)</f>
        <v>#N/A</v>
      </c>
      <c r="K520" s="11" t="e">
        <f>VLOOKUP(A520,T.Manuales!A:B,2,FALSE)</f>
        <v>#N/A</v>
      </c>
      <c r="L520" s="11"/>
      <c r="M520" s="20" t="e">
        <f t="shared" si="66"/>
        <v>#N/A</v>
      </c>
      <c r="N520" s="20" t="e">
        <f t="shared" si="67"/>
        <v>#N/A</v>
      </c>
      <c r="O520" s="20" t="e">
        <f t="shared" si="68"/>
        <v>#N/A</v>
      </c>
      <c r="P520" s="99">
        <f t="shared" si="69"/>
        <v>748</v>
      </c>
      <c r="Q520" s="99">
        <f t="shared" si="70"/>
        <v>748</v>
      </c>
      <c r="R520" s="100">
        <f t="shared" si="71"/>
        <v>748</v>
      </c>
      <c r="S520" s="27">
        <f>Base!H520</f>
        <v>0</v>
      </c>
    </row>
    <row r="521" spans="1:19" hidden="1" x14ac:dyDescent="0.25">
      <c r="A521" s="80">
        <f>Base!A521</f>
        <v>0</v>
      </c>
      <c r="B521" s="15" t="str">
        <f t="shared" si="64"/>
        <v>MG00000</v>
      </c>
      <c r="C521" s="85">
        <f>Base!C521</f>
        <v>0</v>
      </c>
      <c r="D521" s="85">
        <f>Base!D521</f>
        <v>0</v>
      </c>
      <c r="E521" s="14" t="str">
        <f>Base!J521</f>
        <v xml:space="preserve"> - </v>
      </c>
      <c r="F521" s="14">
        <f>Base!B521</f>
        <v>0</v>
      </c>
      <c r="G521" s="17" t="e">
        <f>Base!I521</f>
        <v>#N/A</v>
      </c>
      <c r="H521" s="11" t="e">
        <f t="shared" si="65"/>
        <v>#N/A</v>
      </c>
      <c r="I521" s="11" t="e">
        <f>Base!M521</f>
        <v>#N/A</v>
      </c>
      <c r="J521" s="11" t="e">
        <f>VLOOKUP(B521,Tiempos!A:B,2,FALSE)</f>
        <v>#N/A</v>
      </c>
      <c r="K521" s="11" t="e">
        <f>VLOOKUP(A521,T.Manuales!A:B,2,FALSE)</f>
        <v>#N/A</v>
      </c>
      <c r="L521" s="11"/>
      <c r="M521" s="20" t="e">
        <f t="shared" si="66"/>
        <v>#N/A</v>
      </c>
      <c r="N521" s="20" t="e">
        <f t="shared" si="67"/>
        <v>#N/A</v>
      </c>
      <c r="O521" s="20" t="e">
        <f t="shared" si="68"/>
        <v>#N/A</v>
      </c>
      <c r="P521" s="99">
        <f t="shared" si="69"/>
        <v>748</v>
      </c>
      <c r="Q521" s="99">
        <f t="shared" si="70"/>
        <v>748</v>
      </c>
      <c r="R521" s="100">
        <f t="shared" si="71"/>
        <v>748</v>
      </c>
      <c r="S521" s="27">
        <f>Base!H521</f>
        <v>0</v>
      </c>
    </row>
    <row r="522" spans="1:19" hidden="1" x14ac:dyDescent="0.25">
      <c r="A522" s="80">
        <f>Base!A522</f>
        <v>0</v>
      </c>
      <c r="B522" s="15" t="str">
        <f t="shared" si="64"/>
        <v>MG00000</v>
      </c>
      <c r="C522" s="85">
        <f>Base!C522</f>
        <v>0</v>
      </c>
      <c r="D522" s="85">
        <f>Base!D522</f>
        <v>0</v>
      </c>
      <c r="E522" s="14" t="str">
        <f>Base!J522</f>
        <v xml:space="preserve"> - </v>
      </c>
      <c r="F522" s="14">
        <f>Base!B522</f>
        <v>0</v>
      </c>
      <c r="G522" s="17" t="e">
        <f>Base!I522</f>
        <v>#N/A</v>
      </c>
      <c r="H522" s="11" t="e">
        <f t="shared" si="65"/>
        <v>#N/A</v>
      </c>
      <c r="I522" s="11" t="e">
        <f>Base!M522</f>
        <v>#N/A</v>
      </c>
      <c r="J522" s="11" t="e">
        <f>VLOOKUP(B522,Tiempos!A:B,2,FALSE)</f>
        <v>#N/A</v>
      </c>
      <c r="K522" s="11" t="e">
        <f>VLOOKUP(A522,T.Manuales!A:B,2,FALSE)</f>
        <v>#N/A</v>
      </c>
      <c r="L522" s="11"/>
      <c r="M522" s="20" t="e">
        <f t="shared" si="66"/>
        <v>#N/A</v>
      </c>
      <c r="N522" s="20" t="e">
        <f t="shared" si="67"/>
        <v>#N/A</v>
      </c>
      <c r="O522" s="20" t="e">
        <f t="shared" si="68"/>
        <v>#N/A</v>
      </c>
      <c r="P522" s="99">
        <f t="shared" si="69"/>
        <v>748</v>
      </c>
      <c r="Q522" s="99">
        <f t="shared" si="70"/>
        <v>748</v>
      </c>
      <c r="R522" s="100">
        <f t="shared" si="71"/>
        <v>748</v>
      </c>
      <c r="S522" s="27">
        <f>Base!H522</f>
        <v>0</v>
      </c>
    </row>
    <row r="523" spans="1:19" hidden="1" x14ac:dyDescent="0.25">
      <c r="A523" s="80">
        <f>Base!A523</f>
        <v>0</v>
      </c>
      <c r="B523" s="15" t="str">
        <f t="shared" si="64"/>
        <v>MG00000</v>
      </c>
      <c r="C523" s="85">
        <f>Base!C523</f>
        <v>0</v>
      </c>
      <c r="D523" s="85">
        <f>Base!D523</f>
        <v>0</v>
      </c>
      <c r="E523" s="14" t="str">
        <f>Base!J523</f>
        <v xml:space="preserve"> - </v>
      </c>
      <c r="F523" s="14">
        <f>Base!B523</f>
        <v>0</v>
      </c>
      <c r="G523" s="17" t="e">
        <f>Base!I523</f>
        <v>#N/A</v>
      </c>
      <c r="H523" s="11" t="e">
        <f t="shared" si="65"/>
        <v>#N/A</v>
      </c>
      <c r="I523" s="11" t="e">
        <f>Base!M523</f>
        <v>#N/A</v>
      </c>
      <c r="J523" s="11" t="e">
        <f>VLOOKUP(B523,Tiempos!A:B,2,FALSE)</f>
        <v>#N/A</v>
      </c>
      <c r="K523" s="11" t="e">
        <f>VLOOKUP(A523,T.Manuales!A:B,2,FALSE)</f>
        <v>#N/A</v>
      </c>
      <c r="L523" s="11"/>
      <c r="M523" s="20" t="e">
        <f t="shared" si="66"/>
        <v>#N/A</v>
      </c>
      <c r="N523" s="20" t="e">
        <f t="shared" si="67"/>
        <v>#N/A</v>
      </c>
      <c r="O523" s="20" t="e">
        <f t="shared" si="68"/>
        <v>#N/A</v>
      </c>
      <c r="P523" s="99">
        <f t="shared" si="69"/>
        <v>748</v>
      </c>
      <c r="Q523" s="99">
        <f t="shared" si="70"/>
        <v>748</v>
      </c>
      <c r="R523" s="100">
        <f t="shared" si="71"/>
        <v>748</v>
      </c>
      <c r="S523" s="27">
        <f>Base!H523</f>
        <v>0</v>
      </c>
    </row>
    <row r="524" spans="1:19" hidden="1" x14ac:dyDescent="0.25">
      <c r="A524" s="80">
        <f>Base!A524</f>
        <v>0</v>
      </c>
      <c r="B524" s="15" t="str">
        <f t="shared" si="64"/>
        <v>MG00000</v>
      </c>
      <c r="C524" s="85">
        <f>Base!C524</f>
        <v>0</v>
      </c>
      <c r="D524" s="85">
        <f>Base!D524</f>
        <v>0</v>
      </c>
      <c r="E524" s="14" t="str">
        <f>Base!J524</f>
        <v xml:space="preserve"> - </v>
      </c>
      <c r="F524" s="14">
        <f>Base!B524</f>
        <v>0</v>
      </c>
      <c r="G524" s="17" t="e">
        <f>Base!I524</f>
        <v>#N/A</v>
      </c>
      <c r="H524" s="11" t="e">
        <f t="shared" si="65"/>
        <v>#N/A</v>
      </c>
      <c r="I524" s="11" t="e">
        <f>Base!M524</f>
        <v>#N/A</v>
      </c>
      <c r="J524" s="11" t="e">
        <f>VLOOKUP(B524,Tiempos!A:B,2,FALSE)</f>
        <v>#N/A</v>
      </c>
      <c r="K524" s="11" t="e">
        <f>VLOOKUP(A524,T.Manuales!A:B,2,FALSE)</f>
        <v>#N/A</v>
      </c>
      <c r="L524" s="11"/>
      <c r="M524" s="20" t="e">
        <f t="shared" si="66"/>
        <v>#N/A</v>
      </c>
      <c r="N524" s="20" t="e">
        <f t="shared" si="67"/>
        <v>#N/A</v>
      </c>
      <c r="O524" s="20" t="e">
        <f t="shared" si="68"/>
        <v>#N/A</v>
      </c>
      <c r="P524" s="99">
        <f t="shared" si="69"/>
        <v>748</v>
      </c>
      <c r="Q524" s="99">
        <f t="shared" si="70"/>
        <v>748</v>
      </c>
      <c r="R524" s="100">
        <f t="shared" si="71"/>
        <v>748</v>
      </c>
      <c r="S524" s="27">
        <f>Base!H524</f>
        <v>0</v>
      </c>
    </row>
    <row r="525" spans="1:19" hidden="1" x14ac:dyDescent="0.25">
      <c r="A525" s="80">
        <f>Base!A525</f>
        <v>0</v>
      </c>
      <c r="B525" s="15" t="str">
        <f t="shared" si="64"/>
        <v>MG00000</v>
      </c>
      <c r="C525" s="85">
        <f>Base!C525</f>
        <v>0</v>
      </c>
      <c r="D525" s="85">
        <f>Base!D525</f>
        <v>0</v>
      </c>
      <c r="E525" s="14" t="str">
        <f>Base!J525</f>
        <v xml:space="preserve"> - </v>
      </c>
      <c r="F525" s="14">
        <f>Base!B525</f>
        <v>0</v>
      </c>
      <c r="G525" s="17" t="e">
        <f>Base!I525</f>
        <v>#N/A</v>
      </c>
      <c r="H525" s="11" t="e">
        <f t="shared" si="65"/>
        <v>#N/A</v>
      </c>
      <c r="I525" s="11" t="e">
        <f>Base!M525</f>
        <v>#N/A</v>
      </c>
      <c r="J525" s="11" t="e">
        <f>VLOOKUP(B525,Tiempos!A:B,2,FALSE)</f>
        <v>#N/A</v>
      </c>
      <c r="K525" s="11" t="e">
        <f>VLOOKUP(A525,T.Manuales!A:B,2,FALSE)</f>
        <v>#N/A</v>
      </c>
      <c r="L525" s="11"/>
      <c r="M525" s="20" t="e">
        <f t="shared" si="66"/>
        <v>#N/A</v>
      </c>
      <c r="N525" s="20" t="e">
        <f t="shared" si="67"/>
        <v>#N/A</v>
      </c>
      <c r="O525" s="20" t="e">
        <f t="shared" si="68"/>
        <v>#N/A</v>
      </c>
      <c r="P525" s="99">
        <f t="shared" si="69"/>
        <v>748</v>
      </c>
      <c r="Q525" s="99">
        <f t="shared" si="70"/>
        <v>748</v>
      </c>
      <c r="R525" s="100">
        <f t="shared" si="71"/>
        <v>748</v>
      </c>
      <c r="S525" s="27">
        <f>Base!H525</f>
        <v>0</v>
      </c>
    </row>
    <row r="526" spans="1:19" hidden="1" x14ac:dyDescent="0.25">
      <c r="A526" s="80">
        <f>Base!A526</f>
        <v>0</v>
      </c>
      <c r="B526" s="15" t="str">
        <f t="shared" si="64"/>
        <v>MG00000</v>
      </c>
      <c r="C526" s="85">
        <f>Base!C526</f>
        <v>0</v>
      </c>
      <c r="D526" s="85">
        <f>Base!D526</f>
        <v>0</v>
      </c>
      <c r="E526" s="14" t="str">
        <f>Base!J526</f>
        <v xml:space="preserve"> - </v>
      </c>
      <c r="F526" s="14">
        <f>Base!B526</f>
        <v>0</v>
      </c>
      <c r="G526" s="17" t="e">
        <f>Base!I526</f>
        <v>#N/A</v>
      </c>
      <c r="H526" s="11" t="e">
        <f t="shared" si="65"/>
        <v>#N/A</v>
      </c>
      <c r="I526" s="11" t="e">
        <f>Base!M526</f>
        <v>#N/A</v>
      </c>
      <c r="J526" s="11" t="e">
        <f>VLOOKUP(B526,Tiempos!A:B,2,FALSE)</f>
        <v>#N/A</v>
      </c>
      <c r="K526" s="11" t="e">
        <f>VLOOKUP(A526,T.Manuales!A:B,2,FALSE)</f>
        <v>#N/A</v>
      </c>
      <c r="L526" s="11"/>
      <c r="M526" s="20" t="e">
        <f t="shared" si="66"/>
        <v>#N/A</v>
      </c>
      <c r="N526" s="20" t="e">
        <f t="shared" si="67"/>
        <v>#N/A</v>
      </c>
      <c r="O526" s="20" t="e">
        <f t="shared" si="68"/>
        <v>#N/A</v>
      </c>
      <c r="P526" s="99">
        <f t="shared" si="69"/>
        <v>748</v>
      </c>
      <c r="Q526" s="99">
        <f t="shared" si="70"/>
        <v>748</v>
      </c>
      <c r="R526" s="100">
        <f t="shared" si="71"/>
        <v>748</v>
      </c>
      <c r="S526" s="27">
        <f>Base!H526</f>
        <v>0</v>
      </c>
    </row>
    <row r="527" spans="1:19" hidden="1" x14ac:dyDescent="0.25">
      <c r="A527" s="80">
        <f>Base!A527</f>
        <v>0</v>
      </c>
      <c r="B527" s="15" t="str">
        <f t="shared" si="64"/>
        <v>MG00000</v>
      </c>
      <c r="C527" s="85">
        <f>Base!C527</f>
        <v>0</v>
      </c>
      <c r="D527" s="85">
        <f>Base!D527</f>
        <v>0</v>
      </c>
      <c r="E527" s="14" t="str">
        <f>Base!J527</f>
        <v xml:space="preserve"> - </v>
      </c>
      <c r="F527" s="14">
        <f>Base!B527</f>
        <v>0</v>
      </c>
      <c r="G527" s="17" t="e">
        <f>Base!I527</f>
        <v>#N/A</v>
      </c>
      <c r="H527" s="11" t="e">
        <f t="shared" si="65"/>
        <v>#N/A</v>
      </c>
      <c r="I527" s="11" t="e">
        <f>Base!M527</f>
        <v>#N/A</v>
      </c>
      <c r="J527" s="11" t="e">
        <f>VLOOKUP(B527,Tiempos!A:B,2,FALSE)</f>
        <v>#N/A</v>
      </c>
      <c r="K527" s="11" t="e">
        <f>VLOOKUP(A527,T.Manuales!A:B,2,FALSE)</f>
        <v>#N/A</v>
      </c>
      <c r="L527" s="11"/>
      <c r="M527" s="20" t="e">
        <f t="shared" si="66"/>
        <v>#N/A</v>
      </c>
      <c r="N527" s="20" t="e">
        <f t="shared" si="67"/>
        <v>#N/A</v>
      </c>
      <c r="O527" s="20" t="e">
        <f t="shared" si="68"/>
        <v>#N/A</v>
      </c>
      <c r="P527" s="99">
        <f t="shared" si="69"/>
        <v>748</v>
      </c>
      <c r="Q527" s="99">
        <f t="shared" si="70"/>
        <v>748</v>
      </c>
      <c r="R527" s="100">
        <f t="shared" si="71"/>
        <v>748</v>
      </c>
      <c r="S527" s="27">
        <f>Base!H527</f>
        <v>0</v>
      </c>
    </row>
    <row r="528" spans="1:19" hidden="1" x14ac:dyDescent="0.25">
      <c r="A528" s="80">
        <f>Base!A528</f>
        <v>0</v>
      </c>
      <c r="B528" s="15" t="str">
        <f t="shared" si="64"/>
        <v>MG00000</v>
      </c>
      <c r="C528" s="85">
        <f>Base!C528</f>
        <v>0</v>
      </c>
      <c r="D528" s="85">
        <f>Base!D528</f>
        <v>0</v>
      </c>
      <c r="E528" s="14" t="str">
        <f>Base!J528</f>
        <v xml:space="preserve"> - </v>
      </c>
      <c r="F528" s="14">
        <f>Base!B528</f>
        <v>0</v>
      </c>
      <c r="G528" s="17" t="e">
        <f>Base!I528</f>
        <v>#N/A</v>
      </c>
      <c r="H528" s="11" t="e">
        <f t="shared" si="65"/>
        <v>#N/A</v>
      </c>
      <c r="I528" s="11" t="e">
        <f>Base!M528</f>
        <v>#N/A</v>
      </c>
      <c r="J528" s="11" t="e">
        <f>VLOOKUP(B528,Tiempos!A:B,2,FALSE)</f>
        <v>#N/A</v>
      </c>
      <c r="K528" s="11" t="e">
        <f>VLOOKUP(A528,T.Manuales!A:B,2,FALSE)</f>
        <v>#N/A</v>
      </c>
      <c r="L528" s="11"/>
      <c r="M528" s="20" t="e">
        <f t="shared" si="66"/>
        <v>#N/A</v>
      </c>
      <c r="N528" s="20" t="e">
        <f t="shared" si="67"/>
        <v>#N/A</v>
      </c>
      <c r="O528" s="20" t="e">
        <f t="shared" si="68"/>
        <v>#N/A</v>
      </c>
      <c r="P528" s="99">
        <f t="shared" si="69"/>
        <v>748</v>
      </c>
      <c r="Q528" s="99">
        <f t="shared" si="70"/>
        <v>748</v>
      </c>
      <c r="R528" s="100">
        <f t="shared" si="71"/>
        <v>748</v>
      </c>
      <c r="S528" s="27">
        <f>Base!H528</f>
        <v>0</v>
      </c>
    </row>
    <row r="529" spans="1:19" hidden="1" x14ac:dyDescent="0.25">
      <c r="A529" s="80">
        <f>Base!A529</f>
        <v>0</v>
      </c>
      <c r="B529" s="15" t="str">
        <f t="shared" si="64"/>
        <v>MG00000</v>
      </c>
      <c r="C529" s="85">
        <f>Base!C529</f>
        <v>0</v>
      </c>
      <c r="D529" s="85">
        <f>Base!D529</f>
        <v>0</v>
      </c>
      <c r="E529" s="14" t="str">
        <f>Base!J529</f>
        <v xml:space="preserve"> - </v>
      </c>
      <c r="F529" s="14">
        <f>Base!B529</f>
        <v>0</v>
      </c>
      <c r="G529" s="17" t="e">
        <f>Base!I529</f>
        <v>#N/A</v>
      </c>
      <c r="H529" s="11" t="e">
        <f t="shared" si="65"/>
        <v>#N/A</v>
      </c>
      <c r="I529" s="11" t="e">
        <f>Base!M529</f>
        <v>#N/A</v>
      </c>
      <c r="J529" s="11" t="e">
        <f>VLOOKUP(B529,Tiempos!A:B,2,FALSE)</f>
        <v>#N/A</v>
      </c>
      <c r="K529" s="11" t="e">
        <f>VLOOKUP(A529,T.Manuales!A:B,2,FALSE)</f>
        <v>#N/A</v>
      </c>
      <c r="L529" s="11"/>
      <c r="M529" s="20" t="e">
        <f t="shared" si="66"/>
        <v>#N/A</v>
      </c>
      <c r="N529" s="20" t="e">
        <f t="shared" si="67"/>
        <v>#N/A</v>
      </c>
      <c r="O529" s="20" t="e">
        <f t="shared" si="68"/>
        <v>#N/A</v>
      </c>
      <c r="P529" s="99">
        <f t="shared" si="69"/>
        <v>748</v>
      </c>
      <c r="Q529" s="99">
        <f t="shared" si="70"/>
        <v>748</v>
      </c>
      <c r="R529" s="100">
        <f t="shared" si="71"/>
        <v>748</v>
      </c>
      <c r="S529" s="27">
        <f>Base!H529</f>
        <v>0</v>
      </c>
    </row>
    <row r="530" spans="1:19" hidden="1" x14ac:dyDescent="0.25">
      <c r="A530" s="80">
        <f>Base!A530</f>
        <v>0</v>
      </c>
      <c r="B530" s="15" t="str">
        <f t="shared" si="64"/>
        <v>MG00000</v>
      </c>
      <c r="C530" s="85">
        <f>Base!C530</f>
        <v>0</v>
      </c>
      <c r="D530" s="85">
        <f>Base!D530</f>
        <v>0</v>
      </c>
      <c r="E530" s="14" t="str">
        <f>Base!J530</f>
        <v xml:space="preserve"> - </v>
      </c>
      <c r="F530" s="14">
        <f>Base!B530</f>
        <v>0</v>
      </c>
      <c r="G530" s="17" t="e">
        <f>Base!I530</f>
        <v>#N/A</v>
      </c>
      <c r="H530" s="11" t="e">
        <f t="shared" si="65"/>
        <v>#N/A</v>
      </c>
      <c r="I530" s="11" t="e">
        <f>Base!M530</f>
        <v>#N/A</v>
      </c>
      <c r="J530" s="11" t="e">
        <f>VLOOKUP(B530,Tiempos!A:B,2,FALSE)</f>
        <v>#N/A</v>
      </c>
      <c r="K530" s="11" t="e">
        <f>VLOOKUP(A530,T.Manuales!A:B,2,FALSE)</f>
        <v>#N/A</v>
      </c>
      <c r="L530" s="11"/>
      <c r="M530" s="20" t="e">
        <f t="shared" si="66"/>
        <v>#N/A</v>
      </c>
      <c r="N530" s="20" t="e">
        <f t="shared" si="67"/>
        <v>#N/A</v>
      </c>
      <c r="O530" s="20" t="e">
        <f t="shared" si="68"/>
        <v>#N/A</v>
      </c>
      <c r="P530" s="99">
        <f t="shared" si="69"/>
        <v>748</v>
      </c>
      <c r="Q530" s="99">
        <f t="shared" si="70"/>
        <v>748</v>
      </c>
      <c r="R530" s="100">
        <f t="shared" si="71"/>
        <v>748</v>
      </c>
      <c r="S530" s="27">
        <f>Base!H530</f>
        <v>0</v>
      </c>
    </row>
    <row r="531" spans="1:19" hidden="1" x14ac:dyDescent="0.25">
      <c r="A531" s="80">
        <f>Base!A531</f>
        <v>0</v>
      </c>
      <c r="B531" s="15" t="str">
        <f t="shared" si="64"/>
        <v>MG00000</v>
      </c>
      <c r="C531" s="85">
        <f>Base!C531</f>
        <v>0</v>
      </c>
      <c r="D531" s="85">
        <f>Base!D531</f>
        <v>0</v>
      </c>
      <c r="E531" s="14" t="str">
        <f>Base!J531</f>
        <v xml:space="preserve"> - </v>
      </c>
      <c r="F531" s="14">
        <f>Base!B531</f>
        <v>0</v>
      </c>
      <c r="G531" s="17" t="e">
        <f>Base!I531</f>
        <v>#N/A</v>
      </c>
      <c r="H531" s="11" t="e">
        <f t="shared" si="65"/>
        <v>#N/A</v>
      </c>
      <c r="I531" s="11" t="e">
        <f>Base!M531</f>
        <v>#N/A</v>
      </c>
      <c r="J531" s="11" t="e">
        <f>VLOOKUP(B531,Tiempos!A:B,2,FALSE)</f>
        <v>#N/A</v>
      </c>
      <c r="K531" s="11" t="e">
        <f>VLOOKUP(A531,T.Manuales!A:B,2,FALSE)</f>
        <v>#N/A</v>
      </c>
      <c r="L531" s="11"/>
      <c r="M531" s="20" t="e">
        <f t="shared" si="66"/>
        <v>#N/A</v>
      </c>
      <c r="N531" s="20" t="e">
        <f t="shared" si="67"/>
        <v>#N/A</v>
      </c>
      <c r="O531" s="20" t="e">
        <f t="shared" si="68"/>
        <v>#N/A</v>
      </c>
      <c r="P531" s="99">
        <f t="shared" si="69"/>
        <v>748</v>
      </c>
      <c r="Q531" s="99">
        <f t="shared" si="70"/>
        <v>748</v>
      </c>
      <c r="R531" s="100">
        <f t="shared" si="71"/>
        <v>748</v>
      </c>
      <c r="S531" s="27">
        <f>Base!H531</f>
        <v>0</v>
      </c>
    </row>
    <row r="532" spans="1:19" hidden="1" x14ac:dyDescent="0.25">
      <c r="A532" s="80">
        <f>Base!A532</f>
        <v>0</v>
      </c>
      <c r="B532" s="15" t="str">
        <f t="shared" si="64"/>
        <v>MG00000</v>
      </c>
      <c r="C532" s="85">
        <f>Base!C532</f>
        <v>0</v>
      </c>
      <c r="D532" s="85">
        <f>Base!D532</f>
        <v>0</v>
      </c>
      <c r="E532" s="14" t="str">
        <f>Base!J532</f>
        <v xml:space="preserve"> - </v>
      </c>
      <c r="F532" s="14">
        <f>Base!B532</f>
        <v>0</v>
      </c>
      <c r="G532" s="17" t="e">
        <f>Base!I532</f>
        <v>#N/A</v>
      </c>
      <c r="H532" s="11" t="e">
        <f t="shared" si="65"/>
        <v>#N/A</v>
      </c>
      <c r="I532" s="11" t="e">
        <f>Base!M532</f>
        <v>#N/A</v>
      </c>
      <c r="J532" s="11" t="e">
        <f>VLOOKUP(B532,Tiempos!A:B,2,FALSE)</f>
        <v>#N/A</v>
      </c>
      <c r="K532" s="11" t="e">
        <f>VLOOKUP(A532,T.Manuales!A:B,2,FALSE)</f>
        <v>#N/A</v>
      </c>
      <c r="L532" s="11"/>
      <c r="M532" s="20" t="e">
        <f t="shared" si="66"/>
        <v>#N/A</v>
      </c>
      <c r="N532" s="20" t="e">
        <f t="shared" si="67"/>
        <v>#N/A</v>
      </c>
      <c r="O532" s="20" t="e">
        <f t="shared" si="68"/>
        <v>#N/A</v>
      </c>
      <c r="P532" s="99">
        <f t="shared" si="69"/>
        <v>748</v>
      </c>
      <c r="Q532" s="99">
        <f t="shared" si="70"/>
        <v>748</v>
      </c>
      <c r="R532" s="100">
        <f t="shared" si="71"/>
        <v>748</v>
      </c>
      <c r="S532" s="27">
        <f>Base!H532</f>
        <v>0</v>
      </c>
    </row>
    <row r="533" spans="1:19" hidden="1" x14ac:dyDescent="0.25">
      <c r="A533" s="80">
        <f>Base!A533</f>
        <v>0</v>
      </c>
      <c r="B533" s="15" t="str">
        <f t="shared" si="64"/>
        <v>MG00000</v>
      </c>
      <c r="C533" s="85">
        <f>Base!C533</f>
        <v>0</v>
      </c>
      <c r="D533" s="85">
        <f>Base!D533</f>
        <v>0</v>
      </c>
      <c r="E533" s="14" t="str">
        <f>Base!J533</f>
        <v xml:space="preserve"> - </v>
      </c>
      <c r="F533" s="14">
        <f>Base!B533</f>
        <v>0</v>
      </c>
      <c r="G533" s="17" t="e">
        <f>Base!I533</f>
        <v>#N/A</v>
      </c>
      <c r="H533" s="11" t="e">
        <f t="shared" si="65"/>
        <v>#N/A</v>
      </c>
      <c r="I533" s="11" t="e">
        <f>Base!M533</f>
        <v>#N/A</v>
      </c>
      <c r="J533" s="11" t="e">
        <f>VLOOKUP(B533,Tiempos!A:B,2,FALSE)</f>
        <v>#N/A</v>
      </c>
      <c r="K533" s="11" t="e">
        <f>VLOOKUP(A533,T.Manuales!A:B,2,FALSE)</f>
        <v>#N/A</v>
      </c>
      <c r="L533" s="11"/>
      <c r="M533" s="20" t="e">
        <f t="shared" si="66"/>
        <v>#N/A</v>
      </c>
      <c r="N533" s="20" t="e">
        <f t="shared" si="67"/>
        <v>#N/A</v>
      </c>
      <c r="O533" s="20" t="e">
        <f t="shared" si="68"/>
        <v>#N/A</v>
      </c>
      <c r="P533" s="99">
        <f t="shared" si="69"/>
        <v>748</v>
      </c>
      <c r="Q533" s="99">
        <f t="shared" si="70"/>
        <v>748</v>
      </c>
      <c r="R533" s="100">
        <f t="shared" si="71"/>
        <v>748</v>
      </c>
      <c r="S533" s="27">
        <f>Base!H533</f>
        <v>0</v>
      </c>
    </row>
    <row r="534" spans="1:19" hidden="1" x14ac:dyDescent="0.25">
      <c r="A534" s="80">
        <f>Base!A534</f>
        <v>0</v>
      </c>
      <c r="B534" s="15" t="str">
        <f t="shared" si="64"/>
        <v>MG00000</v>
      </c>
      <c r="C534" s="85">
        <f>Base!C534</f>
        <v>0</v>
      </c>
      <c r="D534" s="85">
        <f>Base!D534</f>
        <v>0</v>
      </c>
      <c r="E534" s="14" t="str">
        <f>Base!J534</f>
        <v xml:space="preserve"> - </v>
      </c>
      <c r="F534" s="14">
        <f>Base!B534</f>
        <v>0</v>
      </c>
      <c r="G534" s="17" t="e">
        <f>Base!I534</f>
        <v>#N/A</v>
      </c>
      <c r="H534" s="11" t="e">
        <f t="shared" si="65"/>
        <v>#N/A</v>
      </c>
      <c r="I534" s="11" t="e">
        <f>Base!M534</f>
        <v>#N/A</v>
      </c>
      <c r="J534" s="11" t="e">
        <f>VLOOKUP(B534,Tiempos!A:B,2,FALSE)</f>
        <v>#N/A</v>
      </c>
      <c r="K534" s="11" t="e">
        <f>VLOOKUP(A534,T.Manuales!A:B,2,FALSE)</f>
        <v>#N/A</v>
      </c>
      <c r="L534" s="11"/>
      <c r="M534" s="20" t="e">
        <f t="shared" si="66"/>
        <v>#N/A</v>
      </c>
      <c r="N534" s="20" t="e">
        <f t="shared" si="67"/>
        <v>#N/A</v>
      </c>
      <c r="O534" s="20" t="e">
        <f t="shared" si="68"/>
        <v>#N/A</v>
      </c>
      <c r="P534" s="99">
        <f t="shared" si="69"/>
        <v>748</v>
      </c>
      <c r="Q534" s="99">
        <f t="shared" si="70"/>
        <v>748</v>
      </c>
      <c r="R534" s="100">
        <f t="shared" si="71"/>
        <v>748</v>
      </c>
      <c r="S534" s="27">
        <f>Base!H534</f>
        <v>0</v>
      </c>
    </row>
    <row r="535" spans="1:19" hidden="1" x14ac:dyDescent="0.25">
      <c r="A535" s="80">
        <f>Base!A535</f>
        <v>0</v>
      </c>
      <c r="B535" s="15" t="str">
        <f t="shared" si="64"/>
        <v>MG00000</v>
      </c>
      <c r="C535" s="85">
        <f>Base!C535</f>
        <v>0</v>
      </c>
      <c r="D535" s="85">
        <f>Base!D535</f>
        <v>0</v>
      </c>
      <c r="E535" s="14" t="str">
        <f>Base!J535</f>
        <v xml:space="preserve"> - </v>
      </c>
      <c r="F535" s="14">
        <f>Base!B535</f>
        <v>0</v>
      </c>
      <c r="G535" s="17" t="e">
        <f>Base!I535</f>
        <v>#N/A</v>
      </c>
      <c r="H535" s="11" t="e">
        <f t="shared" si="65"/>
        <v>#N/A</v>
      </c>
      <c r="I535" s="11" t="e">
        <f>Base!M535</f>
        <v>#N/A</v>
      </c>
      <c r="J535" s="11" t="e">
        <f>VLOOKUP(B535,Tiempos!A:B,2,FALSE)</f>
        <v>#N/A</v>
      </c>
      <c r="K535" s="11" t="e">
        <f>VLOOKUP(A535,T.Manuales!A:B,2,FALSE)</f>
        <v>#N/A</v>
      </c>
      <c r="L535" s="11"/>
      <c r="M535" s="20" t="e">
        <f t="shared" si="66"/>
        <v>#N/A</v>
      </c>
      <c r="N535" s="20" t="e">
        <f t="shared" si="67"/>
        <v>#N/A</v>
      </c>
      <c r="O535" s="20" t="e">
        <f t="shared" si="68"/>
        <v>#N/A</v>
      </c>
      <c r="P535" s="99">
        <f t="shared" si="69"/>
        <v>748</v>
      </c>
      <c r="Q535" s="99">
        <f t="shared" si="70"/>
        <v>748</v>
      </c>
      <c r="R535" s="100">
        <f t="shared" si="71"/>
        <v>748</v>
      </c>
      <c r="S535" s="27">
        <f>Base!H535</f>
        <v>0</v>
      </c>
    </row>
    <row r="536" spans="1:19" hidden="1" x14ac:dyDescent="0.25">
      <c r="A536" s="80">
        <f>Base!A536</f>
        <v>0</v>
      </c>
      <c r="B536" s="15" t="str">
        <f t="shared" si="64"/>
        <v>MG00000</v>
      </c>
      <c r="C536" s="85">
        <f>Base!C536</f>
        <v>0</v>
      </c>
      <c r="D536" s="85">
        <f>Base!D536</f>
        <v>0</v>
      </c>
      <c r="E536" s="14" t="str">
        <f>Base!J536</f>
        <v xml:space="preserve"> - </v>
      </c>
      <c r="F536" s="14">
        <f>Base!B536</f>
        <v>0</v>
      </c>
      <c r="G536" s="17" t="e">
        <f>Base!I536</f>
        <v>#N/A</v>
      </c>
      <c r="H536" s="11" t="e">
        <f t="shared" si="65"/>
        <v>#N/A</v>
      </c>
      <c r="I536" s="11" t="e">
        <f>Base!M536</f>
        <v>#N/A</v>
      </c>
      <c r="J536" s="11" t="e">
        <f>VLOOKUP(B536,Tiempos!A:B,2,FALSE)</f>
        <v>#N/A</v>
      </c>
      <c r="K536" s="11" t="e">
        <f>VLOOKUP(A536,T.Manuales!A:B,2,FALSE)</f>
        <v>#N/A</v>
      </c>
      <c r="L536" s="11"/>
      <c r="M536" s="20" t="e">
        <f t="shared" si="66"/>
        <v>#N/A</v>
      </c>
      <c r="N536" s="20" t="e">
        <f t="shared" si="67"/>
        <v>#N/A</v>
      </c>
      <c r="O536" s="20" t="e">
        <f t="shared" si="68"/>
        <v>#N/A</v>
      </c>
      <c r="P536" s="99">
        <f t="shared" si="69"/>
        <v>748</v>
      </c>
      <c r="Q536" s="99">
        <f t="shared" si="70"/>
        <v>748</v>
      </c>
      <c r="R536" s="100">
        <f t="shared" si="71"/>
        <v>748</v>
      </c>
      <c r="S536" s="27">
        <f>Base!H536</f>
        <v>0</v>
      </c>
    </row>
    <row r="537" spans="1:19" hidden="1" x14ac:dyDescent="0.25">
      <c r="A537" s="80">
        <f>Base!A537</f>
        <v>0</v>
      </c>
      <c r="B537" s="15" t="str">
        <f t="shared" si="64"/>
        <v>MG00000</v>
      </c>
      <c r="C537" s="85">
        <f>Base!C537</f>
        <v>0</v>
      </c>
      <c r="D537" s="85">
        <f>Base!D537</f>
        <v>0</v>
      </c>
      <c r="E537" s="14" t="str">
        <f>Base!J537</f>
        <v xml:space="preserve"> - </v>
      </c>
      <c r="F537" s="14">
        <f>Base!B537</f>
        <v>0</v>
      </c>
      <c r="G537" s="17" t="e">
        <f>Base!I537</f>
        <v>#N/A</v>
      </c>
      <c r="H537" s="11" t="e">
        <f t="shared" si="65"/>
        <v>#N/A</v>
      </c>
      <c r="I537" s="11" t="e">
        <f>Base!M537</f>
        <v>#N/A</v>
      </c>
      <c r="J537" s="11" t="e">
        <f>VLOOKUP(B537,Tiempos!A:B,2,FALSE)</f>
        <v>#N/A</v>
      </c>
      <c r="K537" s="11" t="e">
        <f>VLOOKUP(A537,T.Manuales!A:B,2,FALSE)</f>
        <v>#N/A</v>
      </c>
      <c r="L537" s="11"/>
      <c r="M537" s="20" t="e">
        <f t="shared" si="66"/>
        <v>#N/A</v>
      </c>
      <c r="N537" s="20" t="e">
        <f t="shared" si="67"/>
        <v>#N/A</v>
      </c>
      <c r="O537" s="20" t="e">
        <f t="shared" si="68"/>
        <v>#N/A</v>
      </c>
      <c r="P537" s="99">
        <f t="shared" si="69"/>
        <v>748</v>
      </c>
      <c r="Q537" s="99">
        <f t="shared" si="70"/>
        <v>748</v>
      </c>
      <c r="R537" s="100">
        <f t="shared" si="71"/>
        <v>748</v>
      </c>
      <c r="S537" s="27">
        <f>Base!H537</f>
        <v>0</v>
      </c>
    </row>
    <row r="538" spans="1:19" hidden="1" x14ac:dyDescent="0.25">
      <c r="A538" s="80">
        <f>Base!A538</f>
        <v>0</v>
      </c>
      <c r="B538" s="15" t="str">
        <f t="shared" si="64"/>
        <v>MG00000</v>
      </c>
      <c r="C538" s="85">
        <f>Base!C538</f>
        <v>0</v>
      </c>
      <c r="D538" s="85">
        <f>Base!D538</f>
        <v>0</v>
      </c>
      <c r="E538" s="14" t="str">
        <f>Base!J538</f>
        <v xml:space="preserve"> - </v>
      </c>
      <c r="F538" s="14">
        <f>Base!B538</f>
        <v>0</v>
      </c>
      <c r="G538" s="17" t="e">
        <f>Base!I538</f>
        <v>#N/A</v>
      </c>
      <c r="H538" s="11" t="e">
        <f t="shared" si="65"/>
        <v>#N/A</v>
      </c>
      <c r="I538" s="11" t="e">
        <f>Base!M538</f>
        <v>#N/A</v>
      </c>
      <c r="J538" s="11" t="e">
        <f>VLOOKUP(B538,Tiempos!A:B,2,FALSE)</f>
        <v>#N/A</v>
      </c>
      <c r="K538" s="11" t="e">
        <f>VLOOKUP(A538,T.Manuales!A:B,2,FALSE)</f>
        <v>#N/A</v>
      </c>
      <c r="L538" s="11"/>
      <c r="M538" s="20" t="e">
        <f t="shared" si="66"/>
        <v>#N/A</v>
      </c>
      <c r="N538" s="20" t="e">
        <f t="shared" si="67"/>
        <v>#N/A</v>
      </c>
      <c r="O538" s="20" t="e">
        <f t="shared" si="68"/>
        <v>#N/A</v>
      </c>
      <c r="P538" s="99">
        <f t="shared" si="69"/>
        <v>748</v>
      </c>
      <c r="Q538" s="99">
        <f t="shared" si="70"/>
        <v>748</v>
      </c>
      <c r="R538" s="100">
        <f t="shared" si="71"/>
        <v>748</v>
      </c>
      <c r="S538" s="27">
        <f>Base!H538</f>
        <v>0</v>
      </c>
    </row>
    <row r="539" spans="1:19" hidden="1" x14ac:dyDescent="0.25">
      <c r="A539" s="80">
        <f>Base!A539</f>
        <v>0</v>
      </c>
      <c r="B539" s="15" t="str">
        <f t="shared" si="64"/>
        <v>MG00000</v>
      </c>
      <c r="C539" s="85">
        <f>Base!C539</f>
        <v>0</v>
      </c>
      <c r="D539" s="85">
        <f>Base!D539</f>
        <v>0</v>
      </c>
      <c r="E539" s="14" t="str">
        <f>Base!J539</f>
        <v xml:space="preserve"> - </v>
      </c>
      <c r="F539" s="14">
        <f>Base!B539</f>
        <v>0</v>
      </c>
      <c r="G539" s="17" t="e">
        <f>Base!I539</f>
        <v>#N/A</v>
      </c>
      <c r="H539" s="11" t="e">
        <f t="shared" si="65"/>
        <v>#N/A</v>
      </c>
      <c r="I539" s="11" t="e">
        <f>Base!M539</f>
        <v>#N/A</v>
      </c>
      <c r="J539" s="11" t="e">
        <f>VLOOKUP(B539,Tiempos!A:B,2,FALSE)</f>
        <v>#N/A</v>
      </c>
      <c r="K539" s="11" t="e">
        <f>VLOOKUP(A539,T.Manuales!A:B,2,FALSE)</f>
        <v>#N/A</v>
      </c>
      <c r="L539" s="11"/>
      <c r="M539" s="20" t="e">
        <f t="shared" si="66"/>
        <v>#N/A</v>
      </c>
      <c r="N539" s="20" t="e">
        <f t="shared" si="67"/>
        <v>#N/A</v>
      </c>
      <c r="O539" s="20" t="e">
        <f t="shared" si="68"/>
        <v>#N/A</v>
      </c>
      <c r="P539" s="99">
        <f t="shared" si="69"/>
        <v>748</v>
      </c>
      <c r="Q539" s="99">
        <f t="shared" si="70"/>
        <v>748</v>
      </c>
      <c r="R539" s="100">
        <f t="shared" si="71"/>
        <v>748</v>
      </c>
      <c r="S539" s="27">
        <f>Base!H539</f>
        <v>0</v>
      </c>
    </row>
    <row r="540" spans="1:19" hidden="1" x14ac:dyDescent="0.25">
      <c r="A540" s="80">
        <f>Base!A540</f>
        <v>0</v>
      </c>
      <c r="B540" s="15" t="str">
        <f t="shared" si="64"/>
        <v>MG00000</v>
      </c>
      <c r="C540" s="85">
        <f>Base!C540</f>
        <v>0</v>
      </c>
      <c r="D540" s="85">
        <f>Base!D540</f>
        <v>0</v>
      </c>
      <c r="E540" s="14" t="str">
        <f>Base!J540</f>
        <v xml:space="preserve"> - </v>
      </c>
      <c r="F540" s="14">
        <f>Base!B540</f>
        <v>0</v>
      </c>
      <c r="G540" s="17" t="e">
        <f>Base!I540</f>
        <v>#N/A</v>
      </c>
      <c r="H540" s="11" t="e">
        <f t="shared" si="65"/>
        <v>#N/A</v>
      </c>
      <c r="I540" s="11" t="e">
        <f>Base!M540</f>
        <v>#N/A</v>
      </c>
      <c r="J540" s="11" t="e">
        <f>VLOOKUP(B540,Tiempos!A:B,2,FALSE)</f>
        <v>#N/A</v>
      </c>
      <c r="K540" s="11" t="e">
        <f>VLOOKUP(A540,T.Manuales!A:B,2,FALSE)</f>
        <v>#N/A</v>
      </c>
      <c r="L540" s="11"/>
      <c r="M540" s="20" t="e">
        <f t="shared" si="66"/>
        <v>#N/A</v>
      </c>
      <c r="N540" s="20" t="e">
        <f t="shared" si="67"/>
        <v>#N/A</v>
      </c>
      <c r="O540" s="20" t="e">
        <f t="shared" si="68"/>
        <v>#N/A</v>
      </c>
      <c r="P540" s="99">
        <f t="shared" si="69"/>
        <v>748</v>
      </c>
      <c r="Q540" s="99">
        <f t="shared" si="70"/>
        <v>748</v>
      </c>
      <c r="R540" s="100">
        <f t="shared" si="71"/>
        <v>748</v>
      </c>
      <c r="S540" s="27">
        <f>Base!H540</f>
        <v>0</v>
      </c>
    </row>
    <row r="541" spans="1:19" hidden="1" x14ac:dyDescent="0.25">
      <c r="A541" s="80">
        <f>Base!A541</f>
        <v>0</v>
      </c>
      <c r="B541" s="15" t="str">
        <f t="shared" si="64"/>
        <v>MG00000</v>
      </c>
      <c r="C541" s="85">
        <f>Base!C541</f>
        <v>0</v>
      </c>
      <c r="D541" s="85">
        <f>Base!D541</f>
        <v>0</v>
      </c>
      <c r="E541" s="14" t="str">
        <f>Base!J541</f>
        <v xml:space="preserve"> - </v>
      </c>
      <c r="F541" s="14">
        <f>Base!B541</f>
        <v>0</v>
      </c>
      <c r="G541" s="17" t="e">
        <f>Base!I541</f>
        <v>#N/A</v>
      </c>
      <c r="H541" s="11" t="e">
        <f t="shared" si="65"/>
        <v>#N/A</v>
      </c>
      <c r="I541" s="11" t="e">
        <f>Base!M541</f>
        <v>#N/A</v>
      </c>
      <c r="J541" s="11" t="e">
        <f>VLOOKUP(B541,Tiempos!A:B,2,FALSE)</f>
        <v>#N/A</v>
      </c>
      <c r="K541" s="11" t="e">
        <f>VLOOKUP(A541,T.Manuales!A:B,2,FALSE)</f>
        <v>#N/A</v>
      </c>
      <c r="L541" s="11"/>
      <c r="M541" s="20" t="e">
        <f t="shared" si="66"/>
        <v>#N/A</v>
      </c>
      <c r="N541" s="20" t="e">
        <f t="shared" si="67"/>
        <v>#N/A</v>
      </c>
      <c r="O541" s="20" t="e">
        <f t="shared" si="68"/>
        <v>#N/A</v>
      </c>
      <c r="P541" s="99">
        <f t="shared" si="69"/>
        <v>748</v>
      </c>
      <c r="Q541" s="99">
        <f t="shared" si="70"/>
        <v>748</v>
      </c>
      <c r="R541" s="100">
        <f t="shared" si="71"/>
        <v>748</v>
      </c>
      <c r="S541" s="27">
        <f>Base!H541</f>
        <v>0</v>
      </c>
    </row>
    <row r="542" spans="1:19" hidden="1" x14ac:dyDescent="0.25">
      <c r="A542" s="80">
        <f>Base!A542</f>
        <v>0</v>
      </c>
      <c r="B542" s="15" t="str">
        <f t="shared" si="64"/>
        <v>MG00000</v>
      </c>
      <c r="C542" s="85">
        <f>Base!C542</f>
        <v>0</v>
      </c>
      <c r="D542" s="85">
        <f>Base!D542</f>
        <v>0</v>
      </c>
      <c r="E542" s="14" t="str">
        <f>Base!J542</f>
        <v xml:space="preserve"> - </v>
      </c>
      <c r="F542" s="14">
        <f>Base!B542</f>
        <v>0</v>
      </c>
      <c r="G542" s="17" t="e">
        <f>Base!I542</f>
        <v>#N/A</v>
      </c>
      <c r="H542" s="11" t="e">
        <f t="shared" si="65"/>
        <v>#N/A</v>
      </c>
      <c r="I542" s="11" t="e">
        <f>Base!M542</f>
        <v>#N/A</v>
      </c>
      <c r="J542" s="11" t="e">
        <f>VLOOKUP(B542,Tiempos!A:B,2,FALSE)</f>
        <v>#N/A</v>
      </c>
      <c r="K542" s="11" t="e">
        <f>VLOOKUP(A542,T.Manuales!A:B,2,FALSE)</f>
        <v>#N/A</v>
      </c>
      <c r="L542" s="11"/>
      <c r="M542" s="20" t="e">
        <f t="shared" si="66"/>
        <v>#N/A</v>
      </c>
      <c r="N542" s="20" t="e">
        <f t="shared" si="67"/>
        <v>#N/A</v>
      </c>
      <c r="O542" s="20" t="e">
        <f t="shared" si="68"/>
        <v>#N/A</v>
      </c>
      <c r="P542" s="99">
        <f t="shared" si="69"/>
        <v>748</v>
      </c>
      <c r="Q542" s="99">
        <f t="shared" si="70"/>
        <v>748</v>
      </c>
      <c r="R542" s="100">
        <f t="shared" si="71"/>
        <v>748</v>
      </c>
      <c r="S542" s="27">
        <f>Base!H542</f>
        <v>0</v>
      </c>
    </row>
    <row r="543" spans="1:19" hidden="1" x14ac:dyDescent="0.25">
      <c r="A543" s="80">
        <f>Base!A543</f>
        <v>0</v>
      </c>
      <c r="B543" s="15" t="str">
        <f t="shared" si="64"/>
        <v>MG00000</v>
      </c>
      <c r="C543" s="85">
        <f>Base!C543</f>
        <v>0</v>
      </c>
      <c r="D543" s="85">
        <f>Base!D543</f>
        <v>0</v>
      </c>
      <c r="E543" s="14" t="str">
        <f>Base!J543</f>
        <v xml:space="preserve"> - </v>
      </c>
      <c r="F543" s="14">
        <f>Base!B543</f>
        <v>0</v>
      </c>
      <c r="G543" s="17" t="e">
        <f>Base!I543</f>
        <v>#N/A</v>
      </c>
      <c r="H543" s="11" t="e">
        <f t="shared" si="65"/>
        <v>#N/A</v>
      </c>
      <c r="I543" s="11" t="e">
        <f>Base!M543</f>
        <v>#N/A</v>
      </c>
      <c r="J543" s="11" t="e">
        <f>VLOOKUP(B543,Tiempos!A:B,2,FALSE)</f>
        <v>#N/A</v>
      </c>
      <c r="K543" s="11" t="e">
        <f>VLOOKUP(A543,T.Manuales!A:B,2,FALSE)</f>
        <v>#N/A</v>
      </c>
      <c r="L543" s="11"/>
      <c r="M543" s="20" t="e">
        <f t="shared" si="66"/>
        <v>#N/A</v>
      </c>
      <c r="N543" s="20" t="e">
        <f t="shared" si="67"/>
        <v>#N/A</v>
      </c>
      <c r="O543" s="20" t="e">
        <f t="shared" si="68"/>
        <v>#N/A</v>
      </c>
      <c r="P543" s="99">
        <f t="shared" si="69"/>
        <v>748</v>
      </c>
      <c r="Q543" s="99">
        <f t="shared" si="70"/>
        <v>748</v>
      </c>
      <c r="R543" s="100">
        <f t="shared" si="71"/>
        <v>748</v>
      </c>
      <c r="S543" s="27">
        <f>Base!H543</f>
        <v>0</v>
      </c>
    </row>
    <row r="544" spans="1:19" hidden="1" x14ac:dyDescent="0.25">
      <c r="A544" s="80">
        <f>Base!A544</f>
        <v>0</v>
      </c>
      <c r="B544" s="15" t="str">
        <f t="shared" si="64"/>
        <v>MG00000</v>
      </c>
      <c r="C544" s="85">
        <f>Base!C544</f>
        <v>0</v>
      </c>
      <c r="D544" s="85">
        <f>Base!D544</f>
        <v>0</v>
      </c>
      <c r="E544" s="14" t="str">
        <f>Base!J544</f>
        <v xml:space="preserve"> - </v>
      </c>
      <c r="F544" s="14">
        <f>Base!B544</f>
        <v>0</v>
      </c>
      <c r="G544" s="17" t="e">
        <f>Base!I544</f>
        <v>#N/A</v>
      </c>
      <c r="H544" s="11" t="e">
        <f t="shared" si="65"/>
        <v>#N/A</v>
      </c>
      <c r="I544" s="11" t="e">
        <f>Base!M544</f>
        <v>#N/A</v>
      </c>
      <c r="J544" s="11" t="e">
        <f>VLOOKUP(B544,Tiempos!A:B,2,FALSE)</f>
        <v>#N/A</v>
      </c>
      <c r="K544" s="11" t="e">
        <f>VLOOKUP(A544,T.Manuales!A:B,2,FALSE)</f>
        <v>#N/A</v>
      </c>
      <c r="L544" s="11"/>
      <c r="M544" s="20" t="e">
        <f t="shared" si="66"/>
        <v>#N/A</v>
      </c>
      <c r="N544" s="20" t="e">
        <f t="shared" si="67"/>
        <v>#N/A</v>
      </c>
      <c r="O544" s="20" t="e">
        <f t="shared" si="68"/>
        <v>#N/A</v>
      </c>
      <c r="P544" s="99">
        <f t="shared" si="69"/>
        <v>748</v>
      </c>
      <c r="Q544" s="99">
        <f t="shared" si="70"/>
        <v>748</v>
      </c>
      <c r="R544" s="100">
        <f t="shared" si="71"/>
        <v>748</v>
      </c>
      <c r="S544" s="27">
        <f>Base!H544</f>
        <v>0</v>
      </c>
    </row>
    <row r="545" spans="1:19" hidden="1" x14ac:dyDescent="0.25">
      <c r="A545" s="80">
        <f>Base!A545</f>
        <v>0</v>
      </c>
      <c r="B545" s="15" t="str">
        <f t="shared" si="64"/>
        <v>MG00000</v>
      </c>
      <c r="C545" s="85">
        <f>Base!C545</f>
        <v>0</v>
      </c>
      <c r="D545" s="85">
        <f>Base!D545</f>
        <v>0</v>
      </c>
      <c r="E545" s="14" t="str">
        <f>Base!J545</f>
        <v xml:space="preserve"> - </v>
      </c>
      <c r="F545" s="14">
        <f>Base!B545</f>
        <v>0</v>
      </c>
      <c r="G545" s="17" t="e">
        <f>Base!I545</f>
        <v>#N/A</v>
      </c>
      <c r="H545" s="11" t="e">
        <f t="shared" si="65"/>
        <v>#N/A</v>
      </c>
      <c r="I545" s="11" t="e">
        <f>Base!M545</f>
        <v>#N/A</v>
      </c>
      <c r="J545" s="11" t="e">
        <f>VLOOKUP(B545,Tiempos!A:B,2,FALSE)</f>
        <v>#N/A</v>
      </c>
      <c r="K545" s="11" t="e">
        <f>VLOOKUP(A545,T.Manuales!A:B,2,FALSE)</f>
        <v>#N/A</v>
      </c>
      <c r="L545" s="11"/>
      <c r="M545" s="20" t="e">
        <f t="shared" si="66"/>
        <v>#N/A</v>
      </c>
      <c r="N545" s="20" t="e">
        <f t="shared" si="67"/>
        <v>#N/A</v>
      </c>
      <c r="O545" s="20" t="e">
        <f t="shared" si="68"/>
        <v>#N/A</v>
      </c>
      <c r="P545" s="99">
        <f t="shared" si="69"/>
        <v>748</v>
      </c>
      <c r="Q545" s="99">
        <f t="shared" si="70"/>
        <v>748</v>
      </c>
      <c r="R545" s="100">
        <f t="shared" si="71"/>
        <v>748</v>
      </c>
      <c r="S545" s="27">
        <f>Base!H545</f>
        <v>0</v>
      </c>
    </row>
    <row r="546" spans="1:19" hidden="1" x14ac:dyDescent="0.25">
      <c r="A546" s="80">
        <f>Base!A546</f>
        <v>0</v>
      </c>
      <c r="B546" s="15" t="str">
        <f t="shared" si="64"/>
        <v>MG00000</v>
      </c>
      <c r="C546" s="85">
        <f>Base!C546</f>
        <v>0</v>
      </c>
      <c r="D546" s="85">
        <f>Base!D546</f>
        <v>0</v>
      </c>
      <c r="E546" s="14" t="str">
        <f>Base!J546</f>
        <v xml:space="preserve"> - </v>
      </c>
      <c r="F546" s="14">
        <f>Base!B546</f>
        <v>0</v>
      </c>
      <c r="G546" s="17" t="e">
        <f>Base!I546</f>
        <v>#N/A</v>
      </c>
      <c r="H546" s="11" t="e">
        <f t="shared" si="65"/>
        <v>#N/A</v>
      </c>
      <c r="I546" s="11" t="e">
        <f>Base!M546</f>
        <v>#N/A</v>
      </c>
      <c r="J546" s="11" t="e">
        <f>VLOOKUP(B546,Tiempos!A:B,2,FALSE)</f>
        <v>#N/A</v>
      </c>
      <c r="K546" s="11" t="e">
        <f>VLOOKUP(A546,T.Manuales!A:B,2,FALSE)</f>
        <v>#N/A</v>
      </c>
      <c r="L546" s="11"/>
      <c r="M546" s="20" t="e">
        <f t="shared" si="66"/>
        <v>#N/A</v>
      </c>
      <c r="N546" s="20" t="e">
        <f t="shared" si="67"/>
        <v>#N/A</v>
      </c>
      <c r="O546" s="20" t="e">
        <f t="shared" si="68"/>
        <v>#N/A</v>
      </c>
      <c r="P546" s="99">
        <f t="shared" si="69"/>
        <v>748</v>
      </c>
      <c r="Q546" s="99">
        <f t="shared" si="70"/>
        <v>748</v>
      </c>
      <c r="R546" s="100">
        <f t="shared" si="71"/>
        <v>748</v>
      </c>
      <c r="S546" s="27">
        <f>Base!H546</f>
        <v>0</v>
      </c>
    </row>
    <row r="547" spans="1:19" hidden="1" x14ac:dyDescent="0.25">
      <c r="A547" s="80">
        <f>Base!A547</f>
        <v>0</v>
      </c>
      <c r="B547" s="15" t="str">
        <f t="shared" si="64"/>
        <v>MG00000</v>
      </c>
      <c r="C547" s="85">
        <f>Base!C547</f>
        <v>0</v>
      </c>
      <c r="D547" s="85">
        <f>Base!D547</f>
        <v>0</v>
      </c>
      <c r="E547" s="14" t="str">
        <f>Base!J547</f>
        <v xml:space="preserve"> - </v>
      </c>
      <c r="F547" s="14">
        <f>Base!B547</f>
        <v>0</v>
      </c>
      <c r="G547" s="17" t="e">
        <f>Base!I547</f>
        <v>#N/A</v>
      </c>
      <c r="H547" s="11" t="e">
        <f t="shared" si="65"/>
        <v>#N/A</v>
      </c>
      <c r="I547" s="11" t="e">
        <f>Base!M547</f>
        <v>#N/A</v>
      </c>
      <c r="J547" s="11" t="e">
        <f>VLOOKUP(B547,Tiempos!A:B,2,FALSE)</f>
        <v>#N/A</v>
      </c>
      <c r="K547" s="11" t="e">
        <f>VLOOKUP(A547,T.Manuales!A:B,2,FALSE)</f>
        <v>#N/A</v>
      </c>
      <c r="L547" s="11"/>
      <c r="M547" s="20" t="e">
        <f t="shared" si="66"/>
        <v>#N/A</v>
      </c>
      <c r="N547" s="20" t="e">
        <f t="shared" si="67"/>
        <v>#N/A</v>
      </c>
      <c r="O547" s="20" t="e">
        <f t="shared" si="68"/>
        <v>#N/A</v>
      </c>
      <c r="P547" s="99">
        <f t="shared" si="69"/>
        <v>748</v>
      </c>
      <c r="Q547" s="99">
        <f t="shared" si="70"/>
        <v>748</v>
      </c>
      <c r="R547" s="100">
        <f t="shared" si="71"/>
        <v>748</v>
      </c>
      <c r="S547" s="27">
        <f>Base!H547</f>
        <v>0</v>
      </c>
    </row>
    <row r="548" spans="1:19" hidden="1" x14ac:dyDescent="0.25">
      <c r="A548" s="80">
        <f>Base!A548</f>
        <v>0</v>
      </c>
      <c r="B548" s="15" t="str">
        <f t="shared" si="64"/>
        <v>MG00000</v>
      </c>
      <c r="C548" s="85">
        <f>Base!C548</f>
        <v>0</v>
      </c>
      <c r="D548" s="85">
        <f>Base!D548</f>
        <v>0</v>
      </c>
      <c r="E548" s="14" t="str">
        <f>Base!J548</f>
        <v xml:space="preserve"> - </v>
      </c>
      <c r="F548" s="14">
        <f>Base!B548</f>
        <v>0</v>
      </c>
      <c r="G548" s="17" t="e">
        <f>Base!I548</f>
        <v>#N/A</v>
      </c>
      <c r="H548" s="11" t="e">
        <f t="shared" si="65"/>
        <v>#N/A</v>
      </c>
      <c r="I548" s="11" t="e">
        <f>Base!M548</f>
        <v>#N/A</v>
      </c>
      <c r="J548" s="11" t="e">
        <f>VLOOKUP(B548,Tiempos!A:B,2,FALSE)</f>
        <v>#N/A</v>
      </c>
      <c r="K548" s="11" t="e">
        <f>VLOOKUP(A548,T.Manuales!A:B,2,FALSE)</f>
        <v>#N/A</v>
      </c>
      <c r="L548" s="11"/>
      <c r="M548" s="20" t="e">
        <f t="shared" si="66"/>
        <v>#N/A</v>
      </c>
      <c r="N548" s="20" t="e">
        <f t="shared" si="67"/>
        <v>#N/A</v>
      </c>
      <c r="O548" s="20" t="e">
        <f t="shared" si="68"/>
        <v>#N/A</v>
      </c>
      <c r="P548" s="99">
        <f t="shared" si="69"/>
        <v>748</v>
      </c>
      <c r="Q548" s="99">
        <f t="shared" si="70"/>
        <v>748</v>
      </c>
      <c r="R548" s="100">
        <f t="shared" si="71"/>
        <v>748</v>
      </c>
      <c r="S548" s="27">
        <f>Base!H548</f>
        <v>0</v>
      </c>
    </row>
    <row r="549" spans="1:19" hidden="1" x14ac:dyDescent="0.25">
      <c r="A549" s="80">
        <f>Base!A549</f>
        <v>0</v>
      </c>
      <c r="B549" s="15" t="str">
        <f t="shared" si="64"/>
        <v>MG00000</v>
      </c>
      <c r="C549" s="85">
        <f>Base!C549</f>
        <v>0</v>
      </c>
      <c r="D549" s="85">
        <f>Base!D549</f>
        <v>0</v>
      </c>
      <c r="E549" s="14" t="str">
        <f>Base!J549</f>
        <v xml:space="preserve"> - </v>
      </c>
      <c r="F549" s="14">
        <f>Base!B549</f>
        <v>0</v>
      </c>
      <c r="G549" s="17" t="e">
        <f>Base!I549</f>
        <v>#N/A</v>
      </c>
      <c r="H549" s="11" t="e">
        <f t="shared" si="65"/>
        <v>#N/A</v>
      </c>
      <c r="I549" s="11" t="e">
        <f>Base!M549</f>
        <v>#N/A</v>
      </c>
      <c r="J549" s="11" t="e">
        <f>VLOOKUP(B549,Tiempos!A:B,2,FALSE)</f>
        <v>#N/A</v>
      </c>
      <c r="K549" s="11" t="e">
        <f>VLOOKUP(A549,T.Manuales!A:B,2,FALSE)</f>
        <v>#N/A</v>
      </c>
      <c r="L549" s="11"/>
      <c r="M549" s="20" t="e">
        <f t="shared" si="66"/>
        <v>#N/A</v>
      </c>
      <c r="N549" s="20" t="e">
        <f t="shared" si="67"/>
        <v>#N/A</v>
      </c>
      <c r="O549" s="20" t="e">
        <f t="shared" si="68"/>
        <v>#N/A</v>
      </c>
      <c r="P549" s="99">
        <f t="shared" si="69"/>
        <v>748</v>
      </c>
      <c r="Q549" s="99">
        <f t="shared" si="70"/>
        <v>748</v>
      </c>
      <c r="R549" s="100">
        <f t="shared" si="71"/>
        <v>748</v>
      </c>
      <c r="S549" s="27">
        <f>Base!H549</f>
        <v>0</v>
      </c>
    </row>
    <row r="550" spans="1:19" hidden="1" x14ac:dyDescent="0.25">
      <c r="A550" s="80">
        <f>Base!A550</f>
        <v>0</v>
      </c>
      <c r="B550" s="15" t="str">
        <f t="shared" si="64"/>
        <v>MG00000</v>
      </c>
      <c r="C550" s="85">
        <f>Base!C550</f>
        <v>0</v>
      </c>
      <c r="D550" s="85">
        <f>Base!D550</f>
        <v>0</v>
      </c>
      <c r="E550" s="14" t="str">
        <f>Base!J550</f>
        <v xml:space="preserve"> - </v>
      </c>
      <c r="F550" s="14">
        <f>Base!B550</f>
        <v>0</v>
      </c>
      <c r="G550" s="17" t="e">
        <f>Base!I550</f>
        <v>#N/A</v>
      </c>
      <c r="H550" s="11" t="e">
        <f t="shared" si="65"/>
        <v>#N/A</v>
      </c>
      <c r="I550" s="11" t="e">
        <f>Base!M550</f>
        <v>#N/A</v>
      </c>
      <c r="J550" s="11" t="e">
        <f>VLOOKUP(B550,Tiempos!A:B,2,FALSE)</f>
        <v>#N/A</v>
      </c>
      <c r="K550" s="11" t="e">
        <f>VLOOKUP(A550,T.Manuales!A:B,2,FALSE)</f>
        <v>#N/A</v>
      </c>
      <c r="L550" s="11"/>
      <c r="M550" s="20" t="e">
        <f t="shared" si="66"/>
        <v>#N/A</v>
      </c>
      <c r="N550" s="20" t="e">
        <f t="shared" si="67"/>
        <v>#N/A</v>
      </c>
      <c r="O550" s="20" t="e">
        <f t="shared" si="68"/>
        <v>#N/A</v>
      </c>
      <c r="P550" s="99">
        <f t="shared" si="69"/>
        <v>748</v>
      </c>
      <c r="Q550" s="99">
        <f t="shared" si="70"/>
        <v>748</v>
      </c>
      <c r="R550" s="100">
        <f t="shared" si="71"/>
        <v>748</v>
      </c>
      <c r="S550" s="27">
        <f>Base!H550</f>
        <v>0</v>
      </c>
    </row>
    <row r="551" spans="1:19" hidden="1" x14ac:dyDescent="0.25">
      <c r="A551" s="80">
        <f>Base!A551</f>
        <v>0</v>
      </c>
      <c r="B551" s="15" t="str">
        <f t="shared" si="64"/>
        <v>MG00000</v>
      </c>
      <c r="C551" s="85">
        <f>Base!C551</f>
        <v>0</v>
      </c>
      <c r="D551" s="85">
        <f>Base!D551</f>
        <v>0</v>
      </c>
      <c r="E551" s="14" t="str">
        <f>Base!J551</f>
        <v xml:space="preserve"> - </v>
      </c>
      <c r="F551" s="14">
        <f>Base!B551</f>
        <v>0</v>
      </c>
      <c r="G551" s="17" t="e">
        <f>Base!I551</f>
        <v>#N/A</v>
      </c>
      <c r="H551" s="11" t="e">
        <f t="shared" si="65"/>
        <v>#N/A</v>
      </c>
      <c r="I551" s="11" t="e">
        <f>Base!M551</f>
        <v>#N/A</v>
      </c>
      <c r="J551" s="11" t="e">
        <f>VLOOKUP(B551,Tiempos!A:B,2,FALSE)</f>
        <v>#N/A</v>
      </c>
      <c r="K551" s="11" t="e">
        <f>VLOOKUP(A551,T.Manuales!A:B,2,FALSE)</f>
        <v>#N/A</v>
      </c>
      <c r="L551" s="11"/>
      <c r="M551" s="20" t="e">
        <f t="shared" si="66"/>
        <v>#N/A</v>
      </c>
      <c r="N551" s="20" t="e">
        <f t="shared" si="67"/>
        <v>#N/A</v>
      </c>
      <c r="O551" s="20" t="e">
        <f t="shared" si="68"/>
        <v>#N/A</v>
      </c>
      <c r="P551" s="99">
        <f t="shared" si="69"/>
        <v>748</v>
      </c>
      <c r="Q551" s="99">
        <f t="shared" si="70"/>
        <v>748</v>
      </c>
      <c r="R551" s="100">
        <f t="shared" si="71"/>
        <v>748</v>
      </c>
      <c r="S551" s="27">
        <f>Base!H551</f>
        <v>0</v>
      </c>
    </row>
    <row r="552" spans="1:19" hidden="1" x14ac:dyDescent="0.25">
      <c r="A552" s="80">
        <f>Base!A552</f>
        <v>0</v>
      </c>
      <c r="B552" s="15" t="str">
        <f t="shared" si="64"/>
        <v>MG00000</v>
      </c>
      <c r="C552" s="85">
        <f>Base!C552</f>
        <v>0</v>
      </c>
      <c r="D552" s="85">
        <f>Base!D552</f>
        <v>0</v>
      </c>
      <c r="E552" s="14" t="str">
        <f>Base!J552</f>
        <v xml:space="preserve"> - </v>
      </c>
      <c r="F552" s="14">
        <f>Base!B552</f>
        <v>0</v>
      </c>
      <c r="G552" s="17" t="e">
        <f>Base!I552</f>
        <v>#N/A</v>
      </c>
      <c r="H552" s="11" t="e">
        <f t="shared" si="65"/>
        <v>#N/A</v>
      </c>
      <c r="I552" s="11" t="e">
        <f>Base!M552</f>
        <v>#N/A</v>
      </c>
      <c r="J552" s="11" t="e">
        <f>VLOOKUP(B552,Tiempos!A:B,2,FALSE)</f>
        <v>#N/A</v>
      </c>
      <c r="K552" s="11" t="e">
        <f>VLOOKUP(A552,T.Manuales!A:B,2,FALSE)</f>
        <v>#N/A</v>
      </c>
      <c r="L552" s="11"/>
      <c r="M552" s="20" t="e">
        <f t="shared" si="66"/>
        <v>#N/A</v>
      </c>
      <c r="N552" s="20" t="e">
        <f t="shared" si="67"/>
        <v>#N/A</v>
      </c>
      <c r="O552" s="20" t="e">
        <f t="shared" si="68"/>
        <v>#N/A</v>
      </c>
      <c r="P552" s="99">
        <f t="shared" si="69"/>
        <v>748</v>
      </c>
      <c r="Q552" s="99">
        <f t="shared" si="70"/>
        <v>748</v>
      </c>
      <c r="R552" s="100">
        <f t="shared" si="71"/>
        <v>748</v>
      </c>
      <c r="S552" s="27">
        <f>Base!H552</f>
        <v>0</v>
      </c>
    </row>
    <row r="553" spans="1:19" hidden="1" x14ac:dyDescent="0.25">
      <c r="A553" s="80">
        <f>Base!A553</f>
        <v>0</v>
      </c>
      <c r="B553" s="15" t="str">
        <f t="shared" si="64"/>
        <v>MG00000</v>
      </c>
      <c r="C553" s="85">
        <f>Base!C553</f>
        <v>0</v>
      </c>
      <c r="D553" s="85">
        <f>Base!D553</f>
        <v>0</v>
      </c>
      <c r="E553" s="14" t="str">
        <f>Base!J553</f>
        <v xml:space="preserve"> - </v>
      </c>
      <c r="F553" s="14">
        <f>Base!B553</f>
        <v>0</v>
      </c>
      <c r="G553" s="17" t="e">
        <f>Base!I553</f>
        <v>#N/A</v>
      </c>
      <c r="H553" s="11" t="e">
        <f t="shared" si="65"/>
        <v>#N/A</v>
      </c>
      <c r="I553" s="11" t="e">
        <f>Base!M553</f>
        <v>#N/A</v>
      </c>
      <c r="J553" s="11" t="e">
        <f>VLOOKUP(B553,Tiempos!A:B,2,FALSE)</f>
        <v>#N/A</v>
      </c>
      <c r="K553" s="11" t="e">
        <f>VLOOKUP(A553,T.Manuales!A:B,2,FALSE)</f>
        <v>#N/A</v>
      </c>
      <c r="L553" s="11"/>
      <c r="M553" s="20" t="e">
        <f t="shared" si="66"/>
        <v>#N/A</v>
      </c>
      <c r="N553" s="20" t="e">
        <f t="shared" si="67"/>
        <v>#N/A</v>
      </c>
      <c r="O553" s="20" t="e">
        <f t="shared" si="68"/>
        <v>#N/A</v>
      </c>
      <c r="P553" s="99">
        <f t="shared" si="69"/>
        <v>748</v>
      </c>
      <c r="Q553" s="99">
        <f t="shared" si="70"/>
        <v>748</v>
      </c>
      <c r="R553" s="100">
        <f t="shared" si="71"/>
        <v>748</v>
      </c>
      <c r="S553" s="27">
        <f>Base!H553</f>
        <v>0</v>
      </c>
    </row>
    <row r="554" spans="1:19" hidden="1" x14ac:dyDescent="0.25">
      <c r="A554" s="80">
        <f>Base!A554</f>
        <v>0</v>
      </c>
      <c r="B554" s="15" t="str">
        <f t="shared" si="64"/>
        <v>MG00000</v>
      </c>
      <c r="C554" s="85">
        <f>Base!C554</f>
        <v>0</v>
      </c>
      <c r="D554" s="85">
        <f>Base!D554</f>
        <v>0</v>
      </c>
      <c r="E554" s="14" t="str">
        <f>Base!J554</f>
        <v xml:space="preserve"> - </v>
      </c>
      <c r="F554" s="14">
        <f>Base!B554</f>
        <v>0</v>
      </c>
      <c r="G554" s="17" t="e">
        <f>Base!I554</f>
        <v>#N/A</v>
      </c>
      <c r="H554" s="11" t="e">
        <f t="shared" si="65"/>
        <v>#N/A</v>
      </c>
      <c r="I554" s="11" t="e">
        <f>Base!M554</f>
        <v>#N/A</v>
      </c>
      <c r="J554" s="11" t="e">
        <f>VLOOKUP(B554,Tiempos!A:B,2,FALSE)</f>
        <v>#N/A</v>
      </c>
      <c r="K554" s="11" t="e">
        <f>VLOOKUP(A554,T.Manuales!A:B,2,FALSE)</f>
        <v>#N/A</v>
      </c>
      <c r="L554" s="11"/>
      <c r="M554" s="20" t="e">
        <f t="shared" si="66"/>
        <v>#N/A</v>
      </c>
      <c r="N554" s="20" t="e">
        <f t="shared" si="67"/>
        <v>#N/A</v>
      </c>
      <c r="O554" s="20" t="e">
        <f t="shared" si="68"/>
        <v>#N/A</v>
      </c>
      <c r="P554" s="99">
        <f t="shared" si="69"/>
        <v>748</v>
      </c>
      <c r="Q554" s="99">
        <f t="shared" si="70"/>
        <v>748</v>
      </c>
      <c r="R554" s="100">
        <f t="shared" si="71"/>
        <v>748</v>
      </c>
      <c r="S554" s="27">
        <f>Base!H554</f>
        <v>0</v>
      </c>
    </row>
    <row r="555" spans="1:19" hidden="1" x14ac:dyDescent="0.25">
      <c r="A555" s="80">
        <f>Base!A555</f>
        <v>0</v>
      </c>
      <c r="B555" s="15" t="str">
        <f t="shared" si="64"/>
        <v>MG00000</v>
      </c>
      <c r="C555" s="85">
        <f>Base!C555</f>
        <v>0</v>
      </c>
      <c r="D555" s="85">
        <f>Base!D555</f>
        <v>0</v>
      </c>
      <c r="E555" s="14" t="str">
        <f>Base!J555</f>
        <v xml:space="preserve"> - </v>
      </c>
      <c r="F555" s="14">
        <f>Base!B555</f>
        <v>0</v>
      </c>
      <c r="G555" s="17" t="e">
        <f>Base!I555</f>
        <v>#N/A</v>
      </c>
      <c r="H555" s="11" t="e">
        <f t="shared" si="65"/>
        <v>#N/A</v>
      </c>
      <c r="I555" s="11" t="e">
        <f>Base!M555</f>
        <v>#N/A</v>
      </c>
      <c r="J555" s="11" t="e">
        <f>VLOOKUP(B555,Tiempos!A:B,2,FALSE)</f>
        <v>#N/A</v>
      </c>
      <c r="K555" s="11" t="e">
        <f>VLOOKUP(A555,T.Manuales!A:B,2,FALSE)</f>
        <v>#N/A</v>
      </c>
      <c r="L555" s="11"/>
      <c r="M555" s="20" t="e">
        <f t="shared" si="66"/>
        <v>#N/A</v>
      </c>
      <c r="N555" s="20" t="e">
        <f t="shared" si="67"/>
        <v>#N/A</v>
      </c>
      <c r="O555" s="20" t="e">
        <f t="shared" si="68"/>
        <v>#N/A</v>
      </c>
      <c r="P555" s="99">
        <f t="shared" si="69"/>
        <v>748</v>
      </c>
      <c r="Q555" s="99">
        <f t="shared" si="70"/>
        <v>748</v>
      </c>
      <c r="R555" s="100">
        <f t="shared" si="71"/>
        <v>748</v>
      </c>
      <c r="S555" s="27">
        <f>Base!H555</f>
        <v>0</v>
      </c>
    </row>
    <row r="556" spans="1:19" hidden="1" x14ac:dyDescent="0.25">
      <c r="A556" s="80">
        <f>Base!A556</f>
        <v>0</v>
      </c>
      <c r="B556" s="15" t="str">
        <f t="shared" si="64"/>
        <v>MG00000</v>
      </c>
      <c r="C556" s="85">
        <f>Base!C556</f>
        <v>0</v>
      </c>
      <c r="D556" s="85">
        <f>Base!D556</f>
        <v>0</v>
      </c>
      <c r="E556" s="14" t="str">
        <f>Base!J556</f>
        <v xml:space="preserve"> - </v>
      </c>
      <c r="F556" s="14">
        <f>Base!B556</f>
        <v>0</v>
      </c>
      <c r="G556" s="17" t="e">
        <f>Base!I556</f>
        <v>#N/A</v>
      </c>
      <c r="H556" s="11" t="e">
        <f t="shared" si="65"/>
        <v>#N/A</v>
      </c>
      <c r="I556" s="11" t="e">
        <f>Base!M556</f>
        <v>#N/A</v>
      </c>
      <c r="J556" s="11" t="e">
        <f>VLOOKUP(B556,Tiempos!A:B,2,FALSE)</f>
        <v>#N/A</v>
      </c>
      <c r="K556" s="11" t="e">
        <f>VLOOKUP(A556,T.Manuales!A:B,2,FALSE)</f>
        <v>#N/A</v>
      </c>
      <c r="L556" s="11"/>
      <c r="M556" s="20" t="e">
        <f t="shared" si="66"/>
        <v>#N/A</v>
      </c>
      <c r="N556" s="20" t="e">
        <f t="shared" si="67"/>
        <v>#N/A</v>
      </c>
      <c r="O556" s="20" t="e">
        <f t="shared" si="68"/>
        <v>#N/A</v>
      </c>
      <c r="P556" s="99">
        <f t="shared" si="69"/>
        <v>748</v>
      </c>
      <c r="Q556" s="99">
        <f t="shared" si="70"/>
        <v>748</v>
      </c>
      <c r="R556" s="100">
        <f t="shared" si="71"/>
        <v>748</v>
      </c>
      <c r="S556" s="27">
        <f>Base!H556</f>
        <v>0</v>
      </c>
    </row>
    <row r="557" spans="1:19" hidden="1" x14ac:dyDescent="0.25">
      <c r="A557" s="80">
        <f>Base!A557</f>
        <v>0</v>
      </c>
      <c r="B557" s="15" t="str">
        <f t="shared" si="64"/>
        <v>MG00000</v>
      </c>
      <c r="C557" s="85">
        <f>Base!C557</f>
        <v>0</v>
      </c>
      <c r="D557" s="85">
        <f>Base!D557</f>
        <v>0</v>
      </c>
      <c r="E557" s="14" t="str">
        <f>Base!J557</f>
        <v xml:space="preserve"> - </v>
      </c>
      <c r="F557" s="14">
        <f>Base!B557</f>
        <v>0</v>
      </c>
      <c r="G557" s="17" t="e">
        <f>Base!I557</f>
        <v>#N/A</v>
      </c>
      <c r="H557" s="11" t="e">
        <f t="shared" si="65"/>
        <v>#N/A</v>
      </c>
      <c r="I557" s="11" t="e">
        <f>Base!M557</f>
        <v>#N/A</v>
      </c>
      <c r="J557" s="11" t="e">
        <f>VLOOKUP(B557,Tiempos!A:B,2,FALSE)</f>
        <v>#N/A</v>
      </c>
      <c r="K557" s="11" t="e">
        <f>VLOOKUP(A557,T.Manuales!A:B,2,FALSE)</f>
        <v>#N/A</v>
      </c>
      <c r="L557" s="11"/>
      <c r="M557" s="20" t="e">
        <f t="shared" si="66"/>
        <v>#N/A</v>
      </c>
      <c r="N557" s="20" t="e">
        <f t="shared" si="67"/>
        <v>#N/A</v>
      </c>
      <c r="O557" s="20" t="e">
        <f t="shared" si="68"/>
        <v>#N/A</v>
      </c>
      <c r="P557" s="99">
        <f t="shared" si="69"/>
        <v>748</v>
      </c>
      <c r="Q557" s="99">
        <f t="shared" si="70"/>
        <v>748</v>
      </c>
      <c r="R557" s="100">
        <f t="shared" si="71"/>
        <v>748</v>
      </c>
      <c r="S557" s="27">
        <f>Base!H557</f>
        <v>0</v>
      </c>
    </row>
    <row r="558" spans="1:19" hidden="1" x14ac:dyDescent="0.25">
      <c r="A558" s="80">
        <f>Base!A558</f>
        <v>0</v>
      </c>
      <c r="B558" s="15" t="str">
        <f t="shared" si="64"/>
        <v>MG00000</v>
      </c>
      <c r="C558" s="85">
        <f>Base!C558</f>
        <v>0</v>
      </c>
      <c r="D558" s="85">
        <f>Base!D558</f>
        <v>0</v>
      </c>
      <c r="E558" s="14" t="str">
        <f>Base!J558</f>
        <v xml:space="preserve"> - </v>
      </c>
      <c r="F558" s="14">
        <f>Base!B558</f>
        <v>0</v>
      </c>
      <c r="G558" s="17" t="e">
        <f>Base!I558</f>
        <v>#N/A</v>
      </c>
      <c r="H558" s="11" t="e">
        <f t="shared" si="65"/>
        <v>#N/A</v>
      </c>
      <c r="I558" s="11" t="e">
        <f>Base!M558</f>
        <v>#N/A</v>
      </c>
      <c r="J558" s="11" t="e">
        <f>VLOOKUP(B558,Tiempos!A:B,2,FALSE)</f>
        <v>#N/A</v>
      </c>
      <c r="K558" s="11" t="e">
        <f>VLOOKUP(A558,T.Manuales!A:B,2,FALSE)</f>
        <v>#N/A</v>
      </c>
      <c r="L558" s="11"/>
      <c r="M558" s="20" t="e">
        <f t="shared" si="66"/>
        <v>#N/A</v>
      </c>
      <c r="N558" s="20" t="e">
        <f t="shared" si="67"/>
        <v>#N/A</v>
      </c>
      <c r="O558" s="20" t="e">
        <f t="shared" si="68"/>
        <v>#N/A</v>
      </c>
      <c r="P558" s="99">
        <f t="shared" si="69"/>
        <v>748</v>
      </c>
      <c r="Q558" s="99">
        <f t="shared" si="70"/>
        <v>748</v>
      </c>
      <c r="R558" s="100">
        <f t="shared" si="71"/>
        <v>748</v>
      </c>
      <c r="S558" s="27">
        <f>Base!H558</f>
        <v>0</v>
      </c>
    </row>
    <row r="559" spans="1:19" hidden="1" x14ac:dyDescent="0.25">
      <c r="A559" s="80">
        <f>Base!A559</f>
        <v>0</v>
      </c>
      <c r="B559" s="15" t="str">
        <f t="shared" si="64"/>
        <v>MG00000</v>
      </c>
      <c r="C559" s="85">
        <f>Base!C559</f>
        <v>0</v>
      </c>
      <c r="D559" s="85">
        <f>Base!D559</f>
        <v>0</v>
      </c>
      <c r="E559" s="14" t="str">
        <f>Base!J559</f>
        <v xml:space="preserve"> - </v>
      </c>
      <c r="F559" s="14">
        <f>Base!B559</f>
        <v>0</v>
      </c>
      <c r="G559" s="17" t="e">
        <f>Base!I559</f>
        <v>#N/A</v>
      </c>
      <c r="H559" s="11" t="e">
        <f t="shared" si="65"/>
        <v>#N/A</v>
      </c>
      <c r="I559" s="11" t="e">
        <f>Base!M559</f>
        <v>#N/A</v>
      </c>
      <c r="J559" s="11" t="e">
        <f>VLOOKUP(B559,Tiempos!A:B,2,FALSE)</f>
        <v>#N/A</v>
      </c>
      <c r="K559" s="11" t="e">
        <f>VLOOKUP(A559,T.Manuales!A:B,2,FALSE)</f>
        <v>#N/A</v>
      </c>
      <c r="L559" s="11"/>
      <c r="M559" s="20" t="e">
        <f t="shared" si="66"/>
        <v>#N/A</v>
      </c>
      <c r="N559" s="20" t="e">
        <f t="shared" si="67"/>
        <v>#N/A</v>
      </c>
      <c r="O559" s="20" t="e">
        <f t="shared" si="68"/>
        <v>#N/A</v>
      </c>
      <c r="P559" s="99">
        <f t="shared" si="69"/>
        <v>748</v>
      </c>
      <c r="Q559" s="99">
        <f t="shared" si="70"/>
        <v>748</v>
      </c>
      <c r="R559" s="100">
        <f t="shared" si="71"/>
        <v>748</v>
      </c>
      <c r="S559" s="27">
        <f>Base!H559</f>
        <v>0</v>
      </c>
    </row>
    <row r="560" spans="1:19" hidden="1" x14ac:dyDescent="0.25">
      <c r="A560" s="80">
        <f>Base!A560</f>
        <v>0</v>
      </c>
      <c r="B560" s="15" t="str">
        <f t="shared" si="64"/>
        <v>MG00000</v>
      </c>
      <c r="C560" s="85">
        <f>Base!C560</f>
        <v>0</v>
      </c>
      <c r="D560" s="85">
        <f>Base!D560</f>
        <v>0</v>
      </c>
      <c r="E560" s="14" t="str">
        <f>Base!J560</f>
        <v xml:space="preserve"> - </v>
      </c>
      <c r="F560" s="14">
        <f>Base!B560</f>
        <v>0</v>
      </c>
      <c r="G560" s="17" t="e">
        <f>Base!I560</f>
        <v>#N/A</v>
      </c>
      <c r="H560" s="11" t="e">
        <f t="shared" si="65"/>
        <v>#N/A</v>
      </c>
      <c r="I560" s="11" t="e">
        <f>Base!M560</f>
        <v>#N/A</v>
      </c>
      <c r="J560" s="11" t="e">
        <f>VLOOKUP(B560,Tiempos!A:B,2,FALSE)</f>
        <v>#N/A</v>
      </c>
      <c r="K560" s="11" t="e">
        <f>VLOOKUP(A560,T.Manuales!A:B,2,FALSE)</f>
        <v>#N/A</v>
      </c>
      <c r="L560" s="11"/>
      <c r="M560" s="20" t="e">
        <f t="shared" si="66"/>
        <v>#N/A</v>
      </c>
      <c r="N560" s="20" t="e">
        <f t="shared" si="67"/>
        <v>#N/A</v>
      </c>
      <c r="O560" s="20" t="e">
        <f t="shared" si="68"/>
        <v>#N/A</v>
      </c>
      <c r="P560" s="99">
        <f t="shared" si="69"/>
        <v>748</v>
      </c>
      <c r="Q560" s="99">
        <f t="shared" si="70"/>
        <v>748</v>
      </c>
      <c r="R560" s="100">
        <f t="shared" si="71"/>
        <v>748</v>
      </c>
      <c r="S560" s="27">
        <f>Base!H560</f>
        <v>0</v>
      </c>
    </row>
    <row r="561" spans="1:19" hidden="1" x14ac:dyDescent="0.25">
      <c r="A561" s="80">
        <f>Base!A561</f>
        <v>0</v>
      </c>
      <c r="B561" s="15" t="str">
        <f t="shared" si="64"/>
        <v>MG00000</v>
      </c>
      <c r="C561" s="85">
        <f>Base!C561</f>
        <v>0</v>
      </c>
      <c r="D561" s="85">
        <f>Base!D561</f>
        <v>0</v>
      </c>
      <c r="E561" s="14" t="str">
        <f>Base!J561</f>
        <v xml:space="preserve"> - </v>
      </c>
      <c r="F561" s="14">
        <f>Base!B561</f>
        <v>0</v>
      </c>
      <c r="G561" s="17" t="e">
        <f>Base!I561</f>
        <v>#N/A</v>
      </c>
      <c r="H561" s="11" t="e">
        <f t="shared" si="65"/>
        <v>#N/A</v>
      </c>
      <c r="I561" s="11" t="e">
        <f>Base!M561</f>
        <v>#N/A</v>
      </c>
      <c r="J561" s="11" t="e">
        <f>VLOOKUP(B561,Tiempos!A:B,2,FALSE)</f>
        <v>#N/A</v>
      </c>
      <c r="K561" s="11" t="e">
        <f>VLOOKUP(A561,T.Manuales!A:B,2,FALSE)</f>
        <v>#N/A</v>
      </c>
      <c r="L561" s="11"/>
      <c r="M561" s="20" t="e">
        <f t="shared" si="66"/>
        <v>#N/A</v>
      </c>
      <c r="N561" s="20" t="e">
        <f t="shared" si="67"/>
        <v>#N/A</v>
      </c>
      <c r="O561" s="20" t="e">
        <f t="shared" si="68"/>
        <v>#N/A</v>
      </c>
      <c r="P561" s="99">
        <f t="shared" si="69"/>
        <v>748</v>
      </c>
      <c r="Q561" s="99">
        <f t="shared" si="70"/>
        <v>748</v>
      </c>
      <c r="R561" s="100">
        <f t="shared" si="71"/>
        <v>748</v>
      </c>
      <c r="S561" s="27">
        <f>Base!H561</f>
        <v>0</v>
      </c>
    </row>
    <row r="562" spans="1:19" hidden="1" x14ac:dyDescent="0.25">
      <c r="A562" s="80">
        <f>Base!A562</f>
        <v>0</v>
      </c>
      <c r="B562" s="15" t="str">
        <f t="shared" si="64"/>
        <v>MG00000</v>
      </c>
      <c r="C562" s="85">
        <f>Base!C562</f>
        <v>0</v>
      </c>
      <c r="D562" s="85">
        <f>Base!D562</f>
        <v>0</v>
      </c>
      <c r="E562" s="14" t="str">
        <f>Base!J562</f>
        <v xml:space="preserve"> - </v>
      </c>
      <c r="F562" s="14">
        <f>Base!B562</f>
        <v>0</v>
      </c>
      <c r="G562" s="17" t="e">
        <f>Base!I562</f>
        <v>#N/A</v>
      </c>
      <c r="H562" s="11" t="e">
        <f t="shared" si="65"/>
        <v>#N/A</v>
      </c>
      <c r="I562" s="11" t="e">
        <f>Base!M562</f>
        <v>#N/A</v>
      </c>
      <c r="J562" s="11" t="e">
        <f>VLOOKUP(B562,Tiempos!A:B,2,FALSE)</f>
        <v>#N/A</v>
      </c>
      <c r="K562" s="11" t="e">
        <f>VLOOKUP(A562,T.Manuales!A:B,2,FALSE)</f>
        <v>#N/A</v>
      </c>
      <c r="L562" s="11"/>
      <c r="M562" s="20" t="e">
        <f t="shared" si="66"/>
        <v>#N/A</v>
      </c>
      <c r="N562" s="20" t="e">
        <f t="shared" si="67"/>
        <v>#N/A</v>
      </c>
      <c r="O562" s="20" t="e">
        <f t="shared" si="68"/>
        <v>#N/A</v>
      </c>
      <c r="P562" s="99">
        <f t="shared" si="69"/>
        <v>748</v>
      </c>
      <c r="Q562" s="99">
        <f t="shared" si="70"/>
        <v>748</v>
      </c>
      <c r="R562" s="100">
        <f t="shared" si="71"/>
        <v>748</v>
      </c>
      <c r="S562" s="27">
        <f>Base!H562</f>
        <v>0</v>
      </c>
    </row>
    <row r="563" spans="1:19" hidden="1" x14ac:dyDescent="0.25">
      <c r="A563" s="80">
        <f>Base!A563</f>
        <v>0</v>
      </c>
      <c r="B563" s="15" t="str">
        <f t="shared" si="64"/>
        <v>MG00000</v>
      </c>
      <c r="C563" s="85">
        <f>Base!C563</f>
        <v>0</v>
      </c>
      <c r="D563" s="85">
        <f>Base!D563</f>
        <v>0</v>
      </c>
      <c r="E563" s="14" t="str">
        <f>Base!J563</f>
        <v xml:space="preserve"> - </v>
      </c>
      <c r="F563" s="14">
        <f>Base!B563</f>
        <v>0</v>
      </c>
      <c r="G563" s="17" t="e">
        <f>Base!I563</f>
        <v>#N/A</v>
      </c>
      <c r="H563" s="11" t="e">
        <f t="shared" si="65"/>
        <v>#N/A</v>
      </c>
      <c r="I563" s="11" t="e">
        <f>Base!M563</f>
        <v>#N/A</v>
      </c>
      <c r="J563" s="11" t="e">
        <f>VLOOKUP(B563,Tiempos!A:B,2,FALSE)</f>
        <v>#N/A</v>
      </c>
      <c r="K563" s="11" t="e">
        <f>VLOOKUP(A563,T.Manuales!A:B,2,FALSE)</f>
        <v>#N/A</v>
      </c>
      <c r="L563" s="11"/>
      <c r="M563" s="20" t="e">
        <f t="shared" si="66"/>
        <v>#N/A</v>
      </c>
      <c r="N563" s="20" t="e">
        <f t="shared" si="67"/>
        <v>#N/A</v>
      </c>
      <c r="O563" s="20" t="e">
        <f t="shared" si="68"/>
        <v>#N/A</v>
      </c>
      <c r="P563" s="99">
        <f t="shared" si="69"/>
        <v>748</v>
      </c>
      <c r="Q563" s="99">
        <f t="shared" si="70"/>
        <v>748</v>
      </c>
      <c r="R563" s="100">
        <f t="shared" si="71"/>
        <v>748</v>
      </c>
      <c r="S563" s="27">
        <f>Base!H563</f>
        <v>0</v>
      </c>
    </row>
    <row r="564" spans="1:19" hidden="1" x14ac:dyDescent="0.25">
      <c r="A564" s="80">
        <f>Base!A564</f>
        <v>0</v>
      </c>
      <c r="B564" s="15" t="str">
        <f t="shared" si="64"/>
        <v>MG00000</v>
      </c>
      <c r="C564" s="85">
        <f>Base!C564</f>
        <v>0</v>
      </c>
      <c r="D564" s="85">
        <f>Base!D564</f>
        <v>0</v>
      </c>
      <c r="E564" s="14" t="str">
        <f>Base!J564</f>
        <v xml:space="preserve"> - </v>
      </c>
      <c r="F564" s="14">
        <f>Base!B564</f>
        <v>0</v>
      </c>
      <c r="G564" s="17" t="e">
        <f>Base!I564</f>
        <v>#N/A</v>
      </c>
      <c r="H564" s="11" t="e">
        <f t="shared" si="65"/>
        <v>#N/A</v>
      </c>
      <c r="I564" s="11" t="e">
        <f>Base!M564</f>
        <v>#N/A</v>
      </c>
      <c r="J564" s="11" t="e">
        <f>VLOOKUP(B564,Tiempos!A:B,2,FALSE)</f>
        <v>#N/A</v>
      </c>
      <c r="K564" s="11" t="e">
        <f>VLOOKUP(A564,T.Manuales!A:B,2,FALSE)</f>
        <v>#N/A</v>
      </c>
      <c r="L564" s="11"/>
      <c r="M564" s="20" t="e">
        <f t="shared" si="66"/>
        <v>#N/A</v>
      </c>
      <c r="N564" s="20" t="e">
        <f t="shared" si="67"/>
        <v>#N/A</v>
      </c>
      <c r="O564" s="20" t="e">
        <f t="shared" si="68"/>
        <v>#N/A</v>
      </c>
      <c r="P564" s="99">
        <f t="shared" si="69"/>
        <v>748</v>
      </c>
      <c r="Q564" s="99">
        <f t="shared" si="70"/>
        <v>748</v>
      </c>
      <c r="R564" s="100">
        <f t="shared" si="71"/>
        <v>748</v>
      </c>
      <c r="S564" s="27">
        <f>Base!H564</f>
        <v>0</v>
      </c>
    </row>
    <row r="565" spans="1:19" hidden="1" x14ac:dyDescent="0.25">
      <c r="A565" s="80">
        <f>Base!A565</f>
        <v>0</v>
      </c>
      <c r="B565" s="15" t="str">
        <f t="shared" si="64"/>
        <v>MG00000</v>
      </c>
      <c r="C565" s="85">
        <f>Base!C565</f>
        <v>0</v>
      </c>
      <c r="D565" s="85">
        <f>Base!D565</f>
        <v>0</v>
      </c>
      <c r="E565" s="14" t="str">
        <f>Base!J565</f>
        <v xml:space="preserve"> - </v>
      </c>
      <c r="F565" s="14">
        <f>Base!B565</f>
        <v>0</v>
      </c>
      <c r="G565" s="17" t="e">
        <f>Base!I565</f>
        <v>#N/A</v>
      </c>
      <c r="H565" s="11" t="e">
        <f t="shared" si="65"/>
        <v>#N/A</v>
      </c>
      <c r="I565" s="11" t="e">
        <f>Base!M565</f>
        <v>#N/A</v>
      </c>
      <c r="J565" s="11" t="e">
        <f>VLOOKUP(B565,Tiempos!A:B,2,FALSE)</f>
        <v>#N/A</v>
      </c>
      <c r="K565" s="11" t="e">
        <f>VLOOKUP(A565,T.Manuales!A:B,2,FALSE)</f>
        <v>#N/A</v>
      </c>
      <c r="L565" s="11"/>
      <c r="M565" s="20" t="e">
        <f t="shared" si="66"/>
        <v>#N/A</v>
      </c>
      <c r="N565" s="20" t="e">
        <f t="shared" si="67"/>
        <v>#N/A</v>
      </c>
      <c r="O565" s="20" t="e">
        <f t="shared" si="68"/>
        <v>#N/A</v>
      </c>
      <c r="P565" s="99">
        <f t="shared" si="69"/>
        <v>748</v>
      </c>
      <c r="Q565" s="99">
        <f t="shared" si="70"/>
        <v>748</v>
      </c>
      <c r="R565" s="100">
        <f t="shared" si="71"/>
        <v>748</v>
      </c>
      <c r="S565" s="27">
        <f>Base!H565</f>
        <v>0</v>
      </c>
    </row>
    <row r="566" spans="1:19" hidden="1" x14ac:dyDescent="0.25">
      <c r="A566" s="80">
        <f>Base!A566</f>
        <v>0</v>
      </c>
      <c r="B566" s="15" t="str">
        <f t="shared" si="64"/>
        <v>MG00000</v>
      </c>
      <c r="C566" s="85">
        <f>Base!C566</f>
        <v>0</v>
      </c>
      <c r="D566" s="85">
        <f>Base!D566</f>
        <v>0</v>
      </c>
      <c r="E566" s="14" t="str">
        <f>Base!J566</f>
        <v xml:space="preserve"> - </v>
      </c>
      <c r="F566" s="14">
        <f>Base!B566</f>
        <v>0</v>
      </c>
      <c r="G566" s="17" t="e">
        <f>Base!I566</f>
        <v>#N/A</v>
      </c>
      <c r="H566" s="11" t="e">
        <f t="shared" si="65"/>
        <v>#N/A</v>
      </c>
      <c r="I566" s="11" t="e">
        <f>Base!M566</f>
        <v>#N/A</v>
      </c>
      <c r="J566" s="11" t="e">
        <f>VLOOKUP(B566,Tiempos!A:B,2,FALSE)</f>
        <v>#N/A</v>
      </c>
      <c r="K566" s="11" t="e">
        <f>VLOOKUP(A566,T.Manuales!A:B,2,FALSE)</f>
        <v>#N/A</v>
      </c>
      <c r="L566" s="11"/>
      <c r="M566" s="20" t="e">
        <f t="shared" si="66"/>
        <v>#N/A</v>
      </c>
      <c r="N566" s="20" t="e">
        <f t="shared" si="67"/>
        <v>#N/A</v>
      </c>
      <c r="O566" s="20" t="e">
        <f t="shared" si="68"/>
        <v>#N/A</v>
      </c>
      <c r="P566" s="99">
        <f t="shared" si="69"/>
        <v>748</v>
      </c>
      <c r="Q566" s="99">
        <f t="shared" si="70"/>
        <v>748</v>
      </c>
      <c r="R566" s="100">
        <f t="shared" si="71"/>
        <v>748</v>
      </c>
      <c r="S566" s="27">
        <f>Base!H566</f>
        <v>0</v>
      </c>
    </row>
    <row r="567" spans="1:19" hidden="1" x14ac:dyDescent="0.25">
      <c r="A567" s="80">
        <f>Base!A567</f>
        <v>0</v>
      </c>
      <c r="B567" s="15" t="str">
        <f t="shared" si="64"/>
        <v>MG00000</v>
      </c>
      <c r="C567" s="85">
        <f>Base!C567</f>
        <v>0</v>
      </c>
      <c r="D567" s="85">
        <f>Base!D567</f>
        <v>0</v>
      </c>
      <c r="E567" s="14" t="str">
        <f>Base!J567</f>
        <v xml:space="preserve"> - </v>
      </c>
      <c r="F567" s="14">
        <f>Base!B567</f>
        <v>0</v>
      </c>
      <c r="G567" s="17" t="e">
        <f>Base!I567</f>
        <v>#N/A</v>
      </c>
      <c r="H567" s="11" t="e">
        <f t="shared" si="65"/>
        <v>#N/A</v>
      </c>
      <c r="I567" s="11" t="e">
        <f>Base!M567</f>
        <v>#N/A</v>
      </c>
      <c r="J567" s="11" t="e">
        <f>VLOOKUP(B567,Tiempos!A:B,2,FALSE)</f>
        <v>#N/A</v>
      </c>
      <c r="K567" s="11" t="e">
        <f>VLOOKUP(A567,T.Manuales!A:B,2,FALSE)</f>
        <v>#N/A</v>
      </c>
      <c r="L567" s="11"/>
      <c r="M567" s="20" t="e">
        <f t="shared" si="66"/>
        <v>#N/A</v>
      </c>
      <c r="N567" s="20" t="e">
        <f t="shared" si="67"/>
        <v>#N/A</v>
      </c>
      <c r="O567" s="20" t="e">
        <f t="shared" si="68"/>
        <v>#N/A</v>
      </c>
      <c r="P567" s="99">
        <f t="shared" si="69"/>
        <v>748</v>
      </c>
      <c r="Q567" s="99">
        <f t="shared" si="70"/>
        <v>748</v>
      </c>
      <c r="R567" s="100">
        <f t="shared" si="71"/>
        <v>748</v>
      </c>
      <c r="S567" s="27">
        <f>Base!H567</f>
        <v>0</v>
      </c>
    </row>
    <row r="568" spans="1:19" hidden="1" x14ac:dyDescent="0.25">
      <c r="A568" s="80">
        <f>Base!A568</f>
        <v>0</v>
      </c>
      <c r="B568" s="15" t="str">
        <f t="shared" si="64"/>
        <v>MG00000</v>
      </c>
      <c r="C568" s="85">
        <f>Base!C568</f>
        <v>0</v>
      </c>
      <c r="D568" s="85">
        <f>Base!D568</f>
        <v>0</v>
      </c>
      <c r="E568" s="14" t="str">
        <f>Base!J568</f>
        <v xml:space="preserve"> - </v>
      </c>
      <c r="F568" s="14">
        <f>Base!B568</f>
        <v>0</v>
      </c>
      <c r="G568" s="17" t="e">
        <f>Base!I568</f>
        <v>#N/A</v>
      </c>
      <c r="H568" s="11" t="e">
        <f t="shared" si="65"/>
        <v>#N/A</v>
      </c>
      <c r="I568" s="11" t="e">
        <f>Base!M568</f>
        <v>#N/A</v>
      </c>
      <c r="J568" s="11" t="e">
        <f>VLOOKUP(B568,Tiempos!A:B,2,FALSE)</f>
        <v>#N/A</v>
      </c>
      <c r="K568" s="11" t="e">
        <f>VLOOKUP(A568,T.Manuales!A:B,2,FALSE)</f>
        <v>#N/A</v>
      </c>
      <c r="L568" s="11"/>
      <c r="M568" s="20" t="e">
        <f t="shared" si="66"/>
        <v>#N/A</v>
      </c>
      <c r="N568" s="20" t="e">
        <f t="shared" si="67"/>
        <v>#N/A</v>
      </c>
      <c r="O568" s="20" t="e">
        <f t="shared" si="68"/>
        <v>#N/A</v>
      </c>
      <c r="P568" s="99">
        <f t="shared" si="69"/>
        <v>748</v>
      </c>
      <c r="Q568" s="99">
        <f t="shared" si="70"/>
        <v>748</v>
      </c>
      <c r="R568" s="100">
        <f t="shared" si="71"/>
        <v>748</v>
      </c>
      <c r="S568" s="27">
        <f>Base!H568</f>
        <v>0</v>
      </c>
    </row>
    <row r="569" spans="1:19" hidden="1" x14ac:dyDescent="0.25">
      <c r="A569" s="80">
        <f>Base!A569</f>
        <v>0</v>
      </c>
      <c r="B569" s="15" t="str">
        <f t="shared" si="64"/>
        <v>MG00000</v>
      </c>
      <c r="C569" s="85">
        <f>Base!C569</f>
        <v>0</v>
      </c>
      <c r="D569" s="85">
        <f>Base!D569</f>
        <v>0</v>
      </c>
      <c r="E569" s="14" t="str">
        <f>Base!J569</f>
        <v xml:space="preserve"> - </v>
      </c>
      <c r="F569" s="14">
        <f>Base!B569</f>
        <v>0</v>
      </c>
      <c r="G569" s="17" t="e">
        <f>Base!I569</f>
        <v>#N/A</v>
      </c>
      <c r="H569" s="11" t="e">
        <f t="shared" si="65"/>
        <v>#N/A</v>
      </c>
      <c r="I569" s="11" t="e">
        <f>Base!M569</f>
        <v>#N/A</v>
      </c>
      <c r="J569" s="11" t="e">
        <f>VLOOKUP(B569,Tiempos!A:B,2,FALSE)</f>
        <v>#N/A</v>
      </c>
      <c r="K569" s="11" t="e">
        <f>VLOOKUP(A569,T.Manuales!A:B,2,FALSE)</f>
        <v>#N/A</v>
      </c>
      <c r="L569" s="11"/>
      <c r="M569" s="20" t="e">
        <f t="shared" si="66"/>
        <v>#N/A</v>
      </c>
      <c r="N569" s="20" t="e">
        <f t="shared" si="67"/>
        <v>#N/A</v>
      </c>
      <c r="O569" s="20" t="e">
        <f t="shared" si="68"/>
        <v>#N/A</v>
      </c>
      <c r="P569" s="99">
        <f t="shared" si="69"/>
        <v>748</v>
      </c>
      <c r="Q569" s="99">
        <f t="shared" si="70"/>
        <v>748</v>
      </c>
      <c r="R569" s="100">
        <f t="shared" si="71"/>
        <v>748</v>
      </c>
      <c r="S569" s="27">
        <f>Base!H569</f>
        <v>0</v>
      </c>
    </row>
    <row r="570" spans="1:19" hidden="1" x14ac:dyDescent="0.25">
      <c r="A570" s="80">
        <f>Base!A570</f>
        <v>0</v>
      </c>
      <c r="B570" s="15" t="str">
        <f t="shared" si="64"/>
        <v>MG00000</v>
      </c>
      <c r="C570" s="85">
        <f>Base!C570</f>
        <v>0</v>
      </c>
      <c r="D570" s="85">
        <f>Base!D570</f>
        <v>0</v>
      </c>
      <c r="E570" s="14" t="str">
        <f>Base!J570</f>
        <v xml:space="preserve"> - </v>
      </c>
      <c r="F570" s="14">
        <f>Base!B570</f>
        <v>0</v>
      </c>
      <c r="G570" s="17" t="e">
        <f>Base!I570</f>
        <v>#N/A</v>
      </c>
      <c r="H570" s="11" t="e">
        <f t="shared" si="65"/>
        <v>#N/A</v>
      </c>
      <c r="I570" s="11" t="e">
        <f>Base!M570</f>
        <v>#N/A</v>
      </c>
      <c r="J570" s="11" t="e">
        <f>VLOOKUP(B570,Tiempos!A:B,2,FALSE)</f>
        <v>#N/A</v>
      </c>
      <c r="K570" s="11" t="e">
        <f>VLOOKUP(A570,T.Manuales!A:B,2,FALSE)</f>
        <v>#N/A</v>
      </c>
      <c r="L570" s="11"/>
      <c r="M570" s="20" t="e">
        <f t="shared" si="66"/>
        <v>#N/A</v>
      </c>
      <c r="N570" s="20" t="e">
        <f t="shared" si="67"/>
        <v>#N/A</v>
      </c>
      <c r="O570" s="20" t="e">
        <f t="shared" si="68"/>
        <v>#N/A</v>
      </c>
      <c r="P570" s="99">
        <f t="shared" si="69"/>
        <v>748</v>
      </c>
      <c r="Q570" s="99">
        <f t="shared" si="70"/>
        <v>748</v>
      </c>
      <c r="R570" s="100">
        <f t="shared" si="71"/>
        <v>748</v>
      </c>
      <c r="S570" s="27">
        <f>Base!H570</f>
        <v>0</v>
      </c>
    </row>
    <row r="571" spans="1:19" hidden="1" x14ac:dyDescent="0.25">
      <c r="A571" s="80">
        <f>Base!A571</f>
        <v>0</v>
      </c>
      <c r="B571" s="15" t="str">
        <f t="shared" si="64"/>
        <v>MG00000</v>
      </c>
      <c r="C571" s="85">
        <f>Base!C571</f>
        <v>0</v>
      </c>
      <c r="D571" s="85">
        <f>Base!D571</f>
        <v>0</v>
      </c>
      <c r="E571" s="14" t="str">
        <f>Base!J571</f>
        <v xml:space="preserve"> - </v>
      </c>
      <c r="F571" s="14">
        <f>Base!B571</f>
        <v>0</v>
      </c>
      <c r="G571" s="17" t="e">
        <f>Base!I571</f>
        <v>#N/A</v>
      </c>
      <c r="H571" s="11" t="e">
        <f t="shared" si="65"/>
        <v>#N/A</v>
      </c>
      <c r="I571" s="11" t="e">
        <f>Base!M571</f>
        <v>#N/A</v>
      </c>
      <c r="J571" s="11" t="e">
        <f>VLOOKUP(B571,Tiempos!A:B,2,FALSE)</f>
        <v>#N/A</v>
      </c>
      <c r="K571" s="11" t="e">
        <f>VLOOKUP(A571,T.Manuales!A:B,2,FALSE)</f>
        <v>#N/A</v>
      </c>
      <c r="L571" s="11"/>
      <c r="M571" s="20" t="e">
        <f t="shared" si="66"/>
        <v>#N/A</v>
      </c>
      <c r="N571" s="20" t="e">
        <f t="shared" si="67"/>
        <v>#N/A</v>
      </c>
      <c r="O571" s="20" t="e">
        <f t="shared" si="68"/>
        <v>#N/A</v>
      </c>
      <c r="P571" s="99">
        <f t="shared" si="69"/>
        <v>748</v>
      </c>
      <c r="Q571" s="99">
        <f t="shared" si="70"/>
        <v>748</v>
      </c>
      <c r="R571" s="100">
        <f t="shared" si="71"/>
        <v>748</v>
      </c>
      <c r="S571" s="27">
        <f>Base!H571</f>
        <v>0</v>
      </c>
    </row>
    <row r="572" spans="1:19" hidden="1" x14ac:dyDescent="0.25">
      <c r="A572" s="80">
        <f>Base!A572</f>
        <v>0</v>
      </c>
      <c r="B572" s="15" t="str">
        <f t="shared" si="64"/>
        <v>MG00000</v>
      </c>
      <c r="C572" s="85">
        <f>Base!C572</f>
        <v>0</v>
      </c>
      <c r="D572" s="85">
        <f>Base!D572</f>
        <v>0</v>
      </c>
      <c r="E572" s="14" t="str">
        <f>Base!J572</f>
        <v xml:space="preserve"> - </v>
      </c>
      <c r="F572" s="14">
        <f>Base!B572</f>
        <v>0</v>
      </c>
      <c r="G572" s="17" t="e">
        <f>Base!I572</f>
        <v>#N/A</v>
      </c>
      <c r="H572" s="11" t="e">
        <f t="shared" si="65"/>
        <v>#N/A</v>
      </c>
      <c r="I572" s="11" t="e">
        <f>Base!M572</f>
        <v>#N/A</v>
      </c>
      <c r="J572" s="11" t="e">
        <f>VLOOKUP(B572,Tiempos!A:B,2,FALSE)</f>
        <v>#N/A</v>
      </c>
      <c r="K572" s="11" t="e">
        <f>VLOOKUP(A572,T.Manuales!A:B,2,FALSE)</f>
        <v>#N/A</v>
      </c>
      <c r="L572" s="11"/>
      <c r="M572" s="20" t="e">
        <f t="shared" si="66"/>
        <v>#N/A</v>
      </c>
      <c r="N572" s="20" t="e">
        <f t="shared" si="67"/>
        <v>#N/A</v>
      </c>
      <c r="O572" s="20" t="e">
        <f t="shared" si="68"/>
        <v>#N/A</v>
      </c>
      <c r="P572" s="99">
        <f t="shared" si="69"/>
        <v>748</v>
      </c>
      <c r="Q572" s="99">
        <f t="shared" si="70"/>
        <v>748</v>
      </c>
      <c r="R572" s="100">
        <f t="shared" si="71"/>
        <v>748</v>
      </c>
      <c r="S572" s="27">
        <f>Base!H572</f>
        <v>0</v>
      </c>
    </row>
    <row r="573" spans="1:19" hidden="1" x14ac:dyDescent="0.25">
      <c r="A573" s="80">
        <f>Base!A573</f>
        <v>0</v>
      </c>
      <c r="B573" s="15" t="str">
        <f t="shared" si="64"/>
        <v>MG00000</v>
      </c>
      <c r="C573" s="85">
        <f>Base!C573</f>
        <v>0</v>
      </c>
      <c r="D573" s="85">
        <f>Base!D573</f>
        <v>0</v>
      </c>
      <c r="E573" s="14" t="str">
        <f>Base!J573</f>
        <v xml:space="preserve"> - </v>
      </c>
      <c r="F573" s="14">
        <f>Base!B573</f>
        <v>0</v>
      </c>
      <c r="G573" s="17" t="e">
        <f>Base!I573</f>
        <v>#N/A</v>
      </c>
      <c r="H573" s="11" t="e">
        <f t="shared" si="65"/>
        <v>#N/A</v>
      </c>
      <c r="I573" s="11" t="e">
        <f>Base!M573</f>
        <v>#N/A</v>
      </c>
      <c r="J573" s="11" t="e">
        <f>VLOOKUP(B573,Tiempos!A:B,2,FALSE)</f>
        <v>#N/A</v>
      </c>
      <c r="K573" s="11" t="e">
        <f>VLOOKUP(A573,T.Manuales!A:B,2,FALSE)</f>
        <v>#N/A</v>
      </c>
      <c r="L573" s="11"/>
      <c r="M573" s="20" t="e">
        <f t="shared" si="66"/>
        <v>#N/A</v>
      </c>
      <c r="N573" s="20" t="e">
        <f t="shared" si="67"/>
        <v>#N/A</v>
      </c>
      <c r="O573" s="20" t="e">
        <f t="shared" si="68"/>
        <v>#N/A</v>
      </c>
      <c r="P573" s="99">
        <f t="shared" si="69"/>
        <v>748</v>
      </c>
      <c r="Q573" s="99">
        <f t="shared" si="70"/>
        <v>748</v>
      </c>
      <c r="R573" s="100">
        <f t="shared" si="71"/>
        <v>748</v>
      </c>
      <c r="S573" s="27">
        <f>Base!H573</f>
        <v>0</v>
      </c>
    </row>
    <row r="574" spans="1:19" hidden="1" x14ac:dyDescent="0.25">
      <c r="A574" s="80">
        <f>Base!A574</f>
        <v>0</v>
      </c>
      <c r="B574" s="15" t="str">
        <f t="shared" si="64"/>
        <v>MG00000</v>
      </c>
      <c r="C574" s="85">
        <f>Base!C574</f>
        <v>0</v>
      </c>
      <c r="D574" s="85">
        <f>Base!D574</f>
        <v>0</v>
      </c>
      <c r="E574" s="14" t="str">
        <f>Base!J574</f>
        <v xml:space="preserve"> - </v>
      </c>
      <c r="F574" s="14">
        <f>Base!B574</f>
        <v>0</v>
      </c>
      <c r="G574" s="17" t="e">
        <f>Base!I574</f>
        <v>#N/A</v>
      </c>
      <c r="H574" s="11" t="e">
        <f t="shared" si="65"/>
        <v>#N/A</v>
      </c>
      <c r="I574" s="11" t="e">
        <f>Base!M574</f>
        <v>#N/A</v>
      </c>
      <c r="J574" s="11" t="e">
        <f>VLOOKUP(B574,Tiempos!A:B,2,FALSE)</f>
        <v>#N/A</v>
      </c>
      <c r="K574" s="11" t="e">
        <f>VLOOKUP(A574,T.Manuales!A:B,2,FALSE)</f>
        <v>#N/A</v>
      </c>
      <c r="L574" s="11"/>
      <c r="M574" s="20" t="e">
        <f t="shared" si="66"/>
        <v>#N/A</v>
      </c>
      <c r="N574" s="20" t="e">
        <f t="shared" si="67"/>
        <v>#N/A</v>
      </c>
      <c r="O574" s="20" t="e">
        <f t="shared" si="68"/>
        <v>#N/A</v>
      </c>
      <c r="P574" s="99">
        <f t="shared" si="69"/>
        <v>748</v>
      </c>
      <c r="Q574" s="99">
        <f t="shared" si="70"/>
        <v>748</v>
      </c>
      <c r="R574" s="100">
        <f t="shared" si="71"/>
        <v>748</v>
      </c>
      <c r="S574" s="27">
        <f>Base!H574</f>
        <v>0</v>
      </c>
    </row>
    <row r="575" spans="1:19" hidden="1" x14ac:dyDescent="0.25">
      <c r="A575" s="80">
        <f>Base!A575</f>
        <v>0</v>
      </c>
      <c r="B575" s="15" t="str">
        <f t="shared" si="64"/>
        <v>MG00000</v>
      </c>
      <c r="C575" s="85">
        <f>Base!C575</f>
        <v>0</v>
      </c>
      <c r="D575" s="85">
        <f>Base!D575</f>
        <v>0</v>
      </c>
      <c r="E575" s="14" t="str">
        <f>Base!J575</f>
        <v xml:space="preserve"> - </v>
      </c>
      <c r="F575" s="14">
        <f>Base!B575</f>
        <v>0</v>
      </c>
      <c r="G575" s="17" t="e">
        <f>Base!I575</f>
        <v>#N/A</v>
      </c>
      <c r="H575" s="11" t="e">
        <f t="shared" si="65"/>
        <v>#N/A</v>
      </c>
      <c r="I575" s="11" t="e">
        <f>Base!M575</f>
        <v>#N/A</v>
      </c>
      <c r="J575" s="11" t="e">
        <f>VLOOKUP(B575,Tiempos!A:B,2,FALSE)</f>
        <v>#N/A</v>
      </c>
      <c r="K575" s="11" t="e">
        <f>VLOOKUP(A575,T.Manuales!A:B,2,FALSE)</f>
        <v>#N/A</v>
      </c>
      <c r="L575" s="11"/>
      <c r="M575" s="20" t="e">
        <f t="shared" si="66"/>
        <v>#N/A</v>
      </c>
      <c r="N575" s="20" t="e">
        <f t="shared" si="67"/>
        <v>#N/A</v>
      </c>
      <c r="O575" s="20" t="e">
        <f t="shared" si="68"/>
        <v>#N/A</v>
      </c>
      <c r="P575" s="99">
        <f t="shared" si="69"/>
        <v>748</v>
      </c>
      <c r="Q575" s="99">
        <f t="shared" si="70"/>
        <v>748</v>
      </c>
      <c r="R575" s="100">
        <f t="shared" si="71"/>
        <v>748</v>
      </c>
      <c r="S575" s="27">
        <f>Base!H575</f>
        <v>0</v>
      </c>
    </row>
    <row r="576" spans="1:19" hidden="1" x14ac:dyDescent="0.25">
      <c r="A576" s="80">
        <f>Base!A576</f>
        <v>0</v>
      </c>
      <c r="B576" s="15" t="str">
        <f t="shared" si="64"/>
        <v>MG00000</v>
      </c>
      <c r="C576" s="85">
        <f>Base!C576</f>
        <v>0</v>
      </c>
      <c r="D576" s="85">
        <f>Base!D576</f>
        <v>0</v>
      </c>
      <c r="E576" s="14" t="str">
        <f>Base!J576</f>
        <v xml:space="preserve"> - </v>
      </c>
      <c r="F576" s="14">
        <f>Base!B576</f>
        <v>0</v>
      </c>
      <c r="G576" s="17" t="e">
        <f>Base!I576</f>
        <v>#N/A</v>
      </c>
      <c r="H576" s="11" t="e">
        <f t="shared" si="65"/>
        <v>#N/A</v>
      </c>
      <c r="I576" s="11" t="e">
        <f>Base!M576</f>
        <v>#N/A</v>
      </c>
      <c r="J576" s="11" t="e">
        <f>VLOOKUP(B576,Tiempos!A:B,2,FALSE)</f>
        <v>#N/A</v>
      </c>
      <c r="K576" s="11" t="e">
        <f>VLOOKUP(A576,T.Manuales!A:B,2,FALSE)</f>
        <v>#N/A</v>
      </c>
      <c r="L576" s="11"/>
      <c r="M576" s="20" t="e">
        <f t="shared" si="66"/>
        <v>#N/A</v>
      </c>
      <c r="N576" s="20" t="e">
        <f t="shared" si="67"/>
        <v>#N/A</v>
      </c>
      <c r="O576" s="20" t="e">
        <f t="shared" si="68"/>
        <v>#N/A</v>
      </c>
      <c r="P576" s="99">
        <f t="shared" si="69"/>
        <v>748</v>
      </c>
      <c r="Q576" s="99">
        <f t="shared" si="70"/>
        <v>748</v>
      </c>
      <c r="R576" s="100">
        <f t="shared" si="71"/>
        <v>748</v>
      </c>
      <c r="S576" s="27">
        <f>Base!H576</f>
        <v>0</v>
      </c>
    </row>
    <row r="577" spans="1:19" hidden="1" x14ac:dyDescent="0.25">
      <c r="A577" s="80">
        <f>Base!A577</f>
        <v>0</v>
      </c>
      <c r="B577" s="15" t="str">
        <f t="shared" si="64"/>
        <v>MG00000</v>
      </c>
      <c r="C577" s="85">
        <f>Base!C577</f>
        <v>0</v>
      </c>
      <c r="D577" s="85">
        <f>Base!D577</f>
        <v>0</v>
      </c>
      <c r="E577" s="14" t="str">
        <f>Base!J577</f>
        <v xml:space="preserve"> - </v>
      </c>
      <c r="F577" s="14">
        <f>Base!B577</f>
        <v>0</v>
      </c>
      <c r="G577" s="17" t="e">
        <f>Base!I577</f>
        <v>#N/A</v>
      </c>
      <c r="H577" s="11" t="e">
        <f t="shared" si="65"/>
        <v>#N/A</v>
      </c>
      <c r="I577" s="11" t="e">
        <f>Base!M577</f>
        <v>#N/A</v>
      </c>
      <c r="J577" s="11" t="e">
        <f>VLOOKUP(B577,Tiempos!A:B,2,FALSE)</f>
        <v>#N/A</v>
      </c>
      <c r="K577" s="11" t="e">
        <f>VLOOKUP(A577,T.Manuales!A:B,2,FALSE)</f>
        <v>#N/A</v>
      </c>
      <c r="L577" s="11"/>
      <c r="M577" s="20" t="e">
        <f t="shared" si="66"/>
        <v>#N/A</v>
      </c>
      <c r="N577" s="20" t="e">
        <f t="shared" si="67"/>
        <v>#N/A</v>
      </c>
      <c r="O577" s="20" t="e">
        <f t="shared" si="68"/>
        <v>#N/A</v>
      </c>
      <c r="P577" s="99">
        <f t="shared" si="69"/>
        <v>748</v>
      </c>
      <c r="Q577" s="99">
        <f t="shared" si="70"/>
        <v>748</v>
      </c>
      <c r="R577" s="100">
        <f t="shared" si="71"/>
        <v>748</v>
      </c>
      <c r="S577" s="27">
        <f>Base!H577</f>
        <v>0</v>
      </c>
    </row>
    <row r="578" spans="1:19" hidden="1" x14ac:dyDescent="0.25">
      <c r="A578" s="80">
        <f>Base!A578</f>
        <v>0</v>
      </c>
      <c r="B578" s="15" t="str">
        <f t="shared" si="64"/>
        <v>MG00000</v>
      </c>
      <c r="C578" s="85">
        <f>Base!C578</f>
        <v>0</v>
      </c>
      <c r="D578" s="85">
        <f>Base!D578</f>
        <v>0</v>
      </c>
      <c r="E578" s="14" t="str">
        <f>Base!J578</f>
        <v xml:space="preserve"> - </v>
      </c>
      <c r="F578" s="14">
        <f>Base!B578</f>
        <v>0</v>
      </c>
      <c r="G578" s="17" t="e">
        <f>Base!I578</f>
        <v>#N/A</v>
      </c>
      <c r="H578" s="11" t="e">
        <f t="shared" si="65"/>
        <v>#N/A</v>
      </c>
      <c r="I578" s="11" t="e">
        <f>Base!M578</f>
        <v>#N/A</v>
      </c>
      <c r="J578" s="11" t="e">
        <f>VLOOKUP(B578,Tiempos!A:B,2,FALSE)</f>
        <v>#N/A</v>
      </c>
      <c r="K578" s="11" t="e">
        <f>VLOOKUP(A578,T.Manuales!A:B,2,FALSE)</f>
        <v>#N/A</v>
      </c>
      <c r="L578" s="11"/>
      <c r="M578" s="20" t="e">
        <f t="shared" si="66"/>
        <v>#N/A</v>
      </c>
      <c r="N578" s="20" t="e">
        <f t="shared" si="67"/>
        <v>#N/A</v>
      </c>
      <c r="O578" s="20" t="e">
        <f t="shared" si="68"/>
        <v>#N/A</v>
      </c>
      <c r="P578" s="99">
        <f t="shared" si="69"/>
        <v>748</v>
      </c>
      <c r="Q578" s="99">
        <f t="shared" si="70"/>
        <v>748</v>
      </c>
      <c r="R578" s="100">
        <f t="shared" si="71"/>
        <v>748</v>
      </c>
      <c r="S578" s="27">
        <f>Base!H578</f>
        <v>0</v>
      </c>
    </row>
    <row r="579" spans="1:19" hidden="1" x14ac:dyDescent="0.25">
      <c r="A579" s="80">
        <f>Base!A579</f>
        <v>0</v>
      </c>
      <c r="B579" s="15" t="str">
        <f t="shared" ref="B579:B642" si="72">IF(LEN(A579)=1,CONCATENATE("MG0000",A579),IF(LEN(A579)=2,CONCATENATE("MG000",A579),IF(LEN(A579)=3,CONCATENATE("MG00",A579),IF(LEN(A579)=4,CONCATENATE("MG0",A579),CONCATENATE("MG",A579)))))</f>
        <v>MG00000</v>
      </c>
      <c r="C579" s="85">
        <f>Base!C579</f>
        <v>0</v>
      </c>
      <c r="D579" s="85">
        <f>Base!D579</f>
        <v>0</v>
      </c>
      <c r="E579" s="14" t="str">
        <f>Base!J579</f>
        <v xml:space="preserve"> - </v>
      </c>
      <c r="F579" s="14">
        <f>Base!B579</f>
        <v>0</v>
      </c>
      <c r="G579" s="17" t="e">
        <f>Base!I579</f>
        <v>#N/A</v>
      </c>
      <c r="H579" s="11" t="e">
        <f t="shared" ref="H579:H642" si="73">IF(L579&lt;&gt;"","DSQ",IFERROR(K579-I579,J579-I579))</f>
        <v>#N/A</v>
      </c>
      <c r="I579" s="11" t="e">
        <f>Base!M579</f>
        <v>#N/A</v>
      </c>
      <c r="J579" s="11" t="e">
        <f>VLOOKUP(B579,Tiempos!A:B,2,FALSE)</f>
        <v>#N/A</v>
      </c>
      <c r="K579" s="11" t="e">
        <f>VLOOKUP(A579,T.Manuales!A:B,2,FALSE)</f>
        <v>#N/A</v>
      </c>
      <c r="L579" s="11"/>
      <c r="M579" s="20" t="e">
        <f t="shared" ref="M579:M642" si="74">IF(H579="DSQ","DSQ",COUNTIFS(E:E,E579,H:H,"&lt;"&amp;H579)+1)</f>
        <v>#N/A</v>
      </c>
      <c r="N579" s="20" t="e">
        <f t="shared" ref="N579:N642" si="75">IF(H579="DSQ","DSQ",COUNTIFS(G:G,G579,H:H,"&lt;"&amp;H579)+1)</f>
        <v>#N/A</v>
      </c>
      <c r="O579" s="20" t="e">
        <f t="shared" ref="O579:O642" si="76">IF(H579="DSQ","DSQ",COUNTIFS(F:F,F579,H:H,"&lt;"&amp;H579)+1)</f>
        <v>#N/A</v>
      </c>
      <c r="P579" s="99">
        <f t="shared" ref="P579:P642" si="77">COUNTIF(E:E,E579)</f>
        <v>748</v>
      </c>
      <c r="Q579" s="99">
        <f t="shared" ref="Q579:Q642" si="78">COUNTIF(G:G,G579)</f>
        <v>748</v>
      </c>
      <c r="R579" s="100">
        <f t="shared" ref="R579:R642" si="79">COUNTIF(F:F,F579)</f>
        <v>748</v>
      </c>
      <c r="S579" s="27">
        <f>Base!H579</f>
        <v>0</v>
      </c>
    </row>
    <row r="580" spans="1:19" hidden="1" x14ac:dyDescent="0.25">
      <c r="A580" s="80">
        <f>Base!A580</f>
        <v>0</v>
      </c>
      <c r="B580" s="15" t="str">
        <f t="shared" si="72"/>
        <v>MG00000</v>
      </c>
      <c r="C580" s="85">
        <f>Base!C580</f>
        <v>0</v>
      </c>
      <c r="D580" s="85">
        <f>Base!D580</f>
        <v>0</v>
      </c>
      <c r="E580" s="14" t="str">
        <f>Base!J580</f>
        <v xml:space="preserve"> - </v>
      </c>
      <c r="F580" s="14">
        <f>Base!B580</f>
        <v>0</v>
      </c>
      <c r="G580" s="17" t="e">
        <f>Base!I580</f>
        <v>#N/A</v>
      </c>
      <c r="H580" s="11" t="e">
        <f t="shared" si="73"/>
        <v>#N/A</v>
      </c>
      <c r="I580" s="11" t="e">
        <f>Base!M580</f>
        <v>#N/A</v>
      </c>
      <c r="J580" s="11" t="e">
        <f>VLOOKUP(B580,Tiempos!A:B,2,FALSE)</f>
        <v>#N/A</v>
      </c>
      <c r="K580" s="11" t="e">
        <f>VLOOKUP(A580,T.Manuales!A:B,2,FALSE)</f>
        <v>#N/A</v>
      </c>
      <c r="L580" s="11"/>
      <c r="M580" s="20" t="e">
        <f t="shared" si="74"/>
        <v>#N/A</v>
      </c>
      <c r="N580" s="20" t="e">
        <f t="shared" si="75"/>
        <v>#N/A</v>
      </c>
      <c r="O580" s="20" t="e">
        <f t="shared" si="76"/>
        <v>#N/A</v>
      </c>
      <c r="P580" s="99">
        <f t="shared" si="77"/>
        <v>748</v>
      </c>
      <c r="Q580" s="99">
        <f t="shared" si="78"/>
        <v>748</v>
      </c>
      <c r="R580" s="100">
        <f t="shared" si="79"/>
        <v>748</v>
      </c>
      <c r="S580" s="27">
        <f>Base!H580</f>
        <v>0</v>
      </c>
    </row>
    <row r="581" spans="1:19" hidden="1" x14ac:dyDescent="0.25">
      <c r="A581" s="80">
        <f>Base!A581</f>
        <v>0</v>
      </c>
      <c r="B581" s="15" t="str">
        <f t="shared" si="72"/>
        <v>MG00000</v>
      </c>
      <c r="C581" s="85">
        <f>Base!C581</f>
        <v>0</v>
      </c>
      <c r="D581" s="85">
        <f>Base!D581</f>
        <v>0</v>
      </c>
      <c r="E581" s="14" t="str">
        <f>Base!J581</f>
        <v xml:space="preserve"> - </v>
      </c>
      <c r="F581" s="14">
        <f>Base!B581</f>
        <v>0</v>
      </c>
      <c r="G581" s="17" t="e">
        <f>Base!I581</f>
        <v>#N/A</v>
      </c>
      <c r="H581" s="11" t="e">
        <f t="shared" si="73"/>
        <v>#N/A</v>
      </c>
      <c r="I581" s="11" t="e">
        <f>Base!M581</f>
        <v>#N/A</v>
      </c>
      <c r="J581" s="11" t="e">
        <f>VLOOKUP(B581,Tiempos!A:B,2,FALSE)</f>
        <v>#N/A</v>
      </c>
      <c r="K581" s="11" t="e">
        <f>VLOOKUP(A581,T.Manuales!A:B,2,FALSE)</f>
        <v>#N/A</v>
      </c>
      <c r="L581" s="11"/>
      <c r="M581" s="20" t="e">
        <f t="shared" si="74"/>
        <v>#N/A</v>
      </c>
      <c r="N581" s="20" t="e">
        <f t="shared" si="75"/>
        <v>#N/A</v>
      </c>
      <c r="O581" s="20" t="e">
        <f t="shared" si="76"/>
        <v>#N/A</v>
      </c>
      <c r="P581" s="99">
        <f t="shared" si="77"/>
        <v>748</v>
      </c>
      <c r="Q581" s="99">
        <f t="shared" si="78"/>
        <v>748</v>
      </c>
      <c r="R581" s="100">
        <f t="shared" si="79"/>
        <v>748</v>
      </c>
      <c r="S581" s="27">
        <f>Base!H581</f>
        <v>0</v>
      </c>
    </row>
    <row r="582" spans="1:19" hidden="1" x14ac:dyDescent="0.25">
      <c r="A582" s="80">
        <f>Base!A582</f>
        <v>0</v>
      </c>
      <c r="B582" s="15" t="str">
        <f t="shared" si="72"/>
        <v>MG00000</v>
      </c>
      <c r="C582" s="85">
        <f>Base!C582</f>
        <v>0</v>
      </c>
      <c r="D582" s="85">
        <f>Base!D582</f>
        <v>0</v>
      </c>
      <c r="E582" s="14" t="str">
        <f>Base!J582</f>
        <v xml:space="preserve"> - </v>
      </c>
      <c r="F582" s="14">
        <f>Base!B582</f>
        <v>0</v>
      </c>
      <c r="G582" s="17" t="e">
        <f>Base!I582</f>
        <v>#N/A</v>
      </c>
      <c r="H582" s="11" t="e">
        <f t="shared" si="73"/>
        <v>#N/A</v>
      </c>
      <c r="I582" s="11" t="e">
        <f>Base!M582</f>
        <v>#N/A</v>
      </c>
      <c r="J582" s="11" t="e">
        <f>VLOOKUP(B582,Tiempos!A:B,2,FALSE)</f>
        <v>#N/A</v>
      </c>
      <c r="K582" s="11" t="e">
        <f>VLOOKUP(A582,T.Manuales!A:B,2,FALSE)</f>
        <v>#N/A</v>
      </c>
      <c r="L582" s="11"/>
      <c r="M582" s="20" t="e">
        <f t="shared" si="74"/>
        <v>#N/A</v>
      </c>
      <c r="N582" s="20" t="e">
        <f t="shared" si="75"/>
        <v>#N/A</v>
      </c>
      <c r="O582" s="20" t="e">
        <f t="shared" si="76"/>
        <v>#N/A</v>
      </c>
      <c r="P582" s="99">
        <f t="shared" si="77"/>
        <v>748</v>
      </c>
      <c r="Q582" s="99">
        <f t="shared" si="78"/>
        <v>748</v>
      </c>
      <c r="R582" s="100">
        <f t="shared" si="79"/>
        <v>748</v>
      </c>
      <c r="S582" s="27">
        <f>Base!H582</f>
        <v>0</v>
      </c>
    </row>
    <row r="583" spans="1:19" hidden="1" x14ac:dyDescent="0.25">
      <c r="A583" s="80">
        <f>Base!A583</f>
        <v>0</v>
      </c>
      <c r="B583" s="15" t="str">
        <f t="shared" si="72"/>
        <v>MG00000</v>
      </c>
      <c r="C583" s="85">
        <f>Base!C583</f>
        <v>0</v>
      </c>
      <c r="D583" s="85">
        <f>Base!D583</f>
        <v>0</v>
      </c>
      <c r="E583" s="14" t="str">
        <f>Base!J583</f>
        <v xml:space="preserve"> - </v>
      </c>
      <c r="F583" s="14">
        <f>Base!B583</f>
        <v>0</v>
      </c>
      <c r="G583" s="17" t="e">
        <f>Base!I583</f>
        <v>#N/A</v>
      </c>
      <c r="H583" s="11" t="e">
        <f t="shared" si="73"/>
        <v>#N/A</v>
      </c>
      <c r="I583" s="11" t="e">
        <f>Base!M583</f>
        <v>#N/A</v>
      </c>
      <c r="J583" s="11" t="e">
        <f>VLOOKUP(B583,Tiempos!A:B,2,FALSE)</f>
        <v>#N/A</v>
      </c>
      <c r="K583" s="11" t="e">
        <f>VLOOKUP(A583,T.Manuales!A:B,2,FALSE)</f>
        <v>#N/A</v>
      </c>
      <c r="L583" s="11"/>
      <c r="M583" s="20" t="e">
        <f t="shared" si="74"/>
        <v>#N/A</v>
      </c>
      <c r="N583" s="20" t="e">
        <f t="shared" si="75"/>
        <v>#N/A</v>
      </c>
      <c r="O583" s="20" t="e">
        <f t="shared" si="76"/>
        <v>#N/A</v>
      </c>
      <c r="P583" s="99">
        <f t="shared" si="77"/>
        <v>748</v>
      </c>
      <c r="Q583" s="99">
        <f t="shared" si="78"/>
        <v>748</v>
      </c>
      <c r="R583" s="100">
        <f t="shared" si="79"/>
        <v>748</v>
      </c>
      <c r="S583" s="27">
        <f>Base!H583</f>
        <v>0</v>
      </c>
    </row>
    <row r="584" spans="1:19" hidden="1" x14ac:dyDescent="0.25">
      <c r="A584" s="80">
        <f>Base!A584</f>
        <v>0</v>
      </c>
      <c r="B584" s="15" t="str">
        <f t="shared" si="72"/>
        <v>MG00000</v>
      </c>
      <c r="C584" s="85">
        <f>Base!C584</f>
        <v>0</v>
      </c>
      <c r="D584" s="85">
        <f>Base!D584</f>
        <v>0</v>
      </c>
      <c r="E584" s="14" t="str">
        <f>Base!J584</f>
        <v xml:space="preserve"> - </v>
      </c>
      <c r="F584" s="14">
        <f>Base!B584</f>
        <v>0</v>
      </c>
      <c r="G584" s="17" t="e">
        <f>Base!I584</f>
        <v>#N/A</v>
      </c>
      <c r="H584" s="11" t="e">
        <f t="shared" si="73"/>
        <v>#N/A</v>
      </c>
      <c r="I584" s="11" t="e">
        <f>Base!M584</f>
        <v>#N/A</v>
      </c>
      <c r="J584" s="11" t="e">
        <f>VLOOKUP(B584,Tiempos!A:B,2,FALSE)</f>
        <v>#N/A</v>
      </c>
      <c r="K584" s="11" t="e">
        <f>VLOOKUP(A584,T.Manuales!A:B,2,FALSE)</f>
        <v>#N/A</v>
      </c>
      <c r="L584" s="11"/>
      <c r="M584" s="20" t="e">
        <f t="shared" si="74"/>
        <v>#N/A</v>
      </c>
      <c r="N584" s="20" t="e">
        <f t="shared" si="75"/>
        <v>#N/A</v>
      </c>
      <c r="O584" s="20" t="e">
        <f t="shared" si="76"/>
        <v>#N/A</v>
      </c>
      <c r="P584" s="99">
        <f t="shared" si="77"/>
        <v>748</v>
      </c>
      <c r="Q584" s="99">
        <f t="shared" si="78"/>
        <v>748</v>
      </c>
      <c r="R584" s="100">
        <f t="shared" si="79"/>
        <v>748</v>
      </c>
      <c r="S584" s="27">
        <f>Base!H584</f>
        <v>0</v>
      </c>
    </row>
    <row r="585" spans="1:19" hidden="1" x14ac:dyDescent="0.25">
      <c r="A585" s="80">
        <f>Base!A585</f>
        <v>0</v>
      </c>
      <c r="B585" s="15" t="str">
        <f t="shared" si="72"/>
        <v>MG00000</v>
      </c>
      <c r="C585" s="85">
        <f>Base!C585</f>
        <v>0</v>
      </c>
      <c r="D585" s="85">
        <f>Base!D585</f>
        <v>0</v>
      </c>
      <c r="E585" s="14" t="str">
        <f>Base!J585</f>
        <v xml:space="preserve"> - </v>
      </c>
      <c r="F585" s="14">
        <f>Base!B585</f>
        <v>0</v>
      </c>
      <c r="G585" s="17" t="e">
        <f>Base!I585</f>
        <v>#N/A</v>
      </c>
      <c r="H585" s="11" t="e">
        <f t="shared" si="73"/>
        <v>#N/A</v>
      </c>
      <c r="I585" s="11" t="e">
        <f>Base!M585</f>
        <v>#N/A</v>
      </c>
      <c r="J585" s="11" t="e">
        <f>VLOOKUP(B585,Tiempos!A:B,2,FALSE)</f>
        <v>#N/A</v>
      </c>
      <c r="K585" s="11" t="e">
        <f>VLOOKUP(A585,T.Manuales!A:B,2,FALSE)</f>
        <v>#N/A</v>
      </c>
      <c r="L585" s="11"/>
      <c r="M585" s="20" t="e">
        <f t="shared" si="74"/>
        <v>#N/A</v>
      </c>
      <c r="N585" s="20" t="e">
        <f t="shared" si="75"/>
        <v>#N/A</v>
      </c>
      <c r="O585" s="20" t="e">
        <f t="shared" si="76"/>
        <v>#N/A</v>
      </c>
      <c r="P585" s="99">
        <f t="shared" si="77"/>
        <v>748</v>
      </c>
      <c r="Q585" s="99">
        <f t="shared" si="78"/>
        <v>748</v>
      </c>
      <c r="R585" s="100">
        <f t="shared" si="79"/>
        <v>748</v>
      </c>
      <c r="S585" s="27">
        <f>Base!H585</f>
        <v>0</v>
      </c>
    </row>
    <row r="586" spans="1:19" hidden="1" x14ac:dyDescent="0.25">
      <c r="A586" s="80">
        <f>Base!A586</f>
        <v>0</v>
      </c>
      <c r="B586" s="15" t="str">
        <f t="shared" si="72"/>
        <v>MG00000</v>
      </c>
      <c r="C586" s="85">
        <f>Base!C586</f>
        <v>0</v>
      </c>
      <c r="D586" s="85">
        <f>Base!D586</f>
        <v>0</v>
      </c>
      <c r="E586" s="14" t="str">
        <f>Base!J586</f>
        <v xml:space="preserve"> - </v>
      </c>
      <c r="F586" s="14">
        <f>Base!B586</f>
        <v>0</v>
      </c>
      <c r="G586" s="17" t="e">
        <f>Base!I586</f>
        <v>#N/A</v>
      </c>
      <c r="H586" s="11" t="e">
        <f t="shared" si="73"/>
        <v>#N/A</v>
      </c>
      <c r="I586" s="11" t="e">
        <f>Base!M586</f>
        <v>#N/A</v>
      </c>
      <c r="J586" s="11" t="e">
        <f>VLOOKUP(B586,Tiempos!A:B,2,FALSE)</f>
        <v>#N/A</v>
      </c>
      <c r="K586" s="11" t="e">
        <f>VLOOKUP(A586,T.Manuales!A:B,2,FALSE)</f>
        <v>#N/A</v>
      </c>
      <c r="L586" s="11"/>
      <c r="M586" s="20" t="e">
        <f t="shared" si="74"/>
        <v>#N/A</v>
      </c>
      <c r="N586" s="20" t="e">
        <f t="shared" si="75"/>
        <v>#N/A</v>
      </c>
      <c r="O586" s="20" t="e">
        <f t="shared" si="76"/>
        <v>#N/A</v>
      </c>
      <c r="P586" s="99">
        <f t="shared" si="77"/>
        <v>748</v>
      </c>
      <c r="Q586" s="99">
        <f t="shared" si="78"/>
        <v>748</v>
      </c>
      <c r="R586" s="100">
        <f t="shared" si="79"/>
        <v>748</v>
      </c>
      <c r="S586" s="27">
        <f>Base!H586</f>
        <v>0</v>
      </c>
    </row>
    <row r="587" spans="1:19" hidden="1" x14ac:dyDescent="0.25">
      <c r="A587" s="80">
        <f>Base!A587</f>
        <v>0</v>
      </c>
      <c r="B587" s="15" t="str">
        <f t="shared" si="72"/>
        <v>MG00000</v>
      </c>
      <c r="C587" s="85">
        <f>Base!C587</f>
        <v>0</v>
      </c>
      <c r="D587" s="85">
        <f>Base!D587</f>
        <v>0</v>
      </c>
      <c r="E587" s="14" t="str">
        <f>Base!J587</f>
        <v xml:space="preserve"> - </v>
      </c>
      <c r="F587" s="14">
        <f>Base!B587</f>
        <v>0</v>
      </c>
      <c r="G587" s="17" t="e">
        <f>Base!I587</f>
        <v>#N/A</v>
      </c>
      <c r="H587" s="11" t="e">
        <f t="shared" si="73"/>
        <v>#N/A</v>
      </c>
      <c r="I587" s="11" t="e">
        <f>Base!M587</f>
        <v>#N/A</v>
      </c>
      <c r="J587" s="11" t="e">
        <f>VLOOKUP(B587,Tiempos!A:B,2,FALSE)</f>
        <v>#N/A</v>
      </c>
      <c r="K587" s="11" t="e">
        <f>VLOOKUP(A587,T.Manuales!A:B,2,FALSE)</f>
        <v>#N/A</v>
      </c>
      <c r="L587" s="11"/>
      <c r="M587" s="20" t="e">
        <f t="shared" si="74"/>
        <v>#N/A</v>
      </c>
      <c r="N587" s="20" t="e">
        <f t="shared" si="75"/>
        <v>#N/A</v>
      </c>
      <c r="O587" s="20" t="e">
        <f t="shared" si="76"/>
        <v>#N/A</v>
      </c>
      <c r="P587" s="99">
        <f t="shared" si="77"/>
        <v>748</v>
      </c>
      <c r="Q587" s="99">
        <f t="shared" si="78"/>
        <v>748</v>
      </c>
      <c r="R587" s="100">
        <f t="shared" si="79"/>
        <v>748</v>
      </c>
      <c r="S587" s="27">
        <f>Base!H587</f>
        <v>0</v>
      </c>
    </row>
    <row r="588" spans="1:19" hidden="1" x14ac:dyDescent="0.25">
      <c r="A588" s="80">
        <f>Base!A588</f>
        <v>0</v>
      </c>
      <c r="B588" s="15" t="str">
        <f t="shared" si="72"/>
        <v>MG00000</v>
      </c>
      <c r="C588" s="85">
        <f>Base!C588</f>
        <v>0</v>
      </c>
      <c r="D588" s="85">
        <f>Base!D588</f>
        <v>0</v>
      </c>
      <c r="E588" s="14" t="str">
        <f>Base!J588</f>
        <v xml:space="preserve"> - </v>
      </c>
      <c r="F588" s="14">
        <f>Base!B588</f>
        <v>0</v>
      </c>
      <c r="G588" s="17" t="e">
        <f>Base!I588</f>
        <v>#N/A</v>
      </c>
      <c r="H588" s="11" t="e">
        <f t="shared" si="73"/>
        <v>#N/A</v>
      </c>
      <c r="I588" s="11" t="e">
        <f>Base!M588</f>
        <v>#N/A</v>
      </c>
      <c r="J588" s="11" t="e">
        <f>VLOOKUP(B588,Tiempos!A:B,2,FALSE)</f>
        <v>#N/A</v>
      </c>
      <c r="K588" s="11" t="e">
        <f>VLOOKUP(A588,T.Manuales!A:B,2,FALSE)</f>
        <v>#N/A</v>
      </c>
      <c r="L588" s="11"/>
      <c r="M588" s="20" t="e">
        <f t="shared" si="74"/>
        <v>#N/A</v>
      </c>
      <c r="N588" s="20" t="e">
        <f t="shared" si="75"/>
        <v>#N/A</v>
      </c>
      <c r="O588" s="20" t="e">
        <f t="shared" si="76"/>
        <v>#N/A</v>
      </c>
      <c r="P588" s="99">
        <f t="shared" si="77"/>
        <v>748</v>
      </c>
      <c r="Q588" s="99">
        <f t="shared" si="78"/>
        <v>748</v>
      </c>
      <c r="R588" s="100">
        <f t="shared" si="79"/>
        <v>748</v>
      </c>
      <c r="S588" s="27">
        <f>Base!H588</f>
        <v>0</v>
      </c>
    </row>
    <row r="589" spans="1:19" hidden="1" x14ac:dyDescent="0.25">
      <c r="A589" s="80">
        <f>Base!A589</f>
        <v>0</v>
      </c>
      <c r="B589" s="15" t="str">
        <f t="shared" si="72"/>
        <v>MG00000</v>
      </c>
      <c r="C589" s="85">
        <f>Base!C589</f>
        <v>0</v>
      </c>
      <c r="D589" s="85">
        <f>Base!D589</f>
        <v>0</v>
      </c>
      <c r="E589" s="14" t="str">
        <f>Base!J589</f>
        <v xml:space="preserve"> - </v>
      </c>
      <c r="F589" s="14">
        <f>Base!B589</f>
        <v>0</v>
      </c>
      <c r="G589" s="17" t="e">
        <f>Base!I589</f>
        <v>#N/A</v>
      </c>
      <c r="H589" s="11" t="e">
        <f t="shared" si="73"/>
        <v>#N/A</v>
      </c>
      <c r="I589" s="11" t="e">
        <f>Base!M589</f>
        <v>#N/A</v>
      </c>
      <c r="J589" s="11" t="e">
        <f>VLOOKUP(B589,Tiempos!A:B,2,FALSE)</f>
        <v>#N/A</v>
      </c>
      <c r="K589" s="11" t="e">
        <f>VLOOKUP(A589,T.Manuales!A:B,2,FALSE)</f>
        <v>#N/A</v>
      </c>
      <c r="L589" s="11"/>
      <c r="M589" s="20" t="e">
        <f t="shared" si="74"/>
        <v>#N/A</v>
      </c>
      <c r="N589" s="20" t="e">
        <f t="shared" si="75"/>
        <v>#N/A</v>
      </c>
      <c r="O589" s="20" t="e">
        <f t="shared" si="76"/>
        <v>#N/A</v>
      </c>
      <c r="P589" s="99">
        <f t="shared" si="77"/>
        <v>748</v>
      </c>
      <c r="Q589" s="99">
        <f t="shared" si="78"/>
        <v>748</v>
      </c>
      <c r="R589" s="100">
        <f t="shared" si="79"/>
        <v>748</v>
      </c>
      <c r="S589" s="27">
        <f>Base!H589</f>
        <v>0</v>
      </c>
    </row>
    <row r="590" spans="1:19" hidden="1" x14ac:dyDescent="0.25">
      <c r="A590" s="80">
        <f>Base!A590</f>
        <v>0</v>
      </c>
      <c r="B590" s="15" t="str">
        <f t="shared" si="72"/>
        <v>MG00000</v>
      </c>
      <c r="C590" s="85">
        <f>Base!C590</f>
        <v>0</v>
      </c>
      <c r="D590" s="85">
        <f>Base!D590</f>
        <v>0</v>
      </c>
      <c r="E590" s="14" t="str">
        <f>Base!J590</f>
        <v xml:space="preserve"> - </v>
      </c>
      <c r="F590" s="14">
        <f>Base!B590</f>
        <v>0</v>
      </c>
      <c r="G590" s="17" t="e">
        <f>Base!I590</f>
        <v>#N/A</v>
      </c>
      <c r="H590" s="11" t="e">
        <f t="shared" si="73"/>
        <v>#N/A</v>
      </c>
      <c r="I590" s="11" t="e">
        <f>Base!M590</f>
        <v>#N/A</v>
      </c>
      <c r="J590" s="11" t="e">
        <f>VLOOKUP(B590,Tiempos!A:B,2,FALSE)</f>
        <v>#N/A</v>
      </c>
      <c r="K590" s="11" t="e">
        <f>VLOOKUP(A590,T.Manuales!A:B,2,FALSE)</f>
        <v>#N/A</v>
      </c>
      <c r="L590" s="11"/>
      <c r="M590" s="20" t="e">
        <f t="shared" si="74"/>
        <v>#N/A</v>
      </c>
      <c r="N590" s="20" t="e">
        <f t="shared" si="75"/>
        <v>#N/A</v>
      </c>
      <c r="O590" s="20" t="e">
        <f t="shared" si="76"/>
        <v>#N/A</v>
      </c>
      <c r="P590" s="99">
        <f t="shared" si="77"/>
        <v>748</v>
      </c>
      <c r="Q590" s="99">
        <f t="shared" si="78"/>
        <v>748</v>
      </c>
      <c r="R590" s="100">
        <f t="shared" si="79"/>
        <v>748</v>
      </c>
      <c r="S590" s="27">
        <f>Base!H590</f>
        <v>0</v>
      </c>
    </row>
    <row r="591" spans="1:19" hidden="1" x14ac:dyDescent="0.25">
      <c r="A591" s="80">
        <f>Base!A591</f>
        <v>0</v>
      </c>
      <c r="B591" s="15" t="str">
        <f t="shared" si="72"/>
        <v>MG00000</v>
      </c>
      <c r="C591" s="85">
        <f>Base!C591</f>
        <v>0</v>
      </c>
      <c r="D591" s="85">
        <f>Base!D591</f>
        <v>0</v>
      </c>
      <c r="E591" s="14" t="str">
        <f>Base!J591</f>
        <v xml:space="preserve"> - </v>
      </c>
      <c r="F591" s="14">
        <f>Base!B591</f>
        <v>0</v>
      </c>
      <c r="G591" s="17" t="e">
        <f>Base!I591</f>
        <v>#N/A</v>
      </c>
      <c r="H591" s="11" t="e">
        <f t="shared" si="73"/>
        <v>#N/A</v>
      </c>
      <c r="I591" s="11" t="e">
        <f>Base!M591</f>
        <v>#N/A</v>
      </c>
      <c r="J591" s="11" t="e">
        <f>VLOOKUP(B591,Tiempos!A:B,2,FALSE)</f>
        <v>#N/A</v>
      </c>
      <c r="K591" s="11" t="e">
        <f>VLOOKUP(A591,T.Manuales!A:B,2,FALSE)</f>
        <v>#N/A</v>
      </c>
      <c r="L591" s="11"/>
      <c r="M591" s="20" t="e">
        <f t="shared" si="74"/>
        <v>#N/A</v>
      </c>
      <c r="N591" s="20" t="e">
        <f t="shared" si="75"/>
        <v>#N/A</v>
      </c>
      <c r="O591" s="20" t="e">
        <f t="shared" si="76"/>
        <v>#N/A</v>
      </c>
      <c r="P591" s="99">
        <f t="shared" si="77"/>
        <v>748</v>
      </c>
      <c r="Q591" s="99">
        <f t="shared" si="78"/>
        <v>748</v>
      </c>
      <c r="R591" s="100">
        <f t="shared" si="79"/>
        <v>748</v>
      </c>
      <c r="S591" s="27">
        <f>Base!H591</f>
        <v>0</v>
      </c>
    </row>
    <row r="592" spans="1:19" hidden="1" x14ac:dyDescent="0.25">
      <c r="A592" s="80">
        <f>Base!A592</f>
        <v>0</v>
      </c>
      <c r="B592" s="15" t="str">
        <f t="shared" si="72"/>
        <v>MG00000</v>
      </c>
      <c r="C592" s="85">
        <f>Base!C592</f>
        <v>0</v>
      </c>
      <c r="D592" s="85">
        <f>Base!D592</f>
        <v>0</v>
      </c>
      <c r="E592" s="14" t="str">
        <f>Base!J592</f>
        <v xml:space="preserve"> - </v>
      </c>
      <c r="F592" s="14">
        <f>Base!B592</f>
        <v>0</v>
      </c>
      <c r="G592" s="17" t="e">
        <f>Base!I592</f>
        <v>#N/A</v>
      </c>
      <c r="H592" s="11" t="e">
        <f t="shared" si="73"/>
        <v>#N/A</v>
      </c>
      <c r="I592" s="11" t="e">
        <f>Base!M592</f>
        <v>#N/A</v>
      </c>
      <c r="J592" s="11" t="e">
        <f>VLOOKUP(B592,Tiempos!A:B,2,FALSE)</f>
        <v>#N/A</v>
      </c>
      <c r="K592" s="11" t="e">
        <f>VLOOKUP(A592,T.Manuales!A:B,2,FALSE)</f>
        <v>#N/A</v>
      </c>
      <c r="L592" s="11"/>
      <c r="M592" s="20" t="e">
        <f t="shared" si="74"/>
        <v>#N/A</v>
      </c>
      <c r="N592" s="20" t="e">
        <f t="shared" si="75"/>
        <v>#N/A</v>
      </c>
      <c r="O592" s="20" t="e">
        <f t="shared" si="76"/>
        <v>#N/A</v>
      </c>
      <c r="P592" s="99">
        <f t="shared" si="77"/>
        <v>748</v>
      </c>
      <c r="Q592" s="99">
        <f t="shared" si="78"/>
        <v>748</v>
      </c>
      <c r="R592" s="100">
        <f t="shared" si="79"/>
        <v>748</v>
      </c>
      <c r="S592" s="27">
        <f>Base!H592</f>
        <v>0</v>
      </c>
    </row>
    <row r="593" spans="1:19" hidden="1" x14ac:dyDescent="0.25">
      <c r="A593" s="80">
        <f>Base!A593</f>
        <v>0</v>
      </c>
      <c r="B593" s="15" t="str">
        <f t="shared" si="72"/>
        <v>MG00000</v>
      </c>
      <c r="C593" s="85">
        <f>Base!C593</f>
        <v>0</v>
      </c>
      <c r="D593" s="85">
        <f>Base!D593</f>
        <v>0</v>
      </c>
      <c r="E593" s="14" t="str">
        <f>Base!J593</f>
        <v xml:space="preserve"> - </v>
      </c>
      <c r="F593" s="14">
        <f>Base!B593</f>
        <v>0</v>
      </c>
      <c r="G593" s="17" t="e">
        <f>Base!I593</f>
        <v>#N/A</v>
      </c>
      <c r="H593" s="11" t="e">
        <f t="shared" si="73"/>
        <v>#N/A</v>
      </c>
      <c r="I593" s="11" t="e">
        <f>Base!M593</f>
        <v>#N/A</v>
      </c>
      <c r="J593" s="11" t="e">
        <f>VLOOKUP(B593,Tiempos!A:B,2,FALSE)</f>
        <v>#N/A</v>
      </c>
      <c r="K593" s="11" t="e">
        <f>VLOOKUP(A593,T.Manuales!A:B,2,FALSE)</f>
        <v>#N/A</v>
      </c>
      <c r="L593" s="11"/>
      <c r="M593" s="20" t="e">
        <f t="shared" si="74"/>
        <v>#N/A</v>
      </c>
      <c r="N593" s="20" t="e">
        <f t="shared" si="75"/>
        <v>#N/A</v>
      </c>
      <c r="O593" s="20" t="e">
        <f t="shared" si="76"/>
        <v>#N/A</v>
      </c>
      <c r="P593" s="99">
        <f t="shared" si="77"/>
        <v>748</v>
      </c>
      <c r="Q593" s="99">
        <f t="shared" si="78"/>
        <v>748</v>
      </c>
      <c r="R593" s="100">
        <f t="shared" si="79"/>
        <v>748</v>
      </c>
      <c r="S593" s="27">
        <f>Base!H593</f>
        <v>0</v>
      </c>
    </row>
    <row r="594" spans="1:19" hidden="1" x14ac:dyDescent="0.25">
      <c r="A594" s="80">
        <f>Base!A594</f>
        <v>0</v>
      </c>
      <c r="B594" s="15" t="str">
        <f t="shared" si="72"/>
        <v>MG00000</v>
      </c>
      <c r="C594" s="85">
        <f>Base!C594</f>
        <v>0</v>
      </c>
      <c r="D594" s="85">
        <f>Base!D594</f>
        <v>0</v>
      </c>
      <c r="E594" s="14" t="str">
        <f>Base!J594</f>
        <v xml:space="preserve"> - </v>
      </c>
      <c r="F594" s="14">
        <f>Base!B594</f>
        <v>0</v>
      </c>
      <c r="G594" s="17" t="e">
        <f>Base!I594</f>
        <v>#N/A</v>
      </c>
      <c r="H594" s="11" t="e">
        <f t="shared" si="73"/>
        <v>#N/A</v>
      </c>
      <c r="I594" s="11" t="e">
        <f>Base!M594</f>
        <v>#N/A</v>
      </c>
      <c r="J594" s="11" t="e">
        <f>VLOOKUP(B594,Tiempos!A:B,2,FALSE)</f>
        <v>#N/A</v>
      </c>
      <c r="K594" s="11" t="e">
        <f>VLOOKUP(A594,T.Manuales!A:B,2,FALSE)</f>
        <v>#N/A</v>
      </c>
      <c r="L594" s="11"/>
      <c r="M594" s="20" t="e">
        <f t="shared" si="74"/>
        <v>#N/A</v>
      </c>
      <c r="N594" s="20" t="e">
        <f t="shared" si="75"/>
        <v>#N/A</v>
      </c>
      <c r="O594" s="20" t="e">
        <f t="shared" si="76"/>
        <v>#N/A</v>
      </c>
      <c r="P594" s="99">
        <f t="shared" si="77"/>
        <v>748</v>
      </c>
      <c r="Q594" s="99">
        <f t="shared" si="78"/>
        <v>748</v>
      </c>
      <c r="R594" s="100">
        <f t="shared" si="79"/>
        <v>748</v>
      </c>
      <c r="S594" s="27">
        <f>Base!H594</f>
        <v>0</v>
      </c>
    </row>
    <row r="595" spans="1:19" hidden="1" x14ac:dyDescent="0.25">
      <c r="A595" s="80">
        <f>Base!A595</f>
        <v>0</v>
      </c>
      <c r="B595" s="15" t="str">
        <f t="shared" si="72"/>
        <v>MG00000</v>
      </c>
      <c r="C595" s="85">
        <f>Base!C595</f>
        <v>0</v>
      </c>
      <c r="D595" s="85">
        <f>Base!D595</f>
        <v>0</v>
      </c>
      <c r="E595" s="14" t="str">
        <f>Base!J595</f>
        <v xml:space="preserve"> - </v>
      </c>
      <c r="F595" s="14">
        <f>Base!B595</f>
        <v>0</v>
      </c>
      <c r="G595" s="17" t="e">
        <f>Base!I595</f>
        <v>#N/A</v>
      </c>
      <c r="H595" s="11" t="e">
        <f t="shared" si="73"/>
        <v>#N/A</v>
      </c>
      <c r="I595" s="11" t="e">
        <f>Base!M595</f>
        <v>#N/A</v>
      </c>
      <c r="J595" s="11" t="e">
        <f>VLOOKUP(B595,Tiempos!A:B,2,FALSE)</f>
        <v>#N/A</v>
      </c>
      <c r="K595" s="11" t="e">
        <f>VLOOKUP(A595,T.Manuales!A:B,2,FALSE)</f>
        <v>#N/A</v>
      </c>
      <c r="L595" s="11"/>
      <c r="M595" s="20" t="e">
        <f t="shared" si="74"/>
        <v>#N/A</v>
      </c>
      <c r="N595" s="20" t="e">
        <f t="shared" si="75"/>
        <v>#N/A</v>
      </c>
      <c r="O595" s="20" t="e">
        <f t="shared" si="76"/>
        <v>#N/A</v>
      </c>
      <c r="P595" s="99">
        <f t="shared" si="77"/>
        <v>748</v>
      </c>
      <c r="Q595" s="99">
        <f t="shared" si="78"/>
        <v>748</v>
      </c>
      <c r="R595" s="100">
        <f t="shared" si="79"/>
        <v>748</v>
      </c>
      <c r="S595" s="27">
        <f>Base!H595</f>
        <v>0</v>
      </c>
    </row>
    <row r="596" spans="1:19" hidden="1" x14ac:dyDescent="0.25">
      <c r="A596" s="80">
        <f>Base!A596</f>
        <v>0</v>
      </c>
      <c r="B596" s="15" t="str">
        <f t="shared" si="72"/>
        <v>MG00000</v>
      </c>
      <c r="C596" s="85">
        <f>Base!C596</f>
        <v>0</v>
      </c>
      <c r="D596" s="85">
        <f>Base!D596</f>
        <v>0</v>
      </c>
      <c r="E596" s="14" t="str">
        <f>Base!J596</f>
        <v xml:space="preserve"> - </v>
      </c>
      <c r="F596" s="14">
        <f>Base!B596</f>
        <v>0</v>
      </c>
      <c r="G596" s="17" t="e">
        <f>Base!I596</f>
        <v>#N/A</v>
      </c>
      <c r="H596" s="11" t="e">
        <f t="shared" si="73"/>
        <v>#N/A</v>
      </c>
      <c r="I596" s="11" t="e">
        <f>Base!M596</f>
        <v>#N/A</v>
      </c>
      <c r="J596" s="11" t="e">
        <f>VLOOKUP(B596,Tiempos!A:B,2,FALSE)</f>
        <v>#N/A</v>
      </c>
      <c r="K596" s="11" t="e">
        <f>VLOOKUP(A596,T.Manuales!A:B,2,FALSE)</f>
        <v>#N/A</v>
      </c>
      <c r="L596" s="11"/>
      <c r="M596" s="20" t="e">
        <f t="shared" si="74"/>
        <v>#N/A</v>
      </c>
      <c r="N596" s="20" t="e">
        <f t="shared" si="75"/>
        <v>#N/A</v>
      </c>
      <c r="O596" s="20" t="e">
        <f t="shared" si="76"/>
        <v>#N/A</v>
      </c>
      <c r="P596" s="99">
        <f t="shared" si="77"/>
        <v>748</v>
      </c>
      <c r="Q596" s="99">
        <f t="shared" si="78"/>
        <v>748</v>
      </c>
      <c r="R596" s="100">
        <f t="shared" si="79"/>
        <v>748</v>
      </c>
      <c r="S596" s="27">
        <f>Base!H596</f>
        <v>0</v>
      </c>
    </row>
    <row r="597" spans="1:19" hidden="1" x14ac:dyDescent="0.25">
      <c r="A597" s="80">
        <f>Base!A597</f>
        <v>0</v>
      </c>
      <c r="B597" s="15" t="str">
        <f t="shared" si="72"/>
        <v>MG00000</v>
      </c>
      <c r="C597" s="85">
        <f>Base!C597</f>
        <v>0</v>
      </c>
      <c r="D597" s="85">
        <f>Base!D597</f>
        <v>0</v>
      </c>
      <c r="E597" s="14" t="str">
        <f>Base!J597</f>
        <v xml:space="preserve"> - </v>
      </c>
      <c r="F597" s="14">
        <f>Base!B597</f>
        <v>0</v>
      </c>
      <c r="G597" s="17" t="e">
        <f>Base!I597</f>
        <v>#N/A</v>
      </c>
      <c r="H597" s="11" t="e">
        <f t="shared" si="73"/>
        <v>#N/A</v>
      </c>
      <c r="I597" s="11" t="e">
        <f>Base!M597</f>
        <v>#N/A</v>
      </c>
      <c r="J597" s="11" t="e">
        <f>VLOOKUP(B597,Tiempos!A:B,2,FALSE)</f>
        <v>#N/A</v>
      </c>
      <c r="K597" s="11" t="e">
        <f>VLOOKUP(A597,T.Manuales!A:B,2,FALSE)</f>
        <v>#N/A</v>
      </c>
      <c r="L597" s="11"/>
      <c r="M597" s="20" t="e">
        <f t="shared" si="74"/>
        <v>#N/A</v>
      </c>
      <c r="N597" s="20" t="e">
        <f t="shared" si="75"/>
        <v>#N/A</v>
      </c>
      <c r="O597" s="20" t="e">
        <f t="shared" si="76"/>
        <v>#N/A</v>
      </c>
      <c r="P597" s="99">
        <f t="shared" si="77"/>
        <v>748</v>
      </c>
      <c r="Q597" s="99">
        <f t="shared" si="78"/>
        <v>748</v>
      </c>
      <c r="R597" s="100">
        <f t="shared" si="79"/>
        <v>748</v>
      </c>
      <c r="S597" s="27">
        <f>Base!H597</f>
        <v>0</v>
      </c>
    </row>
    <row r="598" spans="1:19" hidden="1" x14ac:dyDescent="0.25">
      <c r="A598" s="80">
        <f>Base!A598</f>
        <v>0</v>
      </c>
      <c r="B598" s="15" t="str">
        <f t="shared" si="72"/>
        <v>MG00000</v>
      </c>
      <c r="C598" s="85">
        <f>Base!C598</f>
        <v>0</v>
      </c>
      <c r="D598" s="85">
        <f>Base!D598</f>
        <v>0</v>
      </c>
      <c r="E598" s="14" t="str">
        <f>Base!J598</f>
        <v xml:space="preserve"> - </v>
      </c>
      <c r="F598" s="14">
        <f>Base!B598</f>
        <v>0</v>
      </c>
      <c r="G598" s="17" t="e">
        <f>Base!I598</f>
        <v>#N/A</v>
      </c>
      <c r="H598" s="11" t="e">
        <f t="shared" si="73"/>
        <v>#N/A</v>
      </c>
      <c r="I598" s="11" t="e">
        <f>Base!M598</f>
        <v>#N/A</v>
      </c>
      <c r="J598" s="11" t="e">
        <f>VLOOKUP(B598,Tiempos!A:B,2,FALSE)</f>
        <v>#N/A</v>
      </c>
      <c r="K598" s="11" t="e">
        <f>VLOOKUP(A598,T.Manuales!A:B,2,FALSE)</f>
        <v>#N/A</v>
      </c>
      <c r="L598" s="11"/>
      <c r="M598" s="20" t="e">
        <f t="shared" si="74"/>
        <v>#N/A</v>
      </c>
      <c r="N598" s="20" t="e">
        <f t="shared" si="75"/>
        <v>#N/A</v>
      </c>
      <c r="O598" s="20" t="e">
        <f t="shared" si="76"/>
        <v>#N/A</v>
      </c>
      <c r="P598" s="99">
        <f t="shared" si="77"/>
        <v>748</v>
      </c>
      <c r="Q598" s="99">
        <f t="shared" si="78"/>
        <v>748</v>
      </c>
      <c r="R598" s="100">
        <f t="shared" si="79"/>
        <v>748</v>
      </c>
      <c r="S598" s="27">
        <f>Base!H598</f>
        <v>0</v>
      </c>
    </row>
    <row r="599" spans="1:19" hidden="1" x14ac:dyDescent="0.25">
      <c r="A599" s="80">
        <f>Base!A599</f>
        <v>0</v>
      </c>
      <c r="B599" s="15" t="str">
        <f t="shared" si="72"/>
        <v>MG00000</v>
      </c>
      <c r="C599" s="85">
        <f>Base!C599</f>
        <v>0</v>
      </c>
      <c r="D599" s="85">
        <f>Base!D599</f>
        <v>0</v>
      </c>
      <c r="E599" s="14" t="str">
        <f>Base!J599</f>
        <v xml:space="preserve"> - </v>
      </c>
      <c r="F599" s="14">
        <f>Base!B599</f>
        <v>0</v>
      </c>
      <c r="G599" s="17" t="e">
        <f>Base!I599</f>
        <v>#N/A</v>
      </c>
      <c r="H599" s="11" t="e">
        <f t="shared" si="73"/>
        <v>#N/A</v>
      </c>
      <c r="I599" s="11" t="e">
        <f>Base!M599</f>
        <v>#N/A</v>
      </c>
      <c r="J599" s="11" t="e">
        <f>VLOOKUP(B599,Tiempos!A:B,2,FALSE)</f>
        <v>#N/A</v>
      </c>
      <c r="K599" s="11" t="e">
        <f>VLOOKUP(A599,T.Manuales!A:B,2,FALSE)</f>
        <v>#N/A</v>
      </c>
      <c r="L599" s="11"/>
      <c r="M599" s="20" t="e">
        <f t="shared" si="74"/>
        <v>#N/A</v>
      </c>
      <c r="N599" s="20" t="e">
        <f t="shared" si="75"/>
        <v>#N/A</v>
      </c>
      <c r="O599" s="20" t="e">
        <f t="shared" si="76"/>
        <v>#N/A</v>
      </c>
      <c r="P599" s="99">
        <f t="shared" si="77"/>
        <v>748</v>
      </c>
      <c r="Q599" s="99">
        <f t="shared" si="78"/>
        <v>748</v>
      </c>
      <c r="R599" s="100">
        <f t="shared" si="79"/>
        <v>748</v>
      </c>
      <c r="S599" s="27">
        <f>Base!H599</f>
        <v>0</v>
      </c>
    </row>
    <row r="600" spans="1:19" hidden="1" x14ac:dyDescent="0.25">
      <c r="A600" s="80">
        <f>Base!A600</f>
        <v>0</v>
      </c>
      <c r="B600" s="15" t="str">
        <f t="shared" si="72"/>
        <v>MG00000</v>
      </c>
      <c r="C600" s="85">
        <f>Base!C600</f>
        <v>0</v>
      </c>
      <c r="D600" s="85">
        <f>Base!D600</f>
        <v>0</v>
      </c>
      <c r="E600" s="14" t="str">
        <f>Base!J600</f>
        <v xml:space="preserve"> - </v>
      </c>
      <c r="F600" s="14">
        <f>Base!B600</f>
        <v>0</v>
      </c>
      <c r="G600" s="17" t="e">
        <f>Base!I600</f>
        <v>#N/A</v>
      </c>
      <c r="H600" s="11" t="e">
        <f t="shared" si="73"/>
        <v>#N/A</v>
      </c>
      <c r="I600" s="11" t="e">
        <f>Base!M600</f>
        <v>#N/A</v>
      </c>
      <c r="J600" s="11" t="e">
        <f>VLOOKUP(B600,Tiempos!A:B,2,FALSE)</f>
        <v>#N/A</v>
      </c>
      <c r="K600" s="11" t="e">
        <f>VLOOKUP(A600,T.Manuales!A:B,2,FALSE)</f>
        <v>#N/A</v>
      </c>
      <c r="L600" s="11"/>
      <c r="M600" s="20" t="e">
        <f t="shared" si="74"/>
        <v>#N/A</v>
      </c>
      <c r="N600" s="20" t="e">
        <f t="shared" si="75"/>
        <v>#N/A</v>
      </c>
      <c r="O600" s="20" t="e">
        <f t="shared" si="76"/>
        <v>#N/A</v>
      </c>
      <c r="P600" s="99">
        <f t="shared" si="77"/>
        <v>748</v>
      </c>
      <c r="Q600" s="99">
        <f t="shared" si="78"/>
        <v>748</v>
      </c>
      <c r="R600" s="100">
        <f t="shared" si="79"/>
        <v>748</v>
      </c>
      <c r="S600" s="27">
        <f>Base!H600</f>
        <v>0</v>
      </c>
    </row>
    <row r="601" spans="1:19" hidden="1" x14ac:dyDescent="0.25">
      <c r="A601" s="80">
        <f>Base!A601</f>
        <v>0</v>
      </c>
      <c r="B601" s="15" t="str">
        <f t="shared" si="72"/>
        <v>MG00000</v>
      </c>
      <c r="C601" s="85">
        <f>Base!C601</f>
        <v>0</v>
      </c>
      <c r="D601" s="85">
        <f>Base!D601</f>
        <v>0</v>
      </c>
      <c r="E601" s="14" t="str">
        <f>Base!J601</f>
        <v xml:space="preserve"> - </v>
      </c>
      <c r="F601" s="14">
        <f>Base!B601</f>
        <v>0</v>
      </c>
      <c r="G601" s="17" t="e">
        <f>Base!I601</f>
        <v>#N/A</v>
      </c>
      <c r="H601" s="11" t="e">
        <f t="shared" si="73"/>
        <v>#N/A</v>
      </c>
      <c r="I601" s="11" t="e">
        <f>Base!M601</f>
        <v>#N/A</v>
      </c>
      <c r="J601" s="11" t="e">
        <f>VLOOKUP(B601,Tiempos!A:B,2,FALSE)</f>
        <v>#N/A</v>
      </c>
      <c r="K601" s="11" t="e">
        <f>VLOOKUP(A601,T.Manuales!A:B,2,FALSE)</f>
        <v>#N/A</v>
      </c>
      <c r="L601" s="11"/>
      <c r="M601" s="20" t="e">
        <f t="shared" si="74"/>
        <v>#N/A</v>
      </c>
      <c r="N601" s="20" t="e">
        <f t="shared" si="75"/>
        <v>#N/A</v>
      </c>
      <c r="O601" s="20" t="e">
        <f t="shared" si="76"/>
        <v>#N/A</v>
      </c>
      <c r="P601" s="99">
        <f t="shared" si="77"/>
        <v>748</v>
      </c>
      <c r="Q601" s="99">
        <f t="shared" si="78"/>
        <v>748</v>
      </c>
      <c r="R601" s="100">
        <f t="shared" si="79"/>
        <v>748</v>
      </c>
      <c r="S601" s="27">
        <f>Base!H601</f>
        <v>0</v>
      </c>
    </row>
    <row r="602" spans="1:19" hidden="1" x14ac:dyDescent="0.25">
      <c r="A602" s="80">
        <f>Base!A602</f>
        <v>0</v>
      </c>
      <c r="B602" s="15" t="str">
        <f t="shared" si="72"/>
        <v>MG00000</v>
      </c>
      <c r="C602" s="85">
        <f>Base!C602</f>
        <v>0</v>
      </c>
      <c r="D602" s="85">
        <f>Base!D602</f>
        <v>0</v>
      </c>
      <c r="E602" s="14" t="str">
        <f>Base!J602</f>
        <v xml:space="preserve"> - </v>
      </c>
      <c r="F602" s="14">
        <f>Base!B602</f>
        <v>0</v>
      </c>
      <c r="G602" s="17" t="e">
        <f>Base!I602</f>
        <v>#N/A</v>
      </c>
      <c r="H602" s="11" t="e">
        <f t="shared" si="73"/>
        <v>#N/A</v>
      </c>
      <c r="I602" s="11" t="e">
        <f>Base!M602</f>
        <v>#N/A</v>
      </c>
      <c r="J602" s="11" t="e">
        <f>VLOOKUP(B602,Tiempos!A:B,2,FALSE)</f>
        <v>#N/A</v>
      </c>
      <c r="K602" s="11" t="e">
        <f>VLOOKUP(A602,T.Manuales!A:B,2,FALSE)</f>
        <v>#N/A</v>
      </c>
      <c r="L602" s="11"/>
      <c r="M602" s="20" t="e">
        <f t="shared" si="74"/>
        <v>#N/A</v>
      </c>
      <c r="N602" s="20" t="e">
        <f t="shared" si="75"/>
        <v>#N/A</v>
      </c>
      <c r="O602" s="20" t="e">
        <f t="shared" si="76"/>
        <v>#N/A</v>
      </c>
      <c r="P602" s="99">
        <f t="shared" si="77"/>
        <v>748</v>
      </c>
      <c r="Q602" s="99">
        <f t="shared" si="78"/>
        <v>748</v>
      </c>
      <c r="R602" s="100">
        <f t="shared" si="79"/>
        <v>748</v>
      </c>
      <c r="S602" s="27">
        <f>Base!H602</f>
        <v>0</v>
      </c>
    </row>
    <row r="603" spans="1:19" hidden="1" x14ac:dyDescent="0.25">
      <c r="A603" s="80">
        <f>Base!A603</f>
        <v>0</v>
      </c>
      <c r="B603" s="15" t="str">
        <f t="shared" si="72"/>
        <v>MG00000</v>
      </c>
      <c r="C603" s="85">
        <f>Base!C603</f>
        <v>0</v>
      </c>
      <c r="D603" s="85">
        <f>Base!D603</f>
        <v>0</v>
      </c>
      <c r="E603" s="14" t="str">
        <f>Base!J603</f>
        <v xml:space="preserve"> - </v>
      </c>
      <c r="F603" s="14">
        <f>Base!B603</f>
        <v>0</v>
      </c>
      <c r="G603" s="17" t="e">
        <f>Base!I603</f>
        <v>#N/A</v>
      </c>
      <c r="H603" s="11" t="e">
        <f t="shared" si="73"/>
        <v>#N/A</v>
      </c>
      <c r="I603" s="11" t="e">
        <f>Base!M603</f>
        <v>#N/A</v>
      </c>
      <c r="J603" s="11" t="e">
        <f>VLOOKUP(B603,Tiempos!A:B,2,FALSE)</f>
        <v>#N/A</v>
      </c>
      <c r="K603" s="11" t="e">
        <f>VLOOKUP(A603,T.Manuales!A:B,2,FALSE)</f>
        <v>#N/A</v>
      </c>
      <c r="L603" s="11"/>
      <c r="M603" s="20" t="e">
        <f t="shared" si="74"/>
        <v>#N/A</v>
      </c>
      <c r="N603" s="20" t="e">
        <f t="shared" si="75"/>
        <v>#N/A</v>
      </c>
      <c r="O603" s="20" t="e">
        <f t="shared" si="76"/>
        <v>#N/A</v>
      </c>
      <c r="P603" s="99">
        <f t="shared" si="77"/>
        <v>748</v>
      </c>
      <c r="Q603" s="99">
        <f t="shared" si="78"/>
        <v>748</v>
      </c>
      <c r="R603" s="100">
        <f t="shared" si="79"/>
        <v>748</v>
      </c>
      <c r="S603" s="27">
        <f>Base!H603</f>
        <v>0</v>
      </c>
    </row>
    <row r="604" spans="1:19" hidden="1" x14ac:dyDescent="0.25">
      <c r="A604" s="80">
        <f>Base!A604</f>
        <v>0</v>
      </c>
      <c r="B604" s="15" t="str">
        <f t="shared" si="72"/>
        <v>MG00000</v>
      </c>
      <c r="C604" s="85">
        <f>Base!C604</f>
        <v>0</v>
      </c>
      <c r="D604" s="85">
        <f>Base!D604</f>
        <v>0</v>
      </c>
      <c r="E604" s="14" t="str">
        <f>Base!J604</f>
        <v xml:space="preserve"> - </v>
      </c>
      <c r="F604" s="14">
        <f>Base!B604</f>
        <v>0</v>
      </c>
      <c r="G604" s="17" t="e">
        <f>Base!I604</f>
        <v>#N/A</v>
      </c>
      <c r="H604" s="11" t="e">
        <f t="shared" si="73"/>
        <v>#N/A</v>
      </c>
      <c r="I604" s="11" t="e">
        <f>Base!M604</f>
        <v>#N/A</v>
      </c>
      <c r="J604" s="11" t="e">
        <f>VLOOKUP(B604,Tiempos!A:B,2,FALSE)</f>
        <v>#N/A</v>
      </c>
      <c r="K604" s="11" t="e">
        <f>VLOOKUP(A604,T.Manuales!A:B,2,FALSE)</f>
        <v>#N/A</v>
      </c>
      <c r="L604" s="11"/>
      <c r="M604" s="20" t="e">
        <f t="shared" si="74"/>
        <v>#N/A</v>
      </c>
      <c r="N604" s="20" t="e">
        <f t="shared" si="75"/>
        <v>#N/A</v>
      </c>
      <c r="O604" s="20" t="e">
        <f t="shared" si="76"/>
        <v>#N/A</v>
      </c>
      <c r="P604" s="99">
        <f t="shared" si="77"/>
        <v>748</v>
      </c>
      <c r="Q604" s="99">
        <f t="shared" si="78"/>
        <v>748</v>
      </c>
      <c r="R604" s="100">
        <f t="shared" si="79"/>
        <v>748</v>
      </c>
      <c r="S604" s="27">
        <f>Base!H604</f>
        <v>0</v>
      </c>
    </row>
    <row r="605" spans="1:19" hidden="1" x14ac:dyDescent="0.25">
      <c r="A605" s="80">
        <f>Base!A605</f>
        <v>0</v>
      </c>
      <c r="B605" s="15" t="str">
        <f t="shared" si="72"/>
        <v>MG00000</v>
      </c>
      <c r="C605" s="85">
        <f>Base!C605</f>
        <v>0</v>
      </c>
      <c r="D605" s="85">
        <f>Base!D605</f>
        <v>0</v>
      </c>
      <c r="E605" s="14" t="str">
        <f>Base!J605</f>
        <v xml:space="preserve"> - </v>
      </c>
      <c r="F605" s="14">
        <f>Base!B605</f>
        <v>0</v>
      </c>
      <c r="G605" s="17" t="e">
        <f>Base!I605</f>
        <v>#N/A</v>
      </c>
      <c r="H605" s="11" t="e">
        <f t="shared" si="73"/>
        <v>#N/A</v>
      </c>
      <c r="I605" s="11" t="e">
        <f>Base!M605</f>
        <v>#N/A</v>
      </c>
      <c r="J605" s="11" t="e">
        <f>VLOOKUP(B605,Tiempos!A:B,2,FALSE)</f>
        <v>#N/A</v>
      </c>
      <c r="K605" s="11" t="e">
        <f>VLOOKUP(A605,T.Manuales!A:B,2,FALSE)</f>
        <v>#N/A</v>
      </c>
      <c r="L605" s="11"/>
      <c r="M605" s="20" t="e">
        <f t="shared" si="74"/>
        <v>#N/A</v>
      </c>
      <c r="N605" s="20" t="e">
        <f t="shared" si="75"/>
        <v>#N/A</v>
      </c>
      <c r="O605" s="20" t="e">
        <f t="shared" si="76"/>
        <v>#N/A</v>
      </c>
      <c r="P605" s="99">
        <f t="shared" si="77"/>
        <v>748</v>
      </c>
      <c r="Q605" s="99">
        <f t="shared" si="78"/>
        <v>748</v>
      </c>
      <c r="R605" s="100">
        <f t="shared" si="79"/>
        <v>748</v>
      </c>
      <c r="S605" s="27">
        <f>Base!H605</f>
        <v>0</v>
      </c>
    </row>
    <row r="606" spans="1:19" hidden="1" x14ac:dyDescent="0.25">
      <c r="A606" s="80">
        <f>Base!A606</f>
        <v>0</v>
      </c>
      <c r="B606" s="15" t="str">
        <f t="shared" si="72"/>
        <v>MG00000</v>
      </c>
      <c r="C606" s="85">
        <f>Base!C606</f>
        <v>0</v>
      </c>
      <c r="D606" s="85">
        <f>Base!D606</f>
        <v>0</v>
      </c>
      <c r="E606" s="14" t="str">
        <f>Base!J606</f>
        <v xml:space="preserve"> - </v>
      </c>
      <c r="F606" s="14">
        <f>Base!B606</f>
        <v>0</v>
      </c>
      <c r="G606" s="17" t="e">
        <f>Base!I606</f>
        <v>#N/A</v>
      </c>
      <c r="H606" s="11" t="e">
        <f t="shared" si="73"/>
        <v>#N/A</v>
      </c>
      <c r="I606" s="11" t="e">
        <f>Base!M606</f>
        <v>#N/A</v>
      </c>
      <c r="J606" s="11" t="e">
        <f>VLOOKUP(B606,Tiempos!A:B,2,FALSE)</f>
        <v>#N/A</v>
      </c>
      <c r="K606" s="11" t="e">
        <f>VLOOKUP(A606,T.Manuales!A:B,2,FALSE)</f>
        <v>#N/A</v>
      </c>
      <c r="L606" s="11"/>
      <c r="M606" s="20" t="e">
        <f t="shared" si="74"/>
        <v>#N/A</v>
      </c>
      <c r="N606" s="20" t="e">
        <f t="shared" si="75"/>
        <v>#N/A</v>
      </c>
      <c r="O606" s="20" t="e">
        <f t="shared" si="76"/>
        <v>#N/A</v>
      </c>
      <c r="P606" s="99">
        <f t="shared" si="77"/>
        <v>748</v>
      </c>
      <c r="Q606" s="99">
        <f t="shared" si="78"/>
        <v>748</v>
      </c>
      <c r="R606" s="100">
        <f t="shared" si="79"/>
        <v>748</v>
      </c>
      <c r="S606" s="27">
        <f>Base!H606</f>
        <v>0</v>
      </c>
    </row>
    <row r="607" spans="1:19" hidden="1" x14ac:dyDescent="0.25">
      <c r="A607" s="80">
        <f>Base!A607</f>
        <v>0</v>
      </c>
      <c r="B607" s="15" t="str">
        <f t="shared" si="72"/>
        <v>MG00000</v>
      </c>
      <c r="C607" s="85">
        <f>Base!C607</f>
        <v>0</v>
      </c>
      <c r="D607" s="85">
        <f>Base!D607</f>
        <v>0</v>
      </c>
      <c r="E607" s="14" t="str">
        <f>Base!J607</f>
        <v xml:space="preserve"> - </v>
      </c>
      <c r="F607" s="14">
        <f>Base!B607</f>
        <v>0</v>
      </c>
      <c r="G607" s="17" t="e">
        <f>Base!I607</f>
        <v>#N/A</v>
      </c>
      <c r="H607" s="11" t="e">
        <f t="shared" si="73"/>
        <v>#N/A</v>
      </c>
      <c r="I607" s="11" t="e">
        <f>Base!M607</f>
        <v>#N/A</v>
      </c>
      <c r="J607" s="11" t="e">
        <f>VLOOKUP(B607,Tiempos!A:B,2,FALSE)</f>
        <v>#N/A</v>
      </c>
      <c r="K607" s="11" t="e">
        <f>VLOOKUP(A607,T.Manuales!A:B,2,FALSE)</f>
        <v>#N/A</v>
      </c>
      <c r="L607" s="11"/>
      <c r="M607" s="20" t="e">
        <f t="shared" si="74"/>
        <v>#N/A</v>
      </c>
      <c r="N607" s="20" t="e">
        <f t="shared" si="75"/>
        <v>#N/A</v>
      </c>
      <c r="O607" s="20" t="e">
        <f t="shared" si="76"/>
        <v>#N/A</v>
      </c>
      <c r="P607" s="99">
        <f t="shared" si="77"/>
        <v>748</v>
      </c>
      <c r="Q607" s="99">
        <f t="shared" si="78"/>
        <v>748</v>
      </c>
      <c r="R607" s="100">
        <f t="shared" si="79"/>
        <v>748</v>
      </c>
      <c r="S607" s="27">
        <f>Base!H607</f>
        <v>0</v>
      </c>
    </row>
    <row r="608" spans="1:19" hidden="1" x14ac:dyDescent="0.25">
      <c r="A608" s="80">
        <f>Base!A608</f>
        <v>0</v>
      </c>
      <c r="B608" s="15" t="str">
        <f t="shared" si="72"/>
        <v>MG00000</v>
      </c>
      <c r="C608" s="85">
        <f>Base!C608</f>
        <v>0</v>
      </c>
      <c r="D608" s="85">
        <f>Base!D608</f>
        <v>0</v>
      </c>
      <c r="E608" s="14" t="str">
        <f>Base!J608</f>
        <v xml:space="preserve"> - </v>
      </c>
      <c r="F608" s="14">
        <f>Base!B608</f>
        <v>0</v>
      </c>
      <c r="G608" s="17" t="e">
        <f>Base!I608</f>
        <v>#N/A</v>
      </c>
      <c r="H608" s="11" t="e">
        <f t="shared" si="73"/>
        <v>#N/A</v>
      </c>
      <c r="I608" s="11" t="e">
        <f>Base!M608</f>
        <v>#N/A</v>
      </c>
      <c r="J608" s="11" t="e">
        <f>VLOOKUP(B608,Tiempos!A:B,2,FALSE)</f>
        <v>#N/A</v>
      </c>
      <c r="K608" s="11" t="e">
        <f>VLOOKUP(A608,T.Manuales!A:B,2,FALSE)</f>
        <v>#N/A</v>
      </c>
      <c r="L608" s="11"/>
      <c r="M608" s="20" t="e">
        <f t="shared" si="74"/>
        <v>#N/A</v>
      </c>
      <c r="N608" s="20" t="e">
        <f t="shared" si="75"/>
        <v>#N/A</v>
      </c>
      <c r="O608" s="20" t="e">
        <f t="shared" si="76"/>
        <v>#N/A</v>
      </c>
      <c r="P608" s="99">
        <f t="shared" si="77"/>
        <v>748</v>
      </c>
      <c r="Q608" s="99">
        <f t="shared" si="78"/>
        <v>748</v>
      </c>
      <c r="R608" s="100">
        <f t="shared" si="79"/>
        <v>748</v>
      </c>
      <c r="S608" s="27">
        <f>Base!H608</f>
        <v>0</v>
      </c>
    </row>
    <row r="609" spans="1:19" hidden="1" x14ac:dyDescent="0.25">
      <c r="A609" s="80">
        <f>Base!A609</f>
        <v>0</v>
      </c>
      <c r="B609" s="15" t="str">
        <f t="shared" si="72"/>
        <v>MG00000</v>
      </c>
      <c r="C609" s="85">
        <f>Base!C609</f>
        <v>0</v>
      </c>
      <c r="D609" s="85">
        <f>Base!D609</f>
        <v>0</v>
      </c>
      <c r="E609" s="14" t="str">
        <f>Base!J609</f>
        <v xml:space="preserve"> - </v>
      </c>
      <c r="F609" s="14">
        <f>Base!B609</f>
        <v>0</v>
      </c>
      <c r="G609" s="17" t="e">
        <f>Base!I609</f>
        <v>#N/A</v>
      </c>
      <c r="H609" s="11" t="e">
        <f t="shared" si="73"/>
        <v>#N/A</v>
      </c>
      <c r="I609" s="11" t="e">
        <f>Base!M609</f>
        <v>#N/A</v>
      </c>
      <c r="J609" s="11" t="e">
        <f>VLOOKUP(B609,Tiempos!A:B,2,FALSE)</f>
        <v>#N/A</v>
      </c>
      <c r="K609" s="11" t="e">
        <f>VLOOKUP(A609,T.Manuales!A:B,2,FALSE)</f>
        <v>#N/A</v>
      </c>
      <c r="L609" s="11"/>
      <c r="M609" s="20" t="e">
        <f t="shared" si="74"/>
        <v>#N/A</v>
      </c>
      <c r="N609" s="20" t="e">
        <f t="shared" si="75"/>
        <v>#N/A</v>
      </c>
      <c r="O609" s="20" t="e">
        <f t="shared" si="76"/>
        <v>#N/A</v>
      </c>
      <c r="P609" s="99">
        <f t="shared" si="77"/>
        <v>748</v>
      </c>
      <c r="Q609" s="99">
        <f t="shared" si="78"/>
        <v>748</v>
      </c>
      <c r="R609" s="100">
        <f t="shared" si="79"/>
        <v>748</v>
      </c>
      <c r="S609" s="27">
        <f>Base!H609</f>
        <v>0</v>
      </c>
    </row>
    <row r="610" spans="1:19" hidden="1" x14ac:dyDescent="0.25">
      <c r="A610" s="80">
        <f>Base!A610</f>
        <v>0</v>
      </c>
      <c r="B610" s="15" t="str">
        <f t="shared" si="72"/>
        <v>MG00000</v>
      </c>
      <c r="C610" s="85">
        <f>Base!C610</f>
        <v>0</v>
      </c>
      <c r="D610" s="85">
        <f>Base!D610</f>
        <v>0</v>
      </c>
      <c r="E610" s="14" t="str">
        <f>Base!J610</f>
        <v xml:space="preserve"> - </v>
      </c>
      <c r="F610" s="14">
        <f>Base!B610</f>
        <v>0</v>
      </c>
      <c r="G610" s="17" t="e">
        <f>Base!I610</f>
        <v>#N/A</v>
      </c>
      <c r="H610" s="11" t="e">
        <f t="shared" si="73"/>
        <v>#N/A</v>
      </c>
      <c r="I610" s="11" t="e">
        <f>Base!M610</f>
        <v>#N/A</v>
      </c>
      <c r="J610" s="11" t="e">
        <f>VLOOKUP(B610,Tiempos!A:B,2,FALSE)</f>
        <v>#N/A</v>
      </c>
      <c r="K610" s="11" t="e">
        <f>VLOOKUP(A610,T.Manuales!A:B,2,FALSE)</f>
        <v>#N/A</v>
      </c>
      <c r="L610" s="11"/>
      <c r="M610" s="20" t="e">
        <f t="shared" si="74"/>
        <v>#N/A</v>
      </c>
      <c r="N610" s="20" t="e">
        <f t="shared" si="75"/>
        <v>#N/A</v>
      </c>
      <c r="O610" s="20" t="e">
        <f t="shared" si="76"/>
        <v>#N/A</v>
      </c>
      <c r="P610" s="99">
        <f t="shared" si="77"/>
        <v>748</v>
      </c>
      <c r="Q610" s="99">
        <f t="shared" si="78"/>
        <v>748</v>
      </c>
      <c r="R610" s="100">
        <f t="shared" si="79"/>
        <v>748</v>
      </c>
      <c r="S610" s="27">
        <f>Base!H610</f>
        <v>0</v>
      </c>
    </row>
    <row r="611" spans="1:19" hidden="1" x14ac:dyDescent="0.25">
      <c r="A611" s="80">
        <f>Base!A611</f>
        <v>0</v>
      </c>
      <c r="B611" s="15" t="str">
        <f t="shared" si="72"/>
        <v>MG00000</v>
      </c>
      <c r="C611" s="85">
        <f>Base!C611</f>
        <v>0</v>
      </c>
      <c r="D611" s="85">
        <f>Base!D611</f>
        <v>0</v>
      </c>
      <c r="E611" s="14" t="str">
        <f>Base!J611</f>
        <v xml:space="preserve"> - </v>
      </c>
      <c r="F611" s="14">
        <f>Base!B611</f>
        <v>0</v>
      </c>
      <c r="G611" s="17" t="e">
        <f>Base!I611</f>
        <v>#N/A</v>
      </c>
      <c r="H611" s="11" t="e">
        <f t="shared" si="73"/>
        <v>#N/A</v>
      </c>
      <c r="I611" s="11" t="e">
        <f>Base!M611</f>
        <v>#N/A</v>
      </c>
      <c r="J611" s="11" t="e">
        <f>VLOOKUP(B611,Tiempos!A:B,2,FALSE)</f>
        <v>#N/A</v>
      </c>
      <c r="K611" s="11" t="e">
        <f>VLOOKUP(A611,T.Manuales!A:B,2,FALSE)</f>
        <v>#N/A</v>
      </c>
      <c r="L611" s="11"/>
      <c r="M611" s="20" t="e">
        <f t="shared" si="74"/>
        <v>#N/A</v>
      </c>
      <c r="N611" s="20" t="e">
        <f t="shared" si="75"/>
        <v>#N/A</v>
      </c>
      <c r="O611" s="20" t="e">
        <f t="shared" si="76"/>
        <v>#N/A</v>
      </c>
      <c r="P611" s="99">
        <f t="shared" si="77"/>
        <v>748</v>
      </c>
      <c r="Q611" s="99">
        <f t="shared" si="78"/>
        <v>748</v>
      </c>
      <c r="R611" s="100">
        <f t="shared" si="79"/>
        <v>748</v>
      </c>
      <c r="S611" s="27">
        <f>Base!H611</f>
        <v>0</v>
      </c>
    </row>
    <row r="612" spans="1:19" hidden="1" x14ac:dyDescent="0.25">
      <c r="A612" s="80">
        <f>Base!A612</f>
        <v>0</v>
      </c>
      <c r="B612" s="15" t="str">
        <f t="shared" si="72"/>
        <v>MG00000</v>
      </c>
      <c r="C612" s="85">
        <f>Base!C612</f>
        <v>0</v>
      </c>
      <c r="D612" s="85">
        <f>Base!D612</f>
        <v>0</v>
      </c>
      <c r="E612" s="14" t="str">
        <f>Base!J612</f>
        <v xml:space="preserve"> - </v>
      </c>
      <c r="F612" s="14">
        <f>Base!B612</f>
        <v>0</v>
      </c>
      <c r="G612" s="17" t="e">
        <f>Base!I612</f>
        <v>#N/A</v>
      </c>
      <c r="H612" s="11" t="e">
        <f t="shared" si="73"/>
        <v>#N/A</v>
      </c>
      <c r="I612" s="11" t="e">
        <f>Base!M612</f>
        <v>#N/A</v>
      </c>
      <c r="J612" s="11" t="e">
        <f>VLOOKUP(B612,Tiempos!A:B,2,FALSE)</f>
        <v>#N/A</v>
      </c>
      <c r="K612" s="11" t="e">
        <f>VLOOKUP(A612,T.Manuales!A:B,2,FALSE)</f>
        <v>#N/A</v>
      </c>
      <c r="L612" s="11"/>
      <c r="M612" s="20" t="e">
        <f t="shared" si="74"/>
        <v>#N/A</v>
      </c>
      <c r="N612" s="20" t="e">
        <f t="shared" si="75"/>
        <v>#N/A</v>
      </c>
      <c r="O612" s="20" t="e">
        <f t="shared" si="76"/>
        <v>#N/A</v>
      </c>
      <c r="P612" s="99">
        <f t="shared" si="77"/>
        <v>748</v>
      </c>
      <c r="Q612" s="99">
        <f t="shared" si="78"/>
        <v>748</v>
      </c>
      <c r="R612" s="100">
        <f t="shared" si="79"/>
        <v>748</v>
      </c>
      <c r="S612" s="27">
        <f>Base!H612</f>
        <v>0</v>
      </c>
    </row>
    <row r="613" spans="1:19" hidden="1" x14ac:dyDescent="0.25">
      <c r="A613" s="80">
        <f>Base!A613</f>
        <v>0</v>
      </c>
      <c r="B613" s="15" t="str">
        <f t="shared" si="72"/>
        <v>MG00000</v>
      </c>
      <c r="C613" s="85">
        <f>Base!C613</f>
        <v>0</v>
      </c>
      <c r="D613" s="85">
        <f>Base!D613</f>
        <v>0</v>
      </c>
      <c r="E613" s="14" t="str">
        <f>Base!J613</f>
        <v xml:space="preserve"> - </v>
      </c>
      <c r="F613" s="14">
        <f>Base!B613</f>
        <v>0</v>
      </c>
      <c r="G613" s="17" t="e">
        <f>Base!I613</f>
        <v>#N/A</v>
      </c>
      <c r="H613" s="11" t="e">
        <f t="shared" si="73"/>
        <v>#N/A</v>
      </c>
      <c r="I613" s="11" t="e">
        <f>Base!M613</f>
        <v>#N/A</v>
      </c>
      <c r="J613" s="11" t="e">
        <f>VLOOKUP(B613,Tiempos!A:B,2,FALSE)</f>
        <v>#N/A</v>
      </c>
      <c r="K613" s="11" t="e">
        <f>VLOOKUP(A613,T.Manuales!A:B,2,FALSE)</f>
        <v>#N/A</v>
      </c>
      <c r="L613" s="11"/>
      <c r="M613" s="20" t="e">
        <f t="shared" si="74"/>
        <v>#N/A</v>
      </c>
      <c r="N613" s="20" t="e">
        <f t="shared" si="75"/>
        <v>#N/A</v>
      </c>
      <c r="O613" s="20" t="e">
        <f t="shared" si="76"/>
        <v>#N/A</v>
      </c>
      <c r="P613" s="99">
        <f t="shared" si="77"/>
        <v>748</v>
      </c>
      <c r="Q613" s="99">
        <f t="shared" si="78"/>
        <v>748</v>
      </c>
      <c r="R613" s="100">
        <f t="shared" si="79"/>
        <v>748</v>
      </c>
      <c r="S613" s="27">
        <f>Base!H613</f>
        <v>0</v>
      </c>
    </row>
    <row r="614" spans="1:19" hidden="1" x14ac:dyDescent="0.25">
      <c r="A614" s="80">
        <f>Base!A614</f>
        <v>0</v>
      </c>
      <c r="B614" s="15" t="str">
        <f t="shared" si="72"/>
        <v>MG00000</v>
      </c>
      <c r="C614" s="85">
        <f>Base!C614</f>
        <v>0</v>
      </c>
      <c r="D614" s="85">
        <f>Base!D614</f>
        <v>0</v>
      </c>
      <c r="E614" s="14" t="str">
        <f>Base!J614</f>
        <v xml:space="preserve"> - </v>
      </c>
      <c r="F614" s="14">
        <f>Base!B614</f>
        <v>0</v>
      </c>
      <c r="G614" s="17" t="e">
        <f>Base!I614</f>
        <v>#N/A</v>
      </c>
      <c r="H614" s="11" t="e">
        <f t="shared" si="73"/>
        <v>#N/A</v>
      </c>
      <c r="I614" s="11" t="e">
        <f>Base!M614</f>
        <v>#N/A</v>
      </c>
      <c r="J614" s="11" t="e">
        <f>VLOOKUP(B614,Tiempos!A:B,2,FALSE)</f>
        <v>#N/A</v>
      </c>
      <c r="K614" s="11" t="e">
        <f>VLOOKUP(A614,T.Manuales!A:B,2,FALSE)</f>
        <v>#N/A</v>
      </c>
      <c r="L614" s="11"/>
      <c r="M614" s="20" t="e">
        <f t="shared" si="74"/>
        <v>#N/A</v>
      </c>
      <c r="N614" s="20" t="e">
        <f t="shared" si="75"/>
        <v>#N/A</v>
      </c>
      <c r="O614" s="20" t="e">
        <f t="shared" si="76"/>
        <v>#N/A</v>
      </c>
      <c r="P614" s="99">
        <f t="shared" si="77"/>
        <v>748</v>
      </c>
      <c r="Q614" s="99">
        <f t="shared" si="78"/>
        <v>748</v>
      </c>
      <c r="R614" s="100">
        <f t="shared" si="79"/>
        <v>748</v>
      </c>
      <c r="S614" s="27">
        <f>Base!H614</f>
        <v>0</v>
      </c>
    </row>
    <row r="615" spans="1:19" hidden="1" x14ac:dyDescent="0.25">
      <c r="A615" s="80">
        <f>Base!A615</f>
        <v>0</v>
      </c>
      <c r="B615" s="15" t="str">
        <f t="shared" si="72"/>
        <v>MG00000</v>
      </c>
      <c r="C615" s="85">
        <f>Base!C615</f>
        <v>0</v>
      </c>
      <c r="D615" s="85">
        <f>Base!D615</f>
        <v>0</v>
      </c>
      <c r="E615" s="14" t="str">
        <f>Base!J615</f>
        <v xml:space="preserve"> - </v>
      </c>
      <c r="F615" s="14">
        <f>Base!B615</f>
        <v>0</v>
      </c>
      <c r="G615" s="17" t="e">
        <f>Base!I615</f>
        <v>#N/A</v>
      </c>
      <c r="H615" s="11" t="e">
        <f t="shared" si="73"/>
        <v>#N/A</v>
      </c>
      <c r="I615" s="11" t="e">
        <f>Base!M615</f>
        <v>#N/A</v>
      </c>
      <c r="J615" s="11" t="e">
        <f>VLOOKUP(B615,Tiempos!A:B,2,FALSE)</f>
        <v>#N/A</v>
      </c>
      <c r="K615" s="11" t="e">
        <f>VLOOKUP(A615,T.Manuales!A:B,2,FALSE)</f>
        <v>#N/A</v>
      </c>
      <c r="L615" s="11"/>
      <c r="M615" s="20" t="e">
        <f t="shared" si="74"/>
        <v>#N/A</v>
      </c>
      <c r="N615" s="20" t="e">
        <f t="shared" si="75"/>
        <v>#N/A</v>
      </c>
      <c r="O615" s="20" t="e">
        <f t="shared" si="76"/>
        <v>#N/A</v>
      </c>
      <c r="P615" s="99">
        <f t="shared" si="77"/>
        <v>748</v>
      </c>
      <c r="Q615" s="99">
        <f t="shared" si="78"/>
        <v>748</v>
      </c>
      <c r="R615" s="100">
        <f t="shared" si="79"/>
        <v>748</v>
      </c>
      <c r="S615" s="27">
        <f>Base!H615</f>
        <v>0</v>
      </c>
    </row>
    <row r="616" spans="1:19" hidden="1" x14ac:dyDescent="0.25">
      <c r="A616" s="80">
        <f>Base!A616</f>
        <v>0</v>
      </c>
      <c r="B616" s="15" t="str">
        <f t="shared" si="72"/>
        <v>MG00000</v>
      </c>
      <c r="C616" s="85">
        <f>Base!C616</f>
        <v>0</v>
      </c>
      <c r="D616" s="85">
        <f>Base!D616</f>
        <v>0</v>
      </c>
      <c r="E616" s="14" t="str">
        <f>Base!J616</f>
        <v xml:space="preserve"> - </v>
      </c>
      <c r="F616" s="14">
        <f>Base!B616</f>
        <v>0</v>
      </c>
      <c r="G616" s="17" t="e">
        <f>Base!I616</f>
        <v>#N/A</v>
      </c>
      <c r="H616" s="11" t="e">
        <f t="shared" si="73"/>
        <v>#N/A</v>
      </c>
      <c r="I616" s="11" t="e">
        <f>Base!M616</f>
        <v>#N/A</v>
      </c>
      <c r="J616" s="11" t="e">
        <f>VLOOKUP(B616,Tiempos!A:B,2,FALSE)</f>
        <v>#N/A</v>
      </c>
      <c r="K616" s="11" t="e">
        <f>VLOOKUP(A616,T.Manuales!A:B,2,FALSE)</f>
        <v>#N/A</v>
      </c>
      <c r="L616" s="11"/>
      <c r="M616" s="20" t="e">
        <f t="shared" si="74"/>
        <v>#N/A</v>
      </c>
      <c r="N616" s="20" t="e">
        <f t="shared" si="75"/>
        <v>#N/A</v>
      </c>
      <c r="O616" s="20" t="e">
        <f t="shared" si="76"/>
        <v>#N/A</v>
      </c>
      <c r="P616" s="99">
        <f t="shared" si="77"/>
        <v>748</v>
      </c>
      <c r="Q616" s="99">
        <f t="shared" si="78"/>
        <v>748</v>
      </c>
      <c r="R616" s="100">
        <f t="shared" si="79"/>
        <v>748</v>
      </c>
      <c r="S616" s="27">
        <f>Base!H616</f>
        <v>0</v>
      </c>
    </row>
    <row r="617" spans="1:19" hidden="1" x14ac:dyDescent="0.25">
      <c r="A617" s="80">
        <f>Base!A617</f>
        <v>0</v>
      </c>
      <c r="B617" s="15" t="str">
        <f t="shared" si="72"/>
        <v>MG00000</v>
      </c>
      <c r="C617" s="85">
        <f>Base!C617</f>
        <v>0</v>
      </c>
      <c r="D617" s="85">
        <f>Base!D617</f>
        <v>0</v>
      </c>
      <c r="E617" s="14" t="str">
        <f>Base!J617</f>
        <v xml:space="preserve"> - </v>
      </c>
      <c r="F617" s="14">
        <f>Base!B617</f>
        <v>0</v>
      </c>
      <c r="G617" s="17" t="e">
        <f>Base!I617</f>
        <v>#N/A</v>
      </c>
      <c r="H617" s="11" t="e">
        <f t="shared" si="73"/>
        <v>#N/A</v>
      </c>
      <c r="I617" s="11" t="e">
        <f>Base!M617</f>
        <v>#N/A</v>
      </c>
      <c r="J617" s="11" t="e">
        <f>VLOOKUP(B617,Tiempos!A:B,2,FALSE)</f>
        <v>#N/A</v>
      </c>
      <c r="K617" s="11" t="e">
        <f>VLOOKUP(A617,T.Manuales!A:B,2,FALSE)</f>
        <v>#N/A</v>
      </c>
      <c r="L617" s="11"/>
      <c r="M617" s="20" t="e">
        <f t="shared" si="74"/>
        <v>#N/A</v>
      </c>
      <c r="N617" s="20" t="e">
        <f t="shared" si="75"/>
        <v>#N/A</v>
      </c>
      <c r="O617" s="20" t="e">
        <f t="shared" si="76"/>
        <v>#N/A</v>
      </c>
      <c r="P617" s="99">
        <f t="shared" si="77"/>
        <v>748</v>
      </c>
      <c r="Q617" s="99">
        <f t="shared" si="78"/>
        <v>748</v>
      </c>
      <c r="R617" s="100">
        <f t="shared" si="79"/>
        <v>748</v>
      </c>
      <c r="S617" s="27">
        <f>Base!H617</f>
        <v>0</v>
      </c>
    </row>
    <row r="618" spans="1:19" hidden="1" x14ac:dyDescent="0.25">
      <c r="A618" s="80">
        <f>Base!A618</f>
        <v>0</v>
      </c>
      <c r="B618" s="15" t="str">
        <f t="shared" si="72"/>
        <v>MG00000</v>
      </c>
      <c r="C618" s="85">
        <f>Base!C618</f>
        <v>0</v>
      </c>
      <c r="D618" s="85">
        <f>Base!D618</f>
        <v>0</v>
      </c>
      <c r="E618" s="14" t="str">
        <f>Base!J618</f>
        <v xml:space="preserve"> - </v>
      </c>
      <c r="F618" s="14">
        <f>Base!B618</f>
        <v>0</v>
      </c>
      <c r="G618" s="17" t="e">
        <f>Base!I618</f>
        <v>#N/A</v>
      </c>
      <c r="H618" s="11" t="e">
        <f t="shared" si="73"/>
        <v>#N/A</v>
      </c>
      <c r="I618" s="11" t="e">
        <f>Base!M618</f>
        <v>#N/A</v>
      </c>
      <c r="J618" s="11" t="e">
        <f>VLOOKUP(B618,Tiempos!A:B,2,FALSE)</f>
        <v>#N/A</v>
      </c>
      <c r="K618" s="11" t="e">
        <f>VLOOKUP(A618,T.Manuales!A:B,2,FALSE)</f>
        <v>#N/A</v>
      </c>
      <c r="L618" s="11"/>
      <c r="M618" s="20" t="e">
        <f t="shared" si="74"/>
        <v>#N/A</v>
      </c>
      <c r="N618" s="20" t="e">
        <f t="shared" si="75"/>
        <v>#N/A</v>
      </c>
      <c r="O618" s="20" t="e">
        <f t="shared" si="76"/>
        <v>#N/A</v>
      </c>
      <c r="P618" s="99">
        <f t="shared" si="77"/>
        <v>748</v>
      </c>
      <c r="Q618" s="99">
        <f t="shared" si="78"/>
        <v>748</v>
      </c>
      <c r="R618" s="100">
        <f t="shared" si="79"/>
        <v>748</v>
      </c>
      <c r="S618" s="27">
        <f>Base!H618</f>
        <v>0</v>
      </c>
    </row>
    <row r="619" spans="1:19" hidden="1" x14ac:dyDescent="0.25">
      <c r="A619" s="80">
        <f>Base!A619</f>
        <v>0</v>
      </c>
      <c r="B619" s="15" t="str">
        <f t="shared" si="72"/>
        <v>MG00000</v>
      </c>
      <c r="C619" s="85">
        <f>Base!C619</f>
        <v>0</v>
      </c>
      <c r="D619" s="85">
        <f>Base!D619</f>
        <v>0</v>
      </c>
      <c r="E619" s="14" t="str">
        <f>Base!J619</f>
        <v xml:space="preserve"> - </v>
      </c>
      <c r="F619" s="14">
        <f>Base!B619</f>
        <v>0</v>
      </c>
      <c r="G619" s="17" t="e">
        <f>Base!I619</f>
        <v>#N/A</v>
      </c>
      <c r="H619" s="11" t="e">
        <f t="shared" si="73"/>
        <v>#N/A</v>
      </c>
      <c r="I619" s="11" t="e">
        <f>Base!M619</f>
        <v>#N/A</v>
      </c>
      <c r="J619" s="11" t="e">
        <f>VLOOKUP(B619,Tiempos!A:B,2,FALSE)</f>
        <v>#N/A</v>
      </c>
      <c r="K619" s="11" t="e">
        <f>VLOOKUP(A619,T.Manuales!A:B,2,FALSE)</f>
        <v>#N/A</v>
      </c>
      <c r="L619" s="11"/>
      <c r="M619" s="20" t="e">
        <f t="shared" si="74"/>
        <v>#N/A</v>
      </c>
      <c r="N619" s="20" t="e">
        <f t="shared" si="75"/>
        <v>#N/A</v>
      </c>
      <c r="O619" s="20" t="e">
        <f t="shared" si="76"/>
        <v>#N/A</v>
      </c>
      <c r="P619" s="99">
        <f t="shared" si="77"/>
        <v>748</v>
      </c>
      <c r="Q619" s="99">
        <f t="shared" si="78"/>
        <v>748</v>
      </c>
      <c r="R619" s="100">
        <f t="shared" si="79"/>
        <v>748</v>
      </c>
      <c r="S619" s="27">
        <f>Base!H619</f>
        <v>0</v>
      </c>
    </row>
    <row r="620" spans="1:19" hidden="1" x14ac:dyDescent="0.25">
      <c r="A620" s="80">
        <f>Base!A620</f>
        <v>0</v>
      </c>
      <c r="B620" s="15" t="str">
        <f t="shared" si="72"/>
        <v>MG00000</v>
      </c>
      <c r="C620" s="85">
        <f>Base!C620</f>
        <v>0</v>
      </c>
      <c r="D620" s="85">
        <f>Base!D620</f>
        <v>0</v>
      </c>
      <c r="E620" s="14" t="str">
        <f>Base!J620</f>
        <v xml:space="preserve"> - </v>
      </c>
      <c r="F620" s="14">
        <f>Base!B620</f>
        <v>0</v>
      </c>
      <c r="G620" s="17" t="e">
        <f>Base!I620</f>
        <v>#N/A</v>
      </c>
      <c r="H620" s="11" t="e">
        <f t="shared" si="73"/>
        <v>#N/A</v>
      </c>
      <c r="I620" s="11" t="e">
        <f>Base!M620</f>
        <v>#N/A</v>
      </c>
      <c r="J620" s="11" t="e">
        <f>VLOOKUP(B620,Tiempos!A:B,2,FALSE)</f>
        <v>#N/A</v>
      </c>
      <c r="K620" s="11" t="e">
        <f>VLOOKUP(A620,T.Manuales!A:B,2,FALSE)</f>
        <v>#N/A</v>
      </c>
      <c r="L620" s="11"/>
      <c r="M620" s="20" t="e">
        <f t="shared" si="74"/>
        <v>#N/A</v>
      </c>
      <c r="N620" s="20" t="e">
        <f t="shared" si="75"/>
        <v>#N/A</v>
      </c>
      <c r="O620" s="20" t="e">
        <f t="shared" si="76"/>
        <v>#N/A</v>
      </c>
      <c r="P620" s="99">
        <f t="shared" si="77"/>
        <v>748</v>
      </c>
      <c r="Q620" s="99">
        <f t="shared" si="78"/>
        <v>748</v>
      </c>
      <c r="R620" s="100">
        <f t="shared" si="79"/>
        <v>748</v>
      </c>
      <c r="S620" s="27">
        <f>Base!H620</f>
        <v>0</v>
      </c>
    </row>
    <row r="621" spans="1:19" hidden="1" x14ac:dyDescent="0.25">
      <c r="A621" s="80">
        <f>Base!A621</f>
        <v>0</v>
      </c>
      <c r="B621" s="15" t="str">
        <f t="shared" si="72"/>
        <v>MG00000</v>
      </c>
      <c r="C621" s="85">
        <f>Base!C621</f>
        <v>0</v>
      </c>
      <c r="D621" s="85">
        <f>Base!D621</f>
        <v>0</v>
      </c>
      <c r="E621" s="14" t="str">
        <f>Base!J621</f>
        <v xml:space="preserve"> - </v>
      </c>
      <c r="F621" s="14">
        <f>Base!B621</f>
        <v>0</v>
      </c>
      <c r="G621" s="17" t="e">
        <f>Base!I621</f>
        <v>#N/A</v>
      </c>
      <c r="H621" s="11" t="e">
        <f t="shared" si="73"/>
        <v>#N/A</v>
      </c>
      <c r="I621" s="11" t="e">
        <f>Base!M621</f>
        <v>#N/A</v>
      </c>
      <c r="J621" s="11" t="e">
        <f>VLOOKUP(B621,Tiempos!A:B,2,FALSE)</f>
        <v>#N/A</v>
      </c>
      <c r="K621" s="11" t="e">
        <f>VLOOKUP(A621,T.Manuales!A:B,2,FALSE)</f>
        <v>#N/A</v>
      </c>
      <c r="L621" s="11"/>
      <c r="M621" s="20" t="e">
        <f t="shared" si="74"/>
        <v>#N/A</v>
      </c>
      <c r="N621" s="20" t="e">
        <f t="shared" si="75"/>
        <v>#N/A</v>
      </c>
      <c r="O621" s="20" t="e">
        <f t="shared" si="76"/>
        <v>#N/A</v>
      </c>
      <c r="P621" s="99">
        <f t="shared" si="77"/>
        <v>748</v>
      </c>
      <c r="Q621" s="99">
        <f t="shared" si="78"/>
        <v>748</v>
      </c>
      <c r="R621" s="100">
        <f t="shared" si="79"/>
        <v>748</v>
      </c>
      <c r="S621" s="27">
        <f>Base!H621</f>
        <v>0</v>
      </c>
    </row>
    <row r="622" spans="1:19" hidden="1" x14ac:dyDescent="0.25">
      <c r="A622" s="80">
        <f>Base!A622</f>
        <v>0</v>
      </c>
      <c r="B622" s="15" t="str">
        <f t="shared" si="72"/>
        <v>MG00000</v>
      </c>
      <c r="C622" s="85">
        <f>Base!C622</f>
        <v>0</v>
      </c>
      <c r="D622" s="85">
        <f>Base!D622</f>
        <v>0</v>
      </c>
      <c r="E622" s="14" t="str">
        <f>Base!J622</f>
        <v xml:space="preserve"> - </v>
      </c>
      <c r="F622" s="14">
        <f>Base!B622</f>
        <v>0</v>
      </c>
      <c r="G622" s="17" t="e">
        <f>Base!I622</f>
        <v>#N/A</v>
      </c>
      <c r="H622" s="11" t="e">
        <f t="shared" si="73"/>
        <v>#N/A</v>
      </c>
      <c r="I622" s="11" t="e">
        <f>Base!M622</f>
        <v>#N/A</v>
      </c>
      <c r="J622" s="11" t="e">
        <f>VLOOKUP(B622,Tiempos!A:B,2,FALSE)</f>
        <v>#N/A</v>
      </c>
      <c r="K622" s="11" t="e">
        <f>VLOOKUP(A622,T.Manuales!A:B,2,FALSE)</f>
        <v>#N/A</v>
      </c>
      <c r="L622" s="11"/>
      <c r="M622" s="20" t="e">
        <f t="shared" si="74"/>
        <v>#N/A</v>
      </c>
      <c r="N622" s="20" t="e">
        <f t="shared" si="75"/>
        <v>#N/A</v>
      </c>
      <c r="O622" s="20" t="e">
        <f t="shared" si="76"/>
        <v>#N/A</v>
      </c>
      <c r="P622" s="99">
        <f t="shared" si="77"/>
        <v>748</v>
      </c>
      <c r="Q622" s="99">
        <f t="shared" si="78"/>
        <v>748</v>
      </c>
      <c r="R622" s="100">
        <f t="shared" si="79"/>
        <v>748</v>
      </c>
      <c r="S622" s="27">
        <f>Base!H622</f>
        <v>0</v>
      </c>
    </row>
    <row r="623" spans="1:19" hidden="1" x14ac:dyDescent="0.25">
      <c r="A623" s="80">
        <f>Base!A623</f>
        <v>0</v>
      </c>
      <c r="B623" s="15" t="str">
        <f t="shared" si="72"/>
        <v>MG00000</v>
      </c>
      <c r="C623" s="85">
        <f>Base!C623</f>
        <v>0</v>
      </c>
      <c r="D623" s="85">
        <f>Base!D623</f>
        <v>0</v>
      </c>
      <c r="E623" s="14" t="str">
        <f>Base!J623</f>
        <v xml:space="preserve"> - </v>
      </c>
      <c r="F623" s="14">
        <f>Base!B623</f>
        <v>0</v>
      </c>
      <c r="G623" s="17" t="e">
        <f>Base!I623</f>
        <v>#N/A</v>
      </c>
      <c r="H623" s="11" t="e">
        <f t="shared" si="73"/>
        <v>#N/A</v>
      </c>
      <c r="I623" s="11" t="e">
        <f>Base!M623</f>
        <v>#N/A</v>
      </c>
      <c r="J623" s="11" t="e">
        <f>VLOOKUP(B623,Tiempos!A:B,2,FALSE)</f>
        <v>#N/A</v>
      </c>
      <c r="K623" s="11" t="e">
        <f>VLOOKUP(A623,T.Manuales!A:B,2,FALSE)</f>
        <v>#N/A</v>
      </c>
      <c r="L623" s="11"/>
      <c r="M623" s="20" t="e">
        <f t="shared" si="74"/>
        <v>#N/A</v>
      </c>
      <c r="N623" s="20" t="e">
        <f t="shared" si="75"/>
        <v>#N/A</v>
      </c>
      <c r="O623" s="20" t="e">
        <f t="shared" si="76"/>
        <v>#N/A</v>
      </c>
      <c r="P623" s="99">
        <f t="shared" si="77"/>
        <v>748</v>
      </c>
      <c r="Q623" s="99">
        <f t="shared" si="78"/>
        <v>748</v>
      </c>
      <c r="R623" s="100">
        <f t="shared" si="79"/>
        <v>748</v>
      </c>
      <c r="S623" s="27">
        <f>Base!H623</f>
        <v>0</v>
      </c>
    </row>
    <row r="624" spans="1:19" hidden="1" x14ac:dyDescent="0.25">
      <c r="A624" s="80">
        <f>Base!A624</f>
        <v>0</v>
      </c>
      <c r="B624" s="15" t="str">
        <f t="shared" si="72"/>
        <v>MG00000</v>
      </c>
      <c r="C624" s="85">
        <f>Base!C624</f>
        <v>0</v>
      </c>
      <c r="D624" s="85">
        <f>Base!D624</f>
        <v>0</v>
      </c>
      <c r="E624" s="14" t="str">
        <f>Base!J624</f>
        <v xml:space="preserve"> - </v>
      </c>
      <c r="F624" s="14">
        <f>Base!B624</f>
        <v>0</v>
      </c>
      <c r="G624" s="17" t="e">
        <f>Base!I624</f>
        <v>#N/A</v>
      </c>
      <c r="H624" s="11" t="e">
        <f t="shared" si="73"/>
        <v>#N/A</v>
      </c>
      <c r="I624" s="11" t="e">
        <f>Base!M624</f>
        <v>#N/A</v>
      </c>
      <c r="J624" s="11" t="e">
        <f>VLOOKUP(B624,Tiempos!A:B,2,FALSE)</f>
        <v>#N/A</v>
      </c>
      <c r="K624" s="11" t="e">
        <f>VLOOKUP(A624,T.Manuales!A:B,2,FALSE)</f>
        <v>#N/A</v>
      </c>
      <c r="L624" s="11"/>
      <c r="M624" s="20" t="e">
        <f t="shared" si="74"/>
        <v>#N/A</v>
      </c>
      <c r="N624" s="20" t="e">
        <f t="shared" si="75"/>
        <v>#N/A</v>
      </c>
      <c r="O624" s="20" t="e">
        <f t="shared" si="76"/>
        <v>#N/A</v>
      </c>
      <c r="P624" s="99">
        <f t="shared" si="77"/>
        <v>748</v>
      </c>
      <c r="Q624" s="99">
        <f t="shared" si="78"/>
        <v>748</v>
      </c>
      <c r="R624" s="100">
        <f t="shared" si="79"/>
        <v>748</v>
      </c>
      <c r="S624" s="27">
        <f>Base!H624</f>
        <v>0</v>
      </c>
    </row>
    <row r="625" spans="1:19" hidden="1" x14ac:dyDescent="0.25">
      <c r="A625" s="80">
        <f>Base!A625</f>
        <v>0</v>
      </c>
      <c r="B625" s="15" t="str">
        <f t="shared" si="72"/>
        <v>MG00000</v>
      </c>
      <c r="C625" s="85">
        <f>Base!C625</f>
        <v>0</v>
      </c>
      <c r="D625" s="85">
        <f>Base!D625</f>
        <v>0</v>
      </c>
      <c r="E625" s="14" t="str">
        <f>Base!J625</f>
        <v xml:space="preserve"> - </v>
      </c>
      <c r="F625" s="14">
        <f>Base!B625</f>
        <v>0</v>
      </c>
      <c r="G625" s="17" t="e">
        <f>Base!I625</f>
        <v>#N/A</v>
      </c>
      <c r="H625" s="11" t="e">
        <f t="shared" si="73"/>
        <v>#N/A</v>
      </c>
      <c r="I625" s="11" t="e">
        <f>Base!M625</f>
        <v>#N/A</v>
      </c>
      <c r="J625" s="11" t="e">
        <f>VLOOKUP(B625,Tiempos!A:B,2,FALSE)</f>
        <v>#N/A</v>
      </c>
      <c r="K625" s="11" t="e">
        <f>VLOOKUP(A625,T.Manuales!A:B,2,FALSE)</f>
        <v>#N/A</v>
      </c>
      <c r="L625" s="11"/>
      <c r="M625" s="20" t="e">
        <f t="shared" si="74"/>
        <v>#N/A</v>
      </c>
      <c r="N625" s="20" t="e">
        <f t="shared" si="75"/>
        <v>#N/A</v>
      </c>
      <c r="O625" s="20" t="e">
        <f t="shared" si="76"/>
        <v>#N/A</v>
      </c>
      <c r="P625" s="99">
        <f t="shared" si="77"/>
        <v>748</v>
      </c>
      <c r="Q625" s="99">
        <f t="shared" si="78"/>
        <v>748</v>
      </c>
      <c r="R625" s="100">
        <f t="shared" si="79"/>
        <v>748</v>
      </c>
      <c r="S625" s="27">
        <f>Base!H625</f>
        <v>0</v>
      </c>
    </row>
    <row r="626" spans="1:19" hidden="1" x14ac:dyDescent="0.25">
      <c r="A626" s="80">
        <f>Base!A626</f>
        <v>0</v>
      </c>
      <c r="B626" s="15" t="str">
        <f t="shared" si="72"/>
        <v>MG00000</v>
      </c>
      <c r="C626" s="85">
        <f>Base!C626</f>
        <v>0</v>
      </c>
      <c r="D626" s="85">
        <f>Base!D626</f>
        <v>0</v>
      </c>
      <c r="E626" s="14" t="str">
        <f>Base!J626</f>
        <v xml:space="preserve"> - </v>
      </c>
      <c r="F626" s="14">
        <f>Base!B626</f>
        <v>0</v>
      </c>
      <c r="G626" s="17" t="e">
        <f>Base!I626</f>
        <v>#N/A</v>
      </c>
      <c r="H626" s="11" t="e">
        <f t="shared" si="73"/>
        <v>#N/A</v>
      </c>
      <c r="I626" s="11" t="e">
        <f>Base!M626</f>
        <v>#N/A</v>
      </c>
      <c r="J626" s="11" t="e">
        <f>VLOOKUP(B626,Tiempos!A:B,2,FALSE)</f>
        <v>#N/A</v>
      </c>
      <c r="K626" s="11" t="e">
        <f>VLOOKUP(A626,T.Manuales!A:B,2,FALSE)</f>
        <v>#N/A</v>
      </c>
      <c r="L626" s="11"/>
      <c r="M626" s="20" t="e">
        <f t="shared" si="74"/>
        <v>#N/A</v>
      </c>
      <c r="N626" s="20" t="e">
        <f t="shared" si="75"/>
        <v>#N/A</v>
      </c>
      <c r="O626" s="20" t="e">
        <f t="shared" si="76"/>
        <v>#N/A</v>
      </c>
      <c r="P626" s="99">
        <f t="shared" si="77"/>
        <v>748</v>
      </c>
      <c r="Q626" s="99">
        <f t="shared" si="78"/>
        <v>748</v>
      </c>
      <c r="R626" s="100">
        <f t="shared" si="79"/>
        <v>748</v>
      </c>
      <c r="S626" s="27">
        <f>Base!H626</f>
        <v>0</v>
      </c>
    </row>
    <row r="627" spans="1:19" hidden="1" x14ac:dyDescent="0.25">
      <c r="A627" s="80">
        <f>Base!A627</f>
        <v>0</v>
      </c>
      <c r="B627" s="15" t="str">
        <f t="shared" si="72"/>
        <v>MG00000</v>
      </c>
      <c r="C627" s="85">
        <f>Base!C627</f>
        <v>0</v>
      </c>
      <c r="D627" s="85">
        <f>Base!D627</f>
        <v>0</v>
      </c>
      <c r="E627" s="14" t="str">
        <f>Base!J627</f>
        <v xml:space="preserve"> - </v>
      </c>
      <c r="F627" s="14">
        <f>Base!B627</f>
        <v>0</v>
      </c>
      <c r="G627" s="17" t="e">
        <f>Base!I627</f>
        <v>#N/A</v>
      </c>
      <c r="H627" s="11" t="e">
        <f t="shared" si="73"/>
        <v>#N/A</v>
      </c>
      <c r="I627" s="11" t="e">
        <f>Base!M627</f>
        <v>#N/A</v>
      </c>
      <c r="J627" s="11" t="e">
        <f>VLOOKUP(B627,Tiempos!A:B,2,FALSE)</f>
        <v>#N/A</v>
      </c>
      <c r="K627" s="11" t="e">
        <f>VLOOKUP(A627,T.Manuales!A:B,2,FALSE)</f>
        <v>#N/A</v>
      </c>
      <c r="L627" s="11"/>
      <c r="M627" s="20" t="e">
        <f t="shared" si="74"/>
        <v>#N/A</v>
      </c>
      <c r="N627" s="20" t="e">
        <f t="shared" si="75"/>
        <v>#N/A</v>
      </c>
      <c r="O627" s="20" t="e">
        <f t="shared" si="76"/>
        <v>#N/A</v>
      </c>
      <c r="P627" s="99">
        <f t="shared" si="77"/>
        <v>748</v>
      </c>
      <c r="Q627" s="99">
        <f t="shared" si="78"/>
        <v>748</v>
      </c>
      <c r="R627" s="100">
        <f t="shared" si="79"/>
        <v>748</v>
      </c>
      <c r="S627" s="27">
        <f>Base!H627</f>
        <v>0</v>
      </c>
    </row>
    <row r="628" spans="1:19" hidden="1" x14ac:dyDescent="0.25">
      <c r="A628" s="80">
        <f>Base!A628</f>
        <v>0</v>
      </c>
      <c r="B628" s="15" t="str">
        <f t="shared" si="72"/>
        <v>MG00000</v>
      </c>
      <c r="C628" s="85">
        <f>Base!C628</f>
        <v>0</v>
      </c>
      <c r="D628" s="85">
        <f>Base!D628</f>
        <v>0</v>
      </c>
      <c r="E628" s="14" t="str">
        <f>Base!J628</f>
        <v xml:space="preserve"> - </v>
      </c>
      <c r="F628" s="14">
        <f>Base!B628</f>
        <v>0</v>
      </c>
      <c r="G628" s="17" t="e">
        <f>Base!I628</f>
        <v>#N/A</v>
      </c>
      <c r="H628" s="11" t="e">
        <f t="shared" si="73"/>
        <v>#N/A</v>
      </c>
      <c r="I628" s="11" t="e">
        <f>Base!M628</f>
        <v>#N/A</v>
      </c>
      <c r="J628" s="11" t="e">
        <f>VLOOKUP(B628,Tiempos!A:B,2,FALSE)</f>
        <v>#N/A</v>
      </c>
      <c r="K628" s="11" t="e">
        <f>VLOOKUP(A628,T.Manuales!A:B,2,FALSE)</f>
        <v>#N/A</v>
      </c>
      <c r="L628" s="11"/>
      <c r="M628" s="20" t="e">
        <f t="shared" si="74"/>
        <v>#N/A</v>
      </c>
      <c r="N628" s="20" t="e">
        <f t="shared" si="75"/>
        <v>#N/A</v>
      </c>
      <c r="O628" s="20" t="e">
        <f t="shared" si="76"/>
        <v>#N/A</v>
      </c>
      <c r="P628" s="99">
        <f t="shared" si="77"/>
        <v>748</v>
      </c>
      <c r="Q628" s="99">
        <f t="shared" si="78"/>
        <v>748</v>
      </c>
      <c r="R628" s="100">
        <f t="shared" si="79"/>
        <v>748</v>
      </c>
      <c r="S628" s="27">
        <f>Base!H628</f>
        <v>0</v>
      </c>
    </row>
    <row r="629" spans="1:19" hidden="1" x14ac:dyDescent="0.25">
      <c r="A629" s="80">
        <f>Base!A629</f>
        <v>0</v>
      </c>
      <c r="B629" s="15" t="str">
        <f t="shared" si="72"/>
        <v>MG00000</v>
      </c>
      <c r="C629" s="85">
        <f>Base!C629</f>
        <v>0</v>
      </c>
      <c r="D629" s="85">
        <f>Base!D629</f>
        <v>0</v>
      </c>
      <c r="E629" s="14" t="str">
        <f>Base!J629</f>
        <v xml:space="preserve"> - </v>
      </c>
      <c r="F629" s="14">
        <f>Base!B629</f>
        <v>0</v>
      </c>
      <c r="G629" s="17" t="e">
        <f>Base!I629</f>
        <v>#N/A</v>
      </c>
      <c r="H629" s="11" t="e">
        <f t="shared" si="73"/>
        <v>#N/A</v>
      </c>
      <c r="I629" s="11" t="e">
        <f>Base!M629</f>
        <v>#N/A</v>
      </c>
      <c r="J629" s="11" t="e">
        <f>VLOOKUP(B629,Tiempos!A:B,2,FALSE)</f>
        <v>#N/A</v>
      </c>
      <c r="K629" s="11" t="e">
        <f>VLOOKUP(A629,T.Manuales!A:B,2,FALSE)</f>
        <v>#N/A</v>
      </c>
      <c r="L629" s="11"/>
      <c r="M629" s="20" t="e">
        <f t="shared" si="74"/>
        <v>#N/A</v>
      </c>
      <c r="N629" s="20" t="e">
        <f t="shared" si="75"/>
        <v>#N/A</v>
      </c>
      <c r="O629" s="20" t="e">
        <f t="shared" si="76"/>
        <v>#N/A</v>
      </c>
      <c r="P629" s="99">
        <f t="shared" si="77"/>
        <v>748</v>
      </c>
      <c r="Q629" s="99">
        <f t="shared" si="78"/>
        <v>748</v>
      </c>
      <c r="R629" s="100">
        <f t="shared" si="79"/>
        <v>748</v>
      </c>
      <c r="S629" s="27">
        <f>Base!H629</f>
        <v>0</v>
      </c>
    </row>
    <row r="630" spans="1:19" hidden="1" x14ac:dyDescent="0.25">
      <c r="A630" s="80">
        <f>Base!A630</f>
        <v>0</v>
      </c>
      <c r="B630" s="15" t="str">
        <f t="shared" si="72"/>
        <v>MG00000</v>
      </c>
      <c r="C630" s="85">
        <f>Base!C630</f>
        <v>0</v>
      </c>
      <c r="D630" s="85">
        <f>Base!D630</f>
        <v>0</v>
      </c>
      <c r="E630" s="14" t="str">
        <f>Base!J630</f>
        <v xml:space="preserve"> - </v>
      </c>
      <c r="F630" s="14">
        <f>Base!B630</f>
        <v>0</v>
      </c>
      <c r="G630" s="17" t="e">
        <f>Base!I630</f>
        <v>#N/A</v>
      </c>
      <c r="H630" s="11" t="e">
        <f t="shared" si="73"/>
        <v>#N/A</v>
      </c>
      <c r="I630" s="11" t="e">
        <f>Base!M630</f>
        <v>#N/A</v>
      </c>
      <c r="J630" s="11" t="e">
        <f>VLOOKUP(B630,Tiempos!A:B,2,FALSE)</f>
        <v>#N/A</v>
      </c>
      <c r="K630" s="11" t="e">
        <f>VLOOKUP(A630,T.Manuales!A:B,2,FALSE)</f>
        <v>#N/A</v>
      </c>
      <c r="L630" s="11"/>
      <c r="M630" s="20" t="e">
        <f t="shared" si="74"/>
        <v>#N/A</v>
      </c>
      <c r="N630" s="20" t="e">
        <f t="shared" si="75"/>
        <v>#N/A</v>
      </c>
      <c r="O630" s="20" t="e">
        <f t="shared" si="76"/>
        <v>#N/A</v>
      </c>
      <c r="P630" s="99">
        <f t="shared" si="77"/>
        <v>748</v>
      </c>
      <c r="Q630" s="99">
        <f t="shared" si="78"/>
        <v>748</v>
      </c>
      <c r="R630" s="100">
        <f t="shared" si="79"/>
        <v>748</v>
      </c>
      <c r="S630" s="27">
        <f>Base!H630</f>
        <v>0</v>
      </c>
    </row>
    <row r="631" spans="1:19" hidden="1" x14ac:dyDescent="0.25">
      <c r="A631" s="80">
        <f>Base!A631</f>
        <v>0</v>
      </c>
      <c r="B631" s="15" t="str">
        <f t="shared" si="72"/>
        <v>MG00000</v>
      </c>
      <c r="C631" s="85">
        <f>Base!C631</f>
        <v>0</v>
      </c>
      <c r="D631" s="85">
        <f>Base!D631</f>
        <v>0</v>
      </c>
      <c r="E631" s="14" t="str">
        <f>Base!J631</f>
        <v xml:space="preserve"> - </v>
      </c>
      <c r="F631" s="14">
        <f>Base!B631</f>
        <v>0</v>
      </c>
      <c r="G631" s="17" t="e">
        <f>Base!I631</f>
        <v>#N/A</v>
      </c>
      <c r="H631" s="11" t="e">
        <f t="shared" si="73"/>
        <v>#N/A</v>
      </c>
      <c r="I631" s="11" t="e">
        <f>Base!M631</f>
        <v>#N/A</v>
      </c>
      <c r="J631" s="11" t="e">
        <f>VLOOKUP(B631,Tiempos!A:B,2,FALSE)</f>
        <v>#N/A</v>
      </c>
      <c r="K631" s="11" t="e">
        <f>VLOOKUP(A631,T.Manuales!A:B,2,FALSE)</f>
        <v>#N/A</v>
      </c>
      <c r="L631" s="11"/>
      <c r="M631" s="20" t="e">
        <f t="shared" si="74"/>
        <v>#N/A</v>
      </c>
      <c r="N631" s="20" t="e">
        <f t="shared" si="75"/>
        <v>#N/A</v>
      </c>
      <c r="O631" s="20" t="e">
        <f t="shared" si="76"/>
        <v>#N/A</v>
      </c>
      <c r="P631" s="99">
        <f t="shared" si="77"/>
        <v>748</v>
      </c>
      <c r="Q631" s="99">
        <f t="shared" si="78"/>
        <v>748</v>
      </c>
      <c r="R631" s="100">
        <f t="shared" si="79"/>
        <v>748</v>
      </c>
      <c r="S631" s="27">
        <f>Base!H631</f>
        <v>0</v>
      </c>
    </row>
    <row r="632" spans="1:19" hidden="1" x14ac:dyDescent="0.25">
      <c r="A632" s="80">
        <f>Base!A632</f>
        <v>0</v>
      </c>
      <c r="B632" s="15" t="str">
        <f t="shared" si="72"/>
        <v>MG00000</v>
      </c>
      <c r="C632" s="85">
        <f>Base!C632</f>
        <v>0</v>
      </c>
      <c r="D632" s="85">
        <f>Base!D632</f>
        <v>0</v>
      </c>
      <c r="E632" s="14" t="str">
        <f>Base!J632</f>
        <v xml:space="preserve"> - </v>
      </c>
      <c r="F632" s="14">
        <f>Base!B632</f>
        <v>0</v>
      </c>
      <c r="G632" s="17" t="e">
        <f>Base!I632</f>
        <v>#N/A</v>
      </c>
      <c r="H632" s="11" t="e">
        <f t="shared" si="73"/>
        <v>#N/A</v>
      </c>
      <c r="I632" s="11" t="e">
        <f>Base!M632</f>
        <v>#N/A</v>
      </c>
      <c r="J632" s="11" t="e">
        <f>VLOOKUP(B632,Tiempos!A:B,2,FALSE)</f>
        <v>#N/A</v>
      </c>
      <c r="K632" s="11" t="e">
        <f>VLOOKUP(A632,T.Manuales!A:B,2,FALSE)</f>
        <v>#N/A</v>
      </c>
      <c r="L632" s="11"/>
      <c r="M632" s="20" t="e">
        <f t="shared" si="74"/>
        <v>#N/A</v>
      </c>
      <c r="N632" s="20" t="e">
        <f t="shared" si="75"/>
        <v>#N/A</v>
      </c>
      <c r="O632" s="20" t="e">
        <f t="shared" si="76"/>
        <v>#N/A</v>
      </c>
      <c r="P632" s="99">
        <f t="shared" si="77"/>
        <v>748</v>
      </c>
      <c r="Q632" s="99">
        <f t="shared" si="78"/>
        <v>748</v>
      </c>
      <c r="R632" s="100">
        <f t="shared" si="79"/>
        <v>748</v>
      </c>
      <c r="S632" s="27">
        <f>Base!H632</f>
        <v>0</v>
      </c>
    </row>
    <row r="633" spans="1:19" hidden="1" x14ac:dyDescent="0.25">
      <c r="A633" s="80">
        <f>Base!A633</f>
        <v>0</v>
      </c>
      <c r="B633" s="15" t="str">
        <f t="shared" si="72"/>
        <v>MG00000</v>
      </c>
      <c r="C633" s="85">
        <f>Base!C633</f>
        <v>0</v>
      </c>
      <c r="D633" s="85">
        <f>Base!D633</f>
        <v>0</v>
      </c>
      <c r="E633" s="14" t="str">
        <f>Base!J633</f>
        <v xml:space="preserve"> - </v>
      </c>
      <c r="F633" s="14">
        <f>Base!B633</f>
        <v>0</v>
      </c>
      <c r="G633" s="17" t="e">
        <f>Base!I633</f>
        <v>#N/A</v>
      </c>
      <c r="H633" s="11" t="e">
        <f t="shared" si="73"/>
        <v>#N/A</v>
      </c>
      <c r="I633" s="11" t="e">
        <f>Base!M633</f>
        <v>#N/A</v>
      </c>
      <c r="J633" s="11" t="e">
        <f>VLOOKUP(B633,Tiempos!A:B,2,FALSE)</f>
        <v>#N/A</v>
      </c>
      <c r="K633" s="11" t="e">
        <f>VLOOKUP(A633,T.Manuales!A:B,2,FALSE)</f>
        <v>#N/A</v>
      </c>
      <c r="L633" s="11"/>
      <c r="M633" s="20" t="e">
        <f t="shared" si="74"/>
        <v>#N/A</v>
      </c>
      <c r="N633" s="20" t="e">
        <f t="shared" si="75"/>
        <v>#N/A</v>
      </c>
      <c r="O633" s="20" t="e">
        <f t="shared" si="76"/>
        <v>#N/A</v>
      </c>
      <c r="P633" s="99">
        <f t="shared" si="77"/>
        <v>748</v>
      </c>
      <c r="Q633" s="99">
        <f t="shared" si="78"/>
        <v>748</v>
      </c>
      <c r="R633" s="100">
        <f t="shared" si="79"/>
        <v>748</v>
      </c>
      <c r="S633" s="27">
        <f>Base!H633</f>
        <v>0</v>
      </c>
    </row>
    <row r="634" spans="1:19" hidden="1" x14ac:dyDescent="0.25">
      <c r="A634" s="80">
        <f>Base!A634</f>
        <v>0</v>
      </c>
      <c r="B634" s="15" t="str">
        <f t="shared" si="72"/>
        <v>MG00000</v>
      </c>
      <c r="C634" s="85">
        <f>Base!C634</f>
        <v>0</v>
      </c>
      <c r="D634" s="85">
        <f>Base!D634</f>
        <v>0</v>
      </c>
      <c r="E634" s="14" t="str">
        <f>Base!J634</f>
        <v xml:space="preserve"> - </v>
      </c>
      <c r="F634" s="14">
        <f>Base!B634</f>
        <v>0</v>
      </c>
      <c r="G634" s="17" t="e">
        <f>Base!I634</f>
        <v>#N/A</v>
      </c>
      <c r="H634" s="11" t="e">
        <f t="shared" si="73"/>
        <v>#N/A</v>
      </c>
      <c r="I634" s="11" t="e">
        <f>Base!M634</f>
        <v>#N/A</v>
      </c>
      <c r="J634" s="11" t="e">
        <f>VLOOKUP(B634,Tiempos!A:B,2,FALSE)</f>
        <v>#N/A</v>
      </c>
      <c r="K634" s="11" t="e">
        <f>VLOOKUP(A634,T.Manuales!A:B,2,FALSE)</f>
        <v>#N/A</v>
      </c>
      <c r="L634" s="11"/>
      <c r="M634" s="20" t="e">
        <f t="shared" si="74"/>
        <v>#N/A</v>
      </c>
      <c r="N634" s="20" t="e">
        <f t="shared" si="75"/>
        <v>#N/A</v>
      </c>
      <c r="O634" s="20" t="e">
        <f t="shared" si="76"/>
        <v>#N/A</v>
      </c>
      <c r="P634" s="99">
        <f t="shared" si="77"/>
        <v>748</v>
      </c>
      <c r="Q634" s="99">
        <f t="shared" si="78"/>
        <v>748</v>
      </c>
      <c r="R634" s="100">
        <f t="shared" si="79"/>
        <v>748</v>
      </c>
      <c r="S634" s="27">
        <f>Base!H634</f>
        <v>0</v>
      </c>
    </row>
    <row r="635" spans="1:19" hidden="1" x14ac:dyDescent="0.25">
      <c r="A635" s="80">
        <f>Base!A635</f>
        <v>0</v>
      </c>
      <c r="B635" s="15" t="str">
        <f t="shared" si="72"/>
        <v>MG00000</v>
      </c>
      <c r="C635" s="85">
        <f>Base!C635</f>
        <v>0</v>
      </c>
      <c r="D635" s="85">
        <f>Base!D635</f>
        <v>0</v>
      </c>
      <c r="E635" s="14" t="str">
        <f>Base!J635</f>
        <v xml:space="preserve"> - </v>
      </c>
      <c r="F635" s="14">
        <f>Base!B635</f>
        <v>0</v>
      </c>
      <c r="G635" s="17" t="e">
        <f>Base!I635</f>
        <v>#N/A</v>
      </c>
      <c r="H635" s="11" t="e">
        <f t="shared" si="73"/>
        <v>#N/A</v>
      </c>
      <c r="I635" s="11" t="e">
        <f>Base!M635</f>
        <v>#N/A</v>
      </c>
      <c r="J635" s="11" t="e">
        <f>VLOOKUP(B635,Tiempos!A:B,2,FALSE)</f>
        <v>#N/A</v>
      </c>
      <c r="K635" s="11" t="e">
        <f>VLOOKUP(A635,T.Manuales!A:B,2,FALSE)</f>
        <v>#N/A</v>
      </c>
      <c r="L635" s="11"/>
      <c r="M635" s="20" t="e">
        <f t="shared" si="74"/>
        <v>#N/A</v>
      </c>
      <c r="N635" s="20" t="e">
        <f t="shared" si="75"/>
        <v>#N/A</v>
      </c>
      <c r="O635" s="20" t="e">
        <f t="shared" si="76"/>
        <v>#N/A</v>
      </c>
      <c r="P635" s="99">
        <f t="shared" si="77"/>
        <v>748</v>
      </c>
      <c r="Q635" s="99">
        <f t="shared" si="78"/>
        <v>748</v>
      </c>
      <c r="R635" s="100">
        <f t="shared" si="79"/>
        <v>748</v>
      </c>
      <c r="S635" s="27">
        <f>Base!H635</f>
        <v>0</v>
      </c>
    </row>
    <row r="636" spans="1:19" hidden="1" x14ac:dyDescent="0.25">
      <c r="A636" s="80">
        <f>Base!A636</f>
        <v>0</v>
      </c>
      <c r="B636" s="15" t="str">
        <f t="shared" si="72"/>
        <v>MG00000</v>
      </c>
      <c r="C636" s="85">
        <f>Base!C636</f>
        <v>0</v>
      </c>
      <c r="D636" s="85">
        <f>Base!D636</f>
        <v>0</v>
      </c>
      <c r="E636" s="14" t="str">
        <f>Base!J636</f>
        <v xml:space="preserve"> - </v>
      </c>
      <c r="F636" s="14">
        <f>Base!B636</f>
        <v>0</v>
      </c>
      <c r="G636" s="17" t="e">
        <f>Base!I636</f>
        <v>#N/A</v>
      </c>
      <c r="H636" s="11" t="e">
        <f t="shared" si="73"/>
        <v>#N/A</v>
      </c>
      <c r="I636" s="11" t="e">
        <f>Base!M636</f>
        <v>#N/A</v>
      </c>
      <c r="J636" s="11" t="e">
        <f>VLOOKUP(B636,Tiempos!A:B,2,FALSE)</f>
        <v>#N/A</v>
      </c>
      <c r="K636" s="11" t="e">
        <f>VLOOKUP(A636,T.Manuales!A:B,2,FALSE)</f>
        <v>#N/A</v>
      </c>
      <c r="L636" s="11"/>
      <c r="M636" s="20" t="e">
        <f t="shared" si="74"/>
        <v>#N/A</v>
      </c>
      <c r="N636" s="20" t="e">
        <f t="shared" si="75"/>
        <v>#N/A</v>
      </c>
      <c r="O636" s="20" t="e">
        <f t="shared" si="76"/>
        <v>#N/A</v>
      </c>
      <c r="P636" s="99">
        <f t="shared" si="77"/>
        <v>748</v>
      </c>
      <c r="Q636" s="99">
        <f t="shared" si="78"/>
        <v>748</v>
      </c>
      <c r="R636" s="100">
        <f t="shared" si="79"/>
        <v>748</v>
      </c>
      <c r="S636" s="27">
        <f>Base!H636</f>
        <v>0</v>
      </c>
    </row>
    <row r="637" spans="1:19" hidden="1" x14ac:dyDescent="0.25">
      <c r="A637" s="80">
        <f>Base!A637</f>
        <v>0</v>
      </c>
      <c r="B637" s="15" t="str">
        <f t="shared" si="72"/>
        <v>MG00000</v>
      </c>
      <c r="C637" s="85">
        <f>Base!C637</f>
        <v>0</v>
      </c>
      <c r="D637" s="85">
        <f>Base!D637</f>
        <v>0</v>
      </c>
      <c r="E637" s="14" t="str">
        <f>Base!J637</f>
        <v xml:space="preserve"> - </v>
      </c>
      <c r="F637" s="14">
        <f>Base!B637</f>
        <v>0</v>
      </c>
      <c r="G637" s="17" t="e">
        <f>Base!I637</f>
        <v>#N/A</v>
      </c>
      <c r="H637" s="11" t="e">
        <f t="shared" si="73"/>
        <v>#N/A</v>
      </c>
      <c r="I637" s="11" t="e">
        <f>Base!M637</f>
        <v>#N/A</v>
      </c>
      <c r="J637" s="11" t="e">
        <f>VLOOKUP(B637,Tiempos!A:B,2,FALSE)</f>
        <v>#N/A</v>
      </c>
      <c r="K637" s="11" t="e">
        <f>VLOOKUP(A637,T.Manuales!A:B,2,FALSE)</f>
        <v>#N/A</v>
      </c>
      <c r="L637" s="11"/>
      <c r="M637" s="20" t="e">
        <f t="shared" si="74"/>
        <v>#N/A</v>
      </c>
      <c r="N637" s="20" t="e">
        <f t="shared" si="75"/>
        <v>#N/A</v>
      </c>
      <c r="O637" s="20" t="e">
        <f t="shared" si="76"/>
        <v>#N/A</v>
      </c>
      <c r="P637" s="99">
        <f t="shared" si="77"/>
        <v>748</v>
      </c>
      <c r="Q637" s="99">
        <f t="shared" si="78"/>
        <v>748</v>
      </c>
      <c r="R637" s="100">
        <f t="shared" si="79"/>
        <v>748</v>
      </c>
      <c r="S637" s="27">
        <f>Base!H637</f>
        <v>0</v>
      </c>
    </row>
    <row r="638" spans="1:19" hidden="1" x14ac:dyDescent="0.25">
      <c r="A638" s="80">
        <f>Base!A638</f>
        <v>0</v>
      </c>
      <c r="B638" s="15" t="str">
        <f t="shared" si="72"/>
        <v>MG00000</v>
      </c>
      <c r="C638" s="85">
        <f>Base!C638</f>
        <v>0</v>
      </c>
      <c r="D638" s="85">
        <f>Base!D638</f>
        <v>0</v>
      </c>
      <c r="E638" s="14" t="str">
        <f>Base!J638</f>
        <v xml:space="preserve"> - </v>
      </c>
      <c r="F638" s="14">
        <f>Base!B638</f>
        <v>0</v>
      </c>
      <c r="G638" s="17" t="e">
        <f>Base!I638</f>
        <v>#N/A</v>
      </c>
      <c r="H638" s="11" t="e">
        <f t="shared" si="73"/>
        <v>#N/A</v>
      </c>
      <c r="I638" s="11" t="e">
        <f>Base!M638</f>
        <v>#N/A</v>
      </c>
      <c r="J638" s="11" t="e">
        <f>VLOOKUP(B638,Tiempos!A:B,2,FALSE)</f>
        <v>#N/A</v>
      </c>
      <c r="K638" s="11" t="e">
        <f>VLOOKUP(A638,T.Manuales!A:B,2,FALSE)</f>
        <v>#N/A</v>
      </c>
      <c r="L638" s="11"/>
      <c r="M638" s="20" t="e">
        <f t="shared" si="74"/>
        <v>#N/A</v>
      </c>
      <c r="N638" s="20" t="e">
        <f t="shared" si="75"/>
        <v>#N/A</v>
      </c>
      <c r="O638" s="20" t="e">
        <f t="shared" si="76"/>
        <v>#N/A</v>
      </c>
      <c r="P638" s="99">
        <f t="shared" si="77"/>
        <v>748</v>
      </c>
      <c r="Q638" s="99">
        <f t="shared" si="78"/>
        <v>748</v>
      </c>
      <c r="R638" s="100">
        <f t="shared" si="79"/>
        <v>748</v>
      </c>
      <c r="S638" s="27">
        <f>Base!H638</f>
        <v>0</v>
      </c>
    </row>
    <row r="639" spans="1:19" hidden="1" x14ac:dyDescent="0.25">
      <c r="A639" s="80">
        <f>Base!A639</f>
        <v>0</v>
      </c>
      <c r="B639" s="15" t="str">
        <f t="shared" si="72"/>
        <v>MG00000</v>
      </c>
      <c r="C639" s="85">
        <f>Base!C639</f>
        <v>0</v>
      </c>
      <c r="D639" s="85">
        <f>Base!D639</f>
        <v>0</v>
      </c>
      <c r="E639" s="14" t="str">
        <f>Base!J639</f>
        <v xml:space="preserve"> - </v>
      </c>
      <c r="F639" s="14">
        <f>Base!B639</f>
        <v>0</v>
      </c>
      <c r="G639" s="17" t="e">
        <f>Base!I639</f>
        <v>#N/A</v>
      </c>
      <c r="H639" s="11" t="e">
        <f t="shared" si="73"/>
        <v>#N/A</v>
      </c>
      <c r="I639" s="11" t="e">
        <f>Base!M639</f>
        <v>#N/A</v>
      </c>
      <c r="J639" s="11" t="e">
        <f>VLOOKUP(B639,Tiempos!A:B,2,FALSE)</f>
        <v>#N/A</v>
      </c>
      <c r="K639" s="11" t="e">
        <f>VLOOKUP(A639,T.Manuales!A:B,2,FALSE)</f>
        <v>#N/A</v>
      </c>
      <c r="L639" s="11"/>
      <c r="M639" s="20" t="e">
        <f t="shared" si="74"/>
        <v>#N/A</v>
      </c>
      <c r="N639" s="20" t="e">
        <f t="shared" si="75"/>
        <v>#N/A</v>
      </c>
      <c r="O639" s="20" t="e">
        <f t="shared" si="76"/>
        <v>#N/A</v>
      </c>
      <c r="P639" s="99">
        <f t="shared" si="77"/>
        <v>748</v>
      </c>
      <c r="Q639" s="99">
        <f t="shared" si="78"/>
        <v>748</v>
      </c>
      <c r="R639" s="100">
        <f t="shared" si="79"/>
        <v>748</v>
      </c>
      <c r="S639" s="27">
        <f>Base!H639</f>
        <v>0</v>
      </c>
    </row>
    <row r="640" spans="1:19" hidden="1" x14ac:dyDescent="0.25">
      <c r="A640" s="80">
        <f>Base!A640</f>
        <v>0</v>
      </c>
      <c r="B640" s="15" t="str">
        <f t="shared" si="72"/>
        <v>MG00000</v>
      </c>
      <c r="C640" s="85">
        <f>Base!C640</f>
        <v>0</v>
      </c>
      <c r="D640" s="85">
        <f>Base!D640</f>
        <v>0</v>
      </c>
      <c r="E640" s="14" t="str">
        <f>Base!J640</f>
        <v xml:space="preserve"> - </v>
      </c>
      <c r="F640" s="14">
        <f>Base!B640</f>
        <v>0</v>
      </c>
      <c r="G640" s="17" t="e">
        <f>Base!I640</f>
        <v>#N/A</v>
      </c>
      <c r="H640" s="11" t="e">
        <f t="shared" si="73"/>
        <v>#N/A</v>
      </c>
      <c r="I640" s="11" t="e">
        <f>Base!M640</f>
        <v>#N/A</v>
      </c>
      <c r="J640" s="11" t="e">
        <f>VLOOKUP(B640,Tiempos!A:B,2,FALSE)</f>
        <v>#N/A</v>
      </c>
      <c r="K640" s="11" t="e">
        <f>VLOOKUP(A640,T.Manuales!A:B,2,FALSE)</f>
        <v>#N/A</v>
      </c>
      <c r="L640" s="11"/>
      <c r="M640" s="20" t="e">
        <f t="shared" si="74"/>
        <v>#N/A</v>
      </c>
      <c r="N640" s="20" t="e">
        <f t="shared" si="75"/>
        <v>#N/A</v>
      </c>
      <c r="O640" s="20" t="e">
        <f t="shared" si="76"/>
        <v>#N/A</v>
      </c>
      <c r="P640" s="99">
        <f t="shared" si="77"/>
        <v>748</v>
      </c>
      <c r="Q640" s="99">
        <f t="shared" si="78"/>
        <v>748</v>
      </c>
      <c r="R640" s="100">
        <f t="shared" si="79"/>
        <v>748</v>
      </c>
      <c r="S640" s="27">
        <f>Base!H640</f>
        <v>0</v>
      </c>
    </row>
    <row r="641" spans="1:19" hidden="1" x14ac:dyDescent="0.25">
      <c r="A641" s="80">
        <f>Base!A641</f>
        <v>0</v>
      </c>
      <c r="B641" s="15" t="str">
        <f t="shared" si="72"/>
        <v>MG00000</v>
      </c>
      <c r="C641" s="85">
        <f>Base!C641</f>
        <v>0</v>
      </c>
      <c r="D641" s="85">
        <f>Base!D641</f>
        <v>0</v>
      </c>
      <c r="E641" s="14" t="str">
        <f>Base!J641</f>
        <v xml:space="preserve"> - </v>
      </c>
      <c r="F641" s="14">
        <f>Base!B641</f>
        <v>0</v>
      </c>
      <c r="G641" s="17" t="e">
        <f>Base!I641</f>
        <v>#N/A</v>
      </c>
      <c r="H641" s="11" t="e">
        <f t="shared" si="73"/>
        <v>#N/A</v>
      </c>
      <c r="I641" s="11" t="e">
        <f>Base!M641</f>
        <v>#N/A</v>
      </c>
      <c r="J641" s="11" t="e">
        <f>VLOOKUP(B641,Tiempos!A:B,2,FALSE)</f>
        <v>#N/A</v>
      </c>
      <c r="K641" s="11" t="e">
        <f>VLOOKUP(A641,T.Manuales!A:B,2,FALSE)</f>
        <v>#N/A</v>
      </c>
      <c r="L641" s="11"/>
      <c r="M641" s="20" t="e">
        <f t="shared" si="74"/>
        <v>#N/A</v>
      </c>
      <c r="N641" s="20" t="e">
        <f t="shared" si="75"/>
        <v>#N/A</v>
      </c>
      <c r="O641" s="20" t="e">
        <f t="shared" si="76"/>
        <v>#N/A</v>
      </c>
      <c r="P641" s="99">
        <f t="shared" si="77"/>
        <v>748</v>
      </c>
      <c r="Q641" s="99">
        <f t="shared" si="78"/>
        <v>748</v>
      </c>
      <c r="R641" s="100">
        <f t="shared" si="79"/>
        <v>748</v>
      </c>
      <c r="S641" s="27">
        <f>Base!H641</f>
        <v>0</v>
      </c>
    </row>
    <row r="642" spans="1:19" hidden="1" x14ac:dyDescent="0.25">
      <c r="A642" s="80">
        <f>Base!A642</f>
        <v>0</v>
      </c>
      <c r="B642" s="15" t="str">
        <f t="shared" si="72"/>
        <v>MG00000</v>
      </c>
      <c r="C642" s="85">
        <f>Base!C642</f>
        <v>0</v>
      </c>
      <c r="D642" s="85">
        <f>Base!D642</f>
        <v>0</v>
      </c>
      <c r="E642" s="14" t="str">
        <f>Base!J642</f>
        <v xml:space="preserve"> - </v>
      </c>
      <c r="F642" s="14">
        <f>Base!B642</f>
        <v>0</v>
      </c>
      <c r="G642" s="17" t="e">
        <f>Base!I642</f>
        <v>#N/A</v>
      </c>
      <c r="H642" s="11" t="e">
        <f t="shared" si="73"/>
        <v>#N/A</v>
      </c>
      <c r="I642" s="11" t="e">
        <f>Base!M642</f>
        <v>#N/A</v>
      </c>
      <c r="J642" s="11" t="e">
        <f>VLOOKUP(B642,Tiempos!A:B,2,FALSE)</f>
        <v>#N/A</v>
      </c>
      <c r="K642" s="11" t="e">
        <f>VLOOKUP(A642,T.Manuales!A:B,2,FALSE)</f>
        <v>#N/A</v>
      </c>
      <c r="L642" s="11"/>
      <c r="M642" s="20" t="e">
        <f t="shared" si="74"/>
        <v>#N/A</v>
      </c>
      <c r="N642" s="20" t="e">
        <f t="shared" si="75"/>
        <v>#N/A</v>
      </c>
      <c r="O642" s="20" t="e">
        <f t="shared" si="76"/>
        <v>#N/A</v>
      </c>
      <c r="P642" s="99">
        <f t="shared" si="77"/>
        <v>748</v>
      </c>
      <c r="Q642" s="99">
        <f t="shared" si="78"/>
        <v>748</v>
      </c>
      <c r="R642" s="100">
        <f t="shared" si="79"/>
        <v>748</v>
      </c>
      <c r="S642" s="27">
        <f>Base!H642</f>
        <v>0</v>
      </c>
    </row>
    <row r="643" spans="1:19" hidden="1" x14ac:dyDescent="0.25">
      <c r="A643" s="80">
        <f>Base!A643</f>
        <v>0</v>
      </c>
      <c r="B643" s="15" t="str">
        <f t="shared" ref="B643:B706" si="80">IF(LEN(A643)=1,CONCATENATE("MG0000",A643),IF(LEN(A643)=2,CONCATENATE("MG000",A643),IF(LEN(A643)=3,CONCATENATE("MG00",A643),IF(LEN(A643)=4,CONCATENATE("MG0",A643),CONCATENATE("MG",A643)))))</f>
        <v>MG00000</v>
      </c>
      <c r="C643" s="85">
        <f>Base!C643</f>
        <v>0</v>
      </c>
      <c r="D643" s="85">
        <f>Base!D643</f>
        <v>0</v>
      </c>
      <c r="E643" s="14" t="str">
        <f>Base!J643</f>
        <v xml:space="preserve"> - </v>
      </c>
      <c r="F643" s="14">
        <f>Base!B643</f>
        <v>0</v>
      </c>
      <c r="G643" s="17" t="e">
        <f>Base!I643</f>
        <v>#N/A</v>
      </c>
      <c r="H643" s="11" t="e">
        <f t="shared" ref="H643:H706" si="81">IF(L643&lt;&gt;"","DSQ",IFERROR(K643-I643,J643-I643))</f>
        <v>#N/A</v>
      </c>
      <c r="I643" s="11" t="e">
        <f>Base!M643</f>
        <v>#N/A</v>
      </c>
      <c r="J643" s="11" t="e">
        <f>VLOOKUP(B643,Tiempos!A:B,2,FALSE)</f>
        <v>#N/A</v>
      </c>
      <c r="K643" s="11" t="e">
        <f>VLOOKUP(A643,T.Manuales!A:B,2,FALSE)</f>
        <v>#N/A</v>
      </c>
      <c r="L643" s="11"/>
      <c r="M643" s="20" t="e">
        <f t="shared" ref="M643:M706" si="82">IF(H643="DSQ","DSQ",COUNTIFS(E:E,E643,H:H,"&lt;"&amp;H643)+1)</f>
        <v>#N/A</v>
      </c>
      <c r="N643" s="20" t="e">
        <f t="shared" ref="N643:N706" si="83">IF(H643="DSQ","DSQ",COUNTIFS(G:G,G643,H:H,"&lt;"&amp;H643)+1)</f>
        <v>#N/A</v>
      </c>
      <c r="O643" s="20" t="e">
        <f t="shared" ref="O643:O706" si="84">IF(H643="DSQ","DSQ",COUNTIFS(F:F,F643,H:H,"&lt;"&amp;H643)+1)</f>
        <v>#N/A</v>
      </c>
      <c r="P643" s="99">
        <f t="shared" ref="P643:P706" si="85">COUNTIF(E:E,E643)</f>
        <v>748</v>
      </c>
      <c r="Q643" s="99">
        <f t="shared" ref="Q643:Q706" si="86">COUNTIF(G:G,G643)</f>
        <v>748</v>
      </c>
      <c r="R643" s="100">
        <f t="shared" ref="R643:R706" si="87">COUNTIF(F:F,F643)</f>
        <v>748</v>
      </c>
      <c r="S643" s="27">
        <f>Base!H643</f>
        <v>0</v>
      </c>
    </row>
    <row r="644" spans="1:19" hidden="1" x14ac:dyDescent="0.25">
      <c r="A644" s="80">
        <f>Base!A644</f>
        <v>0</v>
      </c>
      <c r="B644" s="15" t="str">
        <f t="shared" si="80"/>
        <v>MG00000</v>
      </c>
      <c r="C644" s="85">
        <f>Base!C644</f>
        <v>0</v>
      </c>
      <c r="D644" s="85">
        <f>Base!D644</f>
        <v>0</v>
      </c>
      <c r="E644" s="14" t="str">
        <f>Base!J644</f>
        <v xml:space="preserve"> - </v>
      </c>
      <c r="F644" s="14">
        <f>Base!B644</f>
        <v>0</v>
      </c>
      <c r="G644" s="17" t="e">
        <f>Base!I644</f>
        <v>#N/A</v>
      </c>
      <c r="H644" s="11" t="e">
        <f t="shared" si="81"/>
        <v>#N/A</v>
      </c>
      <c r="I644" s="11" t="e">
        <f>Base!M644</f>
        <v>#N/A</v>
      </c>
      <c r="J644" s="11" t="e">
        <f>VLOOKUP(B644,Tiempos!A:B,2,FALSE)</f>
        <v>#N/A</v>
      </c>
      <c r="K644" s="11" t="e">
        <f>VLOOKUP(A644,T.Manuales!A:B,2,FALSE)</f>
        <v>#N/A</v>
      </c>
      <c r="L644" s="11"/>
      <c r="M644" s="20" t="e">
        <f t="shared" si="82"/>
        <v>#N/A</v>
      </c>
      <c r="N644" s="20" t="e">
        <f t="shared" si="83"/>
        <v>#N/A</v>
      </c>
      <c r="O644" s="20" t="e">
        <f t="shared" si="84"/>
        <v>#N/A</v>
      </c>
      <c r="P644" s="99">
        <f t="shared" si="85"/>
        <v>748</v>
      </c>
      <c r="Q644" s="99">
        <f t="shared" si="86"/>
        <v>748</v>
      </c>
      <c r="R644" s="100">
        <f t="shared" si="87"/>
        <v>748</v>
      </c>
      <c r="S644" s="27">
        <f>Base!H644</f>
        <v>0</v>
      </c>
    </row>
    <row r="645" spans="1:19" hidden="1" x14ac:dyDescent="0.25">
      <c r="A645" s="80">
        <f>Base!A645</f>
        <v>0</v>
      </c>
      <c r="B645" s="15" t="str">
        <f t="shared" si="80"/>
        <v>MG00000</v>
      </c>
      <c r="C645" s="85">
        <f>Base!C645</f>
        <v>0</v>
      </c>
      <c r="D645" s="85">
        <f>Base!D645</f>
        <v>0</v>
      </c>
      <c r="E645" s="14" t="str">
        <f>Base!J645</f>
        <v xml:space="preserve"> - </v>
      </c>
      <c r="F645" s="14">
        <f>Base!B645</f>
        <v>0</v>
      </c>
      <c r="G645" s="17" t="e">
        <f>Base!I645</f>
        <v>#N/A</v>
      </c>
      <c r="H645" s="11" t="e">
        <f t="shared" si="81"/>
        <v>#N/A</v>
      </c>
      <c r="I645" s="11" t="e">
        <f>Base!M645</f>
        <v>#N/A</v>
      </c>
      <c r="J645" s="11" t="e">
        <f>VLOOKUP(B645,Tiempos!A:B,2,FALSE)</f>
        <v>#N/A</v>
      </c>
      <c r="K645" s="11" t="e">
        <f>VLOOKUP(A645,T.Manuales!A:B,2,FALSE)</f>
        <v>#N/A</v>
      </c>
      <c r="L645" s="11"/>
      <c r="M645" s="20" t="e">
        <f t="shared" si="82"/>
        <v>#N/A</v>
      </c>
      <c r="N645" s="20" t="e">
        <f t="shared" si="83"/>
        <v>#N/A</v>
      </c>
      <c r="O645" s="20" t="e">
        <f t="shared" si="84"/>
        <v>#N/A</v>
      </c>
      <c r="P645" s="99">
        <f t="shared" si="85"/>
        <v>748</v>
      </c>
      <c r="Q645" s="99">
        <f t="shared" si="86"/>
        <v>748</v>
      </c>
      <c r="R645" s="100">
        <f t="shared" si="87"/>
        <v>748</v>
      </c>
      <c r="S645" s="27">
        <f>Base!H645</f>
        <v>0</v>
      </c>
    </row>
    <row r="646" spans="1:19" hidden="1" x14ac:dyDescent="0.25">
      <c r="A646" s="80">
        <f>Base!A646</f>
        <v>0</v>
      </c>
      <c r="B646" s="15" t="str">
        <f t="shared" si="80"/>
        <v>MG00000</v>
      </c>
      <c r="C646" s="85">
        <f>Base!C646</f>
        <v>0</v>
      </c>
      <c r="D646" s="85">
        <f>Base!D646</f>
        <v>0</v>
      </c>
      <c r="E646" s="14" t="str">
        <f>Base!J646</f>
        <v xml:space="preserve"> - </v>
      </c>
      <c r="F646" s="14">
        <f>Base!B646</f>
        <v>0</v>
      </c>
      <c r="G646" s="17" t="e">
        <f>Base!I646</f>
        <v>#N/A</v>
      </c>
      <c r="H646" s="11" t="e">
        <f t="shared" si="81"/>
        <v>#N/A</v>
      </c>
      <c r="I646" s="11" t="e">
        <f>Base!M646</f>
        <v>#N/A</v>
      </c>
      <c r="J646" s="11" t="e">
        <f>VLOOKUP(B646,Tiempos!A:B,2,FALSE)</f>
        <v>#N/A</v>
      </c>
      <c r="K646" s="11" t="e">
        <f>VLOOKUP(A646,T.Manuales!A:B,2,FALSE)</f>
        <v>#N/A</v>
      </c>
      <c r="L646" s="11"/>
      <c r="M646" s="20" t="e">
        <f t="shared" si="82"/>
        <v>#N/A</v>
      </c>
      <c r="N646" s="20" t="e">
        <f t="shared" si="83"/>
        <v>#N/A</v>
      </c>
      <c r="O646" s="20" t="e">
        <f t="shared" si="84"/>
        <v>#N/A</v>
      </c>
      <c r="P646" s="99">
        <f t="shared" si="85"/>
        <v>748</v>
      </c>
      <c r="Q646" s="99">
        <f t="shared" si="86"/>
        <v>748</v>
      </c>
      <c r="R646" s="100">
        <f t="shared" si="87"/>
        <v>748</v>
      </c>
      <c r="S646" s="27">
        <f>Base!H646</f>
        <v>0</v>
      </c>
    </row>
    <row r="647" spans="1:19" hidden="1" x14ac:dyDescent="0.25">
      <c r="A647" s="80">
        <f>Base!A647</f>
        <v>0</v>
      </c>
      <c r="B647" s="15" t="str">
        <f t="shared" si="80"/>
        <v>MG00000</v>
      </c>
      <c r="C647" s="85">
        <f>Base!C647</f>
        <v>0</v>
      </c>
      <c r="D647" s="85">
        <f>Base!D647</f>
        <v>0</v>
      </c>
      <c r="E647" s="14" t="str">
        <f>Base!J647</f>
        <v xml:space="preserve"> - </v>
      </c>
      <c r="F647" s="14">
        <f>Base!B647</f>
        <v>0</v>
      </c>
      <c r="G647" s="17" t="e">
        <f>Base!I647</f>
        <v>#N/A</v>
      </c>
      <c r="H647" s="11" t="e">
        <f t="shared" si="81"/>
        <v>#N/A</v>
      </c>
      <c r="I647" s="11" t="e">
        <f>Base!M647</f>
        <v>#N/A</v>
      </c>
      <c r="J647" s="11" t="e">
        <f>VLOOKUP(B647,Tiempos!A:B,2,FALSE)</f>
        <v>#N/A</v>
      </c>
      <c r="K647" s="11" t="e">
        <f>VLOOKUP(A647,T.Manuales!A:B,2,FALSE)</f>
        <v>#N/A</v>
      </c>
      <c r="L647" s="11"/>
      <c r="M647" s="20" t="e">
        <f t="shared" si="82"/>
        <v>#N/A</v>
      </c>
      <c r="N647" s="20" t="e">
        <f t="shared" si="83"/>
        <v>#N/A</v>
      </c>
      <c r="O647" s="20" t="e">
        <f t="shared" si="84"/>
        <v>#N/A</v>
      </c>
      <c r="P647" s="99">
        <f t="shared" si="85"/>
        <v>748</v>
      </c>
      <c r="Q647" s="99">
        <f t="shared" si="86"/>
        <v>748</v>
      </c>
      <c r="R647" s="100">
        <f t="shared" si="87"/>
        <v>748</v>
      </c>
      <c r="S647" s="27">
        <f>Base!H647</f>
        <v>0</v>
      </c>
    </row>
    <row r="648" spans="1:19" hidden="1" x14ac:dyDescent="0.25">
      <c r="A648" s="80">
        <f>Base!A648</f>
        <v>0</v>
      </c>
      <c r="B648" s="15" t="str">
        <f t="shared" si="80"/>
        <v>MG00000</v>
      </c>
      <c r="C648" s="85">
        <f>Base!C648</f>
        <v>0</v>
      </c>
      <c r="D648" s="85">
        <f>Base!D648</f>
        <v>0</v>
      </c>
      <c r="E648" s="14" t="str">
        <f>Base!J648</f>
        <v xml:space="preserve"> - </v>
      </c>
      <c r="F648" s="14">
        <f>Base!B648</f>
        <v>0</v>
      </c>
      <c r="G648" s="17" t="e">
        <f>Base!I648</f>
        <v>#N/A</v>
      </c>
      <c r="H648" s="11" t="e">
        <f t="shared" si="81"/>
        <v>#N/A</v>
      </c>
      <c r="I648" s="11" t="e">
        <f>Base!M648</f>
        <v>#N/A</v>
      </c>
      <c r="J648" s="11" t="e">
        <f>VLOOKUP(B648,Tiempos!A:B,2,FALSE)</f>
        <v>#N/A</v>
      </c>
      <c r="K648" s="11" t="e">
        <f>VLOOKUP(A648,T.Manuales!A:B,2,FALSE)</f>
        <v>#N/A</v>
      </c>
      <c r="L648" s="11"/>
      <c r="M648" s="20" t="e">
        <f t="shared" si="82"/>
        <v>#N/A</v>
      </c>
      <c r="N648" s="20" t="e">
        <f t="shared" si="83"/>
        <v>#N/A</v>
      </c>
      <c r="O648" s="20" t="e">
        <f t="shared" si="84"/>
        <v>#N/A</v>
      </c>
      <c r="P648" s="99">
        <f t="shared" si="85"/>
        <v>748</v>
      </c>
      <c r="Q648" s="99">
        <f t="shared" si="86"/>
        <v>748</v>
      </c>
      <c r="R648" s="100">
        <f t="shared" si="87"/>
        <v>748</v>
      </c>
      <c r="S648" s="27">
        <f>Base!H648</f>
        <v>0</v>
      </c>
    </row>
    <row r="649" spans="1:19" hidden="1" x14ac:dyDescent="0.25">
      <c r="A649" s="80">
        <f>Base!A649</f>
        <v>0</v>
      </c>
      <c r="B649" s="15" t="str">
        <f t="shared" si="80"/>
        <v>MG00000</v>
      </c>
      <c r="C649" s="85">
        <f>Base!C649</f>
        <v>0</v>
      </c>
      <c r="D649" s="85">
        <f>Base!D649</f>
        <v>0</v>
      </c>
      <c r="E649" s="14" t="str">
        <f>Base!J649</f>
        <v xml:space="preserve"> - </v>
      </c>
      <c r="F649" s="14">
        <f>Base!B649</f>
        <v>0</v>
      </c>
      <c r="G649" s="17" t="e">
        <f>Base!I649</f>
        <v>#N/A</v>
      </c>
      <c r="H649" s="11" t="e">
        <f t="shared" si="81"/>
        <v>#N/A</v>
      </c>
      <c r="I649" s="11" t="e">
        <f>Base!M649</f>
        <v>#N/A</v>
      </c>
      <c r="J649" s="11" t="e">
        <f>VLOOKUP(B649,Tiempos!A:B,2,FALSE)</f>
        <v>#N/A</v>
      </c>
      <c r="K649" s="11" t="e">
        <f>VLOOKUP(A649,T.Manuales!A:B,2,FALSE)</f>
        <v>#N/A</v>
      </c>
      <c r="L649" s="11"/>
      <c r="M649" s="20" t="e">
        <f t="shared" si="82"/>
        <v>#N/A</v>
      </c>
      <c r="N649" s="20" t="e">
        <f t="shared" si="83"/>
        <v>#N/A</v>
      </c>
      <c r="O649" s="20" t="e">
        <f t="shared" si="84"/>
        <v>#N/A</v>
      </c>
      <c r="P649" s="99">
        <f t="shared" si="85"/>
        <v>748</v>
      </c>
      <c r="Q649" s="99">
        <f t="shared" si="86"/>
        <v>748</v>
      </c>
      <c r="R649" s="100">
        <f t="shared" si="87"/>
        <v>748</v>
      </c>
      <c r="S649" s="27">
        <f>Base!H649</f>
        <v>0</v>
      </c>
    </row>
    <row r="650" spans="1:19" hidden="1" x14ac:dyDescent="0.25">
      <c r="A650" s="80">
        <f>Base!A650</f>
        <v>0</v>
      </c>
      <c r="B650" s="15" t="str">
        <f t="shared" si="80"/>
        <v>MG00000</v>
      </c>
      <c r="C650" s="85">
        <f>Base!C650</f>
        <v>0</v>
      </c>
      <c r="D650" s="85">
        <f>Base!D650</f>
        <v>0</v>
      </c>
      <c r="E650" s="14" t="str">
        <f>Base!J650</f>
        <v xml:space="preserve"> - </v>
      </c>
      <c r="F650" s="14">
        <f>Base!B650</f>
        <v>0</v>
      </c>
      <c r="G650" s="17" t="e">
        <f>Base!I650</f>
        <v>#N/A</v>
      </c>
      <c r="H650" s="11" t="e">
        <f t="shared" si="81"/>
        <v>#N/A</v>
      </c>
      <c r="I650" s="11" t="e">
        <f>Base!M650</f>
        <v>#N/A</v>
      </c>
      <c r="J650" s="11" t="e">
        <f>VLOOKUP(B650,Tiempos!A:B,2,FALSE)</f>
        <v>#N/A</v>
      </c>
      <c r="K650" s="11" t="e">
        <f>VLOOKUP(A650,T.Manuales!A:B,2,FALSE)</f>
        <v>#N/A</v>
      </c>
      <c r="L650" s="11"/>
      <c r="M650" s="20" t="e">
        <f t="shared" si="82"/>
        <v>#N/A</v>
      </c>
      <c r="N650" s="20" t="e">
        <f t="shared" si="83"/>
        <v>#N/A</v>
      </c>
      <c r="O650" s="20" t="e">
        <f t="shared" si="84"/>
        <v>#N/A</v>
      </c>
      <c r="P650" s="99">
        <f t="shared" si="85"/>
        <v>748</v>
      </c>
      <c r="Q650" s="99">
        <f t="shared" si="86"/>
        <v>748</v>
      </c>
      <c r="R650" s="100">
        <f t="shared" si="87"/>
        <v>748</v>
      </c>
      <c r="S650" s="27">
        <f>Base!H650</f>
        <v>0</v>
      </c>
    </row>
    <row r="651" spans="1:19" hidden="1" x14ac:dyDescent="0.25">
      <c r="A651" s="80">
        <f>Base!A651</f>
        <v>0</v>
      </c>
      <c r="B651" s="15" t="str">
        <f t="shared" si="80"/>
        <v>MG00000</v>
      </c>
      <c r="C651" s="85">
        <f>Base!C651</f>
        <v>0</v>
      </c>
      <c r="D651" s="85">
        <f>Base!D651</f>
        <v>0</v>
      </c>
      <c r="E651" s="14" t="str">
        <f>Base!J651</f>
        <v xml:space="preserve"> - </v>
      </c>
      <c r="F651" s="14">
        <f>Base!B651</f>
        <v>0</v>
      </c>
      <c r="G651" s="17" t="e">
        <f>Base!I651</f>
        <v>#N/A</v>
      </c>
      <c r="H651" s="11" t="e">
        <f t="shared" si="81"/>
        <v>#N/A</v>
      </c>
      <c r="I651" s="11" t="e">
        <f>Base!M651</f>
        <v>#N/A</v>
      </c>
      <c r="J651" s="11" t="e">
        <f>VLOOKUP(B651,Tiempos!A:B,2,FALSE)</f>
        <v>#N/A</v>
      </c>
      <c r="K651" s="11" t="e">
        <f>VLOOKUP(A651,T.Manuales!A:B,2,FALSE)</f>
        <v>#N/A</v>
      </c>
      <c r="L651" s="11"/>
      <c r="M651" s="20" t="e">
        <f t="shared" si="82"/>
        <v>#N/A</v>
      </c>
      <c r="N651" s="20" t="e">
        <f t="shared" si="83"/>
        <v>#N/A</v>
      </c>
      <c r="O651" s="20" t="e">
        <f t="shared" si="84"/>
        <v>#N/A</v>
      </c>
      <c r="P651" s="99">
        <f t="shared" si="85"/>
        <v>748</v>
      </c>
      <c r="Q651" s="99">
        <f t="shared" si="86"/>
        <v>748</v>
      </c>
      <c r="R651" s="100">
        <f t="shared" si="87"/>
        <v>748</v>
      </c>
      <c r="S651" s="27">
        <f>Base!H651</f>
        <v>0</v>
      </c>
    </row>
    <row r="652" spans="1:19" hidden="1" x14ac:dyDescent="0.25">
      <c r="A652" s="80">
        <f>Base!A652</f>
        <v>0</v>
      </c>
      <c r="B652" s="15" t="str">
        <f t="shared" si="80"/>
        <v>MG00000</v>
      </c>
      <c r="C652" s="85">
        <f>Base!C652</f>
        <v>0</v>
      </c>
      <c r="D652" s="85">
        <f>Base!D652</f>
        <v>0</v>
      </c>
      <c r="E652" s="14" t="str">
        <f>Base!J652</f>
        <v xml:space="preserve"> - </v>
      </c>
      <c r="F652" s="14">
        <f>Base!B652</f>
        <v>0</v>
      </c>
      <c r="G652" s="17" t="e">
        <f>Base!I652</f>
        <v>#N/A</v>
      </c>
      <c r="H652" s="11" t="e">
        <f t="shared" si="81"/>
        <v>#N/A</v>
      </c>
      <c r="I652" s="11" t="e">
        <f>Base!M652</f>
        <v>#N/A</v>
      </c>
      <c r="J652" s="11" t="e">
        <f>VLOOKUP(B652,Tiempos!A:B,2,FALSE)</f>
        <v>#N/A</v>
      </c>
      <c r="K652" s="11" t="e">
        <f>VLOOKUP(A652,T.Manuales!A:B,2,FALSE)</f>
        <v>#N/A</v>
      </c>
      <c r="L652" s="11"/>
      <c r="M652" s="20" t="e">
        <f t="shared" si="82"/>
        <v>#N/A</v>
      </c>
      <c r="N652" s="20" t="e">
        <f t="shared" si="83"/>
        <v>#N/A</v>
      </c>
      <c r="O652" s="20" t="e">
        <f t="shared" si="84"/>
        <v>#N/A</v>
      </c>
      <c r="P652" s="99">
        <f t="shared" si="85"/>
        <v>748</v>
      </c>
      <c r="Q652" s="99">
        <f t="shared" si="86"/>
        <v>748</v>
      </c>
      <c r="R652" s="100">
        <f t="shared" si="87"/>
        <v>748</v>
      </c>
      <c r="S652" s="27">
        <f>Base!H652</f>
        <v>0</v>
      </c>
    </row>
    <row r="653" spans="1:19" hidden="1" x14ac:dyDescent="0.25">
      <c r="A653" s="80">
        <f>Base!A653</f>
        <v>0</v>
      </c>
      <c r="B653" s="15" t="str">
        <f t="shared" si="80"/>
        <v>MG00000</v>
      </c>
      <c r="C653" s="85">
        <f>Base!C653</f>
        <v>0</v>
      </c>
      <c r="D653" s="85">
        <f>Base!D653</f>
        <v>0</v>
      </c>
      <c r="E653" s="14" t="str">
        <f>Base!J653</f>
        <v xml:space="preserve"> - </v>
      </c>
      <c r="F653" s="14">
        <f>Base!B653</f>
        <v>0</v>
      </c>
      <c r="G653" s="17" t="e">
        <f>Base!I653</f>
        <v>#N/A</v>
      </c>
      <c r="H653" s="11" t="e">
        <f t="shared" si="81"/>
        <v>#N/A</v>
      </c>
      <c r="I653" s="11" t="e">
        <f>Base!M653</f>
        <v>#N/A</v>
      </c>
      <c r="J653" s="11" t="e">
        <f>VLOOKUP(B653,Tiempos!A:B,2,FALSE)</f>
        <v>#N/A</v>
      </c>
      <c r="K653" s="11" t="e">
        <f>VLOOKUP(A653,T.Manuales!A:B,2,FALSE)</f>
        <v>#N/A</v>
      </c>
      <c r="L653" s="11"/>
      <c r="M653" s="20" t="e">
        <f t="shared" si="82"/>
        <v>#N/A</v>
      </c>
      <c r="N653" s="20" t="e">
        <f t="shared" si="83"/>
        <v>#N/A</v>
      </c>
      <c r="O653" s="20" t="e">
        <f t="shared" si="84"/>
        <v>#N/A</v>
      </c>
      <c r="P653" s="99">
        <f t="shared" si="85"/>
        <v>748</v>
      </c>
      <c r="Q653" s="99">
        <f t="shared" si="86"/>
        <v>748</v>
      </c>
      <c r="R653" s="100">
        <f t="shared" si="87"/>
        <v>748</v>
      </c>
      <c r="S653" s="27">
        <f>Base!H653</f>
        <v>0</v>
      </c>
    </row>
    <row r="654" spans="1:19" hidden="1" x14ac:dyDescent="0.25">
      <c r="A654" s="80">
        <f>Base!A654</f>
        <v>0</v>
      </c>
      <c r="B654" s="15" t="str">
        <f t="shared" si="80"/>
        <v>MG00000</v>
      </c>
      <c r="C654" s="85">
        <f>Base!C654</f>
        <v>0</v>
      </c>
      <c r="D654" s="85">
        <f>Base!D654</f>
        <v>0</v>
      </c>
      <c r="E654" s="14" t="str">
        <f>Base!J654</f>
        <v xml:space="preserve"> - </v>
      </c>
      <c r="F654" s="14">
        <f>Base!B654</f>
        <v>0</v>
      </c>
      <c r="G654" s="17" t="e">
        <f>Base!I654</f>
        <v>#N/A</v>
      </c>
      <c r="H654" s="11" t="e">
        <f t="shared" si="81"/>
        <v>#N/A</v>
      </c>
      <c r="I654" s="11" t="e">
        <f>Base!M654</f>
        <v>#N/A</v>
      </c>
      <c r="J654" s="11" t="e">
        <f>VLOOKUP(B654,Tiempos!A:B,2,FALSE)</f>
        <v>#N/A</v>
      </c>
      <c r="K654" s="11" t="e">
        <f>VLOOKUP(A654,T.Manuales!A:B,2,FALSE)</f>
        <v>#N/A</v>
      </c>
      <c r="L654" s="11"/>
      <c r="M654" s="20" t="e">
        <f t="shared" si="82"/>
        <v>#N/A</v>
      </c>
      <c r="N654" s="20" t="e">
        <f t="shared" si="83"/>
        <v>#N/A</v>
      </c>
      <c r="O654" s="20" t="e">
        <f t="shared" si="84"/>
        <v>#N/A</v>
      </c>
      <c r="P654" s="99">
        <f t="shared" si="85"/>
        <v>748</v>
      </c>
      <c r="Q654" s="99">
        <f t="shared" si="86"/>
        <v>748</v>
      </c>
      <c r="R654" s="100">
        <f t="shared" si="87"/>
        <v>748</v>
      </c>
      <c r="S654" s="27">
        <f>Base!H654</f>
        <v>0</v>
      </c>
    </row>
    <row r="655" spans="1:19" hidden="1" x14ac:dyDescent="0.25">
      <c r="A655" s="80">
        <f>Base!A655</f>
        <v>0</v>
      </c>
      <c r="B655" s="15" t="str">
        <f t="shared" si="80"/>
        <v>MG00000</v>
      </c>
      <c r="C655" s="85">
        <f>Base!C655</f>
        <v>0</v>
      </c>
      <c r="D655" s="85">
        <f>Base!D655</f>
        <v>0</v>
      </c>
      <c r="E655" s="14" t="str">
        <f>Base!J655</f>
        <v xml:space="preserve"> - </v>
      </c>
      <c r="F655" s="14">
        <f>Base!B655</f>
        <v>0</v>
      </c>
      <c r="G655" s="17" t="e">
        <f>Base!I655</f>
        <v>#N/A</v>
      </c>
      <c r="H655" s="11" t="e">
        <f t="shared" si="81"/>
        <v>#N/A</v>
      </c>
      <c r="I655" s="11" t="e">
        <f>Base!M655</f>
        <v>#N/A</v>
      </c>
      <c r="J655" s="11" t="e">
        <f>VLOOKUP(B655,Tiempos!A:B,2,FALSE)</f>
        <v>#N/A</v>
      </c>
      <c r="K655" s="11" t="e">
        <f>VLOOKUP(A655,T.Manuales!A:B,2,FALSE)</f>
        <v>#N/A</v>
      </c>
      <c r="L655" s="11"/>
      <c r="M655" s="20" t="e">
        <f t="shared" si="82"/>
        <v>#N/A</v>
      </c>
      <c r="N655" s="20" t="e">
        <f t="shared" si="83"/>
        <v>#N/A</v>
      </c>
      <c r="O655" s="20" t="e">
        <f t="shared" si="84"/>
        <v>#N/A</v>
      </c>
      <c r="P655" s="99">
        <f t="shared" si="85"/>
        <v>748</v>
      </c>
      <c r="Q655" s="99">
        <f t="shared" si="86"/>
        <v>748</v>
      </c>
      <c r="R655" s="100">
        <f t="shared" si="87"/>
        <v>748</v>
      </c>
      <c r="S655" s="27">
        <f>Base!H655</f>
        <v>0</v>
      </c>
    </row>
    <row r="656" spans="1:19" hidden="1" x14ac:dyDescent="0.25">
      <c r="A656" s="80">
        <f>Base!A656</f>
        <v>0</v>
      </c>
      <c r="B656" s="15" t="str">
        <f t="shared" si="80"/>
        <v>MG00000</v>
      </c>
      <c r="C656" s="85">
        <f>Base!C656</f>
        <v>0</v>
      </c>
      <c r="D656" s="85">
        <f>Base!D656</f>
        <v>0</v>
      </c>
      <c r="E656" s="14" t="str">
        <f>Base!J656</f>
        <v xml:space="preserve"> - </v>
      </c>
      <c r="F656" s="14">
        <f>Base!B656</f>
        <v>0</v>
      </c>
      <c r="G656" s="17" t="e">
        <f>Base!I656</f>
        <v>#N/A</v>
      </c>
      <c r="H656" s="11" t="e">
        <f t="shared" si="81"/>
        <v>#N/A</v>
      </c>
      <c r="I656" s="11" t="e">
        <f>Base!M656</f>
        <v>#N/A</v>
      </c>
      <c r="J656" s="11" t="e">
        <f>VLOOKUP(B656,Tiempos!A:B,2,FALSE)</f>
        <v>#N/A</v>
      </c>
      <c r="K656" s="11" t="e">
        <f>VLOOKUP(A656,T.Manuales!A:B,2,FALSE)</f>
        <v>#N/A</v>
      </c>
      <c r="L656" s="11"/>
      <c r="M656" s="20" t="e">
        <f t="shared" si="82"/>
        <v>#N/A</v>
      </c>
      <c r="N656" s="20" t="e">
        <f t="shared" si="83"/>
        <v>#N/A</v>
      </c>
      <c r="O656" s="20" t="e">
        <f t="shared" si="84"/>
        <v>#N/A</v>
      </c>
      <c r="P656" s="99">
        <f t="shared" si="85"/>
        <v>748</v>
      </c>
      <c r="Q656" s="99">
        <f t="shared" si="86"/>
        <v>748</v>
      </c>
      <c r="R656" s="100">
        <f t="shared" si="87"/>
        <v>748</v>
      </c>
      <c r="S656" s="27">
        <f>Base!H656</f>
        <v>0</v>
      </c>
    </row>
    <row r="657" spans="1:19" hidden="1" x14ac:dyDescent="0.25">
      <c r="A657" s="80">
        <f>Base!A657</f>
        <v>0</v>
      </c>
      <c r="B657" s="15" t="str">
        <f t="shared" si="80"/>
        <v>MG00000</v>
      </c>
      <c r="C657" s="85">
        <f>Base!C657</f>
        <v>0</v>
      </c>
      <c r="D657" s="85">
        <f>Base!D657</f>
        <v>0</v>
      </c>
      <c r="E657" s="14" t="str">
        <f>Base!J657</f>
        <v xml:space="preserve"> - </v>
      </c>
      <c r="F657" s="14">
        <f>Base!B657</f>
        <v>0</v>
      </c>
      <c r="G657" s="17" t="e">
        <f>Base!I657</f>
        <v>#N/A</v>
      </c>
      <c r="H657" s="11" t="e">
        <f t="shared" si="81"/>
        <v>#N/A</v>
      </c>
      <c r="I657" s="11" t="e">
        <f>Base!M657</f>
        <v>#N/A</v>
      </c>
      <c r="J657" s="11" t="e">
        <f>VLOOKUP(B657,Tiempos!A:B,2,FALSE)</f>
        <v>#N/A</v>
      </c>
      <c r="K657" s="11" t="e">
        <f>VLOOKUP(A657,T.Manuales!A:B,2,FALSE)</f>
        <v>#N/A</v>
      </c>
      <c r="L657" s="11"/>
      <c r="M657" s="20" t="e">
        <f t="shared" si="82"/>
        <v>#N/A</v>
      </c>
      <c r="N657" s="20" t="e">
        <f t="shared" si="83"/>
        <v>#N/A</v>
      </c>
      <c r="O657" s="20" t="e">
        <f t="shared" si="84"/>
        <v>#N/A</v>
      </c>
      <c r="P657" s="99">
        <f t="shared" si="85"/>
        <v>748</v>
      </c>
      <c r="Q657" s="99">
        <f t="shared" si="86"/>
        <v>748</v>
      </c>
      <c r="R657" s="100">
        <f t="shared" si="87"/>
        <v>748</v>
      </c>
      <c r="S657" s="27">
        <f>Base!H657</f>
        <v>0</v>
      </c>
    </row>
    <row r="658" spans="1:19" hidden="1" x14ac:dyDescent="0.25">
      <c r="A658" s="80">
        <f>Base!A658</f>
        <v>0</v>
      </c>
      <c r="B658" s="15" t="str">
        <f t="shared" si="80"/>
        <v>MG00000</v>
      </c>
      <c r="C658" s="85">
        <f>Base!C658</f>
        <v>0</v>
      </c>
      <c r="D658" s="85">
        <f>Base!D658</f>
        <v>0</v>
      </c>
      <c r="E658" s="14" t="str">
        <f>Base!J658</f>
        <v xml:space="preserve"> - </v>
      </c>
      <c r="F658" s="14">
        <f>Base!B658</f>
        <v>0</v>
      </c>
      <c r="G658" s="17" t="e">
        <f>Base!I658</f>
        <v>#N/A</v>
      </c>
      <c r="H658" s="11" t="e">
        <f t="shared" si="81"/>
        <v>#N/A</v>
      </c>
      <c r="I658" s="11" t="e">
        <f>Base!M658</f>
        <v>#N/A</v>
      </c>
      <c r="J658" s="11" t="e">
        <f>VLOOKUP(B658,Tiempos!A:B,2,FALSE)</f>
        <v>#N/A</v>
      </c>
      <c r="K658" s="11" t="e">
        <f>VLOOKUP(A658,T.Manuales!A:B,2,FALSE)</f>
        <v>#N/A</v>
      </c>
      <c r="L658" s="11"/>
      <c r="M658" s="20" t="e">
        <f t="shared" si="82"/>
        <v>#N/A</v>
      </c>
      <c r="N658" s="20" t="e">
        <f t="shared" si="83"/>
        <v>#N/A</v>
      </c>
      <c r="O658" s="20" t="e">
        <f t="shared" si="84"/>
        <v>#N/A</v>
      </c>
      <c r="P658" s="99">
        <f t="shared" si="85"/>
        <v>748</v>
      </c>
      <c r="Q658" s="99">
        <f t="shared" si="86"/>
        <v>748</v>
      </c>
      <c r="R658" s="100">
        <f t="shared" si="87"/>
        <v>748</v>
      </c>
      <c r="S658" s="27">
        <f>Base!H658</f>
        <v>0</v>
      </c>
    </row>
    <row r="659" spans="1:19" hidden="1" x14ac:dyDescent="0.25">
      <c r="A659" s="80">
        <f>Base!A659</f>
        <v>0</v>
      </c>
      <c r="B659" s="15" t="str">
        <f t="shared" si="80"/>
        <v>MG00000</v>
      </c>
      <c r="C659" s="85">
        <f>Base!C659</f>
        <v>0</v>
      </c>
      <c r="D659" s="85">
        <f>Base!D659</f>
        <v>0</v>
      </c>
      <c r="E659" s="14" t="str">
        <f>Base!J659</f>
        <v xml:space="preserve"> - </v>
      </c>
      <c r="F659" s="14">
        <f>Base!B659</f>
        <v>0</v>
      </c>
      <c r="G659" s="17" t="e">
        <f>Base!I659</f>
        <v>#N/A</v>
      </c>
      <c r="H659" s="11" t="e">
        <f t="shared" si="81"/>
        <v>#N/A</v>
      </c>
      <c r="I659" s="11" t="e">
        <f>Base!M659</f>
        <v>#N/A</v>
      </c>
      <c r="J659" s="11" t="e">
        <f>VLOOKUP(B659,Tiempos!A:B,2,FALSE)</f>
        <v>#N/A</v>
      </c>
      <c r="K659" s="11" t="e">
        <f>VLOOKUP(A659,T.Manuales!A:B,2,FALSE)</f>
        <v>#N/A</v>
      </c>
      <c r="L659" s="11"/>
      <c r="M659" s="20" t="e">
        <f t="shared" si="82"/>
        <v>#N/A</v>
      </c>
      <c r="N659" s="20" t="e">
        <f t="shared" si="83"/>
        <v>#N/A</v>
      </c>
      <c r="O659" s="20" t="e">
        <f t="shared" si="84"/>
        <v>#N/A</v>
      </c>
      <c r="P659" s="99">
        <f t="shared" si="85"/>
        <v>748</v>
      </c>
      <c r="Q659" s="99">
        <f t="shared" si="86"/>
        <v>748</v>
      </c>
      <c r="R659" s="100">
        <f t="shared" si="87"/>
        <v>748</v>
      </c>
      <c r="S659" s="27">
        <f>Base!H659</f>
        <v>0</v>
      </c>
    </row>
    <row r="660" spans="1:19" hidden="1" x14ac:dyDescent="0.25">
      <c r="A660" s="80">
        <f>Base!A660</f>
        <v>0</v>
      </c>
      <c r="B660" s="15" t="str">
        <f t="shared" si="80"/>
        <v>MG00000</v>
      </c>
      <c r="C660" s="85">
        <f>Base!C660</f>
        <v>0</v>
      </c>
      <c r="D660" s="85">
        <f>Base!D660</f>
        <v>0</v>
      </c>
      <c r="E660" s="14" t="str">
        <f>Base!J660</f>
        <v xml:space="preserve"> - </v>
      </c>
      <c r="F660" s="14">
        <f>Base!B660</f>
        <v>0</v>
      </c>
      <c r="G660" s="17" t="e">
        <f>Base!I660</f>
        <v>#N/A</v>
      </c>
      <c r="H660" s="11" t="e">
        <f t="shared" si="81"/>
        <v>#N/A</v>
      </c>
      <c r="I660" s="11" t="e">
        <f>Base!M660</f>
        <v>#N/A</v>
      </c>
      <c r="J660" s="11" t="e">
        <f>VLOOKUP(B660,Tiempos!A:B,2,FALSE)</f>
        <v>#N/A</v>
      </c>
      <c r="K660" s="11" t="e">
        <f>VLOOKUP(A660,T.Manuales!A:B,2,FALSE)</f>
        <v>#N/A</v>
      </c>
      <c r="L660" s="11"/>
      <c r="M660" s="20" t="e">
        <f t="shared" si="82"/>
        <v>#N/A</v>
      </c>
      <c r="N660" s="20" t="e">
        <f t="shared" si="83"/>
        <v>#N/A</v>
      </c>
      <c r="O660" s="20" t="e">
        <f t="shared" si="84"/>
        <v>#N/A</v>
      </c>
      <c r="P660" s="99">
        <f t="shared" si="85"/>
        <v>748</v>
      </c>
      <c r="Q660" s="99">
        <f t="shared" si="86"/>
        <v>748</v>
      </c>
      <c r="R660" s="100">
        <f t="shared" si="87"/>
        <v>748</v>
      </c>
      <c r="S660" s="27">
        <f>Base!H660</f>
        <v>0</v>
      </c>
    </row>
    <row r="661" spans="1:19" hidden="1" x14ac:dyDescent="0.25">
      <c r="A661" s="80">
        <f>Base!A661</f>
        <v>0</v>
      </c>
      <c r="B661" s="15" t="str">
        <f t="shared" si="80"/>
        <v>MG00000</v>
      </c>
      <c r="C661" s="85">
        <f>Base!C661</f>
        <v>0</v>
      </c>
      <c r="D661" s="85">
        <f>Base!D661</f>
        <v>0</v>
      </c>
      <c r="E661" s="14" t="str">
        <f>Base!J661</f>
        <v xml:space="preserve"> - </v>
      </c>
      <c r="F661" s="14">
        <f>Base!B661</f>
        <v>0</v>
      </c>
      <c r="G661" s="17" t="e">
        <f>Base!I661</f>
        <v>#N/A</v>
      </c>
      <c r="H661" s="11" t="e">
        <f t="shared" si="81"/>
        <v>#N/A</v>
      </c>
      <c r="I661" s="11" t="e">
        <f>Base!M661</f>
        <v>#N/A</v>
      </c>
      <c r="J661" s="11" t="e">
        <f>VLOOKUP(B661,Tiempos!A:B,2,FALSE)</f>
        <v>#N/A</v>
      </c>
      <c r="K661" s="11" t="e">
        <f>VLOOKUP(A661,T.Manuales!A:B,2,FALSE)</f>
        <v>#N/A</v>
      </c>
      <c r="L661" s="11"/>
      <c r="M661" s="20" t="e">
        <f t="shared" si="82"/>
        <v>#N/A</v>
      </c>
      <c r="N661" s="20" t="e">
        <f t="shared" si="83"/>
        <v>#N/A</v>
      </c>
      <c r="O661" s="20" t="e">
        <f t="shared" si="84"/>
        <v>#N/A</v>
      </c>
      <c r="P661" s="99">
        <f t="shared" si="85"/>
        <v>748</v>
      </c>
      <c r="Q661" s="99">
        <f t="shared" si="86"/>
        <v>748</v>
      </c>
      <c r="R661" s="100">
        <f t="shared" si="87"/>
        <v>748</v>
      </c>
      <c r="S661" s="27">
        <f>Base!H661</f>
        <v>0</v>
      </c>
    </row>
    <row r="662" spans="1:19" hidden="1" x14ac:dyDescent="0.25">
      <c r="A662" s="80">
        <f>Base!A662</f>
        <v>0</v>
      </c>
      <c r="B662" s="15" t="str">
        <f t="shared" si="80"/>
        <v>MG00000</v>
      </c>
      <c r="C662" s="85">
        <f>Base!C662</f>
        <v>0</v>
      </c>
      <c r="D662" s="85">
        <f>Base!D662</f>
        <v>0</v>
      </c>
      <c r="E662" s="14" t="str">
        <f>Base!J662</f>
        <v xml:space="preserve"> - </v>
      </c>
      <c r="F662" s="14">
        <f>Base!B662</f>
        <v>0</v>
      </c>
      <c r="G662" s="17" t="e">
        <f>Base!I662</f>
        <v>#N/A</v>
      </c>
      <c r="H662" s="11" t="e">
        <f t="shared" si="81"/>
        <v>#N/A</v>
      </c>
      <c r="I662" s="11" t="e">
        <f>Base!M662</f>
        <v>#N/A</v>
      </c>
      <c r="J662" s="11" t="e">
        <f>VLOOKUP(B662,Tiempos!A:B,2,FALSE)</f>
        <v>#N/A</v>
      </c>
      <c r="K662" s="11" t="e">
        <f>VLOOKUP(A662,T.Manuales!A:B,2,FALSE)</f>
        <v>#N/A</v>
      </c>
      <c r="L662" s="11"/>
      <c r="M662" s="20" t="e">
        <f t="shared" si="82"/>
        <v>#N/A</v>
      </c>
      <c r="N662" s="20" t="e">
        <f t="shared" si="83"/>
        <v>#N/A</v>
      </c>
      <c r="O662" s="20" t="e">
        <f t="shared" si="84"/>
        <v>#N/A</v>
      </c>
      <c r="P662" s="99">
        <f t="shared" si="85"/>
        <v>748</v>
      </c>
      <c r="Q662" s="99">
        <f t="shared" si="86"/>
        <v>748</v>
      </c>
      <c r="R662" s="100">
        <f t="shared" si="87"/>
        <v>748</v>
      </c>
      <c r="S662" s="27">
        <f>Base!H662</f>
        <v>0</v>
      </c>
    </row>
    <row r="663" spans="1:19" hidden="1" x14ac:dyDescent="0.25">
      <c r="A663" s="80">
        <f>Base!A663</f>
        <v>0</v>
      </c>
      <c r="B663" s="15" t="str">
        <f t="shared" si="80"/>
        <v>MG00000</v>
      </c>
      <c r="C663" s="85">
        <f>Base!C663</f>
        <v>0</v>
      </c>
      <c r="D663" s="85">
        <f>Base!D663</f>
        <v>0</v>
      </c>
      <c r="E663" s="14" t="str">
        <f>Base!J663</f>
        <v xml:space="preserve"> - </v>
      </c>
      <c r="F663" s="14">
        <f>Base!B663</f>
        <v>0</v>
      </c>
      <c r="G663" s="17" t="e">
        <f>Base!I663</f>
        <v>#N/A</v>
      </c>
      <c r="H663" s="11" t="e">
        <f t="shared" si="81"/>
        <v>#N/A</v>
      </c>
      <c r="I663" s="11" t="e">
        <f>Base!M663</f>
        <v>#N/A</v>
      </c>
      <c r="J663" s="11" t="e">
        <f>VLOOKUP(B663,Tiempos!A:B,2,FALSE)</f>
        <v>#N/A</v>
      </c>
      <c r="K663" s="11" t="e">
        <f>VLOOKUP(A663,T.Manuales!A:B,2,FALSE)</f>
        <v>#N/A</v>
      </c>
      <c r="L663" s="11"/>
      <c r="M663" s="20" t="e">
        <f t="shared" si="82"/>
        <v>#N/A</v>
      </c>
      <c r="N663" s="20" t="e">
        <f t="shared" si="83"/>
        <v>#N/A</v>
      </c>
      <c r="O663" s="20" t="e">
        <f t="shared" si="84"/>
        <v>#N/A</v>
      </c>
      <c r="P663" s="99">
        <f t="shared" si="85"/>
        <v>748</v>
      </c>
      <c r="Q663" s="99">
        <f t="shared" si="86"/>
        <v>748</v>
      </c>
      <c r="R663" s="100">
        <f t="shared" si="87"/>
        <v>748</v>
      </c>
      <c r="S663" s="27">
        <f>Base!H663</f>
        <v>0</v>
      </c>
    </row>
    <row r="664" spans="1:19" hidden="1" x14ac:dyDescent="0.25">
      <c r="A664" s="80">
        <f>Base!A664</f>
        <v>0</v>
      </c>
      <c r="B664" s="15" t="str">
        <f t="shared" si="80"/>
        <v>MG00000</v>
      </c>
      <c r="C664" s="85">
        <f>Base!C664</f>
        <v>0</v>
      </c>
      <c r="D664" s="85">
        <f>Base!D664</f>
        <v>0</v>
      </c>
      <c r="E664" s="14" t="str">
        <f>Base!J664</f>
        <v xml:space="preserve"> - </v>
      </c>
      <c r="F664" s="14">
        <f>Base!B664</f>
        <v>0</v>
      </c>
      <c r="G664" s="17" t="e">
        <f>Base!I664</f>
        <v>#N/A</v>
      </c>
      <c r="H664" s="11" t="e">
        <f t="shared" si="81"/>
        <v>#N/A</v>
      </c>
      <c r="I664" s="11" t="e">
        <f>Base!M664</f>
        <v>#N/A</v>
      </c>
      <c r="J664" s="11" t="e">
        <f>VLOOKUP(B664,Tiempos!A:B,2,FALSE)</f>
        <v>#N/A</v>
      </c>
      <c r="K664" s="11" t="e">
        <f>VLOOKUP(A664,T.Manuales!A:B,2,FALSE)</f>
        <v>#N/A</v>
      </c>
      <c r="L664" s="11"/>
      <c r="M664" s="20" t="e">
        <f t="shared" si="82"/>
        <v>#N/A</v>
      </c>
      <c r="N664" s="20" t="e">
        <f t="shared" si="83"/>
        <v>#N/A</v>
      </c>
      <c r="O664" s="20" t="e">
        <f t="shared" si="84"/>
        <v>#N/A</v>
      </c>
      <c r="P664" s="99">
        <f t="shared" si="85"/>
        <v>748</v>
      </c>
      <c r="Q664" s="99">
        <f t="shared" si="86"/>
        <v>748</v>
      </c>
      <c r="R664" s="100">
        <f t="shared" si="87"/>
        <v>748</v>
      </c>
      <c r="S664" s="27">
        <f>Base!H664</f>
        <v>0</v>
      </c>
    </row>
    <row r="665" spans="1:19" hidden="1" x14ac:dyDescent="0.25">
      <c r="A665" s="80">
        <f>Base!A665</f>
        <v>0</v>
      </c>
      <c r="B665" s="15" t="str">
        <f t="shared" si="80"/>
        <v>MG00000</v>
      </c>
      <c r="C665" s="85">
        <f>Base!C665</f>
        <v>0</v>
      </c>
      <c r="D665" s="85">
        <f>Base!D665</f>
        <v>0</v>
      </c>
      <c r="E665" s="14" t="str">
        <f>Base!J665</f>
        <v xml:space="preserve"> - </v>
      </c>
      <c r="F665" s="14">
        <f>Base!B665</f>
        <v>0</v>
      </c>
      <c r="G665" s="17" t="e">
        <f>Base!I665</f>
        <v>#N/A</v>
      </c>
      <c r="H665" s="11" t="e">
        <f t="shared" si="81"/>
        <v>#N/A</v>
      </c>
      <c r="I665" s="11" t="e">
        <f>Base!M665</f>
        <v>#N/A</v>
      </c>
      <c r="J665" s="11" t="e">
        <f>VLOOKUP(B665,Tiempos!A:B,2,FALSE)</f>
        <v>#N/A</v>
      </c>
      <c r="K665" s="11" t="e">
        <f>VLOOKUP(A665,T.Manuales!A:B,2,FALSE)</f>
        <v>#N/A</v>
      </c>
      <c r="L665" s="11"/>
      <c r="M665" s="20" t="e">
        <f t="shared" si="82"/>
        <v>#N/A</v>
      </c>
      <c r="N665" s="20" t="e">
        <f t="shared" si="83"/>
        <v>#N/A</v>
      </c>
      <c r="O665" s="20" t="e">
        <f t="shared" si="84"/>
        <v>#N/A</v>
      </c>
      <c r="P665" s="99">
        <f t="shared" si="85"/>
        <v>748</v>
      </c>
      <c r="Q665" s="99">
        <f t="shared" si="86"/>
        <v>748</v>
      </c>
      <c r="R665" s="100">
        <f t="shared" si="87"/>
        <v>748</v>
      </c>
      <c r="S665" s="27">
        <f>Base!H665</f>
        <v>0</v>
      </c>
    </row>
    <row r="666" spans="1:19" hidden="1" x14ac:dyDescent="0.25">
      <c r="A666" s="80">
        <f>Base!A666</f>
        <v>0</v>
      </c>
      <c r="B666" s="15" t="str">
        <f t="shared" si="80"/>
        <v>MG00000</v>
      </c>
      <c r="C666" s="85">
        <f>Base!C666</f>
        <v>0</v>
      </c>
      <c r="D666" s="85">
        <f>Base!D666</f>
        <v>0</v>
      </c>
      <c r="E666" s="14" t="str">
        <f>Base!J666</f>
        <v xml:space="preserve"> - </v>
      </c>
      <c r="F666" s="14">
        <f>Base!B666</f>
        <v>0</v>
      </c>
      <c r="G666" s="17" t="e">
        <f>Base!I666</f>
        <v>#N/A</v>
      </c>
      <c r="H666" s="11" t="e">
        <f t="shared" si="81"/>
        <v>#N/A</v>
      </c>
      <c r="I666" s="11" t="e">
        <f>Base!M666</f>
        <v>#N/A</v>
      </c>
      <c r="J666" s="11" t="e">
        <f>VLOOKUP(B666,Tiempos!A:B,2,FALSE)</f>
        <v>#N/A</v>
      </c>
      <c r="K666" s="11" t="e">
        <f>VLOOKUP(A666,T.Manuales!A:B,2,FALSE)</f>
        <v>#N/A</v>
      </c>
      <c r="L666" s="11"/>
      <c r="M666" s="20" t="e">
        <f t="shared" si="82"/>
        <v>#N/A</v>
      </c>
      <c r="N666" s="20" t="e">
        <f t="shared" si="83"/>
        <v>#N/A</v>
      </c>
      <c r="O666" s="20" t="e">
        <f t="shared" si="84"/>
        <v>#N/A</v>
      </c>
      <c r="P666" s="99">
        <f t="shared" si="85"/>
        <v>748</v>
      </c>
      <c r="Q666" s="99">
        <f t="shared" si="86"/>
        <v>748</v>
      </c>
      <c r="R666" s="100">
        <f t="shared" si="87"/>
        <v>748</v>
      </c>
      <c r="S666" s="27">
        <f>Base!H666</f>
        <v>0</v>
      </c>
    </row>
    <row r="667" spans="1:19" hidden="1" x14ac:dyDescent="0.25">
      <c r="A667" s="80">
        <f>Base!A667</f>
        <v>0</v>
      </c>
      <c r="B667" s="15" t="str">
        <f t="shared" si="80"/>
        <v>MG00000</v>
      </c>
      <c r="C667" s="85">
        <f>Base!C667</f>
        <v>0</v>
      </c>
      <c r="D667" s="85">
        <f>Base!D667</f>
        <v>0</v>
      </c>
      <c r="E667" s="14" t="str">
        <f>Base!J667</f>
        <v xml:space="preserve"> - </v>
      </c>
      <c r="F667" s="14">
        <f>Base!B667</f>
        <v>0</v>
      </c>
      <c r="G667" s="17" t="e">
        <f>Base!I667</f>
        <v>#N/A</v>
      </c>
      <c r="H667" s="11" t="e">
        <f t="shared" si="81"/>
        <v>#N/A</v>
      </c>
      <c r="I667" s="11" t="e">
        <f>Base!M667</f>
        <v>#N/A</v>
      </c>
      <c r="J667" s="11" t="e">
        <f>VLOOKUP(B667,Tiempos!A:B,2,FALSE)</f>
        <v>#N/A</v>
      </c>
      <c r="K667" s="11" t="e">
        <f>VLOOKUP(A667,T.Manuales!A:B,2,FALSE)</f>
        <v>#N/A</v>
      </c>
      <c r="L667" s="11"/>
      <c r="M667" s="20" t="e">
        <f t="shared" si="82"/>
        <v>#N/A</v>
      </c>
      <c r="N667" s="20" t="e">
        <f t="shared" si="83"/>
        <v>#N/A</v>
      </c>
      <c r="O667" s="20" t="e">
        <f t="shared" si="84"/>
        <v>#N/A</v>
      </c>
      <c r="P667" s="99">
        <f t="shared" si="85"/>
        <v>748</v>
      </c>
      <c r="Q667" s="99">
        <f t="shared" si="86"/>
        <v>748</v>
      </c>
      <c r="R667" s="100">
        <f t="shared" si="87"/>
        <v>748</v>
      </c>
      <c r="S667" s="27">
        <f>Base!H667</f>
        <v>0</v>
      </c>
    </row>
    <row r="668" spans="1:19" hidden="1" x14ac:dyDescent="0.25">
      <c r="A668" s="80">
        <f>Base!A668</f>
        <v>0</v>
      </c>
      <c r="B668" s="15" t="str">
        <f t="shared" si="80"/>
        <v>MG00000</v>
      </c>
      <c r="C668" s="85">
        <f>Base!C668</f>
        <v>0</v>
      </c>
      <c r="D668" s="85">
        <f>Base!D668</f>
        <v>0</v>
      </c>
      <c r="E668" s="14" t="str">
        <f>Base!J668</f>
        <v xml:space="preserve"> - </v>
      </c>
      <c r="F668" s="14">
        <f>Base!B668</f>
        <v>0</v>
      </c>
      <c r="G668" s="17" t="e">
        <f>Base!I668</f>
        <v>#N/A</v>
      </c>
      <c r="H668" s="11" t="e">
        <f t="shared" si="81"/>
        <v>#N/A</v>
      </c>
      <c r="I668" s="11" t="e">
        <f>Base!M668</f>
        <v>#N/A</v>
      </c>
      <c r="J668" s="11" t="e">
        <f>VLOOKUP(B668,Tiempos!A:B,2,FALSE)</f>
        <v>#N/A</v>
      </c>
      <c r="K668" s="11" t="e">
        <f>VLOOKUP(A668,T.Manuales!A:B,2,FALSE)</f>
        <v>#N/A</v>
      </c>
      <c r="L668" s="11"/>
      <c r="M668" s="20" t="e">
        <f t="shared" si="82"/>
        <v>#N/A</v>
      </c>
      <c r="N668" s="20" t="e">
        <f t="shared" si="83"/>
        <v>#N/A</v>
      </c>
      <c r="O668" s="20" t="e">
        <f t="shared" si="84"/>
        <v>#N/A</v>
      </c>
      <c r="P668" s="99">
        <f t="shared" si="85"/>
        <v>748</v>
      </c>
      <c r="Q668" s="99">
        <f t="shared" si="86"/>
        <v>748</v>
      </c>
      <c r="R668" s="100">
        <f t="shared" si="87"/>
        <v>748</v>
      </c>
      <c r="S668" s="27">
        <f>Base!H668</f>
        <v>0</v>
      </c>
    </row>
    <row r="669" spans="1:19" hidden="1" x14ac:dyDescent="0.25">
      <c r="A669" s="80">
        <f>Base!A669</f>
        <v>0</v>
      </c>
      <c r="B669" s="15" t="str">
        <f t="shared" si="80"/>
        <v>MG00000</v>
      </c>
      <c r="C669" s="85">
        <f>Base!C669</f>
        <v>0</v>
      </c>
      <c r="D669" s="85">
        <f>Base!D669</f>
        <v>0</v>
      </c>
      <c r="E669" s="14" t="str">
        <f>Base!J669</f>
        <v xml:space="preserve"> - </v>
      </c>
      <c r="F669" s="14">
        <f>Base!B669</f>
        <v>0</v>
      </c>
      <c r="G669" s="17" t="e">
        <f>Base!I669</f>
        <v>#N/A</v>
      </c>
      <c r="H669" s="11" t="e">
        <f t="shared" si="81"/>
        <v>#N/A</v>
      </c>
      <c r="I669" s="11" t="e">
        <f>Base!M669</f>
        <v>#N/A</v>
      </c>
      <c r="J669" s="11" t="e">
        <f>VLOOKUP(B669,Tiempos!A:B,2,FALSE)</f>
        <v>#N/A</v>
      </c>
      <c r="K669" s="11" t="e">
        <f>VLOOKUP(A669,T.Manuales!A:B,2,FALSE)</f>
        <v>#N/A</v>
      </c>
      <c r="L669" s="11"/>
      <c r="M669" s="20" t="e">
        <f t="shared" si="82"/>
        <v>#N/A</v>
      </c>
      <c r="N669" s="20" t="e">
        <f t="shared" si="83"/>
        <v>#N/A</v>
      </c>
      <c r="O669" s="20" t="e">
        <f t="shared" si="84"/>
        <v>#N/A</v>
      </c>
      <c r="P669" s="99">
        <f t="shared" si="85"/>
        <v>748</v>
      </c>
      <c r="Q669" s="99">
        <f t="shared" si="86"/>
        <v>748</v>
      </c>
      <c r="R669" s="100">
        <f t="shared" si="87"/>
        <v>748</v>
      </c>
      <c r="S669" s="27">
        <f>Base!H669</f>
        <v>0</v>
      </c>
    </row>
    <row r="670" spans="1:19" hidden="1" x14ac:dyDescent="0.25">
      <c r="A670" s="80">
        <f>Base!A670</f>
        <v>0</v>
      </c>
      <c r="B670" s="15" t="str">
        <f t="shared" si="80"/>
        <v>MG00000</v>
      </c>
      <c r="C670" s="85">
        <f>Base!C670</f>
        <v>0</v>
      </c>
      <c r="D670" s="85">
        <f>Base!D670</f>
        <v>0</v>
      </c>
      <c r="E670" s="14" t="str">
        <f>Base!J670</f>
        <v xml:space="preserve"> - </v>
      </c>
      <c r="F670" s="14">
        <f>Base!B670</f>
        <v>0</v>
      </c>
      <c r="G670" s="17" t="e">
        <f>Base!I670</f>
        <v>#N/A</v>
      </c>
      <c r="H670" s="11" t="e">
        <f t="shared" si="81"/>
        <v>#N/A</v>
      </c>
      <c r="I670" s="11" t="e">
        <f>Base!M670</f>
        <v>#N/A</v>
      </c>
      <c r="J670" s="11" t="e">
        <f>VLOOKUP(B670,Tiempos!A:B,2,FALSE)</f>
        <v>#N/A</v>
      </c>
      <c r="K670" s="11" t="e">
        <f>VLOOKUP(A670,T.Manuales!A:B,2,FALSE)</f>
        <v>#N/A</v>
      </c>
      <c r="L670" s="11"/>
      <c r="M670" s="20" t="e">
        <f t="shared" si="82"/>
        <v>#N/A</v>
      </c>
      <c r="N670" s="20" t="e">
        <f t="shared" si="83"/>
        <v>#N/A</v>
      </c>
      <c r="O670" s="20" t="e">
        <f t="shared" si="84"/>
        <v>#N/A</v>
      </c>
      <c r="P670" s="99">
        <f t="shared" si="85"/>
        <v>748</v>
      </c>
      <c r="Q670" s="99">
        <f t="shared" si="86"/>
        <v>748</v>
      </c>
      <c r="R670" s="100">
        <f t="shared" si="87"/>
        <v>748</v>
      </c>
      <c r="S670" s="27">
        <f>Base!H670</f>
        <v>0</v>
      </c>
    </row>
    <row r="671" spans="1:19" hidden="1" x14ac:dyDescent="0.25">
      <c r="A671" s="80">
        <f>Base!A671</f>
        <v>0</v>
      </c>
      <c r="B671" s="15" t="str">
        <f t="shared" si="80"/>
        <v>MG00000</v>
      </c>
      <c r="C671" s="85">
        <f>Base!C671</f>
        <v>0</v>
      </c>
      <c r="D671" s="85">
        <f>Base!D671</f>
        <v>0</v>
      </c>
      <c r="E671" s="14" t="str">
        <f>Base!J671</f>
        <v xml:space="preserve"> - </v>
      </c>
      <c r="F671" s="14">
        <f>Base!B671</f>
        <v>0</v>
      </c>
      <c r="G671" s="17" t="e">
        <f>Base!I671</f>
        <v>#N/A</v>
      </c>
      <c r="H671" s="11" t="e">
        <f t="shared" si="81"/>
        <v>#N/A</v>
      </c>
      <c r="I671" s="11" t="e">
        <f>Base!M671</f>
        <v>#N/A</v>
      </c>
      <c r="J671" s="11" t="e">
        <f>VLOOKUP(B671,Tiempos!A:B,2,FALSE)</f>
        <v>#N/A</v>
      </c>
      <c r="K671" s="11" t="e">
        <f>VLOOKUP(A671,T.Manuales!A:B,2,FALSE)</f>
        <v>#N/A</v>
      </c>
      <c r="L671" s="11"/>
      <c r="M671" s="20" t="e">
        <f t="shared" si="82"/>
        <v>#N/A</v>
      </c>
      <c r="N671" s="20" t="e">
        <f t="shared" si="83"/>
        <v>#N/A</v>
      </c>
      <c r="O671" s="20" t="e">
        <f t="shared" si="84"/>
        <v>#N/A</v>
      </c>
      <c r="P671" s="99">
        <f t="shared" si="85"/>
        <v>748</v>
      </c>
      <c r="Q671" s="99">
        <f t="shared" si="86"/>
        <v>748</v>
      </c>
      <c r="R671" s="100">
        <f t="shared" si="87"/>
        <v>748</v>
      </c>
      <c r="S671" s="27">
        <f>Base!H671</f>
        <v>0</v>
      </c>
    </row>
    <row r="672" spans="1:19" hidden="1" x14ac:dyDescent="0.25">
      <c r="A672" s="80">
        <f>Base!A672</f>
        <v>0</v>
      </c>
      <c r="B672" s="15" t="str">
        <f t="shared" si="80"/>
        <v>MG00000</v>
      </c>
      <c r="C672" s="85">
        <f>Base!C672</f>
        <v>0</v>
      </c>
      <c r="D672" s="85">
        <f>Base!D672</f>
        <v>0</v>
      </c>
      <c r="E672" s="14" t="str">
        <f>Base!J672</f>
        <v xml:space="preserve"> - </v>
      </c>
      <c r="F672" s="14">
        <f>Base!B672</f>
        <v>0</v>
      </c>
      <c r="G672" s="17" t="e">
        <f>Base!I672</f>
        <v>#N/A</v>
      </c>
      <c r="H672" s="11" t="e">
        <f t="shared" si="81"/>
        <v>#N/A</v>
      </c>
      <c r="I672" s="11" t="e">
        <f>Base!M672</f>
        <v>#N/A</v>
      </c>
      <c r="J672" s="11" t="e">
        <f>VLOOKUP(B672,Tiempos!A:B,2,FALSE)</f>
        <v>#N/A</v>
      </c>
      <c r="K672" s="11" t="e">
        <f>VLOOKUP(A672,T.Manuales!A:B,2,FALSE)</f>
        <v>#N/A</v>
      </c>
      <c r="L672" s="11"/>
      <c r="M672" s="20" t="e">
        <f t="shared" si="82"/>
        <v>#N/A</v>
      </c>
      <c r="N672" s="20" t="e">
        <f t="shared" si="83"/>
        <v>#N/A</v>
      </c>
      <c r="O672" s="20" t="e">
        <f t="shared" si="84"/>
        <v>#N/A</v>
      </c>
      <c r="P672" s="99">
        <f t="shared" si="85"/>
        <v>748</v>
      </c>
      <c r="Q672" s="99">
        <f t="shared" si="86"/>
        <v>748</v>
      </c>
      <c r="R672" s="100">
        <f t="shared" si="87"/>
        <v>748</v>
      </c>
      <c r="S672" s="27">
        <f>Base!H672</f>
        <v>0</v>
      </c>
    </row>
    <row r="673" spans="1:19" hidden="1" x14ac:dyDescent="0.25">
      <c r="A673" s="80">
        <f>Base!A673</f>
        <v>0</v>
      </c>
      <c r="B673" s="15" t="str">
        <f t="shared" si="80"/>
        <v>MG00000</v>
      </c>
      <c r="C673" s="85">
        <f>Base!C673</f>
        <v>0</v>
      </c>
      <c r="D673" s="85">
        <f>Base!D673</f>
        <v>0</v>
      </c>
      <c r="E673" s="14" t="str">
        <f>Base!J673</f>
        <v xml:space="preserve"> - </v>
      </c>
      <c r="F673" s="14">
        <f>Base!B673</f>
        <v>0</v>
      </c>
      <c r="G673" s="17" t="e">
        <f>Base!I673</f>
        <v>#N/A</v>
      </c>
      <c r="H673" s="11" t="e">
        <f t="shared" si="81"/>
        <v>#N/A</v>
      </c>
      <c r="I673" s="11" t="e">
        <f>Base!M673</f>
        <v>#N/A</v>
      </c>
      <c r="J673" s="11" t="e">
        <f>VLOOKUP(B673,Tiempos!A:B,2,FALSE)</f>
        <v>#N/A</v>
      </c>
      <c r="K673" s="11" t="e">
        <f>VLOOKUP(A673,T.Manuales!A:B,2,FALSE)</f>
        <v>#N/A</v>
      </c>
      <c r="L673" s="11"/>
      <c r="M673" s="20" t="e">
        <f t="shared" si="82"/>
        <v>#N/A</v>
      </c>
      <c r="N673" s="20" t="e">
        <f t="shared" si="83"/>
        <v>#N/A</v>
      </c>
      <c r="O673" s="20" t="e">
        <f t="shared" si="84"/>
        <v>#N/A</v>
      </c>
      <c r="P673" s="99">
        <f t="shared" si="85"/>
        <v>748</v>
      </c>
      <c r="Q673" s="99">
        <f t="shared" si="86"/>
        <v>748</v>
      </c>
      <c r="R673" s="100">
        <f t="shared" si="87"/>
        <v>748</v>
      </c>
      <c r="S673" s="27">
        <f>Base!H673</f>
        <v>0</v>
      </c>
    </row>
    <row r="674" spans="1:19" hidden="1" x14ac:dyDescent="0.25">
      <c r="A674" s="80">
        <f>Base!A674</f>
        <v>0</v>
      </c>
      <c r="B674" s="15" t="str">
        <f t="shared" si="80"/>
        <v>MG00000</v>
      </c>
      <c r="C674" s="85">
        <f>Base!C674</f>
        <v>0</v>
      </c>
      <c r="D674" s="85">
        <f>Base!D674</f>
        <v>0</v>
      </c>
      <c r="E674" s="14" t="str">
        <f>Base!J674</f>
        <v xml:space="preserve"> - </v>
      </c>
      <c r="F674" s="14">
        <f>Base!B674</f>
        <v>0</v>
      </c>
      <c r="G674" s="17" t="e">
        <f>Base!I674</f>
        <v>#N/A</v>
      </c>
      <c r="H674" s="11" t="e">
        <f t="shared" si="81"/>
        <v>#N/A</v>
      </c>
      <c r="I674" s="11" t="e">
        <f>Base!M674</f>
        <v>#N/A</v>
      </c>
      <c r="J674" s="11" t="e">
        <f>VLOOKUP(B674,Tiempos!A:B,2,FALSE)</f>
        <v>#N/A</v>
      </c>
      <c r="K674" s="11" t="e">
        <f>VLOOKUP(A674,T.Manuales!A:B,2,FALSE)</f>
        <v>#N/A</v>
      </c>
      <c r="L674" s="11"/>
      <c r="M674" s="20" t="e">
        <f t="shared" si="82"/>
        <v>#N/A</v>
      </c>
      <c r="N674" s="20" t="e">
        <f t="shared" si="83"/>
        <v>#N/A</v>
      </c>
      <c r="O674" s="20" t="e">
        <f t="shared" si="84"/>
        <v>#N/A</v>
      </c>
      <c r="P674" s="99">
        <f t="shared" si="85"/>
        <v>748</v>
      </c>
      <c r="Q674" s="99">
        <f t="shared" si="86"/>
        <v>748</v>
      </c>
      <c r="R674" s="100">
        <f t="shared" si="87"/>
        <v>748</v>
      </c>
      <c r="S674" s="27">
        <f>Base!H674</f>
        <v>0</v>
      </c>
    </row>
    <row r="675" spans="1:19" hidden="1" x14ac:dyDescent="0.25">
      <c r="A675" s="80">
        <f>Base!A675</f>
        <v>0</v>
      </c>
      <c r="B675" s="15" t="str">
        <f t="shared" si="80"/>
        <v>MG00000</v>
      </c>
      <c r="C675" s="85">
        <f>Base!C675</f>
        <v>0</v>
      </c>
      <c r="D675" s="85">
        <f>Base!D675</f>
        <v>0</v>
      </c>
      <c r="E675" s="14" t="str">
        <f>Base!J675</f>
        <v xml:space="preserve"> - </v>
      </c>
      <c r="F675" s="14">
        <f>Base!B675</f>
        <v>0</v>
      </c>
      <c r="G675" s="17" t="e">
        <f>Base!I675</f>
        <v>#N/A</v>
      </c>
      <c r="H675" s="11" t="e">
        <f t="shared" si="81"/>
        <v>#N/A</v>
      </c>
      <c r="I675" s="11" t="e">
        <f>Base!M675</f>
        <v>#N/A</v>
      </c>
      <c r="J675" s="11" t="e">
        <f>VLOOKUP(B675,Tiempos!A:B,2,FALSE)</f>
        <v>#N/A</v>
      </c>
      <c r="K675" s="11" t="e">
        <f>VLOOKUP(A675,T.Manuales!A:B,2,FALSE)</f>
        <v>#N/A</v>
      </c>
      <c r="L675" s="11"/>
      <c r="M675" s="20" t="e">
        <f t="shared" si="82"/>
        <v>#N/A</v>
      </c>
      <c r="N675" s="20" t="e">
        <f t="shared" si="83"/>
        <v>#N/A</v>
      </c>
      <c r="O675" s="20" t="e">
        <f t="shared" si="84"/>
        <v>#N/A</v>
      </c>
      <c r="P675" s="99">
        <f t="shared" si="85"/>
        <v>748</v>
      </c>
      <c r="Q675" s="99">
        <f t="shared" si="86"/>
        <v>748</v>
      </c>
      <c r="R675" s="100">
        <f t="shared" si="87"/>
        <v>748</v>
      </c>
      <c r="S675" s="27">
        <f>Base!H675</f>
        <v>0</v>
      </c>
    </row>
    <row r="676" spans="1:19" hidden="1" x14ac:dyDescent="0.25">
      <c r="A676" s="80">
        <f>Base!A676</f>
        <v>0</v>
      </c>
      <c r="B676" s="15" t="str">
        <f t="shared" si="80"/>
        <v>MG00000</v>
      </c>
      <c r="C676" s="85">
        <f>Base!C676</f>
        <v>0</v>
      </c>
      <c r="D676" s="85">
        <f>Base!D676</f>
        <v>0</v>
      </c>
      <c r="E676" s="14" t="str">
        <f>Base!J676</f>
        <v xml:space="preserve"> - </v>
      </c>
      <c r="F676" s="14">
        <f>Base!B676</f>
        <v>0</v>
      </c>
      <c r="G676" s="17" t="e">
        <f>Base!I676</f>
        <v>#N/A</v>
      </c>
      <c r="H676" s="11" t="e">
        <f t="shared" si="81"/>
        <v>#N/A</v>
      </c>
      <c r="I676" s="11" t="e">
        <f>Base!M676</f>
        <v>#N/A</v>
      </c>
      <c r="J676" s="11" t="e">
        <f>VLOOKUP(B676,Tiempos!A:B,2,FALSE)</f>
        <v>#N/A</v>
      </c>
      <c r="K676" s="11" t="e">
        <f>VLOOKUP(A676,T.Manuales!A:B,2,FALSE)</f>
        <v>#N/A</v>
      </c>
      <c r="L676" s="11"/>
      <c r="M676" s="20" t="e">
        <f t="shared" si="82"/>
        <v>#N/A</v>
      </c>
      <c r="N676" s="20" t="e">
        <f t="shared" si="83"/>
        <v>#N/A</v>
      </c>
      <c r="O676" s="20" t="e">
        <f t="shared" si="84"/>
        <v>#N/A</v>
      </c>
      <c r="P676" s="99">
        <f t="shared" si="85"/>
        <v>748</v>
      </c>
      <c r="Q676" s="99">
        <f t="shared" si="86"/>
        <v>748</v>
      </c>
      <c r="R676" s="100">
        <f t="shared" si="87"/>
        <v>748</v>
      </c>
      <c r="S676" s="27">
        <f>Base!H676</f>
        <v>0</v>
      </c>
    </row>
    <row r="677" spans="1:19" hidden="1" x14ac:dyDescent="0.25">
      <c r="A677" s="80">
        <f>Base!A677</f>
        <v>0</v>
      </c>
      <c r="B677" s="15" t="str">
        <f t="shared" si="80"/>
        <v>MG00000</v>
      </c>
      <c r="C677" s="85">
        <f>Base!C677</f>
        <v>0</v>
      </c>
      <c r="D677" s="85">
        <f>Base!D677</f>
        <v>0</v>
      </c>
      <c r="E677" s="14" t="str">
        <f>Base!J677</f>
        <v xml:space="preserve"> - </v>
      </c>
      <c r="F677" s="14">
        <f>Base!B677</f>
        <v>0</v>
      </c>
      <c r="G677" s="17" t="e">
        <f>Base!I677</f>
        <v>#N/A</v>
      </c>
      <c r="H677" s="11" t="e">
        <f t="shared" si="81"/>
        <v>#N/A</v>
      </c>
      <c r="I677" s="11" t="e">
        <f>Base!M677</f>
        <v>#N/A</v>
      </c>
      <c r="J677" s="11" t="e">
        <f>VLOOKUP(B677,Tiempos!A:B,2,FALSE)</f>
        <v>#N/A</v>
      </c>
      <c r="K677" s="11" t="e">
        <f>VLOOKUP(A677,T.Manuales!A:B,2,FALSE)</f>
        <v>#N/A</v>
      </c>
      <c r="L677" s="11"/>
      <c r="M677" s="20" t="e">
        <f t="shared" si="82"/>
        <v>#N/A</v>
      </c>
      <c r="N677" s="20" t="e">
        <f t="shared" si="83"/>
        <v>#N/A</v>
      </c>
      <c r="O677" s="20" t="e">
        <f t="shared" si="84"/>
        <v>#N/A</v>
      </c>
      <c r="P677" s="99">
        <f t="shared" si="85"/>
        <v>748</v>
      </c>
      <c r="Q677" s="99">
        <f t="shared" si="86"/>
        <v>748</v>
      </c>
      <c r="R677" s="100">
        <f t="shared" si="87"/>
        <v>748</v>
      </c>
      <c r="S677" s="27">
        <f>Base!H677</f>
        <v>0</v>
      </c>
    </row>
    <row r="678" spans="1:19" hidden="1" x14ac:dyDescent="0.25">
      <c r="A678" s="80">
        <f>Base!A678</f>
        <v>0</v>
      </c>
      <c r="B678" s="15" t="str">
        <f t="shared" si="80"/>
        <v>MG00000</v>
      </c>
      <c r="C678" s="85">
        <f>Base!C678</f>
        <v>0</v>
      </c>
      <c r="D678" s="85">
        <f>Base!D678</f>
        <v>0</v>
      </c>
      <c r="E678" s="14" t="str">
        <f>Base!J678</f>
        <v xml:space="preserve"> - </v>
      </c>
      <c r="F678" s="14">
        <f>Base!B678</f>
        <v>0</v>
      </c>
      <c r="G678" s="17" t="e">
        <f>Base!I678</f>
        <v>#N/A</v>
      </c>
      <c r="H678" s="11" t="e">
        <f t="shared" si="81"/>
        <v>#N/A</v>
      </c>
      <c r="I678" s="11" t="e">
        <f>Base!M678</f>
        <v>#N/A</v>
      </c>
      <c r="J678" s="11" t="e">
        <f>VLOOKUP(B678,Tiempos!A:B,2,FALSE)</f>
        <v>#N/A</v>
      </c>
      <c r="K678" s="11" t="e">
        <f>VLOOKUP(A678,T.Manuales!A:B,2,FALSE)</f>
        <v>#N/A</v>
      </c>
      <c r="L678" s="11"/>
      <c r="M678" s="20" t="e">
        <f t="shared" si="82"/>
        <v>#N/A</v>
      </c>
      <c r="N678" s="20" t="e">
        <f t="shared" si="83"/>
        <v>#N/A</v>
      </c>
      <c r="O678" s="20" t="e">
        <f t="shared" si="84"/>
        <v>#N/A</v>
      </c>
      <c r="P678" s="99">
        <f t="shared" si="85"/>
        <v>748</v>
      </c>
      <c r="Q678" s="99">
        <f t="shared" si="86"/>
        <v>748</v>
      </c>
      <c r="R678" s="100">
        <f t="shared" si="87"/>
        <v>748</v>
      </c>
      <c r="S678" s="27">
        <f>Base!H678</f>
        <v>0</v>
      </c>
    </row>
    <row r="679" spans="1:19" hidden="1" x14ac:dyDescent="0.25">
      <c r="A679" s="80">
        <f>Base!A679</f>
        <v>0</v>
      </c>
      <c r="B679" s="15" t="str">
        <f t="shared" si="80"/>
        <v>MG00000</v>
      </c>
      <c r="C679" s="85">
        <f>Base!C679</f>
        <v>0</v>
      </c>
      <c r="D679" s="85">
        <f>Base!D679</f>
        <v>0</v>
      </c>
      <c r="E679" s="14" t="str">
        <f>Base!J679</f>
        <v xml:space="preserve"> - </v>
      </c>
      <c r="F679" s="14">
        <f>Base!B679</f>
        <v>0</v>
      </c>
      <c r="G679" s="17" t="e">
        <f>Base!I679</f>
        <v>#N/A</v>
      </c>
      <c r="H679" s="11" t="e">
        <f t="shared" si="81"/>
        <v>#N/A</v>
      </c>
      <c r="I679" s="11" t="e">
        <f>Base!M679</f>
        <v>#N/A</v>
      </c>
      <c r="J679" s="11" t="e">
        <f>VLOOKUP(B679,Tiempos!A:B,2,FALSE)</f>
        <v>#N/A</v>
      </c>
      <c r="K679" s="11" t="e">
        <f>VLOOKUP(A679,T.Manuales!A:B,2,FALSE)</f>
        <v>#N/A</v>
      </c>
      <c r="L679" s="11"/>
      <c r="M679" s="20" t="e">
        <f t="shared" si="82"/>
        <v>#N/A</v>
      </c>
      <c r="N679" s="20" t="e">
        <f t="shared" si="83"/>
        <v>#N/A</v>
      </c>
      <c r="O679" s="20" t="e">
        <f t="shared" si="84"/>
        <v>#N/A</v>
      </c>
      <c r="P679" s="99">
        <f t="shared" si="85"/>
        <v>748</v>
      </c>
      <c r="Q679" s="99">
        <f t="shared" si="86"/>
        <v>748</v>
      </c>
      <c r="R679" s="100">
        <f t="shared" si="87"/>
        <v>748</v>
      </c>
      <c r="S679" s="27">
        <f>Base!H679</f>
        <v>0</v>
      </c>
    </row>
    <row r="680" spans="1:19" hidden="1" x14ac:dyDescent="0.25">
      <c r="A680" s="80">
        <f>Base!A680</f>
        <v>0</v>
      </c>
      <c r="B680" s="15" t="str">
        <f t="shared" si="80"/>
        <v>MG00000</v>
      </c>
      <c r="C680" s="85">
        <f>Base!C680</f>
        <v>0</v>
      </c>
      <c r="D680" s="85">
        <f>Base!D680</f>
        <v>0</v>
      </c>
      <c r="E680" s="14" t="str">
        <f>Base!J680</f>
        <v xml:space="preserve"> - </v>
      </c>
      <c r="F680" s="14">
        <f>Base!B680</f>
        <v>0</v>
      </c>
      <c r="G680" s="17" t="e">
        <f>Base!I680</f>
        <v>#N/A</v>
      </c>
      <c r="H680" s="11" t="e">
        <f t="shared" si="81"/>
        <v>#N/A</v>
      </c>
      <c r="I680" s="11" t="e">
        <f>Base!M680</f>
        <v>#N/A</v>
      </c>
      <c r="J680" s="11" t="e">
        <f>VLOOKUP(B680,Tiempos!A:B,2,FALSE)</f>
        <v>#N/A</v>
      </c>
      <c r="K680" s="11" t="e">
        <f>VLOOKUP(A680,T.Manuales!A:B,2,FALSE)</f>
        <v>#N/A</v>
      </c>
      <c r="L680" s="11"/>
      <c r="M680" s="20" t="e">
        <f t="shared" si="82"/>
        <v>#N/A</v>
      </c>
      <c r="N680" s="20" t="e">
        <f t="shared" si="83"/>
        <v>#N/A</v>
      </c>
      <c r="O680" s="20" t="e">
        <f t="shared" si="84"/>
        <v>#N/A</v>
      </c>
      <c r="P680" s="99">
        <f t="shared" si="85"/>
        <v>748</v>
      </c>
      <c r="Q680" s="99">
        <f t="shared" si="86"/>
        <v>748</v>
      </c>
      <c r="R680" s="100">
        <f t="shared" si="87"/>
        <v>748</v>
      </c>
      <c r="S680" s="27">
        <f>Base!H680</f>
        <v>0</v>
      </c>
    </row>
    <row r="681" spans="1:19" hidden="1" x14ac:dyDescent="0.25">
      <c r="A681" s="80">
        <f>Base!A681</f>
        <v>0</v>
      </c>
      <c r="B681" s="15" t="str">
        <f t="shared" si="80"/>
        <v>MG00000</v>
      </c>
      <c r="C681" s="85">
        <f>Base!C681</f>
        <v>0</v>
      </c>
      <c r="D681" s="85">
        <f>Base!D681</f>
        <v>0</v>
      </c>
      <c r="E681" s="14" t="str">
        <f>Base!J681</f>
        <v xml:space="preserve"> - </v>
      </c>
      <c r="F681" s="14">
        <f>Base!B681</f>
        <v>0</v>
      </c>
      <c r="G681" s="17" t="e">
        <f>Base!I681</f>
        <v>#N/A</v>
      </c>
      <c r="H681" s="11" t="e">
        <f t="shared" si="81"/>
        <v>#N/A</v>
      </c>
      <c r="I681" s="11" t="e">
        <f>Base!M681</f>
        <v>#N/A</v>
      </c>
      <c r="J681" s="11" t="e">
        <f>VLOOKUP(B681,Tiempos!A:B,2,FALSE)</f>
        <v>#N/A</v>
      </c>
      <c r="K681" s="11" t="e">
        <f>VLOOKUP(A681,T.Manuales!A:B,2,FALSE)</f>
        <v>#N/A</v>
      </c>
      <c r="L681" s="11"/>
      <c r="M681" s="20" t="e">
        <f t="shared" si="82"/>
        <v>#N/A</v>
      </c>
      <c r="N681" s="20" t="e">
        <f t="shared" si="83"/>
        <v>#N/A</v>
      </c>
      <c r="O681" s="20" t="e">
        <f t="shared" si="84"/>
        <v>#N/A</v>
      </c>
      <c r="P681" s="99">
        <f t="shared" si="85"/>
        <v>748</v>
      </c>
      <c r="Q681" s="99">
        <f t="shared" si="86"/>
        <v>748</v>
      </c>
      <c r="R681" s="100">
        <f t="shared" si="87"/>
        <v>748</v>
      </c>
      <c r="S681" s="27">
        <f>Base!H681</f>
        <v>0</v>
      </c>
    </row>
    <row r="682" spans="1:19" hidden="1" x14ac:dyDescent="0.25">
      <c r="A682" s="80">
        <f>Base!A682</f>
        <v>0</v>
      </c>
      <c r="B682" s="15" t="str">
        <f t="shared" si="80"/>
        <v>MG00000</v>
      </c>
      <c r="C682" s="85">
        <f>Base!C682</f>
        <v>0</v>
      </c>
      <c r="D682" s="85">
        <f>Base!D682</f>
        <v>0</v>
      </c>
      <c r="E682" s="14" t="str">
        <f>Base!J682</f>
        <v xml:space="preserve"> - </v>
      </c>
      <c r="F682" s="14">
        <f>Base!B682</f>
        <v>0</v>
      </c>
      <c r="G682" s="17" t="e">
        <f>Base!I682</f>
        <v>#N/A</v>
      </c>
      <c r="H682" s="11" t="e">
        <f t="shared" si="81"/>
        <v>#N/A</v>
      </c>
      <c r="I682" s="11" t="e">
        <f>Base!M682</f>
        <v>#N/A</v>
      </c>
      <c r="J682" s="11" t="e">
        <f>VLOOKUP(B682,Tiempos!A:B,2,FALSE)</f>
        <v>#N/A</v>
      </c>
      <c r="K682" s="11" t="e">
        <f>VLOOKUP(A682,T.Manuales!A:B,2,FALSE)</f>
        <v>#N/A</v>
      </c>
      <c r="L682" s="11"/>
      <c r="M682" s="20" t="e">
        <f t="shared" si="82"/>
        <v>#N/A</v>
      </c>
      <c r="N682" s="20" t="e">
        <f t="shared" si="83"/>
        <v>#N/A</v>
      </c>
      <c r="O682" s="20" t="e">
        <f t="shared" si="84"/>
        <v>#N/A</v>
      </c>
      <c r="P682" s="99">
        <f t="shared" si="85"/>
        <v>748</v>
      </c>
      <c r="Q682" s="99">
        <f t="shared" si="86"/>
        <v>748</v>
      </c>
      <c r="R682" s="100">
        <f t="shared" si="87"/>
        <v>748</v>
      </c>
      <c r="S682" s="27">
        <f>Base!H682</f>
        <v>0</v>
      </c>
    </row>
    <row r="683" spans="1:19" hidden="1" x14ac:dyDescent="0.25">
      <c r="A683" s="80">
        <f>Base!A683</f>
        <v>0</v>
      </c>
      <c r="B683" s="15" t="str">
        <f t="shared" si="80"/>
        <v>MG00000</v>
      </c>
      <c r="C683" s="85">
        <f>Base!C683</f>
        <v>0</v>
      </c>
      <c r="D683" s="85">
        <f>Base!D683</f>
        <v>0</v>
      </c>
      <c r="E683" s="14" t="str">
        <f>Base!J683</f>
        <v xml:space="preserve"> - </v>
      </c>
      <c r="F683" s="14">
        <f>Base!B683</f>
        <v>0</v>
      </c>
      <c r="G683" s="17" t="e">
        <f>Base!I683</f>
        <v>#N/A</v>
      </c>
      <c r="H683" s="11" t="e">
        <f t="shared" si="81"/>
        <v>#N/A</v>
      </c>
      <c r="I683" s="11" t="e">
        <f>Base!M683</f>
        <v>#N/A</v>
      </c>
      <c r="J683" s="11" t="e">
        <f>VLOOKUP(B683,Tiempos!A:B,2,FALSE)</f>
        <v>#N/A</v>
      </c>
      <c r="K683" s="11" t="e">
        <f>VLOOKUP(A683,T.Manuales!A:B,2,FALSE)</f>
        <v>#N/A</v>
      </c>
      <c r="L683" s="11"/>
      <c r="M683" s="20" t="e">
        <f t="shared" si="82"/>
        <v>#N/A</v>
      </c>
      <c r="N683" s="20" t="e">
        <f t="shared" si="83"/>
        <v>#N/A</v>
      </c>
      <c r="O683" s="20" t="e">
        <f t="shared" si="84"/>
        <v>#N/A</v>
      </c>
      <c r="P683" s="99">
        <f t="shared" si="85"/>
        <v>748</v>
      </c>
      <c r="Q683" s="99">
        <f t="shared" si="86"/>
        <v>748</v>
      </c>
      <c r="R683" s="100">
        <f t="shared" si="87"/>
        <v>748</v>
      </c>
      <c r="S683" s="27">
        <f>Base!H683</f>
        <v>0</v>
      </c>
    </row>
    <row r="684" spans="1:19" hidden="1" x14ac:dyDescent="0.25">
      <c r="A684" s="80">
        <f>Base!A684</f>
        <v>0</v>
      </c>
      <c r="B684" s="15" t="str">
        <f t="shared" si="80"/>
        <v>MG00000</v>
      </c>
      <c r="C684" s="85">
        <f>Base!C684</f>
        <v>0</v>
      </c>
      <c r="D684" s="85">
        <f>Base!D684</f>
        <v>0</v>
      </c>
      <c r="E684" s="14" t="str">
        <f>Base!J684</f>
        <v xml:space="preserve"> - </v>
      </c>
      <c r="F684" s="14">
        <f>Base!B684</f>
        <v>0</v>
      </c>
      <c r="G684" s="17" t="e">
        <f>Base!I684</f>
        <v>#N/A</v>
      </c>
      <c r="H684" s="11" t="e">
        <f t="shared" si="81"/>
        <v>#N/A</v>
      </c>
      <c r="I684" s="11" t="e">
        <f>Base!M684</f>
        <v>#N/A</v>
      </c>
      <c r="J684" s="11" t="e">
        <f>VLOOKUP(B684,Tiempos!A:B,2,FALSE)</f>
        <v>#N/A</v>
      </c>
      <c r="K684" s="11" t="e">
        <f>VLOOKUP(A684,T.Manuales!A:B,2,FALSE)</f>
        <v>#N/A</v>
      </c>
      <c r="L684" s="11"/>
      <c r="M684" s="20" t="e">
        <f t="shared" si="82"/>
        <v>#N/A</v>
      </c>
      <c r="N684" s="20" t="e">
        <f t="shared" si="83"/>
        <v>#N/A</v>
      </c>
      <c r="O684" s="20" t="e">
        <f t="shared" si="84"/>
        <v>#N/A</v>
      </c>
      <c r="P684" s="99">
        <f t="shared" si="85"/>
        <v>748</v>
      </c>
      <c r="Q684" s="99">
        <f t="shared" si="86"/>
        <v>748</v>
      </c>
      <c r="R684" s="100">
        <f t="shared" si="87"/>
        <v>748</v>
      </c>
      <c r="S684" s="27">
        <f>Base!H684</f>
        <v>0</v>
      </c>
    </row>
    <row r="685" spans="1:19" hidden="1" x14ac:dyDescent="0.25">
      <c r="A685" s="80">
        <f>Base!A685</f>
        <v>0</v>
      </c>
      <c r="B685" s="15" t="str">
        <f t="shared" si="80"/>
        <v>MG00000</v>
      </c>
      <c r="C685" s="85">
        <f>Base!C685</f>
        <v>0</v>
      </c>
      <c r="D685" s="85">
        <f>Base!D685</f>
        <v>0</v>
      </c>
      <c r="E685" s="14" t="str">
        <f>Base!J685</f>
        <v xml:space="preserve"> - </v>
      </c>
      <c r="F685" s="14">
        <f>Base!B685</f>
        <v>0</v>
      </c>
      <c r="G685" s="17" t="e">
        <f>Base!I685</f>
        <v>#N/A</v>
      </c>
      <c r="H685" s="11" t="e">
        <f t="shared" si="81"/>
        <v>#N/A</v>
      </c>
      <c r="I685" s="11" t="e">
        <f>Base!M685</f>
        <v>#N/A</v>
      </c>
      <c r="J685" s="11" t="e">
        <f>VLOOKUP(B685,Tiempos!A:B,2,FALSE)</f>
        <v>#N/A</v>
      </c>
      <c r="K685" s="11" t="e">
        <f>VLOOKUP(A685,T.Manuales!A:B,2,FALSE)</f>
        <v>#N/A</v>
      </c>
      <c r="L685" s="11"/>
      <c r="M685" s="20" t="e">
        <f t="shared" si="82"/>
        <v>#N/A</v>
      </c>
      <c r="N685" s="20" t="e">
        <f t="shared" si="83"/>
        <v>#N/A</v>
      </c>
      <c r="O685" s="20" t="e">
        <f t="shared" si="84"/>
        <v>#N/A</v>
      </c>
      <c r="P685" s="99">
        <f t="shared" si="85"/>
        <v>748</v>
      </c>
      <c r="Q685" s="99">
        <f t="shared" si="86"/>
        <v>748</v>
      </c>
      <c r="R685" s="100">
        <f t="shared" si="87"/>
        <v>748</v>
      </c>
      <c r="S685" s="27">
        <f>Base!H685</f>
        <v>0</v>
      </c>
    </row>
    <row r="686" spans="1:19" hidden="1" x14ac:dyDescent="0.25">
      <c r="A686" s="80">
        <f>Base!A686</f>
        <v>0</v>
      </c>
      <c r="B686" s="15" t="str">
        <f t="shared" si="80"/>
        <v>MG00000</v>
      </c>
      <c r="C686" s="85">
        <f>Base!C686</f>
        <v>0</v>
      </c>
      <c r="D686" s="85">
        <f>Base!D686</f>
        <v>0</v>
      </c>
      <c r="E686" s="14" t="str">
        <f>Base!J686</f>
        <v xml:space="preserve"> - </v>
      </c>
      <c r="F686" s="14">
        <f>Base!B686</f>
        <v>0</v>
      </c>
      <c r="G686" s="17" t="e">
        <f>Base!I686</f>
        <v>#N/A</v>
      </c>
      <c r="H686" s="11" t="e">
        <f t="shared" si="81"/>
        <v>#N/A</v>
      </c>
      <c r="I686" s="11" t="e">
        <f>Base!M686</f>
        <v>#N/A</v>
      </c>
      <c r="J686" s="11" t="e">
        <f>VLOOKUP(B686,Tiempos!A:B,2,FALSE)</f>
        <v>#N/A</v>
      </c>
      <c r="K686" s="11" t="e">
        <f>VLOOKUP(A686,T.Manuales!A:B,2,FALSE)</f>
        <v>#N/A</v>
      </c>
      <c r="L686" s="11"/>
      <c r="M686" s="20" t="e">
        <f t="shared" si="82"/>
        <v>#N/A</v>
      </c>
      <c r="N686" s="20" t="e">
        <f t="shared" si="83"/>
        <v>#N/A</v>
      </c>
      <c r="O686" s="20" t="e">
        <f t="shared" si="84"/>
        <v>#N/A</v>
      </c>
      <c r="P686" s="99">
        <f t="shared" si="85"/>
        <v>748</v>
      </c>
      <c r="Q686" s="99">
        <f t="shared" si="86"/>
        <v>748</v>
      </c>
      <c r="R686" s="100">
        <f t="shared" si="87"/>
        <v>748</v>
      </c>
      <c r="S686" s="27">
        <f>Base!H686</f>
        <v>0</v>
      </c>
    </row>
    <row r="687" spans="1:19" hidden="1" x14ac:dyDescent="0.25">
      <c r="A687" s="80">
        <f>Base!A687</f>
        <v>0</v>
      </c>
      <c r="B687" s="15" t="str">
        <f t="shared" si="80"/>
        <v>MG00000</v>
      </c>
      <c r="C687" s="85">
        <f>Base!C687</f>
        <v>0</v>
      </c>
      <c r="D687" s="85">
        <f>Base!D687</f>
        <v>0</v>
      </c>
      <c r="E687" s="14" t="str">
        <f>Base!J687</f>
        <v xml:space="preserve"> - </v>
      </c>
      <c r="F687" s="14">
        <f>Base!B687</f>
        <v>0</v>
      </c>
      <c r="G687" s="17" t="e">
        <f>Base!I687</f>
        <v>#N/A</v>
      </c>
      <c r="H687" s="11" t="e">
        <f t="shared" si="81"/>
        <v>#N/A</v>
      </c>
      <c r="I687" s="11" t="e">
        <f>Base!M687</f>
        <v>#N/A</v>
      </c>
      <c r="J687" s="11" t="e">
        <f>VLOOKUP(B687,Tiempos!A:B,2,FALSE)</f>
        <v>#N/A</v>
      </c>
      <c r="K687" s="11" t="e">
        <f>VLOOKUP(A687,T.Manuales!A:B,2,FALSE)</f>
        <v>#N/A</v>
      </c>
      <c r="L687" s="11"/>
      <c r="M687" s="20" t="e">
        <f t="shared" si="82"/>
        <v>#N/A</v>
      </c>
      <c r="N687" s="20" t="e">
        <f t="shared" si="83"/>
        <v>#N/A</v>
      </c>
      <c r="O687" s="20" t="e">
        <f t="shared" si="84"/>
        <v>#N/A</v>
      </c>
      <c r="P687" s="99">
        <f t="shared" si="85"/>
        <v>748</v>
      </c>
      <c r="Q687" s="99">
        <f t="shared" si="86"/>
        <v>748</v>
      </c>
      <c r="R687" s="100">
        <f t="shared" si="87"/>
        <v>748</v>
      </c>
      <c r="S687" s="27">
        <f>Base!H687</f>
        <v>0</v>
      </c>
    </row>
    <row r="688" spans="1:19" hidden="1" x14ac:dyDescent="0.25">
      <c r="A688" s="80">
        <f>Base!A688</f>
        <v>0</v>
      </c>
      <c r="B688" s="15" t="str">
        <f t="shared" si="80"/>
        <v>MG00000</v>
      </c>
      <c r="C688" s="85">
        <f>Base!C688</f>
        <v>0</v>
      </c>
      <c r="D688" s="85">
        <f>Base!D688</f>
        <v>0</v>
      </c>
      <c r="E688" s="14" t="str">
        <f>Base!J688</f>
        <v xml:space="preserve"> - </v>
      </c>
      <c r="F688" s="14">
        <f>Base!B688</f>
        <v>0</v>
      </c>
      <c r="G688" s="17" t="e">
        <f>Base!I688</f>
        <v>#N/A</v>
      </c>
      <c r="H688" s="11" t="e">
        <f t="shared" si="81"/>
        <v>#N/A</v>
      </c>
      <c r="I688" s="11" t="e">
        <f>Base!M688</f>
        <v>#N/A</v>
      </c>
      <c r="J688" s="11" t="e">
        <f>VLOOKUP(B688,Tiempos!A:B,2,FALSE)</f>
        <v>#N/A</v>
      </c>
      <c r="K688" s="11" t="e">
        <f>VLOOKUP(A688,T.Manuales!A:B,2,FALSE)</f>
        <v>#N/A</v>
      </c>
      <c r="L688" s="11"/>
      <c r="M688" s="20" t="e">
        <f t="shared" si="82"/>
        <v>#N/A</v>
      </c>
      <c r="N688" s="20" t="e">
        <f t="shared" si="83"/>
        <v>#N/A</v>
      </c>
      <c r="O688" s="20" t="e">
        <f t="shared" si="84"/>
        <v>#N/A</v>
      </c>
      <c r="P688" s="99">
        <f t="shared" si="85"/>
        <v>748</v>
      </c>
      <c r="Q688" s="99">
        <f t="shared" si="86"/>
        <v>748</v>
      </c>
      <c r="R688" s="100">
        <f t="shared" si="87"/>
        <v>748</v>
      </c>
      <c r="S688" s="27">
        <f>Base!H688</f>
        <v>0</v>
      </c>
    </row>
    <row r="689" spans="1:19" hidden="1" x14ac:dyDescent="0.25">
      <c r="A689" s="80">
        <f>Base!A689</f>
        <v>0</v>
      </c>
      <c r="B689" s="15" t="str">
        <f t="shared" si="80"/>
        <v>MG00000</v>
      </c>
      <c r="C689" s="85">
        <f>Base!C689</f>
        <v>0</v>
      </c>
      <c r="D689" s="85">
        <f>Base!D689</f>
        <v>0</v>
      </c>
      <c r="E689" s="14" t="str">
        <f>Base!J689</f>
        <v xml:space="preserve"> - </v>
      </c>
      <c r="F689" s="14">
        <f>Base!B689</f>
        <v>0</v>
      </c>
      <c r="G689" s="17" t="e">
        <f>Base!I689</f>
        <v>#N/A</v>
      </c>
      <c r="H689" s="11" t="e">
        <f t="shared" si="81"/>
        <v>#N/A</v>
      </c>
      <c r="I689" s="11" t="e">
        <f>Base!M689</f>
        <v>#N/A</v>
      </c>
      <c r="J689" s="11" t="e">
        <f>VLOOKUP(B689,Tiempos!A:B,2,FALSE)</f>
        <v>#N/A</v>
      </c>
      <c r="K689" s="11" t="e">
        <f>VLOOKUP(A689,T.Manuales!A:B,2,FALSE)</f>
        <v>#N/A</v>
      </c>
      <c r="L689" s="11"/>
      <c r="M689" s="20" t="e">
        <f t="shared" si="82"/>
        <v>#N/A</v>
      </c>
      <c r="N689" s="20" t="e">
        <f t="shared" si="83"/>
        <v>#N/A</v>
      </c>
      <c r="O689" s="20" t="e">
        <f t="shared" si="84"/>
        <v>#N/A</v>
      </c>
      <c r="P689" s="99">
        <f t="shared" si="85"/>
        <v>748</v>
      </c>
      <c r="Q689" s="99">
        <f t="shared" si="86"/>
        <v>748</v>
      </c>
      <c r="R689" s="100">
        <f t="shared" si="87"/>
        <v>748</v>
      </c>
      <c r="S689" s="27">
        <f>Base!H689</f>
        <v>0</v>
      </c>
    </row>
    <row r="690" spans="1:19" hidden="1" x14ac:dyDescent="0.25">
      <c r="A690" s="80">
        <f>Base!A690</f>
        <v>0</v>
      </c>
      <c r="B690" s="15" t="str">
        <f t="shared" si="80"/>
        <v>MG00000</v>
      </c>
      <c r="C690" s="85">
        <f>Base!C690</f>
        <v>0</v>
      </c>
      <c r="D690" s="85">
        <f>Base!D690</f>
        <v>0</v>
      </c>
      <c r="E690" s="14" t="str">
        <f>Base!J690</f>
        <v xml:space="preserve"> - </v>
      </c>
      <c r="F690" s="14">
        <f>Base!B690</f>
        <v>0</v>
      </c>
      <c r="G690" s="17" t="e">
        <f>Base!I690</f>
        <v>#N/A</v>
      </c>
      <c r="H690" s="11" t="e">
        <f t="shared" si="81"/>
        <v>#N/A</v>
      </c>
      <c r="I690" s="11" t="e">
        <f>Base!M690</f>
        <v>#N/A</v>
      </c>
      <c r="J690" s="11" t="e">
        <f>VLOOKUP(B690,Tiempos!A:B,2,FALSE)</f>
        <v>#N/A</v>
      </c>
      <c r="K690" s="11" t="e">
        <f>VLOOKUP(A690,T.Manuales!A:B,2,FALSE)</f>
        <v>#N/A</v>
      </c>
      <c r="L690" s="11"/>
      <c r="M690" s="20" t="e">
        <f t="shared" si="82"/>
        <v>#N/A</v>
      </c>
      <c r="N690" s="20" t="e">
        <f t="shared" si="83"/>
        <v>#N/A</v>
      </c>
      <c r="O690" s="20" t="e">
        <f t="shared" si="84"/>
        <v>#N/A</v>
      </c>
      <c r="P690" s="99">
        <f t="shared" si="85"/>
        <v>748</v>
      </c>
      <c r="Q690" s="99">
        <f t="shared" si="86"/>
        <v>748</v>
      </c>
      <c r="R690" s="100">
        <f t="shared" si="87"/>
        <v>748</v>
      </c>
      <c r="S690" s="27">
        <f>Base!H690</f>
        <v>0</v>
      </c>
    </row>
    <row r="691" spans="1:19" hidden="1" x14ac:dyDescent="0.25">
      <c r="A691" s="80">
        <f>Base!A691</f>
        <v>0</v>
      </c>
      <c r="B691" s="15" t="str">
        <f t="shared" si="80"/>
        <v>MG00000</v>
      </c>
      <c r="C691" s="85">
        <f>Base!C691</f>
        <v>0</v>
      </c>
      <c r="D691" s="85">
        <f>Base!D691</f>
        <v>0</v>
      </c>
      <c r="E691" s="14" t="str">
        <f>Base!J691</f>
        <v xml:space="preserve"> - </v>
      </c>
      <c r="F691" s="14">
        <f>Base!B691</f>
        <v>0</v>
      </c>
      <c r="G691" s="17" t="e">
        <f>Base!I691</f>
        <v>#N/A</v>
      </c>
      <c r="H691" s="11" t="e">
        <f t="shared" si="81"/>
        <v>#N/A</v>
      </c>
      <c r="I691" s="11" t="e">
        <f>Base!M691</f>
        <v>#N/A</v>
      </c>
      <c r="J691" s="11" t="e">
        <f>VLOOKUP(B691,Tiempos!A:B,2,FALSE)</f>
        <v>#N/A</v>
      </c>
      <c r="K691" s="11" t="e">
        <f>VLOOKUP(A691,T.Manuales!A:B,2,FALSE)</f>
        <v>#N/A</v>
      </c>
      <c r="L691" s="11"/>
      <c r="M691" s="20" t="e">
        <f t="shared" si="82"/>
        <v>#N/A</v>
      </c>
      <c r="N691" s="20" t="e">
        <f t="shared" si="83"/>
        <v>#N/A</v>
      </c>
      <c r="O691" s="20" t="e">
        <f t="shared" si="84"/>
        <v>#N/A</v>
      </c>
      <c r="P691" s="99">
        <f t="shared" si="85"/>
        <v>748</v>
      </c>
      <c r="Q691" s="99">
        <f t="shared" si="86"/>
        <v>748</v>
      </c>
      <c r="R691" s="100">
        <f t="shared" si="87"/>
        <v>748</v>
      </c>
      <c r="S691" s="27">
        <f>Base!H691</f>
        <v>0</v>
      </c>
    </row>
    <row r="692" spans="1:19" hidden="1" x14ac:dyDescent="0.25">
      <c r="A692" s="80">
        <f>Base!A692</f>
        <v>0</v>
      </c>
      <c r="B692" s="15" t="str">
        <f t="shared" si="80"/>
        <v>MG00000</v>
      </c>
      <c r="C692" s="85">
        <f>Base!C692</f>
        <v>0</v>
      </c>
      <c r="D692" s="85">
        <f>Base!D692</f>
        <v>0</v>
      </c>
      <c r="E692" s="14" t="str">
        <f>Base!J692</f>
        <v xml:space="preserve"> - </v>
      </c>
      <c r="F692" s="14">
        <f>Base!B692</f>
        <v>0</v>
      </c>
      <c r="G692" s="17" t="e">
        <f>Base!I692</f>
        <v>#N/A</v>
      </c>
      <c r="H692" s="11" t="e">
        <f t="shared" si="81"/>
        <v>#N/A</v>
      </c>
      <c r="I692" s="11" t="e">
        <f>Base!M692</f>
        <v>#N/A</v>
      </c>
      <c r="J692" s="11" t="e">
        <f>VLOOKUP(B692,Tiempos!A:B,2,FALSE)</f>
        <v>#N/A</v>
      </c>
      <c r="K692" s="11" t="e">
        <f>VLOOKUP(A692,T.Manuales!A:B,2,FALSE)</f>
        <v>#N/A</v>
      </c>
      <c r="L692" s="11"/>
      <c r="M692" s="20" t="e">
        <f t="shared" si="82"/>
        <v>#N/A</v>
      </c>
      <c r="N692" s="20" t="e">
        <f t="shared" si="83"/>
        <v>#N/A</v>
      </c>
      <c r="O692" s="20" t="e">
        <f t="shared" si="84"/>
        <v>#N/A</v>
      </c>
      <c r="P692" s="99">
        <f t="shared" si="85"/>
        <v>748</v>
      </c>
      <c r="Q692" s="99">
        <f t="shared" si="86"/>
        <v>748</v>
      </c>
      <c r="R692" s="100">
        <f t="shared" si="87"/>
        <v>748</v>
      </c>
      <c r="S692" s="27">
        <f>Base!H692</f>
        <v>0</v>
      </c>
    </row>
    <row r="693" spans="1:19" hidden="1" x14ac:dyDescent="0.25">
      <c r="A693" s="80">
        <f>Base!A693</f>
        <v>0</v>
      </c>
      <c r="B693" s="15" t="str">
        <f t="shared" si="80"/>
        <v>MG00000</v>
      </c>
      <c r="C693" s="85">
        <f>Base!C693</f>
        <v>0</v>
      </c>
      <c r="D693" s="85">
        <f>Base!D693</f>
        <v>0</v>
      </c>
      <c r="E693" s="14" t="str">
        <f>Base!J693</f>
        <v xml:space="preserve"> - </v>
      </c>
      <c r="F693" s="14">
        <f>Base!B693</f>
        <v>0</v>
      </c>
      <c r="G693" s="17" t="e">
        <f>Base!I693</f>
        <v>#N/A</v>
      </c>
      <c r="H693" s="11" t="e">
        <f t="shared" si="81"/>
        <v>#N/A</v>
      </c>
      <c r="I693" s="11" t="e">
        <f>Base!M693</f>
        <v>#N/A</v>
      </c>
      <c r="J693" s="11" t="e">
        <f>VLOOKUP(B693,Tiempos!A:B,2,FALSE)</f>
        <v>#N/A</v>
      </c>
      <c r="K693" s="11" t="e">
        <f>VLOOKUP(A693,T.Manuales!A:B,2,FALSE)</f>
        <v>#N/A</v>
      </c>
      <c r="L693" s="11"/>
      <c r="M693" s="20" t="e">
        <f t="shared" si="82"/>
        <v>#N/A</v>
      </c>
      <c r="N693" s="20" t="e">
        <f t="shared" si="83"/>
        <v>#N/A</v>
      </c>
      <c r="O693" s="20" t="e">
        <f t="shared" si="84"/>
        <v>#N/A</v>
      </c>
      <c r="P693" s="99">
        <f t="shared" si="85"/>
        <v>748</v>
      </c>
      <c r="Q693" s="99">
        <f t="shared" si="86"/>
        <v>748</v>
      </c>
      <c r="R693" s="100">
        <f t="shared" si="87"/>
        <v>748</v>
      </c>
      <c r="S693" s="27">
        <f>Base!H693</f>
        <v>0</v>
      </c>
    </row>
    <row r="694" spans="1:19" hidden="1" x14ac:dyDescent="0.25">
      <c r="A694" s="80">
        <f>Base!A694</f>
        <v>0</v>
      </c>
      <c r="B694" s="15" t="str">
        <f t="shared" si="80"/>
        <v>MG00000</v>
      </c>
      <c r="C694" s="85">
        <f>Base!C694</f>
        <v>0</v>
      </c>
      <c r="D694" s="85">
        <f>Base!D694</f>
        <v>0</v>
      </c>
      <c r="E694" s="14" t="str">
        <f>Base!J694</f>
        <v xml:space="preserve"> - </v>
      </c>
      <c r="F694" s="14">
        <f>Base!B694</f>
        <v>0</v>
      </c>
      <c r="G694" s="17" t="e">
        <f>Base!I694</f>
        <v>#N/A</v>
      </c>
      <c r="H694" s="11" t="e">
        <f t="shared" si="81"/>
        <v>#N/A</v>
      </c>
      <c r="I694" s="11" t="e">
        <f>Base!M694</f>
        <v>#N/A</v>
      </c>
      <c r="J694" s="11" t="e">
        <f>VLOOKUP(B694,Tiempos!A:B,2,FALSE)</f>
        <v>#N/A</v>
      </c>
      <c r="K694" s="11" t="e">
        <f>VLOOKUP(A694,T.Manuales!A:B,2,FALSE)</f>
        <v>#N/A</v>
      </c>
      <c r="L694" s="11"/>
      <c r="M694" s="20" t="e">
        <f t="shared" si="82"/>
        <v>#N/A</v>
      </c>
      <c r="N694" s="20" t="e">
        <f t="shared" si="83"/>
        <v>#N/A</v>
      </c>
      <c r="O694" s="20" t="e">
        <f t="shared" si="84"/>
        <v>#N/A</v>
      </c>
      <c r="P694" s="99">
        <f t="shared" si="85"/>
        <v>748</v>
      </c>
      <c r="Q694" s="99">
        <f t="shared" si="86"/>
        <v>748</v>
      </c>
      <c r="R694" s="100">
        <f t="shared" si="87"/>
        <v>748</v>
      </c>
      <c r="S694" s="27">
        <f>Base!H694</f>
        <v>0</v>
      </c>
    </row>
    <row r="695" spans="1:19" hidden="1" x14ac:dyDescent="0.25">
      <c r="A695" s="80">
        <f>Base!A695</f>
        <v>0</v>
      </c>
      <c r="B695" s="15" t="str">
        <f t="shared" si="80"/>
        <v>MG00000</v>
      </c>
      <c r="C695" s="85">
        <f>Base!C695</f>
        <v>0</v>
      </c>
      <c r="D695" s="85">
        <f>Base!D695</f>
        <v>0</v>
      </c>
      <c r="E695" s="14" t="str">
        <f>Base!J695</f>
        <v xml:space="preserve"> - </v>
      </c>
      <c r="F695" s="14">
        <f>Base!B695</f>
        <v>0</v>
      </c>
      <c r="G695" s="17" t="e">
        <f>Base!I695</f>
        <v>#N/A</v>
      </c>
      <c r="H695" s="11" t="e">
        <f t="shared" si="81"/>
        <v>#N/A</v>
      </c>
      <c r="I695" s="11" t="e">
        <f>Base!M695</f>
        <v>#N/A</v>
      </c>
      <c r="J695" s="11" t="e">
        <f>VLOOKUP(B695,Tiempos!A:B,2,FALSE)</f>
        <v>#N/A</v>
      </c>
      <c r="K695" s="11" t="e">
        <f>VLOOKUP(A695,T.Manuales!A:B,2,FALSE)</f>
        <v>#N/A</v>
      </c>
      <c r="L695" s="11"/>
      <c r="M695" s="20" t="e">
        <f t="shared" si="82"/>
        <v>#N/A</v>
      </c>
      <c r="N695" s="20" t="e">
        <f t="shared" si="83"/>
        <v>#N/A</v>
      </c>
      <c r="O695" s="20" t="e">
        <f t="shared" si="84"/>
        <v>#N/A</v>
      </c>
      <c r="P695" s="99">
        <f t="shared" si="85"/>
        <v>748</v>
      </c>
      <c r="Q695" s="99">
        <f t="shared" si="86"/>
        <v>748</v>
      </c>
      <c r="R695" s="100">
        <f t="shared" si="87"/>
        <v>748</v>
      </c>
      <c r="S695" s="27">
        <f>Base!H695</f>
        <v>0</v>
      </c>
    </row>
    <row r="696" spans="1:19" hidden="1" x14ac:dyDescent="0.25">
      <c r="A696" s="80">
        <f>Base!A696</f>
        <v>0</v>
      </c>
      <c r="B696" s="15" t="str">
        <f t="shared" si="80"/>
        <v>MG00000</v>
      </c>
      <c r="C696" s="85">
        <f>Base!C696</f>
        <v>0</v>
      </c>
      <c r="D696" s="85">
        <f>Base!D696</f>
        <v>0</v>
      </c>
      <c r="E696" s="14" t="str">
        <f>Base!J696</f>
        <v xml:space="preserve"> - </v>
      </c>
      <c r="F696" s="14">
        <f>Base!B696</f>
        <v>0</v>
      </c>
      <c r="G696" s="17" t="e">
        <f>Base!I696</f>
        <v>#N/A</v>
      </c>
      <c r="H696" s="11" t="e">
        <f t="shared" si="81"/>
        <v>#N/A</v>
      </c>
      <c r="I696" s="11" t="e">
        <f>Base!M696</f>
        <v>#N/A</v>
      </c>
      <c r="J696" s="11" t="e">
        <f>VLOOKUP(B696,Tiempos!A:B,2,FALSE)</f>
        <v>#N/A</v>
      </c>
      <c r="K696" s="11" t="e">
        <f>VLOOKUP(A696,T.Manuales!A:B,2,FALSE)</f>
        <v>#N/A</v>
      </c>
      <c r="L696" s="11"/>
      <c r="M696" s="20" t="e">
        <f t="shared" si="82"/>
        <v>#N/A</v>
      </c>
      <c r="N696" s="20" t="e">
        <f t="shared" si="83"/>
        <v>#N/A</v>
      </c>
      <c r="O696" s="20" t="e">
        <f t="shared" si="84"/>
        <v>#N/A</v>
      </c>
      <c r="P696" s="99">
        <f t="shared" si="85"/>
        <v>748</v>
      </c>
      <c r="Q696" s="99">
        <f t="shared" si="86"/>
        <v>748</v>
      </c>
      <c r="R696" s="100">
        <f t="shared" si="87"/>
        <v>748</v>
      </c>
      <c r="S696" s="27">
        <f>Base!H696</f>
        <v>0</v>
      </c>
    </row>
    <row r="697" spans="1:19" hidden="1" x14ac:dyDescent="0.25">
      <c r="A697" s="80">
        <f>Base!A697</f>
        <v>0</v>
      </c>
      <c r="B697" s="15" t="str">
        <f t="shared" si="80"/>
        <v>MG00000</v>
      </c>
      <c r="C697" s="85">
        <f>Base!C697</f>
        <v>0</v>
      </c>
      <c r="D697" s="85">
        <f>Base!D697</f>
        <v>0</v>
      </c>
      <c r="E697" s="14" t="str">
        <f>Base!J697</f>
        <v xml:space="preserve"> - </v>
      </c>
      <c r="F697" s="14">
        <f>Base!B697</f>
        <v>0</v>
      </c>
      <c r="G697" s="17" t="e">
        <f>Base!I697</f>
        <v>#N/A</v>
      </c>
      <c r="H697" s="11" t="e">
        <f t="shared" si="81"/>
        <v>#N/A</v>
      </c>
      <c r="I697" s="11" t="e">
        <f>Base!M697</f>
        <v>#N/A</v>
      </c>
      <c r="J697" s="11" t="e">
        <f>VLOOKUP(B697,Tiempos!A:B,2,FALSE)</f>
        <v>#N/A</v>
      </c>
      <c r="K697" s="11" t="e">
        <f>VLOOKUP(A697,T.Manuales!A:B,2,FALSE)</f>
        <v>#N/A</v>
      </c>
      <c r="L697" s="11"/>
      <c r="M697" s="20" t="e">
        <f t="shared" si="82"/>
        <v>#N/A</v>
      </c>
      <c r="N697" s="20" t="e">
        <f t="shared" si="83"/>
        <v>#N/A</v>
      </c>
      <c r="O697" s="20" t="e">
        <f t="shared" si="84"/>
        <v>#N/A</v>
      </c>
      <c r="P697" s="99">
        <f t="shared" si="85"/>
        <v>748</v>
      </c>
      <c r="Q697" s="99">
        <f t="shared" si="86"/>
        <v>748</v>
      </c>
      <c r="R697" s="100">
        <f t="shared" si="87"/>
        <v>748</v>
      </c>
      <c r="S697" s="27">
        <f>Base!H697</f>
        <v>0</v>
      </c>
    </row>
    <row r="698" spans="1:19" hidden="1" x14ac:dyDescent="0.25">
      <c r="A698" s="80">
        <f>Base!A698</f>
        <v>0</v>
      </c>
      <c r="B698" s="15" t="str">
        <f t="shared" si="80"/>
        <v>MG00000</v>
      </c>
      <c r="C698" s="85">
        <f>Base!C698</f>
        <v>0</v>
      </c>
      <c r="D698" s="85">
        <f>Base!D698</f>
        <v>0</v>
      </c>
      <c r="E698" s="14" t="str">
        <f>Base!J698</f>
        <v xml:space="preserve"> - </v>
      </c>
      <c r="F698" s="14">
        <f>Base!B698</f>
        <v>0</v>
      </c>
      <c r="G698" s="17" t="e">
        <f>Base!I698</f>
        <v>#N/A</v>
      </c>
      <c r="H698" s="11" t="e">
        <f t="shared" si="81"/>
        <v>#N/A</v>
      </c>
      <c r="I698" s="11" t="e">
        <f>Base!M698</f>
        <v>#N/A</v>
      </c>
      <c r="J698" s="11" t="e">
        <f>VLOOKUP(B698,Tiempos!A:B,2,FALSE)</f>
        <v>#N/A</v>
      </c>
      <c r="K698" s="11" t="e">
        <f>VLOOKUP(A698,T.Manuales!A:B,2,FALSE)</f>
        <v>#N/A</v>
      </c>
      <c r="L698" s="11"/>
      <c r="M698" s="20" t="e">
        <f t="shared" si="82"/>
        <v>#N/A</v>
      </c>
      <c r="N698" s="20" t="e">
        <f t="shared" si="83"/>
        <v>#N/A</v>
      </c>
      <c r="O698" s="20" t="e">
        <f t="shared" si="84"/>
        <v>#N/A</v>
      </c>
      <c r="P698" s="99">
        <f t="shared" si="85"/>
        <v>748</v>
      </c>
      <c r="Q698" s="99">
        <f t="shared" si="86"/>
        <v>748</v>
      </c>
      <c r="R698" s="100">
        <f t="shared" si="87"/>
        <v>748</v>
      </c>
      <c r="S698" s="27">
        <f>Base!H698</f>
        <v>0</v>
      </c>
    </row>
    <row r="699" spans="1:19" hidden="1" x14ac:dyDescent="0.25">
      <c r="A699" s="80">
        <f>Base!A699</f>
        <v>0</v>
      </c>
      <c r="B699" s="15" t="str">
        <f t="shared" si="80"/>
        <v>MG00000</v>
      </c>
      <c r="C699" s="85">
        <f>Base!C699</f>
        <v>0</v>
      </c>
      <c r="D699" s="85">
        <f>Base!D699</f>
        <v>0</v>
      </c>
      <c r="E699" s="14" t="str">
        <f>Base!J699</f>
        <v xml:space="preserve"> - </v>
      </c>
      <c r="F699" s="14">
        <f>Base!B699</f>
        <v>0</v>
      </c>
      <c r="G699" s="17" t="e">
        <f>Base!I699</f>
        <v>#N/A</v>
      </c>
      <c r="H699" s="11" t="e">
        <f t="shared" si="81"/>
        <v>#N/A</v>
      </c>
      <c r="I699" s="11" t="e">
        <f>Base!M699</f>
        <v>#N/A</v>
      </c>
      <c r="J699" s="11" t="e">
        <f>VLOOKUP(B699,Tiempos!A:B,2,FALSE)</f>
        <v>#N/A</v>
      </c>
      <c r="K699" s="11" t="e">
        <f>VLOOKUP(A699,T.Manuales!A:B,2,FALSE)</f>
        <v>#N/A</v>
      </c>
      <c r="L699" s="11"/>
      <c r="M699" s="20" t="e">
        <f t="shared" si="82"/>
        <v>#N/A</v>
      </c>
      <c r="N699" s="20" t="e">
        <f t="shared" si="83"/>
        <v>#N/A</v>
      </c>
      <c r="O699" s="20" t="e">
        <f t="shared" si="84"/>
        <v>#N/A</v>
      </c>
      <c r="P699" s="99">
        <f t="shared" si="85"/>
        <v>748</v>
      </c>
      <c r="Q699" s="99">
        <f t="shared" si="86"/>
        <v>748</v>
      </c>
      <c r="R699" s="100">
        <f t="shared" si="87"/>
        <v>748</v>
      </c>
      <c r="S699" s="27">
        <f>Base!H699</f>
        <v>0</v>
      </c>
    </row>
    <row r="700" spans="1:19" hidden="1" x14ac:dyDescent="0.25">
      <c r="A700" s="80">
        <f>Base!A700</f>
        <v>0</v>
      </c>
      <c r="B700" s="15" t="str">
        <f t="shared" si="80"/>
        <v>MG00000</v>
      </c>
      <c r="C700" s="85">
        <f>Base!C700</f>
        <v>0</v>
      </c>
      <c r="D700" s="85">
        <f>Base!D700</f>
        <v>0</v>
      </c>
      <c r="E700" s="14" t="str">
        <f>Base!J700</f>
        <v xml:space="preserve"> - </v>
      </c>
      <c r="F700" s="14">
        <f>Base!B700</f>
        <v>0</v>
      </c>
      <c r="G700" s="17" t="e">
        <f>Base!I700</f>
        <v>#N/A</v>
      </c>
      <c r="H700" s="11" t="e">
        <f t="shared" si="81"/>
        <v>#N/A</v>
      </c>
      <c r="I700" s="11" t="e">
        <f>Base!M700</f>
        <v>#N/A</v>
      </c>
      <c r="J700" s="11" t="e">
        <f>VLOOKUP(B700,Tiempos!A:B,2,FALSE)</f>
        <v>#N/A</v>
      </c>
      <c r="K700" s="11" t="e">
        <f>VLOOKUP(A700,T.Manuales!A:B,2,FALSE)</f>
        <v>#N/A</v>
      </c>
      <c r="L700" s="11"/>
      <c r="M700" s="20" t="e">
        <f t="shared" si="82"/>
        <v>#N/A</v>
      </c>
      <c r="N700" s="20" t="e">
        <f t="shared" si="83"/>
        <v>#N/A</v>
      </c>
      <c r="O700" s="20" t="e">
        <f t="shared" si="84"/>
        <v>#N/A</v>
      </c>
      <c r="P700" s="99">
        <f t="shared" si="85"/>
        <v>748</v>
      </c>
      <c r="Q700" s="99">
        <f t="shared" si="86"/>
        <v>748</v>
      </c>
      <c r="R700" s="100">
        <f t="shared" si="87"/>
        <v>748</v>
      </c>
      <c r="S700" s="27">
        <f>Base!H700</f>
        <v>0</v>
      </c>
    </row>
    <row r="701" spans="1:19" hidden="1" x14ac:dyDescent="0.25">
      <c r="A701" s="80">
        <f>Base!A701</f>
        <v>0</v>
      </c>
      <c r="B701" s="15" t="str">
        <f t="shared" si="80"/>
        <v>MG00000</v>
      </c>
      <c r="C701" s="85">
        <f>Base!C701</f>
        <v>0</v>
      </c>
      <c r="D701" s="85">
        <f>Base!D701</f>
        <v>0</v>
      </c>
      <c r="E701" s="14" t="str">
        <f>Base!J701</f>
        <v xml:space="preserve"> - </v>
      </c>
      <c r="F701" s="14">
        <f>Base!B701</f>
        <v>0</v>
      </c>
      <c r="G701" s="17" t="e">
        <f>Base!I701</f>
        <v>#N/A</v>
      </c>
      <c r="H701" s="11" t="e">
        <f t="shared" si="81"/>
        <v>#N/A</v>
      </c>
      <c r="I701" s="11" t="e">
        <f>Base!M701</f>
        <v>#N/A</v>
      </c>
      <c r="J701" s="11" t="e">
        <f>VLOOKUP(B701,Tiempos!A:B,2,FALSE)</f>
        <v>#N/A</v>
      </c>
      <c r="K701" s="11" t="e">
        <f>VLOOKUP(A701,T.Manuales!A:B,2,FALSE)</f>
        <v>#N/A</v>
      </c>
      <c r="L701" s="11"/>
      <c r="M701" s="20" t="e">
        <f t="shared" si="82"/>
        <v>#N/A</v>
      </c>
      <c r="N701" s="20" t="e">
        <f t="shared" si="83"/>
        <v>#N/A</v>
      </c>
      <c r="O701" s="20" t="e">
        <f t="shared" si="84"/>
        <v>#N/A</v>
      </c>
      <c r="P701" s="99">
        <f t="shared" si="85"/>
        <v>748</v>
      </c>
      <c r="Q701" s="99">
        <f t="shared" si="86"/>
        <v>748</v>
      </c>
      <c r="R701" s="100">
        <f t="shared" si="87"/>
        <v>748</v>
      </c>
      <c r="S701" s="27">
        <f>Base!H701</f>
        <v>0</v>
      </c>
    </row>
    <row r="702" spans="1:19" hidden="1" x14ac:dyDescent="0.25">
      <c r="A702" s="80">
        <f>Base!A702</f>
        <v>0</v>
      </c>
      <c r="B702" s="15" t="str">
        <f t="shared" si="80"/>
        <v>MG00000</v>
      </c>
      <c r="C702" s="85">
        <f>Base!C702</f>
        <v>0</v>
      </c>
      <c r="D702" s="85">
        <f>Base!D702</f>
        <v>0</v>
      </c>
      <c r="E702" s="14" t="str">
        <f>Base!J702</f>
        <v xml:space="preserve"> - </v>
      </c>
      <c r="F702" s="14">
        <f>Base!B702</f>
        <v>0</v>
      </c>
      <c r="G702" s="17" t="e">
        <f>Base!I702</f>
        <v>#N/A</v>
      </c>
      <c r="H702" s="11" t="e">
        <f t="shared" si="81"/>
        <v>#N/A</v>
      </c>
      <c r="I702" s="11" t="e">
        <f>Base!M702</f>
        <v>#N/A</v>
      </c>
      <c r="J702" s="11" t="e">
        <f>VLOOKUP(B702,Tiempos!A:B,2,FALSE)</f>
        <v>#N/A</v>
      </c>
      <c r="K702" s="11" t="e">
        <f>VLOOKUP(A702,T.Manuales!A:B,2,FALSE)</f>
        <v>#N/A</v>
      </c>
      <c r="L702" s="11"/>
      <c r="M702" s="20" t="e">
        <f t="shared" si="82"/>
        <v>#N/A</v>
      </c>
      <c r="N702" s="20" t="e">
        <f t="shared" si="83"/>
        <v>#N/A</v>
      </c>
      <c r="O702" s="20" t="e">
        <f t="shared" si="84"/>
        <v>#N/A</v>
      </c>
      <c r="P702" s="99">
        <f t="shared" si="85"/>
        <v>748</v>
      </c>
      <c r="Q702" s="99">
        <f t="shared" si="86"/>
        <v>748</v>
      </c>
      <c r="R702" s="100">
        <f t="shared" si="87"/>
        <v>748</v>
      </c>
      <c r="S702" s="27">
        <f>Base!H702</f>
        <v>0</v>
      </c>
    </row>
    <row r="703" spans="1:19" hidden="1" x14ac:dyDescent="0.25">
      <c r="A703" s="80">
        <f>Base!A703</f>
        <v>0</v>
      </c>
      <c r="B703" s="15" t="str">
        <f t="shared" si="80"/>
        <v>MG00000</v>
      </c>
      <c r="C703" s="85">
        <f>Base!C703</f>
        <v>0</v>
      </c>
      <c r="D703" s="85">
        <f>Base!D703</f>
        <v>0</v>
      </c>
      <c r="E703" s="14" t="str">
        <f>Base!J703</f>
        <v xml:space="preserve"> - </v>
      </c>
      <c r="F703" s="14">
        <f>Base!B703</f>
        <v>0</v>
      </c>
      <c r="G703" s="17" t="e">
        <f>Base!I703</f>
        <v>#N/A</v>
      </c>
      <c r="H703" s="11" t="e">
        <f t="shared" si="81"/>
        <v>#N/A</v>
      </c>
      <c r="I703" s="11" t="e">
        <f>Base!M703</f>
        <v>#N/A</v>
      </c>
      <c r="J703" s="11" t="e">
        <f>VLOOKUP(B703,Tiempos!A:B,2,FALSE)</f>
        <v>#N/A</v>
      </c>
      <c r="K703" s="11" t="e">
        <f>VLOOKUP(A703,T.Manuales!A:B,2,FALSE)</f>
        <v>#N/A</v>
      </c>
      <c r="L703" s="11"/>
      <c r="M703" s="20" t="e">
        <f t="shared" si="82"/>
        <v>#N/A</v>
      </c>
      <c r="N703" s="20" t="e">
        <f t="shared" si="83"/>
        <v>#N/A</v>
      </c>
      <c r="O703" s="20" t="e">
        <f t="shared" si="84"/>
        <v>#N/A</v>
      </c>
      <c r="P703" s="99">
        <f t="shared" si="85"/>
        <v>748</v>
      </c>
      <c r="Q703" s="99">
        <f t="shared" si="86"/>
        <v>748</v>
      </c>
      <c r="R703" s="100">
        <f t="shared" si="87"/>
        <v>748</v>
      </c>
      <c r="S703" s="27">
        <f>Base!H703</f>
        <v>0</v>
      </c>
    </row>
    <row r="704" spans="1:19" hidden="1" x14ac:dyDescent="0.25">
      <c r="A704" s="80">
        <f>Base!A704</f>
        <v>0</v>
      </c>
      <c r="B704" s="15" t="str">
        <f t="shared" si="80"/>
        <v>MG00000</v>
      </c>
      <c r="C704" s="85">
        <f>Base!C704</f>
        <v>0</v>
      </c>
      <c r="D704" s="85">
        <f>Base!D704</f>
        <v>0</v>
      </c>
      <c r="E704" s="14" t="str">
        <f>Base!J704</f>
        <v xml:space="preserve"> - </v>
      </c>
      <c r="F704" s="14">
        <f>Base!B704</f>
        <v>0</v>
      </c>
      <c r="G704" s="17" t="e">
        <f>Base!I704</f>
        <v>#N/A</v>
      </c>
      <c r="H704" s="11" t="e">
        <f t="shared" si="81"/>
        <v>#N/A</v>
      </c>
      <c r="I704" s="11" t="e">
        <f>Base!M704</f>
        <v>#N/A</v>
      </c>
      <c r="J704" s="11" t="e">
        <f>VLOOKUP(B704,Tiempos!A:B,2,FALSE)</f>
        <v>#N/A</v>
      </c>
      <c r="K704" s="11" t="e">
        <f>VLOOKUP(A704,T.Manuales!A:B,2,FALSE)</f>
        <v>#N/A</v>
      </c>
      <c r="L704" s="11"/>
      <c r="M704" s="20" t="e">
        <f t="shared" si="82"/>
        <v>#N/A</v>
      </c>
      <c r="N704" s="20" t="e">
        <f t="shared" si="83"/>
        <v>#N/A</v>
      </c>
      <c r="O704" s="20" t="e">
        <f t="shared" si="84"/>
        <v>#N/A</v>
      </c>
      <c r="P704" s="99">
        <f t="shared" si="85"/>
        <v>748</v>
      </c>
      <c r="Q704" s="99">
        <f t="shared" si="86"/>
        <v>748</v>
      </c>
      <c r="R704" s="100">
        <f t="shared" si="87"/>
        <v>748</v>
      </c>
      <c r="S704" s="27">
        <f>Base!H704</f>
        <v>0</v>
      </c>
    </row>
    <row r="705" spans="1:19" hidden="1" x14ac:dyDescent="0.25">
      <c r="A705" s="80">
        <f>Base!A705</f>
        <v>0</v>
      </c>
      <c r="B705" s="15" t="str">
        <f t="shared" si="80"/>
        <v>MG00000</v>
      </c>
      <c r="C705" s="85">
        <f>Base!C705</f>
        <v>0</v>
      </c>
      <c r="D705" s="85">
        <f>Base!D705</f>
        <v>0</v>
      </c>
      <c r="E705" s="14" t="str">
        <f>Base!J705</f>
        <v xml:space="preserve"> - </v>
      </c>
      <c r="F705" s="14">
        <f>Base!B705</f>
        <v>0</v>
      </c>
      <c r="G705" s="17" t="e">
        <f>Base!I705</f>
        <v>#N/A</v>
      </c>
      <c r="H705" s="11" t="e">
        <f t="shared" si="81"/>
        <v>#N/A</v>
      </c>
      <c r="I705" s="11" t="e">
        <f>Base!M705</f>
        <v>#N/A</v>
      </c>
      <c r="J705" s="11" t="e">
        <f>VLOOKUP(B705,Tiempos!A:B,2,FALSE)</f>
        <v>#N/A</v>
      </c>
      <c r="K705" s="11" t="e">
        <f>VLOOKUP(A705,T.Manuales!A:B,2,FALSE)</f>
        <v>#N/A</v>
      </c>
      <c r="L705" s="11"/>
      <c r="M705" s="20" t="e">
        <f t="shared" si="82"/>
        <v>#N/A</v>
      </c>
      <c r="N705" s="20" t="e">
        <f t="shared" si="83"/>
        <v>#N/A</v>
      </c>
      <c r="O705" s="20" t="e">
        <f t="shared" si="84"/>
        <v>#N/A</v>
      </c>
      <c r="P705" s="99">
        <f t="shared" si="85"/>
        <v>748</v>
      </c>
      <c r="Q705" s="99">
        <f t="shared" si="86"/>
        <v>748</v>
      </c>
      <c r="R705" s="100">
        <f t="shared" si="87"/>
        <v>748</v>
      </c>
      <c r="S705" s="27">
        <f>Base!H705</f>
        <v>0</v>
      </c>
    </row>
    <row r="706" spans="1:19" hidden="1" x14ac:dyDescent="0.25">
      <c r="A706" s="80">
        <f>Base!A706</f>
        <v>0</v>
      </c>
      <c r="B706" s="15" t="str">
        <f t="shared" si="80"/>
        <v>MG00000</v>
      </c>
      <c r="C706" s="85">
        <f>Base!C706</f>
        <v>0</v>
      </c>
      <c r="D706" s="85">
        <f>Base!D706</f>
        <v>0</v>
      </c>
      <c r="E706" s="14" t="str">
        <f>Base!J706</f>
        <v xml:space="preserve"> - </v>
      </c>
      <c r="F706" s="14">
        <f>Base!B706</f>
        <v>0</v>
      </c>
      <c r="G706" s="17" t="e">
        <f>Base!I706</f>
        <v>#N/A</v>
      </c>
      <c r="H706" s="11" t="e">
        <f t="shared" si="81"/>
        <v>#N/A</v>
      </c>
      <c r="I706" s="11" t="e">
        <f>Base!M706</f>
        <v>#N/A</v>
      </c>
      <c r="J706" s="11" t="e">
        <f>VLOOKUP(B706,Tiempos!A:B,2,FALSE)</f>
        <v>#N/A</v>
      </c>
      <c r="K706" s="11" t="e">
        <f>VLOOKUP(A706,T.Manuales!A:B,2,FALSE)</f>
        <v>#N/A</v>
      </c>
      <c r="L706" s="11"/>
      <c r="M706" s="20" t="e">
        <f t="shared" si="82"/>
        <v>#N/A</v>
      </c>
      <c r="N706" s="20" t="e">
        <f t="shared" si="83"/>
        <v>#N/A</v>
      </c>
      <c r="O706" s="20" t="e">
        <f t="shared" si="84"/>
        <v>#N/A</v>
      </c>
      <c r="P706" s="99">
        <f t="shared" si="85"/>
        <v>748</v>
      </c>
      <c r="Q706" s="99">
        <f t="shared" si="86"/>
        <v>748</v>
      </c>
      <c r="R706" s="100">
        <f t="shared" si="87"/>
        <v>748</v>
      </c>
      <c r="S706" s="27">
        <f>Base!H706</f>
        <v>0</v>
      </c>
    </row>
    <row r="707" spans="1:19" hidden="1" x14ac:dyDescent="0.25">
      <c r="A707" s="80">
        <f>Base!A707</f>
        <v>0</v>
      </c>
      <c r="B707" s="15" t="str">
        <f t="shared" ref="B707:B770" si="88">IF(LEN(A707)=1,CONCATENATE("MG0000",A707),IF(LEN(A707)=2,CONCATENATE("MG000",A707),IF(LEN(A707)=3,CONCATENATE("MG00",A707),IF(LEN(A707)=4,CONCATENATE("MG0",A707),CONCATENATE("MG",A707)))))</f>
        <v>MG00000</v>
      </c>
      <c r="C707" s="85">
        <f>Base!C707</f>
        <v>0</v>
      </c>
      <c r="D707" s="85">
        <f>Base!D707</f>
        <v>0</v>
      </c>
      <c r="E707" s="14" t="str">
        <f>Base!J707</f>
        <v xml:space="preserve"> - </v>
      </c>
      <c r="F707" s="14">
        <f>Base!B707</f>
        <v>0</v>
      </c>
      <c r="G707" s="17" t="e">
        <f>Base!I707</f>
        <v>#N/A</v>
      </c>
      <c r="H707" s="11" t="e">
        <f t="shared" ref="H707:H770" si="89">IF(L707&lt;&gt;"","DSQ",IFERROR(K707-I707,J707-I707))</f>
        <v>#N/A</v>
      </c>
      <c r="I707" s="11" t="e">
        <f>Base!M707</f>
        <v>#N/A</v>
      </c>
      <c r="J707" s="11" t="e">
        <f>VLOOKUP(B707,Tiempos!A:B,2,FALSE)</f>
        <v>#N/A</v>
      </c>
      <c r="K707" s="11" t="e">
        <f>VLOOKUP(A707,T.Manuales!A:B,2,FALSE)</f>
        <v>#N/A</v>
      </c>
      <c r="L707" s="11"/>
      <c r="M707" s="20" t="e">
        <f t="shared" ref="M707:M770" si="90">IF(H707="DSQ","DSQ",COUNTIFS(E:E,E707,H:H,"&lt;"&amp;H707)+1)</f>
        <v>#N/A</v>
      </c>
      <c r="N707" s="20" t="e">
        <f t="shared" ref="N707:N770" si="91">IF(H707="DSQ","DSQ",COUNTIFS(G:G,G707,H:H,"&lt;"&amp;H707)+1)</f>
        <v>#N/A</v>
      </c>
      <c r="O707" s="20" t="e">
        <f t="shared" ref="O707:O770" si="92">IF(H707="DSQ","DSQ",COUNTIFS(F:F,F707,H:H,"&lt;"&amp;H707)+1)</f>
        <v>#N/A</v>
      </c>
      <c r="P707" s="99">
        <f t="shared" ref="P707:P770" si="93">COUNTIF(E:E,E707)</f>
        <v>748</v>
      </c>
      <c r="Q707" s="99">
        <f t="shared" ref="Q707:Q770" si="94">COUNTIF(G:G,G707)</f>
        <v>748</v>
      </c>
      <c r="R707" s="100">
        <f t="shared" ref="R707:R770" si="95">COUNTIF(F:F,F707)</f>
        <v>748</v>
      </c>
      <c r="S707" s="27">
        <f>Base!H707</f>
        <v>0</v>
      </c>
    </row>
    <row r="708" spans="1:19" hidden="1" x14ac:dyDescent="0.25">
      <c r="A708" s="80">
        <f>Base!A708</f>
        <v>0</v>
      </c>
      <c r="B708" s="15" t="str">
        <f t="shared" si="88"/>
        <v>MG00000</v>
      </c>
      <c r="C708" s="85">
        <f>Base!C708</f>
        <v>0</v>
      </c>
      <c r="D708" s="85">
        <f>Base!D708</f>
        <v>0</v>
      </c>
      <c r="E708" s="14" t="str">
        <f>Base!J708</f>
        <v xml:space="preserve"> - </v>
      </c>
      <c r="F708" s="14">
        <f>Base!B708</f>
        <v>0</v>
      </c>
      <c r="G708" s="17" t="e">
        <f>Base!I708</f>
        <v>#N/A</v>
      </c>
      <c r="H708" s="11" t="e">
        <f t="shared" si="89"/>
        <v>#N/A</v>
      </c>
      <c r="I708" s="11" t="e">
        <f>Base!M708</f>
        <v>#N/A</v>
      </c>
      <c r="J708" s="11" t="e">
        <f>VLOOKUP(B708,Tiempos!A:B,2,FALSE)</f>
        <v>#N/A</v>
      </c>
      <c r="K708" s="11" t="e">
        <f>VLOOKUP(A708,T.Manuales!A:B,2,FALSE)</f>
        <v>#N/A</v>
      </c>
      <c r="L708" s="11"/>
      <c r="M708" s="20" t="e">
        <f t="shared" si="90"/>
        <v>#N/A</v>
      </c>
      <c r="N708" s="20" t="e">
        <f t="shared" si="91"/>
        <v>#N/A</v>
      </c>
      <c r="O708" s="20" t="e">
        <f t="shared" si="92"/>
        <v>#N/A</v>
      </c>
      <c r="P708" s="99">
        <f t="shared" si="93"/>
        <v>748</v>
      </c>
      <c r="Q708" s="99">
        <f t="shared" si="94"/>
        <v>748</v>
      </c>
      <c r="R708" s="100">
        <f t="shared" si="95"/>
        <v>748</v>
      </c>
      <c r="S708" s="27">
        <f>Base!H708</f>
        <v>0</v>
      </c>
    </row>
    <row r="709" spans="1:19" hidden="1" x14ac:dyDescent="0.25">
      <c r="A709" s="80">
        <f>Base!A709</f>
        <v>0</v>
      </c>
      <c r="B709" s="15" t="str">
        <f t="shared" si="88"/>
        <v>MG00000</v>
      </c>
      <c r="C709" s="85">
        <f>Base!C709</f>
        <v>0</v>
      </c>
      <c r="D709" s="85">
        <f>Base!D709</f>
        <v>0</v>
      </c>
      <c r="E709" s="14" t="str">
        <f>Base!J709</f>
        <v xml:space="preserve"> - </v>
      </c>
      <c r="F709" s="14">
        <f>Base!B709</f>
        <v>0</v>
      </c>
      <c r="G709" s="17" t="e">
        <f>Base!I709</f>
        <v>#N/A</v>
      </c>
      <c r="H709" s="11" t="e">
        <f t="shared" si="89"/>
        <v>#N/A</v>
      </c>
      <c r="I709" s="11" t="e">
        <f>Base!M709</f>
        <v>#N/A</v>
      </c>
      <c r="J709" s="11" t="e">
        <f>VLOOKUP(B709,Tiempos!A:B,2,FALSE)</f>
        <v>#N/A</v>
      </c>
      <c r="K709" s="11" t="e">
        <f>VLOOKUP(A709,T.Manuales!A:B,2,FALSE)</f>
        <v>#N/A</v>
      </c>
      <c r="L709" s="11"/>
      <c r="M709" s="20" t="e">
        <f t="shared" si="90"/>
        <v>#N/A</v>
      </c>
      <c r="N709" s="20" t="e">
        <f t="shared" si="91"/>
        <v>#N/A</v>
      </c>
      <c r="O709" s="20" t="e">
        <f t="shared" si="92"/>
        <v>#N/A</v>
      </c>
      <c r="P709" s="99">
        <f t="shared" si="93"/>
        <v>748</v>
      </c>
      <c r="Q709" s="99">
        <f t="shared" si="94"/>
        <v>748</v>
      </c>
      <c r="R709" s="100">
        <f t="shared" si="95"/>
        <v>748</v>
      </c>
      <c r="S709" s="27">
        <f>Base!H709</f>
        <v>0</v>
      </c>
    </row>
    <row r="710" spans="1:19" hidden="1" x14ac:dyDescent="0.25">
      <c r="A710" s="80">
        <f>Base!A710</f>
        <v>0</v>
      </c>
      <c r="B710" s="15" t="str">
        <f t="shared" si="88"/>
        <v>MG00000</v>
      </c>
      <c r="C710" s="85">
        <f>Base!C710</f>
        <v>0</v>
      </c>
      <c r="D710" s="85">
        <f>Base!D710</f>
        <v>0</v>
      </c>
      <c r="E710" s="14" t="str">
        <f>Base!J710</f>
        <v xml:space="preserve"> - </v>
      </c>
      <c r="F710" s="14">
        <f>Base!B710</f>
        <v>0</v>
      </c>
      <c r="G710" s="17" t="e">
        <f>Base!I710</f>
        <v>#N/A</v>
      </c>
      <c r="H710" s="11" t="e">
        <f t="shared" si="89"/>
        <v>#N/A</v>
      </c>
      <c r="I710" s="11" t="e">
        <f>Base!M710</f>
        <v>#N/A</v>
      </c>
      <c r="J710" s="11" t="e">
        <f>VLOOKUP(B710,Tiempos!A:B,2,FALSE)</f>
        <v>#N/A</v>
      </c>
      <c r="K710" s="11" t="e">
        <f>VLOOKUP(A710,T.Manuales!A:B,2,FALSE)</f>
        <v>#N/A</v>
      </c>
      <c r="L710" s="11"/>
      <c r="M710" s="20" t="e">
        <f t="shared" si="90"/>
        <v>#N/A</v>
      </c>
      <c r="N710" s="20" t="e">
        <f t="shared" si="91"/>
        <v>#N/A</v>
      </c>
      <c r="O710" s="20" t="e">
        <f t="shared" si="92"/>
        <v>#N/A</v>
      </c>
      <c r="P710" s="99">
        <f t="shared" si="93"/>
        <v>748</v>
      </c>
      <c r="Q710" s="99">
        <f t="shared" si="94"/>
        <v>748</v>
      </c>
      <c r="R710" s="100">
        <f t="shared" si="95"/>
        <v>748</v>
      </c>
      <c r="S710" s="27">
        <f>Base!H710</f>
        <v>0</v>
      </c>
    </row>
    <row r="711" spans="1:19" hidden="1" x14ac:dyDescent="0.25">
      <c r="A711" s="80">
        <f>Base!A711</f>
        <v>0</v>
      </c>
      <c r="B711" s="15" t="str">
        <f t="shared" si="88"/>
        <v>MG00000</v>
      </c>
      <c r="C711" s="85">
        <f>Base!C711</f>
        <v>0</v>
      </c>
      <c r="D711" s="85">
        <f>Base!D711</f>
        <v>0</v>
      </c>
      <c r="E711" s="14" t="str">
        <f>Base!J711</f>
        <v xml:space="preserve"> - </v>
      </c>
      <c r="F711" s="14">
        <f>Base!B711</f>
        <v>0</v>
      </c>
      <c r="G711" s="17" t="e">
        <f>Base!I711</f>
        <v>#N/A</v>
      </c>
      <c r="H711" s="11" t="e">
        <f t="shared" si="89"/>
        <v>#N/A</v>
      </c>
      <c r="I711" s="11" t="e">
        <f>Base!M711</f>
        <v>#N/A</v>
      </c>
      <c r="J711" s="11" t="e">
        <f>VLOOKUP(B711,Tiempos!A:B,2,FALSE)</f>
        <v>#N/A</v>
      </c>
      <c r="K711" s="11" t="e">
        <f>VLOOKUP(A711,T.Manuales!A:B,2,FALSE)</f>
        <v>#N/A</v>
      </c>
      <c r="L711" s="11"/>
      <c r="M711" s="20" t="e">
        <f t="shared" si="90"/>
        <v>#N/A</v>
      </c>
      <c r="N711" s="20" t="e">
        <f t="shared" si="91"/>
        <v>#N/A</v>
      </c>
      <c r="O711" s="20" t="e">
        <f t="shared" si="92"/>
        <v>#N/A</v>
      </c>
      <c r="P711" s="99">
        <f t="shared" si="93"/>
        <v>748</v>
      </c>
      <c r="Q711" s="99">
        <f t="shared" si="94"/>
        <v>748</v>
      </c>
      <c r="R711" s="100">
        <f t="shared" si="95"/>
        <v>748</v>
      </c>
      <c r="S711" s="27">
        <f>Base!H711</f>
        <v>0</v>
      </c>
    </row>
    <row r="712" spans="1:19" hidden="1" x14ac:dyDescent="0.25">
      <c r="A712" s="80">
        <f>Base!A712</f>
        <v>0</v>
      </c>
      <c r="B712" s="15" t="str">
        <f t="shared" si="88"/>
        <v>MG00000</v>
      </c>
      <c r="C712" s="85">
        <f>Base!C712</f>
        <v>0</v>
      </c>
      <c r="D712" s="85">
        <f>Base!D712</f>
        <v>0</v>
      </c>
      <c r="E712" s="14" t="str">
        <f>Base!J712</f>
        <v xml:space="preserve"> - </v>
      </c>
      <c r="F712" s="14">
        <f>Base!B712</f>
        <v>0</v>
      </c>
      <c r="G712" s="17" t="e">
        <f>Base!I712</f>
        <v>#N/A</v>
      </c>
      <c r="H712" s="11" t="e">
        <f t="shared" si="89"/>
        <v>#N/A</v>
      </c>
      <c r="I712" s="11" t="e">
        <f>Base!M712</f>
        <v>#N/A</v>
      </c>
      <c r="J712" s="11" t="e">
        <f>VLOOKUP(B712,Tiempos!A:B,2,FALSE)</f>
        <v>#N/A</v>
      </c>
      <c r="K712" s="11" t="e">
        <f>VLOOKUP(A712,T.Manuales!A:B,2,FALSE)</f>
        <v>#N/A</v>
      </c>
      <c r="L712" s="11"/>
      <c r="M712" s="20" t="e">
        <f t="shared" si="90"/>
        <v>#N/A</v>
      </c>
      <c r="N712" s="20" t="e">
        <f t="shared" si="91"/>
        <v>#N/A</v>
      </c>
      <c r="O712" s="20" t="e">
        <f t="shared" si="92"/>
        <v>#N/A</v>
      </c>
      <c r="P712" s="99">
        <f t="shared" si="93"/>
        <v>748</v>
      </c>
      <c r="Q712" s="99">
        <f t="shared" si="94"/>
        <v>748</v>
      </c>
      <c r="R712" s="100">
        <f t="shared" si="95"/>
        <v>748</v>
      </c>
      <c r="S712" s="27">
        <f>Base!H712</f>
        <v>0</v>
      </c>
    </row>
    <row r="713" spans="1:19" hidden="1" x14ac:dyDescent="0.25">
      <c r="A713" s="80">
        <f>Base!A713</f>
        <v>0</v>
      </c>
      <c r="B713" s="15" t="str">
        <f t="shared" si="88"/>
        <v>MG00000</v>
      </c>
      <c r="C713" s="85">
        <f>Base!C713</f>
        <v>0</v>
      </c>
      <c r="D713" s="85">
        <f>Base!D713</f>
        <v>0</v>
      </c>
      <c r="E713" s="14" t="str">
        <f>Base!J713</f>
        <v xml:space="preserve"> - </v>
      </c>
      <c r="F713" s="14">
        <f>Base!B713</f>
        <v>0</v>
      </c>
      <c r="G713" s="17" t="e">
        <f>Base!I713</f>
        <v>#N/A</v>
      </c>
      <c r="H713" s="11" t="e">
        <f t="shared" si="89"/>
        <v>#N/A</v>
      </c>
      <c r="I713" s="11" t="e">
        <f>Base!M713</f>
        <v>#N/A</v>
      </c>
      <c r="J713" s="11" t="e">
        <f>VLOOKUP(B713,Tiempos!A:B,2,FALSE)</f>
        <v>#N/A</v>
      </c>
      <c r="K713" s="11" t="e">
        <f>VLOOKUP(A713,T.Manuales!A:B,2,FALSE)</f>
        <v>#N/A</v>
      </c>
      <c r="L713" s="11"/>
      <c r="M713" s="20" t="e">
        <f t="shared" si="90"/>
        <v>#N/A</v>
      </c>
      <c r="N713" s="20" t="e">
        <f t="shared" si="91"/>
        <v>#N/A</v>
      </c>
      <c r="O713" s="20" t="e">
        <f t="shared" si="92"/>
        <v>#N/A</v>
      </c>
      <c r="P713" s="99">
        <f t="shared" si="93"/>
        <v>748</v>
      </c>
      <c r="Q713" s="99">
        <f t="shared" si="94"/>
        <v>748</v>
      </c>
      <c r="R713" s="100">
        <f t="shared" si="95"/>
        <v>748</v>
      </c>
      <c r="S713" s="27">
        <f>Base!H713</f>
        <v>0</v>
      </c>
    </row>
    <row r="714" spans="1:19" hidden="1" x14ac:dyDescent="0.25">
      <c r="A714" s="80">
        <f>Base!A714</f>
        <v>0</v>
      </c>
      <c r="B714" s="15" t="str">
        <f t="shared" si="88"/>
        <v>MG00000</v>
      </c>
      <c r="C714" s="85">
        <f>Base!C714</f>
        <v>0</v>
      </c>
      <c r="D714" s="85">
        <f>Base!D714</f>
        <v>0</v>
      </c>
      <c r="E714" s="14" t="str">
        <f>Base!J714</f>
        <v xml:space="preserve"> - </v>
      </c>
      <c r="F714" s="14">
        <f>Base!B714</f>
        <v>0</v>
      </c>
      <c r="G714" s="17" t="e">
        <f>Base!I714</f>
        <v>#N/A</v>
      </c>
      <c r="H714" s="11" t="e">
        <f t="shared" si="89"/>
        <v>#N/A</v>
      </c>
      <c r="I714" s="11" t="e">
        <f>Base!M714</f>
        <v>#N/A</v>
      </c>
      <c r="J714" s="11" t="e">
        <f>VLOOKUP(B714,Tiempos!A:B,2,FALSE)</f>
        <v>#N/A</v>
      </c>
      <c r="K714" s="11" t="e">
        <f>VLOOKUP(A714,T.Manuales!A:B,2,FALSE)</f>
        <v>#N/A</v>
      </c>
      <c r="L714" s="11"/>
      <c r="M714" s="20" t="e">
        <f t="shared" si="90"/>
        <v>#N/A</v>
      </c>
      <c r="N714" s="20" t="e">
        <f t="shared" si="91"/>
        <v>#N/A</v>
      </c>
      <c r="O714" s="20" t="e">
        <f t="shared" si="92"/>
        <v>#N/A</v>
      </c>
      <c r="P714" s="99">
        <f t="shared" si="93"/>
        <v>748</v>
      </c>
      <c r="Q714" s="99">
        <f t="shared" si="94"/>
        <v>748</v>
      </c>
      <c r="R714" s="100">
        <f t="shared" si="95"/>
        <v>748</v>
      </c>
      <c r="S714" s="27">
        <f>Base!H714</f>
        <v>0</v>
      </c>
    </row>
    <row r="715" spans="1:19" hidden="1" x14ac:dyDescent="0.25">
      <c r="A715" s="80">
        <f>Base!A715</f>
        <v>0</v>
      </c>
      <c r="B715" s="15" t="str">
        <f t="shared" si="88"/>
        <v>MG00000</v>
      </c>
      <c r="C715" s="85">
        <f>Base!C715</f>
        <v>0</v>
      </c>
      <c r="D715" s="85">
        <f>Base!D715</f>
        <v>0</v>
      </c>
      <c r="E715" s="14" t="str">
        <f>Base!J715</f>
        <v xml:space="preserve"> - </v>
      </c>
      <c r="F715" s="14">
        <f>Base!B715</f>
        <v>0</v>
      </c>
      <c r="G715" s="17" t="e">
        <f>Base!I715</f>
        <v>#N/A</v>
      </c>
      <c r="H715" s="11" t="e">
        <f t="shared" si="89"/>
        <v>#N/A</v>
      </c>
      <c r="I715" s="11" t="e">
        <f>Base!M715</f>
        <v>#N/A</v>
      </c>
      <c r="J715" s="11" t="e">
        <f>VLOOKUP(B715,Tiempos!A:B,2,FALSE)</f>
        <v>#N/A</v>
      </c>
      <c r="K715" s="11" t="e">
        <f>VLOOKUP(A715,T.Manuales!A:B,2,FALSE)</f>
        <v>#N/A</v>
      </c>
      <c r="L715" s="11"/>
      <c r="M715" s="20" t="e">
        <f t="shared" si="90"/>
        <v>#N/A</v>
      </c>
      <c r="N715" s="20" t="e">
        <f t="shared" si="91"/>
        <v>#N/A</v>
      </c>
      <c r="O715" s="20" t="e">
        <f t="shared" si="92"/>
        <v>#N/A</v>
      </c>
      <c r="P715" s="99">
        <f t="shared" si="93"/>
        <v>748</v>
      </c>
      <c r="Q715" s="99">
        <f t="shared" si="94"/>
        <v>748</v>
      </c>
      <c r="R715" s="100">
        <f t="shared" si="95"/>
        <v>748</v>
      </c>
      <c r="S715" s="27">
        <f>Base!H715</f>
        <v>0</v>
      </c>
    </row>
    <row r="716" spans="1:19" hidden="1" x14ac:dyDescent="0.25">
      <c r="A716" s="80">
        <f>Base!A716</f>
        <v>0</v>
      </c>
      <c r="B716" s="15" t="str">
        <f t="shared" si="88"/>
        <v>MG00000</v>
      </c>
      <c r="C716" s="85">
        <f>Base!C716</f>
        <v>0</v>
      </c>
      <c r="D716" s="85">
        <f>Base!D716</f>
        <v>0</v>
      </c>
      <c r="E716" s="14" t="str">
        <f>Base!J716</f>
        <v xml:space="preserve"> - </v>
      </c>
      <c r="F716" s="14">
        <f>Base!B716</f>
        <v>0</v>
      </c>
      <c r="G716" s="17" t="e">
        <f>Base!I716</f>
        <v>#N/A</v>
      </c>
      <c r="H716" s="11" t="e">
        <f t="shared" si="89"/>
        <v>#N/A</v>
      </c>
      <c r="I716" s="11" t="e">
        <f>Base!M716</f>
        <v>#N/A</v>
      </c>
      <c r="J716" s="11" t="e">
        <f>VLOOKUP(B716,Tiempos!A:B,2,FALSE)</f>
        <v>#N/A</v>
      </c>
      <c r="K716" s="11" t="e">
        <f>VLOOKUP(A716,T.Manuales!A:B,2,FALSE)</f>
        <v>#N/A</v>
      </c>
      <c r="L716" s="11"/>
      <c r="M716" s="20" t="e">
        <f t="shared" si="90"/>
        <v>#N/A</v>
      </c>
      <c r="N716" s="20" t="e">
        <f t="shared" si="91"/>
        <v>#N/A</v>
      </c>
      <c r="O716" s="20" t="e">
        <f t="shared" si="92"/>
        <v>#N/A</v>
      </c>
      <c r="P716" s="99">
        <f t="shared" si="93"/>
        <v>748</v>
      </c>
      <c r="Q716" s="99">
        <f t="shared" si="94"/>
        <v>748</v>
      </c>
      <c r="R716" s="100">
        <f t="shared" si="95"/>
        <v>748</v>
      </c>
      <c r="S716" s="27">
        <f>Base!H716</f>
        <v>0</v>
      </c>
    </row>
    <row r="717" spans="1:19" hidden="1" x14ac:dyDescent="0.25">
      <c r="A717" s="80">
        <f>Base!A717</f>
        <v>0</v>
      </c>
      <c r="B717" s="15" t="str">
        <f t="shared" si="88"/>
        <v>MG00000</v>
      </c>
      <c r="C717" s="85">
        <f>Base!C717</f>
        <v>0</v>
      </c>
      <c r="D717" s="85">
        <f>Base!D717</f>
        <v>0</v>
      </c>
      <c r="E717" s="14" t="str">
        <f>Base!J717</f>
        <v xml:space="preserve"> - </v>
      </c>
      <c r="F717" s="14">
        <f>Base!B717</f>
        <v>0</v>
      </c>
      <c r="G717" s="17" t="e">
        <f>Base!I717</f>
        <v>#N/A</v>
      </c>
      <c r="H717" s="11" t="e">
        <f t="shared" si="89"/>
        <v>#N/A</v>
      </c>
      <c r="I717" s="11" t="e">
        <f>Base!M717</f>
        <v>#N/A</v>
      </c>
      <c r="J717" s="11" t="e">
        <f>VLOOKUP(B717,Tiempos!A:B,2,FALSE)</f>
        <v>#N/A</v>
      </c>
      <c r="K717" s="11" t="e">
        <f>VLOOKUP(A717,T.Manuales!A:B,2,FALSE)</f>
        <v>#N/A</v>
      </c>
      <c r="L717" s="11"/>
      <c r="M717" s="20" t="e">
        <f t="shared" si="90"/>
        <v>#N/A</v>
      </c>
      <c r="N717" s="20" t="e">
        <f t="shared" si="91"/>
        <v>#N/A</v>
      </c>
      <c r="O717" s="20" t="e">
        <f t="shared" si="92"/>
        <v>#N/A</v>
      </c>
      <c r="P717" s="99">
        <f t="shared" si="93"/>
        <v>748</v>
      </c>
      <c r="Q717" s="99">
        <f t="shared" si="94"/>
        <v>748</v>
      </c>
      <c r="R717" s="100">
        <f t="shared" si="95"/>
        <v>748</v>
      </c>
      <c r="S717" s="27">
        <f>Base!H717</f>
        <v>0</v>
      </c>
    </row>
    <row r="718" spans="1:19" hidden="1" x14ac:dyDescent="0.25">
      <c r="A718" s="80">
        <f>Base!A718</f>
        <v>0</v>
      </c>
      <c r="B718" s="15" t="str">
        <f t="shared" si="88"/>
        <v>MG00000</v>
      </c>
      <c r="C718" s="85">
        <f>Base!C718</f>
        <v>0</v>
      </c>
      <c r="D718" s="85">
        <f>Base!D718</f>
        <v>0</v>
      </c>
      <c r="E718" s="14" t="str">
        <f>Base!J718</f>
        <v xml:space="preserve"> - </v>
      </c>
      <c r="F718" s="14">
        <f>Base!B718</f>
        <v>0</v>
      </c>
      <c r="G718" s="17" t="e">
        <f>Base!I718</f>
        <v>#N/A</v>
      </c>
      <c r="H718" s="11" t="e">
        <f t="shared" si="89"/>
        <v>#N/A</v>
      </c>
      <c r="I718" s="11" t="e">
        <f>Base!M718</f>
        <v>#N/A</v>
      </c>
      <c r="J718" s="11" t="e">
        <f>VLOOKUP(B718,Tiempos!A:B,2,FALSE)</f>
        <v>#N/A</v>
      </c>
      <c r="K718" s="11" t="e">
        <f>VLOOKUP(A718,T.Manuales!A:B,2,FALSE)</f>
        <v>#N/A</v>
      </c>
      <c r="L718" s="11"/>
      <c r="M718" s="20" t="e">
        <f t="shared" si="90"/>
        <v>#N/A</v>
      </c>
      <c r="N718" s="20" t="e">
        <f t="shared" si="91"/>
        <v>#N/A</v>
      </c>
      <c r="O718" s="20" t="e">
        <f t="shared" si="92"/>
        <v>#N/A</v>
      </c>
      <c r="P718" s="99">
        <f t="shared" si="93"/>
        <v>748</v>
      </c>
      <c r="Q718" s="99">
        <f t="shared" si="94"/>
        <v>748</v>
      </c>
      <c r="R718" s="100">
        <f t="shared" si="95"/>
        <v>748</v>
      </c>
      <c r="S718" s="27">
        <f>Base!H718</f>
        <v>0</v>
      </c>
    </row>
    <row r="719" spans="1:19" hidden="1" x14ac:dyDescent="0.25">
      <c r="A719" s="80">
        <f>Base!A719</f>
        <v>0</v>
      </c>
      <c r="B719" s="15" t="str">
        <f t="shared" si="88"/>
        <v>MG00000</v>
      </c>
      <c r="C719" s="85">
        <f>Base!C719</f>
        <v>0</v>
      </c>
      <c r="D719" s="85">
        <f>Base!D719</f>
        <v>0</v>
      </c>
      <c r="E719" s="14" t="str">
        <f>Base!J719</f>
        <v xml:space="preserve"> - </v>
      </c>
      <c r="F719" s="14">
        <f>Base!B719</f>
        <v>0</v>
      </c>
      <c r="G719" s="17" t="e">
        <f>Base!I719</f>
        <v>#N/A</v>
      </c>
      <c r="H719" s="11" t="e">
        <f t="shared" si="89"/>
        <v>#N/A</v>
      </c>
      <c r="I719" s="11" t="e">
        <f>Base!M719</f>
        <v>#N/A</v>
      </c>
      <c r="J719" s="11" t="e">
        <f>VLOOKUP(B719,Tiempos!A:B,2,FALSE)</f>
        <v>#N/A</v>
      </c>
      <c r="K719" s="11" t="e">
        <f>VLOOKUP(A719,T.Manuales!A:B,2,FALSE)</f>
        <v>#N/A</v>
      </c>
      <c r="L719" s="11"/>
      <c r="M719" s="20" t="e">
        <f t="shared" si="90"/>
        <v>#N/A</v>
      </c>
      <c r="N719" s="20" t="e">
        <f t="shared" si="91"/>
        <v>#N/A</v>
      </c>
      <c r="O719" s="20" t="e">
        <f t="shared" si="92"/>
        <v>#N/A</v>
      </c>
      <c r="P719" s="99">
        <f t="shared" si="93"/>
        <v>748</v>
      </c>
      <c r="Q719" s="99">
        <f t="shared" si="94"/>
        <v>748</v>
      </c>
      <c r="R719" s="100">
        <f t="shared" si="95"/>
        <v>748</v>
      </c>
      <c r="S719" s="27">
        <f>Base!H719</f>
        <v>0</v>
      </c>
    </row>
    <row r="720" spans="1:19" hidden="1" x14ac:dyDescent="0.25">
      <c r="A720" s="80">
        <f>Base!A720</f>
        <v>0</v>
      </c>
      <c r="B720" s="15" t="str">
        <f t="shared" si="88"/>
        <v>MG00000</v>
      </c>
      <c r="C720" s="85">
        <f>Base!C720</f>
        <v>0</v>
      </c>
      <c r="D720" s="85">
        <f>Base!D720</f>
        <v>0</v>
      </c>
      <c r="E720" s="14" t="str">
        <f>Base!J720</f>
        <v xml:space="preserve"> - </v>
      </c>
      <c r="F720" s="14">
        <f>Base!B720</f>
        <v>0</v>
      </c>
      <c r="G720" s="17" t="e">
        <f>Base!I720</f>
        <v>#N/A</v>
      </c>
      <c r="H720" s="11" t="e">
        <f t="shared" si="89"/>
        <v>#N/A</v>
      </c>
      <c r="I720" s="11" t="e">
        <f>Base!M720</f>
        <v>#N/A</v>
      </c>
      <c r="J720" s="11" t="e">
        <f>VLOOKUP(B720,Tiempos!A:B,2,FALSE)</f>
        <v>#N/A</v>
      </c>
      <c r="K720" s="11" t="e">
        <f>VLOOKUP(A720,T.Manuales!A:B,2,FALSE)</f>
        <v>#N/A</v>
      </c>
      <c r="L720" s="11"/>
      <c r="M720" s="20" t="e">
        <f t="shared" si="90"/>
        <v>#N/A</v>
      </c>
      <c r="N720" s="20" t="e">
        <f t="shared" si="91"/>
        <v>#N/A</v>
      </c>
      <c r="O720" s="20" t="e">
        <f t="shared" si="92"/>
        <v>#N/A</v>
      </c>
      <c r="P720" s="99">
        <f t="shared" si="93"/>
        <v>748</v>
      </c>
      <c r="Q720" s="99">
        <f t="shared" si="94"/>
        <v>748</v>
      </c>
      <c r="R720" s="100">
        <f t="shared" si="95"/>
        <v>748</v>
      </c>
      <c r="S720" s="27">
        <f>Base!H720</f>
        <v>0</v>
      </c>
    </row>
    <row r="721" spans="1:19" hidden="1" x14ac:dyDescent="0.25">
      <c r="A721" s="80">
        <f>Base!A721</f>
        <v>0</v>
      </c>
      <c r="B721" s="15" t="str">
        <f t="shared" si="88"/>
        <v>MG00000</v>
      </c>
      <c r="C721" s="85">
        <f>Base!C721</f>
        <v>0</v>
      </c>
      <c r="D721" s="85">
        <f>Base!D721</f>
        <v>0</v>
      </c>
      <c r="E721" s="14" t="str">
        <f>Base!J721</f>
        <v xml:space="preserve"> - </v>
      </c>
      <c r="F721" s="14">
        <f>Base!B721</f>
        <v>0</v>
      </c>
      <c r="G721" s="17" t="e">
        <f>Base!I721</f>
        <v>#N/A</v>
      </c>
      <c r="H721" s="11" t="e">
        <f t="shared" si="89"/>
        <v>#N/A</v>
      </c>
      <c r="I721" s="11" t="e">
        <f>Base!M721</f>
        <v>#N/A</v>
      </c>
      <c r="J721" s="11" t="e">
        <f>VLOOKUP(B721,Tiempos!A:B,2,FALSE)</f>
        <v>#N/A</v>
      </c>
      <c r="K721" s="11" t="e">
        <f>VLOOKUP(A721,T.Manuales!A:B,2,FALSE)</f>
        <v>#N/A</v>
      </c>
      <c r="L721" s="11"/>
      <c r="M721" s="20" t="e">
        <f t="shared" si="90"/>
        <v>#N/A</v>
      </c>
      <c r="N721" s="20" t="e">
        <f t="shared" si="91"/>
        <v>#N/A</v>
      </c>
      <c r="O721" s="20" t="e">
        <f t="shared" si="92"/>
        <v>#N/A</v>
      </c>
      <c r="P721" s="99">
        <f t="shared" si="93"/>
        <v>748</v>
      </c>
      <c r="Q721" s="99">
        <f t="shared" si="94"/>
        <v>748</v>
      </c>
      <c r="R721" s="100">
        <f t="shared" si="95"/>
        <v>748</v>
      </c>
      <c r="S721" s="27">
        <f>Base!H721</f>
        <v>0</v>
      </c>
    </row>
    <row r="722" spans="1:19" hidden="1" x14ac:dyDescent="0.25">
      <c r="A722" s="80">
        <f>Base!A722</f>
        <v>0</v>
      </c>
      <c r="B722" s="15" t="str">
        <f t="shared" si="88"/>
        <v>MG00000</v>
      </c>
      <c r="C722" s="85">
        <f>Base!C722</f>
        <v>0</v>
      </c>
      <c r="D722" s="85">
        <f>Base!D722</f>
        <v>0</v>
      </c>
      <c r="E722" s="14" t="str">
        <f>Base!J722</f>
        <v xml:space="preserve"> - </v>
      </c>
      <c r="F722" s="14">
        <f>Base!B722</f>
        <v>0</v>
      </c>
      <c r="G722" s="17" t="e">
        <f>Base!I722</f>
        <v>#N/A</v>
      </c>
      <c r="H722" s="11" t="e">
        <f t="shared" si="89"/>
        <v>#N/A</v>
      </c>
      <c r="I722" s="11" t="e">
        <f>Base!M722</f>
        <v>#N/A</v>
      </c>
      <c r="J722" s="11" t="e">
        <f>VLOOKUP(B722,Tiempos!A:B,2,FALSE)</f>
        <v>#N/A</v>
      </c>
      <c r="K722" s="11" t="e">
        <f>VLOOKUP(A722,T.Manuales!A:B,2,FALSE)</f>
        <v>#N/A</v>
      </c>
      <c r="L722" s="11"/>
      <c r="M722" s="20" t="e">
        <f t="shared" si="90"/>
        <v>#N/A</v>
      </c>
      <c r="N722" s="20" t="e">
        <f t="shared" si="91"/>
        <v>#N/A</v>
      </c>
      <c r="O722" s="20" t="e">
        <f t="shared" si="92"/>
        <v>#N/A</v>
      </c>
      <c r="P722" s="99">
        <f t="shared" si="93"/>
        <v>748</v>
      </c>
      <c r="Q722" s="99">
        <f t="shared" si="94"/>
        <v>748</v>
      </c>
      <c r="R722" s="100">
        <f t="shared" si="95"/>
        <v>748</v>
      </c>
      <c r="S722" s="27">
        <f>Base!H722</f>
        <v>0</v>
      </c>
    </row>
    <row r="723" spans="1:19" hidden="1" x14ac:dyDescent="0.25">
      <c r="A723" s="80">
        <f>Base!A723</f>
        <v>0</v>
      </c>
      <c r="B723" s="15" t="str">
        <f t="shared" si="88"/>
        <v>MG00000</v>
      </c>
      <c r="C723" s="85">
        <f>Base!C723</f>
        <v>0</v>
      </c>
      <c r="D723" s="85">
        <f>Base!D723</f>
        <v>0</v>
      </c>
      <c r="E723" s="14" t="str">
        <f>Base!J723</f>
        <v xml:space="preserve"> - </v>
      </c>
      <c r="F723" s="14">
        <f>Base!B723</f>
        <v>0</v>
      </c>
      <c r="G723" s="17" t="e">
        <f>Base!I723</f>
        <v>#N/A</v>
      </c>
      <c r="H723" s="11" t="e">
        <f t="shared" si="89"/>
        <v>#N/A</v>
      </c>
      <c r="I723" s="11" t="e">
        <f>Base!M723</f>
        <v>#N/A</v>
      </c>
      <c r="J723" s="11" t="e">
        <f>VLOOKUP(B723,Tiempos!A:B,2,FALSE)</f>
        <v>#N/A</v>
      </c>
      <c r="K723" s="11" t="e">
        <f>VLOOKUP(A723,T.Manuales!A:B,2,FALSE)</f>
        <v>#N/A</v>
      </c>
      <c r="L723" s="11"/>
      <c r="M723" s="20" t="e">
        <f t="shared" si="90"/>
        <v>#N/A</v>
      </c>
      <c r="N723" s="20" t="e">
        <f t="shared" si="91"/>
        <v>#N/A</v>
      </c>
      <c r="O723" s="20" t="e">
        <f t="shared" si="92"/>
        <v>#N/A</v>
      </c>
      <c r="P723" s="99">
        <f t="shared" si="93"/>
        <v>748</v>
      </c>
      <c r="Q723" s="99">
        <f t="shared" si="94"/>
        <v>748</v>
      </c>
      <c r="R723" s="100">
        <f t="shared" si="95"/>
        <v>748</v>
      </c>
      <c r="S723" s="27">
        <f>Base!H723</f>
        <v>0</v>
      </c>
    </row>
    <row r="724" spans="1:19" hidden="1" x14ac:dyDescent="0.25">
      <c r="A724" s="80">
        <f>Base!A724</f>
        <v>0</v>
      </c>
      <c r="B724" s="15" t="str">
        <f t="shared" si="88"/>
        <v>MG00000</v>
      </c>
      <c r="C724" s="85">
        <f>Base!C724</f>
        <v>0</v>
      </c>
      <c r="D724" s="85">
        <f>Base!D724</f>
        <v>0</v>
      </c>
      <c r="E724" s="14" t="str">
        <f>Base!J724</f>
        <v xml:space="preserve"> - </v>
      </c>
      <c r="F724" s="14">
        <f>Base!B724</f>
        <v>0</v>
      </c>
      <c r="G724" s="17" t="e">
        <f>Base!I724</f>
        <v>#N/A</v>
      </c>
      <c r="H724" s="11" t="e">
        <f t="shared" si="89"/>
        <v>#N/A</v>
      </c>
      <c r="I724" s="11" t="e">
        <f>Base!M724</f>
        <v>#N/A</v>
      </c>
      <c r="J724" s="11" t="e">
        <f>VLOOKUP(B724,Tiempos!A:B,2,FALSE)</f>
        <v>#N/A</v>
      </c>
      <c r="K724" s="11" t="e">
        <f>VLOOKUP(A724,T.Manuales!A:B,2,FALSE)</f>
        <v>#N/A</v>
      </c>
      <c r="L724" s="11"/>
      <c r="M724" s="20" t="e">
        <f t="shared" si="90"/>
        <v>#N/A</v>
      </c>
      <c r="N724" s="20" t="e">
        <f t="shared" si="91"/>
        <v>#N/A</v>
      </c>
      <c r="O724" s="20" t="e">
        <f t="shared" si="92"/>
        <v>#N/A</v>
      </c>
      <c r="P724" s="99">
        <f t="shared" si="93"/>
        <v>748</v>
      </c>
      <c r="Q724" s="99">
        <f t="shared" si="94"/>
        <v>748</v>
      </c>
      <c r="R724" s="100">
        <f t="shared" si="95"/>
        <v>748</v>
      </c>
      <c r="S724" s="27">
        <f>Base!H724</f>
        <v>0</v>
      </c>
    </row>
    <row r="725" spans="1:19" hidden="1" x14ac:dyDescent="0.25">
      <c r="A725" s="80">
        <f>Base!A725</f>
        <v>0</v>
      </c>
      <c r="B725" s="15" t="str">
        <f t="shared" si="88"/>
        <v>MG00000</v>
      </c>
      <c r="C725" s="85">
        <f>Base!C725</f>
        <v>0</v>
      </c>
      <c r="D725" s="85">
        <f>Base!D725</f>
        <v>0</v>
      </c>
      <c r="E725" s="14" t="str">
        <f>Base!J725</f>
        <v xml:space="preserve"> - </v>
      </c>
      <c r="F725" s="14">
        <f>Base!B725</f>
        <v>0</v>
      </c>
      <c r="G725" s="17" t="e">
        <f>Base!I725</f>
        <v>#N/A</v>
      </c>
      <c r="H725" s="11" t="e">
        <f t="shared" si="89"/>
        <v>#N/A</v>
      </c>
      <c r="I725" s="11" t="e">
        <f>Base!M725</f>
        <v>#N/A</v>
      </c>
      <c r="J725" s="11" t="e">
        <f>VLOOKUP(B725,Tiempos!A:B,2,FALSE)</f>
        <v>#N/A</v>
      </c>
      <c r="K725" s="11" t="e">
        <f>VLOOKUP(A725,T.Manuales!A:B,2,FALSE)</f>
        <v>#N/A</v>
      </c>
      <c r="L725" s="11"/>
      <c r="M725" s="20" t="e">
        <f t="shared" si="90"/>
        <v>#N/A</v>
      </c>
      <c r="N725" s="20" t="e">
        <f t="shared" si="91"/>
        <v>#N/A</v>
      </c>
      <c r="O725" s="20" t="e">
        <f t="shared" si="92"/>
        <v>#N/A</v>
      </c>
      <c r="P725" s="99">
        <f t="shared" si="93"/>
        <v>748</v>
      </c>
      <c r="Q725" s="99">
        <f t="shared" si="94"/>
        <v>748</v>
      </c>
      <c r="R725" s="100">
        <f t="shared" si="95"/>
        <v>748</v>
      </c>
      <c r="S725" s="27">
        <f>Base!H725</f>
        <v>0</v>
      </c>
    </row>
    <row r="726" spans="1:19" hidden="1" x14ac:dyDescent="0.25">
      <c r="A726" s="80">
        <f>Base!A726</f>
        <v>0</v>
      </c>
      <c r="B726" s="15" t="str">
        <f t="shared" si="88"/>
        <v>MG00000</v>
      </c>
      <c r="C726" s="85">
        <f>Base!C726</f>
        <v>0</v>
      </c>
      <c r="D726" s="85">
        <f>Base!D726</f>
        <v>0</v>
      </c>
      <c r="E726" s="14" t="str">
        <f>Base!J726</f>
        <v xml:space="preserve"> - </v>
      </c>
      <c r="F726" s="14">
        <f>Base!B726</f>
        <v>0</v>
      </c>
      <c r="G726" s="17" t="e">
        <f>Base!I726</f>
        <v>#N/A</v>
      </c>
      <c r="H726" s="11" t="e">
        <f t="shared" si="89"/>
        <v>#N/A</v>
      </c>
      <c r="I726" s="11" t="e">
        <f>Base!M726</f>
        <v>#N/A</v>
      </c>
      <c r="J726" s="11" t="e">
        <f>VLOOKUP(B726,Tiempos!A:B,2,FALSE)</f>
        <v>#N/A</v>
      </c>
      <c r="K726" s="11" t="e">
        <f>VLOOKUP(A726,T.Manuales!A:B,2,FALSE)</f>
        <v>#N/A</v>
      </c>
      <c r="L726" s="11"/>
      <c r="M726" s="20" t="e">
        <f t="shared" si="90"/>
        <v>#N/A</v>
      </c>
      <c r="N726" s="20" t="e">
        <f t="shared" si="91"/>
        <v>#N/A</v>
      </c>
      <c r="O726" s="20" t="e">
        <f t="shared" si="92"/>
        <v>#N/A</v>
      </c>
      <c r="P726" s="99">
        <f t="shared" si="93"/>
        <v>748</v>
      </c>
      <c r="Q726" s="99">
        <f t="shared" si="94"/>
        <v>748</v>
      </c>
      <c r="R726" s="100">
        <f t="shared" si="95"/>
        <v>748</v>
      </c>
      <c r="S726" s="27">
        <f>Base!H726</f>
        <v>0</v>
      </c>
    </row>
    <row r="727" spans="1:19" hidden="1" x14ac:dyDescent="0.25">
      <c r="A727" s="80">
        <f>Base!A727</f>
        <v>0</v>
      </c>
      <c r="B727" s="15" t="str">
        <f t="shared" si="88"/>
        <v>MG00000</v>
      </c>
      <c r="C727" s="85">
        <f>Base!C727</f>
        <v>0</v>
      </c>
      <c r="D727" s="85">
        <f>Base!D727</f>
        <v>0</v>
      </c>
      <c r="E727" s="14" t="str">
        <f>Base!J727</f>
        <v xml:space="preserve"> - </v>
      </c>
      <c r="F727" s="14">
        <f>Base!B727</f>
        <v>0</v>
      </c>
      <c r="G727" s="17" t="e">
        <f>Base!I727</f>
        <v>#N/A</v>
      </c>
      <c r="H727" s="11" t="e">
        <f t="shared" si="89"/>
        <v>#N/A</v>
      </c>
      <c r="I727" s="11" t="e">
        <f>Base!M727</f>
        <v>#N/A</v>
      </c>
      <c r="J727" s="11" t="e">
        <f>VLOOKUP(B727,Tiempos!A:B,2,FALSE)</f>
        <v>#N/A</v>
      </c>
      <c r="K727" s="11" t="e">
        <f>VLOOKUP(A727,T.Manuales!A:B,2,FALSE)</f>
        <v>#N/A</v>
      </c>
      <c r="L727" s="11"/>
      <c r="M727" s="20" t="e">
        <f t="shared" si="90"/>
        <v>#N/A</v>
      </c>
      <c r="N727" s="20" t="e">
        <f t="shared" si="91"/>
        <v>#N/A</v>
      </c>
      <c r="O727" s="20" t="e">
        <f t="shared" si="92"/>
        <v>#N/A</v>
      </c>
      <c r="P727" s="99">
        <f t="shared" si="93"/>
        <v>748</v>
      </c>
      <c r="Q727" s="99">
        <f t="shared" si="94"/>
        <v>748</v>
      </c>
      <c r="R727" s="100">
        <f t="shared" si="95"/>
        <v>748</v>
      </c>
      <c r="S727" s="27">
        <f>Base!H727</f>
        <v>0</v>
      </c>
    </row>
    <row r="728" spans="1:19" hidden="1" x14ac:dyDescent="0.25">
      <c r="A728" s="80">
        <f>Base!A728</f>
        <v>0</v>
      </c>
      <c r="B728" s="15" t="str">
        <f t="shared" si="88"/>
        <v>MG00000</v>
      </c>
      <c r="C728" s="85">
        <f>Base!C728</f>
        <v>0</v>
      </c>
      <c r="D728" s="85">
        <f>Base!D728</f>
        <v>0</v>
      </c>
      <c r="E728" s="14" t="str">
        <f>Base!J728</f>
        <v xml:space="preserve"> - </v>
      </c>
      <c r="F728" s="14">
        <f>Base!B728</f>
        <v>0</v>
      </c>
      <c r="G728" s="17" t="e">
        <f>Base!I728</f>
        <v>#N/A</v>
      </c>
      <c r="H728" s="11" t="e">
        <f t="shared" si="89"/>
        <v>#N/A</v>
      </c>
      <c r="I728" s="11" t="e">
        <f>Base!M728</f>
        <v>#N/A</v>
      </c>
      <c r="J728" s="11" t="e">
        <f>VLOOKUP(B728,Tiempos!A:B,2,FALSE)</f>
        <v>#N/A</v>
      </c>
      <c r="K728" s="11" t="e">
        <f>VLOOKUP(A728,T.Manuales!A:B,2,FALSE)</f>
        <v>#N/A</v>
      </c>
      <c r="L728" s="11"/>
      <c r="M728" s="20" t="e">
        <f t="shared" si="90"/>
        <v>#N/A</v>
      </c>
      <c r="N728" s="20" t="e">
        <f t="shared" si="91"/>
        <v>#N/A</v>
      </c>
      <c r="O728" s="20" t="e">
        <f t="shared" si="92"/>
        <v>#N/A</v>
      </c>
      <c r="P728" s="99">
        <f t="shared" si="93"/>
        <v>748</v>
      </c>
      <c r="Q728" s="99">
        <f t="shared" si="94"/>
        <v>748</v>
      </c>
      <c r="R728" s="100">
        <f t="shared" si="95"/>
        <v>748</v>
      </c>
      <c r="S728" s="27">
        <f>Base!H728</f>
        <v>0</v>
      </c>
    </row>
    <row r="729" spans="1:19" hidden="1" x14ac:dyDescent="0.25">
      <c r="A729" s="80">
        <f>Base!A729</f>
        <v>0</v>
      </c>
      <c r="B729" s="15" t="str">
        <f t="shared" si="88"/>
        <v>MG00000</v>
      </c>
      <c r="C729" s="85">
        <f>Base!C729</f>
        <v>0</v>
      </c>
      <c r="D729" s="85">
        <f>Base!D729</f>
        <v>0</v>
      </c>
      <c r="E729" s="14" t="str">
        <f>Base!J729</f>
        <v xml:space="preserve"> - </v>
      </c>
      <c r="F729" s="14">
        <f>Base!B729</f>
        <v>0</v>
      </c>
      <c r="G729" s="17" t="e">
        <f>Base!I729</f>
        <v>#N/A</v>
      </c>
      <c r="H729" s="11" t="e">
        <f t="shared" si="89"/>
        <v>#N/A</v>
      </c>
      <c r="I729" s="11" t="e">
        <f>Base!M729</f>
        <v>#N/A</v>
      </c>
      <c r="J729" s="11" t="e">
        <f>VLOOKUP(B729,Tiempos!A:B,2,FALSE)</f>
        <v>#N/A</v>
      </c>
      <c r="K729" s="11" t="e">
        <f>VLOOKUP(A729,T.Manuales!A:B,2,FALSE)</f>
        <v>#N/A</v>
      </c>
      <c r="L729" s="11"/>
      <c r="M729" s="20" t="e">
        <f t="shared" si="90"/>
        <v>#N/A</v>
      </c>
      <c r="N729" s="20" t="e">
        <f t="shared" si="91"/>
        <v>#N/A</v>
      </c>
      <c r="O729" s="20" t="e">
        <f t="shared" si="92"/>
        <v>#N/A</v>
      </c>
      <c r="P729" s="99">
        <f t="shared" si="93"/>
        <v>748</v>
      </c>
      <c r="Q729" s="99">
        <f t="shared" si="94"/>
        <v>748</v>
      </c>
      <c r="R729" s="100">
        <f t="shared" si="95"/>
        <v>748</v>
      </c>
      <c r="S729" s="27">
        <f>Base!H729</f>
        <v>0</v>
      </c>
    </row>
    <row r="730" spans="1:19" hidden="1" x14ac:dyDescent="0.25">
      <c r="A730" s="80">
        <f>Base!A730</f>
        <v>0</v>
      </c>
      <c r="B730" s="15" t="str">
        <f t="shared" si="88"/>
        <v>MG00000</v>
      </c>
      <c r="C730" s="85">
        <f>Base!C730</f>
        <v>0</v>
      </c>
      <c r="D730" s="85">
        <f>Base!D730</f>
        <v>0</v>
      </c>
      <c r="E730" s="14" t="str">
        <f>Base!J730</f>
        <v xml:space="preserve"> - </v>
      </c>
      <c r="F730" s="14">
        <f>Base!B730</f>
        <v>0</v>
      </c>
      <c r="G730" s="17" t="e">
        <f>Base!I730</f>
        <v>#N/A</v>
      </c>
      <c r="H730" s="11" t="e">
        <f t="shared" si="89"/>
        <v>#N/A</v>
      </c>
      <c r="I730" s="11" t="e">
        <f>Base!M730</f>
        <v>#N/A</v>
      </c>
      <c r="J730" s="11" t="e">
        <f>VLOOKUP(B730,Tiempos!A:B,2,FALSE)</f>
        <v>#N/A</v>
      </c>
      <c r="K730" s="11" t="e">
        <f>VLOOKUP(A730,T.Manuales!A:B,2,FALSE)</f>
        <v>#N/A</v>
      </c>
      <c r="L730" s="11"/>
      <c r="M730" s="20" t="e">
        <f t="shared" si="90"/>
        <v>#N/A</v>
      </c>
      <c r="N730" s="20" t="e">
        <f t="shared" si="91"/>
        <v>#N/A</v>
      </c>
      <c r="O730" s="20" t="e">
        <f t="shared" si="92"/>
        <v>#N/A</v>
      </c>
      <c r="P730" s="99">
        <f t="shared" si="93"/>
        <v>748</v>
      </c>
      <c r="Q730" s="99">
        <f t="shared" si="94"/>
        <v>748</v>
      </c>
      <c r="R730" s="100">
        <f t="shared" si="95"/>
        <v>748</v>
      </c>
      <c r="S730" s="27">
        <f>Base!H730</f>
        <v>0</v>
      </c>
    </row>
    <row r="731" spans="1:19" hidden="1" x14ac:dyDescent="0.25">
      <c r="A731" s="80">
        <f>Base!A731</f>
        <v>0</v>
      </c>
      <c r="B731" s="15" t="str">
        <f t="shared" si="88"/>
        <v>MG00000</v>
      </c>
      <c r="C731" s="85">
        <f>Base!C731</f>
        <v>0</v>
      </c>
      <c r="D731" s="85">
        <f>Base!D731</f>
        <v>0</v>
      </c>
      <c r="E731" s="14" t="str">
        <f>Base!J731</f>
        <v xml:space="preserve"> - </v>
      </c>
      <c r="F731" s="14">
        <f>Base!B731</f>
        <v>0</v>
      </c>
      <c r="G731" s="17" t="e">
        <f>Base!I731</f>
        <v>#N/A</v>
      </c>
      <c r="H731" s="11" t="e">
        <f t="shared" si="89"/>
        <v>#N/A</v>
      </c>
      <c r="I731" s="11" t="e">
        <f>Base!M731</f>
        <v>#N/A</v>
      </c>
      <c r="J731" s="11" t="e">
        <f>VLOOKUP(B731,Tiempos!A:B,2,FALSE)</f>
        <v>#N/A</v>
      </c>
      <c r="K731" s="11" t="e">
        <f>VLOOKUP(A731,T.Manuales!A:B,2,FALSE)</f>
        <v>#N/A</v>
      </c>
      <c r="L731" s="11"/>
      <c r="M731" s="20" t="e">
        <f t="shared" si="90"/>
        <v>#N/A</v>
      </c>
      <c r="N731" s="20" t="e">
        <f t="shared" si="91"/>
        <v>#N/A</v>
      </c>
      <c r="O731" s="20" t="e">
        <f t="shared" si="92"/>
        <v>#N/A</v>
      </c>
      <c r="P731" s="99">
        <f t="shared" si="93"/>
        <v>748</v>
      </c>
      <c r="Q731" s="99">
        <f t="shared" si="94"/>
        <v>748</v>
      </c>
      <c r="R731" s="100">
        <f t="shared" si="95"/>
        <v>748</v>
      </c>
      <c r="S731" s="27">
        <f>Base!H731</f>
        <v>0</v>
      </c>
    </row>
    <row r="732" spans="1:19" hidden="1" x14ac:dyDescent="0.25">
      <c r="A732" s="80">
        <f>Base!A732</f>
        <v>0</v>
      </c>
      <c r="B732" s="15" t="str">
        <f t="shared" si="88"/>
        <v>MG00000</v>
      </c>
      <c r="C732" s="85">
        <f>Base!C732</f>
        <v>0</v>
      </c>
      <c r="D732" s="85">
        <f>Base!D732</f>
        <v>0</v>
      </c>
      <c r="E732" s="14" t="str">
        <f>Base!J732</f>
        <v xml:space="preserve"> - </v>
      </c>
      <c r="F732" s="14">
        <f>Base!B732</f>
        <v>0</v>
      </c>
      <c r="G732" s="17" t="e">
        <f>Base!I732</f>
        <v>#N/A</v>
      </c>
      <c r="H732" s="11" t="e">
        <f t="shared" si="89"/>
        <v>#N/A</v>
      </c>
      <c r="I732" s="11" t="e">
        <f>Base!M732</f>
        <v>#N/A</v>
      </c>
      <c r="J732" s="11" t="e">
        <f>VLOOKUP(B732,Tiempos!A:B,2,FALSE)</f>
        <v>#N/A</v>
      </c>
      <c r="K732" s="11" t="e">
        <f>VLOOKUP(A732,T.Manuales!A:B,2,FALSE)</f>
        <v>#N/A</v>
      </c>
      <c r="L732" s="11"/>
      <c r="M732" s="20" t="e">
        <f t="shared" si="90"/>
        <v>#N/A</v>
      </c>
      <c r="N732" s="20" t="e">
        <f t="shared" si="91"/>
        <v>#N/A</v>
      </c>
      <c r="O732" s="20" t="e">
        <f t="shared" si="92"/>
        <v>#N/A</v>
      </c>
      <c r="P732" s="99">
        <f t="shared" si="93"/>
        <v>748</v>
      </c>
      <c r="Q732" s="99">
        <f t="shared" si="94"/>
        <v>748</v>
      </c>
      <c r="R732" s="100">
        <f t="shared" si="95"/>
        <v>748</v>
      </c>
      <c r="S732" s="27">
        <f>Base!H732</f>
        <v>0</v>
      </c>
    </row>
    <row r="733" spans="1:19" hidden="1" x14ac:dyDescent="0.25">
      <c r="A733" s="80">
        <f>Base!A733</f>
        <v>0</v>
      </c>
      <c r="B733" s="15" t="str">
        <f t="shared" si="88"/>
        <v>MG00000</v>
      </c>
      <c r="C733" s="85">
        <f>Base!C733</f>
        <v>0</v>
      </c>
      <c r="D733" s="85">
        <f>Base!D733</f>
        <v>0</v>
      </c>
      <c r="E733" s="14" t="str">
        <f>Base!J733</f>
        <v xml:space="preserve"> - </v>
      </c>
      <c r="F733" s="14">
        <f>Base!B733</f>
        <v>0</v>
      </c>
      <c r="G733" s="17" t="e">
        <f>Base!I733</f>
        <v>#N/A</v>
      </c>
      <c r="H733" s="11" t="e">
        <f t="shared" si="89"/>
        <v>#N/A</v>
      </c>
      <c r="I733" s="11" t="e">
        <f>Base!M733</f>
        <v>#N/A</v>
      </c>
      <c r="J733" s="11" t="e">
        <f>VLOOKUP(B733,Tiempos!A:B,2,FALSE)</f>
        <v>#N/A</v>
      </c>
      <c r="K733" s="11" t="e">
        <f>VLOOKUP(A733,T.Manuales!A:B,2,FALSE)</f>
        <v>#N/A</v>
      </c>
      <c r="L733" s="11"/>
      <c r="M733" s="20" t="e">
        <f t="shared" si="90"/>
        <v>#N/A</v>
      </c>
      <c r="N733" s="20" t="e">
        <f t="shared" si="91"/>
        <v>#N/A</v>
      </c>
      <c r="O733" s="20" t="e">
        <f t="shared" si="92"/>
        <v>#N/A</v>
      </c>
      <c r="P733" s="99">
        <f t="shared" si="93"/>
        <v>748</v>
      </c>
      <c r="Q733" s="99">
        <f t="shared" si="94"/>
        <v>748</v>
      </c>
      <c r="R733" s="100">
        <f t="shared" si="95"/>
        <v>748</v>
      </c>
      <c r="S733" s="27">
        <f>Base!H733</f>
        <v>0</v>
      </c>
    </row>
    <row r="734" spans="1:19" hidden="1" x14ac:dyDescent="0.25">
      <c r="A734" s="80">
        <f>Base!A734</f>
        <v>0</v>
      </c>
      <c r="B734" s="15" t="str">
        <f t="shared" si="88"/>
        <v>MG00000</v>
      </c>
      <c r="C734" s="85">
        <f>Base!C734</f>
        <v>0</v>
      </c>
      <c r="D734" s="85">
        <f>Base!D734</f>
        <v>0</v>
      </c>
      <c r="E734" s="14" t="str">
        <f>Base!J734</f>
        <v xml:space="preserve"> - </v>
      </c>
      <c r="F734" s="14">
        <f>Base!B734</f>
        <v>0</v>
      </c>
      <c r="G734" s="17" t="e">
        <f>Base!I734</f>
        <v>#N/A</v>
      </c>
      <c r="H734" s="11" t="e">
        <f t="shared" si="89"/>
        <v>#N/A</v>
      </c>
      <c r="I734" s="11" t="e">
        <f>Base!M734</f>
        <v>#N/A</v>
      </c>
      <c r="J734" s="11" t="e">
        <f>VLOOKUP(B734,Tiempos!A:B,2,FALSE)</f>
        <v>#N/A</v>
      </c>
      <c r="K734" s="11" t="e">
        <f>VLOOKUP(A734,T.Manuales!A:B,2,FALSE)</f>
        <v>#N/A</v>
      </c>
      <c r="L734" s="11"/>
      <c r="M734" s="20" t="e">
        <f t="shared" si="90"/>
        <v>#N/A</v>
      </c>
      <c r="N734" s="20" t="e">
        <f t="shared" si="91"/>
        <v>#N/A</v>
      </c>
      <c r="O734" s="20" t="e">
        <f t="shared" si="92"/>
        <v>#N/A</v>
      </c>
      <c r="P734" s="99">
        <f t="shared" si="93"/>
        <v>748</v>
      </c>
      <c r="Q734" s="99">
        <f t="shared" si="94"/>
        <v>748</v>
      </c>
      <c r="R734" s="100">
        <f t="shared" si="95"/>
        <v>748</v>
      </c>
      <c r="S734" s="27">
        <f>Base!H734</f>
        <v>0</v>
      </c>
    </row>
    <row r="735" spans="1:19" hidden="1" x14ac:dyDescent="0.25">
      <c r="A735" s="80">
        <f>Base!A735</f>
        <v>0</v>
      </c>
      <c r="B735" s="15" t="str">
        <f t="shared" si="88"/>
        <v>MG00000</v>
      </c>
      <c r="C735" s="85">
        <f>Base!C735</f>
        <v>0</v>
      </c>
      <c r="D735" s="85">
        <f>Base!D735</f>
        <v>0</v>
      </c>
      <c r="E735" s="14" t="str">
        <f>Base!J735</f>
        <v xml:space="preserve"> - </v>
      </c>
      <c r="F735" s="14">
        <f>Base!B735</f>
        <v>0</v>
      </c>
      <c r="G735" s="17" t="e">
        <f>Base!I735</f>
        <v>#N/A</v>
      </c>
      <c r="H735" s="11" t="e">
        <f t="shared" si="89"/>
        <v>#N/A</v>
      </c>
      <c r="I735" s="11" t="e">
        <f>Base!M735</f>
        <v>#N/A</v>
      </c>
      <c r="J735" s="11" t="e">
        <f>VLOOKUP(B735,Tiempos!A:B,2,FALSE)</f>
        <v>#N/A</v>
      </c>
      <c r="K735" s="11" t="e">
        <f>VLOOKUP(A735,T.Manuales!A:B,2,FALSE)</f>
        <v>#N/A</v>
      </c>
      <c r="L735" s="11"/>
      <c r="M735" s="20" t="e">
        <f t="shared" si="90"/>
        <v>#N/A</v>
      </c>
      <c r="N735" s="20" t="e">
        <f t="shared" si="91"/>
        <v>#N/A</v>
      </c>
      <c r="O735" s="20" t="e">
        <f t="shared" si="92"/>
        <v>#N/A</v>
      </c>
      <c r="P735" s="99">
        <f t="shared" si="93"/>
        <v>748</v>
      </c>
      <c r="Q735" s="99">
        <f t="shared" si="94"/>
        <v>748</v>
      </c>
      <c r="R735" s="100">
        <f t="shared" si="95"/>
        <v>748</v>
      </c>
      <c r="S735" s="27">
        <f>Base!H735</f>
        <v>0</v>
      </c>
    </row>
    <row r="736" spans="1:19" hidden="1" x14ac:dyDescent="0.25">
      <c r="A736" s="80">
        <f>Base!A736</f>
        <v>0</v>
      </c>
      <c r="B736" s="15" t="str">
        <f t="shared" si="88"/>
        <v>MG00000</v>
      </c>
      <c r="C736" s="85">
        <f>Base!C736</f>
        <v>0</v>
      </c>
      <c r="D736" s="85">
        <f>Base!D736</f>
        <v>0</v>
      </c>
      <c r="E736" s="14" t="str">
        <f>Base!J736</f>
        <v xml:space="preserve"> - </v>
      </c>
      <c r="F736" s="14">
        <f>Base!B736</f>
        <v>0</v>
      </c>
      <c r="G736" s="17" t="e">
        <f>Base!I736</f>
        <v>#N/A</v>
      </c>
      <c r="H736" s="11" t="e">
        <f t="shared" si="89"/>
        <v>#N/A</v>
      </c>
      <c r="I736" s="11" t="e">
        <f>Base!M736</f>
        <v>#N/A</v>
      </c>
      <c r="J736" s="11" t="e">
        <f>VLOOKUP(B736,Tiempos!A:B,2,FALSE)</f>
        <v>#N/A</v>
      </c>
      <c r="K736" s="11" t="e">
        <f>VLOOKUP(A736,T.Manuales!A:B,2,FALSE)</f>
        <v>#N/A</v>
      </c>
      <c r="L736" s="11"/>
      <c r="M736" s="20" t="e">
        <f t="shared" si="90"/>
        <v>#N/A</v>
      </c>
      <c r="N736" s="20" t="e">
        <f t="shared" si="91"/>
        <v>#N/A</v>
      </c>
      <c r="O736" s="20" t="e">
        <f t="shared" si="92"/>
        <v>#N/A</v>
      </c>
      <c r="P736" s="99">
        <f t="shared" si="93"/>
        <v>748</v>
      </c>
      <c r="Q736" s="99">
        <f t="shared" si="94"/>
        <v>748</v>
      </c>
      <c r="R736" s="100">
        <f t="shared" si="95"/>
        <v>748</v>
      </c>
      <c r="S736" s="27">
        <f>Base!H736</f>
        <v>0</v>
      </c>
    </row>
    <row r="737" spans="1:19" hidden="1" x14ac:dyDescent="0.25">
      <c r="A737" s="80">
        <f>Base!A737</f>
        <v>0</v>
      </c>
      <c r="B737" s="15" t="str">
        <f t="shared" si="88"/>
        <v>MG00000</v>
      </c>
      <c r="C737" s="85">
        <f>Base!C737</f>
        <v>0</v>
      </c>
      <c r="D737" s="85">
        <f>Base!D737</f>
        <v>0</v>
      </c>
      <c r="E737" s="14" t="str">
        <f>Base!J737</f>
        <v xml:space="preserve"> - </v>
      </c>
      <c r="F737" s="14">
        <f>Base!B737</f>
        <v>0</v>
      </c>
      <c r="G737" s="17" t="e">
        <f>Base!I737</f>
        <v>#N/A</v>
      </c>
      <c r="H737" s="11" t="e">
        <f t="shared" si="89"/>
        <v>#N/A</v>
      </c>
      <c r="I737" s="11" t="e">
        <f>Base!M737</f>
        <v>#N/A</v>
      </c>
      <c r="J737" s="11" t="e">
        <f>VLOOKUP(B737,Tiempos!A:B,2,FALSE)</f>
        <v>#N/A</v>
      </c>
      <c r="K737" s="11" t="e">
        <f>VLOOKUP(A737,T.Manuales!A:B,2,FALSE)</f>
        <v>#N/A</v>
      </c>
      <c r="L737" s="11"/>
      <c r="M737" s="20" t="e">
        <f t="shared" si="90"/>
        <v>#N/A</v>
      </c>
      <c r="N737" s="20" t="e">
        <f t="shared" si="91"/>
        <v>#N/A</v>
      </c>
      <c r="O737" s="20" t="e">
        <f t="shared" si="92"/>
        <v>#N/A</v>
      </c>
      <c r="P737" s="99">
        <f t="shared" si="93"/>
        <v>748</v>
      </c>
      <c r="Q737" s="99">
        <f t="shared" si="94"/>
        <v>748</v>
      </c>
      <c r="R737" s="100">
        <f t="shared" si="95"/>
        <v>748</v>
      </c>
      <c r="S737" s="27">
        <f>Base!H737</f>
        <v>0</v>
      </c>
    </row>
    <row r="738" spans="1:19" hidden="1" x14ac:dyDescent="0.25">
      <c r="A738" s="80">
        <f>Base!A738</f>
        <v>0</v>
      </c>
      <c r="B738" s="15" t="str">
        <f t="shared" si="88"/>
        <v>MG00000</v>
      </c>
      <c r="C738" s="85">
        <f>Base!C738</f>
        <v>0</v>
      </c>
      <c r="D738" s="85">
        <f>Base!D738</f>
        <v>0</v>
      </c>
      <c r="E738" s="14" t="str">
        <f>Base!J738</f>
        <v xml:space="preserve"> - </v>
      </c>
      <c r="F738" s="14">
        <f>Base!B738</f>
        <v>0</v>
      </c>
      <c r="G738" s="17" t="e">
        <f>Base!I738</f>
        <v>#N/A</v>
      </c>
      <c r="H738" s="11" t="e">
        <f t="shared" si="89"/>
        <v>#N/A</v>
      </c>
      <c r="I738" s="11" t="e">
        <f>Base!M738</f>
        <v>#N/A</v>
      </c>
      <c r="J738" s="11" t="e">
        <f>VLOOKUP(B738,Tiempos!A:B,2,FALSE)</f>
        <v>#N/A</v>
      </c>
      <c r="K738" s="11" t="e">
        <f>VLOOKUP(A738,T.Manuales!A:B,2,FALSE)</f>
        <v>#N/A</v>
      </c>
      <c r="L738" s="11"/>
      <c r="M738" s="20" t="e">
        <f t="shared" si="90"/>
        <v>#N/A</v>
      </c>
      <c r="N738" s="20" t="e">
        <f t="shared" si="91"/>
        <v>#N/A</v>
      </c>
      <c r="O738" s="20" t="e">
        <f t="shared" si="92"/>
        <v>#N/A</v>
      </c>
      <c r="P738" s="99">
        <f t="shared" si="93"/>
        <v>748</v>
      </c>
      <c r="Q738" s="99">
        <f t="shared" si="94"/>
        <v>748</v>
      </c>
      <c r="R738" s="100">
        <f t="shared" si="95"/>
        <v>748</v>
      </c>
      <c r="S738" s="27">
        <f>Base!H738</f>
        <v>0</v>
      </c>
    </row>
    <row r="739" spans="1:19" hidden="1" x14ac:dyDescent="0.25">
      <c r="A739" s="80">
        <f>Base!A739</f>
        <v>0</v>
      </c>
      <c r="B739" s="15" t="str">
        <f t="shared" si="88"/>
        <v>MG00000</v>
      </c>
      <c r="C739" s="85">
        <f>Base!C739</f>
        <v>0</v>
      </c>
      <c r="D739" s="85">
        <f>Base!D739</f>
        <v>0</v>
      </c>
      <c r="E739" s="14" t="str">
        <f>Base!J739</f>
        <v xml:space="preserve"> - </v>
      </c>
      <c r="F739" s="14">
        <f>Base!B739</f>
        <v>0</v>
      </c>
      <c r="G739" s="17" t="e">
        <f>Base!I739</f>
        <v>#N/A</v>
      </c>
      <c r="H739" s="11" t="e">
        <f t="shared" si="89"/>
        <v>#N/A</v>
      </c>
      <c r="I739" s="11" t="e">
        <f>Base!M739</f>
        <v>#N/A</v>
      </c>
      <c r="J739" s="11" t="e">
        <f>VLOOKUP(B739,Tiempos!A:B,2,FALSE)</f>
        <v>#N/A</v>
      </c>
      <c r="K739" s="11" t="e">
        <f>VLOOKUP(A739,T.Manuales!A:B,2,FALSE)</f>
        <v>#N/A</v>
      </c>
      <c r="L739" s="11"/>
      <c r="M739" s="20" t="e">
        <f t="shared" si="90"/>
        <v>#N/A</v>
      </c>
      <c r="N739" s="20" t="e">
        <f t="shared" si="91"/>
        <v>#N/A</v>
      </c>
      <c r="O739" s="20" t="e">
        <f t="shared" si="92"/>
        <v>#N/A</v>
      </c>
      <c r="P739" s="99">
        <f t="shared" si="93"/>
        <v>748</v>
      </c>
      <c r="Q739" s="99">
        <f t="shared" si="94"/>
        <v>748</v>
      </c>
      <c r="R739" s="100">
        <f t="shared" si="95"/>
        <v>748</v>
      </c>
      <c r="S739" s="27">
        <f>Base!H739</f>
        <v>0</v>
      </c>
    </row>
    <row r="740" spans="1:19" hidden="1" x14ac:dyDescent="0.25">
      <c r="A740" s="80">
        <f>Base!A740</f>
        <v>0</v>
      </c>
      <c r="B740" s="15" t="str">
        <f t="shared" si="88"/>
        <v>MG00000</v>
      </c>
      <c r="C740" s="85">
        <f>Base!C740</f>
        <v>0</v>
      </c>
      <c r="D740" s="85">
        <f>Base!D740</f>
        <v>0</v>
      </c>
      <c r="E740" s="14" t="str">
        <f>Base!J740</f>
        <v xml:space="preserve"> - </v>
      </c>
      <c r="F740" s="14">
        <f>Base!B740</f>
        <v>0</v>
      </c>
      <c r="G740" s="17" t="e">
        <f>Base!I740</f>
        <v>#N/A</v>
      </c>
      <c r="H740" s="11" t="e">
        <f t="shared" si="89"/>
        <v>#N/A</v>
      </c>
      <c r="I740" s="11" t="e">
        <f>Base!M740</f>
        <v>#N/A</v>
      </c>
      <c r="J740" s="11" t="e">
        <f>VLOOKUP(B740,Tiempos!A:B,2,FALSE)</f>
        <v>#N/A</v>
      </c>
      <c r="K740" s="11" t="e">
        <f>VLOOKUP(A740,T.Manuales!A:B,2,FALSE)</f>
        <v>#N/A</v>
      </c>
      <c r="L740" s="11"/>
      <c r="M740" s="20" t="e">
        <f t="shared" si="90"/>
        <v>#N/A</v>
      </c>
      <c r="N740" s="20" t="e">
        <f t="shared" si="91"/>
        <v>#N/A</v>
      </c>
      <c r="O740" s="20" t="e">
        <f t="shared" si="92"/>
        <v>#N/A</v>
      </c>
      <c r="P740" s="99">
        <f t="shared" si="93"/>
        <v>748</v>
      </c>
      <c r="Q740" s="99">
        <f t="shared" si="94"/>
        <v>748</v>
      </c>
      <c r="R740" s="100">
        <f t="shared" si="95"/>
        <v>748</v>
      </c>
      <c r="S740" s="27">
        <f>Base!H740</f>
        <v>0</v>
      </c>
    </row>
    <row r="741" spans="1:19" hidden="1" x14ac:dyDescent="0.25">
      <c r="A741" s="80">
        <f>Base!A741</f>
        <v>0</v>
      </c>
      <c r="B741" s="15" t="str">
        <f t="shared" si="88"/>
        <v>MG00000</v>
      </c>
      <c r="C741" s="85">
        <f>Base!C741</f>
        <v>0</v>
      </c>
      <c r="D741" s="85">
        <f>Base!D741</f>
        <v>0</v>
      </c>
      <c r="E741" s="14" t="str">
        <f>Base!J741</f>
        <v xml:space="preserve"> - </v>
      </c>
      <c r="F741" s="14">
        <f>Base!B741</f>
        <v>0</v>
      </c>
      <c r="G741" s="17" t="e">
        <f>Base!I741</f>
        <v>#N/A</v>
      </c>
      <c r="H741" s="11" t="e">
        <f t="shared" si="89"/>
        <v>#N/A</v>
      </c>
      <c r="I741" s="11" t="e">
        <f>Base!M741</f>
        <v>#N/A</v>
      </c>
      <c r="J741" s="11" t="e">
        <f>VLOOKUP(B741,Tiempos!A:B,2,FALSE)</f>
        <v>#N/A</v>
      </c>
      <c r="K741" s="11" t="e">
        <f>VLOOKUP(A741,T.Manuales!A:B,2,FALSE)</f>
        <v>#N/A</v>
      </c>
      <c r="L741" s="11"/>
      <c r="M741" s="20" t="e">
        <f t="shared" si="90"/>
        <v>#N/A</v>
      </c>
      <c r="N741" s="20" t="e">
        <f t="shared" si="91"/>
        <v>#N/A</v>
      </c>
      <c r="O741" s="20" t="e">
        <f t="shared" si="92"/>
        <v>#N/A</v>
      </c>
      <c r="P741" s="99">
        <f t="shared" si="93"/>
        <v>748</v>
      </c>
      <c r="Q741" s="99">
        <f t="shared" si="94"/>
        <v>748</v>
      </c>
      <c r="R741" s="100">
        <f t="shared" si="95"/>
        <v>748</v>
      </c>
      <c r="S741" s="27">
        <f>Base!H741</f>
        <v>0</v>
      </c>
    </row>
    <row r="742" spans="1:19" hidden="1" x14ac:dyDescent="0.25">
      <c r="A742" s="80">
        <f>Base!A742</f>
        <v>0</v>
      </c>
      <c r="B742" s="15" t="str">
        <f t="shared" si="88"/>
        <v>MG00000</v>
      </c>
      <c r="C742" s="85">
        <f>Base!C742</f>
        <v>0</v>
      </c>
      <c r="D742" s="85">
        <f>Base!D742</f>
        <v>0</v>
      </c>
      <c r="E742" s="14" t="str">
        <f>Base!J742</f>
        <v xml:space="preserve"> - </v>
      </c>
      <c r="F742" s="14">
        <f>Base!B742</f>
        <v>0</v>
      </c>
      <c r="G742" s="17" t="e">
        <f>Base!I742</f>
        <v>#N/A</v>
      </c>
      <c r="H742" s="11" t="e">
        <f t="shared" si="89"/>
        <v>#N/A</v>
      </c>
      <c r="I742" s="11" t="e">
        <f>Base!M742</f>
        <v>#N/A</v>
      </c>
      <c r="J742" s="11" t="e">
        <f>VLOOKUP(B742,Tiempos!A:B,2,FALSE)</f>
        <v>#N/A</v>
      </c>
      <c r="K742" s="11" t="e">
        <f>VLOOKUP(A742,T.Manuales!A:B,2,FALSE)</f>
        <v>#N/A</v>
      </c>
      <c r="L742" s="11"/>
      <c r="M742" s="20" t="e">
        <f t="shared" si="90"/>
        <v>#N/A</v>
      </c>
      <c r="N742" s="20" t="e">
        <f t="shared" si="91"/>
        <v>#N/A</v>
      </c>
      <c r="O742" s="20" t="e">
        <f t="shared" si="92"/>
        <v>#N/A</v>
      </c>
      <c r="P742" s="99">
        <f t="shared" si="93"/>
        <v>748</v>
      </c>
      <c r="Q742" s="99">
        <f t="shared" si="94"/>
        <v>748</v>
      </c>
      <c r="R742" s="100">
        <f t="shared" si="95"/>
        <v>748</v>
      </c>
      <c r="S742" s="27">
        <f>Base!H742</f>
        <v>0</v>
      </c>
    </row>
    <row r="743" spans="1:19" hidden="1" x14ac:dyDescent="0.25">
      <c r="A743" s="80">
        <f>Base!A743</f>
        <v>0</v>
      </c>
      <c r="B743" s="15" t="str">
        <f t="shared" si="88"/>
        <v>MG00000</v>
      </c>
      <c r="C743" s="85">
        <f>Base!C743</f>
        <v>0</v>
      </c>
      <c r="D743" s="85">
        <f>Base!D743</f>
        <v>0</v>
      </c>
      <c r="E743" s="14" t="str">
        <f>Base!J743</f>
        <v xml:space="preserve"> - </v>
      </c>
      <c r="F743" s="14">
        <f>Base!B743</f>
        <v>0</v>
      </c>
      <c r="G743" s="17" t="e">
        <f>Base!I743</f>
        <v>#N/A</v>
      </c>
      <c r="H743" s="11" t="e">
        <f t="shared" si="89"/>
        <v>#N/A</v>
      </c>
      <c r="I743" s="11" t="e">
        <f>Base!M743</f>
        <v>#N/A</v>
      </c>
      <c r="J743" s="11" t="e">
        <f>VLOOKUP(B743,Tiempos!A:B,2,FALSE)</f>
        <v>#N/A</v>
      </c>
      <c r="K743" s="11" t="e">
        <f>VLOOKUP(A743,T.Manuales!A:B,2,FALSE)</f>
        <v>#N/A</v>
      </c>
      <c r="L743" s="11"/>
      <c r="M743" s="20" t="e">
        <f t="shared" si="90"/>
        <v>#N/A</v>
      </c>
      <c r="N743" s="20" t="e">
        <f t="shared" si="91"/>
        <v>#N/A</v>
      </c>
      <c r="O743" s="20" t="e">
        <f t="shared" si="92"/>
        <v>#N/A</v>
      </c>
      <c r="P743" s="99">
        <f t="shared" si="93"/>
        <v>748</v>
      </c>
      <c r="Q743" s="99">
        <f t="shared" si="94"/>
        <v>748</v>
      </c>
      <c r="R743" s="100">
        <f t="shared" si="95"/>
        <v>748</v>
      </c>
      <c r="S743" s="27">
        <f>Base!H743</f>
        <v>0</v>
      </c>
    </row>
    <row r="744" spans="1:19" hidden="1" x14ac:dyDescent="0.25">
      <c r="A744" s="80">
        <f>Base!A744</f>
        <v>0</v>
      </c>
      <c r="B744" s="15" t="str">
        <f t="shared" si="88"/>
        <v>MG00000</v>
      </c>
      <c r="C744" s="85">
        <f>Base!C744</f>
        <v>0</v>
      </c>
      <c r="D744" s="85">
        <f>Base!D744</f>
        <v>0</v>
      </c>
      <c r="E744" s="14" t="str">
        <f>Base!J744</f>
        <v xml:space="preserve"> - </v>
      </c>
      <c r="F744" s="14">
        <f>Base!B744</f>
        <v>0</v>
      </c>
      <c r="G744" s="17" t="e">
        <f>Base!I744</f>
        <v>#N/A</v>
      </c>
      <c r="H744" s="11" t="e">
        <f t="shared" si="89"/>
        <v>#N/A</v>
      </c>
      <c r="I744" s="11" t="e">
        <f>Base!M744</f>
        <v>#N/A</v>
      </c>
      <c r="J744" s="11" t="e">
        <f>VLOOKUP(B744,Tiempos!A:B,2,FALSE)</f>
        <v>#N/A</v>
      </c>
      <c r="K744" s="11" t="e">
        <f>VLOOKUP(A744,T.Manuales!A:B,2,FALSE)</f>
        <v>#N/A</v>
      </c>
      <c r="L744" s="11"/>
      <c r="M744" s="20" t="e">
        <f t="shared" si="90"/>
        <v>#N/A</v>
      </c>
      <c r="N744" s="20" t="e">
        <f t="shared" si="91"/>
        <v>#N/A</v>
      </c>
      <c r="O744" s="20" t="e">
        <f t="shared" si="92"/>
        <v>#N/A</v>
      </c>
      <c r="P744" s="99">
        <f t="shared" si="93"/>
        <v>748</v>
      </c>
      <c r="Q744" s="99">
        <f t="shared" si="94"/>
        <v>748</v>
      </c>
      <c r="R744" s="100">
        <f t="shared" si="95"/>
        <v>748</v>
      </c>
      <c r="S744" s="27">
        <f>Base!H744</f>
        <v>0</v>
      </c>
    </row>
    <row r="745" spans="1:19" hidden="1" x14ac:dyDescent="0.25">
      <c r="A745" s="80">
        <f>Base!A745</f>
        <v>0</v>
      </c>
      <c r="B745" s="15" t="str">
        <f t="shared" si="88"/>
        <v>MG00000</v>
      </c>
      <c r="C745" s="85">
        <f>Base!C745</f>
        <v>0</v>
      </c>
      <c r="D745" s="85">
        <f>Base!D745</f>
        <v>0</v>
      </c>
      <c r="E745" s="14" t="str">
        <f>Base!J745</f>
        <v xml:space="preserve"> - </v>
      </c>
      <c r="F745" s="14">
        <f>Base!B745</f>
        <v>0</v>
      </c>
      <c r="G745" s="17" t="e">
        <f>Base!I745</f>
        <v>#N/A</v>
      </c>
      <c r="H745" s="11" t="e">
        <f t="shared" si="89"/>
        <v>#N/A</v>
      </c>
      <c r="I745" s="11" t="e">
        <f>Base!M745</f>
        <v>#N/A</v>
      </c>
      <c r="J745" s="11" t="e">
        <f>VLOOKUP(B745,Tiempos!A:B,2,FALSE)</f>
        <v>#N/A</v>
      </c>
      <c r="K745" s="11" t="e">
        <f>VLOOKUP(A745,T.Manuales!A:B,2,FALSE)</f>
        <v>#N/A</v>
      </c>
      <c r="L745" s="11"/>
      <c r="M745" s="20" t="e">
        <f t="shared" si="90"/>
        <v>#N/A</v>
      </c>
      <c r="N745" s="20" t="e">
        <f t="shared" si="91"/>
        <v>#N/A</v>
      </c>
      <c r="O745" s="20" t="e">
        <f t="shared" si="92"/>
        <v>#N/A</v>
      </c>
      <c r="P745" s="99">
        <f t="shared" si="93"/>
        <v>748</v>
      </c>
      <c r="Q745" s="99">
        <f t="shared" si="94"/>
        <v>748</v>
      </c>
      <c r="R745" s="100">
        <f t="shared" si="95"/>
        <v>748</v>
      </c>
      <c r="S745" s="27">
        <f>Base!H745</f>
        <v>0</v>
      </c>
    </row>
    <row r="746" spans="1:19" hidden="1" x14ac:dyDescent="0.25">
      <c r="A746" s="80">
        <f>Base!A746</f>
        <v>0</v>
      </c>
      <c r="B746" s="15" t="str">
        <f t="shared" si="88"/>
        <v>MG00000</v>
      </c>
      <c r="C746" s="85">
        <f>Base!C746</f>
        <v>0</v>
      </c>
      <c r="D746" s="85">
        <f>Base!D746</f>
        <v>0</v>
      </c>
      <c r="E746" s="14" t="str">
        <f>Base!J746</f>
        <v xml:space="preserve"> - </v>
      </c>
      <c r="F746" s="14">
        <f>Base!B746</f>
        <v>0</v>
      </c>
      <c r="G746" s="17" t="e">
        <f>Base!I746</f>
        <v>#N/A</v>
      </c>
      <c r="H746" s="11" t="e">
        <f t="shared" si="89"/>
        <v>#N/A</v>
      </c>
      <c r="I746" s="11" t="e">
        <f>Base!M746</f>
        <v>#N/A</v>
      </c>
      <c r="J746" s="11" t="e">
        <f>VLOOKUP(B746,Tiempos!A:B,2,FALSE)</f>
        <v>#N/A</v>
      </c>
      <c r="K746" s="11" t="e">
        <f>VLOOKUP(A746,T.Manuales!A:B,2,FALSE)</f>
        <v>#N/A</v>
      </c>
      <c r="L746" s="11"/>
      <c r="M746" s="20" t="e">
        <f t="shared" si="90"/>
        <v>#N/A</v>
      </c>
      <c r="N746" s="20" t="e">
        <f t="shared" si="91"/>
        <v>#N/A</v>
      </c>
      <c r="O746" s="20" t="e">
        <f t="shared" si="92"/>
        <v>#N/A</v>
      </c>
      <c r="P746" s="99">
        <f t="shared" si="93"/>
        <v>748</v>
      </c>
      <c r="Q746" s="99">
        <f t="shared" si="94"/>
        <v>748</v>
      </c>
      <c r="R746" s="100">
        <f t="shared" si="95"/>
        <v>748</v>
      </c>
      <c r="S746" s="27">
        <f>Base!H746</f>
        <v>0</v>
      </c>
    </row>
    <row r="747" spans="1:19" hidden="1" x14ac:dyDescent="0.25">
      <c r="A747" s="80">
        <f>Base!A747</f>
        <v>0</v>
      </c>
      <c r="B747" s="15" t="str">
        <f t="shared" si="88"/>
        <v>MG00000</v>
      </c>
      <c r="C747" s="85">
        <f>Base!C747</f>
        <v>0</v>
      </c>
      <c r="D747" s="85">
        <f>Base!D747</f>
        <v>0</v>
      </c>
      <c r="E747" s="14" t="str">
        <f>Base!J747</f>
        <v xml:space="preserve"> - </v>
      </c>
      <c r="F747" s="14">
        <f>Base!B747</f>
        <v>0</v>
      </c>
      <c r="G747" s="17" t="e">
        <f>Base!I747</f>
        <v>#N/A</v>
      </c>
      <c r="H747" s="11" t="e">
        <f t="shared" si="89"/>
        <v>#N/A</v>
      </c>
      <c r="I747" s="11" t="e">
        <f>Base!M747</f>
        <v>#N/A</v>
      </c>
      <c r="J747" s="11" t="e">
        <f>VLOOKUP(B747,Tiempos!A:B,2,FALSE)</f>
        <v>#N/A</v>
      </c>
      <c r="K747" s="11" t="e">
        <f>VLOOKUP(A747,T.Manuales!A:B,2,FALSE)</f>
        <v>#N/A</v>
      </c>
      <c r="L747" s="11"/>
      <c r="M747" s="20" t="e">
        <f t="shared" si="90"/>
        <v>#N/A</v>
      </c>
      <c r="N747" s="20" t="e">
        <f t="shared" si="91"/>
        <v>#N/A</v>
      </c>
      <c r="O747" s="20" t="e">
        <f t="shared" si="92"/>
        <v>#N/A</v>
      </c>
      <c r="P747" s="99">
        <f t="shared" si="93"/>
        <v>748</v>
      </c>
      <c r="Q747" s="99">
        <f t="shared" si="94"/>
        <v>748</v>
      </c>
      <c r="R747" s="100">
        <f t="shared" si="95"/>
        <v>748</v>
      </c>
      <c r="S747" s="27">
        <f>Base!H747</f>
        <v>0</v>
      </c>
    </row>
    <row r="748" spans="1:19" hidden="1" x14ac:dyDescent="0.25">
      <c r="A748" s="80">
        <f>Base!A748</f>
        <v>0</v>
      </c>
      <c r="B748" s="15" t="str">
        <f t="shared" si="88"/>
        <v>MG00000</v>
      </c>
      <c r="C748" s="85">
        <f>Base!C748</f>
        <v>0</v>
      </c>
      <c r="D748" s="85">
        <f>Base!D748</f>
        <v>0</v>
      </c>
      <c r="E748" s="14" t="str">
        <f>Base!J748</f>
        <v xml:space="preserve"> - </v>
      </c>
      <c r="F748" s="14">
        <f>Base!B748</f>
        <v>0</v>
      </c>
      <c r="G748" s="17" t="e">
        <f>Base!I748</f>
        <v>#N/A</v>
      </c>
      <c r="H748" s="11" t="e">
        <f t="shared" si="89"/>
        <v>#N/A</v>
      </c>
      <c r="I748" s="11" t="e">
        <f>Base!M748</f>
        <v>#N/A</v>
      </c>
      <c r="J748" s="11" t="e">
        <f>VLOOKUP(B748,Tiempos!A:B,2,FALSE)</f>
        <v>#N/A</v>
      </c>
      <c r="K748" s="11" t="e">
        <f>VLOOKUP(A748,T.Manuales!A:B,2,FALSE)</f>
        <v>#N/A</v>
      </c>
      <c r="L748" s="11"/>
      <c r="M748" s="20" t="e">
        <f t="shared" si="90"/>
        <v>#N/A</v>
      </c>
      <c r="N748" s="20" t="e">
        <f t="shared" si="91"/>
        <v>#N/A</v>
      </c>
      <c r="O748" s="20" t="e">
        <f t="shared" si="92"/>
        <v>#N/A</v>
      </c>
      <c r="P748" s="99">
        <f t="shared" si="93"/>
        <v>748</v>
      </c>
      <c r="Q748" s="99">
        <f t="shared" si="94"/>
        <v>748</v>
      </c>
      <c r="R748" s="100">
        <f t="shared" si="95"/>
        <v>748</v>
      </c>
      <c r="S748" s="27">
        <f>Base!H748</f>
        <v>0</v>
      </c>
    </row>
    <row r="749" spans="1:19" hidden="1" x14ac:dyDescent="0.25">
      <c r="A749" s="80">
        <f>Base!A749</f>
        <v>0</v>
      </c>
      <c r="B749" s="15" t="str">
        <f t="shared" si="88"/>
        <v>MG00000</v>
      </c>
      <c r="C749" s="85">
        <f>Base!C749</f>
        <v>0</v>
      </c>
      <c r="D749" s="85">
        <f>Base!D749</f>
        <v>0</v>
      </c>
      <c r="E749" s="14" t="str">
        <f>Base!J749</f>
        <v xml:space="preserve"> - </v>
      </c>
      <c r="F749" s="14">
        <f>Base!B749</f>
        <v>0</v>
      </c>
      <c r="G749" s="17" t="e">
        <f>Base!I749</f>
        <v>#N/A</v>
      </c>
      <c r="H749" s="11" t="e">
        <f t="shared" si="89"/>
        <v>#N/A</v>
      </c>
      <c r="I749" s="11" t="e">
        <f>Base!M749</f>
        <v>#N/A</v>
      </c>
      <c r="J749" s="11" t="e">
        <f>VLOOKUP(B749,Tiempos!A:B,2,FALSE)</f>
        <v>#N/A</v>
      </c>
      <c r="K749" s="11" t="e">
        <f>VLOOKUP(A749,T.Manuales!A:B,2,FALSE)</f>
        <v>#N/A</v>
      </c>
      <c r="L749" s="11"/>
      <c r="M749" s="20" t="e">
        <f t="shared" si="90"/>
        <v>#N/A</v>
      </c>
      <c r="N749" s="20" t="e">
        <f t="shared" si="91"/>
        <v>#N/A</v>
      </c>
      <c r="O749" s="20" t="e">
        <f t="shared" si="92"/>
        <v>#N/A</v>
      </c>
      <c r="P749" s="99">
        <f t="shared" si="93"/>
        <v>748</v>
      </c>
      <c r="Q749" s="99">
        <f t="shared" si="94"/>
        <v>748</v>
      </c>
      <c r="R749" s="100">
        <f t="shared" si="95"/>
        <v>748</v>
      </c>
      <c r="S749" s="27">
        <f>Base!H749</f>
        <v>0</v>
      </c>
    </row>
    <row r="750" spans="1:19" hidden="1" x14ac:dyDescent="0.25">
      <c r="A750" s="80">
        <f>Base!A750</f>
        <v>0</v>
      </c>
      <c r="B750" s="15" t="str">
        <f t="shared" si="88"/>
        <v>MG00000</v>
      </c>
      <c r="C750" s="85">
        <f>Base!C750</f>
        <v>0</v>
      </c>
      <c r="D750" s="85">
        <f>Base!D750</f>
        <v>0</v>
      </c>
      <c r="E750" s="14" t="str">
        <f>Base!J750</f>
        <v xml:space="preserve"> - </v>
      </c>
      <c r="F750" s="14">
        <f>Base!B750</f>
        <v>0</v>
      </c>
      <c r="G750" s="17" t="e">
        <f>Base!I750</f>
        <v>#N/A</v>
      </c>
      <c r="H750" s="11" t="e">
        <f t="shared" si="89"/>
        <v>#N/A</v>
      </c>
      <c r="I750" s="11" t="e">
        <f>Base!M750</f>
        <v>#N/A</v>
      </c>
      <c r="J750" s="11" t="e">
        <f>VLOOKUP(B750,Tiempos!A:B,2,FALSE)</f>
        <v>#N/A</v>
      </c>
      <c r="K750" s="11" t="e">
        <f>VLOOKUP(A750,T.Manuales!A:B,2,FALSE)</f>
        <v>#N/A</v>
      </c>
      <c r="L750" s="11"/>
      <c r="M750" s="20" t="e">
        <f t="shared" si="90"/>
        <v>#N/A</v>
      </c>
      <c r="N750" s="20" t="e">
        <f t="shared" si="91"/>
        <v>#N/A</v>
      </c>
      <c r="O750" s="20" t="e">
        <f t="shared" si="92"/>
        <v>#N/A</v>
      </c>
      <c r="P750" s="99">
        <f t="shared" si="93"/>
        <v>748</v>
      </c>
      <c r="Q750" s="99">
        <f t="shared" si="94"/>
        <v>748</v>
      </c>
      <c r="R750" s="100">
        <f t="shared" si="95"/>
        <v>748</v>
      </c>
      <c r="S750" s="27">
        <f>Base!H750</f>
        <v>0</v>
      </c>
    </row>
    <row r="751" spans="1:19" hidden="1" x14ac:dyDescent="0.25">
      <c r="A751" s="80">
        <f>Base!A751</f>
        <v>0</v>
      </c>
      <c r="B751" s="15" t="str">
        <f t="shared" si="88"/>
        <v>MG00000</v>
      </c>
      <c r="C751" s="85">
        <f>Base!C751</f>
        <v>0</v>
      </c>
      <c r="D751" s="85">
        <f>Base!D751</f>
        <v>0</v>
      </c>
      <c r="E751" s="14" t="str">
        <f>Base!J751</f>
        <v xml:space="preserve"> - </v>
      </c>
      <c r="F751" s="14">
        <f>Base!B751</f>
        <v>0</v>
      </c>
      <c r="G751" s="17" t="e">
        <f>Base!I751</f>
        <v>#N/A</v>
      </c>
      <c r="H751" s="11" t="e">
        <f t="shared" si="89"/>
        <v>#N/A</v>
      </c>
      <c r="I751" s="11" t="e">
        <f>Base!M751</f>
        <v>#N/A</v>
      </c>
      <c r="J751" s="11" t="e">
        <f>VLOOKUP(B751,Tiempos!A:B,2,FALSE)</f>
        <v>#N/A</v>
      </c>
      <c r="K751" s="11" t="e">
        <f>VLOOKUP(A751,T.Manuales!A:B,2,FALSE)</f>
        <v>#N/A</v>
      </c>
      <c r="L751" s="11"/>
      <c r="M751" s="20" t="e">
        <f t="shared" si="90"/>
        <v>#N/A</v>
      </c>
      <c r="N751" s="20" t="e">
        <f t="shared" si="91"/>
        <v>#N/A</v>
      </c>
      <c r="O751" s="20" t="e">
        <f t="shared" si="92"/>
        <v>#N/A</v>
      </c>
      <c r="P751" s="99">
        <f t="shared" si="93"/>
        <v>748</v>
      </c>
      <c r="Q751" s="99">
        <f t="shared" si="94"/>
        <v>748</v>
      </c>
      <c r="R751" s="100">
        <f t="shared" si="95"/>
        <v>748</v>
      </c>
      <c r="S751" s="27">
        <f>Base!H751</f>
        <v>0</v>
      </c>
    </row>
    <row r="752" spans="1:19" hidden="1" x14ac:dyDescent="0.25">
      <c r="A752" s="80">
        <f>Base!A752</f>
        <v>0</v>
      </c>
      <c r="B752" s="15" t="str">
        <f t="shared" si="88"/>
        <v>MG00000</v>
      </c>
      <c r="C752" s="85">
        <f>Base!C752</f>
        <v>0</v>
      </c>
      <c r="D752" s="85">
        <f>Base!D752</f>
        <v>0</v>
      </c>
      <c r="E752" s="14" t="str">
        <f>Base!J752</f>
        <v xml:space="preserve"> - </v>
      </c>
      <c r="F752" s="14">
        <f>Base!B752</f>
        <v>0</v>
      </c>
      <c r="G752" s="17" t="e">
        <f>Base!I752</f>
        <v>#N/A</v>
      </c>
      <c r="H752" s="11" t="e">
        <f t="shared" si="89"/>
        <v>#N/A</v>
      </c>
      <c r="I752" s="11" t="e">
        <f>Base!M752</f>
        <v>#N/A</v>
      </c>
      <c r="J752" s="11" t="e">
        <f>VLOOKUP(B752,Tiempos!A:B,2,FALSE)</f>
        <v>#N/A</v>
      </c>
      <c r="K752" s="11" t="e">
        <f>VLOOKUP(A752,T.Manuales!A:B,2,FALSE)</f>
        <v>#N/A</v>
      </c>
      <c r="L752" s="11"/>
      <c r="M752" s="20" t="e">
        <f t="shared" si="90"/>
        <v>#N/A</v>
      </c>
      <c r="N752" s="20" t="e">
        <f t="shared" si="91"/>
        <v>#N/A</v>
      </c>
      <c r="O752" s="20" t="e">
        <f t="shared" si="92"/>
        <v>#N/A</v>
      </c>
      <c r="P752" s="99">
        <f t="shared" si="93"/>
        <v>748</v>
      </c>
      <c r="Q752" s="99">
        <f t="shared" si="94"/>
        <v>748</v>
      </c>
      <c r="R752" s="100">
        <f t="shared" si="95"/>
        <v>748</v>
      </c>
      <c r="S752" s="27">
        <f>Base!H752</f>
        <v>0</v>
      </c>
    </row>
    <row r="753" spans="1:19" hidden="1" x14ac:dyDescent="0.25">
      <c r="A753" s="80">
        <f>Base!A753</f>
        <v>0</v>
      </c>
      <c r="B753" s="15" t="str">
        <f t="shared" si="88"/>
        <v>MG00000</v>
      </c>
      <c r="C753" s="85">
        <f>Base!C753</f>
        <v>0</v>
      </c>
      <c r="D753" s="85">
        <f>Base!D753</f>
        <v>0</v>
      </c>
      <c r="E753" s="14" t="str">
        <f>Base!J753</f>
        <v xml:space="preserve"> - </v>
      </c>
      <c r="F753" s="14">
        <f>Base!B753</f>
        <v>0</v>
      </c>
      <c r="G753" s="17" t="e">
        <f>Base!I753</f>
        <v>#N/A</v>
      </c>
      <c r="H753" s="11" t="e">
        <f t="shared" si="89"/>
        <v>#N/A</v>
      </c>
      <c r="I753" s="11" t="e">
        <f>Base!M753</f>
        <v>#N/A</v>
      </c>
      <c r="J753" s="11" t="e">
        <f>VLOOKUP(B753,Tiempos!A:B,2,FALSE)</f>
        <v>#N/A</v>
      </c>
      <c r="K753" s="11" t="e">
        <f>VLOOKUP(A753,T.Manuales!A:B,2,FALSE)</f>
        <v>#N/A</v>
      </c>
      <c r="L753" s="11"/>
      <c r="M753" s="20" t="e">
        <f t="shared" si="90"/>
        <v>#N/A</v>
      </c>
      <c r="N753" s="20" t="e">
        <f t="shared" si="91"/>
        <v>#N/A</v>
      </c>
      <c r="O753" s="20" t="e">
        <f t="shared" si="92"/>
        <v>#N/A</v>
      </c>
      <c r="P753" s="99">
        <f t="shared" si="93"/>
        <v>748</v>
      </c>
      <c r="Q753" s="99">
        <f t="shared" si="94"/>
        <v>748</v>
      </c>
      <c r="R753" s="100">
        <f t="shared" si="95"/>
        <v>748</v>
      </c>
      <c r="S753" s="27">
        <f>Base!H753</f>
        <v>0</v>
      </c>
    </row>
    <row r="754" spans="1:19" hidden="1" x14ac:dyDescent="0.25">
      <c r="A754" s="80">
        <f>Base!A754</f>
        <v>0</v>
      </c>
      <c r="B754" s="15" t="str">
        <f t="shared" si="88"/>
        <v>MG00000</v>
      </c>
      <c r="C754" s="85">
        <f>Base!C754</f>
        <v>0</v>
      </c>
      <c r="D754" s="85">
        <f>Base!D754</f>
        <v>0</v>
      </c>
      <c r="E754" s="14" t="str">
        <f>Base!J754</f>
        <v xml:space="preserve"> - </v>
      </c>
      <c r="F754" s="14">
        <f>Base!B754</f>
        <v>0</v>
      </c>
      <c r="G754" s="17" t="e">
        <f>Base!I754</f>
        <v>#N/A</v>
      </c>
      <c r="H754" s="11" t="e">
        <f t="shared" si="89"/>
        <v>#N/A</v>
      </c>
      <c r="I754" s="11" t="e">
        <f>Base!M754</f>
        <v>#N/A</v>
      </c>
      <c r="J754" s="11" t="e">
        <f>VLOOKUP(B754,Tiempos!A:B,2,FALSE)</f>
        <v>#N/A</v>
      </c>
      <c r="K754" s="11" t="e">
        <f>VLOOKUP(A754,T.Manuales!A:B,2,FALSE)</f>
        <v>#N/A</v>
      </c>
      <c r="L754" s="11"/>
      <c r="M754" s="20" t="e">
        <f t="shared" si="90"/>
        <v>#N/A</v>
      </c>
      <c r="N754" s="20" t="e">
        <f t="shared" si="91"/>
        <v>#N/A</v>
      </c>
      <c r="O754" s="20" t="e">
        <f t="shared" si="92"/>
        <v>#N/A</v>
      </c>
      <c r="P754" s="99">
        <f t="shared" si="93"/>
        <v>748</v>
      </c>
      <c r="Q754" s="99">
        <f t="shared" si="94"/>
        <v>748</v>
      </c>
      <c r="R754" s="100">
        <f t="shared" si="95"/>
        <v>748</v>
      </c>
      <c r="S754" s="27">
        <f>Base!H754</f>
        <v>0</v>
      </c>
    </row>
    <row r="755" spans="1:19" hidden="1" x14ac:dyDescent="0.25">
      <c r="A755" s="80">
        <f>Base!A755</f>
        <v>0</v>
      </c>
      <c r="B755" s="15" t="str">
        <f t="shared" si="88"/>
        <v>MG00000</v>
      </c>
      <c r="C755" s="85">
        <f>Base!C755</f>
        <v>0</v>
      </c>
      <c r="D755" s="85">
        <f>Base!D755</f>
        <v>0</v>
      </c>
      <c r="E755" s="14" t="str">
        <f>Base!J755</f>
        <v xml:space="preserve"> - </v>
      </c>
      <c r="F755" s="14">
        <f>Base!B755</f>
        <v>0</v>
      </c>
      <c r="G755" s="17" t="e">
        <f>Base!I755</f>
        <v>#N/A</v>
      </c>
      <c r="H755" s="11" t="e">
        <f t="shared" si="89"/>
        <v>#N/A</v>
      </c>
      <c r="I755" s="11" t="e">
        <f>Base!M755</f>
        <v>#N/A</v>
      </c>
      <c r="J755" s="11" t="e">
        <f>VLOOKUP(B755,Tiempos!A:B,2,FALSE)</f>
        <v>#N/A</v>
      </c>
      <c r="K755" s="11" t="e">
        <f>VLOOKUP(A755,T.Manuales!A:B,2,FALSE)</f>
        <v>#N/A</v>
      </c>
      <c r="L755" s="11"/>
      <c r="M755" s="20" t="e">
        <f t="shared" si="90"/>
        <v>#N/A</v>
      </c>
      <c r="N755" s="20" t="e">
        <f t="shared" si="91"/>
        <v>#N/A</v>
      </c>
      <c r="O755" s="20" t="e">
        <f t="shared" si="92"/>
        <v>#N/A</v>
      </c>
      <c r="P755" s="99">
        <f t="shared" si="93"/>
        <v>748</v>
      </c>
      <c r="Q755" s="99">
        <f t="shared" si="94"/>
        <v>748</v>
      </c>
      <c r="R755" s="100">
        <f t="shared" si="95"/>
        <v>748</v>
      </c>
      <c r="S755" s="27">
        <f>Base!H755</f>
        <v>0</v>
      </c>
    </row>
    <row r="756" spans="1:19" hidden="1" x14ac:dyDescent="0.25">
      <c r="A756" s="80">
        <f>Base!A756</f>
        <v>0</v>
      </c>
      <c r="B756" s="15" t="str">
        <f t="shared" si="88"/>
        <v>MG00000</v>
      </c>
      <c r="C756" s="85">
        <f>Base!C756</f>
        <v>0</v>
      </c>
      <c r="D756" s="85">
        <f>Base!D756</f>
        <v>0</v>
      </c>
      <c r="E756" s="14" t="str">
        <f>Base!J756</f>
        <v xml:space="preserve"> - </v>
      </c>
      <c r="F756" s="14">
        <f>Base!B756</f>
        <v>0</v>
      </c>
      <c r="G756" s="17" t="e">
        <f>Base!I756</f>
        <v>#N/A</v>
      </c>
      <c r="H756" s="11" t="e">
        <f t="shared" si="89"/>
        <v>#N/A</v>
      </c>
      <c r="I756" s="11" t="e">
        <f>Base!M756</f>
        <v>#N/A</v>
      </c>
      <c r="J756" s="11" t="e">
        <f>VLOOKUP(B756,Tiempos!A:B,2,FALSE)</f>
        <v>#N/A</v>
      </c>
      <c r="K756" s="11" t="e">
        <f>VLOOKUP(A756,T.Manuales!A:B,2,FALSE)</f>
        <v>#N/A</v>
      </c>
      <c r="L756" s="11"/>
      <c r="M756" s="20" t="e">
        <f t="shared" si="90"/>
        <v>#N/A</v>
      </c>
      <c r="N756" s="20" t="e">
        <f t="shared" si="91"/>
        <v>#N/A</v>
      </c>
      <c r="O756" s="20" t="e">
        <f t="shared" si="92"/>
        <v>#N/A</v>
      </c>
      <c r="P756" s="99">
        <f t="shared" si="93"/>
        <v>748</v>
      </c>
      <c r="Q756" s="99">
        <f t="shared" si="94"/>
        <v>748</v>
      </c>
      <c r="R756" s="100">
        <f t="shared" si="95"/>
        <v>748</v>
      </c>
      <c r="S756" s="27">
        <f>Base!H756</f>
        <v>0</v>
      </c>
    </row>
    <row r="757" spans="1:19" hidden="1" x14ac:dyDescent="0.25">
      <c r="A757" s="80">
        <f>Base!A757</f>
        <v>0</v>
      </c>
      <c r="B757" s="15" t="str">
        <f t="shared" si="88"/>
        <v>MG00000</v>
      </c>
      <c r="C757" s="85">
        <f>Base!C757</f>
        <v>0</v>
      </c>
      <c r="D757" s="85">
        <f>Base!D757</f>
        <v>0</v>
      </c>
      <c r="E757" s="14" t="str">
        <f>Base!J757</f>
        <v xml:space="preserve"> - </v>
      </c>
      <c r="F757" s="14">
        <f>Base!B757</f>
        <v>0</v>
      </c>
      <c r="G757" s="17" t="e">
        <f>Base!I757</f>
        <v>#N/A</v>
      </c>
      <c r="H757" s="11" t="e">
        <f t="shared" si="89"/>
        <v>#N/A</v>
      </c>
      <c r="I757" s="11" t="e">
        <f>Base!M757</f>
        <v>#N/A</v>
      </c>
      <c r="J757" s="11" t="e">
        <f>VLOOKUP(B757,Tiempos!A:B,2,FALSE)</f>
        <v>#N/A</v>
      </c>
      <c r="K757" s="11" t="e">
        <f>VLOOKUP(A757,T.Manuales!A:B,2,FALSE)</f>
        <v>#N/A</v>
      </c>
      <c r="L757" s="11"/>
      <c r="M757" s="20" t="e">
        <f t="shared" si="90"/>
        <v>#N/A</v>
      </c>
      <c r="N757" s="20" t="e">
        <f t="shared" si="91"/>
        <v>#N/A</v>
      </c>
      <c r="O757" s="20" t="e">
        <f t="shared" si="92"/>
        <v>#N/A</v>
      </c>
      <c r="P757" s="99">
        <f t="shared" si="93"/>
        <v>748</v>
      </c>
      <c r="Q757" s="99">
        <f t="shared" si="94"/>
        <v>748</v>
      </c>
      <c r="R757" s="100">
        <f t="shared" si="95"/>
        <v>748</v>
      </c>
      <c r="S757" s="27">
        <f>Base!H757</f>
        <v>0</v>
      </c>
    </row>
    <row r="758" spans="1:19" hidden="1" x14ac:dyDescent="0.25">
      <c r="A758" s="80">
        <f>Base!A758</f>
        <v>0</v>
      </c>
      <c r="B758" s="15" t="str">
        <f t="shared" si="88"/>
        <v>MG00000</v>
      </c>
      <c r="C758" s="85">
        <f>Base!C758</f>
        <v>0</v>
      </c>
      <c r="D758" s="85">
        <f>Base!D758</f>
        <v>0</v>
      </c>
      <c r="E758" s="14" t="str">
        <f>Base!J758</f>
        <v xml:space="preserve"> - </v>
      </c>
      <c r="F758" s="14">
        <f>Base!B758</f>
        <v>0</v>
      </c>
      <c r="G758" s="17" t="e">
        <f>Base!I758</f>
        <v>#N/A</v>
      </c>
      <c r="H758" s="11" t="e">
        <f t="shared" si="89"/>
        <v>#N/A</v>
      </c>
      <c r="I758" s="11" t="e">
        <f>Base!M758</f>
        <v>#N/A</v>
      </c>
      <c r="J758" s="11" t="e">
        <f>VLOOKUP(B758,Tiempos!A:B,2,FALSE)</f>
        <v>#N/A</v>
      </c>
      <c r="K758" s="11" t="e">
        <f>VLOOKUP(A758,T.Manuales!A:B,2,FALSE)</f>
        <v>#N/A</v>
      </c>
      <c r="L758" s="11"/>
      <c r="M758" s="20" t="e">
        <f t="shared" si="90"/>
        <v>#N/A</v>
      </c>
      <c r="N758" s="20" t="e">
        <f t="shared" si="91"/>
        <v>#N/A</v>
      </c>
      <c r="O758" s="20" t="e">
        <f t="shared" si="92"/>
        <v>#N/A</v>
      </c>
      <c r="P758" s="99">
        <f t="shared" si="93"/>
        <v>748</v>
      </c>
      <c r="Q758" s="99">
        <f t="shared" si="94"/>
        <v>748</v>
      </c>
      <c r="R758" s="100">
        <f t="shared" si="95"/>
        <v>748</v>
      </c>
      <c r="S758" s="27">
        <f>Base!H758</f>
        <v>0</v>
      </c>
    </row>
    <row r="759" spans="1:19" hidden="1" x14ac:dyDescent="0.25">
      <c r="A759" s="80">
        <f>Base!A759</f>
        <v>0</v>
      </c>
      <c r="B759" s="15" t="str">
        <f t="shared" si="88"/>
        <v>MG00000</v>
      </c>
      <c r="C759" s="85">
        <f>Base!C759</f>
        <v>0</v>
      </c>
      <c r="D759" s="85">
        <f>Base!D759</f>
        <v>0</v>
      </c>
      <c r="E759" s="14" t="str">
        <f>Base!J759</f>
        <v xml:space="preserve"> - </v>
      </c>
      <c r="F759" s="14">
        <f>Base!B759</f>
        <v>0</v>
      </c>
      <c r="G759" s="17" t="e">
        <f>Base!I759</f>
        <v>#N/A</v>
      </c>
      <c r="H759" s="11" t="e">
        <f t="shared" si="89"/>
        <v>#N/A</v>
      </c>
      <c r="I759" s="11" t="e">
        <f>Base!M759</f>
        <v>#N/A</v>
      </c>
      <c r="J759" s="11" t="e">
        <f>VLOOKUP(B759,Tiempos!A:B,2,FALSE)</f>
        <v>#N/A</v>
      </c>
      <c r="K759" s="11" t="e">
        <f>VLOOKUP(A759,T.Manuales!A:B,2,FALSE)</f>
        <v>#N/A</v>
      </c>
      <c r="L759" s="11"/>
      <c r="M759" s="20" t="e">
        <f t="shared" si="90"/>
        <v>#N/A</v>
      </c>
      <c r="N759" s="20" t="e">
        <f t="shared" si="91"/>
        <v>#N/A</v>
      </c>
      <c r="O759" s="20" t="e">
        <f t="shared" si="92"/>
        <v>#N/A</v>
      </c>
      <c r="P759" s="99">
        <f t="shared" si="93"/>
        <v>748</v>
      </c>
      <c r="Q759" s="99">
        <f t="shared" si="94"/>
        <v>748</v>
      </c>
      <c r="R759" s="100">
        <f t="shared" si="95"/>
        <v>748</v>
      </c>
      <c r="S759" s="27">
        <f>Base!H759</f>
        <v>0</v>
      </c>
    </row>
    <row r="760" spans="1:19" hidden="1" x14ac:dyDescent="0.25">
      <c r="A760" s="80">
        <f>Base!A760</f>
        <v>0</v>
      </c>
      <c r="B760" s="15" t="str">
        <f t="shared" si="88"/>
        <v>MG00000</v>
      </c>
      <c r="C760" s="85">
        <f>Base!C760</f>
        <v>0</v>
      </c>
      <c r="D760" s="85">
        <f>Base!D760</f>
        <v>0</v>
      </c>
      <c r="E760" s="14" t="str">
        <f>Base!J760</f>
        <v xml:space="preserve"> - </v>
      </c>
      <c r="F760" s="14">
        <f>Base!B760</f>
        <v>0</v>
      </c>
      <c r="G760" s="17" t="e">
        <f>Base!I760</f>
        <v>#N/A</v>
      </c>
      <c r="H760" s="11" t="e">
        <f t="shared" si="89"/>
        <v>#N/A</v>
      </c>
      <c r="I760" s="11" t="e">
        <f>Base!M760</f>
        <v>#N/A</v>
      </c>
      <c r="J760" s="11" t="e">
        <f>VLOOKUP(B760,Tiempos!A:B,2,FALSE)</f>
        <v>#N/A</v>
      </c>
      <c r="K760" s="11" t="e">
        <f>VLOOKUP(A760,T.Manuales!A:B,2,FALSE)</f>
        <v>#N/A</v>
      </c>
      <c r="L760" s="11"/>
      <c r="M760" s="20" t="e">
        <f t="shared" si="90"/>
        <v>#N/A</v>
      </c>
      <c r="N760" s="20" t="e">
        <f t="shared" si="91"/>
        <v>#N/A</v>
      </c>
      <c r="O760" s="20" t="e">
        <f t="shared" si="92"/>
        <v>#N/A</v>
      </c>
      <c r="P760" s="99">
        <f t="shared" si="93"/>
        <v>748</v>
      </c>
      <c r="Q760" s="99">
        <f t="shared" si="94"/>
        <v>748</v>
      </c>
      <c r="R760" s="100">
        <f t="shared" si="95"/>
        <v>748</v>
      </c>
      <c r="S760" s="27">
        <f>Base!H760</f>
        <v>0</v>
      </c>
    </row>
    <row r="761" spans="1:19" hidden="1" x14ac:dyDescent="0.25">
      <c r="A761" s="80">
        <f>Base!A761</f>
        <v>0</v>
      </c>
      <c r="B761" s="15" t="str">
        <f t="shared" si="88"/>
        <v>MG00000</v>
      </c>
      <c r="C761" s="85">
        <f>Base!C761</f>
        <v>0</v>
      </c>
      <c r="D761" s="85">
        <f>Base!D761</f>
        <v>0</v>
      </c>
      <c r="E761" s="14" t="str">
        <f>Base!J761</f>
        <v xml:space="preserve"> - </v>
      </c>
      <c r="F761" s="14">
        <f>Base!B761</f>
        <v>0</v>
      </c>
      <c r="G761" s="17" t="e">
        <f>Base!I761</f>
        <v>#N/A</v>
      </c>
      <c r="H761" s="11" t="e">
        <f t="shared" si="89"/>
        <v>#N/A</v>
      </c>
      <c r="I761" s="11" t="e">
        <f>Base!M761</f>
        <v>#N/A</v>
      </c>
      <c r="J761" s="11" t="e">
        <f>VLOOKUP(B761,Tiempos!A:B,2,FALSE)</f>
        <v>#N/A</v>
      </c>
      <c r="K761" s="11" t="e">
        <f>VLOOKUP(A761,T.Manuales!A:B,2,FALSE)</f>
        <v>#N/A</v>
      </c>
      <c r="L761" s="11"/>
      <c r="M761" s="20" t="e">
        <f t="shared" si="90"/>
        <v>#N/A</v>
      </c>
      <c r="N761" s="20" t="e">
        <f t="shared" si="91"/>
        <v>#N/A</v>
      </c>
      <c r="O761" s="20" t="e">
        <f t="shared" si="92"/>
        <v>#N/A</v>
      </c>
      <c r="P761" s="99">
        <f t="shared" si="93"/>
        <v>748</v>
      </c>
      <c r="Q761" s="99">
        <f t="shared" si="94"/>
        <v>748</v>
      </c>
      <c r="R761" s="100">
        <f t="shared" si="95"/>
        <v>748</v>
      </c>
      <c r="S761" s="27">
        <f>Base!H761</f>
        <v>0</v>
      </c>
    </row>
    <row r="762" spans="1:19" hidden="1" x14ac:dyDescent="0.25">
      <c r="A762" s="80">
        <f>Base!A762</f>
        <v>0</v>
      </c>
      <c r="B762" s="15" t="str">
        <f t="shared" si="88"/>
        <v>MG00000</v>
      </c>
      <c r="C762" s="85">
        <f>Base!C762</f>
        <v>0</v>
      </c>
      <c r="D762" s="85">
        <f>Base!D762</f>
        <v>0</v>
      </c>
      <c r="E762" s="14" t="str">
        <f>Base!J762</f>
        <v xml:space="preserve"> - </v>
      </c>
      <c r="F762" s="14">
        <f>Base!B762</f>
        <v>0</v>
      </c>
      <c r="G762" s="17" t="e">
        <f>Base!I762</f>
        <v>#N/A</v>
      </c>
      <c r="H762" s="11" t="e">
        <f t="shared" si="89"/>
        <v>#N/A</v>
      </c>
      <c r="I762" s="11" t="e">
        <f>Base!M762</f>
        <v>#N/A</v>
      </c>
      <c r="J762" s="11" t="e">
        <f>VLOOKUP(B762,Tiempos!A:B,2,FALSE)</f>
        <v>#N/A</v>
      </c>
      <c r="K762" s="11" t="e">
        <f>VLOOKUP(A762,T.Manuales!A:B,2,FALSE)</f>
        <v>#N/A</v>
      </c>
      <c r="L762" s="11"/>
      <c r="M762" s="20" t="e">
        <f t="shared" si="90"/>
        <v>#N/A</v>
      </c>
      <c r="N762" s="20" t="e">
        <f t="shared" si="91"/>
        <v>#N/A</v>
      </c>
      <c r="O762" s="20" t="e">
        <f t="shared" si="92"/>
        <v>#N/A</v>
      </c>
      <c r="P762" s="99">
        <f t="shared" si="93"/>
        <v>748</v>
      </c>
      <c r="Q762" s="99">
        <f t="shared" si="94"/>
        <v>748</v>
      </c>
      <c r="R762" s="100">
        <f t="shared" si="95"/>
        <v>748</v>
      </c>
      <c r="S762" s="27">
        <f>Base!H762</f>
        <v>0</v>
      </c>
    </row>
    <row r="763" spans="1:19" hidden="1" x14ac:dyDescent="0.25">
      <c r="A763" s="80">
        <f>Base!A763</f>
        <v>0</v>
      </c>
      <c r="B763" s="15" t="str">
        <f t="shared" si="88"/>
        <v>MG00000</v>
      </c>
      <c r="C763" s="85">
        <f>Base!C763</f>
        <v>0</v>
      </c>
      <c r="D763" s="85">
        <f>Base!D763</f>
        <v>0</v>
      </c>
      <c r="E763" s="14" t="str">
        <f>Base!J763</f>
        <v xml:space="preserve"> - </v>
      </c>
      <c r="F763" s="14">
        <f>Base!B763</f>
        <v>0</v>
      </c>
      <c r="G763" s="17" t="e">
        <f>Base!I763</f>
        <v>#N/A</v>
      </c>
      <c r="H763" s="11" t="e">
        <f t="shared" si="89"/>
        <v>#N/A</v>
      </c>
      <c r="I763" s="11" t="e">
        <f>Base!M763</f>
        <v>#N/A</v>
      </c>
      <c r="J763" s="11" t="e">
        <f>VLOOKUP(B763,Tiempos!A:B,2,FALSE)</f>
        <v>#N/A</v>
      </c>
      <c r="K763" s="11" t="e">
        <f>VLOOKUP(A763,T.Manuales!A:B,2,FALSE)</f>
        <v>#N/A</v>
      </c>
      <c r="L763" s="11"/>
      <c r="M763" s="20" t="e">
        <f t="shared" si="90"/>
        <v>#N/A</v>
      </c>
      <c r="N763" s="20" t="e">
        <f t="shared" si="91"/>
        <v>#N/A</v>
      </c>
      <c r="O763" s="20" t="e">
        <f t="shared" si="92"/>
        <v>#N/A</v>
      </c>
      <c r="P763" s="99">
        <f t="shared" si="93"/>
        <v>748</v>
      </c>
      <c r="Q763" s="99">
        <f t="shared" si="94"/>
        <v>748</v>
      </c>
      <c r="R763" s="100">
        <f t="shared" si="95"/>
        <v>748</v>
      </c>
      <c r="S763" s="27">
        <f>Base!H763</f>
        <v>0</v>
      </c>
    </row>
    <row r="764" spans="1:19" hidden="1" x14ac:dyDescent="0.25">
      <c r="A764" s="80">
        <f>Base!A764</f>
        <v>0</v>
      </c>
      <c r="B764" s="15" t="str">
        <f t="shared" si="88"/>
        <v>MG00000</v>
      </c>
      <c r="C764" s="85">
        <f>Base!C764</f>
        <v>0</v>
      </c>
      <c r="D764" s="85">
        <f>Base!D764</f>
        <v>0</v>
      </c>
      <c r="E764" s="14" t="str">
        <f>Base!J764</f>
        <v xml:space="preserve"> - </v>
      </c>
      <c r="F764" s="14">
        <f>Base!B764</f>
        <v>0</v>
      </c>
      <c r="G764" s="17" t="e">
        <f>Base!I764</f>
        <v>#N/A</v>
      </c>
      <c r="H764" s="11" t="e">
        <f t="shared" si="89"/>
        <v>#N/A</v>
      </c>
      <c r="I764" s="11" t="e">
        <f>Base!M764</f>
        <v>#N/A</v>
      </c>
      <c r="J764" s="11" t="e">
        <f>VLOOKUP(B764,Tiempos!A:B,2,FALSE)</f>
        <v>#N/A</v>
      </c>
      <c r="K764" s="11" t="e">
        <f>VLOOKUP(A764,T.Manuales!A:B,2,FALSE)</f>
        <v>#N/A</v>
      </c>
      <c r="L764" s="11"/>
      <c r="M764" s="20" t="e">
        <f t="shared" si="90"/>
        <v>#N/A</v>
      </c>
      <c r="N764" s="20" t="e">
        <f t="shared" si="91"/>
        <v>#N/A</v>
      </c>
      <c r="O764" s="20" t="e">
        <f t="shared" si="92"/>
        <v>#N/A</v>
      </c>
      <c r="P764" s="99">
        <f t="shared" si="93"/>
        <v>748</v>
      </c>
      <c r="Q764" s="99">
        <f t="shared" si="94"/>
        <v>748</v>
      </c>
      <c r="R764" s="100">
        <f t="shared" si="95"/>
        <v>748</v>
      </c>
      <c r="S764" s="27">
        <f>Base!H764</f>
        <v>0</v>
      </c>
    </row>
    <row r="765" spans="1:19" hidden="1" x14ac:dyDescent="0.25">
      <c r="A765" s="80">
        <f>Base!A765</f>
        <v>0</v>
      </c>
      <c r="B765" s="15" t="str">
        <f t="shared" si="88"/>
        <v>MG00000</v>
      </c>
      <c r="C765" s="85">
        <f>Base!C765</f>
        <v>0</v>
      </c>
      <c r="D765" s="85">
        <f>Base!D765</f>
        <v>0</v>
      </c>
      <c r="E765" s="14" t="str">
        <f>Base!J765</f>
        <v xml:space="preserve"> - </v>
      </c>
      <c r="F765" s="14">
        <f>Base!B765</f>
        <v>0</v>
      </c>
      <c r="G765" s="17" t="e">
        <f>Base!I765</f>
        <v>#N/A</v>
      </c>
      <c r="H765" s="11" t="e">
        <f t="shared" si="89"/>
        <v>#N/A</v>
      </c>
      <c r="I765" s="11" t="e">
        <f>Base!M765</f>
        <v>#N/A</v>
      </c>
      <c r="J765" s="11" t="e">
        <f>VLOOKUP(B765,Tiempos!A:B,2,FALSE)</f>
        <v>#N/A</v>
      </c>
      <c r="K765" s="11" t="e">
        <f>VLOOKUP(A765,T.Manuales!A:B,2,FALSE)</f>
        <v>#N/A</v>
      </c>
      <c r="L765" s="11"/>
      <c r="M765" s="20" t="e">
        <f t="shared" si="90"/>
        <v>#N/A</v>
      </c>
      <c r="N765" s="20" t="e">
        <f t="shared" si="91"/>
        <v>#N/A</v>
      </c>
      <c r="O765" s="20" t="e">
        <f t="shared" si="92"/>
        <v>#N/A</v>
      </c>
      <c r="P765" s="99">
        <f t="shared" si="93"/>
        <v>748</v>
      </c>
      <c r="Q765" s="99">
        <f t="shared" si="94"/>
        <v>748</v>
      </c>
      <c r="R765" s="100">
        <f t="shared" si="95"/>
        <v>748</v>
      </c>
      <c r="S765" s="27">
        <f>Base!H765</f>
        <v>0</v>
      </c>
    </row>
    <row r="766" spans="1:19" hidden="1" x14ac:dyDescent="0.25">
      <c r="A766" s="80">
        <f>Base!A766</f>
        <v>0</v>
      </c>
      <c r="B766" s="15" t="str">
        <f t="shared" si="88"/>
        <v>MG00000</v>
      </c>
      <c r="C766" s="85">
        <f>Base!C766</f>
        <v>0</v>
      </c>
      <c r="D766" s="85">
        <f>Base!D766</f>
        <v>0</v>
      </c>
      <c r="E766" s="14" t="str">
        <f>Base!J766</f>
        <v xml:space="preserve"> - </v>
      </c>
      <c r="F766" s="14">
        <f>Base!B766</f>
        <v>0</v>
      </c>
      <c r="G766" s="17" t="e">
        <f>Base!I766</f>
        <v>#N/A</v>
      </c>
      <c r="H766" s="11" t="e">
        <f t="shared" si="89"/>
        <v>#N/A</v>
      </c>
      <c r="I766" s="11" t="e">
        <f>Base!M766</f>
        <v>#N/A</v>
      </c>
      <c r="J766" s="11" t="e">
        <f>VLOOKUP(B766,Tiempos!A:B,2,FALSE)</f>
        <v>#N/A</v>
      </c>
      <c r="K766" s="11" t="e">
        <f>VLOOKUP(A766,T.Manuales!A:B,2,FALSE)</f>
        <v>#N/A</v>
      </c>
      <c r="L766" s="11"/>
      <c r="M766" s="20" t="e">
        <f t="shared" si="90"/>
        <v>#N/A</v>
      </c>
      <c r="N766" s="20" t="e">
        <f t="shared" si="91"/>
        <v>#N/A</v>
      </c>
      <c r="O766" s="20" t="e">
        <f t="shared" si="92"/>
        <v>#N/A</v>
      </c>
      <c r="P766" s="99">
        <f t="shared" si="93"/>
        <v>748</v>
      </c>
      <c r="Q766" s="99">
        <f t="shared" si="94"/>
        <v>748</v>
      </c>
      <c r="R766" s="100">
        <f t="shared" si="95"/>
        <v>748</v>
      </c>
      <c r="S766" s="27">
        <f>Base!H766</f>
        <v>0</v>
      </c>
    </row>
    <row r="767" spans="1:19" hidden="1" x14ac:dyDescent="0.25">
      <c r="A767" s="80">
        <f>Base!A767</f>
        <v>0</v>
      </c>
      <c r="B767" s="15" t="str">
        <f t="shared" si="88"/>
        <v>MG00000</v>
      </c>
      <c r="C767" s="85">
        <f>Base!C767</f>
        <v>0</v>
      </c>
      <c r="D767" s="85">
        <f>Base!D767</f>
        <v>0</v>
      </c>
      <c r="E767" s="14" t="str">
        <f>Base!J767</f>
        <v xml:space="preserve"> - </v>
      </c>
      <c r="F767" s="14">
        <f>Base!B767</f>
        <v>0</v>
      </c>
      <c r="G767" s="17" t="e">
        <f>Base!I767</f>
        <v>#N/A</v>
      </c>
      <c r="H767" s="11" t="e">
        <f t="shared" si="89"/>
        <v>#N/A</v>
      </c>
      <c r="I767" s="11" t="e">
        <f>Base!M767</f>
        <v>#N/A</v>
      </c>
      <c r="J767" s="11" t="e">
        <f>VLOOKUP(B767,Tiempos!A:B,2,FALSE)</f>
        <v>#N/A</v>
      </c>
      <c r="K767" s="11" t="e">
        <f>VLOOKUP(A767,T.Manuales!A:B,2,FALSE)</f>
        <v>#N/A</v>
      </c>
      <c r="L767" s="11"/>
      <c r="M767" s="20" t="e">
        <f t="shared" si="90"/>
        <v>#N/A</v>
      </c>
      <c r="N767" s="20" t="e">
        <f t="shared" si="91"/>
        <v>#N/A</v>
      </c>
      <c r="O767" s="20" t="e">
        <f t="shared" si="92"/>
        <v>#N/A</v>
      </c>
      <c r="P767" s="99">
        <f t="shared" si="93"/>
        <v>748</v>
      </c>
      <c r="Q767" s="99">
        <f t="shared" si="94"/>
        <v>748</v>
      </c>
      <c r="R767" s="100">
        <f t="shared" si="95"/>
        <v>748</v>
      </c>
      <c r="S767" s="27">
        <f>Base!H767</f>
        <v>0</v>
      </c>
    </row>
    <row r="768" spans="1:19" hidden="1" x14ac:dyDescent="0.25">
      <c r="A768" s="80">
        <f>Base!A768</f>
        <v>0</v>
      </c>
      <c r="B768" s="15" t="str">
        <f t="shared" si="88"/>
        <v>MG00000</v>
      </c>
      <c r="C768" s="85">
        <f>Base!C768</f>
        <v>0</v>
      </c>
      <c r="D768" s="85">
        <f>Base!D768</f>
        <v>0</v>
      </c>
      <c r="E768" s="14" t="str">
        <f>Base!J768</f>
        <v xml:space="preserve"> - </v>
      </c>
      <c r="F768" s="14">
        <f>Base!B768</f>
        <v>0</v>
      </c>
      <c r="G768" s="17" t="e">
        <f>Base!I768</f>
        <v>#N/A</v>
      </c>
      <c r="H768" s="11" t="e">
        <f t="shared" si="89"/>
        <v>#N/A</v>
      </c>
      <c r="I768" s="11" t="e">
        <f>Base!M768</f>
        <v>#N/A</v>
      </c>
      <c r="J768" s="11" t="e">
        <f>VLOOKUP(B768,Tiempos!A:B,2,FALSE)</f>
        <v>#N/A</v>
      </c>
      <c r="K768" s="11" t="e">
        <f>VLOOKUP(A768,T.Manuales!A:B,2,FALSE)</f>
        <v>#N/A</v>
      </c>
      <c r="L768" s="11"/>
      <c r="M768" s="20" t="e">
        <f t="shared" si="90"/>
        <v>#N/A</v>
      </c>
      <c r="N768" s="20" t="e">
        <f t="shared" si="91"/>
        <v>#N/A</v>
      </c>
      <c r="O768" s="20" t="e">
        <f t="shared" si="92"/>
        <v>#N/A</v>
      </c>
      <c r="P768" s="99">
        <f t="shared" si="93"/>
        <v>748</v>
      </c>
      <c r="Q768" s="99">
        <f t="shared" si="94"/>
        <v>748</v>
      </c>
      <c r="R768" s="100">
        <f t="shared" si="95"/>
        <v>748</v>
      </c>
      <c r="S768" s="27">
        <f>Base!H768</f>
        <v>0</v>
      </c>
    </row>
    <row r="769" spans="1:19" hidden="1" x14ac:dyDescent="0.25">
      <c r="A769" s="80">
        <f>Base!A769</f>
        <v>0</v>
      </c>
      <c r="B769" s="15" t="str">
        <f t="shared" si="88"/>
        <v>MG00000</v>
      </c>
      <c r="C769" s="85">
        <f>Base!C769</f>
        <v>0</v>
      </c>
      <c r="D769" s="85">
        <f>Base!D769</f>
        <v>0</v>
      </c>
      <c r="E769" s="14" t="str">
        <f>Base!J769</f>
        <v xml:space="preserve"> - </v>
      </c>
      <c r="F769" s="14">
        <f>Base!B769</f>
        <v>0</v>
      </c>
      <c r="G769" s="17" t="e">
        <f>Base!I769</f>
        <v>#N/A</v>
      </c>
      <c r="H769" s="11" t="e">
        <f t="shared" si="89"/>
        <v>#N/A</v>
      </c>
      <c r="I769" s="11" t="e">
        <f>Base!M769</f>
        <v>#N/A</v>
      </c>
      <c r="J769" s="11" t="e">
        <f>VLOOKUP(B769,Tiempos!A:B,2,FALSE)</f>
        <v>#N/A</v>
      </c>
      <c r="K769" s="11" t="e">
        <f>VLOOKUP(A769,T.Manuales!A:B,2,FALSE)</f>
        <v>#N/A</v>
      </c>
      <c r="L769" s="11"/>
      <c r="M769" s="20" t="e">
        <f t="shared" si="90"/>
        <v>#N/A</v>
      </c>
      <c r="N769" s="20" t="e">
        <f t="shared" si="91"/>
        <v>#N/A</v>
      </c>
      <c r="O769" s="20" t="e">
        <f t="shared" si="92"/>
        <v>#N/A</v>
      </c>
      <c r="P769" s="99">
        <f t="shared" si="93"/>
        <v>748</v>
      </c>
      <c r="Q769" s="99">
        <f t="shared" si="94"/>
        <v>748</v>
      </c>
      <c r="R769" s="100">
        <f t="shared" si="95"/>
        <v>748</v>
      </c>
      <c r="S769" s="27">
        <f>Base!H769</f>
        <v>0</v>
      </c>
    </row>
    <row r="770" spans="1:19" hidden="1" x14ac:dyDescent="0.25">
      <c r="A770" s="80">
        <f>Base!A770</f>
        <v>0</v>
      </c>
      <c r="B770" s="15" t="str">
        <f t="shared" si="88"/>
        <v>MG00000</v>
      </c>
      <c r="C770" s="85">
        <f>Base!C770</f>
        <v>0</v>
      </c>
      <c r="D770" s="85">
        <f>Base!D770</f>
        <v>0</v>
      </c>
      <c r="E770" s="14" t="str">
        <f>Base!J770</f>
        <v xml:space="preserve"> - </v>
      </c>
      <c r="F770" s="14">
        <f>Base!B770</f>
        <v>0</v>
      </c>
      <c r="G770" s="17" t="e">
        <f>Base!I770</f>
        <v>#N/A</v>
      </c>
      <c r="H770" s="11" t="e">
        <f t="shared" si="89"/>
        <v>#N/A</v>
      </c>
      <c r="I770" s="11" t="e">
        <f>Base!M770</f>
        <v>#N/A</v>
      </c>
      <c r="J770" s="11" t="e">
        <f>VLOOKUP(B770,Tiempos!A:B,2,FALSE)</f>
        <v>#N/A</v>
      </c>
      <c r="K770" s="11" t="e">
        <f>VLOOKUP(A770,T.Manuales!A:B,2,FALSE)</f>
        <v>#N/A</v>
      </c>
      <c r="L770" s="11"/>
      <c r="M770" s="20" t="e">
        <f t="shared" si="90"/>
        <v>#N/A</v>
      </c>
      <c r="N770" s="20" t="e">
        <f t="shared" si="91"/>
        <v>#N/A</v>
      </c>
      <c r="O770" s="20" t="e">
        <f t="shared" si="92"/>
        <v>#N/A</v>
      </c>
      <c r="P770" s="99">
        <f t="shared" si="93"/>
        <v>748</v>
      </c>
      <c r="Q770" s="99">
        <f t="shared" si="94"/>
        <v>748</v>
      </c>
      <c r="R770" s="100">
        <f t="shared" si="95"/>
        <v>748</v>
      </c>
      <c r="S770" s="27">
        <f>Base!H770</f>
        <v>0</v>
      </c>
    </row>
    <row r="771" spans="1:19" hidden="1" x14ac:dyDescent="0.25">
      <c r="A771" s="80">
        <f>Base!A771</f>
        <v>0</v>
      </c>
      <c r="B771" s="15" t="str">
        <f t="shared" ref="B771:B834" si="96">IF(LEN(A771)=1,CONCATENATE("MG0000",A771),IF(LEN(A771)=2,CONCATENATE("MG000",A771),IF(LEN(A771)=3,CONCATENATE("MG00",A771),IF(LEN(A771)=4,CONCATENATE("MG0",A771),CONCATENATE("MG",A771)))))</f>
        <v>MG00000</v>
      </c>
      <c r="C771" s="85">
        <f>Base!C771</f>
        <v>0</v>
      </c>
      <c r="D771" s="85">
        <f>Base!D771</f>
        <v>0</v>
      </c>
      <c r="E771" s="14" t="str">
        <f>Base!J771</f>
        <v xml:space="preserve"> - </v>
      </c>
      <c r="F771" s="14">
        <f>Base!B771</f>
        <v>0</v>
      </c>
      <c r="G771" s="17" t="e">
        <f>Base!I771</f>
        <v>#N/A</v>
      </c>
      <c r="H771" s="11" t="e">
        <f t="shared" ref="H771:H834" si="97">IF(L771&lt;&gt;"","DSQ",IFERROR(K771-I771,J771-I771))</f>
        <v>#N/A</v>
      </c>
      <c r="I771" s="11" t="e">
        <f>Base!M771</f>
        <v>#N/A</v>
      </c>
      <c r="J771" s="11" t="e">
        <f>VLOOKUP(B771,Tiempos!A:B,2,FALSE)</f>
        <v>#N/A</v>
      </c>
      <c r="K771" s="11" t="e">
        <f>VLOOKUP(A771,T.Manuales!A:B,2,FALSE)</f>
        <v>#N/A</v>
      </c>
      <c r="L771" s="11"/>
      <c r="M771" s="20" t="e">
        <f t="shared" ref="M771:M834" si="98">IF(H771="DSQ","DSQ",COUNTIFS(E:E,E771,H:H,"&lt;"&amp;H771)+1)</f>
        <v>#N/A</v>
      </c>
      <c r="N771" s="20" t="e">
        <f t="shared" ref="N771:N834" si="99">IF(H771="DSQ","DSQ",COUNTIFS(G:G,G771,H:H,"&lt;"&amp;H771)+1)</f>
        <v>#N/A</v>
      </c>
      <c r="O771" s="20" t="e">
        <f t="shared" ref="O771:O834" si="100">IF(H771="DSQ","DSQ",COUNTIFS(F:F,F771,H:H,"&lt;"&amp;H771)+1)</f>
        <v>#N/A</v>
      </c>
      <c r="P771" s="99">
        <f t="shared" ref="P771:P834" si="101">COUNTIF(E:E,E771)</f>
        <v>748</v>
      </c>
      <c r="Q771" s="99">
        <f t="shared" ref="Q771:Q834" si="102">COUNTIF(G:G,G771)</f>
        <v>748</v>
      </c>
      <c r="R771" s="100">
        <f t="shared" ref="R771:R834" si="103">COUNTIF(F:F,F771)</f>
        <v>748</v>
      </c>
      <c r="S771" s="27">
        <f>Base!H771</f>
        <v>0</v>
      </c>
    </row>
    <row r="772" spans="1:19" hidden="1" x14ac:dyDescent="0.25">
      <c r="A772" s="80">
        <f>Base!A772</f>
        <v>0</v>
      </c>
      <c r="B772" s="15" t="str">
        <f t="shared" si="96"/>
        <v>MG00000</v>
      </c>
      <c r="C772" s="85">
        <f>Base!C772</f>
        <v>0</v>
      </c>
      <c r="D772" s="85">
        <f>Base!D772</f>
        <v>0</v>
      </c>
      <c r="E772" s="14" t="str">
        <f>Base!J772</f>
        <v xml:space="preserve"> - </v>
      </c>
      <c r="F772" s="14">
        <f>Base!B772</f>
        <v>0</v>
      </c>
      <c r="G772" s="17" t="e">
        <f>Base!I772</f>
        <v>#N/A</v>
      </c>
      <c r="H772" s="11" t="e">
        <f t="shared" si="97"/>
        <v>#N/A</v>
      </c>
      <c r="I772" s="11" t="e">
        <f>Base!M772</f>
        <v>#N/A</v>
      </c>
      <c r="J772" s="11" t="e">
        <f>VLOOKUP(B772,Tiempos!A:B,2,FALSE)</f>
        <v>#N/A</v>
      </c>
      <c r="K772" s="11" t="e">
        <f>VLOOKUP(A772,T.Manuales!A:B,2,FALSE)</f>
        <v>#N/A</v>
      </c>
      <c r="L772" s="11"/>
      <c r="M772" s="20" t="e">
        <f t="shared" si="98"/>
        <v>#N/A</v>
      </c>
      <c r="N772" s="20" t="e">
        <f t="shared" si="99"/>
        <v>#N/A</v>
      </c>
      <c r="O772" s="20" t="e">
        <f t="shared" si="100"/>
        <v>#N/A</v>
      </c>
      <c r="P772" s="99">
        <f t="shared" si="101"/>
        <v>748</v>
      </c>
      <c r="Q772" s="99">
        <f t="shared" si="102"/>
        <v>748</v>
      </c>
      <c r="R772" s="100">
        <f t="shared" si="103"/>
        <v>748</v>
      </c>
      <c r="S772" s="27">
        <f>Base!H772</f>
        <v>0</v>
      </c>
    </row>
    <row r="773" spans="1:19" hidden="1" x14ac:dyDescent="0.25">
      <c r="A773" s="80">
        <f>Base!A773</f>
        <v>0</v>
      </c>
      <c r="B773" s="15" t="str">
        <f t="shared" si="96"/>
        <v>MG00000</v>
      </c>
      <c r="C773" s="85">
        <f>Base!C773</f>
        <v>0</v>
      </c>
      <c r="D773" s="85">
        <f>Base!D773</f>
        <v>0</v>
      </c>
      <c r="E773" s="14" t="str">
        <f>Base!J773</f>
        <v xml:space="preserve"> - </v>
      </c>
      <c r="F773" s="14">
        <f>Base!B773</f>
        <v>0</v>
      </c>
      <c r="G773" s="17" t="e">
        <f>Base!I773</f>
        <v>#N/A</v>
      </c>
      <c r="H773" s="11" t="e">
        <f t="shared" si="97"/>
        <v>#N/A</v>
      </c>
      <c r="I773" s="11" t="e">
        <f>Base!M773</f>
        <v>#N/A</v>
      </c>
      <c r="J773" s="11" t="e">
        <f>VLOOKUP(B773,Tiempos!A:B,2,FALSE)</f>
        <v>#N/A</v>
      </c>
      <c r="K773" s="11" t="e">
        <f>VLOOKUP(A773,T.Manuales!A:B,2,FALSE)</f>
        <v>#N/A</v>
      </c>
      <c r="L773" s="11"/>
      <c r="M773" s="20" t="e">
        <f t="shared" si="98"/>
        <v>#N/A</v>
      </c>
      <c r="N773" s="20" t="e">
        <f t="shared" si="99"/>
        <v>#N/A</v>
      </c>
      <c r="O773" s="20" t="e">
        <f t="shared" si="100"/>
        <v>#N/A</v>
      </c>
      <c r="P773" s="99">
        <f t="shared" si="101"/>
        <v>748</v>
      </c>
      <c r="Q773" s="99">
        <f t="shared" si="102"/>
        <v>748</v>
      </c>
      <c r="R773" s="100">
        <f t="shared" si="103"/>
        <v>748</v>
      </c>
      <c r="S773" s="27">
        <f>Base!H773</f>
        <v>0</v>
      </c>
    </row>
    <row r="774" spans="1:19" hidden="1" x14ac:dyDescent="0.25">
      <c r="A774" s="80">
        <f>Base!A774</f>
        <v>0</v>
      </c>
      <c r="B774" s="15" t="str">
        <f t="shared" si="96"/>
        <v>MG00000</v>
      </c>
      <c r="C774" s="85">
        <f>Base!C774</f>
        <v>0</v>
      </c>
      <c r="D774" s="85">
        <f>Base!D774</f>
        <v>0</v>
      </c>
      <c r="E774" s="14" t="str">
        <f>Base!J774</f>
        <v xml:space="preserve"> - </v>
      </c>
      <c r="F774" s="14">
        <f>Base!B774</f>
        <v>0</v>
      </c>
      <c r="G774" s="17" t="e">
        <f>Base!I774</f>
        <v>#N/A</v>
      </c>
      <c r="H774" s="11" t="e">
        <f t="shared" si="97"/>
        <v>#N/A</v>
      </c>
      <c r="I774" s="11" t="e">
        <f>Base!M774</f>
        <v>#N/A</v>
      </c>
      <c r="J774" s="11" t="e">
        <f>VLOOKUP(B774,Tiempos!A:B,2,FALSE)</f>
        <v>#N/A</v>
      </c>
      <c r="K774" s="11" t="e">
        <f>VLOOKUP(A774,T.Manuales!A:B,2,FALSE)</f>
        <v>#N/A</v>
      </c>
      <c r="L774" s="11"/>
      <c r="M774" s="20" t="e">
        <f t="shared" si="98"/>
        <v>#N/A</v>
      </c>
      <c r="N774" s="20" t="e">
        <f t="shared" si="99"/>
        <v>#N/A</v>
      </c>
      <c r="O774" s="20" t="e">
        <f t="shared" si="100"/>
        <v>#N/A</v>
      </c>
      <c r="P774" s="99">
        <f t="shared" si="101"/>
        <v>748</v>
      </c>
      <c r="Q774" s="99">
        <f t="shared" si="102"/>
        <v>748</v>
      </c>
      <c r="R774" s="100">
        <f t="shared" si="103"/>
        <v>748</v>
      </c>
      <c r="S774" s="27">
        <f>Base!H774</f>
        <v>0</v>
      </c>
    </row>
    <row r="775" spans="1:19" hidden="1" x14ac:dyDescent="0.25">
      <c r="A775" s="80">
        <f>Base!A775</f>
        <v>0</v>
      </c>
      <c r="B775" s="15" t="str">
        <f t="shared" si="96"/>
        <v>MG00000</v>
      </c>
      <c r="C775" s="85">
        <f>Base!C775</f>
        <v>0</v>
      </c>
      <c r="D775" s="85">
        <f>Base!D775</f>
        <v>0</v>
      </c>
      <c r="E775" s="14" t="str">
        <f>Base!J775</f>
        <v xml:space="preserve"> - </v>
      </c>
      <c r="F775" s="14">
        <f>Base!B775</f>
        <v>0</v>
      </c>
      <c r="G775" s="17" t="e">
        <f>Base!I775</f>
        <v>#N/A</v>
      </c>
      <c r="H775" s="11" t="e">
        <f t="shared" si="97"/>
        <v>#N/A</v>
      </c>
      <c r="I775" s="11" t="e">
        <f>Base!M775</f>
        <v>#N/A</v>
      </c>
      <c r="J775" s="11" t="e">
        <f>VLOOKUP(B775,Tiempos!A:B,2,FALSE)</f>
        <v>#N/A</v>
      </c>
      <c r="K775" s="11" t="e">
        <f>VLOOKUP(A775,T.Manuales!A:B,2,FALSE)</f>
        <v>#N/A</v>
      </c>
      <c r="L775" s="11"/>
      <c r="M775" s="20" t="e">
        <f t="shared" si="98"/>
        <v>#N/A</v>
      </c>
      <c r="N775" s="20" t="e">
        <f t="shared" si="99"/>
        <v>#N/A</v>
      </c>
      <c r="O775" s="20" t="e">
        <f t="shared" si="100"/>
        <v>#N/A</v>
      </c>
      <c r="P775" s="99">
        <f t="shared" si="101"/>
        <v>748</v>
      </c>
      <c r="Q775" s="99">
        <f t="shared" si="102"/>
        <v>748</v>
      </c>
      <c r="R775" s="100">
        <f t="shared" si="103"/>
        <v>748</v>
      </c>
      <c r="S775" s="27">
        <f>Base!H775</f>
        <v>0</v>
      </c>
    </row>
    <row r="776" spans="1:19" hidden="1" x14ac:dyDescent="0.25">
      <c r="A776" s="80">
        <f>Base!A776</f>
        <v>0</v>
      </c>
      <c r="B776" s="15" t="str">
        <f t="shared" si="96"/>
        <v>MG00000</v>
      </c>
      <c r="C776" s="85">
        <f>Base!C776</f>
        <v>0</v>
      </c>
      <c r="D776" s="85">
        <f>Base!D776</f>
        <v>0</v>
      </c>
      <c r="E776" s="14" t="str">
        <f>Base!J776</f>
        <v xml:space="preserve"> - </v>
      </c>
      <c r="F776" s="14">
        <f>Base!B776</f>
        <v>0</v>
      </c>
      <c r="G776" s="17" t="e">
        <f>Base!I776</f>
        <v>#N/A</v>
      </c>
      <c r="H776" s="11" t="e">
        <f t="shared" si="97"/>
        <v>#N/A</v>
      </c>
      <c r="I776" s="11" t="e">
        <f>Base!M776</f>
        <v>#N/A</v>
      </c>
      <c r="J776" s="11" t="e">
        <f>VLOOKUP(B776,Tiempos!A:B,2,FALSE)</f>
        <v>#N/A</v>
      </c>
      <c r="K776" s="11" t="e">
        <f>VLOOKUP(A776,T.Manuales!A:B,2,FALSE)</f>
        <v>#N/A</v>
      </c>
      <c r="L776" s="11"/>
      <c r="M776" s="20" t="e">
        <f t="shared" si="98"/>
        <v>#N/A</v>
      </c>
      <c r="N776" s="20" t="e">
        <f t="shared" si="99"/>
        <v>#N/A</v>
      </c>
      <c r="O776" s="20" t="e">
        <f t="shared" si="100"/>
        <v>#N/A</v>
      </c>
      <c r="P776" s="99">
        <f t="shared" si="101"/>
        <v>748</v>
      </c>
      <c r="Q776" s="99">
        <f t="shared" si="102"/>
        <v>748</v>
      </c>
      <c r="R776" s="100">
        <f t="shared" si="103"/>
        <v>748</v>
      </c>
      <c r="S776" s="27">
        <f>Base!H776</f>
        <v>0</v>
      </c>
    </row>
    <row r="777" spans="1:19" hidden="1" x14ac:dyDescent="0.25">
      <c r="A777" s="80">
        <f>Base!A777</f>
        <v>0</v>
      </c>
      <c r="B777" s="15" t="str">
        <f t="shared" si="96"/>
        <v>MG00000</v>
      </c>
      <c r="C777" s="85">
        <f>Base!C777</f>
        <v>0</v>
      </c>
      <c r="D777" s="85">
        <f>Base!D777</f>
        <v>0</v>
      </c>
      <c r="E777" s="14" t="str">
        <f>Base!J777</f>
        <v xml:space="preserve"> - </v>
      </c>
      <c r="F777" s="14">
        <f>Base!B777</f>
        <v>0</v>
      </c>
      <c r="G777" s="17" t="e">
        <f>Base!I777</f>
        <v>#N/A</v>
      </c>
      <c r="H777" s="11" t="e">
        <f t="shared" si="97"/>
        <v>#N/A</v>
      </c>
      <c r="I777" s="11" t="e">
        <f>Base!M777</f>
        <v>#N/A</v>
      </c>
      <c r="J777" s="11" t="e">
        <f>VLOOKUP(B777,Tiempos!A:B,2,FALSE)</f>
        <v>#N/A</v>
      </c>
      <c r="K777" s="11" t="e">
        <f>VLOOKUP(A777,T.Manuales!A:B,2,FALSE)</f>
        <v>#N/A</v>
      </c>
      <c r="L777" s="11"/>
      <c r="M777" s="20" t="e">
        <f t="shared" si="98"/>
        <v>#N/A</v>
      </c>
      <c r="N777" s="20" t="e">
        <f t="shared" si="99"/>
        <v>#N/A</v>
      </c>
      <c r="O777" s="20" t="e">
        <f t="shared" si="100"/>
        <v>#N/A</v>
      </c>
      <c r="P777" s="99">
        <f t="shared" si="101"/>
        <v>748</v>
      </c>
      <c r="Q777" s="99">
        <f t="shared" si="102"/>
        <v>748</v>
      </c>
      <c r="R777" s="100">
        <f t="shared" si="103"/>
        <v>748</v>
      </c>
      <c r="S777" s="27">
        <f>Base!H777</f>
        <v>0</v>
      </c>
    </row>
    <row r="778" spans="1:19" hidden="1" x14ac:dyDescent="0.25">
      <c r="A778" s="80">
        <f>Base!A778</f>
        <v>0</v>
      </c>
      <c r="B778" s="15" t="str">
        <f t="shared" si="96"/>
        <v>MG00000</v>
      </c>
      <c r="C778" s="85">
        <f>Base!C778</f>
        <v>0</v>
      </c>
      <c r="D778" s="85">
        <f>Base!D778</f>
        <v>0</v>
      </c>
      <c r="E778" s="14" t="str">
        <f>Base!J778</f>
        <v xml:space="preserve"> - </v>
      </c>
      <c r="F778" s="14">
        <f>Base!B778</f>
        <v>0</v>
      </c>
      <c r="G778" s="17" t="e">
        <f>Base!I778</f>
        <v>#N/A</v>
      </c>
      <c r="H778" s="11" t="e">
        <f t="shared" si="97"/>
        <v>#N/A</v>
      </c>
      <c r="I778" s="11" t="e">
        <f>Base!M778</f>
        <v>#N/A</v>
      </c>
      <c r="J778" s="11" t="e">
        <f>VLOOKUP(B778,Tiempos!A:B,2,FALSE)</f>
        <v>#N/A</v>
      </c>
      <c r="K778" s="11" t="e">
        <f>VLOOKUP(A778,T.Manuales!A:B,2,FALSE)</f>
        <v>#N/A</v>
      </c>
      <c r="L778" s="11"/>
      <c r="M778" s="20" t="e">
        <f t="shared" si="98"/>
        <v>#N/A</v>
      </c>
      <c r="N778" s="20" t="e">
        <f t="shared" si="99"/>
        <v>#N/A</v>
      </c>
      <c r="O778" s="20" t="e">
        <f t="shared" si="100"/>
        <v>#N/A</v>
      </c>
      <c r="P778" s="99">
        <f t="shared" si="101"/>
        <v>748</v>
      </c>
      <c r="Q778" s="99">
        <f t="shared" si="102"/>
        <v>748</v>
      </c>
      <c r="R778" s="100">
        <f t="shared" si="103"/>
        <v>748</v>
      </c>
      <c r="S778" s="27">
        <f>Base!H778</f>
        <v>0</v>
      </c>
    </row>
    <row r="779" spans="1:19" hidden="1" x14ac:dyDescent="0.25">
      <c r="A779" s="80">
        <f>Base!A779</f>
        <v>0</v>
      </c>
      <c r="B779" s="15" t="str">
        <f t="shared" si="96"/>
        <v>MG00000</v>
      </c>
      <c r="C779" s="85">
        <f>Base!C779</f>
        <v>0</v>
      </c>
      <c r="D779" s="85">
        <f>Base!D779</f>
        <v>0</v>
      </c>
      <c r="E779" s="14" t="str">
        <f>Base!J779</f>
        <v xml:space="preserve"> - </v>
      </c>
      <c r="F779" s="14">
        <f>Base!B779</f>
        <v>0</v>
      </c>
      <c r="G779" s="17" t="e">
        <f>Base!I779</f>
        <v>#N/A</v>
      </c>
      <c r="H779" s="11" t="e">
        <f t="shared" si="97"/>
        <v>#N/A</v>
      </c>
      <c r="I779" s="11" t="e">
        <f>Base!M779</f>
        <v>#N/A</v>
      </c>
      <c r="J779" s="11" t="e">
        <f>VLOOKUP(B779,Tiempos!A:B,2,FALSE)</f>
        <v>#N/A</v>
      </c>
      <c r="K779" s="11" t="e">
        <f>VLOOKUP(A779,T.Manuales!A:B,2,FALSE)</f>
        <v>#N/A</v>
      </c>
      <c r="L779" s="11"/>
      <c r="M779" s="20" t="e">
        <f t="shared" si="98"/>
        <v>#N/A</v>
      </c>
      <c r="N779" s="20" t="e">
        <f t="shared" si="99"/>
        <v>#N/A</v>
      </c>
      <c r="O779" s="20" t="e">
        <f t="shared" si="100"/>
        <v>#N/A</v>
      </c>
      <c r="P779" s="99">
        <f t="shared" si="101"/>
        <v>748</v>
      </c>
      <c r="Q779" s="99">
        <f t="shared" si="102"/>
        <v>748</v>
      </c>
      <c r="R779" s="100">
        <f t="shared" si="103"/>
        <v>748</v>
      </c>
      <c r="S779" s="27">
        <f>Base!H779</f>
        <v>0</v>
      </c>
    </row>
    <row r="780" spans="1:19" hidden="1" x14ac:dyDescent="0.25">
      <c r="A780" s="80">
        <f>Base!A780</f>
        <v>0</v>
      </c>
      <c r="B780" s="15" t="str">
        <f t="shared" si="96"/>
        <v>MG00000</v>
      </c>
      <c r="C780" s="85">
        <f>Base!C780</f>
        <v>0</v>
      </c>
      <c r="D780" s="85">
        <f>Base!D780</f>
        <v>0</v>
      </c>
      <c r="E780" s="14" t="str">
        <f>Base!J780</f>
        <v xml:space="preserve"> - </v>
      </c>
      <c r="F780" s="14">
        <f>Base!B780</f>
        <v>0</v>
      </c>
      <c r="G780" s="17" t="e">
        <f>Base!I780</f>
        <v>#N/A</v>
      </c>
      <c r="H780" s="11" t="e">
        <f t="shared" si="97"/>
        <v>#N/A</v>
      </c>
      <c r="I780" s="11" t="e">
        <f>Base!M780</f>
        <v>#N/A</v>
      </c>
      <c r="J780" s="11" t="e">
        <f>VLOOKUP(B780,Tiempos!A:B,2,FALSE)</f>
        <v>#N/A</v>
      </c>
      <c r="K780" s="11" t="e">
        <f>VLOOKUP(A780,T.Manuales!A:B,2,FALSE)</f>
        <v>#N/A</v>
      </c>
      <c r="L780" s="11"/>
      <c r="M780" s="20" t="e">
        <f t="shared" si="98"/>
        <v>#N/A</v>
      </c>
      <c r="N780" s="20" t="e">
        <f t="shared" si="99"/>
        <v>#N/A</v>
      </c>
      <c r="O780" s="20" t="e">
        <f t="shared" si="100"/>
        <v>#N/A</v>
      </c>
      <c r="P780" s="99">
        <f t="shared" si="101"/>
        <v>748</v>
      </c>
      <c r="Q780" s="99">
        <f t="shared" si="102"/>
        <v>748</v>
      </c>
      <c r="R780" s="100">
        <f t="shared" si="103"/>
        <v>748</v>
      </c>
      <c r="S780" s="27">
        <f>Base!H780</f>
        <v>0</v>
      </c>
    </row>
    <row r="781" spans="1:19" hidden="1" x14ac:dyDescent="0.25">
      <c r="A781" s="80">
        <f>Base!A781</f>
        <v>0</v>
      </c>
      <c r="B781" s="15" t="str">
        <f t="shared" si="96"/>
        <v>MG00000</v>
      </c>
      <c r="C781" s="85">
        <f>Base!C781</f>
        <v>0</v>
      </c>
      <c r="D781" s="85">
        <f>Base!D781</f>
        <v>0</v>
      </c>
      <c r="E781" s="14" t="str">
        <f>Base!J781</f>
        <v xml:space="preserve"> - </v>
      </c>
      <c r="F781" s="14">
        <f>Base!B781</f>
        <v>0</v>
      </c>
      <c r="G781" s="17" t="e">
        <f>Base!I781</f>
        <v>#N/A</v>
      </c>
      <c r="H781" s="11" t="e">
        <f t="shared" si="97"/>
        <v>#N/A</v>
      </c>
      <c r="I781" s="11" t="e">
        <f>Base!M781</f>
        <v>#N/A</v>
      </c>
      <c r="J781" s="11" t="e">
        <f>VLOOKUP(B781,Tiempos!A:B,2,FALSE)</f>
        <v>#N/A</v>
      </c>
      <c r="K781" s="11" t="e">
        <f>VLOOKUP(A781,T.Manuales!A:B,2,FALSE)</f>
        <v>#N/A</v>
      </c>
      <c r="L781" s="11"/>
      <c r="M781" s="20" t="e">
        <f t="shared" si="98"/>
        <v>#N/A</v>
      </c>
      <c r="N781" s="20" t="e">
        <f t="shared" si="99"/>
        <v>#N/A</v>
      </c>
      <c r="O781" s="20" t="e">
        <f t="shared" si="100"/>
        <v>#N/A</v>
      </c>
      <c r="P781" s="99">
        <f t="shared" si="101"/>
        <v>748</v>
      </c>
      <c r="Q781" s="99">
        <f t="shared" si="102"/>
        <v>748</v>
      </c>
      <c r="R781" s="100">
        <f t="shared" si="103"/>
        <v>748</v>
      </c>
      <c r="S781" s="27">
        <f>Base!H781</f>
        <v>0</v>
      </c>
    </row>
    <row r="782" spans="1:19" hidden="1" x14ac:dyDescent="0.25">
      <c r="A782" s="80">
        <f>Base!A782</f>
        <v>0</v>
      </c>
      <c r="B782" s="15" t="str">
        <f t="shared" si="96"/>
        <v>MG00000</v>
      </c>
      <c r="C782" s="85">
        <f>Base!C782</f>
        <v>0</v>
      </c>
      <c r="D782" s="85">
        <f>Base!D782</f>
        <v>0</v>
      </c>
      <c r="E782" s="14" t="str">
        <f>Base!J782</f>
        <v xml:space="preserve"> - </v>
      </c>
      <c r="F782" s="14">
        <f>Base!B782</f>
        <v>0</v>
      </c>
      <c r="G782" s="17" t="e">
        <f>Base!I782</f>
        <v>#N/A</v>
      </c>
      <c r="H782" s="11" t="e">
        <f t="shared" si="97"/>
        <v>#N/A</v>
      </c>
      <c r="I782" s="11" t="e">
        <f>Base!M782</f>
        <v>#N/A</v>
      </c>
      <c r="J782" s="11" t="e">
        <f>VLOOKUP(B782,Tiempos!A:B,2,FALSE)</f>
        <v>#N/A</v>
      </c>
      <c r="K782" s="11" t="e">
        <f>VLOOKUP(A782,T.Manuales!A:B,2,FALSE)</f>
        <v>#N/A</v>
      </c>
      <c r="L782" s="11"/>
      <c r="M782" s="20" t="e">
        <f t="shared" si="98"/>
        <v>#N/A</v>
      </c>
      <c r="N782" s="20" t="e">
        <f t="shared" si="99"/>
        <v>#N/A</v>
      </c>
      <c r="O782" s="20" t="e">
        <f t="shared" si="100"/>
        <v>#N/A</v>
      </c>
      <c r="P782" s="99">
        <f t="shared" si="101"/>
        <v>748</v>
      </c>
      <c r="Q782" s="99">
        <f t="shared" si="102"/>
        <v>748</v>
      </c>
      <c r="R782" s="100">
        <f t="shared" si="103"/>
        <v>748</v>
      </c>
      <c r="S782" s="27">
        <f>Base!H782</f>
        <v>0</v>
      </c>
    </row>
    <row r="783" spans="1:19" hidden="1" x14ac:dyDescent="0.25">
      <c r="A783" s="80">
        <f>Base!A783</f>
        <v>0</v>
      </c>
      <c r="B783" s="15" t="str">
        <f t="shared" si="96"/>
        <v>MG00000</v>
      </c>
      <c r="C783" s="85">
        <f>Base!C783</f>
        <v>0</v>
      </c>
      <c r="D783" s="85">
        <f>Base!D783</f>
        <v>0</v>
      </c>
      <c r="E783" s="14" t="str">
        <f>Base!J783</f>
        <v xml:space="preserve"> - </v>
      </c>
      <c r="F783" s="14">
        <f>Base!B783</f>
        <v>0</v>
      </c>
      <c r="G783" s="17" t="e">
        <f>Base!I783</f>
        <v>#N/A</v>
      </c>
      <c r="H783" s="11" t="e">
        <f t="shared" si="97"/>
        <v>#N/A</v>
      </c>
      <c r="I783" s="11" t="e">
        <f>Base!M783</f>
        <v>#N/A</v>
      </c>
      <c r="J783" s="11" t="e">
        <f>VLOOKUP(B783,Tiempos!A:B,2,FALSE)</f>
        <v>#N/A</v>
      </c>
      <c r="K783" s="11" t="e">
        <f>VLOOKUP(A783,T.Manuales!A:B,2,FALSE)</f>
        <v>#N/A</v>
      </c>
      <c r="L783" s="11"/>
      <c r="M783" s="20" t="e">
        <f t="shared" si="98"/>
        <v>#N/A</v>
      </c>
      <c r="N783" s="20" t="e">
        <f t="shared" si="99"/>
        <v>#N/A</v>
      </c>
      <c r="O783" s="20" t="e">
        <f t="shared" si="100"/>
        <v>#N/A</v>
      </c>
      <c r="P783" s="99">
        <f t="shared" si="101"/>
        <v>748</v>
      </c>
      <c r="Q783" s="99">
        <f t="shared" si="102"/>
        <v>748</v>
      </c>
      <c r="R783" s="100">
        <f t="shared" si="103"/>
        <v>748</v>
      </c>
      <c r="S783" s="27">
        <f>Base!H783</f>
        <v>0</v>
      </c>
    </row>
    <row r="784" spans="1:19" hidden="1" x14ac:dyDescent="0.25">
      <c r="A784" s="80">
        <f>Base!A784</f>
        <v>0</v>
      </c>
      <c r="B784" s="15" t="str">
        <f t="shared" si="96"/>
        <v>MG00000</v>
      </c>
      <c r="C784" s="85">
        <f>Base!C784</f>
        <v>0</v>
      </c>
      <c r="D784" s="85">
        <f>Base!D784</f>
        <v>0</v>
      </c>
      <c r="E784" s="14" t="str">
        <f>Base!J784</f>
        <v xml:space="preserve"> - </v>
      </c>
      <c r="F784" s="14">
        <f>Base!B784</f>
        <v>0</v>
      </c>
      <c r="G784" s="17" t="e">
        <f>Base!I784</f>
        <v>#N/A</v>
      </c>
      <c r="H784" s="11" t="e">
        <f t="shared" si="97"/>
        <v>#N/A</v>
      </c>
      <c r="I784" s="11" t="e">
        <f>Base!M784</f>
        <v>#N/A</v>
      </c>
      <c r="J784" s="11" t="e">
        <f>VLOOKUP(B784,Tiempos!A:B,2,FALSE)</f>
        <v>#N/A</v>
      </c>
      <c r="K784" s="11" t="e">
        <f>VLOOKUP(A784,T.Manuales!A:B,2,FALSE)</f>
        <v>#N/A</v>
      </c>
      <c r="L784" s="11"/>
      <c r="M784" s="20" t="e">
        <f t="shared" si="98"/>
        <v>#N/A</v>
      </c>
      <c r="N784" s="20" t="e">
        <f t="shared" si="99"/>
        <v>#N/A</v>
      </c>
      <c r="O784" s="20" t="e">
        <f t="shared" si="100"/>
        <v>#N/A</v>
      </c>
      <c r="P784" s="99">
        <f t="shared" si="101"/>
        <v>748</v>
      </c>
      <c r="Q784" s="99">
        <f t="shared" si="102"/>
        <v>748</v>
      </c>
      <c r="R784" s="100">
        <f t="shared" si="103"/>
        <v>748</v>
      </c>
      <c r="S784" s="27">
        <f>Base!H784</f>
        <v>0</v>
      </c>
    </row>
    <row r="785" spans="1:19" hidden="1" x14ac:dyDescent="0.25">
      <c r="A785" s="80">
        <f>Base!A785</f>
        <v>0</v>
      </c>
      <c r="B785" s="15" t="str">
        <f t="shared" si="96"/>
        <v>MG00000</v>
      </c>
      <c r="C785" s="85">
        <f>Base!C785</f>
        <v>0</v>
      </c>
      <c r="D785" s="85">
        <f>Base!D785</f>
        <v>0</v>
      </c>
      <c r="E785" s="14" t="str">
        <f>Base!J785</f>
        <v xml:space="preserve"> - </v>
      </c>
      <c r="F785" s="14">
        <f>Base!B785</f>
        <v>0</v>
      </c>
      <c r="G785" s="17" t="e">
        <f>Base!I785</f>
        <v>#N/A</v>
      </c>
      <c r="H785" s="11" t="e">
        <f t="shared" si="97"/>
        <v>#N/A</v>
      </c>
      <c r="I785" s="11" t="e">
        <f>Base!M785</f>
        <v>#N/A</v>
      </c>
      <c r="J785" s="11" t="e">
        <f>VLOOKUP(B785,Tiempos!A:B,2,FALSE)</f>
        <v>#N/A</v>
      </c>
      <c r="K785" s="11" t="e">
        <f>VLOOKUP(A785,T.Manuales!A:B,2,FALSE)</f>
        <v>#N/A</v>
      </c>
      <c r="L785" s="11"/>
      <c r="M785" s="20" t="e">
        <f t="shared" si="98"/>
        <v>#N/A</v>
      </c>
      <c r="N785" s="20" t="e">
        <f t="shared" si="99"/>
        <v>#N/A</v>
      </c>
      <c r="O785" s="20" t="e">
        <f t="shared" si="100"/>
        <v>#N/A</v>
      </c>
      <c r="P785" s="99">
        <f t="shared" si="101"/>
        <v>748</v>
      </c>
      <c r="Q785" s="99">
        <f t="shared" si="102"/>
        <v>748</v>
      </c>
      <c r="R785" s="100">
        <f t="shared" si="103"/>
        <v>748</v>
      </c>
      <c r="S785" s="27">
        <f>Base!H785</f>
        <v>0</v>
      </c>
    </row>
    <row r="786" spans="1:19" hidden="1" x14ac:dyDescent="0.25">
      <c r="A786" s="80">
        <f>Base!A786</f>
        <v>0</v>
      </c>
      <c r="B786" s="15" t="str">
        <f t="shared" si="96"/>
        <v>MG00000</v>
      </c>
      <c r="C786" s="85">
        <f>Base!C786</f>
        <v>0</v>
      </c>
      <c r="D786" s="85">
        <f>Base!D786</f>
        <v>0</v>
      </c>
      <c r="E786" s="14" t="str">
        <f>Base!J786</f>
        <v xml:space="preserve"> - </v>
      </c>
      <c r="F786" s="14">
        <f>Base!B786</f>
        <v>0</v>
      </c>
      <c r="G786" s="17" t="e">
        <f>Base!I786</f>
        <v>#N/A</v>
      </c>
      <c r="H786" s="11" t="e">
        <f t="shared" si="97"/>
        <v>#N/A</v>
      </c>
      <c r="I786" s="11" t="e">
        <f>Base!M786</f>
        <v>#N/A</v>
      </c>
      <c r="J786" s="11" t="e">
        <f>VLOOKUP(B786,Tiempos!A:B,2,FALSE)</f>
        <v>#N/A</v>
      </c>
      <c r="K786" s="11" t="e">
        <f>VLOOKUP(A786,T.Manuales!A:B,2,FALSE)</f>
        <v>#N/A</v>
      </c>
      <c r="L786" s="11"/>
      <c r="M786" s="20" t="e">
        <f t="shared" si="98"/>
        <v>#N/A</v>
      </c>
      <c r="N786" s="20" t="e">
        <f t="shared" si="99"/>
        <v>#N/A</v>
      </c>
      <c r="O786" s="20" t="e">
        <f t="shared" si="100"/>
        <v>#N/A</v>
      </c>
      <c r="P786" s="99">
        <f t="shared" si="101"/>
        <v>748</v>
      </c>
      <c r="Q786" s="99">
        <f t="shared" si="102"/>
        <v>748</v>
      </c>
      <c r="R786" s="100">
        <f t="shared" si="103"/>
        <v>748</v>
      </c>
      <c r="S786" s="27">
        <f>Base!H786</f>
        <v>0</v>
      </c>
    </row>
    <row r="787" spans="1:19" hidden="1" x14ac:dyDescent="0.25">
      <c r="A787" s="80">
        <f>Base!A787</f>
        <v>0</v>
      </c>
      <c r="B787" s="15" t="str">
        <f t="shared" si="96"/>
        <v>MG00000</v>
      </c>
      <c r="C787" s="85">
        <f>Base!C787</f>
        <v>0</v>
      </c>
      <c r="D787" s="85">
        <f>Base!D787</f>
        <v>0</v>
      </c>
      <c r="E787" s="14" t="str">
        <f>Base!J787</f>
        <v xml:space="preserve"> - </v>
      </c>
      <c r="F787" s="14">
        <f>Base!B787</f>
        <v>0</v>
      </c>
      <c r="G787" s="17" t="e">
        <f>Base!I787</f>
        <v>#N/A</v>
      </c>
      <c r="H787" s="11" t="e">
        <f t="shared" si="97"/>
        <v>#N/A</v>
      </c>
      <c r="I787" s="11" t="e">
        <f>Base!M787</f>
        <v>#N/A</v>
      </c>
      <c r="J787" s="11" t="e">
        <f>VLOOKUP(B787,Tiempos!A:B,2,FALSE)</f>
        <v>#N/A</v>
      </c>
      <c r="K787" s="11" t="e">
        <f>VLOOKUP(A787,T.Manuales!A:B,2,FALSE)</f>
        <v>#N/A</v>
      </c>
      <c r="L787" s="11"/>
      <c r="M787" s="20" t="e">
        <f t="shared" si="98"/>
        <v>#N/A</v>
      </c>
      <c r="N787" s="20" t="e">
        <f t="shared" si="99"/>
        <v>#N/A</v>
      </c>
      <c r="O787" s="20" t="e">
        <f t="shared" si="100"/>
        <v>#N/A</v>
      </c>
      <c r="P787" s="99">
        <f t="shared" si="101"/>
        <v>748</v>
      </c>
      <c r="Q787" s="99">
        <f t="shared" si="102"/>
        <v>748</v>
      </c>
      <c r="R787" s="100">
        <f t="shared" si="103"/>
        <v>748</v>
      </c>
      <c r="S787" s="27">
        <f>Base!H787</f>
        <v>0</v>
      </c>
    </row>
    <row r="788" spans="1:19" hidden="1" x14ac:dyDescent="0.25">
      <c r="A788" s="80">
        <f>Base!A788</f>
        <v>0</v>
      </c>
      <c r="B788" s="15" t="str">
        <f t="shared" si="96"/>
        <v>MG00000</v>
      </c>
      <c r="C788" s="85">
        <f>Base!C788</f>
        <v>0</v>
      </c>
      <c r="D788" s="85">
        <f>Base!D788</f>
        <v>0</v>
      </c>
      <c r="E788" s="14" t="str">
        <f>Base!J788</f>
        <v xml:space="preserve"> - </v>
      </c>
      <c r="F788" s="14">
        <f>Base!B788</f>
        <v>0</v>
      </c>
      <c r="G788" s="17" t="e">
        <f>Base!I788</f>
        <v>#N/A</v>
      </c>
      <c r="H788" s="11" t="e">
        <f t="shared" si="97"/>
        <v>#N/A</v>
      </c>
      <c r="I788" s="11" t="e">
        <f>Base!M788</f>
        <v>#N/A</v>
      </c>
      <c r="J788" s="11" t="e">
        <f>VLOOKUP(B788,Tiempos!A:B,2,FALSE)</f>
        <v>#N/A</v>
      </c>
      <c r="K788" s="11" t="e">
        <f>VLOOKUP(A788,T.Manuales!A:B,2,FALSE)</f>
        <v>#N/A</v>
      </c>
      <c r="L788" s="11"/>
      <c r="M788" s="20" t="e">
        <f t="shared" si="98"/>
        <v>#N/A</v>
      </c>
      <c r="N788" s="20" t="e">
        <f t="shared" si="99"/>
        <v>#N/A</v>
      </c>
      <c r="O788" s="20" t="e">
        <f t="shared" si="100"/>
        <v>#N/A</v>
      </c>
      <c r="P788" s="99">
        <f t="shared" si="101"/>
        <v>748</v>
      </c>
      <c r="Q788" s="99">
        <f t="shared" si="102"/>
        <v>748</v>
      </c>
      <c r="R788" s="100">
        <f t="shared" si="103"/>
        <v>748</v>
      </c>
      <c r="S788" s="27">
        <f>Base!H788</f>
        <v>0</v>
      </c>
    </row>
    <row r="789" spans="1:19" hidden="1" x14ac:dyDescent="0.25">
      <c r="A789" s="80">
        <f>Base!A789</f>
        <v>0</v>
      </c>
      <c r="B789" s="15" t="str">
        <f t="shared" si="96"/>
        <v>MG00000</v>
      </c>
      <c r="C789" s="85">
        <f>Base!C789</f>
        <v>0</v>
      </c>
      <c r="D789" s="85">
        <f>Base!D789</f>
        <v>0</v>
      </c>
      <c r="E789" s="14" t="str">
        <f>Base!J789</f>
        <v xml:space="preserve"> - </v>
      </c>
      <c r="F789" s="14">
        <f>Base!B789</f>
        <v>0</v>
      </c>
      <c r="G789" s="17" t="e">
        <f>Base!I789</f>
        <v>#N/A</v>
      </c>
      <c r="H789" s="11" t="e">
        <f t="shared" si="97"/>
        <v>#N/A</v>
      </c>
      <c r="I789" s="11" t="e">
        <f>Base!M789</f>
        <v>#N/A</v>
      </c>
      <c r="J789" s="11" t="e">
        <f>VLOOKUP(B789,Tiempos!A:B,2,FALSE)</f>
        <v>#N/A</v>
      </c>
      <c r="K789" s="11" t="e">
        <f>VLOOKUP(A789,T.Manuales!A:B,2,FALSE)</f>
        <v>#N/A</v>
      </c>
      <c r="L789" s="11"/>
      <c r="M789" s="20" t="e">
        <f t="shared" si="98"/>
        <v>#N/A</v>
      </c>
      <c r="N789" s="20" t="e">
        <f t="shared" si="99"/>
        <v>#N/A</v>
      </c>
      <c r="O789" s="20" t="e">
        <f t="shared" si="100"/>
        <v>#N/A</v>
      </c>
      <c r="P789" s="99">
        <f t="shared" si="101"/>
        <v>748</v>
      </c>
      <c r="Q789" s="99">
        <f t="shared" si="102"/>
        <v>748</v>
      </c>
      <c r="R789" s="100">
        <f t="shared" si="103"/>
        <v>748</v>
      </c>
      <c r="S789" s="27">
        <f>Base!H789</f>
        <v>0</v>
      </c>
    </row>
    <row r="790" spans="1:19" hidden="1" x14ac:dyDescent="0.25">
      <c r="A790" s="80">
        <f>Base!A790</f>
        <v>0</v>
      </c>
      <c r="B790" s="15" t="str">
        <f t="shared" si="96"/>
        <v>MG00000</v>
      </c>
      <c r="C790" s="85">
        <f>Base!C790</f>
        <v>0</v>
      </c>
      <c r="D790" s="85">
        <f>Base!D790</f>
        <v>0</v>
      </c>
      <c r="E790" s="14" t="str">
        <f>Base!J790</f>
        <v xml:space="preserve"> - </v>
      </c>
      <c r="F790" s="14">
        <f>Base!B790</f>
        <v>0</v>
      </c>
      <c r="G790" s="17" t="e">
        <f>Base!I790</f>
        <v>#N/A</v>
      </c>
      <c r="H790" s="11" t="e">
        <f t="shared" si="97"/>
        <v>#N/A</v>
      </c>
      <c r="I790" s="11" t="e">
        <f>Base!M790</f>
        <v>#N/A</v>
      </c>
      <c r="J790" s="11" t="e">
        <f>VLOOKUP(B790,Tiempos!A:B,2,FALSE)</f>
        <v>#N/A</v>
      </c>
      <c r="K790" s="11" t="e">
        <f>VLOOKUP(A790,T.Manuales!A:B,2,FALSE)</f>
        <v>#N/A</v>
      </c>
      <c r="L790" s="11"/>
      <c r="M790" s="20" t="e">
        <f t="shared" si="98"/>
        <v>#N/A</v>
      </c>
      <c r="N790" s="20" t="e">
        <f t="shared" si="99"/>
        <v>#N/A</v>
      </c>
      <c r="O790" s="20" t="e">
        <f t="shared" si="100"/>
        <v>#N/A</v>
      </c>
      <c r="P790" s="99">
        <f t="shared" si="101"/>
        <v>748</v>
      </c>
      <c r="Q790" s="99">
        <f t="shared" si="102"/>
        <v>748</v>
      </c>
      <c r="R790" s="100">
        <f t="shared" si="103"/>
        <v>748</v>
      </c>
      <c r="S790" s="27">
        <f>Base!H790</f>
        <v>0</v>
      </c>
    </row>
    <row r="791" spans="1:19" hidden="1" x14ac:dyDescent="0.25">
      <c r="A791" s="80">
        <f>Base!A791</f>
        <v>0</v>
      </c>
      <c r="B791" s="15" t="str">
        <f t="shared" si="96"/>
        <v>MG00000</v>
      </c>
      <c r="C791" s="85">
        <f>Base!C791</f>
        <v>0</v>
      </c>
      <c r="D791" s="85">
        <f>Base!D791</f>
        <v>0</v>
      </c>
      <c r="E791" s="14" t="str">
        <f>Base!J791</f>
        <v xml:space="preserve"> - </v>
      </c>
      <c r="F791" s="14">
        <f>Base!B791</f>
        <v>0</v>
      </c>
      <c r="G791" s="17" t="e">
        <f>Base!I791</f>
        <v>#N/A</v>
      </c>
      <c r="H791" s="11" t="e">
        <f t="shared" si="97"/>
        <v>#N/A</v>
      </c>
      <c r="I791" s="11" t="e">
        <f>Base!M791</f>
        <v>#N/A</v>
      </c>
      <c r="J791" s="11" t="e">
        <f>VLOOKUP(B791,Tiempos!A:B,2,FALSE)</f>
        <v>#N/A</v>
      </c>
      <c r="K791" s="11" t="e">
        <f>VLOOKUP(A791,T.Manuales!A:B,2,FALSE)</f>
        <v>#N/A</v>
      </c>
      <c r="L791" s="11"/>
      <c r="M791" s="20" t="e">
        <f t="shared" si="98"/>
        <v>#N/A</v>
      </c>
      <c r="N791" s="20" t="e">
        <f t="shared" si="99"/>
        <v>#N/A</v>
      </c>
      <c r="O791" s="20" t="e">
        <f t="shared" si="100"/>
        <v>#N/A</v>
      </c>
      <c r="P791" s="99">
        <f t="shared" si="101"/>
        <v>748</v>
      </c>
      <c r="Q791" s="99">
        <f t="shared" si="102"/>
        <v>748</v>
      </c>
      <c r="R791" s="100">
        <f t="shared" si="103"/>
        <v>748</v>
      </c>
      <c r="S791" s="27">
        <f>Base!H791</f>
        <v>0</v>
      </c>
    </row>
    <row r="792" spans="1:19" hidden="1" x14ac:dyDescent="0.25">
      <c r="A792" s="80">
        <f>Base!A792</f>
        <v>0</v>
      </c>
      <c r="B792" s="15" t="str">
        <f t="shared" si="96"/>
        <v>MG00000</v>
      </c>
      <c r="C792" s="85">
        <f>Base!C792</f>
        <v>0</v>
      </c>
      <c r="D792" s="85">
        <f>Base!D792</f>
        <v>0</v>
      </c>
      <c r="E792" s="14" t="str">
        <f>Base!J792</f>
        <v xml:space="preserve"> - </v>
      </c>
      <c r="F792" s="14">
        <f>Base!B792</f>
        <v>0</v>
      </c>
      <c r="G792" s="17" t="e">
        <f>Base!I792</f>
        <v>#N/A</v>
      </c>
      <c r="H792" s="11" t="e">
        <f t="shared" si="97"/>
        <v>#N/A</v>
      </c>
      <c r="I792" s="11" t="e">
        <f>Base!M792</f>
        <v>#N/A</v>
      </c>
      <c r="J792" s="11" t="e">
        <f>VLOOKUP(B792,Tiempos!A:B,2,FALSE)</f>
        <v>#N/A</v>
      </c>
      <c r="K792" s="11" t="e">
        <f>VLOOKUP(A792,T.Manuales!A:B,2,FALSE)</f>
        <v>#N/A</v>
      </c>
      <c r="L792" s="11"/>
      <c r="M792" s="20" t="e">
        <f t="shared" si="98"/>
        <v>#N/A</v>
      </c>
      <c r="N792" s="20" t="e">
        <f t="shared" si="99"/>
        <v>#N/A</v>
      </c>
      <c r="O792" s="20" t="e">
        <f t="shared" si="100"/>
        <v>#N/A</v>
      </c>
      <c r="P792" s="99">
        <f t="shared" si="101"/>
        <v>748</v>
      </c>
      <c r="Q792" s="99">
        <f t="shared" si="102"/>
        <v>748</v>
      </c>
      <c r="R792" s="100">
        <f t="shared" si="103"/>
        <v>748</v>
      </c>
      <c r="S792" s="27">
        <f>Base!H792</f>
        <v>0</v>
      </c>
    </row>
    <row r="793" spans="1:19" hidden="1" x14ac:dyDescent="0.25">
      <c r="A793" s="80">
        <f>Base!A793</f>
        <v>0</v>
      </c>
      <c r="B793" s="15" t="str">
        <f t="shared" si="96"/>
        <v>MG00000</v>
      </c>
      <c r="C793" s="85">
        <f>Base!C793</f>
        <v>0</v>
      </c>
      <c r="D793" s="85">
        <f>Base!D793</f>
        <v>0</v>
      </c>
      <c r="E793" s="14" t="str">
        <f>Base!J793</f>
        <v xml:space="preserve"> - </v>
      </c>
      <c r="F793" s="14">
        <f>Base!B793</f>
        <v>0</v>
      </c>
      <c r="G793" s="17" t="e">
        <f>Base!I793</f>
        <v>#N/A</v>
      </c>
      <c r="H793" s="11" t="e">
        <f t="shared" si="97"/>
        <v>#N/A</v>
      </c>
      <c r="I793" s="11" t="e">
        <f>Base!M793</f>
        <v>#N/A</v>
      </c>
      <c r="J793" s="11" t="e">
        <f>VLOOKUP(B793,Tiempos!A:B,2,FALSE)</f>
        <v>#N/A</v>
      </c>
      <c r="K793" s="11" t="e">
        <f>VLOOKUP(A793,T.Manuales!A:B,2,FALSE)</f>
        <v>#N/A</v>
      </c>
      <c r="L793" s="11"/>
      <c r="M793" s="20" t="e">
        <f t="shared" si="98"/>
        <v>#N/A</v>
      </c>
      <c r="N793" s="20" t="e">
        <f t="shared" si="99"/>
        <v>#N/A</v>
      </c>
      <c r="O793" s="20" t="e">
        <f t="shared" si="100"/>
        <v>#N/A</v>
      </c>
      <c r="P793" s="99">
        <f t="shared" si="101"/>
        <v>748</v>
      </c>
      <c r="Q793" s="99">
        <f t="shared" si="102"/>
        <v>748</v>
      </c>
      <c r="R793" s="100">
        <f t="shared" si="103"/>
        <v>748</v>
      </c>
      <c r="S793" s="27">
        <f>Base!H793</f>
        <v>0</v>
      </c>
    </row>
    <row r="794" spans="1:19" hidden="1" x14ac:dyDescent="0.25">
      <c r="A794" s="80">
        <f>Base!A794</f>
        <v>0</v>
      </c>
      <c r="B794" s="15" t="str">
        <f t="shared" si="96"/>
        <v>MG00000</v>
      </c>
      <c r="C794" s="85">
        <f>Base!C794</f>
        <v>0</v>
      </c>
      <c r="D794" s="85">
        <f>Base!D794</f>
        <v>0</v>
      </c>
      <c r="E794" s="14" t="str">
        <f>Base!J794</f>
        <v xml:space="preserve"> - </v>
      </c>
      <c r="F794" s="14">
        <f>Base!B794</f>
        <v>0</v>
      </c>
      <c r="G794" s="17" t="e">
        <f>Base!I794</f>
        <v>#N/A</v>
      </c>
      <c r="H794" s="11" t="e">
        <f t="shared" si="97"/>
        <v>#N/A</v>
      </c>
      <c r="I794" s="11" t="e">
        <f>Base!M794</f>
        <v>#N/A</v>
      </c>
      <c r="J794" s="11" t="e">
        <f>VLOOKUP(B794,Tiempos!A:B,2,FALSE)</f>
        <v>#N/A</v>
      </c>
      <c r="K794" s="11" t="e">
        <f>VLOOKUP(A794,T.Manuales!A:B,2,FALSE)</f>
        <v>#N/A</v>
      </c>
      <c r="L794" s="11"/>
      <c r="M794" s="20" t="e">
        <f t="shared" si="98"/>
        <v>#N/A</v>
      </c>
      <c r="N794" s="20" t="e">
        <f t="shared" si="99"/>
        <v>#N/A</v>
      </c>
      <c r="O794" s="20" t="e">
        <f t="shared" si="100"/>
        <v>#N/A</v>
      </c>
      <c r="P794" s="99">
        <f t="shared" si="101"/>
        <v>748</v>
      </c>
      <c r="Q794" s="99">
        <f t="shared" si="102"/>
        <v>748</v>
      </c>
      <c r="R794" s="100">
        <f t="shared" si="103"/>
        <v>748</v>
      </c>
      <c r="S794" s="27">
        <f>Base!H794</f>
        <v>0</v>
      </c>
    </row>
    <row r="795" spans="1:19" hidden="1" x14ac:dyDescent="0.25">
      <c r="A795" s="80">
        <f>Base!A795</f>
        <v>0</v>
      </c>
      <c r="B795" s="15" t="str">
        <f t="shared" si="96"/>
        <v>MG00000</v>
      </c>
      <c r="C795" s="85">
        <f>Base!C795</f>
        <v>0</v>
      </c>
      <c r="D795" s="85">
        <f>Base!D795</f>
        <v>0</v>
      </c>
      <c r="E795" s="14" t="str">
        <f>Base!J795</f>
        <v xml:space="preserve"> - </v>
      </c>
      <c r="F795" s="14">
        <f>Base!B795</f>
        <v>0</v>
      </c>
      <c r="G795" s="17" t="e">
        <f>Base!I795</f>
        <v>#N/A</v>
      </c>
      <c r="H795" s="11" t="e">
        <f t="shared" si="97"/>
        <v>#N/A</v>
      </c>
      <c r="I795" s="11" t="e">
        <f>Base!M795</f>
        <v>#N/A</v>
      </c>
      <c r="J795" s="11" t="e">
        <f>VLOOKUP(B795,Tiempos!A:B,2,FALSE)</f>
        <v>#N/A</v>
      </c>
      <c r="K795" s="11" t="e">
        <f>VLOOKUP(A795,T.Manuales!A:B,2,FALSE)</f>
        <v>#N/A</v>
      </c>
      <c r="L795" s="11"/>
      <c r="M795" s="20" t="e">
        <f t="shared" si="98"/>
        <v>#N/A</v>
      </c>
      <c r="N795" s="20" t="e">
        <f t="shared" si="99"/>
        <v>#N/A</v>
      </c>
      <c r="O795" s="20" t="e">
        <f t="shared" si="100"/>
        <v>#N/A</v>
      </c>
      <c r="P795" s="99">
        <f t="shared" si="101"/>
        <v>748</v>
      </c>
      <c r="Q795" s="99">
        <f t="shared" si="102"/>
        <v>748</v>
      </c>
      <c r="R795" s="100">
        <f t="shared" si="103"/>
        <v>748</v>
      </c>
      <c r="S795" s="27">
        <f>Base!H795</f>
        <v>0</v>
      </c>
    </row>
    <row r="796" spans="1:19" hidden="1" x14ac:dyDescent="0.25">
      <c r="A796" s="80">
        <f>Base!A796</f>
        <v>0</v>
      </c>
      <c r="B796" s="15" t="str">
        <f t="shared" si="96"/>
        <v>MG00000</v>
      </c>
      <c r="C796" s="85">
        <f>Base!C796</f>
        <v>0</v>
      </c>
      <c r="D796" s="85">
        <f>Base!D796</f>
        <v>0</v>
      </c>
      <c r="E796" s="14" t="str">
        <f>Base!J796</f>
        <v xml:space="preserve"> - </v>
      </c>
      <c r="F796" s="14">
        <f>Base!B796</f>
        <v>0</v>
      </c>
      <c r="G796" s="17" t="e">
        <f>Base!I796</f>
        <v>#N/A</v>
      </c>
      <c r="H796" s="11" t="e">
        <f t="shared" si="97"/>
        <v>#N/A</v>
      </c>
      <c r="I796" s="11" t="e">
        <f>Base!M796</f>
        <v>#N/A</v>
      </c>
      <c r="J796" s="11" t="e">
        <f>VLOOKUP(B796,Tiempos!A:B,2,FALSE)</f>
        <v>#N/A</v>
      </c>
      <c r="K796" s="11" t="e">
        <f>VLOOKUP(A796,T.Manuales!A:B,2,FALSE)</f>
        <v>#N/A</v>
      </c>
      <c r="L796" s="11"/>
      <c r="M796" s="20" t="e">
        <f t="shared" si="98"/>
        <v>#N/A</v>
      </c>
      <c r="N796" s="20" t="e">
        <f t="shared" si="99"/>
        <v>#N/A</v>
      </c>
      <c r="O796" s="20" t="e">
        <f t="shared" si="100"/>
        <v>#N/A</v>
      </c>
      <c r="P796" s="99">
        <f t="shared" si="101"/>
        <v>748</v>
      </c>
      <c r="Q796" s="99">
        <f t="shared" si="102"/>
        <v>748</v>
      </c>
      <c r="R796" s="100">
        <f t="shared" si="103"/>
        <v>748</v>
      </c>
      <c r="S796" s="27">
        <f>Base!H796</f>
        <v>0</v>
      </c>
    </row>
    <row r="797" spans="1:19" hidden="1" x14ac:dyDescent="0.25">
      <c r="A797" s="80">
        <f>Base!A797</f>
        <v>0</v>
      </c>
      <c r="B797" s="15" t="str">
        <f t="shared" si="96"/>
        <v>MG00000</v>
      </c>
      <c r="C797" s="85">
        <f>Base!C797</f>
        <v>0</v>
      </c>
      <c r="D797" s="85">
        <f>Base!D797</f>
        <v>0</v>
      </c>
      <c r="E797" s="14" t="str">
        <f>Base!J797</f>
        <v xml:space="preserve"> - </v>
      </c>
      <c r="F797" s="14">
        <f>Base!B797</f>
        <v>0</v>
      </c>
      <c r="G797" s="17" t="e">
        <f>Base!I797</f>
        <v>#N/A</v>
      </c>
      <c r="H797" s="11" t="e">
        <f t="shared" si="97"/>
        <v>#N/A</v>
      </c>
      <c r="I797" s="11" t="e">
        <f>Base!M797</f>
        <v>#N/A</v>
      </c>
      <c r="J797" s="11" t="e">
        <f>VLOOKUP(B797,Tiempos!A:B,2,FALSE)</f>
        <v>#N/A</v>
      </c>
      <c r="K797" s="11" t="e">
        <f>VLOOKUP(A797,T.Manuales!A:B,2,FALSE)</f>
        <v>#N/A</v>
      </c>
      <c r="L797" s="11"/>
      <c r="M797" s="20" t="e">
        <f t="shared" si="98"/>
        <v>#N/A</v>
      </c>
      <c r="N797" s="20" t="e">
        <f t="shared" si="99"/>
        <v>#N/A</v>
      </c>
      <c r="O797" s="20" t="e">
        <f t="shared" si="100"/>
        <v>#N/A</v>
      </c>
      <c r="P797" s="99">
        <f t="shared" si="101"/>
        <v>748</v>
      </c>
      <c r="Q797" s="99">
        <f t="shared" si="102"/>
        <v>748</v>
      </c>
      <c r="R797" s="100">
        <f t="shared" si="103"/>
        <v>748</v>
      </c>
      <c r="S797" s="27">
        <f>Base!H797</f>
        <v>0</v>
      </c>
    </row>
    <row r="798" spans="1:19" hidden="1" x14ac:dyDescent="0.25">
      <c r="A798" s="80">
        <f>Base!A798</f>
        <v>0</v>
      </c>
      <c r="B798" s="15" t="str">
        <f t="shared" si="96"/>
        <v>MG00000</v>
      </c>
      <c r="C798" s="85">
        <f>Base!C798</f>
        <v>0</v>
      </c>
      <c r="D798" s="85">
        <f>Base!D798</f>
        <v>0</v>
      </c>
      <c r="E798" s="14" t="str">
        <f>Base!J798</f>
        <v xml:space="preserve"> - </v>
      </c>
      <c r="F798" s="14">
        <f>Base!B798</f>
        <v>0</v>
      </c>
      <c r="G798" s="17" t="e">
        <f>Base!I798</f>
        <v>#N/A</v>
      </c>
      <c r="H798" s="11" t="e">
        <f t="shared" si="97"/>
        <v>#N/A</v>
      </c>
      <c r="I798" s="11" t="e">
        <f>Base!M798</f>
        <v>#N/A</v>
      </c>
      <c r="J798" s="11" t="e">
        <f>VLOOKUP(B798,Tiempos!A:B,2,FALSE)</f>
        <v>#N/A</v>
      </c>
      <c r="K798" s="11" t="e">
        <f>VLOOKUP(A798,T.Manuales!A:B,2,FALSE)</f>
        <v>#N/A</v>
      </c>
      <c r="L798" s="11"/>
      <c r="M798" s="20" t="e">
        <f t="shared" si="98"/>
        <v>#N/A</v>
      </c>
      <c r="N798" s="20" t="e">
        <f t="shared" si="99"/>
        <v>#N/A</v>
      </c>
      <c r="O798" s="20" t="e">
        <f t="shared" si="100"/>
        <v>#N/A</v>
      </c>
      <c r="P798" s="99">
        <f t="shared" si="101"/>
        <v>748</v>
      </c>
      <c r="Q798" s="99">
        <f t="shared" si="102"/>
        <v>748</v>
      </c>
      <c r="R798" s="100">
        <f t="shared" si="103"/>
        <v>748</v>
      </c>
      <c r="S798" s="27">
        <f>Base!H798</f>
        <v>0</v>
      </c>
    </row>
    <row r="799" spans="1:19" hidden="1" x14ac:dyDescent="0.25">
      <c r="A799" s="80">
        <f>Base!A799</f>
        <v>0</v>
      </c>
      <c r="B799" s="15" t="str">
        <f t="shared" si="96"/>
        <v>MG00000</v>
      </c>
      <c r="C799" s="85">
        <f>Base!C799</f>
        <v>0</v>
      </c>
      <c r="D799" s="85">
        <f>Base!D799</f>
        <v>0</v>
      </c>
      <c r="E799" s="14" t="str">
        <f>Base!J799</f>
        <v xml:space="preserve"> - </v>
      </c>
      <c r="F799" s="14">
        <f>Base!B799</f>
        <v>0</v>
      </c>
      <c r="G799" s="17" t="e">
        <f>Base!I799</f>
        <v>#N/A</v>
      </c>
      <c r="H799" s="11" t="e">
        <f t="shared" si="97"/>
        <v>#N/A</v>
      </c>
      <c r="I799" s="11" t="e">
        <f>Base!M799</f>
        <v>#N/A</v>
      </c>
      <c r="J799" s="11" t="e">
        <f>VLOOKUP(B799,Tiempos!A:B,2,FALSE)</f>
        <v>#N/A</v>
      </c>
      <c r="K799" s="11" t="e">
        <f>VLOOKUP(A799,T.Manuales!A:B,2,FALSE)</f>
        <v>#N/A</v>
      </c>
      <c r="L799" s="11"/>
      <c r="M799" s="20" t="e">
        <f t="shared" si="98"/>
        <v>#N/A</v>
      </c>
      <c r="N799" s="20" t="e">
        <f t="shared" si="99"/>
        <v>#N/A</v>
      </c>
      <c r="O799" s="20" t="e">
        <f t="shared" si="100"/>
        <v>#N/A</v>
      </c>
      <c r="P799" s="99">
        <f t="shared" si="101"/>
        <v>748</v>
      </c>
      <c r="Q799" s="99">
        <f t="shared" si="102"/>
        <v>748</v>
      </c>
      <c r="R799" s="100">
        <f t="shared" si="103"/>
        <v>748</v>
      </c>
      <c r="S799" s="27">
        <f>Base!H799</f>
        <v>0</v>
      </c>
    </row>
    <row r="800" spans="1:19" hidden="1" x14ac:dyDescent="0.25">
      <c r="A800" s="80">
        <f>Base!A800</f>
        <v>0</v>
      </c>
      <c r="B800" s="15" t="str">
        <f t="shared" si="96"/>
        <v>MG00000</v>
      </c>
      <c r="C800" s="85">
        <f>Base!C800</f>
        <v>0</v>
      </c>
      <c r="D800" s="85">
        <f>Base!D800</f>
        <v>0</v>
      </c>
      <c r="E800" s="14" t="str">
        <f>Base!J800</f>
        <v xml:space="preserve"> - </v>
      </c>
      <c r="F800" s="14">
        <f>Base!B800</f>
        <v>0</v>
      </c>
      <c r="G800" s="17" t="e">
        <f>Base!I800</f>
        <v>#N/A</v>
      </c>
      <c r="H800" s="11" t="e">
        <f t="shared" si="97"/>
        <v>#N/A</v>
      </c>
      <c r="I800" s="11" t="e">
        <f>Base!M800</f>
        <v>#N/A</v>
      </c>
      <c r="J800" s="11" t="e">
        <f>VLOOKUP(B800,Tiempos!A:B,2,FALSE)</f>
        <v>#N/A</v>
      </c>
      <c r="K800" s="11" t="e">
        <f>VLOOKUP(A800,T.Manuales!A:B,2,FALSE)</f>
        <v>#N/A</v>
      </c>
      <c r="L800" s="11"/>
      <c r="M800" s="20" t="e">
        <f t="shared" si="98"/>
        <v>#N/A</v>
      </c>
      <c r="N800" s="20" t="e">
        <f t="shared" si="99"/>
        <v>#N/A</v>
      </c>
      <c r="O800" s="20" t="e">
        <f t="shared" si="100"/>
        <v>#N/A</v>
      </c>
      <c r="P800" s="99">
        <f t="shared" si="101"/>
        <v>748</v>
      </c>
      <c r="Q800" s="99">
        <f t="shared" si="102"/>
        <v>748</v>
      </c>
      <c r="R800" s="100">
        <f t="shared" si="103"/>
        <v>748</v>
      </c>
      <c r="S800" s="27">
        <f>Base!H800</f>
        <v>0</v>
      </c>
    </row>
    <row r="801" spans="1:19" hidden="1" x14ac:dyDescent="0.25">
      <c r="A801" s="80">
        <f>Base!A801</f>
        <v>0</v>
      </c>
      <c r="B801" s="15" t="str">
        <f t="shared" si="96"/>
        <v>MG00000</v>
      </c>
      <c r="C801" s="85">
        <f>Base!C801</f>
        <v>0</v>
      </c>
      <c r="D801" s="85">
        <f>Base!D801</f>
        <v>0</v>
      </c>
      <c r="E801" s="14" t="str">
        <f>Base!J801</f>
        <v xml:space="preserve"> - </v>
      </c>
      <c r="F801" s="14">
        <f>Base!B801</f>
        <v>0</v>
      </c>
      <c r="G801" s="17" t="e">
        <f>Base!I801</f>
        <v>#N/A</v>
      </c>
      <c r="H801" s="11" t="e">
        <f t="shared" si="97"/>
        <v>#N/A</v>
      </c>
      <c r="I801" s="11" t="e">
        <f>Base!M801</f>
        <v>#N/A</v>
      </c>
      <c r="J801" s="11" t="e">
        <f>VLOOKUP(B801,Tiempos!A:B,2,FALSE)</f>
        <v>#N/A</v>
      </c>
      <c r="K801" s="11" t="e">
        <f>VLOOKUP(A801,T.Manuales!A:B,2,FALSE)</f>
        <v>#N/A</v>
      </c>
      <c r="L801" s="11"/>
      <c r="M801" s="20" t="e">
        <f t="shared" si="98"/>
        <v>#N/A</v>
      </c>
      <c r="N801" s="20" t="e">
        <f t="shared" si="99"/>
        <v>#N/A</v>
      </c>
      <c r="O801" s="20" t="e">
        <f t="shared" si="100"/>
        <v>#N/A</v>
      </c>
      <c r="P801" s="99">
        <f t="shared" si="101"/>
        <v>748</v>
      </c>
      <c r="Q801" s="99">
        <f t="shared" si="102"/>
        <v>748</v>
      </c>
      <c r="R801" s="100">
        <f t="shared" si="103"/>
        <v>748</v>
      </c>
      <c r="S801" s="27">
        <f>Base!H801</f>
        <v>0</v>
      </c>
    </row>
    <row r="802" spans="1:19" hidden="1" x14ac:dyDescent="0.25">
      <c r="A802" s="80">
        <f>Base!A802</f>
        <v>0</v>
      </c>
      <c r="B802" s="15" t="str">
        <f t="shared" si="96"/>
        <v>MG00000</v>
      </c>
      <c r="C802" s="85">
        <f>Base!C802</f>
        <v>0</v>
      </c>
      <c r="D802" s="85">
        <f>Base!D802</f>
        <v>0</v>
      </c>
      <c r="E802" s="14" t="str">
        <f>Base!J802</f>
        <v xml:space="preserve"> - </v>
      </c>
      <c r="F802" s="14">
        <f>Base!B802</f>
        <v>0</v>
      </c>
      <c r="G802" s="17" t="e">
        <f>Base!I802</f>
        <v>#N/A</v>
      </c>
      <c r="H802" s="11" t="e">
        <f t="shared" si="97"/>
        <v>#N/A</v>
      </c>
      <c r="I802" s="11" t="e">
        <f>Base!M802</f>
        <v>#N/A</v>
      </c>
      <c r="J802" s="11" t="e">
        <f>VLOOKUP(B802,Tiempos!A:B,2,FALSE)</f>
        <v>#N/A</v>
      </c>
      <c r="K802" s="11" t="e">
        <f>VLOOKUP(A802,T.Manuales!A:B,2,FALSE)</f>
        <v>#N/A</v>
      </c>
      <c r="L802" s="11"/>
      <c r="M802" s="20" t="e">
        <f t="shared" si="98"/>
        <v>#N/A</v>
      </c>
      <c r="N802" s="20" t="e">
        <f t="shared" si="99"/>
        <v>#N/A</v>
      </c>
      <c r="O802" s="20" t="e">
        <f t="shared" si="100"/>
        <v>#N/A</v>
      </c>
      <c r="P802" s="99">
        <f t="shared" si="101"/>
        <v>748</v>
      </c>
      <c r="Q802" s="99">
        <f t="shared" si="102"/>
        <v>748</v>
      </c>
      <c r="R802" s="100">
        <f t="shared" si="103"/>
        <v>748</v>
      </c>
      <c r="S802" s="27">
        <f>Base!H802</f>
        <v>0</v>
      </c>
    </row>
    <row r="803" spans="1:19" hidden="1" x14ac:dyDescent="0.25">
      <c r="A803" s="80">
        <f>Base!A803</f>
        <v>0</v>
      </c>
      <c r="B803" s="15" t="str">
        <f t="shared" si="96"/>
        <v>MG00000</v>
      </c>
      <c r="C803" s="85">
        <f>Base!C803</f>
        <v>0</v>
      </c>
      <c r="D803" s="85">
        <f>Base!D803</f>
        <v>0</v>
      </c>
      <c r="E803" s="14" t="str">
        <f>Base!J803</f>
        <v xml:space="preserve"> - </v>
      </c>
      <c r="F803" s="14">
        <f>Base!B803</f>
        <v>0</v>
      </c>
      <c r="G803" s="17" t="e">
        <f>Base!I803</f>
        <v>#N/A</v>
      </c>
      <c r="H803" s="11" t="e">
        <f t="shared" si="97"/>
        <v>#N/A</v>
      </c>
      <c r="I803" s="11" t="e">
        <f>Base!M803</f>
        <v>#N/A</v>
      </c>
      <c r="J803" s="11" t="e">
        <f>VLOOKUP(B803,Tiempos!A:B,2,FALSE)</f>
        <v>#N/A</v>
      </c>
      <c r="K803" s="11" t="e">
        <f>VLOOKUP(A803,T.Manuales!A:B,2,FALSE)</f>
        <v>#N/A</v>
      </c>
      <c r="L803" s="11"/>
      <c r="M803" s="20" t="e">
        <f t="shared" si="98"/>
        <v>#N/A</v>
      </c>
      <c r="N803" s="20" t="e">
        <f t="shared" si="99"/>
        <v>#N/A</v>
      </c>
      <c r="O803" s="20" t="e">
        <f t="shared" si="100"/>
        <v>#N/A</v>
      </c>
      <c r="P803" s="99">
        <f t="shared" si="101"/>
        <v>748</v>
      </c>
      <c r="Q803" s="99">
        <f t="shared" si="102"/>
        <v>748</v>
      </c>
      <c r="R803" s="100">
        <f t="shared" si="103"/>
        <v>748</v>
      </c>
      <c r="S803" s="27">
        <f>Base!H803</f>
        <v>0</v>
      </c>
    </row>
    <row r="804" spans="1:19" hidden="1" x14ac:dyDescent="0.25">
      <c r="A804" s="80">
        <f>Base!A804</f>
        <v>0</v>
      </c>
      <c r="B804" s="15" t="str">
        <f t="shared" si="96"/>
        <v>MG00000</v>
      </c>
      <c r="C804" s="85">
        <f>Base!C804</f>
        <v>0</v>
      </c>
      <c r="D804" s="85">
        <f>Base!D804</f>
        <v>0</v>
      </c>
      <c r="E804" s="14" t="str">
        <f>Base!J804</f>
        <v xml:space="preserve"> - </v>
      </c>
      <c r="F804" s="14">
        <f>Base!B804</f>
        <v>0</v>
      </c>
      <c r="G804" s="17" t="e">
        <f>Base!I804</f>
        <v>#N/A</v>
      </c>
      <c r="H804" s="11" t="e">
        <f t="shared" si="97"/>
        <v>#N/A</v>
      </c>
      <c r="I804" s="11" t="e">
        <f>Base!M804</f>
        <v>#N/A</v>
      </c>
      <c r="J804" s="11" t="e">
        <f>VLOOKUP(B804,Tiempos!A:B,2,FALSE)</f>
        <v>#N/A</v>
      </c>
      <c r="K804" s="11" t="e">
        <f>VLOOKUP(A804,T.Manuales!A:B,2,FALSE)</f>
        <v>#N/A</v>
      </c>
      <c r="L804" s="11"/>
      <c r="M804" s="20" t="e">
        <f t="shared" si="98"/>
        <v>#N/A</v>
      </c>
      <c r="N804" s="20" t="e">
        <f t="shared" si="99"/>
        <v>#N/A</v>
      </c>
      <c r="O804" s="20" t="e">
        <f t="shared" si="100"/>
        <v>#N/A</v>
      </c>
      <c r="P804" s="99">
        <f t="shared" si="101"/>
        <v>748</v>
      </c>
      <c r="Q804" s="99">
        <f t="shared" si="102"/>
        <v>748</v>
      </c>
      <c r="R804" s="100">
        <f t="shared" si="103"/>
        <v>748</v>
      </c>
      <c r="S804" s="27">
        <f>Base!H804</f>
        <v>0</v>
      </c>
    </row>
    <row r="805" spans="1:19" hidden="1" x14ac:dyDescent="0.25">
      <c r="A805" s="80">
        <f>Base!A805</f>
        <v>0</v>
      </c>
      <c r="B805" s="15" t="str">
        <f t="shared" si="96"/>
        <v>MG00000</v>
      </c>
      <c r="C805" s="85">
        <f>Base!C805</f>
        <v>0</v>
      </c>
      <c r="D805" s="85">
        <f>Base!D805</f>
        <v>0</v>
      </c>
      <c r="E805" s="14" t="str">
        <f>Base!J805</f>
        <v xml:space="preserve"> - </v>
      </c>
      <c r="F805" s="14">
        <f>Base!B805</f>
        <v>0</v>
      </c>
      <c r="G805" s="17" t="e">
        <f>Base!I805</f>
        <v>#N/A</v>
      </c>
      <c r="H805" s="11" t="e">
        <f t="shared" si="97"/>
        <v>#N/A</v>
      </c>
      <c r="I805" s="11" t="e">
        <f>Base!M805</f>
        <v>#N/A</v>
      </c>
      <c r="J805" s="11" t="e">
        <f>VLOOKUP(B805,Tiempos!A:B,2,FALSE)</f>
        <v>#N/A</v>
      </c>
      <c r="K805" s="11" t="e">
        <f>VLOOKUP(A805,T.Manuales!A:B,2,FALSE)</f>
        <v>#N/A</v>
      </c>
      <c r="L805" s="11"/>
      <c r="M805" s="20" t="e">
        <f t="shared" si="98"/>
        <v>#N/A</v>
      </c>
      <c r="N805" s="20" t="e">
        <f t="shared" si="99"/>
        <v>#N/A</v>
      </c>
      <c r="O805" s="20" t="e">
        <f t="shared" si="100"/>
        <v>#N/A</v>
      </c>
      <c r="P805" s="99">
        <f t="shared" si="101"/>
        <v>748</v>
      </c>
      <c r="Q805" s="99">
        <f t="shared" si="102"/>
        <v>748</v>
      </c>
      <c r="R805" s="100">
        <f t="shared" si="103"/>
        <v>748</v>
      </c>
      <c r="S805" s="27">
        <f>Base!H805</f>
        <v>0</v>
      </c>
    </row>
    <row r="806" spans="1:19" hidden="1" x14ac:dyDescent="0.25">
      <c r="A806" s="80">
        <f>Base!A806</f>
        <v>0</v>
      </c>
      <c r="B806" s="15" t="str">
        <f t="shared" si="96"/>
        <v>MG00000</v>
      </c>
      <c r="C806" s="85">
        <f>Base!C806</f>
        <v>0</v>
      </c>
      <c r="D806" s="85">
        <f>Base!D806</f>
        <v>0</v>
      </c>
      <c r="E806" s="14" t="str">
        <f>Base!J806</f>
        <v xml:space="preserve"> - </v>
      </c>
      <c r="F806" s="14">
        <f>Base!B806</f>
        <v>0</v>
      </c>
      <c r="G806" s="17" t="e">
        <f>Base!I806</f>
        <v>#N/A</v>
      </c>
      <c r="H806" s="11" t="e">
        <f t="shared" si="97"/>
        <v>#N/A</v>
      </c>
      <c r="I806" s="11" t="e">
        <f>Base!M806</f>
        <v>#N/A</v>
      </c>
      <c r="J806" s="11" t="e">
        <f>VLOOKUP(B806,Tiempos!A:B,2,FALSE)</f>
        <v>#N/A</v>
      </c>
      <c r="K806" s="11" t="e">
        <f>VLOOKUP(A806,T.Manuales!A:B,2,FALSE)</f>
        <v>#N/A</v>
      </c>
      <c r="L806" s="11"/>
      <c r="M806" s="20" t="e">
        <f t="shared" si="98"/>
        <v>#N/A</v>
      </c>
      <c r="N806" s="20" t="e">
        <f t="shared" si="99"/>
        <v>#N/A</v>
      </c>
      <c r="O806" s="20" t="e">
        <f t="shared" si="100"/>
        <v>#N/A</v>
      </c>
      <c r="P806" s="99">
        <f t="shared" si="101"/>
        <v>748</v>
      </c>
      <c r="Q806" s="99">
        <f t="shared" si="102"/>
        <v>748</v>
      </c>
      <c r="R806" s="100">
        <f t="shared" si="103"/>
        <v>748</v>
      </c>
      <c r="S806" s="27">
        <f>Base!H806</f>
        <v>0</v>
      </c>
    </row>
    <row r="807" spans="1:19" hidden="1" x14ac:dyDescent="0.25">
      <c r="A807" s="80">
        <f>Base!A807</f>
        <v>0</v>
      </c>
      <c r="B807" s="15" t="str">
        <f t="shared" si="96"/>
        <v>MG00000</v>
      </c>
      <c r="C807" s="85">
        <f>Base!C807</f>
        <v>0</v>
      </c>
      <c r="D807" s="85">
        <f>Base!D807</f>
        <v>0</v>
      </c>
      <c r="E807" s="14" t="str">
        <f>Base!J807</f>
        <v xml:space="preserve"> - </v>
      </c>
      <c r="F807" s="14">
        <f>Base!B807</f>
        <v>0</v>
      </c>
      <c r="G807" s="17" t="e">
        <f>Base!I807</f>
        <v>#N/A</v>
      </c>
      <c r="H807" s="11" t="e">
        <f t="shared" si="97"/>
        <v>#N/A</v>
      </c>
      <c r="I807" s="11" t="e">
        <f>Base!M807</f>
        <v>#N/A</v>
      </c>
      <c r="J807" s="11" t="e">
        <f>VLOOKUP(B807,Tiempos!A:B,2,FALSE)</f>
        <v>#N/A</v>
      </c>
      <c r="K807" s="11" t="e">
        <f>VLOOKUP(A807,T.Manuales!A:B,2,FALSE)</f>
        <v>#N/A</v>
      </c>
      <c r="L807" s="11"/>
      <c r="M807" s="20" t="e">
        <f t="shared" si="98"/>
        <v>#N/A</v>
      </c>
      <c r="N807" s="20" t="e">
        <f t="shared" si="99"/>
        <v>#N/A</v>
      </c>
      <c r="O807" s="20" t="e">
        <f t="shared" si="100"/>
        <v>#N/A</v>
      </c>
      <c r="P807" s="99">
        <f t="shared" si="101"/>
        <v>748</v>
      </c>
      <c r="Q807" s="99">
        <f t="shared" si="102"/>
        <v>748</v>
      </c>
      <c r="R807" s="100">
        <f t="shared" si="103"/>
        <v>748</v>
      </c>
      <c r="S807" s="27">
        <f>Base!H807</f>
        <v>0</v>
      </c>
    </row>
    <row r="808" spans="1:19" hidden="1" x14ac:dyDescent="0.25">
      <c r="A808" s="80">
        <f>Base!A808</f>
        <v>0</v>
      </c>
      <c r="B808" s="15" t="str">
        <f t="shared" si="96"/>
        <v>MG00000</v>
      </c>
      <c r="C808" s="85">
        <f>Base!C808</f>
        <v>0</v>
      </c>
      <c r="D808" s="85">
        <f>Base!D808</f>
        <v>0</v>
      </c>
      <c r="E808" s="14" t="str">
        <f>Base!J808</f>
        <v xml:space="preserve"> - </v>
      </c>
      <c r="F808" s="14">
        <f>Base!B808</f>
        <v>0</v>
      </c>
      <c r="G808" s="17" t="e">
        <f>Base!I808</f>
        <v>#N/A</v>
      </c>
      <c r="H808" s="11" t="e">
        <f t="shared" si="97"/>
        <v>#N/A</v>
      </c>
      <c r="I808" s="11" t="e">
        <f>Base!M808</f>
        <v>#N/A</v>
      </c>
      <c r="J808" s="11" t="e">
        <f>VLOOKUP(B808,Tiempos!A:B,2,FALSE)</f>
        <v>#N/A</v>
      </c>
      <c r="K808" s="11" t="e">
        <f>VLOOKUP(A808,T.Manuales!A:B,2,FALSE)</f>
        <v>#N/A</v>
      </c>
      <c r="L808" s="11"/>
      <c r="M808" s="20" t="e">
        <f t="shared" si="98"/>
        <v>#N/A</v>
      </c>
      <c r="N808" s="20" t="e">
        <f t="shared" si="99"/>
        <v>#N/A</v>
      </c>
      <c r="O808" s="20" t="e">
        <f t="shared" si="100"/>
        <v>#N/A</v>
      </c>
      <c r="P808" s="99">
        <f t="shared" si="101"/>
        <v>748</v>
      </c>
      <c r="Q808" s="99">
        <f t="shared" si="102"/>
        <v>748</v>
      </c>
      <c r="R808" s="100">
        <f t="shared" si="103"/>
        <v>748</v>
      </c>
      <c r="S808" s="27">
        <f>Base!H808</f>
        <v>0</v>
      </c>
    </row>
    <row r="809" spans="1:19" hidden="1" x14ac:dyDescent="0.25">
      <c r="A809" s="80">
        <f>Base!A809</f>
        <v>0</v>
      </c>
      <c r="B809" s="15" t="str">
        <f t="shared" si="96"/>
        <v>MG00000</v>
      </c>
      <c r="C809" s="85">
        <f>Base!C809</f>
        <v>0</v>
      </c>
      <c r="D809" s="85">
        <f>Base!D809</f>
        <v>0</v>
      </c>
      <c r="E809" s="14" t="str">
        <f>Base!J809</f>
        <v xml:space="preserve"> - </v>
      </c>
      <c r="F809" s="14">
        <f>Base!B809</f>
        <v>0</v>
      </c>
      <c r="G809" s="17" t="e">
        <f>Base!I809</f>
        <v>#N/A</v>
      </c>
      <c r="H809" s="11" t="e">
        <f t="shared" si="97"/>
        <v>#N/A</v>
      </c>
      <c r="I809" s="11" t="e">
        <f>Base!M809</f>
        <v>#N/A</v>
      </c>
      <c r="J809" s="11" t="e">
        <f>VLOOKUP(B809,Tiempos!A:B,2,FALSE)</f>
        <v>#N/A</v>
      </c>
      <c r="K809" s="11" t="e">
        <f>VLOOKUP(A809,T.Manuales!A:B,2,FALSE)</f>
        <v>#N/A</v>
      </c>
      <c r="L809" s="11"/>
      <c r="M809" s="20" t="e">
        <f t="shared" si="98"/>
        <v>#N/A</v>
      </c>
      <c r="N809" s="20" t="e">
        <f t="shared" si="99"/>
        <v>#N/A</v>
      </c>
      <c r="O809" s="20" t="e">
        <f t="shared" si="100"/>
        <v>#N/A</v>
      </c>
      <c r="P809" s="99">
        <f t="shared" si="101"/>
        <v>748</v>
      </c>
      <c r="Q809" s="99">
        <f t="shared" si="102"/>
        <v>748</v>
      </c>
      <c r="R809" s="100">
        <f t="shared" si="103"/>
        <v>748</v>
      </c>
      <c r="S809" s="27">
        <f>Base!H809</f>
        <v>0</v>
      </c>
    </row>
    <row r="810" spans="1:19" hidden="1" x14ac:dyDescent="0.25">
      <c r="A810" s="80">
        <f>Base!A810</f>
        <v>0</v>
      </c>
      <c r="B810" s="15" t="str">
        <f t="shared" si="96"/>
        <v>MG00000</v>
      </c>
      <c r="C810" s="85">
        <f>Base!C810</f>
        <v>0</v>
      </c>
      <c r="D810" s="85">
        <f>Base!D810</f>
        <v>0</v>
      </c>
      <c r="E810" s="14" t="str">
        <f>Base!J810</f>
        <v xml:space="preserve"> - </v>
      </c>
      <c r="F810" s="14">
        <f>Base!B810</f>
        <v>0</v>
      </c>
      <c r="G810" s="17" t="e">
        <f>Base!I810</f>
        <v>#N/A</v>
      </c>
      <c r="H810" s="11" t="e">
        <f t="shared" si="97"/>
        <v>#N/A</v>
      </c>
      <c r="I810" s="11" t="e">
        <f>Base!M810</f>
        <v>#N/A</v>
      </c>
      <c r="J810" s="11" t="e">
        <f>VLOOKUP(B810,Tiempos!A:B,2,FALSE)</f>
        <v>#N/A</v>
      </c>
      <c r="K810" s="11" t="e">
        <f>VLOOKUP(A810,T.Manuales!A:B,2,FALSE)</f>
        <v>#N/A</v>
      </c>
      <c r="L810" s="11"/>
      <c r="M810" s="20" t="e">
        <f t="shared" si="98"/>
        <v>#N/A</v>
      </c>
      <c r="N810" s="20" t="e">
        <f t="shared" si="99"/>
        <v>#N/A</v>
      </c>
      <c r="O810" s="20" t="e">
        <f t="shared" si="100"/>
        <v>#N/A</v>
      </c>
      <c r="P810" s="99">
        <f t="shared" si="101"/>
        <v>748</v>
      </c>
      <c r="Q810" s="99">
        <f t="shared" si="102"/>
        <v>748</v>
      </c>
      <c r="R810" s="100">
        <f t="shared" si="103"/>
        <v>748</v>
      </c>
      <c r="S810" s="27">
        <f>Base!H810</f>
        <v>0</v>
      </c>
    </row>
    <row r="811" spans="1:19" hidden="1" x14ac:dyDescent="0.25">
      <c r="A811" s="80">
        <f>Base!A811</f>
        <v>0</v>
      </c>
      <c r="B811" s="15" t="str">
        <f t="shared" si="96"/>
        <v>MG00000</v>
      </c>
      <c r="C811" s="85">
        <f>Base!C811</f>
        <v>0</v>
      </c>
      <c r="D811" s="85">
        <f>Base!D811</f>
        <v>0</v>
      </c>
      <c r="E811" s="14" t="str">
        <f>Base!J811</f>
        <v xml:space="preserve"> - </v>
      </c>
      <c r="F811" s="14">
        <f>Base!B811</f>
        <v>0</v>
      </c>
      <c r="G811" s="17" t="e">
        <f>Base!I811</f>
        <v>#N/A</v>
      </c>
      <c r="H811" s="11" t="e">
        <f t="shared" si="97"/>
        <v>#N/A</v>
      </c>
      <c r="I811" s="11" t="e">
        <f>Base!M811</f>
        <v>#N/A</v>
      </c>
      <c r="J811" s="11" t="e">
        <f>VLOOKUP(B811,Tiempos!A:B,2,FALSE)</f>
        <v>#N/A</v>
      </c>
      <c r="K811" s="11" t="e">
        <f>VLOOKUP(A811,T.Manuales!A:B,2,FALSE)</f>
        <v>#N/A</v>
      </c>
      <c r="L811" s="11"/>
      <c r="M811" s="20" t="e">
        <f t="shared" si="98"/>
        <v>#N/A</v>
      </c>
      <c r="N811" s="20" t="e">
        <f t="shared" si="99"/>
        <v>#N/A</v>
      </c>
      <c r="O811" s="20" t="e">
        <f t="shared" si="100"/>
        <v>#N/A</v>
      </c>
      <c r="P811" s="99">
        <f t="shared" si="101"/>
        <v>748</v>
      </c>
      <c r="Q811" s="99">
        <f t="shared" si="102"/>
        <v>748</v>
      </c>
      <c r="R811" s="100">
        <f t="shared" si="103"/>
        <v>748</v>
      </c>
      <c r="S811" s="27">
        <f>Base!H811</f>
        <v>0</v>
      </c>
    </row>
    <row r="812" spans="1:19" hidden="1" x14ac:dyDescent="0.25">
      <c r="A812" s="80">
        <f>Base!A812</f>
        <v>0</v>
      </c>
      <c r="B812" s="15" t="str">
        <f t="shared" si="96"/>
        <v>MG00000</v>
      </c>
      <c r="C812" s="85">
        <f>Base!C812</f>
        <v>0</v>
      </c>
      <c r="D812" s="85">
        <f>Base!D812</f>
        <v>0</v>
      </c>
      <c r="E812" s="14" t="str">
        <f>Base!J812</f>
        <v xml:space="preserve"> - </v>
      </c>
      <c r="F812" s="14">
        <f>Base!B812</f>
        <v>0</v>
      </c>
      <c r="G812" s="17" t="e">
        <f>Base!I812</f>
        <v>#N/A</v>
      </c>
      <c r="H812" s="11" t="e">
        <f t="shared" si="97"/>
        <v>#N/A</v>
      </c>
      <c r="I812" s="11" t="e">
        <f>Base!M812</f>
        <v>#N/A</v>
      </c>
      <c r="J812" s="11" t="e">
        <f>VLOOKUP(B812,Tiempos!A:B,2,FALSE)</f>
        <v>#N/A</v>
      </c>
      <c r="K812" s="11" t="e">
        <f>VLOOKUP(A812,T.Manuales!A:B,2,FALSE)</f>
        <v>#N/A</v>
      </c>
      <c r="L812" s="11"/>
      <c r="M812" s="20" t="e">
        <f t="shared" si="98"/>
        <v>#N/A</v>
      </c>
      <c r="N812" s="20" t="e">
        <f t="shared" si="99"/>
        <v>#N/A</v>
      </c>
      <c r="O812" s="20" t="e">
        <f t="shared" si="100"/>
        <v>#N/A</v>
      </c>
      <c r="P812" s="99">
        <f t="shared" si="101"/>
        <v>748</v>
      </c>
      <c r="Q812" s="99">
        <f t="shared" si="102"/>
        <v>748</v>
      </c>
      <c r="R812" s="100">
        <f t="shared" si="103"/>
        <v>748</v>
      </c>
      <c r="S812" s="27">
        <f>Base!H812</f>
        <v>0</v>
      </c>
    </row>
    <row r="813" spans="1:19" hidden="1" x14ac:dyDescent="0.25">
      <c r="A813" s="80">
        <f>Base!A813</f>
        <v>0</v>
      </c>
      <c r="B813" s="15" t="str">
        <f t="shared" si="96"/>
        <v>MG00000</v>
      </c>
      <c r="C813" s="85">
        <f>Base!C813</f>
        <v>0</v>
      </c>
      <c r="D813" s="85">
        <f>Base!D813</f>
        <v>0</v>
      </c>
      <c r="E813" s="14" t="str">
        <f>Base!J813</f>
        <v xml:space="preserve"> - </v>
      </c>
      <c r="F813" s="14">
        <f>Base!B813</f>
        <v>0</v>
      </c>
      <c r="G813" s="17" t="e">
        <f>Base!I813</f>
        <v>#N/A</v>
      </c>
      <c r="H813" s="11" t="e">
        <f t="shared" si="97"/>
        <v>#N/A</v>
      </c>
      <c r="I813" s="11" t="e">
        <f>Base!M813</f>
        <v>#N/A</v>
      </c>
      <c r="J813" s="11" t="e">
        <f>VLOOKUP(B813,Tiempos!A:B,2,FALSE)</f>
        <v>#N/A</v>
      </c>
      <c r="K813" s="11" t="e">
        <f>VLOOKUP(A813,T.Manuales!A:B,2,FALSE)</f>
        <v>#N/A</v>
      </c>
      <c r="L813" s="11"/>
      <c r="M813" s="20" t="e">
        <f t="shared" si="98"/>
        <v>#N/A</v>
      </c>
      <c r="N813" s="20" t="e">
        <f t="shared" si="99"/>
        <v>#N/A</v>
      </c>
      <c r="O813" s="20" t="e">
        <f t="shared" si="100"/>
        <v>#N/A</v>
      </c>
      <c r="P813" s="99">
        <f t="shared" si="101"/>
        <v>748</v>
      </c>
      <c r="Q813" s="99">
        <f t="shared" si="102"/>
        <v>748</v>
      </c>
      <c r="R813" s="100">
        <f t="shared" si="103"/>
        <v>748</v>
      </c>
      <c r="S813" s="27">
        <f>Base!H813</f>
        <v>0</v>
      </c>
    </row>
    <row r="814" spans="1:19" hidden="1" x14ac:dyDescent="0.25">
      <c r="A814" s="80">
        <f>Base!A814</f>
        <v>0</v>
      </c>
      <c r="B814" s="15" t="str">
        <f t="shared" si="96"/>
        <v>MG00000</v>
      </c>
      <c r="C814" s="85">
        <f>Base!C814</f>
        <v>0</v>
      </c>
      <c r="D814" s="85">
        <f>Base!D814</f>
        <v>0</v>
      </c>
      <c r="E814" s="14" t="str">
        <f>Base!J814</f>
        <v xml:space="preserve"> - </v>
      </c>
      <c r="F814" s="14">
        <f>Base!B814</f>
        <v>0</v>
      </c>
      <c r="G814" s="17" t="e">
        <f>Base!I814</f>
        <v>#N/A</v>
      </c>
      <c r="H814" s="11" t="e">
        <f t="shared" si="97"/>
        <v>#N/A</v>
      </c>
      <c r="I814" s="11" t="e">
        <f>Base!M814</f>
        <v>#N/A</v>
      </c>
      <c r="J814" s="11" t="e">
        <f>VLOOKUP(B814,Tiempos!A:B,2,FALSE)</f>
        <v>#N/A</v>
      </c>
      <c r="K814" s="11" t="e">
        <f>VLOOKUP(A814,T.Manuales!A:B,2,FALSE)</f>
        <v>#N/A</v>
      </c>
      <c r="L814" s="11"/>
      <c r="M814" s="20" t="e">
        <f t="shared" si="98"/>
        <v>#N/A</v>
      </c>
      <c r="N814" s="20" t="e">
        <f t="shared" si="99"/>
        <v>#N/A</v>
      </c>
      <c r="O814" s="20" t="e">
        <f t="shared" si="100"/>
        <v>#N/A</v>
      </c>
      <c r="P814" s="99">
        <f t="shared" si="101"/>
        <v>748</v>
      </c>
      <c r="Q814" s="99">
        <f t="shared" si="102"/>
        <v>748</v>
      </c>
      <c r="R814" s="100">
        <f t="shared" si="103"/>
        <v>748</v>
      </c>
      <c r="S814" s="27">
        <f>Base!H814</f>
        <v>0</v>
      </c>
    </row>
    <row r="815" spans="1:19" hidden="1" x14ac:dyDescent="0.25">
      <c r="A815" s="80">
        <f>Base!A815</f>
        <v>0</v>
      </c>
      <c r="B815" s="15" t="str">
        <f t="shared" si="96"/>
        <v>MG00000</v>
      </c>
      <c r="C815" s="85">
        <f>Base!C815</f>
        <v>0</v>
      </c>
      <c r="D815" s="85">
        <f>Base!D815</f>
        <v>0</v>
      </c>
      <c r="E815" s="14" t="str">
        <f>Base!J815</f>
        <v xml:space="preserve"> - </v>
      </c>
      <c r="F815" s="14">
        <f>Base!B815</f>
        <v>0</v>
      </c>
      <c r="G815" s="17" t="e">
        <f>Base!I815</f>
        <v>#N/A</v>
      </c>
      <c r="H815" s="11" t="e">
        <f t="shared" si="97"/>
        <v>#N/A</v>
      </c>
      <c r="I815" s="11" t="e">
        <f>Base!M815</f>
        <v>#N/A</v>
      </c>
      <c r="J815" s="11" t="e">
        <f>VLOOKUP(B815,Tiempos!A:B,2,FALSE)</f>
        <v>#N/A</v>
      </c>
      <c r="K815" s="11" t="e">
        <f>VLOOKUP(A815,T.Manuales!A:B,2,FALSE)</f>
        <v>#N/A</v>
      </c>
      <c r="L815" s="11"/>
      <c r="M815" s="20" t="e">
        <f t="shared" si="98"/>
        <v>#N/A</v>
      </c>
      <c r="N815" s="20" t="e">
        <f t="shared" si="99"/>
        <v>#N/A</v>
      </c>
      <c r="O815" s="20" t="e">
        <f t="shared" si="100"/>
        <v>#N/A</v>
      </c>
      <c r="P815" s="99">
        <f t="shared" si="101"/>
        <v>748</v>
      </c>
      <c r="Q815" s="99">
        <f t="shared" si="102"/>
        <v>748</v>
      </c>
      <c r="R815" s="100">
        <f t="shared" si="103"/>
        <v>748</v>
      </c>
      <c r="S815" s="27">
        <f>Base!H815</f>
        <v>0</v>
      </c>
    </row>
    <row r="816" spans="1:19" hidden="1" x14ac:dyDescent="0.25">
      <c r="A816" s="80">
        <f>Base!A816</f>
        <v>0</v>
      </c>
      <c r="B816" s="15" t="str">
        <f t="shared" si="96"/>
        <v>MG00000</v>
      </c>
      <c r="C816" s="85">
        <f>Base!C816</f>
        <v>0</v>
      </c>
      <c r="D816" s="85">
        <f>Base!D816</f>
        <v>0</v>
      </c>
      <c r="E816" s="14" t="str">
        <f>Base!J816</f>
        <v xml:space="preserve"> - </v>
      </c>
      <c r="F816" s="14">
        <f>Base!B816</f>
        <v>0</v>
      </c>
      <c r="G816" s="17" t="e">
        <f>Base!I816</f>
        <v>#N/A</v>
      </c>
      <c r="H816" s="11" t="e">
        <f t="shared" si="97"/>
        <v>#N/A</v>
      </c>
      <c r="I816" s="11" t="e">
        <f>Base!M816</f>
        <v>#N/A</v>
      </c>
      <c r="J816" s="11" t="e">
        <f>VLOOKUP(B816,Tiempos!A:B,2,FALSE)</f>
        <v>#N/A</v>
      </c>
      <c r="K816" s="11" t="e">
        <f>VLOOKUP(A816,T.Manuales!A:B,2,FALSE)</f>
        <v>#N/A</v>
      </c>
      <c r="L816" s="11"/>
      <c r="M816" s="20" t="e">
        <f t="shared" si="98"/>
        <v>#N/A</v>
      </c>
      <c r="N816" s="20" t="e">
        <f t="shared" si="99"/>
        <v>#N/A</v>
      </c>
      <c r="O816" s="20" t="e">
        <f t="shared" si="100"/>
        <v>#N/A</v>
      </c>
      <c r="P816" s="99">
        <f t="shared" si="101"/>
        <v>748</v>
      </c>
      <c r="Q816" s="99">
        <f t="shared" si="102"/>
        <v>748</v>
      </c>
      <c r="R816" s="100">
        <f t="shared" si="103"/>
        <v>748</v>
      </c>
      <c r="S816" s="27">
        <f>Base!H816</f>
        <v>0</v>
      </c>
    </row>
    <row r="817" spans="1:19" hidden="1" x14ac:dyDescent="0.25">
      <c r="A817" s="80">
        <f>Base!A817</f>
        <v>0</v>
      </c>
      <c r="B817" s="15" t="str">
        <f t="shared" si="96"/>
        <v>MG00000</v>
      </c>
      <c r="C817" s="85">
        <f>Base!C817</f>
        <v>0</v>
      </c>
      <c r="D817" s="85">
        <f>Base!D817</f>
        <v>0</v>
      </c>
      <c r="E817" s="14" t="str">
        <f>Base!J817</f>
        <v xml:space="preserve"> - </v>
      </c>
      <c r="F817" s="14">
        <f>Base!B817</f>
        <v>0</v>
      </c>
      <c r="G817" s="17" t="e">
        <f>Base!I817</f>
        <v>#N/A</v>
      </c>
      <c r="H817" s="11" t="e">
        <f t="shared" si="97"/>
        <v>#N/A</v>
      </c>
      <c r="I817" s="11" t="e">
        <f>Base!M817</f>
        <v>#N/A</v>
      </c>
      <c r="J817" s="11" t="e">
        <f>VLOOKUP(B817,Tiempos!A:B,2,FALSE)</f>
        <v>#N/A</v>
      </c>
      <c r="K817" s="11" t="e">
        <f>VLOOKUP(A817,T.Manuales!A:B,2,FALSE)</f>
        <v>#N/A</v>
      </c>
      <c r="L817" s="11"/>
      <c r="M817" s="20" t="e">
        <f t="shared" si="98"/>
        <v>#N/A</v>
      </c>
      <c r="N817" s="20" t="e">
        <f t="shared" si="99"/>
        <v>#N/A</v>
      </c>
      <c r="O817" s="20" t="e">
        <f t="shared" si="100"/>
        <v>#N/A</v>
      </c>
      <c r="P817" s="99">
        <f t="shared" si="101"/>
        <v>748</v>
      </c>
      <c r="Q817" s="99">
        <f t="shared" si="102"/>
        <v>748</v>
      </c>
      <c r="R817" s="100">
        <f t="shared" si="103"/>
        <v>748</v>
      </c>
      <c r="S817" s="27">
        <f>Base!H817</f>
        <v>0</v>
      </c>
    </row>
    <row r="818" spans="1:19" hidden="1" x14ac:dyDescent="0.25">
      <c r="A818" s="80">
        <f>Base!A818</f>
        <v>0</v>
      </c>
      <c r="B818" s="15" t="str">
        <f t="shared" si="96"/>
        <v>MG00000</v>
      </c>
      <c r="C818" s="85">
        <f>Base!C818</f>
        <v>0</v>
      </c>
      <c r="D818" s="85">
        <f>Base!D818</f>
        <v>0</v>
      </c>
      <c r="E818" s="14" t="str">
        <f>Base!J818</f>
        <v xml:space="preserve"> - </v>
      </c>
      <c r="F818" s="14">
        <f>Base!B818</f>
        <v>0</v>
      </c>
      <c r="G818" s="17" t="e">
        <f>Base!I818</f>
        <v>#N/A</v>
      </c>
      <c r="H818" s="11" t="e">
        <f t="shared" si="97"/>
        <v>#N/A</v>
      </c>
      <c r="I818" s="11" t="e">
        <f>Base!M818</f>
        <v>#N/A</v>
      </c>
      <c r="J818" s="11" t="e">
        <f>VLOOKUP(B818,Tiempos!A:B,2,FALSE)</f>
        <v>#N/A</v>
      </c>
      <c r="K818" s="11" t="e">
        <f>VLOOKUP(A818,T.Manuales!A:B,2,FALSE)</f>
        <v>#N/A</v>
      </c>
      <c r="L818" s="11"/>
      <c r="M818" s="20" t="e">
        <f t="shared" si="98"/>
        <v>#N/A</v>
      </c>
      <c r="N818" s="20" t="e">
        <f t="shared" si="99"/>
        <v>#N/A</v>
      </c>
      <c r="O818" s="20" t="e">
        <f t="shared" si="100"/>
        <v>#N/A</v>
      </c>
      <c r="P818" s="99">
        <f t="shared" si="101"/>
        <v>748</v>
      </c>
      <c r="Q818" s="99">
        <f t="shared" si="102"/>
        <v>748</v>
      </c>
      <c r="R818" s="100">
        <f t="shared" si="103"/>
        <v>748</v>
      </c>
      <c r="S818" s="27">
        <f>Base!H818</f>
        <v>0</v>
      </c>
    </row>
    <row r="819" spans="1:19" hidden="1" x14ac:dyDescent="0.25">
      <c r="A819" s="80">
        <f>Base!A819</f>
        <v>0</v>
      </c>
      <c r="B819" s="15" t="str">
        <f t="shared" si="96"/>
        <v>MG00000</v>
      </c>
      <c r="C819" s="85">
        <f>Base!C819</f>
        <v>0</v>
      </c>
      <c r="D819" s="85">
        <f>Base!D819</f>
        <v>0</v>
      </c>
      <c r="E819" s="14" t="str">
        <f>Base!J819</f>
        <v xml:space="preserve"> - </v>
      </c>
      <c r="F819" s="14">
        <f>Base!B819</f>
        <v>0</v>
      </c>
      <c r="G819" s="17" t="e">
        <f>Base!I819</f>
        <v>#N/A</v>
      </c>
      <c r="H819" s="11" t="e">
        <f t="shared" si="97"/>
        <v>#N/A</v>
      </c>
      <c r="I819" s="11" t="e">
        <f>Base!M819</f>
        <v>#N/A</v>
      </c>
      <c r="J819" s="11" t="e">
        <f>VLOOKUP(B819,Tiempos!A:B,2,FALSE)</f>
        <v>#N/A</v>
      </c>
      <c r="K819" s="11" t="e">
        <f>VLOOKUP(A819,T.Manuales!A:B,2,FALSE)</f>
        <v>#N/A</v>
      </c>
      <c r="L819" s="11"/>
      <c r="M819" s="20" t="e">
        <f t="shared" si="98"/>
        <v>#N/A</v>
      </c>
      <c r="N819" s="20" t="e">
        <f t="shared" si="99"/>
        <v>#N/A</v>
      </c>
      <c r="O819" s="20" t="e">
        <f t="shared" si="100"/>
        <v>#N/A</v>
      </c>
      <c r="P819" s="99">
        <f t="shared" si="101"/>
        <v>748</v>
      </c>
      <c r="Q819" s="99">
        <f t="shared" si="102"/>
        <v>748</v>
      </c>
      <c r="R819" s="100">
        <f t="shared" si="103"/>
        <v>748</v>
      </c>
      <c r="S819" s="27">
        <f>Base!H819</f>
        <v>0</v>
      </c>
    </row>
    <row r="820" spans="1:19" hidden="1" x14ac:dyDescent="0.25">
      <c r="A820" s="80">
        <f>Base!A820</f>
        <v>0</v>
      </c>
      <c r="B820" s="15" t="str">
        <f t="shared" si="96"/>
        <v>MG00000</v>
      </c>
      <c r="C820" s="85">
        <f>Base!C820</f>
        <v>0</v>
      </c>
      <c r="D820" s="85">
        <f>Base!D820</f>
        <v>0</v>
      </c>
      <c r="E820" s="14" t="str">
        <f>Base!J820</f>
        <v xml:space="preserve"> - </v>
      </c>
      <c r="F820" s="14">
        <f>Base!B820</f>
        <v>0</v>
      </c>
      <c r="G820" s="17" t="e">
        <f>Base!I820</f>
        <v>#N/A</v>
      </c>
      <c r="H820" s="11" t="e">
        <f t="shared" si="97"/>
        <v>#N/A</v>
      </c>
      <c r="I820" s="11" t="e">
        <f>Base!M820</f>
        <v>#N/A</v>
      </c>
      <c r="J820" s="11" t="e">
        <f>VLOOKUP(B820,Tiempos!A:B,2,FALSE)</f>
        <v>#N/A</v>
      </c>
      <c r="K820" s="11" t="e">
        <f>VLOOKUP(A820,T.Manuales!A:B,2,FALSE)</f>
        <v>#N/A</v>
      </c>
      <c r="L820" s="11"/>
      <c r="M820" s="20" t="e">
        <f t="shared" si="98"/>
        <v>#N/A</v>
      </c>
      <c r="N820" s="20" t="e">
        <f t="shared" si="99"/>
        <v>#N/A</v>
      </c>
      <c r="O820" s="20" t="e">
        <f t="shared" si="100"/>
        <v>#N/A</v>
      </c>
      <c r="P820" s="99">
        <f t="shared" si="101"/>
        <v>748</v>
      </c>
      <c r="Q820" s="99">
        <f t="shared" si="102"/>
        <v>748</v>
      </c>
      <c r="R820" s="100">
        <f t="shared" si="103"/>
        <v>748</v>
      </c>
      <c r="S820" s="27">
        <f>Base!H820</f>
        <v>0</v>
      </c>
    </row>
    <row r="821" spans="1:19" hidden="1" x14ac:dyDescent="0.25">
      <c r="A821" s="80">
        <f>Base!A821</f>
        <v>0</v>
      </c>
      <c r="B821" s="15" t="str">
        <f t="shared" si="96"/>
        <v>MG00000</v>
      </c>
      <c r="C821" s="85">
        <f>Base!C821</f>
        <v>0</v>
      </c>
      <c r="D821" s="85">
        <f>Base!D821</f>
        <v>0</v>
      </c>
      <c r="E821" s="14" t="str">
        <f>Base!J821</f>
        <v xml:space="preserve"> - </v>
      </c>
      <c r="F821" s="14">
        <f>Base!B821</f>
        <v>0</v>
      </c>
      <c r="G821" s="17" t="e">
        <f>Base!I821</f>
        <v>#N/A</v>
      </c>
      <c r="H821" s="11" t="e">
        <f t="shared" si="97"/>
        <v>#N/A</v>
      </c>
      <c r="I821" s="11" t="e">
        <f>Base!M821</f>
        <v>#N/A</v>
      </c>
      <c r="J821" s="11" t="e">
        <f>VLOOKUP(B821,Tiempos!A:B,2,FALSE)</f>
        <v>#N/A</v>
      </c>
      <c r="K821" s="11" t="e">
        <f>VLOOKUP(A821,T.Manuales!A:B,2,FALSE)</f>
        <v>#N/A</v>
      </c>
      <c r="L821" s="11"/>
      <c r="M821" s="20" t="e">
        <f t="shared" si="98"/>
        <v>#N/A</v>
      </c>
      <c r="N821" s="20" t="e">
        <f t="shared" si="99"/>
        <v>#N/A</v>
      </c>
      <c r="O821" s="20" t="e">
        <f t="shared" si="100"/>
        <v>#N/A</v>
      </c>
      <c r="P821" s="99">
        <f t="shared" si="101"/>
        <v>748</v>
      </c>
      <c r="Q821" s="99">
        <f t="shared" si="102"/>
        <v>748</v>
      </c>
      <c r="R821" s="100">
        <f t="shared" si="103"/>
        <v>748</v>
      </c>
      <c r="S821" s="27">
        <f>Base!H821</f>
        <v>0</v>
      </c>
    </row>
    <row r="822" spans="1:19" hidden="1" x14ac:dyDescent="0.25">
      <c r="A822" s="80">
        <f>Base!A822</f>
        <v>0</v>
      </c>
      <c r="B822" s="15" t="str">
        <f t="shared" si="96"/>
        <v>MG00000</v>
      </c>
      <c r="C822" s="85">
        <f>Base!C822</f>
        <v>0</v>
      </c>
      <c r="D822" s="85">
        <f>Base!D822</f>
        <v>0</v>
      </c>
      <c r="E822" s="14" t="str">
        <f>Base!J822</f>
        <v xml:space="preserve"> - </v>
      </c>
      <c r="F822" s="14">
        <f>Base!B822</f>
        <v>0</v>
      </c>
      <c r="G822" s="17" t="e">
        <f>Base!I822</f>
        <v>#N/A</v>
      </c>
      <c r="H822" s="11" t="e">
        <f t="shared" si="97"/>
        <v>#N/A</v>
      </c>
      <c r="I822" s="11" t="e">
        <f>Base!M822</f>
        <v>#N/A</v>
      </c>
      <c r="J822" s="11" t="e">
        <f>VLOOKUP(B822,Tiempos!A:B,2,FALSE)</f>
        <v>#N/A</v>
      </c>
      <c r="K822" s="11" t="e">
        <f>VLOOKUP(A822,T.Manuales!A:B,2,FALSE)</f>
        <v>#N/A</v>
      </c>
      <c r="L822" s="11"/>
      <c r="M822" s="20" t="e">
        <f t="shared" si="98"/>
        <v>#N/A</v>
      </c>
      <c r="N822" s="20" t="e">
        <f t="shared" si="99"/>
        <v>#N/A</v>
      </c>
      <c r="O822" s="20" t="e">
        <f t="shared" si="100"/>
        <v>#N/A</v>
      </c>
      <c r="P822" s="99">
        <f t="shared" si="101"/>
        <v>748</v>
      </c>
      <c r="Q822" s="99">
        <f t="shared" si="102"/>
        <v>748</v>
      </c>
      <c r="R822" s="100">
        <f t="shared" si="103"/>
        <v>748</v>
      </c>
      <c r="S822" s="27">
        <f>Base!H822</f>
        <v>0</v>
      </c>
    </row>
    <row r="823" spans="1:19" hidden="1" x14ac:dyDescent="0.25">
      <c r="A823" s="80">
        <f>Base!A823</f>
        <v>0</v>
      </c>
      <c r="B823" s="15" t="str">
        <f t="shared" si="96"/>
        <v>MG00000</v>
      </c>
      <c r="C823" s="85">
        <f>Base!C823</f>
        <v>0</v>
      </c>
      <c r="D823" s="85">
        <f>Base!D823</f>
        <v>0</v>
      </c>
      <c r="E823" s="14" t="str">
        <f>Base!J823</f>
        <v xml:space="preserve"> - </v>
      </c>
      <c r="F823" s="14">
        <f>Base!B823</f>
        <v>0</v>
      </c>
      <c r="G823" s="17" t="e">
        <f>Base!I823</f>
        <v>#N/A</v>
      </c>
      <c r="H823" s="11" t="e">
        <f t="shared" si="97"/>
        <v>#N/A</v>
      </c>
      <c r="I823" s="11" t="e">
        <f>Base!M823</f>
        <v>#N/A</v>
      </c>
      <c r="J823" s="11" t="e">
        <f>VLOOKUP(B823,Tiempos!A:B,2,FALSE)</f>
        <v>#N/A</v>
      </c>
      <c r="K823" s="11" t="e">
        <f>VLOOKUP(A823,T.Manuales!A:B,2,FALSE)</f>
        <v>#N/A</v>
      </c>
      <c r="L823" s="11"/>
      <c r="M823" s="20" t="e">
        <f t="shared" si="98"/>
        <v>#N/A</v>
      </c>
      <c r="N823" s="20" t="e">
        <f t="shared" si="99"/>
        <v>#N/A</v>
      </c>
      <c r="O823" s="20" t="e">
        <f t="shared" si="100"/>
        <v>#N/A</v>
      </c>
      <c r="P823" s="99">
        <f t="shared" si="101"/>
        <v>748</v>
      </c>
      <c r="Q823" s="99">
        <f t="shared" si="102"/>
        <v>748</v>
      </c>
      <c r="R823" s="100">
        <f t="shared" si="103"/>
        <v>748</v>
      </c>
      <c r="S823" s="27">
        <f>Base!H823</f>
        <v>0</v>
      </c>
    </row>
    <row r="824" spans="1:19" hidden="1" x14ac:dyDescent="0.25">
      <c r="A824" s="80">
        <f>Base!A824</f>
        <v>0</v>
      </c>
      <c r="B824" s="15" t="str">
        <f t="shared" si="96"/>
        <v>MG00000</v>
      </c>
      <c r="C824" s="85">
        <f>Base!C824</f>
        <v>0</v>
      </c>
      <c r="D824" s="85">
        <f>Base!D824</f>
        <v>0</v>
      </c>
      <c r="E824" s="14" t="str">
        <f>Base!J824</f>
        <v xml:space="preserve"> - </v>
      </c>
      <c r="F824" s="14">
        <f>Base!B824</f>
        <v>0</v>
      </c>
      <c r="G824" s="17" t="e">
        <f>Base!I824</f>
        <v>#N/A</v>
      </c>
      <c r="H824" s="11" t="e">
        <f t="shared" si="97"/>
        <v>#N/A</v>
      </c>
      <c r="I824" s="11" t="e">
        <f>Base!M824</f>
        <v>#N/A</v>
      </c>
      <c r="J824" s="11" t="e">
        <f>VLOOKUP(B824,Tiempos!A:B,2,FALSE)</f>
        <v>#N/A</v>
      </c>
      <c r="K824" s="11" t="e">
        <f>VLOOKUP(A824,T.Manuales!A:B,2,FALSE)</f>
        <v>#N/A</v>
      </c>
      <c r="L824" s="11"/>
      <c r="M824" s="20" t="e">
        <f t="shared" si="98"/>
        <v>#N/A</v>
      </c>
      <c r="N824" s="20" t="e">
        <f t="shared" si="99"/>
        <v>#N/A</v>
      </c>
      <c r="O824" s="20" t="e">
        <f t="shared" si="100"/>
        <v>#N/A</v>
      </c>
      <c r="P824" s="99">
        <f t="shared" si="101"/>
        <v>748</v>
      </c>
      <c r="Q824" s="99">
        <f t="shared" si="102"/>
        <v>748</v>
      </c>
      <c r="R824" s="100">
        <f t="shared" si="103"/>
        <v>748</v>
      </c>
      <c r="S824" s="27">
        <f>Base!H824</f>
        <v>0</v>
      </c>
    </row>
    <row r="825" spans="1:19" hidden="1" x14ac:dyDescent="0.25">
      <c r="A825" s="80">
        <f>Base!A825</f>
        <v>0</v>
      </c>
      <c r="B825" s="15" t="str">
        <f t="shared" si="96"/>
        <v>MG00000</v>
      </c>
      <c r="C825" s="85">
        <f>Base!C825</f>
        <v>0</v>
      </c>
      <c r="D825" s="85">
        <f>Base!D825</f>
        <v>0</v>
      </c>
      <c r="E825" s="14" t="str">
        <f>Base!J825</f>
        <v xml:space="preserve"> - </v>
      </c>
      <c r="F825" s="14">
        <f>Base!B825</f>
        <v>0</v>
      </c>
      <c r="G825" s="17" t="e">
        <f>Base!I825</f>
        <v>#N/A</v>
      </c>
      <c r="H825" s="11" t="e">
        <f t="shared" si="97"/>
        <v>#N/A</v>
      </c>
      <c r="I825" s="11" t="e">
        <f>Base!M825</f>
        <v>#N/A</v>
      </c>
      <c r="J825" s="11" t="e">
        <f>VLOOKUP(B825,Tiempos!A:B,2,FALSE)</f>
        <v>#N/A</v>
      </c>
      <c r="K825" s="11" t="e">
        <f>VLOOKUP(A825,T.Manuales!A:B,2,FALSE)</f>
        <v>#N/A</v>
      </c>
      <c r="L825" s="11"/>
      <c r="M825" s="20" t="e">
        <f t="shared" si="98"/>
        <v>#N/A</v>
      </c>
      <c r="N825" s="20" t="e">
        <f t="shared" si="99"/>
        <v>#N/A</v>
      </c>
      <c r="O825" s="20" t="e">
        <f t="shared" si="100"/>
        <v>#N/A</v>
      </c>
      <c r="P825" s="99">
        <f t="shared" si="101"/>
        <v>748</v>
      </c>
      <c r="Q825" s="99">
        <f t="shared" si="102"/>
        <v>748</v>
      </c>
      <c r="R825" s="100">
        <f t="shared" si="103"/>
        <v>748</v>
      </c>
      <c r="S825" s="27">
        <f>Base!H825</f>
        <v>0</v>
      </c>
    </row>
    <row r="826" spans="1:19" hidden="1" x14ac:dyDescent="0.25">
      <c r="A826" s="80">
        <f>Base!A826</f>
        <v>0</v>
      </c>
      <c r="B826" s="15" t="str">
        <f t="shared" si="96"/>
        <v>MG00000</v>
      </c>
      <c r="C826" s="85">
        <f>Base!C826</f>
        <v>0</v>
      </c>
      <c r="D826" s="85">
        <f>Base!D826</f>
        <v>0</v>
      </c>
      <c r="E826" s="14" t="str">
        <f>Base!J826</f>
        <v xml:space="preserve"> - </v>
      </c>
      <c r="F826" s="14">
        <f>Base!B826</f>
        <v>0</v>
      </c>
      <c r="G826" s="17" t="e">
        <f>Base!I826</f>
        <v>#N/A</v>
      </c>
      <c r="H826" s="11" t="e">
        <f t="shared" si="97"/>
        <v>#N/A</v>
      </c>
      <c r="I826" s="11" t="e">
        <f>Base!M826</f>
        <v>#N/A</v>
      </c>
      <c r="J826" s="11" t="e">
        <f>VLOOKUP(B826,Tiempos!A:B,2,FALSE)</f>
        <v>#N/A</v>
      </c>
      <c r="K826" s="11" t="e">
        <f>VLOOKUP(A826,T.Manuales!A:B,2,FALSE)</f>
        <v>#N/A</v>
      </c>
      <c r="L826" s="11"/>
      <c r="M826" s="20" t="e">
        <f t="shared" si="98"/>
        <v>#N/A</v>
      </c>
      <c r="N826" s="20" t="e">
        <f t="shared" si="99"/>
        <v>#N/A</v>
      </c>
      <c r="O826" s="20" t="e">
        <f t="shared" si="100"/>
        <v>#N/A</v>
      </c>
      <c r="P826" s="99">
        <f t="shared" si="101"/>
        <v>748</v>
      </c>
      <c r="Q826" s="99">
        <f t="shared" si="102"/>
        <v>748</v>
      </c>
      <c r="R826" s="100">
        <f t="shared" si="103"/>
        <v>748</v>
      </c>
      <c r="S826" s="27">
        <f>Base!H826</f>
        <v>0</v>
      </c>
    </row>
    <row r="827" spans="1:19" hidden="1" x14ac:dyDescent="0.25">
      <c r="A827" s="80">
        <f>Base!A827</f>
        <v>0</v>
      </c>
      <c r="B827" s="15" t="str">
        <f t="shared" si="96"/>
        <v>MG00000</v>
      </c>
      <c r="C827" s="85">
        <f>Base!C827</f>
        <v>0</v>
      </c>
      <c r="D827" s="85">
        <f>Base!D827</f>
        <v>0</v>
      </c>
      <c r="E827" s="14" t="str">
        <f>Base!J827</f>
        <v xml:space="preserve"> - </v>
      </c>
      <c r="F827" s="14">
        <f>Base!B827</f>
        <v>0</v>
      </c>
      <c r="G827" s="17" t="e">
        <f>Base!I827</f>
        <v>#N/A</v>
      </c>
      <c r="H827" s="11" t="e">
        <f t="shared" si="97"/>
        <v>#N/A</v>
      </c>
      <c r="I827" s="11" t="e">
        <f>Base!M827</f>
        <v>#N/A</v>
      </c>
      <c r="J827" s="11" t="e">
        <f>VLOOKUP(B827,Tiempos!A:B,2,FALSE)</f>
        <v>#N/A</v>
      </c>
      <c r="K827" s="11" t="e">
        <f>VLOOKUP(A827,T.Manuales!A:B,2,FALSE)</f>
        <v>#N/A</v>
      </c>
      <c r="L827" s="11"/>
      <c r="M827" s="20" t="e">
        <f t="shared" si="98"/>
        <v>#N/A</v>
      </c>
      <c r="N827" s="20" t="e">
        <f t="shared" si="99"/>
        <v>#N/A</v>
      </c>
      <c r="O827" s="20" t="e">
        <f t="shared" si="100"/>
        <v>#N/A</v>
      </c>
      <c r="P827" s="99">
        <f t="shared" si="101"/>
        <v>748</v>
      </c>
      <c r="Q827" s="99">
        <f t="shared" si="102"/>
        <v>748</v>
      </c>
      <c r="R827" s="100">
        <f t="shared" si="103"/>
        <v>748</v>
      </c>
      <c r="S827" s="27">
        <f>Base!H827</f>
        <v>0</v>
      </c>
    </row>
    <row r="828" spans="1:19" hidden="1" x14ac:dyDescent="0.25">
      <c r="A828" s="80">
        <f>Base!A828</f>
        <v>0</v>
      </c>
      <c r="B828" s="15" t="str">
        <f t="shared" si="96"/>
        <v>MG00000</v>
      </c>
      <c r="C828" s="85">
        <f>Base!C828</f>
        <v>0</v>
      </c>
      <c r="D828" s="85">
        <f>Base!D828</f>
        <v>0</v>
      </c>
      <c r="E828" s="14" t="str">
        <f>Base!J828</f>
        <v xml:space="preserve"> - </v>
      </c>
      <c r="F828" s="14">
        <f>Base!B828</f>
        <v>0</v>
      </c>
      <c r="G828" s="17" t="e">
        <f>Base!I828</f>
        <v>#N/A</v>
      </c>
      <c r="H828" s="11" t="e">
        <f t="shared" si="97"/>
        <v>#N/A</v>
      </c>
      <c r="I828" s="11" t="e">
        <f>Base!M828</f>
        <v>#N/A</v>
      </c>
      <c r="J828" s="11" t="e">
        <f>VLOOKUP(B828,Tiempos!A:B,2,FALSE)</f>
        <v>#N/A</v>
      </c>
      <c r="K828" s="11" t="e">
        <f>VLOOKUP(A828,T.Manuales!A:B,2,FALSE)</f>
        <v>#N/A</v>
      </c>
      <c r="L828" s="11"/>
      <c r="M828" s="20" t="e">
        <f t="shared" si="98"/>
        <v>#N/A</v>
      </c>
      <c r="N828" s="20" t="e">
        <f t="shared" si="99"/>
        <v>#N/A</v>
      </c>
      <c r="O828" s="20" t="e">
        <f t="shared" si="100"/>
        <v>#N/A</v>
      </c>
      <c r="P828" s="99">
        <f t="shared" si="101"/>
        <v>748</v>
      </c>
      <c r="Q828" s="99">
        <f t="shared" si="102"/>
        <v>748</v>
      </c>
      <c r="R828" s="100">
        <f t="shared" si="103"/>
        <v>748</v>
      </c>
      <c r="S828" s="27">
        <f>Base!H828</f>
        <v>0</v>
      </c>
    </row>
    <row r="829" spans="1:19" hidden="1" x14ac:dyDescent="0.25">
      <c r="A829" s="80">
        <f>Base!A829</f>
        <v>0</v>
      </c>
      <c r="B829" s="15" t="str">
        <f t="shared" si="96"/>
        <v>MG00000</v>
      </c>
      <c r="C829" s="85">
        <f>Base!C829</f>
        <v>0</v>
      </c>
      <c r="D829" s="85">
        <f>Base!D829</f>
        <v>0</v>
      </c>
      <c r="E829" s="14" t="str">
        <f>Base!J829</f>
        <v xml:space="preserve"> - </v>
      </c>
      <c r="F829" s="14">
        <f>Base!B829</f>
        <v>0</v>
      </c>
      <c r="G829" s="17" t="e">
        <f>Base!I829</f>
        <v>#N/A</v>
      </c>
      <c r="H829" s="11" t="e">
        <f t="shared" si="97"/>
        <v>#N/A</v>
      </c>
      <c r="I829" s="11" t="e">
        <f>Base!M829</f>
        <v>#N/A</v>
      </c>
      <c r="J829" s="11" t="e">
        <f>VLOOKUP(B829,Tiempos!A:B,2,FALSE)</f>
        <v>#N/A</v>
      </c>
      <c r="K829" s="11" t="e">
        <f>VLOOKUP(A829,T.Manuales!A:B,2,FALSE)</f>
        <v>#N/A</v>
      </c>
      <c r="L829" s="11"/>
      <c r="M829" s="20" t="e">
        <f t="shared" si="98"/>
        <v>#N/A</v>
      </c>
      <c r="N829" s="20" t="e">
        <f t="shared" si="99"/>
        <v>#N/A</v>
      </c>
      <c r="O829" s="20" t="e">
        <f t="shared" si="100"/>
        <v>#N/A</v>
      </c>
      <c r="P829" s="99">
        <f t="shared" si="101"/>
        <v>748</v>
      </c>
      <c r="Q829" s="99">
        <f t="shared" si="102"/>
        <v>748</v>
      </c>
      <c r="R829" s="100">
        <f t="shared" si="103"/>
        <v>748</v>
      </c>
      <c r="S829" s="27">
        <f>Base!H829</f>
        <v>0</v>
      </c>
    </row>
    <row r="830" spans="1:19" hidden="1" x14ac:dyDescent="0.25">
      <c r="A830" s="80">
        <f>Base!A830</f>
        <v>0</v>
      </c>
      <c r="B830" s="15" t="str">
        <f t="shared" si="96"/>
        <v>MG00000</v>
      </c>
      <c r="C830" s="85">
        <f>Base!C830</f>
        <v>0</v>
      </c>
      <c r="D830" s="85">
        <f>Base!D830</f>
        <v>0</v>
      </c>
      <c r="E830" s="14" t="str">
        <f>Base!J830</f>
        <v xml:space="preserve"> - </v>
      </c>
      <c r="F830" s="14">
        <f>Base!B830</f>
        <v>0</v>
      </c>
      <c r="G830" s="17" t="e">
        <f>Base!I830</f>
        <v>#N/A</v>
      </c>
      <c r="H830" s="11" t="e">
        <f t="shared" si="97"/>
        <v>#N/A</v>
      </c>
      <c r="I830" s="11" t="e">
        <f>Base!M830</f>
        <v>#N/A</v>
      </c>
      <c r="J830" s="11" t="e">
        <f>VLOOKUP(B830,Tiempos!A:B,2,FALSE)</f>
        <v>#N/A</v>
      </c>
      <c r="K830" s="11" t="e">
        <f>VLOOKUP(A830,T.Manuales!A:B,2,FALSE)</f>
        <v>#N/A</v>
      </c>
      <c r="L830" s="11"/>
      <c r="M830" s="20" t="e">
        <f t="shared" si="98"/>
        <v>#N/A</v>
      </c>
      <c r="N830" s="20" t="e">
        <f t="shared" si="99"/>
        <v>#N/A</v>
      </c>
      <c r="O830" s="20" t="e">
        <f t="shared" si="100"/>
        <v>#N/A</v>
      </c>
      <c r="P830" s="99">
        <f t="shared" si="101"/>
        <v>748</v>
      </c>
      <c r="Q830" s="99">
        <f t="shared" si="102"/>
        <v>748</v>
      </c>
      <c r="R830" s="100">
        <f t="shared" si="103"/>
        <v>748</v>
      </c>
      <c r="S830" s="27">
        <f>Base!H830</f>
        <v>0</v>
      </c>
    </row>
    <row r="831" spans="1:19" hidden="1" x14ac:dyDescent="0.25">
      <c r="A831" s="80">
        <f>Base!A831</f>
        <v>0</v>
      </c>
      <c r="B831" s="15" t="str">
        <f t="shared" si="96"/>
        <v>MG00000</v>
      </c>
      <c r="C831" s="85">
        <f>Base!C831</f>
        <v>0</v>
      </c>
      <c r="D831" s="85">
        <f>Base!D831</f>
        <v>0</v>
      </c>
      <c r="E831" s="14" t="str">
        <f>Base!J831</f>
        <v xml:space="preserve"> - </v>
      </c>
      <c r="F831" s="14">
        <f>Base!B831</f>
        <v>0</v>
      </c>
      <c r="G831" s="17" t="e">
        <f>Base!I831</f>
        <v>#N/A</v>
      </c>
      <c r="H831" s="11" t="e">
        <f t="shared" si="97"/>
        <v>#N/A</v>
      </c>
      <c r="I831" s="11" t="e">
        <f>Base!M831</f>
        <v>#N/A</v>
      </c>
      <c r="J831" s="11" t="e">
        <f>VLOOKUP(B831,Tiempos!A:B,2,FALSE)</f>
        <v>#N/A</v>
      </c>
      <c r="K831" s="11" t="e">
        <f>VLOOKUP(A831,T.Manuales!A:B,2,FALSE)</f>
        <v>#N/A</v>
      </c>
      <c r="L831" s="11"/>
      <c r="M831" s="20" t="e">
        <f t="shared" si="98"/>
        <v>#N/A</v>
      </c>
      <c r="N831" s="20" t="e">
        <f t="shared" si="99"/>
        <v>#N/A</v>
      </c>
      <c r="O831" s="20" t="e">
        <f t="shared" si="100"/>
        <v>#N/A</v>
      </c>
      <c r="P831" s="99">
        <f t="shared" si="101"/>
        <v>748</v>
      </c>
      <c r="Q831" s="99">
        <f t="shared" si="102"/>
        <v>748</v>
      </c>
      <c r="R831" s="100">
        <f t="shared" si="103"/>
        <v>748</v>
      </c>
      <c r="S831" s="27">
        <f>Base!H831</f>
        <v>0</v>
      </c>
    </row>
    <row r="832" spans="1:19" hidden="1" x14ac:dyDescent="0.25">
      <c r="A832" s="80">
        <f>Base!A832</f>
        <v>0</v>
      </c>
      <c r="B832" s="15" t="str">
        <f t="shared" si="96"/>
        <v>MG00000</v>
      </c>
      <c r="C832" s="85">
        <f>Base!C832</f>
        <v>0</v>
      </c>
      <c r="D832" s="85">
        <f>Base!D832</f>
        <v>0</v>
      </c>
      <c r="E832" s="14" t="str">
        <f>Base!J832</f>
        <v xml:space="preserve"> - </v>
      </c>
      <c r="F832" s="14">
        <f>Base!B832</f>
        <v>0</v>
      </c>
      <c r="G832" s="17" t="e">
        <f>Base!I832</f>
        <v>#N/A</v>
      </c>
      <c r="H832" s="11" t="e">
        <f t="shared" si="97"/>
        <v>#N/A</v>
      </c>
      <c r="I832" s="11" t="e">
        <f>Base!M832</f>
        <v>#N/A</v>
      </c>
      <c r="J832" s="11" t="e">
        <f>VLOOKUP(B832,Tiempos!A:B,2,FALSE)</f>
        <v>#N/A</v>
      </c>
      <c r="K832" s="11" t="e">
        <f>VLOOKUP(A832,T.Manuales!A:B,2,FALSE)</f>
        <v>#N/A</v>
      </c>
      <c r="L832" s="11"/>
      <c r="M832" s="20" t="e">
        <f t="shared" si="98"/>
        <v>#N/A</v>
      </c>
      <c r="N832" s="20" t="e">
        <f t="shared" si="99"/>
        <v>#N/A</v>
      </c>
      <c r="O832" s="20" t="e">
        <f t="shared" si="100"/>
        <v>#N/A</v>
      </c>
      <c r="P832" s="99">
        <f t="shared" si="101"/>
        <v>748</v>
      </c>
      <c r="Q832" s="99">
        <f t="shared" si="102"/>
        <v>748</v>
      </c>
      <c r="R832" s="100">
        <f t="shared" si="103"/>
        <v>748</v>
      </c>
      <c r="S832" s="27">
        <f>Base!H832</f>
        <v>0</v>
      </c>
    </row>
    <row r="833" spans="1:19" hidden="1" x14ac:dyDescent="0.25">
      <c r="A833" s="80">
        <f>Base!A833</f>
        <v>0</v>
      </c>
      <c r="B833" s="15" t="str">
        <f t="shared" si="96"/>
        <v>MG00000</v>
      </c>
      <c r="C833" s="85">
        <f>Base!C833</f>
        <v>0</v>
      </c>
      <c r="D833" s="85">
        <f>Base!D833</f>
        <v>0</v>
      </c>
      <c r="E833" s="14" t="str">
        <f>Base!J833</f>
        <v xml:space="preserve"> - </v>
      </c>
      <c r="F833" s="14">
        <f>Base!B833</f>
        <v>0</v>
      </c>
      <c r="G833" s="17" t="e">
        <f>Base!I833</f>
        <v>#N/A</v>
      </c>
      <c r="H833" s="11" t="e">
        <f t="shared" si="97"/>
        <v>#N/A</v>
      </c>
      <c r="I833" s="11" t="e">
        <f>Base!M833</f>
        <v>#N/A</v>
      </c>
      <c r="J833" s="11" t="e">
        <f>VLOOKUP(B833,Tiempos!A:B,2,FALSE)</f>
        <v>#N/A</v>
      </c>
      <c r="K833" s="11" t="e">
        <f>VLOOKUP(A833,T.Manuales!A:B,2,FALSE)</f>
        <v>#N/A</v>
      </c>
      <c r="L833" s="11"/>
      <c r="M833" s="20" t="e">
        <f t="shared" si="98"/>
        <v>#N/A</v>
      </c>
      <c r="N833" s="20" t="e">
        <f t="shared" si="99"/>
        <v>#N/A</v>
      </c>
      <c r="O833" s="20" t="e">
        <f t="shared" si="100"/>
        <v>#N/A</v>
      </c>
      <c r="P833" s="99">
        <f t="shared" si="101"/>
        <v>748</v>
      </c>
      <c r="Q833" s="99">
        <f t="shared" si="102"/>
        <v>748</v>
      </c>
      <c r="R833" s="100">
        <f t="shared" si="103"/>
        <v>748</v>
      </c>
      <c r="S833" s="27">
        <f>Base!H833</f>
        <v>0</v>
      </c>
    </row>
    <row r="834" spans="1:19" hidden="1" x14ac:dyDescent="0.25">
      <c r="A834" s="80">
        <f>Base!A834</f>
        <v>0</v>
      </c>
      <c r="B834" s="15" t="str">
        <f t="shared" si="96"/>
        <v>MG00000</v>
      </c>
      <c r="C834" s="85">
        <f>Base!C834</f>
        <v>0</v>
      </c>
      <c r="D834" s="85">
        <f>Base!D834</f>
        <v>0</v>
      </c>
      <c r="E834" s="14" t="str">
        <f>Base!J834</f>
        <v xml:space="preserve"> - </v>
      </c>
      <c r="F834" s="14">
        <f>Base!B834</f>
        <v>0</v>
      </c>
      <c r="G834" s="17" t="e">
        <f>Base!I834</f>
        <v>#N/A</v>
      </c>
      <c r="H834" s="11" t="e">
        <f t="shared" si="97"/>
        <v>#N/A</v>
      </c>
      <c r="I834" s="11" t="e">
        <f>Base!M834</f>
        <v>#N/A</v>
      </c>
      <c r="J834" s="11" t="e">
        <f>VLOOKUP(B834,Tiempos!A:B,2,FALSE)</f>
        <v>#N/A</v>
      </c>
      <c r="K834" s="11" t="e">
        <f>VLOOKUP(A834,T.Manuales!A:B,2,FALSE)</f>
        <v>#N/A</v>
      </c>
      <c r="L834" s="11"/>
      <c r="M834" s="20" t="e">
        <f t="shared" si="98"/>
        <v>#N/A</v>
      </c>
      <c r="N834" s="20" t="e">
        <f t="shared" si="99"/>
        <v>#N/A</v>
      </c>
      <c r="O834" s="20" t="e">
        <f t="shared" si="100"/>
        <v>#N/A</v>
      </c>
      <c r="P834" s="99">
        <f t="shared" si="101"/>
        <v>748</v>
      </c>
      <c r="Q834" s="99">
        <f t="shared" si="102"/>
        <v>748</v>
      </c>
      <c r="R834" s="100">
        <f t="shared" si="103"/>
        <v>748</v>
      </c>
      <c r="S834" s="27">
        <f>Base!H834</f>
        <v>0</v>
      </c>
    </row>
    <row r="835" spans="1:19" hidden="1" x14ac:dyDescent="0.25">
      <c r="A835" s="80">
        <f>Base!A835</f>
        <v>0</v>
      </c>
      <c r="B835" s="15" t="str">
        <f t="shared" ref="B835:B884" si="104">IF(LEN(A835)=1,CONCATENATE("MG0000",A835),IF(LEN(A835)=2,CONCATENATE("MG000",A835),IF(LEN(A835)=3,CONCATENATE("MG00",A835),IF(LEN(A835)=4,CONCATENATE("MG0",A835),CONCATENATE("MG",A835)))))</f>
        <v>MG00000</v>
      </c>
      <c r="C835" s="85">
        <f>Base!C835</f>
        <v>0</v>
      </c>
      <c r="D835" s="85">
        <f>Base!D835</f>
        <v>0</v>
      </c>
      <c r="E835" s="14" t="str">
        <f>Base!J835</f>
        <v xml:space="preserve"> - </v>
      </c>
      <c r="F835" s="14">
        <f>Base!B835</f>
        <v>0</v>
      </c>
      <c r="G835" s="17" t="e">
        <f>Base!I835</f>
        <v>#N/A</v>
      </c>
      <c r="H835" s="11" t="e">
        <f t="shared" ref="H835:H884" si="105">IF(L835&lt;&gt;"","DSQ",IFERROR(K835-I835,J835-I835))</f>
        <v>#N/A</v>
      </c>
      <c r="I835" s="11" t="e">
        <f>Base!M835</f>
        <v>#N/A</v>
      </c>
      <c r="J835" s="11" t="e">
        <f>VLOOKUP(B835,Tiempos!A:B,2,FALSE)</f>
        <v>#N/A</v>
      </c>
      <c r="K835" s="11" t="e">
        <f>VLOOKUP(A835,T.Manuales!A:B,2,FALSE)</f>
        <v>#N/A</v>
      </c>
      <c r="L835" s="11"/>
      <c r="M835" s="20" t="e">
        <f t="shared" ref="M835:M884" si="106">IF(H835="DSQ","DSQ",COUNTIFS(E:E,E835,H:H,"&lt;"&amp;H835)+1)</f>
        <v>#N/A</v>
      </c>
      <c r="N835" s="20" t="e">
        <f t="shared" ref="N835:N884" si="107">IF(H835="DSQ","DSQ",COUNTIFS(G:G,G835,H:H,"&lt;"&amp;H835)+1)</f>
        <v>#N/A</v>
      </c>
      <c r="O835" s="20" t="e">
        <f t="shared" ref="O835:O884" si="108">IF(H835="DSQ","DSQ",COUNTIFS(F:F,F835,H:H,"&lt;"&amp;H835)+1)</f>
        <v>#N/A</v>
      </c>
      <c r="P835" s="99">
        <f t="shared" ref="P835:P884" si="109">COUNTIF(E:E,E835)</f>
        <v>748</v>
      </c>
      <c r="Q835" s="99">
        <f t="shared" ref="Q835:Q884" si="110">COUNTIF(G:G,G835)</f>
        <v>748</v>
      </c>
      <c r="R835" s="100">
        <f t="shared" ref="R835:R884" si="111">COUNTIF(F:F,F835)</f>
        <v>748</v>
      </c>
      <c r="S835" s="27">
        <f>Base!H835</f>
        <v>0</v>
      </c>
    </row>
    <row r="836" spans="1:19" hidden="1" x14ac:dyDescent="0.25">
      <c r="A836" s="80">
        <f>Base!A836</f>
        <v>0</v>
      </c>
      <c r="B836" s="15" t="str">
        <f t="shared" si="104"/>
        <v>MG00000</v>
      </c>
      <c r="C836" s="85">
        <f>Base!C836</f>
        <v>0</v>
      </c>
      <c r="D836" s="85">
        <f>Base!D836</f>
        <v>0</v>
      </c>
      <c r="E836" s="14" t="str">
        <f>Base!J836</f>
        <v xml:space="preserve"> - </v>
      </c>
      <c r="F836" s="14">
        <f>Base!B836</f>
        <v>0</v>
      </c>
      <c r="G836" s="17" t="e">
        <f>Base!I836</f>
        <v>#N/A</v>
      </c>
      <c r="H836" s="11" t="e">
        <f t="shared" si="105"/>
        <v>#N/A</v>
      </c>
      <c r="I836" s="11" t="e">
        <f>Base!M836</f>
        <v>#N/A</v>
      </c>
      <c r="J836" s="11" t="e">
        <f>VLOOKUP(B836,Tiempos!A:B,2,FALSE)</f>
        <v>#N/A</v>
      </c>
      <c r="K836" s="11" t="e">
        <f>VLOOKUP(A836,T.Manuales!A:B,2,FALSE)</f>
        <v>#N/A</v>
      </c>
      <c r="L836" s="11"/>
      <c r="M836" s="20" t="e">
        <f t="shared" si="106"/>
        <v>#N/A</v>
      </c>
      <c r="N836" s="20" t="e">
        <f t="shared" si="107"/>
        <v>#N/A</v>
      </c>
      <c r="O836" s="20" t="e">
        <f t="shared" si="108"/>
        <v>#N/A</v>
      </c>
      <c r="P836" s="99">
        <f t="shared" si="109"/>
        <v>748</v>
      </c>
      <c r="Q836" s="99">
        <f t="shared" si="110"/>
        <v>748</v>
      </c>
      <c r="R836" s="100">
        <f t="shared" si="111"/>
        <v>748</v>
      </c>
      <c r="S836" s="27">
        <f>Base!H836</f>
        <v>0</v>
      </c>
    </row>
    <row r="837" spans="1:19" hidden="1" x14ac:dyDescent="0.25">
      <c r="A837" s="80">
        <f>Base!A837</f>
        <v>0</v>
      </c>
      <c r="B837" s="15" t="str">
        <f t="shared" si="104"/>
        <v>MG00000</v>
      </c>
      <c r="C837" s="85">
        <f>Base!C837</f>
        <v>0</v>
      </c>
      <c r="D837" s="85">
        <f>Base!D837</f>
        <v>0</v>
      </c>
      <c r="E837" s="14" t="str">
        <f>Base!J837</f>
        <v xml:space="preserve"> - </v>
      </c>
      <c r="F837" s="14">
        <f>Base!B837</f>
        <v>0</v>
      </c>
      <c r="G837" s="17" t="e">
        <f>Base!I837</f>
        <v>#N/A</v>
      </c>
      <c r="H837" s="11" t="e">
        <f t="shared" si="105"/>
        <v>#N/A</v>
      </c>
      <c r="I837" s="11" t="e">
        <f>Base!M837</f>
        <v>#N/A</v>
      </c>
      <c r="J837" s="11" t="e">
        <f>VLOOKUP(B837,Tiempos!A:B,2,FALSE)</f>
        <v>#N/A</v>
      </c>
      <c r="K837" s="11" t="e">
        <f>VLOOKUP(A837,T.Manuales!A:B,2,FALSE)</f>
        <v>#N/A</v>
      </c>
      <c r="L837" s="11"/>
      <c r="M837" s="20" t="e">
        <f t="shared" si="106"/>
        <v>#N/A</v>
      </c>
      <c r="N837" s="20" t="e">
        <f t="shared" si="107"/>
        <v>#N/A</v>
      </c>
      <c r="O837" s="20" t="e">
        <f t="shared" si="108"/>
        <v>#N/A</v>
      </c>
      <c r="P837" s="99">
        <f t="shared" si="109"/>
        <v>748</v>
      </c>
      <c r="Q837" s="99">
        <f t="shared" si="110"/>
        <v>748</v>
      </c>
      <c r="R837" s="100">
        <f t="shared" si="111"/>
        <v>748</v>
      </c>
      <c r="S837" s="27">
        <f>Base!H837</f>
        <v>0</v>
      </c>
    </row>
    <row r="838" spans="1:19" hidden="1" x14ac:dyDescent="0.25">
      <c r="A838" s="80">
        <f>Base!A838</f>
        <v>0</v>
      </c>
      <c r="B838" s="15" t="str">
        <f t="shared" si="104"/>
        <v>MG00000</v>
      </c>
      <c r="C838" s="85">
        <f>Base!C838</f>
        <v>0</v>
      </c>
      <c r="D838" s="85">
        <f>Base!D838</f>
        <v>0</v>
      </c>
      <c r="E838" s="14" t="str">
        <f>Base!J838</f>
        <v xml:space="preserve"> - </v>
      </c>
      <c r="F838" s="14">
        <f>Base!B838</f>
        <v>0</v>
      </c>
      <c r="G838" s="17" t="e">
        <f>Base!I838</f>
        <v>#N/A</v>
      </c>
      <c r="H838" s="11" t="e">
        <f t="shared" si="105"/>
        <v>#N/A</v>
      </c>
      <c r="I838" s="11" t="e">
        <f>Base!M838</f>
        <v>#N/A</v>
      </c>
      <c r="J838" s="11" t="e">
        <f>VLOOKUP(B838,Tiempos!A:B,2,FALSE)</f>
        <v>#N/A</v>
      </c>
      <c r="K838" s="11" t="e">
        <f>VLOOKUP(A838,T.Manuales!A:B,2,FALSE)</f>
        <v>#N/A</v>
      </c>
      <c r="L838" s="11"/>
      <c r="M838" s="20" t="e">
        <f t="shared" si="106"/>
        <v>#N/A</v>
      </c>
      <c r="N838" s="20" t="e">
        <f t="shared" si="107"/>
        <v>#N/A</v>
      </c>
      <c r="O838" s="20" t="e">
        <f t="shared" si="108"/>
        <v>#N/A</v>
      </c>
      <c r="P838" s="99">
        <f t="shared" si="109"/>
        <v>748</v>
      </c>
      <c r="Q838" s="99">
        <f t="shared" si="110"/>
        <v>748</v>
      </c>
      <c r="R838" s="100">
        <f t="shared" si="111"/>
        <v>748</v>
      </c>
      <c r="S838" s="27">
        <f>Base!H838</f>
        <v>0</v>
      </c>
    </row>
    <row r="839" spans="1:19" hidden="1" x14ac:dyDescent="0.25">
      <c r="A839" s="80">
        <f>Base!A839</f>
        <v>0</v>
      </c>
      <c r="B839" s="15" t="str">
        <f t="shared" si="104"/>
        <v>MG00000</v>
      </c>
      <c r="C839" s="85">
        <f>Base!C839</f>
        <v>0</v>
      </c>
      <c r="D839" s="85">
        <f>Base!D839</f>
        <v>0</v>
      </c>
      <c r="E839" s="14" t="str">
        <f>Base!J839</f>
        <v xml:space="preserve"> - </v>
      </c>
      <c r="F839" s="14">
        <f>Base!B839</f>
        <v>0</v>
      </c>
      <c r="G839" s="17" t="e">
        <f>Base!I839</f>
        <v>#N/A</v>
      </c>
      <c r="H839" s="11" t="e">
        <f t="shared" si="105"/>
        <v>#N/A</v>
      </c>
      <c r="I839" s="11" t="e">
        <f>Base!M839</f>
        <v>#N/A</v>
      </c>
      <c r="J839" s="11" t="e">
        <f>VLOOKUP(B839,Tiempos!A:B,2,FALSE)</f>
        <v>#N/A</v>
      </c>
      <c r="K839" s="11" t="e">
        <f>VLOOKUP(A839,T.Manuales!A:B,2,FALSE)</f>
        <v>#N/A</v>
      </c>
      <c r="L839" s="11"/>
      <c r="M839" s="20" t="e">
        <f t="shared" si="106"/>
        <v>#N/A</v>
      </c>
      <c r="N839" s="20" t="e">
        <f t="shared" si="107"/>
        <v>#N/A</v>
      </c>
      <c r="O839" s="20" t="e">
        <f t="shared" si="108"/>
        <v>#N/A</v>
      </c>
      <c r="P839" s="99">
        <f t="shared" si="109"/>
        <v>748</v>
      </c>
      <c r="Q839" s="99">
        <f t="shared" si="110"/>
        <v>748</v>
      </c>
      <c r="R839" s="100">
        <f t="shared" si="111"/>
        <v>748</v>
      </c>
      <c r="S839" s="27">
        <f>Base!H839</f>
        <v>0</v>
      </c>
    </row>
    <row r="840" spans="1:19" hidden="1" x14ac:dyDescent="0.25">
      <c r="A840" s="80">
        <f>Base!A840</f>
        <v>0</v>
      </c>
      <c r="B840" s="15" t="str">
        <f t="shared" si="104"/>
        <v>MG00000</v>
      </c>
      <c r="C840" s="85">
        <f>Base!C840</f>
        <v>0</v>
      </c>
      <c r="D840" s="85">
        <f>Base!D840</f>
        <v>0</v>
      </c>
      <c r="E840" s="14" t="str">
        <f>Base!J840</f>
        <v xml:space="preserve"> - </v>
      </c>
      <c r="F840" s="14">
        <f>Base!B840</f>
        <v>0</v>
      </c>
      <c r="G840" s="17" t="e">
        <f>Base!I840</f>
        <v>#N/A</v>
      </c>
      <c r="H840" s="11" t="e">
        <f t="shared" si="105"/>
        <v>#N/A</v>
      </c>
      <c r="I840" s="11" t="e">
        <f>Base!M840</f>
        <v>#N/A</v>
      </c>
      <c r="J840" s="11" t="e">
        <f>VLOOKUP(B840,Tiempos!A:B,2,FALSE)</f>
        <v>#N/A</v>
      </c>
      <c r="K840" s="11" t="e">
        <f>VLOOKUP(A840,T.Manuales!A:B,2,FALSE)</f>
        <v>#N/A</v>
      </c>
      <c r="L840" s="11"/>
      <c r="M840" s="20" t="e">
        <f t="shared" si="106"/>
        <v>#N/A</v>
      </c>
      <c r="N840" s="20" t="e">
        <f t="shared" si="107"/>
        <v>#N/A</v>
      </c>
      <c r="O840" s="20" t="e">
        <f t="shared" si="108"/>
        <v>#N/A</v>
      </c>
      <c r="P840" s="99">
        <f t="shared" si="109"/>
        <v>748</v>
      </c>
      <c r="Q840" s="99">
        <f t="shared" si="110"/>
        <v>748</v>
      </c>
      <c r="R840" s="100">
        <f t="shared" si="111"/>
        <v>748</v>
      </c>
      <c r="S840" s="27">
        <f>Base!H840</f>
        <v>0</v>
      </c>
    </row>
    <row r="841" spans="1:19" hidden="1" x14ac:dyDescent="0.25">
      <c r="A841" s="80">
        <f>Base!A841</f>
        <v>0</v>
      </c>
      <c r="B841" s="15" t="str">
        <f t="shared" si="104"/>
        <v>MG00000</v>
      </c>
      <c r="C841" s="85">
        <f>Base!C841</f>
        <v>0</v>
      </c>
      <c r="D841" s="85">
        <f>Base!D841</f>
        <v>0</v>
      </c>
      <c r="E841" s="14" t="str">
        <f>Base!J841</f>
        <v xml:space="preserve"> - </v>
      </c>
      <c r="F841" s="14">
        <f>Base!B841</f>
        <v>0</v>
      </c>
      <c r="G841" s="17" t="e">
        <f>Base!I841</f>
        <v>#N/A</v>
      </c>
      <c r="H841" s="11" t="e">
        <f t="shared" si="105"/>
        <v>#N/A</v>
      </c>
      <c r="I841" s="11" t="e">
        <f>Base!M841</f>
        <v>#N/A</v>
      </c>
      <c r="J841" s="11" t="e">
        <f>VLOOKUP(B841,Tiempos!A:B,2,FALSE)</f>
        <v>#N/A</v>
      </c>
      <c r="K841" s="11" t="e">
        <f>VLOOKUP(A841,T.Manuales!A:B,2,FALSE)</f>
        <v>#N/A</v>
      </c>
      <c r="L841" s="11"/>
      <c r="M841" s="20" t="e">
        <f t="shared" si="106"/>
        <v>#N/A</v>
      </c>
      <c r="N841" s="20" t="e">
        <f t="shared" si="107"/>
        <v>#N/A</v>
      </c>
      <c r="O841" s="20" t="e">
        <f t="shared" si="108"/>
        <v>#N/A</v>
      </c>
      <c r="P841" s="99">
        <f t="shared" si="109"/>
        <v>748</v>
      </c>
      <c r="Q841" s="99">
        <f t="shared" si="110"/>
        <v>748</v>
      </c>
      <c r="R841" s="100">
        <f t="shared" si="111"/>
        <v>748</v>
      </c>
      <c r="S841" s="27">
        <f>Base!H841</f>
        <v>0</v>
      </c>
    </row>
    <row r="842" spans="1:19" hidden="1" x14ac:dyDescent="0.25">
      <c r="A842" s="80">
        <f>Base!A842</f>
        <v>0</v>
      </c>
      <c r="B842" s="15" t="str">
        <f t="shared" si="104"/>
        <v>MG00000</v>
      </c>
      <c r="C842" s="85">
        <f>Base!C842</f>
        <v>0</v>
      </c>
      <c r="D842" s="85">
        <f>Base!D842</f>
        <v>0</v>
      </c>
      <c r="E842" s="14" t="str">
        <f>Base!J842</f>
        <v xml:space="preserve"> - </v>
      </c>
      <c r="F842" s="14">
        <f>Base!B842</f>
        <v>0</v>
      </c>
      <c r="G842" s="17" t="e">
        <f>Base!I842</f>
        <v>#N/A</v>
      </c>
      <c r="H842" s="11" t="e">
        <f t="shared" si="105"/>
        <v>#N/A</v>
      </c>
      <c r="I842" s="11" t="e">
        <f>Base!M842</f>
        <v>#N/A</v>
      </c>
      <c r="J842" s="11" t="e">
        <f>VLOOKUP(B842,Tiempos!A:B,2,FALSE)</f>
        <v>#N/A</v>
      </c>
      <c r="K842" s="11" t="e">
        <f>VLOOKUP(A842,T.Manuales!A:B,2,FALSE)</f>
        <v>#N/A</v>
      </c>
      <c r="L842" s="11"/>
      <c r="M842" s="20" t="e">
        <f t="shared" si="106"/>
        <v>#N/A</v>
      </c>
      <c r="N842" s="20" t="e">
        <f t="shared" si="107"/>
        <v>#N/A</v>
      </c>
      <c r="O842" s="20" t="e">
        <f t="shared" si="108"/>
        <v>#N/A</v>
      </c>
      <c r="P842" s="99">
        <f t="shared" si="109"/>
        <v>748</v>
      </c>
      <c r="Q842" s="99">
        <f t="shared" si="110"/>
        <v>748</v>
      </c>
      <c r="R842" s="100">
        <f t="shared" si="111"/>
        <v>748</v>
      </c>
      <c r="S842" s="27">
        <f>Base!H842</f>
        <v>0</v>
      </c>
    </row>
    <row r="843" spans="1:19" hidden="1" x14ac:dyDescent="0.25">
      <c r="A843" s="80">
        <f>Base!A843</f>
        <v>0</v>
      </c>
      <c r="B843" s="15" t="str">
        <f t="shared" si="104"/>
        <v>MG00000</v>
      </c>
      <c r="C843" s="85">
        <f>Base!C843</f>
        <v>0</v>
      </c>
      <c r="D843" s="85">
        <f>Base!D843</f>
        <v>0</v>
      </c>
      <c r="E843" s="14" t="str">
        <f>Base!J843</f>
        <v xml:space="preserve"> - </v>
      </c>
      <c r="F843" s="14">
        <f>Base!B843</f>
        <v>0</v>
      </c>
      <c r="G843" s="17" t="e">
        <f>Base!I843</f>
        <v>#N/A</v>
      </c>
      <c r="H843" s="11" t="e">
        <f t="shared" si="105"/>
        <v>#N/A</v>
      </c>
      <c r="I843" s="11" t="e">
        <f>Base!M843</f>
        <v>#N/A</v>
      </c>
      <c r="J843" s="11" t="e">
        <f>VLOOKUP(B843,Tiempos!A:B,2,FALSE)</f>
        <v>#N/A</v>
      </c>
      <c r="K843" s="11" t="e">
        <f>VLOOKUP(A843,T.Manuales!A:B,2,FALSE)</f>
        <v>#N/A</v>
      </c>
      <c r="L843" s="11"/>
      <c r="M843" s="20" t="e">
        <f t="shared" si="106"/>
        <v>#N/A</v>
      </c>
      <c r="N843" s="20" t="e">
        <f t="shared" si="107"/>
        <v>#N/A</v>
      </c>
      <c r="O843" s="20" t="e">
        <f t="shared" si="108"/>
        <v>#N/A</v>
      </c>
      <c r="P843" s="99">
        <f t="shared" si="109"/>
        <v>748</v>
      </c>
      <c r="Q843" s="99">
        <f t="shared" si="110"/>
        <v>748</v>
      </c>
      <c r="R843" s="100">
        <f t="shared" si="111"/>
        <v>748</v>
      </c>
      <c r="S843" s="27">
        <f>Base!H843</f>
        <v>0</v>
      </c>
    </row>
    <row r="844" spans="1:19" hidden="1" x14ac:dyDescent="0.25">
      <c r="A844" s="80">
        <f>Base!A844</f>
        <v>0</v>
      </c>
      <c r="B844" s="15" t="str">
        <f t="shared" si="104"/>
        <v>MG00000</v>
      </c>
      <c r="C844" s="85">
        <f>Base!C844</f>
        <v>0</v>
      </c>
      <c r="D844" s="85">
        <f>Base!D844</f>
        <v>0</v>
      </c>
      <c r="E844" s="14" t="str">
        <f>Base!J844</f>
        <v xml:space="preserve"> - </v>
      </c>
      <c r="F844" s="14">
        <f>Base!B844</f>
        <v>0</v>
      </c>
      <c r="G844" s="17" t="e">
        <f>Base!I844</f>
        <v>#N/A</v>
      </c>
      <c r="H844" s="11" t="e">
        <f t="shared" si="105"/>
        <v>#N/A</v>
      </c>
      <c r="I844" s="11" t="e">
        <f>Base!M844</f>
        <v>#N/A</v>
      </c>
      <c r="J844" s="11" t="e">
        <f>VLOOKUP(B844,Tiempos!A:B,2,FALSE)</f>
        <v>#N/A</v>
      </c>
      <c r="K844" s="11" t="e">
        <f>VLOOKUP(A844,T.Manuales!A:B,2,FALSE)</f>
        <v>#N/A</v>
      </c>
      <c r="L844" s="11"/>
      <c r="M844" s="20" t="e">
        <f t="shared" si="106"/>
        <v>#N/A</v>
      </c>
      <c r="N844" s="20" t="e">
        <f t="shared" si="107"/>
        <v>#N/A</v>
      </c>
      <c r="O844" s="20" t="e">
        <f t="shared" si="108"/>
        <v>#N/A</v>
      </c>
      <c r="P844" s="99">
        <f t="shared" si="109"/>
        <v>748</v>
      </c>
      <c r="Q844" s="99">
        <f t="shared" si="110"/>
        <v>748</v>
      </c>
      <c r="R844" s="100">
        <f t="shared" si="111"/>
        <v>748</v>
      </c>
      <c r="S844" s="27">
        <f>Base!H844</f>
        <v>0</v>
      </c>
    </row>
    <row r="845" spans="1:19" hidden="1" x14ac:dyDescent="0.25">
      <c r="A845" s="80">
        <f>Base!A845</f>
        <v>0</v>
      </c>
      <c r="B845" s="15" t="str">
        <f t="shared" si="104"/>
        <v>MG00000</v>
      </c>
      <c r="C845" s="85">
        <f>Base!C845</f>
        <v>0</v>
      </c>
      <c r="D845" s="85">
        <f>Base!D845</f>
        <v>0</v>
      </c>
      <c r="E845" s="14" t="str">
        <f>Base!J845</f>
        <v xml:space="preserve"> - </v>
      </c>
      <c r="F845" s="14">
        <f>Base!B845</f>
        <v>0</v>
      </c>
      <c r="G845" s="17" t="e">
        <f>Base!I845</f>
        <v>#N/A</v>
      </c>
      <c r="H845" s="11" t="e">
        <f t="shared" si="105"/>
        <v>#N/A</v>
      </c>
      <c r="I845" s="11" t="e">
        <f>Base!M845</f>
        <v>#N/A</v>
      </c>
      <c r="J845" s="11" t="e">
        <f>VLOOKUP(B845,Tiempos!A:B,2,FALSE)</f>
        <v>#N/A</v>
      </c>
      <c r="K845" s="11" t="e">
        <f>VLOOKUP(A845,T.Manuales!A:B,2,FALSE)</f>
        <v>#N/A</v>
      </c>
      <c r="L845" s="11"/>
      <c r="M845" s="20" t="e">
        <f t="shared" si="106"/>
        <v>#N/A</v>
      </c>
      <c r="N845" s="20" t="e">
        <f t="shared" si="107"/>
        <v>#N/A</v>
      </c>
      <c r="O845" s="20" t="e">
        <f t="shared" si="108"/>
        <v>#N/A</v>
      </c>
      <c r="P845" s="99">
        <f t="shared" si="109"/>
        <v>748</v>
      </c>
      <c r="Q845" s="99">
        <f t="shared" si="110"/>
        <v>748</v>
      </c>
      <c r="R845" s="100">
        <f t="shared" si="111"/>
        <v>748</v>
      </c>
      <c r="S845" s="27">
        <f>Base!H845</f>
        <v>0</v>
      </c>
    </row>
    <row r="846" spans="1:19" hidden="1" x14ac:dyDescent="0.25">
      <c r="A846" s="80">
        <f>Base!A846</f>
        <v>0</v>
      </c>
      <c r="B846" s="15" t="str">
        <f t="shared" si="104"/>
        <v>MG00000</v>
      </c>
      <c r="C846" s="85">
        <f>Base!C846</f>
        <v>0</v>
      </c>
      <c r="D846" s="85">
        <f>Base!D846</f>
        <v>0</v>
      </c>
      <c r="E846" s="14" t="str">
        <f>Base!J846</f>
        <v xml:space="preserve"> - </v>
      </c>
      <c r="F846" s="14">
        <f>Base!B846</f>
        <v>0</v>
      </c>
      <c r="G846" s="17" t="e">
        <f>Base!I846</f>
        <v>#N/A</v>
      </c>
      <c r="H846" s="11" t="e">
        <f t="shared" si="105"/>
        <v>#N/A</v>
      </c>
      <c r="I846" s="11" t="e">
        <f>Base!M846</f>
        <v>#N/A</v>
      </c>
      <c r="J846" s="11" t="e">
        <f>VLOOKUP(B846,Tiempos!A:B,2,FALSE)</f>
        <v>#N/A</v>
      </c>
      <c r="K846" s="11" t="e">
        <f>VLOOKUP(A846,T.Manuales!A:B,2,FALSE)</f>
        <v>#N/A</v>
      </c>
      <c r="L846" s="11"/>
      <c r="M846" s="20" t="e">
        <f t="shared" si="106"/>
        <v>#N/A</v>
      </c>
      <c r="N846" s="20" t="e">
        <f t="shared" si="107"/>
        <v>#N/A</v>
      </c>
      <c r="O846" s="20" t="e">
        <f t="shared" si="108"/>
        <v>#N/A</v>
      </c>
      <c r="P846" s="99">
        <f t="shared" si="109"/>
        <v>748</v>
      </c>
      <c r="Q846" s="99">
        <f t="shared" si="110"/>
        <v>748</v>
      </c>
      <c r="R846" s="100">
        <f t="shared" si="111"/>
        <v>748</v>
      </c>
      <c r="S846" s="27">
        <f>Base!H846</f>
        <v>0</v>
      </c>
    </row>
    <row r="847" spans="1:19" hidden="1" x14ac:dyDescent="0.25">
      <c r="A847" s="80">
        <f>Base!A847</f>
        <v>0</v>
      </c>
      <c r="B847" s="15" t="str">
        <f t="shared" si="104"/>
        <v>MG00000</v>
      </c>
      <c r="C847" s="85">
        <f>Base!C847</f>
        <v>0</v>
      </c>
      <c r="D847" s="85">
        <f>Base!D847</f>
        <v>0</v>
      </c>
      <c r="E847" s="14" t="str">
        <f>Base!J847</f>
        <v xml:space="preserve"> - </v>
      </c>
      <c r="F847" s="14">
        <f>Base!B847</f>
        <v>0</v>
      </c>
      <c r="G847" s="17" t="e">
        <f>Base!I847</f>
        <v>#N/A</v>
      </c>
      <c r="H847" s="11" t="e">
        <f t="shared" si="105"/>
        <v>#N/A</v>
      </c>
      <c r="I847" s="11" t="e">
        <f>Base!M847</f>
        <v>#N/A</v>
      </c>
      <c r="J847" s="11" t="e">
        <f>VLOOKUP(B847,Tiempos!A:B,2,FALSE)</f>
        <v>#N/A</v>
      </c>
      <c r="K847" s="11" t="e">
        <f>VLOOKUP(A847,T.Manuales!A:B,2,FALSE)</f>
        <v>#N/A</v>
      </c>
      <c r="L847" s="11"/>
      <c r="M847" s="20" t="e">
        <f t="shared" si="106"/>
        <v>#N/A</v>
      </c>
      <c r="N847" s="20" t="e">
        <f t="shared" si="107"/>
        <v>#N/A</v>
      </c>
      <c r="O847" s="20" t="e">
        <f t="shared" si="108"/>
        <v>#N/A</v>
      </c>
      <c r="P847" s="99">
        <f t="shared" si="109"/>
        <v>748</v>
      </c>
      <c r="Q847" s="99">
        <f t="shared" si="110"/>
        <v>748</v>
      </c>
      <c r="R847" s="100">
        <f t="shared" si="111"/>
        <v>748</v>
      </c>
      <c r="S847" s="27">
        <f>Base!H847</f>
        <v>0</v>
      </c>
    </row>
    <row r="848" spans="1:19" hidden="1" x14ac:dyDescent="0.25">
      <c r="A848" s="80">
        <f>Base!A848</f>
        <v>0</v>
      </c>
      <c r="B848" s="15" t="str">
        <f t="shared" si="104"/>
        <v>MG00000</v>
      </c>
      <c r="C848" s="85">
        <f>Base!C848</f>
        <v>0</v>
      </c>
      <c r="D848" s="85">
        <f>Base!D848</f>
        <v>0</v>
      </c>
      <c r="E848" s="14" t="str">
        <f>Base!J848</f>
        <v xml:space="preserve"> - </v>
      </c>
      <c r="F848" s="14">
        <f>Base!B848</f>
        <v>0</v>
      </c>
      <c r="G848" s="17" t="e">
        <f>Base!I848</f>
        <v>#N/A</v>
      </c>
      <c r="H848" s="11" t="e">
        <f t="shared" si="105"/>
        <v>#N/A</v>
      </c>
      <c r="I848" s="11" t="e">
        <f>Base!M848</f>
        <v>#N/A</v>
      </c>
      <c r="J848" s="11" t="e">
        <f>VLOOKUP(B848,Tiempos!A:B,2,FALSE)</f>
        <v>#N/A</v>
      </c>
      <c r="K848" s="11" t="e">
        <f>VLOOKUP(A848,T.Manuales!A:B,2,FALSE)</f>
        <v>#N/A</v>
      </c>
      <c r="L848" s="11"/>
      <c r="M848" s="20" t="e">
        <f t="shared" si="106"/>
        <v>#N/A</v>
      </c>
      <c r="N848" s="20" t="e">
        <f t="shared" si="107"/>
        <v>#N/A</v>
      </c>
      <c r="O848" s="20" t="e">
        <f t="shared" si="108"/>
        <v>#N/A</v>
      </c>
      <c r="P848" s="99">
        <f t="shared" si="109"/>
        <v>748</v>
      </c>
      <c r="Q848" s="99">
        <f t="shared" si="110"/>
        <v>748</v>
      </c>
      <c r="R848" s="100">
        <f t="shared" si="111"/>
        <v>748</v>
      </c>
      <c r="S848" s="27">
        <f>Base!H848</f>
        <v>0</v>
      </c>
    </row>
    <row r="849" spans="1:19" hidden="1" x14ac:dyDescent="0.25">
      <c r="A849" s="80">
        <f>Base!A849</f>
        <v>0</v>
      </c>
      <c r="B849" s="15" t="str">
        <f t="shared" si="104"/>
        <v>MG00000</v>
      </c>
      <c r="C849" s="85">
        <f>Base!C849</f>
        <v>0</v>
      </c>
      <c r="D849" s="85">
        <f>Base!D849</f>
        <v>0</v>
      </c>
      <c r="E849" s="14" t="str">
        <f>Base!J849</f>
        <v xml:space="preserve"> - </v>
      </c>
      <c r="F849" s="14">
        <f>Base!B849</f>
        <v>0</v>
      </c>
      <c r="G849" s="17" t="e">
        <f>Base!I849</f>
        <v>#N/A</v>
      </c>
      <c r="H849" s="11" t="e">
        <f t="shared" si="105"/>
        <v>#N/A</v>
      </c>
      <c r="I849" s="11" t="e">
        <f>Base!M849</f>
        <v>#N/A</v>
      </c>
      <c r="J849" s="11" t="e">
        <f>VLOOKUP(B849,Tiempos!A:B,2,FALSE)</f>
        <v>#N/A</v>
      </c>
      <c r="K849" s="11" t="e">
        <f>VLOOKUP(A849,T.Manuales!A:B,2,FALSE)</f>
        <v>#N/A</v>
      </c>
      <c r="L849" s="11"/>
      <c r="M849" s="20" t="e">
        <f t="shared" si="106"/>
        <v>#N/A</v>
      </c>
      <c r="N849" s="20" t="e">
        <f t="shared" si="107"/>
        <v>#N/A</v>
      </c>
      <c r="O849" s="20" t="e">
        <f t="shared" si="108"/>
        <v>#N/A</v>
      </c>
      <c r="P849" s="99">
        <f t="shared" si="109"/>
        <v>748</v>
      </c>
      <c r="Q849" s="99">
        <f t="shared" si="110"/>
        <v>748</v>
      </c>
      <c r="R849" s="100">
        <f t="shared" si="111"/>
        <v>748</v>
      </c>
      <c r="S849" s="27">
        <f>Base!H849</f>
        <v>0</v>
      </c>
    </row>
    <row r="850" spans="1:19" hidden="1" x14ac:dyDescent="0.25">
      <c r="A850" s="80">
        <f>Base!A850</f>
        <v>0</v>
      </c>
      <c r="B850" s="15" t="str">
        <f t="shared" si="104"/>
        <v>MG00000</v>
      </c>
      <c r="C850" s="85">
        <f>Base!C850</f>
        <v>0</v>
      </c>
      <c r="D850" s="85">
        <f>Base!D850</f>
        <v>0</v>
      </c>
      <c r="E850" s="14" t="str">
        <f>Base!J850</f>
        <v xml:space="preserve"> - </v>
      </c>
      <c r="F850" s="14">
        <f>Base!B850</f>
        <v>0</v>
      </c>
      <c r="G850" s="17" t="e">
        <f>Base!I850</f>
        <v>#N/A</v>
      </c>
      <c r="H850" s="11" t="e">
        <f t="shared" si="105"/>
        <v>#N/A</v>
      </c>
      <c r="I850" s="11" t="e">
        <f>Base!M850</f>
        <v>#N/A</v>
      </c>
      <c r="J850" s="11" t="e">
        <f>VLOOKUP(B850,Tiempos!A:B,2,FALSE)</f>
        <v>#N/A</v>
      </c>
      <c r="K850" s="11" t="e">
        <f>VLOOKUP(A850,T.Manuales!A:B,2,FALSE)</f>
        <v>#N/A</v>
      </c>
      <c r="L850" s="11"/>
      <c r="M850" s="20" t="e">
        <f t="shared" si="106"/>
        <v>#N/A</v>
      </c>
      <c r="N850" s="20" t="e">
        <f t="shared" si="107"/>
        <v>#N/A</v>
      </c>
      <c r="O850" s="20" t="e">
        <f t="shared" si="108"/>
        <v>#N/A</v>
      </c>
      <c r="P850" s="99">
        <f t="shared" si="109"/>
        <v>748</v>
      </c>
      <c r="Q850" s="99">
        <f t="shared" si="110"/>
        <v>748</v>
      </c>
      <c r="R850" s="100">
        <f t="shared" si="111"/>
        <v>748</v>
      </c>
      <c r="S850" s="27">
        <f>Base!H850</f>
        <v>0</v>
      </c>
    </row>
    <row r="851" spans="1:19" hidden="1" x14ac:dyDescent="0.25">
      <c r="A851" s="80">
        <f>Base!A851</f>
        <v>0</v>
      </c>
      <c r="B851" s="15" t="str">
        <f t="shared" si="104"/>
        <v>MG00000</v>
      </c>
      <c r="C851" s="85">
        <f>Base!C851</f>
        <v>0</v>
      </c>
      <c r="D851" s="85">
        <f>Base!D851</f>
        <v>0</v>
      </c>
      <c r="E851" s="14" t="str">
        <f>Base!J851</f>
        <v xml:space="preserve"> - </v>
      </c>
      <c r="F851" s="14">
        <f>Base!B851</f>
        <v>0</v>
      </c>
      <c r="G851" s="17" t="e">
        <f>Base!I851</f>
        <v>#N/A</v>
      </c>
      <c r="H851" s="11" t="e">
        <f t="shared" si="105"/>
        <v>#N/A</v>
      </c>
      <c r="I851" s="11" t="e">
        <f>Base!M851</f>
        <v>#N/A</v>
      </c>
      <c r="J851" s="11" t="e">
        <f>VLOOKUP(B851,Tiempos!A:B,2,FALSE)</f>
        <v>#N/A</v>
      </c>
      <c r="K851" s="11" t="e">
        <f>VLOOKUP(A851,T.Manuales!A:B,2,FALSE)</f>
        <v>#N/A</v>
      </c>
      <c r="L851" s="11"/>
      <c r="M851" s="20" t="e">
        <f t="shared" si="106"/>
        <v>#N/A</v>
      </c>
      <c r="N851" s="20" t="e">
        <f t="shared" si="107"/>
        <v>#N/A</v>
      </c>
      <c r="O851" s="20" t="e">
        <f t="shared" si="108"/>
        <v>#N/A</v>
      </c>
      <c r="P851" s="99">
        <f t="shared" si="109"/>
        <v>748</v>
      </c>
      <c r="Q851" s="99">
        <f t="shared" si="110"/>
        <v>748</v>
      </c>
      <c r="R851" s="100">
        <f t="shared" si="111"/>
        <v>748</v>
      </c>
      <c r="S851" s="27">
        <f>Base!H851</f>
        <v>0</v>
      </c>
    </row>
    <row r="852" spans="1:19" hidden="1" x14ac:dyDescent="0.25">
      <c r="A852" s="80">
        <f>Base!A852</f>
        <v>0</v>
      </c>
      <c r="B852" s="15" t="str">
        <f t="shared" si="104"/>
        <v>MG00000</v>
      </c>
      <c r="C852" s="85">
        <f>Base!C852</f>
        <v>0</v>
      </c>
      <c r="D852" s="85">
        <f>Base!D852</f>
        <v>0</v>
      </c>
      <c r="E852" s="14" t="str">
        <f>Base!J852</f>
        <v xml:space="preserve"> - </v>
      </c>
      <c r="F852" s="14">
        <f>Base!B852</f>
        <v>0</v>
      </c>
      <c r="G852" s="17" t="e">
        <f>Base!I852</f>
        <v>#N/A</v>
      </c>
      <c r="H852" s="11" t="e">
        <f t="shared" si="105"/>
        <v>#N/A</v>
      </c>
      <c r="I852" s="11" t="e">
        <f>Base!M852</f>
        <v>#N/A</v>
      </c>
      <c r="J852" s="11" t="e">
        <f>VLOOKUP(B852,Tiempos!A:B,2,FALSE)</f>
        <v>#N/A</v>
      </c>
      <c r="K852" s="11" t="e">
        <f>VLOOKUP(A852,T.Manuales!A:B,2,FALSE)</f>
        <v>#N/A</v>
      </c>
      <c r="L852" s="11"/>
      <c r="M852" s="20" t="e">
        <f t="shared" si="106"/>
        <v>#N/A</v>
      </c>
      <c r="N852" s="20" t="e">
        <f t="shared" si="107"/>
        <v>#N/A</v>
      </c>
      <c r="O852" s="20" t="e">
        <f t="shared" si="108"/>
        <v>#N/A</v>
      </c>
      <c r="P852" s="99">
        <f t="shared" si="109"/>
        <v>748</v>
      </c>
      <c r="Q852" s="99">
        <f t="shared" si="110"/>
        <v>748</v>
      </c>
      <c r="R852" s="100">
        <f t="shared" si="111"/>
        <v>748</v>
      </c>
      <c r="S852" s="27">
        <f>Base!H852</f>
        <v>0</v>
      </c>
    </row>
    <row r="853" spans="1:19" hidden="1" x14ac:dyDescent="0.25">
      <c r="A853" s="80">
        <f>Base!A853</f>
        <v>0</v>
      </c>
      <c r="B853" s="15" t="str">
        <f t="shared" si="104"/>
        <v>MG00000</v>
      </c>
      <c r="C853" s="85">
        <f>Base!C853</f>
        <v>0</v>
      </c>
      <c r="D853" s="85">
        <f>Base!D853</f>
        <v>0</v>
      </c>
      <c r="E853" s="14" t="str">
        <f>Base!J853</f>
        <v xml:space="preserve"> - </v>
      </c>
      <c r="F853" s="14">
        <f>Base!B853</f>
        <v>0</v>
      </c>
      <c r="G853" s="17" t="e">
        <f>Base!I853</f>
        <v>#N/A</v>
      </c>
      <c r="H853" s="11" t="e">
        <f t="shared" si="105"/>
        <v>#N/A</v>
      </c>
      <c r="I853" s="11" t="e">
        <f>Base!M853</f>
        <v>#N/A</v>
      </c>
      <c r="J853" s="11" t="e">
        <f>VLOOKUP(B853,Tiempos!A:B,2,FALSE)</f>
        <v>#N/A</v>
      </c>
      <c r="K853" s="11" t="e">
        <f>VLOOKUP(A853,T.Manuales!A:B,2,FALSE)</f>
        <v>#N/A</v>
      </c>
      <c r="L853" s="11"/>
      <c r="M853" s="20" t="e">
        <f t="shared" si="106"/>
        <v>#N/A</v>
      </c>
      <c r="N853" s="20" t="e">
        <f t="shared" si="107"/>
        <v>#N/A</v>
      </c>
      <c r="O853" s="20" t="e">
        <f t="shared" si="108"/>
        <v>#N/A</v>
      </c>
      <c r="P853" s="99">
        <f t="shared" si="109"/>
        <v>748</v>
      </c>
      <c r="Q853" s="99">
        <f t="shared" si="110"/>
        <v>748</v>
      </c>
      <c r="R853" s="100">
        <f t="shared" si="111"/>
        <v>748</v>
      </c>
      <c r="S853" s="27">
        <f>Base!H853</f>
        <v>0</v>
      </c>
    </row>
    <row r="854" spans="1:19" hidden="1" x14ac:dyDescent="0.25">
      <c r="A854" s="80">
        <f>Base!A854</f>
        <v>0</v>
      </c>
      <c r="B854" s="15" t="str">
        <f t="shared" si="104"/>
        <v>MG00000</v>
      </c>
      <c r="C854" s="85">
        <f>Base!C854</f>
        <v>0</v>
      </c>
      <c r="D854" s="85">
        <f>Base!D854</f>
        <v>0</v>
      </c>
      <c r="E854" s="14" t="str">
        <f>Base!J854</f>
        <v xml:space="preserve"> - </v>
      </c>
      <c r="F854" s="14">
        <f>Base!B854</f>
        <v>0</v>
      </c>
      <c r="G854" s="17" t="e">
        <f>Base!I854</f>
        <v>#N/A</v>
      </c>
      <c r="H854" s="11" t="e">
        <f t="shared" si="105"/>
        <v>#N/A</v>
      </c>
      <c r="I854" s="11" t="e">
        <f>Base!M854</f>
        <v>#N/A</v>
      </c>
      <c r="J854" s="11" t="e">
        <f>VLOOKUP(B854,Tiempos!A:B,2,FALSE)</f>
        <v>#N/A</v>
      </c>
      <c r="K854" s="11" t="e">
        <f>VLOOKUP(A854,T.Manuales!A:B,2,FALSE)</f>
        <v>#N/A</v>
      </c>
      <c r="L854" s="11"/>
      <c r="M854" s="20" t="e">
        <f t="shared" si="106"/>
        <v>#N/A</v>
      </c>
      <c r="N854" s="20" t="e">
        <f t="shared" si="107"/>
        <v>#N/A</v>
      </c>
      <c r="O854" s="20" t="e">
        <f t="shared" si="108"/>
        <v>#N/A</v>
      </c>
      <c r="P854" s="99">
        <f t="shared" si="109"/>
        <v>748</v>
      </c>
      <c r="Q854" s="99">
        <f t="shared" si="110"/>
        <v>748</v>
      </c>
      <c r="R854" s="100">
        <f t="shared" si="111"/>
        <v>748</v>
      </c>
      <c r="S854" s="27">
        <f>Base!H854</f>
        <v>0</v>
      </c>
    </row>
    <row r="855" spans="1:19" hidden="1" x14ac:dyDescent="0.25">
      <c r="A855" s="80">
        <f>Base!A855</f>
        <v>0</v>
      </c>
      <c r="B855" s="15" t="str">
        <f t="shared" si="104"/>
        <v>MG00000</v>
      </c>
      <c r="C855" s="85">
        <f>Base!C855</f>
        <v>0</v>
      </c>
      <c r="D855" s="85">
        <f>Base!D855</f>
        <v>0</v>
      </c>
      <c r="E855" s="14" t="str">
        <f>Base!J855</f>
        <v xml:space="preserve"> - </v>
      </c>
      <c r="F855" s="14">
        <f>Base!B855</f>
        <v>0</v>
      </c>
      <c r="G855" s="17" t="e">
        <f>Base!I855</f>
        <v>#N/A</v>
      </c>
      <c r="H855" s="11" t="e">
        <f t="shared" si="105"/>
        <v>#N/A</v>
      </c>
      <c r="I855" s="11" t="e">
        <f>Base!M855</f>
        <v>#N/A</v>
      </c>
      <c r="J855" s="11" t="e">
        <f>VLOOKUP(B855,Tiempos!A:B,2,FALSE)</f>
        <v>#N/A</v>
      </c>
      <c r="K855" s="11" t="e">
        <f>VLOOKUP(A855,T.Manuales!A:B,2,FALSE)</f>
        <v>#N/A</v>
      </c>
      <c r="L855" s="11"/>
      <c r="M855" s="20" t="e">
        <f t="shared" si="106"/>
        <v>#N/A</v>
      </c>
      <c r="N855" s="20" t="e">
        <f t="shared" si="107"/>
        <v>#N/A</v>
      </c>
      <c r="O855" s="20" t="e">
        <f t="shared" si="108"/>
        <v>#N/A</v>
      </c>
      <c r="P855" s="99">
        <f t="shared" si="109"/>
        <v>748</v>
      </c>
      <c r="Q855" s="99">
        <f t="shared" si="110"/>
        <v>748</v>
      </c>
      <c r="R855" s="100">
        <f t="shared" si="111"/>
        <v>748</v>
      </c>
      <c r="S855" s="27">
        <f>Base!H855</f>
        <v>0</v>
      </c>
    </row>
    <row r="856" spans="1:19" hidden="1" x14ac:dyDescent="0.25">
      <c r="A856" s="80">
        <f>Base!A856</f>
        <v>0</v>
      </c>
      <c r="B856" s="15" t="str">
        <f t="shared" si="104"/>
        <v>MG00000</v>
      </c>
      <c r="C856" s="85">
        <f>Base!C856</f>
        <v>0</v>
      </c>
      <c r="D856" s="85">
        <f>Base!D856</f>
        <v>0</v>
      </c>
      <c r="E856" s="14" t="str">
        <f>Base!J856</f>
        <v xml:space="preserve"> - </v>
      </c>
      <c r="F856" s="14">
        <f>Base!B856</f>
        <v>0</v>
      </c>
      <c r="G856" s="17" t="e">
        <f>Base!I856</f>
        <v>#N/A</v>
      </c>
      <c r="H856" s="11" t="e">
        <f t="shared" si="105"/>
        <v>#N/A</v>
      </c>
      <c r="I856" s="11" t="e">
        <f>Base!M856</f>
        <v>#N/A</v>
      </c>
      <c r="J856" s="11" t="e">
        <f>VLOOKUP(B856,Tiempos!A:B,2,FALSE)</f>
        <v>#N/A</v>
      </c>
      <c r="K856" s="11" t="e">
        <f>VLOOKUP(A856,T.Manuales!A:B,2,FALSE)</f>
        <v>#N/A</v>
      </c>
      <c r="L856" s="11"/>
      <c r="M856" s="20" t="e">
        <f t="shared" si="106"/>
        <v>#N/A</v>
      </c>
      <c r="N856" s="20" t="e">
        <f t="shared" si="107"/>
        <v>#N/A</v>
      </c>
      <c r="O856" s="20" t="e">
        <f t="shared" si="108"/>
        <v>#N/A</v>
      </c>
      <c r="P856" s="99">
        <f t="shared" si="109"/>
        <v>748</v>
      </c>
      <c r="Q856" s="99">
        <f t="shared" si="110"/>
        <v>748</v>
      </c>
      <c r="R856" s="100">
        <f t="shared" si="111"/>
        <v>748</v>
      </c>
      <c r="S856" s="27">
        <f>Base!H856</f>
        <v>0</v>
      </c>
    </row>
    <row r="857" spans="1:19" hidden="1" x14ac:dyDescent="0.25">
      <c r="A857" s="80">
        <f>Base!A857</f>
        <v>0</v>
      </c>
      <c r="B857" s="15" t="str">
        <f t="shared" si="104"/>
        <v>MG00000</v>
      </c>
      <c r="C857" s="85">
        <f>Base!C857</f>
        <v>0</v>
      </c>
      <c r="D857" s="85">
        <f>Base!D857</f>
        <v>0</v>
      </c>
      <c r="E857" s="14" t="str">
        <f>Base!J857</f>
        <v xml:space="preserve"> - </v>
      </c>
      <c r="F857" s="14">
        <f>Base!B857</f>
        <v>0</v>
      </c>
      <c r="G857" s="17" t="e">
        <f>Base!I857</f>
        <v>#N/A</v>
      </c>
      <c r="H857" s="11" t="e">
        <f t="shared" si="105"/>
        <v>#N/A</v>
      </c>
      <c r="I857" s="11" t="e">
        <f>Base!M857</f>
        <v>#N/A</v>
      </c>
      <c r="J857" s="11" t="e">
        <f>VLOOKUP(B857,Tiempos!A:B,2,FALSE)</f>
        <v>#N/A</v>
      </c>
      <c r="K857" s="11" t="e">
        <f>VLOOKUP(A857,T.Manuales!A:B,2,FALSE)</f>
        <v>#N/A</v>
      </c>
      <c r="L857" s="11"/>
      <c r="M857" s="20" t="e">
        <f t="shared" si="106"/>
        <v>#N/A</v>
      </c>
      <c r="N857" s="20" t="e">
        <f t="shared" si="107"/>
        <v>#N/A</v>
      </c>
      <c r="O857" s="20" t="e">
        <f t="shared" si="108"/>
        <v>#N/A</v>
      </c>
      <c r="P857" s="99">
        <f t="shared" si="109"/>
        <v>748</v>
      </c>
      <c r="Q857" s="99">
        <f t="shared" si="110"/>
        <v>748</v>
      </c>
      <c r="R857" s="100">
        <f t="shared" si="111"/>
        <v>748</v>
      </c>
      <c r="S857" s="27">
        <f>Base!H857</f>
        <v>0</v>
      </c>
    </row>
    <row r="858" spans="1:19" hidden="1" x14ac:dyDescent="0.25">
      <c r="A858" s="80">
        <f>Base!A858</f>
        <v>0</v>
      </c>
      <c r="B858" s="15" t="str">
        <f t="shared" si="104"/>
        <v>MG00000</v>
      </c>
      <c r="C858" s="85">
        <f>Base!C858</f>
        <v>0</v>
      </c>
      <c r="D858" s="85">
        <f>Base!D858</f>
        <v>0</v>
      </c>
      <c r="E858" s="14" t="str">
        <f>Base!J858</f>
        <v xml:space="preserve"> - </v>
      </c>
      <c r="F858" s="14">
        <f>Base!B858</f>
        <v>0</v>
      </c>
      <c r="G858" s="17" t="e">
        <f>Base!I858</f>
        <v>#N/A</v>
      </c>
      <c r="H858" s="11" t="e">
        <f t="shared" si="105"/>
        <v>#N/A</v>
      </c>
      <c r="I858" s="11" t="e">
        <f>Base!M858</f>
        <v>#N/A</v>
      </c>
      <c r="J858" s="11" t="e">
        <f>VLOOKUP(B858,Tiempos!A:B,2,FALSE)</f>
        <v>#N/A</v>
      </c>
      <c r="K858" s="11" t="e">
        <f>VLOOKUP(A858,T.Manuales!A:B,2,FALSE)</f>
        <v>#N/A</v>
      </c>
      <c r="L858" s="11"/>
      <c r="M858" s="20" t="e">
        <f t="shared" si="106"/>
        <v>#N/A</v>
      </c>
      <c r="N858" s="20" t="e">
        <f t="shared" si="107"/>
        <v>#N/A</v>
      </c>
      <c r="O858" s="20" t="e">
        <f t="shared" si="108"/>
        <v>#N/A</v>
      </c>
      <c r="P858" s="99">
        <f t="shared" si="109"/>
        <v>748</v>
      </c>
      <c r="Q858" s="99">
        <f t="shared" si="110"/>
        <v>748</v>
      </c>
      <c r="R858" s="100">
        <f t="shared" si="111"/>
        <v>748</v>
      </c>
      <c r="S858" s="27">
        <f>Base!H858</f>
        <v>0</v>
      </c>
    </row>
    <row r="859" spans="1:19" hidden="1" x14ac:dyDescent="0.25">
      <c r="A859" s="80">
        <f>Base!A859</f>
        <v>0</v>
      </c>
      <c r="B859" s="15" t="str">
        <f t="shared" si="104"/>
        <v>MG00000</v>
      </c>
      <c r="C859" s="85">
        <f>Base!C859</f>
        <v>0</v>
      </c>
      <c r="D859" s="85">
        <f>Base!D859</f>
        <v>0</v>
      </c>
      <c r="E859" s="14" t="str">
        <f>Base!J859</f>
        <v xml:space="preserve"> - </v>
      </c>
      <c r="F859" s="14">
        <f>Base!B859</f>
        <v>0</v>
      </c>
      <c r="G859" s="17" t="e">
        <f>Base!I859</f>
        <v>#N/A</v>
      </c>
      <c r="H859" s="11" t="e">
        <f t="shared" si="105"/>
        <v>#N/A</v>
      </c>
      <c r="I859" s="11" t="e">
        <f>Base!M859</f>
        <v>#N/A</v>
      </c>
      <c r="J859" s="11" t="e">
        <f>VLOOKUP(B859,Tiempos!A:B,2,FALSE)</f>
        <v>#N/A</v>
      </c>
      <c r="K859" s="11" t="e">
        <f>VLOOKUP(A859,T.Manuales!A:B,2,FALSE)</f>
        <v>#N/A</v>
      </c>
      <c r="L859" s="11"/>
      <c r="M859" s="20" t="e">
        <f t="shared" si="106"/>
        <v>#N/A</v>
      </c>
      <c r="N859" s="20" t="e">
        <f t="shared" si="107"/>
        <v>#N/A</v>
      </c>
      <c r="O859" s="20" t="e">
        <f t="shared" si="108"/>
        <v>#N/A</v>
      </c>
      <c r="P859" s="99">
        <f t="shared" si="109"/>
        <v>748</v>
      </c>
      <c r="Q859" s="99">
        <f t="shared" si="110"/>
        <v>748</v>
      </c>
      <c r="R859" s="100">
        <f t="shared" si="111"/>
        <v>748</v>
      </c>
      <c r="S859" s="27">
        <f>Base!H859</f>
        <v>0</v>
      </c>
    </row>
    <row r="860" spans="1:19" hidden="1" x14ac:dyDescent="0.25">
      <c r="A860" s="80">
        <f>Base!A860</f>
        <v>0</v>
      </c>
      <c r="B860" s="15" t="str">
        <f t="shared" si="104"/>
        <v>MG00000</v>
      </c>
      <c r="C860" s="85">
        <f>Base!C860</f>
        <v>0</v>
      </c>
      <c r="D860" s="85">
        <f>Base!D860</f>
        <v>0</v>
      </c>
      <c r="E860" s="14" t="str">
        <f>Base!J860</f>
        <v xml:space="preserve"> - </v>
      </c>
      <c r="F860" s="14">
        <f>Base!B860</f>
        <v>0</v>
      </c>
      <c r="G860" s="17" t="e">
        <f>Base!I860</f>
        <v>#N/A</v>
      </c>
      <c r="H860" s="11" t="e">
        <f t="shared" si="105"/>
        <v>#N/A</v>
      </c>
      <c r="I860" s="11" t="e">
        <f>Base!M860</f>
        <v>#N/A</v>
      </c>
      <c r="J860" s="11" t="e">
        <f>VLOOKUP(B860,Tiempos!A:B,2,FALSE)</f>
        <v>#N/A</v>
      </c>
      <c r="K860" s="11" t="e">
        <f>VLOOKUP(A860,T.Manuales!A:B,2,FALSE)</f>
        <v>#N/A</v>
      </c>
      <c r="L860" s="11"/>
      <c r="M860" s="20" t="e">
        <f t="shared" si="106"/>
        <v>#N/A</v>
      </c>
      <c r="N860" s="20" t="e">
        <f t="shared" si="107"/>
        <v>#N/A</v>
      </c>
      <c r="O860" s="20" t="e">
        <f t="shared" si="108"/>
        <v>#N/A</v>
      </c>
      <c r="P860" s="99">
        <f t="shared" si="109"/>
        <v>748</v>
      </c>
      <c r="Q860" s="99">
        <f t="shared" si="110"/>
        <v>748</v>
      </c>
      <c r="R860" s="100">
        <f t="shared" si="111"/>
        <v>748</v>
      </c>
      <c r="S860" s="27">
        <f>Base!H860</f>
        <v>0</v>
      </c>
    </row>
    <row r="861" spans="1:19" hidden="1" x14ac:dyDescent="0.25">
      <c r="A861" s="80">
        <f>Base!A861</f>
        <v>0</v>
      </c>
      <c r="B861" s="15" t="str">
        <f t="shared" si="104"/>
        <v>MG00000</v>
      </c>
      <c r="C861" s="85">
        <f>Base!C861</f>
        <v>0</v>
      </c>
      <c r="D861" s="85">
        <f>Base!D861</f>
        <v>0</v>
      </c>
      <c r="E861" s="14" t="str">
        <f>Base!J861</f>
        <v xml:space="preserve"> - </v>
      </c>
      <c r="F861" s="14">
        <f>Base!B861</f>
        <v>0</v>
      </c>
      <c r="G861" s="17" t="e">
        <f>Base!I861</f>
        <v>#N/A</v>
      </c>
      <c r="H861" s="11" t="e">
        <f t="shared" si="105"/>
        <v>#N/A</v>
      </c>
      <c r="I861" s="11" t="e">
        <f>Base!M861</f>
        <v>#N/A</v>
      </c>
      <c r="J861" s="11" t="e">
        <f>VLOOKUP(B861,Tiempos!A:B,2,FALSE)</f>
        <v>#N/A</v>
      </c>
      <c r="K861" s="11" t="e">
        <f>VLOOKUP(A861,T.Manuales!A:B,2,FALSE)</f>
        <v>#N/A</v>
      </c>
      <c r="L861" s="11"/>
      <c r="M861" s="20" t="e">
        <f t="shared" si="106"/>
        <v>#N/A</v>
      </c>
      <c r="N861" s="20" t="e">
        <f t="shared" si="107"/>
        <v>#N/A</v>
      </c>
      <c r="O861" s="20" t="e">
        <f t="shared" si="108"/>
        <v>#N/A</v>
      </c>
      <c r="P861" s="99">
        <f t="shared" si="109"/>
        <v>748</v>
      </c>
      <c r="Q861" s="99">
        <f t="shared" si="110"/>
        <v>748</v>
      </c>
      <c r="R861" s="100">
        <f t="shared" si="111"/>
        <v>748</v>
      </c>
      <c r="S861" s="27">
        <f>Base!H861</f>
        <v>0</v>
      </c>
    </row>
    <row r="862" spans="1:19" hidden="1" x14ac:dyDescent="0.25">
      <c r="A862" s="80">
        <f>Base!A862</f>
        <v>0</v>
      </c>
      <c r="B862" s="15" t="str">
        <f t="shared" si="104"/>
        <v>MG00000</v>
      </c>
      <c r="C862" s="85">
        <f>Base!C862</f>
        <v>0</v>
      </c>
      <c r="D862" s="85">
        <f>Base!D862</f>
        <v>0</v>
      </c>
      <c r="E862" s="14" t="str">
        <f>Base!J862</f>
        <v xml:space="preserve"> - </v>
      </c>
      <c r="F862" s="14">
        <f>Base!B862</f>
        <v>0</v>
      </c>
      <c r="G862" s="17" t="e">
        <f>Base!I862</f>
        <v>#N/A</v>
      </c>
      <c r="H862" s="11" t="e">
        <f t="shared" si="105"/>
        <v>#N/A</v>
      </c>
      <c r="I862" s="11" t="e">
        <f>Base!M862</f>
        <v>#N/A</v>
      </c>
      <c r="J862" s="11" t="e">
        <f>VLOOKUP(B862,Tiempos!A:B,2,FALSE)</f>
        <v>#N/A</v>
      </c>
      <c r="K862" s="11" t="e">
        <f>VLOOKUP(A862,T.Manuales!A:B,2,FALSE)</f>
        <v>#N/A</v>
      </c>
      <c r="L862" s="11"/>
      <c r="M862" s="20" t="e">
        <f t="shared" si="106"/>
        <v>#N/A</v>
      </c>
      <c r="N862" s="20" t="e">
        <f t="shared" si="107"/>
        <v>#N/A</v>
      </c>
      <c r="O862" s="20" t="e">
        <f t="shared" si="108"/>
        <v>#N/A</v>
      </c>
      <c r="P862" s="99">
        <f t="shared" si="109"/>
        <v>748</v>
      </c>
      <c r="Q862" s="99">
        <f t="shared" si="110"/>
        <v>748</v>
      </c>
      <c r="R862" s="100">
        <f t="shared" si="111"/>
        <v>748</v>
      </c>
      <c r="S862" s="27">
        <f>Base!H862</f>
        <v>0</v>
      </c>
    </row>
    <row r="863" spans="1:19" hidden="1" x14ac:dyDescent="0.25">
      <c r="A863" s="80">
        <f>Base!A863</f>
        <v>0</v>
      </c>
      <c r="B863" s="15" t="str">
        <f t="shared" si="104"/>
        <v>MG00000</v>
      </c>
      <c r="C863" s="85">
        <f>Base!C863</f>
        <v>0</v>
      </c>
      <c r="D863" s="85">
        <f>Base!D863</f>
        <v>0</v>
      </c>
      <c r="E863" s="14" t="str">
        <f>Base!J863</f>
        <v xml:space="preserve"> - </v>
      </c>
      <c r="F863" s="14">
        <f>Base!B863</f>
        <v>0</v>
      </c>
      <c r="G863" s="17" t="e">
        <f>Base!I863</f>
        <v>#N/A</v>
      </c>
      <c r="H863" s="11" t="e">
        <f t="shared" si="105"/>
        <v>#N/A</v>
      </c>
      <c r="I863" s="11" t="e">
        <f>Base!M863</f>
        <v>#N/A</v>
      </c>
      <c r="J863" s="11" t="e">
        <f>VLOOKUP(B863,Tiempos!A:B,2,FALSE)</f>
        <v>#N/A</v>
      </c>
      <c r="K863" s="11" t="e">
        <f>VLOOKUP(A863,T.Manuales!A:B,2,FALSE)</f>
        <v>#N/A</v>
      </c>
      <c r="L863" s="11"/>
      <c r="M863" s="20" t="e">
        <f t="shared" si="106"/>
        <v>#N/A</v>
      </c>
      <c r="N863" s="20" t="e">
        <f t="shared" si="107"/>
        <v>#N/A</v>
      </c>
      <c r="O863" s="20" t="e">
        <f t="shared" si="108"/>
        <v>#N/A</v>
      </c>
      <c r="P863" s="99">
        <f t="shared" si="109"/>
        <v>748</v>
      </c>
      <c r="Q863" s="99">
        <f t="shared" si="110"/>
        <v>748</v>
      </c>
      <c r="R863" s="100">
        <f t="shared" si="111"/>
        <v>748</v>
      </c>
      <c r="S863" s="27">
        <f>Base!H863</f>
        <v>0</v>
      </c>
    </row>
    <row r="864" spans="1:19" hidden="1" x14ac:dyDescent="0.25">
      <c r="A864" s="80">
        <f>Base!A864</f>
        <v>0</v>
      </c>
      <c r="B864" s="15" t="str">
        <f t="shared" si="104"/>
        <v>MG00000</v>
      </c>
      <c r="C864" s="85">
        <f>Base!C864</f>
        <v>0</v>
      </c>
      <c r="D864" s="85">
        <f>Base!D864</f>
        <v>0</v>
      </c>
      <c r="E864" s="14" t="str">
        <f>Base!J864</f>
        <v xml:space="preserve"> - </v>
      </c>
      <c r="F864" s="14">
        <f>Base!B864</f>
        <v>0</v>
      </c>
      <c r="G864" s="17" t="e">
        <f>Base!I864</f>
        <v>#N/A</v>
      </c>
      <c r="H864" s="11" t="e">
        <f t="shared" si="105"/>
        <v>#N/A</v>
      </c>
      <c r="I864" s="11" t="e">
        <f>Base!M864</f>
        <v>#N/A</v>
      </c>
      <c r="J864" s="11" t="e">
        <f>VLOOKUP(B864,Tiempos!A:B,2,FALSE)</f>
        <v>#N/A</v>
      </c>
      <c r="K864" s="11" t="e">
        <f>VLOOKUP(A864,T.Manuales!A:B,2,FALSE)</f>
        <v>#N/A</v>
      </c>
      <c r="L864" s="11"/>
      <c r="M864" s="20" t="e">
        <f t="shared" si="106"/>
        <v>#N/A</v>
      </c>
      <c r="N864" s="20" t="e">
        <f t="shared" si="107"/>
        <v>#N/A</v>
      </c>
      <c r="O864" s="20" t="e">
        <f t="shared" si="108"/>
        <v>#N/A</v>
      </c>
      <c r="P864" s="99">
        <f t="shared" si="109"/>
        <v>748</v>
      </c>
      <c r="Q864" s="99">
        <f t="shared" si="110"/>
        <v>748</v>
      </c>
      <c r="R864" s="100">
        <f t="shared" si="111"/>
        <v>748</v>
      </c>
      <c r="S864" s="27">
        <f>Base!H864</f>
        <v>0</v>
      </c>
    </row>
    <row r="865" spans="1:19" hidden="1" x14ac:dyDescent="0.25">
      <c r="A865" s="80">
        <f>Base!A865</f>
        <v>0</v>
      </c>
      <c r="B865" s="15" t="str">
        <f t="shared" si="104"/>
        <v>MG00000</v>
      </c>
      <c r="C865" s="85">
        <f>Base!C865</f>
        <v>0</v>
      </c>
      <c r="D865" s="85">
        <f>Base!D865</f>
        <v>0</v>
      </c>
      <c r="E865" s="14" t="str">
        <f>Base!J865</f>
        <v xml:space="preserve"> - </v>
      </c>
      <c r="F865" s="14">
        <f>Base!B865</f>
        <v>0</v>
      </c>
      <c r="G865" s="17" t="e">
        <f>Base!I865</f>
        <v>#N/A</v>
      </c>
      <c r="H865" s="11" t="e">
        <f t="shared" si="105"/>
        <v>#N/A</v>
      </c>
      <c r="I865" s="11" t="e">
        <f>Base!M865</f>
        <v>#N/A</v>
      </c>
      <c r="J865" s="11" t="e">
        <f>VLOOKUP(B865,Tiempos!A:B,2,FALSE)</f>
        <v>#N/A</v>
      </c>
      <c r="K865" s="11" t="e">
        <f>VLOOKUP(A865,T.Manuales!A:B,2,FALSE)</f>
        <v>#N/A</v>
      </c>
      <c r="L865" s="11"/>
      <c r="M865" s="20" t="e">
        <f t="shared" si="106"/>
        <v>#N/A</v>
      </c>
      <c r="N865" s="20" t="e">
        <f t="shared" si="107"/>
        <v>#N/A</v>
      </c>
      <c r="O865" s="20" t="e">
        <f t="shared" si="108"/>
        <v>#N/A</v>
      </c>
      <c r="P865" s="99">
        <f t="shared" si="109"/>
        <v>748</v>
      </c>
      <c r="Q865" s="99">
        <f t="shared" si="110"/>
        <v>748</v>
      </c>
      <c r="R865" s="100">
        <f t="shared" si="111"/>
        <v>748</v>
      </c>
      <c r="S865" s="27">
        <f>Base!H865</f>
        <v>0</v>
      </c>
    </row>
    <row r="866" spans="1:19" hidden="1" x14ac:dyDescent="0.25">
      <c r="A866" s="80">
        <f>Base!A866</f>
        <v>0</v>
      </c>
      <c r="B866" s="15" t="str">
        <f t="shared" si="104"/>
        <v>MG00000</v>
      </c>
      <c r="C866" s="85">
        <f>Base!C866</f>
        <v>0</v>
      </c>
      <c r="D866" s="85">
        <f>Base!D866</f>
        <v>0</v>
      </c>
      <c r="E866" s="14" t="str">
        <f>Base!J866</f>
        <v xml:space="preserve"> - </v>
      </c>
      <c r="F866" s="14">
        <f>Base!B866</f>
        <v>0</v>
      </c>
      <c r="G866" s="17" t="e">
        <f>Base!I866</f>
        <v>#N/A</v>
      </c>
      <c r="H866" s="11" t="e">
        <f t="shared" si="105"/>
        <v>#N/A</v>
      </c>
      <c r="I866" s="11" t="e">
        <f>Base!M866</f>
        <v>#N/A</v>
      </c>
      <c r="J866" s="11" t="e">
        <f>VLOOKUP(B866,Tiempos!A:B,2,FALSE)</f>
        <v>#N/A</v>
      </c>
      <c r="K866" s="11" t="e">
        <f>VLOOKUP(A866,T.Manuales!A:B,2,FALSE)</f>
        <v>#N/A</v>
      </c>
      <c r="L866" s="11"/>
      <c r="M866" s="20" t="e">
        <f t="shared" si="106"/>
        <v>#N/A</v>
      </c>
      <c r="N866" s="20" t="e">
        <f t="shared" si="107"/>
        <v>#N/A</v>
      </c>
      <c r="O866" s="20" t="e">
        <f t="shared" si="108"/>
        <v>#N/A</v>
      </c>
      <c r="P866" s="99">
        <f t="shared" si="109"/>
        <v>748</v>
      </c>
      <c r="Q866" s="99">
        <f t="shared" si="110"/>
        <v>748</v>
      </c>
      <c r="R866" s="100">
        <f t="shared" si="111"/>
        <v>748</v>
      </c>
      <c r="S866" s="27">
        <f>Base!H866</f>
        <v>0</v>
      </c>
    </row>
    <row r="867" spans="1:19" hidden="1" x14ac:dyDescent="0.25">
      <c r="A867" s="80">
        <f>Base!A867</f>
        <v>0</v>
      </c>
      <c r="B867" s="15" t="str">
        <f t="shared" si="104"/>
        <v>MG00000</v>
      </c>
      <c r="C867" s="85">
        <f>Base!C867</f>
        <v>0</v>
      </c>
      <c r="D867" s="85">
        <f>Base!D867</f>
        <v>0</v>
      </c>
      <c r="E867" s="14" t="str">
        <f>Base!J867</f>
        <v xml:space="preserve"> - </v>
      </c>
      <c r="F867" s="14">
        <f>Base!B867</f>
        <v>0</v>
      </c>
      <c r="G867" s="17" t="e">
        <f>Base!I867</f>
        <v>#N/A</v>
      </c>
      <c r="H867" s="11" t="e">
        <f t="shared" si="105"/>
        <v>#N/A</v>
      </c>
      <c r="I867" s="11" t="e">
        <f>Base!M867</f>
        <v>#N/A</v>
      </c>
      <c r="J867" s="11" t="e">
        <f>VLOOKUP(B867,Tiempos!A:B,2,FALSE)</f>
        <v>#N/A</v>
      </c>
      <c r="K867" s="11" t="e">
        <f>VLOOKUP(A867,T.Manuales!A:B,2,FALSE)</f>
        <v>#N/A</v>
      </c>
      <c r="L867" s="11"/>
      <c r="M867" s="20" t="e">
        <f t="shared" si="106"/>
        <v>#N/A</v>
      </c>
      <c r="N867" s="20" t="e">
        <f t="shared" si="107"/>
        <v>#N/A</v>
      </c>
      <c r="O867" s="20" t="e">
        <f t="shared" si="108"/>
        <v>#N/A</v>
      </c>
      <c r="P867" s="99">
        <f t="shared" si="109"/>
        <v>748</v>
      </c>
      <c r="Q867" s="99">
        <f t="shared" si="110"/>
        <v>748</v>
      </c>
      <c r="R867" s="100">
        <f t="shared" si="111"/>
        <v>748</v>
      </c>
      <c r="S867" s="27">
        <f>Base!H867</f>
        <v>0</v>
      </c>
    </row>
    <row r="868" spans="1:19" hidden="1" x14ac:dyDescent="0.25">
      <c r="A868" s="80">
        <f>Base!A868</f>
        <v>0</v>
      </c>
      <c r="B868" s="15" t="str">
        <f t="shared" si="104"/>
        <v>MG00000</v>
      </c>
      <c r="C868" s="85">
        <f>Base!C868</f>
        <v>0</v>
      </c>
      <c r="D868" s="85">
        <f>Base!D868</f>
        <v>0</v>
      </c>
      <c r="E868" s="14" t="str">
        <f>Base!J868</f>
        <v xml:space="preserve"> - </v>
      </c>
      <c r="F868" s="14">
        <f>Base!B868</f>
        <v>0</v>
      </c>
      <c r="G868" s="17" t="e">
        <f>Base!I868</f>
        <v>#N/A</v>
      </c>
      <c r="H868" s="11" t="e">
        <f t="shared" si="105"/>
        <v>#N/A</v>
      </c>
      <c r="I868" s="11" t="e">
        <f>Base!M868</f>
        <v>#N/A</v>
      </c>
      <c r="J868" s="11" t="e">
        <f>VLOOKUP(B868,Tiempos!A:B,2,FALSE)</f>
        <v>#N/A</v>
      </c>
      <c r="K868" s="11" t="e">
        <f>VLOOKUP(A868,T.Manuales!A:B,2,FALSE)</f>
        <v>#N/A</v>
      </c>
      <c r="L868" s="11"/>
      <c r="M868" s="20" t="e">
        <f t="shared" si="106"/>
        <v>#N/A</v>
      </c>
      <c r="N868" s="20" t="e">
        <f t="shared" si="107"/>
        <v>#N/A</v>
      </c>
      <c r="O868" s="20" t="e">
        <f t="shared" si="108"/>
        <v>#N/A</v>
      </c>
      <c r="P868" s="99">
        <f t="shared" si="109"/>
        <v>748</v>
      </c>
      <c r="Q868" s="99">
        <f t="shared" si="110"/>
        <v>748</v>
      </c>
      <c r="R868" s="100">
        <f t="shared" si="111"/>
        <v>748</v>
      </c>
      <c r="S868" s="27">
        <f>Base!H868</f>
        <v>0</v>
      </c>
    </row>
    <row r="869" spans="1:19" hidden="1" x14ac:dyDescent="0.25">
      <c r="A869" s="80">
        <f>Base!A869</f>
        <v>0</v>
      </c>
      <c r="B869" s="15" t="str">
        <f t="shared" si="104"/>
        <v>MG00000</v>
      </c>
      <c r="C869" s="85">
        <f>Base!C869</f>
        <v>0</v>
      </c>
      <c r="D869" s="85">
        <f>Base!D869</f>
        <v>0</v>
      </c>
      <c r="E869" s="14" t="str">
        <f>Base!J869</f>
        <v xml:space="preserve"> - </v>
      </c>
      <c r="F869" s="14">
        <f>Base!B869</f>
        <v>0</v>
      </c>
      <c r="G869" s="17" t="e">
        <f>Base!I869</f>
        <v>#N/A</v>
      </c>
      <c r="H869" s="11" t="e">
        <f t="shared" si="105"/>
        <v>#N/A</v>
      </c>
      <c r="I869" s="11" t="e">
        <f>Base!M869</f>
        <v>#N/A</v>
      </c>
      <c r="J869" s="11" t="e">
        <f>VLOOKUP(B869,Tiempos!A:B,2,FALSE)</f>
        <v>#N/A</v>
      </c>
      <c r="K869" s="11" t="e">
        <f>VLOOKUP(A869,T.Manuales!A:B,2,FALSE)</f>
        <v>#N/A</v>
      </c>
      <c r="L869" s="11"/>
      <c r="M869" s="20" t="e">
        <f t="shared" si="106"/>
        <v>#N/A</v>
      </c>
      <c r="N869" s="20" t="e">
        <f t="shared" si="107"/>
        <v>#N/A</v>
      </c>
      <c r="O869" s="20" t="e">
        <f t="shared" si="108"/>
        <v>#N/A</v>
      </c>
      <c r="P869" s="99">
        <f t="shared" si="109"/>
        <v>748</v>
      </c>
      <c r="Q869" s="99">
        <f t="shared" si="110"/>
        <v>748</v>
      </c>
      <c r="R869" s="100">
        <f t="shared" si="111"/>
        <v>748</v>
      </c>
      <c r="S869" s="27">
        <f>Base!H869</f>
        <v>0</v>
      </c>
    </row>
    <row r="870" spans="1:19" hidden="1" x14ac:dyDescent="0.25">
      <c r="A870" s="80">
        <f>Base!A870</f>
        <v>0</v>
      </c>
      <c r="B870" s="15" t="str">
        <f t="shared" si="104"/>
        <v>MG00000</v>
      </c>
      <c r="C870" s="85">
        <f>Base!C870</f>
        <v>0</v>
      </c>
      <c r="D870" s="85">
        <f>Base!D870</f>
        <v>0</v>
      </c>
      <c r="E870" s="14" t="str">
        <f>Base!J870</f>
        <v xml:space="preserve"> - </v>
      </c>
      <c r="F870" s="14">
        <f>Base!B870</f>
        <v>0</v>
      </c>
      <c r="G870" s="17" t="e">
        <f>Base!I870</f>
        <v>#N/A</v>
      </c>
      <c r="H870" s="11" t="e">
        <f t="shared" si="105"/>
        <v>#N/A</v>
      </c>
      <c r="I870" s="11" t="e">
        <f>Base!M870</f>
        <v>#N/A</v>
      </c>
      <c r="J870" s="11" t="e">
        <f>VLOOKUP(B870,Tiempos!A:B,2,FALSE)</f>
        <v>#N/A</v>
      </c>
      <c r="K870" s="11" t="e">
        <f>VLOOKUP(A870,T.Manuales!A:B,2,FALSE)</f>
        <v>#N/A</v>
      </c>
      <c r="L870" s="11"/>
      <c r="M870" s="20" t="e">
        <f t="shared" si="106"/>
        <v>#N/A</v>
      </c>
      <c r="N870" s="20" t="e">
        <f t="shared" si="107"/>
        <v>#N/A</v>
      </c>
      <c r="O870" s="20" t="e">
        <f t="shared" si="108"/>
        <v>#N/A</v>
      </c>
      <c r="P870" s="99">
        <f t="shared" si="109"/>
        <v>748</v>
      </c>
      <c r="Q870" s="99">
        <f t="shared" si="110"/>
        <v>748</v>
      </c>
      <c r="R870" s="100">
        <f t="shared" si="111"/>
        <v>748</v>
      </c>
      <c r="S870" s="27">
        <f>Base!H870</f>
        <v>0</v>
      </c>
    </row>
    <row r="871" spans="1:19" hidden="1" x14ac:dyDescent="0.25">
      <c r="A871" s="80">
        <f>Base!A871</f>
        <v>0</v>
      </c>
      <c r="B871" s="15" t="str">
        <f t="shared" si="104"/>
        <v>MG00000</v>
      </c>
      <c r="C871" s="85">
        <f>Base!C871</f>
        <v>0</v>
      </c>
      <c r="D871" s="85">
        <f>Base!D871</f>
        <v>0</v>
      </c>
      <c r="E871" s="14" t="str">
        <f>Base!J871</f>
        <v xml:space="preserve"> - </v>
      </c>
      <c r="F871" s="14">
        <f>Base!B871</f>
        <v>0</v>
      </c>
      <c r="G871" s="17" t="e">
        <f>Base!I871</f>
        <v>#N/A</v>
      </c>
      <c r="H871" s="11" t="e">
        <f t="shared" si="105"/>
        <v>#N/A</v>
      </c>
      <c r="I871" s="11" t="e">
        <f>Base!M871</f>
        <v>#N/A</v>
      </c>
      <c r="J871" s="11" t="e">
        <f>VLOOKUP(B871,Tiempos!A:B,2,FALSE)</f>
        <v>#N/A</v>
      </c>
      <c r="K871" s="11" t="e">
        <f>VLOOKUP(A871,T.Manuales!A:B,2,FALSE)</f>
        <v>#N/A</v>
      </c>
      <c r="L871" s="11"/>
      <c r="M871" s="20" t="e">
        <f t="shared" si="106"/>
        <v>#N/A</v>
      </c>
      <c r="N871" s="20" t="e">
        <f t="shared" si="107"/>
        <v>#N/A</v>
      </c>
      <c r="O871" s="20" t="e">
        <f t="shared" si="108"/>
        <v>#N/A</v>
      </c>
      <c r="P871" s="99">
        <f t="shared" si="109"/>
        <v>748</v>
      </c>
      <c r="Q871" s="99">
        <f t="shared" si="110"/>
        <v>748</v>
      </c>
      <c r="R871" s="100">
        <f t="shared" si="111"/>
        <v>748</v>
      </c>
      <c r="S871" s="27">
        <f>Base!H871</f>
        <v>0</v>
      </c>
    </row>
    <row r="872" spans="1:19" hidden="1" x14ac:dyDescent="0.25">
      <c r="A872" s="80">
        <f>Base!A872</f>
        <v>0</v>
      </c>
      <c r="B872" s="15" t="str">
        <f t="shared" si="104"/>
        <v>MG00000</v>
      </c>
      <c r="C872" s="85">
        <f>Base!C872</f>
        <v>0</v>
      </c>
      <c r="D872" s="85">
        <f>Base!D872</f>
        <v>0</v>
      </c>
      <c r="E872" s="14" t="str">
        <f>Base!J872</f>
        <v xml:space="preserve"> - </v>
      </c>
      <c r="F872" s="14">
        <f>Base!B872</f>
        <v>0</v>
      </c>
      <c r="G872" s="17" t="e">
        <f>Base!I872</f>
        <v>#N/A</v>
      </c>
      <c r="H872" s="11" t="e">
        <f t="shared" si="105"/>
        <v>#N/A</v>
      </c>
      <c r="I872" s="11" t="e">
        <f>Base!M872</f>
        <v>#N/A</v>
      </c>
      <c r="J872" s="11" t="e">
        <f>VLOOKUP(B872,Tiempos!A:B,2,FALSE)</f>
        <v>#N/A</v>
      </c>
      <c r="K872" s="11" t="e">
        <f>VLOOKUP(A872,T.Manuales!A:B,2,FALSE)</f>
        <v>#N/A</v>
      </c>
      <c r="L872" s="11"/>
      <c r="M872" s="20" t="e">
        <f t="shared" si="106"/>
        <v>#N/A</v>
      </c>
      <c r="N872" s="20" t="e">
        <f t="shared" si="107"/>
        <v>#N/A</v>
      </c>
      <c r="O872" s="20" t="e">
        <f t="shared" si="108"/>
        <v>#N/A</v>
      </c>
      <c r="P872" s="99">
        <f t="shared" si="109"/>
        <v>748</v>
      </c>
      <c r="Q872" s="99">
        <f t="shared" si="110"/>
        <v>748</v>
      </c>
      <c r="R872" s="100">
        <f t="shared" si="111"/>
        <v>748</v>
      </c>
      <c r="S872" s="27">
        <f>Base!H872</f>
        <v>0</v>
      </c>
    </row>
    <row r="873" spans="1:19" hidden="1" x14ac:dyDescent="0.25">
      <c r="A873" s="80">
        <f>Base!A873</f>
        <v>0</v>
      </c>
      <c r="B873" s="15" t="str">
        <f t="shared" si="104"/>
        <v>MG00000</v>
      </c>
      <c r="C873" s="85">
        <f>Base!C873</f>
        <v>0</v>
      </c>
      <c r="D873" s="85">
        <f>Base!D873</f>
        <v>0</v>
      </c>
      <c r="E873" s="14" t="str">
        <f>Base!J873</f>
        <v xml:space="preserve"> - </v>
      </c>
      <c r="F873" s="14">
        <f>Base!B873</f>
        <v>0</v>
      </c>
      <c r="G873" s="17" t="e">
        <f>Base!I873</f>
        <v>#N/A</v>
      </c>
      <c r="H873" s="11" t="e">
        <f t="shared" si="105"/>
        <v>#N/A</v>
      </c>
      <c r="I873" s="11" t="e">
        <f>Base!M873</f>
        <v>#N/A</v>
      </c>
      <c r="J873" s="11" t="e">
        <f>VLOOKUP(B873,Tiempos!A:B,2,FALSE)</f>
        <v>#N/A</v>
      </c>
      <c r="K873" s="11" t="e">
        <f>VLOOKUP(A873,T.Manuales!A:B,2,FALSE)</f>
        <v>#N/A</v>
      </c>
      <c r="L873" s="11"/>
      <c r="M873" s="20" t="e">
        <f t="shared" si="106"/>
        <v>#N/A</v>
      </c>
      <c r="N873" s="20" t="e">
        <f t="shared" si="107"/>
        <v>#N/A</v>
      </c>
      <c r="O873" s="20" t="e">
        <f t="shared" si="108"/>
        <v>#N/A</v>
      </c>
      <c r="P873" s="99">
        <f t="shared" si="109"/>
        <v>748</v>
      </c>
      <c r="Q873" s="99">
        <f t="shared" si="110"/>
        <v>748</v>
      </c>
      <c r="R873" s="100">
        <f t="shared" si="111"/>
        <v>748</v>
      </c>
      <c r="S873" s="27">
        <f>Base!H873</f>
        <v>0</v>
      </c>
    </row>
    <row r="874" spans="1:19" hidden="1" x14ac:dyDescent="0.25">
      <c r="A874" s="80">
        <f>Base!A874</f>
        <v>0</v>
      </c>
      <c r="B874" s="15" t="str">
        <f t="shared" si="104"/>
        <v>MG00000</v>
      </c>
      <c r="C874" s="85">
        <f>Base!C874</f>
        <v>0</v>
      </c>
      <c r="D874" s="85">
        <f>Base!D874</f>
        <v>0</v>
      </c>
      <c r="E874" s="14" t="str">
        <f>Base!J874</f>
        <v xml:space="preserve"> - </v>
      </c>
      <c r="F874" s="14">
        <f>Base!B874</f>
        <v>0</v>
      </c>
      <c r="G874" s="17" t="e">
        <f>Base!I874</f>
        <v>#N/A</v>
      </c>
      <c r="H874" s="11" t="e">
        <f t="shared" si="105"/>
        <v>#N/A</v>
      </c>
      <c r="I874" s="11" t="e">
        <f>Base!M874</f>
        <v>#N/A</v>
      </c>
      <c r="J874" s="11" t="e">
        <f>VLOOKUP(B874,Tiempos!A:B,2,FALSE)</f>
        <v>#N/A</v>
      </c>
      <c r="K874" s="11" t="e">
        <f>VLOOKUP(A874,T.Manuales!A:B,2,FALSE)</f>
        <v>#N/A</v>
      </c>
      <c r="L874" s="11"/>
      <c r="M874" s="20" t="e">
        <f t="shared" si="106"/>
        <v>#N/A</v>
      </c>
      <c r="N874" s="20" t="e">
        <f t="shared" si="107"/>
        <v>#N/A</v>
      </c>
      <c r="O874" s="20" t="e">
        <f t="shared" si="108"/>
        <v>#N/A</v>
      </c>
      <c r="P874" s="99">
        <f t="shared" si="109"/>
        <v>748</v>
      </c>
      <c r="Q874" s="99">
        <f t="shared" si="110"/>
        <v>748</v>
      </c>
      <c r="R874" s="100">
        <f t="shared" si="111"/>
        <v>748</v>
      </c>
      <c r="S874" s="27">
        <f>Base!H874</f>
        <v>0</v>
      </c>
    </row>
    <row r="875" spans="1:19" hidden="1" x14ac:dyDescent="0.25">
      <c r="A875" s="80">
        <f>Base!A875</f>
        <v>0</v>
      </c>
      <c r="B875" s="15" t="str">
        <f t="shared" si="104"/>
        <v>MG00000</v>
      </c>
      <c r="C875" s="85">
        <f>Base!C875</f>
        <v>0</v>
      </c>
      <c r="D875" s="85">
        <f>Base!D875</f>
        <v>0</v>
      </c>
      <c r="E875" s="14" t="str">
        <f>Base!J875</f>
        <v xml:space="preserve"> - </v>
      </c>
      <c r="F875" s="14">
        <f>Base!B875</f>
        <v>0</v>
      </c>
      <c r="G875" s="17" t="e">
        <f>Base!I875</f>
        <v>#N/A</v>
      </c>
      <c r="H875" s="11" t="e">
        <f t="shared" si="105"/>
        <v>#N/A</v>
      </c>
      <c r="I875" s="11" t="e">
        <f>Base!M875</f>
        <v>#N/A</v>
      </c>
      <c r="J875" s="11" t="e">
        <f>VLOOKUP(B875,Tiempos!A:B,2,FALSE)</f>
        <v>#N/A</v>
      </c>
      <c r="K875" s="11" t="e">
        <f>VLOOKUP(A875,T.Manuales!A:B,2,FALSE)</f>
        <v>#N/A</v>
      </c>
      <c r="L875" s="11"/>
      <c r="M875" s="20" t="e">
        <f t="shared" si="106"/>
        <v>#N/A</v>
      </c>
      <c r="N875" s="20" t="e">
        <f t="shared" si="107"/>
        <v>#N/A</v>
      </c>
      <c r="O875" s="20" t="e">
        <f t="shared" si="108"/>
        <v>#N/A</v>
      </c>
      <c r="P875" s="99">
        <f t="shared" si="109"/>
        <v>748</v>
      </c>
      <c r="Q875" s="99">
        <f t="shared" si="110"/>
        <v>748</v>
      </c>
      <c r="R875" s="100">
        <f t="shared" si="111"/>
        <v>748</v>
      </c>
      <c r="S875" s="27">
        <f>Base!H875</f>
        <v>0</v>
      </c>
    </row>
    <row r="876" spans="1:19" hidden="1" x14ac:dyDescent="0.25">
      <c r="A876" s="80">
        <f>Base!A876</f>
        <v>0</v>
      </c>
      <c r="B876" s="15" t="str">
        <f t="shared" si="104"/>
        <v>MG00000</v>
      </c>
      <c r="C876" s="85">
        <f>Base!C876</f>
        <v>0</v>
      </c>
      <c r="D876" s="85">
        <f>Base!D876</f>
        <v>0</v>
      </c>
      <c r="E876" s="14" t="str">
        <f>Base!J876</f>
        <v xml:space="preserve"> - </v>
      </c>
      <c r="F876" s="14">
        <f>Base!B876</f>
        <v>0</v>
      </c>
      <c r="G876" s="17" t="e">
        <f>Base!I876</f>
        <v>#N/A</v>
      </c>
      <c r="H876" s="11" t="e">
        <f t="shared" si="105"/>
        <v>#N/A</v>
      </c>
      <c r="I876" s="11" t="e">
        <f>Base!M876</f>
        <v>#N/A</v>
      </c>
      <c r="J876" s="11" t="e">
        <f>VLOOKUP(B876,Tiempos!A:B,2,FALSE)</f>
        <v>#N/A</v>
      </c>
      <c r="K876" s="11" t="e">
        <f>VLOOKUP(A876,T.Manuales!A:B,2,FALSE)</f>
        <v>#N/A</v>
      </c>
      <c r="L876" s="11"/>
      <c r="M876" s="20" t="e">
        <f t="shared" si="106"/>
        <v>#N/A</v>
      </c>
      <c r="N876" s="20" t="e">
        <f t="shared" si="107"/>
        <v>#N/A</v>
      </c>
      <c r="O876" s="20" t="e">
        <f t="shared" si="108"/>
        <v>#N/A</v>
      </c>
      <c r="P876" s="99">
        <f t="shared" si="109"/>
        <v>748</v>
      </c>
      <c r="Q876" s="99">
        <f t="shared" si="110"/>
        <v>748</v>
      </c>
      <c r="R876" s="100">
        <f t="shared" si="111"/>
        <v>748</v>
      </c>
      <c r="S876" s="27">
        <f>Base!H876</f>
        <v>0</v>
      </c>
    </row>
    <row r="877" spans="1:19" hidden="1" x14ac:dyDescent="0.25">
      <c r="A877" s="80">
        <f>Base!A877</f>
        <v>0</v>
      </c>
      <c r="B877" s="15" t="str">
        <f t="shared" si="104"/>
        <v>MG00000</v>
      </c>
      <c r="C877" s="85">
        <f>Base!C877</f>
        <v>0</v>
      </c>
      <c r="D877" s="85">
        <f>Base!D877</f>
        <v>0</v>
      </c>
      <c r="E877" s="14" t="str">
        <f>Base!J877</f>
        <v xml:space="preserve"> - </v>
      </c>
      <c r="F877" s="14">
        <f>Base!B877</f>
        <v>0</v>
      </c>
      <c r="G877" s="17" t="e">
        <f>Base!I877</f>
        <v>#N/A</v>
      </c>
      <c r="H877" s="11" t="e">
        <f t="shared" si="105"/>
        <v>#N/A</v>
      </c>
      <c r="I877" s="11" t="e">
        <f>Base!M877</f>
        <v>#N/A</v>
      </c>
      <c r="J877" s="11" t="e">
        <f>VLOOKUP(B877,Tiempos!A:B,2,FALSE)</f>
        <v>#N/A</v>
      </c>
      <c r="K877" s="11" t="e">
        <f>VLOOKUP(A877,T.Manuales!A:B,2,FALSE)</f>
        <v>#N/A</v>
      </c>
      <c r="L877" s="11"/>
      <c r="M877" s="20" t="e">
        <f t="shared" si="106"/>
        <v>#N/A</v>
      </c>
      <c r="N877" s="20" t="e">
        <f t="shared" si="107"/>
        <v>#N/A</v>
      </c>
      <c r="O877" s="20" t="e">
        <f t="shared" si="108"/>
        <v>#N/A</v>
      </c>
      <c r="P877" s="99">
        <f t="shared" si="109"/>
        <v>748</v>
      </c>
      <c r="Q877" s="99">
        <f t="shared" si="110"/>
        <v>748</v>
      </c>
      <c r="R877" s="100">
        <f t="shared" si="111"/>
        <v>748</v>
      </c>
      <c r="S877" s="27">
        <f>Base!H877</f>
        <v>0</v>
      </c>
    </row>
    <row r="878" spans="1:19" hidden="1" x14ac:dyDescent="0.25">
      <c r="A878" s="80">
        <f>Base!A878</f>
        <v>0</v>
      </c>
      <c r="B878" s="15" t="str">
        <f t="shared" si="104"/>
        <v>MG00000</v>
      </c>
      <c r="C878" s="85">
        <f>Base!C878</f>
        <v>0</v>
      </c>
      <c r="D878" s="85">
        <f>Base!D878</f>
        <v>0</v>
      </c>
      <c r="E878" s="14" t="str">
        <f>Base!J878</f>
        <v xml:space="preserve"> - </v>
      </c>
      <c r="F878" s="14">
        <f>Base!B878</f>
        <v>0</v>
      </c>
      <c r="G878" s="17" t="e">
        <f>Base!I878</f>
        <v>#N/A</v>
      </c>
      <c r="H878" s="11" t="e">
        <f t="shared" si="105"/>
        <v>#N/A</v>
      </c>
      <c r="I878" s="11" t="e">
        <f>Base!M878</f>
        <v>#N/A</v>
      </c>
      <c r="J878" s="11" t="e">
        <f>VLOOKUP(B878,Tiempos!A:B,2,FALSE)</f>
        <v>#N/A</v>
      </c>
      <c r="K878" s="11" t="e">
        <f>VLOOKUP(A878,T.Manuales!A:B,2,FALSE)</f>
        <v>#N/A</v>
      </c>
      <c r="L878" s="11"/>
      <c r="M878" s="20" t="e">
        <f t="shared" si="106"/>
        <v>#N/A</v>
      </c>
      <c r="N878" s="20" t="e">
        <f t="shared" si="107"/>
        <v>#N/A</v>
      </c>
      <c r="O878" s="20" t="e">
        <f t="shared" si="108"/>
        <v>#N/A</v>
      </c>
      <c r="P878" s="99">
        <f t="shared" si="109"/>
        <v>748</v>
      </c>
      <c r="Q878" s="99">
        <f t="shared" si="110"/>
        <v>748</v>
      </c>
      <c r="R878" s="100">
        <f t="shared" si="111"/>
        <v>748</v>
      </c>
      <c r="S878" s="27">
        <f>Base!H878</f>
        <v>0</v>
      </c>
    </row>
    <row r="879" spans="1:19" hidden="1" x14ac:dyDescent="0.25">
      <c r="A879" s="80">
        <f>Base!A879</f>
        <v>0</v>
      </c>
      <c r="B879" s="15" t="str">
        <f t="shared" si="104"/>
        <v>MG00000</v>
      </c>
      <c r="C879" s="85">
        <f>Base!C879</f>
        <v>0</v>
      </c>
      <c r="D879" s="85">
        <f>Base!D879</f>
        <v>0</v>
      </c>
      <c r="E879" s="14" t="str">
        <f>Base!J879</f>
        <v xml:space="preserve"> - </v>
      </c>
      <c r="F879" s="14">
        <f>Base!B879</f>
        <v>0</v>
      </c>
      <c r="G879" s="17" t="e">
        <f>Base!I879</f>
        <v>#N/A</v>
      </c>
      <c r="H879" s="11" t="e">
        <f t="shared" si="105"/>
        <v>#N/A</v>
      </c>
      <c r="I879" s="11" t="e">
        <f>Base!M879</f>
        <v>#N/A</v>
      </c>
      <c r="J879" s="11" t="e">
        <f>VLOOKUP(B879,Tiempos!A:B,2,FALSE)</f>
        <v>#N/A</v>
      </c>
      <c r="K879" s="11" t="e">
        <f>VLOOKUP(A879,T.Manuales!A:B,2,FALSE)</f>
        <v>#N/A</v>
      </c>
      <c r="L879" s="11"/>
      <c r="M879" s="20" t="e">
        <f t="shared" si="106"/>
        <v>#N/A</v>
      </c>
      <c r="N879" s="20" t="e">
        <f t="shared" si="107"/>
        <v>#N/A</v>
      </c>
      <c r="O879" s="20" t="e">
        <f t="shared" si="108"/>
        <v>#N/A</v>
      </c>
      <c r="P879" s="99">
        <f t="shared" si="109"/>
        <v>748</v>
      </c>
      <c r="Q879" s="99">
        <f t="shared" si="110"/>
        <v>748</v>
      </c>
      <c r="R879" s="100">
        <f t="shared" si="111"/>
        <v>748</v>
      </c>
      <c r="S879" s="27">
        <f>Base!H879</f>
        <v>0</v>
      </c>
    </row>
    <row r="880" spans="1:19" hidden="1" x14ac:dyDescent="0.25">
      <c r="A880" s="80">
        <f>Base!A880</f>
        <v>0</v>
      </c>
      <c r="B880" s="15" t="str">
        <f t="shared" si="104"/>
        <v>MG00000</v>
      </c>
      <c r="C880" s="85">
        <f>Base!C880</f>
        <v>0</v>
      </c>
      <c r="D880" s="85">
        <f>Base!D880</f>
        <v>0</v>
      </c>
      <c r="E880" s="14" t="str">
        <f>Base!J880</f>
        <v xml:space="preserve"> - </v>
      </c>
      <c r="F880" s="14">
        <f>Base!B880</f>
        <v>0</v>
      </c>
      <c r="G880" s="17" t="e">
        <f>Base!I880</f>
        <v>#N/A</v>
      </c>
      <c r="H880" s="11" t="e">
        <f t="shared" si="105"/>
        <v>#N/A</v>
      </c>
      <c r="I880" s="11" t="e">
        <f>Base!M880</f>
        <v>#N/A</v>
      </c>
      <c r="J880" s="11" t="e">
        <f>VLOOKUP(B880,Tiempos!A:B,2,FALSE)</f>
        <v>#N/A</v>
      </c>
      <c r="K880" s="11" t="e">
        <f>VLOOKUP(A880,T.Manuales!A:B,2,FALSE)</f>
        <v>#N/A</v>
      </c>
      <c r="L880" s="11"/>
      <c r="M880" s="20" t="e">
        <f t="shared" si="106"/>
        <v>#N/A</v>
      </c>
      <c r="N880" s="20" t="e">
        <f t="shared" si="107"/>
        <v>#N/A</v>
      </c>
      <c r="O880" s="20" t="e">
        <f t="shared" si="108"/>
        <v>#N/A</v>
      </c>
      <c r="P880" s="99">
        <f t="shared" si="109"/>
        <v>748</v>
      </c>
      <c r="Q880" s="99">
        <f t="shared" si="110"/>
        <v>748</v>
      </c>
      <c r="R880" s="100">
        <f t="shared" si="111"/>
        <v>748</v>
      </c>
      <c r="S880" s="27">
        <f>Base!H880</f>
        <v>0</v>
      </c>
    </row>
    <row r="881" spans="1:19" hidden="1" x14ac:dyDescent="0.25">
      <c r="A881" s="80">
        <f>Base!A881</f>
        <v>0</v>
      </c>
      <c r="B881" s="15" t="str">
        <f t="shared" si="104"/>
        <v>MG00000</v>
      </c>
      <c r="C881" s="85">
        <f>Base!C881</f>
        <v>0</v>
      </c>
      <c r="D881" s="85">
        <f>Base!D881</f>
        <v>0</v>
      </c>
      <c r="E881" s="14" t="str">
        <f>Base!J881</f>
        <v xml:space="preserve"> - </v>
      </c>
      <c r="F881" s="14">
        <f>Base!B881</f>
        <v>0</v>
      </c>
      <c r="G881" s="17" t="e">
        <f>Base!I881</f>
        <v>#N/A</v>
      </c>
      <c r="H881" s="11" t="e">
        <f t="shared" si="105"/>
        <v>#N/A</v>
      </c>
      <c r="I881" s="11" t="e">
        <f>Base!M881</f>
        <v>#N/A</v>
      </c>
      <c r="J881" s="11" t="e">
        <f>VLOOKUP(B881,Tiempos!A:B,2,FALSE)</f>
        <v>#N/A</v>
      </c>
      <c r="K881" s="11" t="e">
        <f>VLOOKUP(A881,T.Manuales!A:B,2,FALSE)</f>
        <v>#N/A</v>
      </c>
      <c r="L881" s="11"/>
      <c r="M881" s="20" t="e">
        <f t="shared" si="106"/>
        <v>#N/A</v>
      </c>
      <c r="N881" s="20" t="e">
        <f t="shared" si="107"/>
        <v>#N/A</v>
      </c>
      <c r="O881" s="20" t="e">
        <f t="shared" si="108"/>
        <v>#N/A</v>
      </c>
      <c r="P881" s="99">
        <f t="shared" si="109"/>
        <v>748</v>
      </c>
      <c r="Q881" s="99">
        <f t="shared" si="110"/>
        <v>748</v>
      </c>
      <c r="R881" s="100">
        <f t="shared" si="111"/>
        <v>748</v>
      </c>
      <c r="S881" s="27">
        <f>Base!H881</f>
        <v>0</v>
      </c>
    </row>
    <row r="882" spans="1:19" hidden="1" x14ac:dyDescent="0.25">
      <c r="A882" s="80">
        <f>Base!A882</f>
        <v>0</v>
      </c>
      <c r="B882" s="15" t="str">
        <f t="shared" si="104"/>
        <v>MG00000</v>
      </c>
      <c r="C882" s="85">
        <f>Base!C882</f>
        <v>0</v>
      </c>
      <c r="D882" s="85">
        <f>Base!D882</f>
        <v>0</v>
      </c>
      <c r="E882" s="14" t="str">
        <f>Base!J882</f>
        <v xml:space="preserve"> - </v>
      </c>
      <c r="F882" s="14">
        <f>Base!B882</f>
        <v>0</v>
      </c>
      <c r="G882" s="17" t="e">
        <f>Base!I882</f>
        <v>#N/A</v>
      </c>
      <c r="H882" s="11" t="e">
        <f t="shared" si="105"/>
        <v>#N/A</v>
      </c>
      <c r="I882" s="11" t="e">
        <f>Base!M882</f>
        <v>#N/A</v>
      </c>
      <c r="J882" s="11" t="e">
        <f>VLOOKUP(B882,Tiempos!A:B,2,FALSE)</f>
        <v>#N/A</v>
      </c>
      <c r="K882" s="11" t="e">
        <f>VLOOKUP(A882,T.Manuales!A:B,2,FALSE)</f>
        <v>#N/A</v>
      </c>
      <c r="L882" s="11"/>
      <c r="M882" s="20" t="e">
        <f t="shared" si="106"/>
        <v>#N/A</v>
      </c>
      <c r="N882" s="20" t="e">
        <f t="shared" si="107"/>
        <v>#N/A</v>
      </c>
      <c r="O882" s="20" t="e">
        <f t="shared" si="108"/>
        <v>#N/A</v>
      </c>
      <c r="P882" s="99">
        <f t="shared" si="109"/>
        <v>748</v>
      </c>
      <c r="Q882" s="99">
        <f t="shared" si="110"/>
        <v>748</v>
      </c>
      <c r="R882" s="100">
        <f t="shared" si="111"/>
        <v>748</v>
      </c>
      <c r="S882" s="27">
        <f>Base!H882</f>
        <v>0</v>
      </c>
    </row>
    <row r="883" spans="1:19" hidden="1" x14ac:dyDescent="0.25">
      <c r="A883" s="80">
        <f>Base!A883</f>
        <v>0</v>
      </c>
      <c r="B883" s="15" t="str">
        <f t="shared" si="104"/>
        <v>MG00000</v>
      </c>
      <c r="C883" s="85">
        <f>Base!C883</f>
        <v>0</v>
      </c>
      <c r="D883" s="85">
        <f>Base!D883</f>
        <v>0</v>
      </c>
      <c r="E883" s="14" t="str">
        <f>Base!J883</f>
        <v xml:space="preserve"> - </v>
      </c>
      <c r="F883" s="14">
        <f>Base!B883</f>
        <v>0</v>
      </c>
      <c r="G883" s="17" t="e">
        <f>Base!I883</f>
        <v>#N/A</v>
      </c>
      <c r="H883" s="11" t="e">
        <f t="shared" si="105"/>
        <v>#N/A</v>
      </c>
      <c r="I883" s="11" t="e">
        <f>Base!M883</f>
        <v>#N/A</v>
      </c>
      <c r="J883" s="11" t="e">
        <f>VLOOKUP(B883,Tiempos!A:B,2,FALSE)</f>
        <v>#N/A</v>
      </c>
      <c r="K883" s="11" t="e">
        <f>VLOOKUP(A883,T.Manuales!A:B,2,FALSE)</f>
        <v>#N/A</v>
      </c>
      <c r="L883" s="11"/>
      <c r="M883" s="20" t="e">
        <f t="shared" si="106"/>
        <v>#N/A</v>
      </c>
      <c r="N883" s="20" t="e">
        <f t="shared" si="107"/>
        <v>#N/A</v>
      </c>
      <c r="O883" s="20" t="e">
        <f t="shared" si="108"/>
        <v>#N/A</v>
      </c>
      <c r="P883" s="99">
        <f t="shared" si="109"/>
        <v>748</v>
      </c>
      <c r="Q883" s="99">
        <f t="shared" si="110"/>
        <v>748</v>
      </c>
      <c r="R883" s="100">
        <f t="shared" si="111"/>
        <v>748</v>
      </c>
      <c r="S883" s="27">
        <f>Base!H883</f>
        <v>0</v>
      </c>
    </row>
    <row r="884" spans="1:19" hidden="1" x14ac:dyDescent="0.25">
      <c r="A884" s="80">
        <f>Base!A884</f>
        <v>0</v>
      </c>
      <c r="B884" s="15" t="str">
        <f t="shared" si="104"/>
        <v>MG00000</v>
      </c>
      <c r="C884" s="85">
        <f>Base!C884</f>
        <v>0</v>
      </c>
      <c r="D884" s="85">
        <f>Base!D884</f>
        <v>0</v>
      </c>
      <c r="E884" s="14" t="str">
        <f>Base!J884</f>
        <v xml:space="preserve"> - </v>
      </c>
      <c r="F884" s="14">
        <f>Base!B884</f>
        <v>0</v>
      </c>
      <c r="G884" s="17" t="e">
        <f>Base!I884</f>
        <v>#N/A</v>
      </c>
      <c r="H884" s="11" t="e">
        <f t="shared" si="105"/>
        <v>#N/A</v>
      </c>
      <c r="I884" s="11" t="e">
        <f>Base!M884</f>
        <v>#N/A</v>
      </c>
      <c r="J884" s="11" t="e">
        <f>VLOOKUP(B884,Tiempos!A:B,2,FALSE)</f>
        <v>#N/A</v>
      </c>
      <c r="K884" s="11" t="e">
        <f>VLOOKUP(A884,T.Manuales!A:B,2,FALSE)</f>
        <v>#N/A</v>
      </c>
      <c r="L884" s="11"/>
      <c r="M884" s="20" t="e">
        <f t="shared" si="106"/>
        <v>#N/A</v>
      </c>
      <c r="N884" s="20" t="e">
        <f t="shared" si="107"/>
        <v>#N/A</v>
      </c>
      <c r="O884" s="20" t="e">
        <f t="shared" si="108"/>
        <v>#N/A</v>
      </c>
      <c r="P884" s="99">
        <f t="shared" si="109"/>
        <v>748</v>
      </c>
      <c r="Q884" s="99">
        <f t="shared" si="110"/>
        <v>748</v>
      </c>
      <c r="R884" s="100">
        <f t="shared" si="111"/>
        <v>748</v>
      </c>
      <c r="S884" s="27">
        <f>Base!H884</f>
        <v>0</v>
      </c>
    </row>
    <row r="885" spans="1:19" x14ac:dyDescent="0.25">
      <c r="A885" s="14"/>
      <c r="B885" s="15"/>
      <c r="C885" s="16"/>
      <c r="D885" s="16"/>
      <c r="E885" s="14"/>
      <c r="F885" s="14"/>
      <c r="G885" s="17"/>
      <c r="H885" s="11"/>
      <c r="I885" s="11"/>
      <c r="J885" s="11"/>
      <c r="K885" s="11"/>
      <c r="L885" s="11"/>
      <c r="M885" s="20"/>
      <c r="N885" s="20"/>
      <c r="O885" s="20"/>
      <c r="P885" s="99"/>
      <c r="Q885" s="99"/>
      <c r="R885" s="100"/>
    </row>
    <row r="886" spans="1:19" x14ac:dyDescent="0.25">
      <c r="A886" s="14"/>
      <c r="B886" s="15"/>
      <c r="C886" s="16"/>
      <c r="D886" s="16"/>
      <c r="E886" s="14"/>
      <c r="F886" s="14"/>
      <c r="G886" s="17"/>
      <c r="H886" s="11"/>
      <c r="I886" s="11"/>
      <c r="J886" s="11"/>
      <c r="K886" s="11"/>
      <c r="L886" s="11"/>
      <c r="M886" s="20"/>
      <c r="N886" s="20"/>
      <c r="O886" s="20"/>
      <c r="P886" s="99"/>
      <c r="Q886" s="99"/>
      <c r="R886" s="100"/>
    </row>
    <row r="887" spans="1:19" x14ac:dyDescent="0.25">
      <c r="A887" s="14"/>
      <c r="B887" s="15"/>
      <c r="C887" s="16"/>
      <c r="D887" s="16"/>
      <c r="E887" s="14"/>
      <c r="F887" s="14"/>
      <c r="G887" s="17"/>
      <c r="H887" s="11"/>
      <c r="I887" s="11"/>
      <c r="J887" s="11"/>
      <c r="K887" s="11"/>
      <c r="L887" s="11"/>
      <c r="M887" s="20"/>
      <c r="N887" s="20"/>
      <c r="O887" s="20"/>
      <c r="P887" s="99"/>
      <c r="Q887" s="99"/>
      <c r="R887" s="100"/>
    </row>
    <row r="888" spans="1:19" x14ac:dyDescent="0.25">
      <c r="A888" s="14"/>
      <c r="B888" s="15"/>
      <c r="C888" s="16"/>
      <c r="D888" s="16"/>
      <c r="E888" s="14"/>
      <c r="F888" s="14"/>
      <c r="G888" s="17"/>
      <c r="H888" s="11"/>
      <c r="I888" s="11"/>
      <c r="J888" s="11"/>
      <c r="K888" s="11"/>
      <c r="L888" s="11"/>
      <c r="M888" s="20"/>
      <c r="N888" s="20"/>
      <c r="O888" s="20"/>
      <c r="P888" s="99"/>
      <c r="Q888" s="99"/>
      <c r="R888" s="100"/>
    </row>
    <row r="889" spans="1:19" x14ac:dyDescent="0.25">
      <c r="A889" s="14"/>
      <c r="B889" s="15"/>
      <c r="C889" s="16"/>
      <c r="D889" s="16"/>
      <c r="E889" s="14"/>
      <c r="F889" s="14"/>
      <c r="G889" s="17"/>
      <c r="H889" s="11"/>
      <c r="I889" s="11"/>
      <c r="J889" s="11"/>
      <c r="K889" s="11"/>
      <c r="L889" s="11"/>
      <c r="M889" s="20"/>
      <c r="N889" s="20"/>
      <c r="O889" s="20"/>
      <c r="P889" s="99"/>
      <c r="Q889" s="99"/>
      <c r="R889" s="100"/>
    </row>
    <row r="890" spans="1:19" x14ac:dyDescent="0.25">
      <c r="A890" s="14"/>
      <c r="B890" s="15"/>
      <c r="C890" s="16"/>
      <c r="D890" s="16"/>
      <c r="E890" s="14"/>
      <c r="F890" s="14"/>
      <c r="G890" s="17"/>
      <c r="H890" s="11"/>
      <c r="I890" s="11"/>
      <c r="J890" s="11"/>
      <c r="K890" s="11"/>
      <c r="L890" s="11"/>
      <c r="M890" s="20"/>
      <c r="N890" s="20"/>
      <c r="O890" s="20"/>
      <c r="P890" s="99"/>
      <c r="Q890" s="99"/>
      <c r="R890" s="100"/>
    </row>
    <row r="891" spans="1:19" x14ac:dyDescent="0.25">
      <c r="A891" s="14"/>
      <c r="B891" s="15"/>
      <c r="C891" s="16"/>
      <c r="D891" s="16"/>
      <c r="E891" s="14"/>
      <c r="F891" s="14"/>
      <c r="G891" s="17"/>
      <c r="H891" s="11"/>
      <c r="I891" s="11"/>
      <c r="J891" s="11"/>
      <c r="K891" s="11"/>
      <c r="L891" s="11"/>
      <c r="M891" s="20"/>
      <c r="N891" s="20"/>
      <c r="O891" s="20"/>
      <c r="P891" s="99"/>
      <c r="Q891" s="99"/>
      <c r="R891" s="100"/>
    </row>
    <row r="892" spans="1:19" x14ac:dyDescent="0.25">
      <c r="A892" s="14"/>
      <c r="B892" s="15"/>
      <c r="C892" s="16"/>
      <c r="D892" s="16"/>
      <c r="E892" s="14"/>
      <c r="F892" s="14"/>
      <c r="G892" s="17"/>
      <c r="H892" s="11"/>
      <c r="I892" s="11"/>
      <c r="J892" s="11"/>
      <c r="K892" s="11"/>
      <c r="L892" s="11"/>
      <c r="M892" s="20"/>
      <c r="N892" s="20"/>
      <c r="O892" s="20"/>
      <c r="P892" s="99"/>
      <c r="Q892" s="99"/>
      <c r="R892" s="100"/>
    </row>
    <row r="893" spans="1:19" x14ac:dyDescent="0.25">
      <c r="A893" s="14"/>
      <c r="B893" s="15"/>
      <c r="C893" s="16"/>
      <c r="D893" s="16"/>
      <c r="E893" s="14"/>
      <c r="F893" s="14"/>
      <c r="G893" s="17"/>
      <c r="H893" s="11"/>
      <c r="I893" s="11"/>
      <c r="J893" s="11"/>
      <c r="K893" s="11"/>
      <c r="L893" s="11"/>
      <c r="M893" s="20"/>
      <c r="N893" s="20"/>
      <c r="O893" s="20"/>
      <c r="P893" s="99"/>
      <c r="Q893" s="99"/>
      <c r="R893" s="100"/>
    </row>
    <row r="894" spans="1:19" x14ac:dyDescent="0.25">
      <c r="A894" s="14"/>
      <c r="B894" s="15"/>
      <c r="C894" s="16"/>
      <c r="D894" s="16"/>
      <c r="E894" s="14"/>
      <c r="F894" s="14"/>
      <c r="G894" s="17"/>
      <c r="H894" s="11"/>
      <c r="I894" s="11"/>
      <c r="J894" s="11"/>
      <c r="K894" s="11"/>
      <c r="L894" s="11"/>
      <c r="M894" s="20"/>
      <c r="N894" s="20"/>
      <c r="O894" s="20"/>
      <c r="P894" s="99"/>
      <c r="Q894" s="99"/>
      <c r="R894" s="100"/>
    </row>
    <row r="895" spans="1:19" x14ac:dyDescent="0.25">
      <c r="A895" s="14"/>
      <c r="B895" s="15"/>
      <c r="C895" s="16"/>
      <c r="D895" s="16"/>
      <c r="E895" s="14"/>
      <c r="F895" s="14"/>
      <c r="G895" s="17"/>
      <c r="H895" s="11"/>
      <c r="I895" s="11"/>
      <c r="J895" s="11"/>
      <c r="K895" s="11"/>
      <c r="L895" s="11"/>
      <c r="M895" s="20"/>
      <c r="N895" s="20"/>
      <c r="O895" s="20"/>
      <c r="P895" s="99"/>
      <c r="Q895" s="99"/>
      <c r="R895" s="100"/>
    </row>
    <row r="896" spans="1:19" x14ac:dyDescent="0.25">
      <c r="A896" s="14"/>
      <c r="B896" s="15"/>
      <c r="C896" s="16"/>
      <c r="D896" s="16"/>
      <c r="E896" s="14"/>
      <c r="F896" s="14"/>
      <c r="G896" s="17"/>
      <c r="H896" s="11"/>
      <c r="I896" s="11"/>
      <c r="J896" s="11"/>
      <c r="K896" s="11"/>
      <c r="L896" s="11"/>
      <c r="M896" s="20"/>
      <c r="N896" s="20"/>
      <c r="O896" s="20"/>
      <c r="P896" s="99"/>
      <c r="Q896" s="99"/>
      <c r="R896" s="100"/>
    </row>
    <row r="897" spans="1:18" x14ac:dyDescent="0.25">
      <c r="A897" s="14"/>
      <c r="B897" s="15"/>
      <c r="C897" s="16"/>
      <c r="D897" s="16"/>
      <c r="E897" s="14"/>
      <c r="F897" s="14"/>
      <c r="G897" s="17"/>
      <c r="H897" s="11"/>
      <c r="I897" s="11"/>
      <c r="J897" s="11"/>
      <c r="K897" s="11"/>
      <c r="L897" s="11"/>
      <c r="M897" s="20"/>
      <c r="N897" s="20"/>
      <c r="O897" s="20"/>
      <c r="P897" s="99"/>
      <c r="Q897" s="99"/>
      <c r="R897" s="100"/>
    </row>
    <row r="898" spans="1:18" x14ac:dyDescent="0.25">
      <c r="A898" s="14"/>
      <c r="B898" s="15"/>
      <c r="C898" s="16"/>
      <c r="D898" s="16"/>
      <c r="E898" s="14"/>
      <c r="F898" s="14"/>
      <c r="G898" s="17"/>
      <c r="H898" s="11"/>
      <c r="I898" s="11"/>
      <c r="J898" s="11"/>
      <c r="K898" s="11"/>
      <c r="L898" s="11"/>
      <c r="M898" s="20"/>
      <c r="N898" s="20"/>
      <c r="O898" s="20"/>
      <c r="P898" s="99"/>
      <c r="Q898" s="99"/>
      <c r="R898" s="100"/>
    </row>
    <row r="899" spans="1:18" x14ac:dyDescent="0.25">
      <c r="A899" s="14"/>
      <c r="B899" s="15"/>
      <c r="C899" s="16"/>
      <c r="D899" s="16"/>
      <c r="E899" s="14"/>
      <c r="F899" s="14"/>
      <c r="G899" s="17"/>
      <c r="H899" s="11"/>
      <c r="I899" s="11"/>
      <c r="J899" s="11"/>
      <c r="K899" s="11"/>
      <c r="L899" s="11"/>
      <c r="M899" s="20"/>
      <c r="N899" s="20"/>
      <c r="O899" s="20"/>
      <c r="P899" s="99"/>
      <c r="Q899" s="99"/>
      <c r="R899" s="100"/>
    </row>
    <row r="900" spans="1:18" x14ac:dyDescent="0.25">
      <c r="A900" s="14"/>
      <c r="B900" s="15"/>
      <c r="C900" s="16"/>
      <c r="D900" s="16"/>
      <c r="E900" s="14"/>
      <c r="F900" s="14"/>
      <c r="G900" s="17"/>
      <c r="H900" s="11"/>
      <c r="I900" s="11"/>
      <c r="J900" s="11"/>
      <c r="K900" s="11"/>
      <c r="L900" s="11"/>
      <c r="M900" s="20"/>
      <c r="N900" s="20"/>
      <c r="O900" s="20"/>
      <c r="P900" s="99"/>
      <c r="Q900" s="99"/>
      <c r="R900" s="100"/>
    </row>
    <row r="901" spans="1:18" x14ac:dyDescent="0.25">
      <c r="A901" s="14"/>
      <c r="B901" s="15"/>
      <c r="C901" s="16"/>
      <c r="D901" s="16"/>
      <c r="E901" s="14"/>
      <c r="F901" s="14"/>
      <c r="G901" s="17"/>
      <c r="H901" s="11"/>
      <c r="I901" s="11"/>
      <c r="J901" s="11"/>
      <c r="K901" s="11"/>
      <c r="L901" s="11"/>
      <c r="M901" s="20"/>
      <c r="N901" s="20"/>
      <c r="O901" s="20"/>
      <c r="P901" s="99"/>
      <c r="Q901" s="99"/>
      <c r="R901" s="100"/>
    </row>
    <row r="902" spans="1:18" x14ac:dyDescent="0.25">
      <c r="A902" s="14"/>
      <c r="B902" s="15"/>
      <c r="C902" s="16"/>
      <c r="D902" s="16"/>
      <c r="E902" s="14"/>
      <c r="F902" s="14"/>
      <c r="G902" s="17"/>
      <c r="H902" s="11"/>
      <c r="I902" s="11"/>
      <c r="J902" s="11"/>
      <c r="K902" s="11"/>
      <c r="L902" s="11"/>
      <c r="M902" s="20"/>
      <c r="N902" s="20"/>
      <c r="O902" s="20"/>
      <c r="P902" s="99"/>
      <c r="Q902" s="99"/>
      <c r="R902" s="100"/>
    </row>
    <row r="903" spans="1:18" x14ac:dyDescent="0.25">
      <c r="A903" s="14"/>
      <c r="B903" s="15"/>
      <c r="C903" s="16"/>
      <c r="D903" s="16"/>
      <c r="E903" s="14"/>
      <c r="F903" s="14"/>
      <c r="G903" s="17"/>
      <c r="H903" s="11"/>
      <c r="I903" s="11"/>
      <c r="J903" s="11"/>
      <c r="K903" s="11"/>
      <c r="L903" s="11"/>
      <c r="M903" s="20"/>
      <c r="N903" s="20"/>
      <c r="O903" s="20"/>
      <c r="P903" s="99"/>
      <c r="Q903" s="99"/>
      <c r="R903" s="100"/>
    </row>
    <row r="904" spans="1:18" x14ac:dyDescent="0.25">
      <c r="A904" s="14"/>
      <c r="B904" s="15"/>
      <c r="C904" s="16"/>
      <c r="D904" s="16"/>
      <c r="E904" s="14"/>
      <c r="F904" s="14"/>
      <c r="G904" s="17"/>
      <c r="H904" s="11"/>
      <c r="I904" s="11"/>
      <c r="J904" s="11"/>
      <c r="K904" s="11"/>
      <c r="L904" s="11"/>
      <c r="M904" s="20"/>
      <c r="N904" s="20"/>
      <c r="O904" s="20"/>
      <c r="P904" s="99"/>
      <c r="Q904" s="99"/>
      <c r="R904" s="100"/>
    </row>
    <row r="905" spans="1:18" x14ac:dyDescent="0.25">
      <c r="A905" s="14"/>
      <c r="B905" s="15"/>
      <c r="C905" s="16"/>
      <c r="D905" s="16"/>
      <c r="E905" s="14"/>
      <c r="F905" s="14"/>
      <c r="G905" s="17"/>
      <c r="H905" s="11"/>
      <c r="I905" s="11"/>
      <c r="J905" s="11"/>
      <c r="K905" s="11"/>
      <c r="L905" s="11"/>
      <c r="M905" s="20"/>
      <c r="N905" s="20"/>
      <c r="O905" s="20"/>
      <c r="P905" s="99"/>
      <c r="Q905" s="99"/>
      <c r="R905" s="100"/>
    </row>
    <row r="906" spans="1:18" x14ac:dyDescent="0.25">
      <c r="A906" s="14"/>
      <c r="B906" s="15"/>
      <c r="C906" s="16"/>
      <c r="D906" s="16"/>
      <c r="E906" s="14"/>
      <c r="F906" s="14"/>
      <c r="G906" s="17"/>
      <c r="H906" s="11"/>
      <c r="I906" s="11"/>
      <c r="J906" s="11"/>
      <c r="K906" s="11"/>
      <c r="L906" s="11"/>
      <c r="M906" s="20"/>
      <c r="N906" s="20"/>
      <c r="O906" s="20"/>
      <c r="P906" s="99"/>
      <c r="Q906" s="99"/>
      <c r="R906" s="100"/>
    </row>
    <row r="907" spans="1:18" x14ac:dyDescent="0.25">
      <c r="A907" s="14"/>
      <c r="B907" s="15"/>
      <c r="C907" s="16"/>
      <c r="D907" s="16"/>
      <c r="E907" s="14"/>
      <c r="F907" s="14"/>
      <c r="G907" s="17"/>
      <c r="H907" s="11"/>
      <c r="I907" s="11"/>
      <c r="J907" s="11"/>
      <c r="K907" s="11"/>
      <c r="L907" s="11"/>
      <c r="M907" s="20"/>
      <c r="N907" s="20"/>
      <c r="O907" s="20"/>
      <c r="P907" s="99"/>
      <c r="Q907" s="99"/>
      <c r="R907" s="100"/>
    </row>
    <row r="908" spans="1:18" x14ac:dyDescent="0.25">
      <c r="A908" s="14"/>
      <c r="B908" s="15"/>
      <c r="C908" s="16"/>
      <c r="D908" s="16"/>
      <c r="E908" s="14"/>
      <c r="F908" s="14"/>
      <c r="G908" s="17"/>
      <c r="H908" s="11"/>
      <c r="I908" s="11"/>
      <c r="J908" s="11"/>
      <c r="K908" s="11"/>
      <c r="L908" s="11"/>
      <c r="M908" s="20"/>
      <c r="N908" s="20"/>
      <c r="O908" s="20"/>
      <c r="P908" s="99"/>
      <c r="Q908" s="99"/>
      <c r="R908" s="100"/>
    </row>
    <row r="909" spans="1:18" x14ac:dyDescent="0.25">
      <c r="A909" s="14"/>
      <c r="B909" s="15"/>
      <c r="C909" s="16"/>
      <c r="D909" s="16"/>
      <c r="E909" s="14"/>
      <c r="F909" s="14"/>
      <c r="G909" s="17"/>
      <c r="H909" s="11"/>
      <c r="I909" s="11"/>
      <c r="J909" s="11"/>
      <c r="K909" s="11"/>
      <c r="L909" s="11"/>
      <c r="M909" s="20"/>
      <c r="N909" s="20"/>
      <c r="O909" s="20"/>
      <c r="P909" s="99"/>
      <c r="Q909" s="99"/>
      <c r="R909" s="100"/>
    </row>
    <row r="910" spans="1:18" x14ac:dyDescent="0.25">
      <c r="A910" s="14"/>
      <c r="B910" s="15"/>
      <c r="C910" s="16"/>
      <c r="D910" s="16"/>
      <c r="E910" s="14"/>
      <c r="F910" s="14"/>
      <c r="G910" s="17"/>
      <c r="H910" s="11"/>
      <c r="I910" s="11"/>
      <c r="J910" s="11"/>
      <c r="K910" s="11"/>
      <c r="L910" s="11"/>
      <c r="M910" s="20"/>
      <c r="N910" s="20"/>
      <c r="O910" s="20"/>
      <c r="P910" s="99"/>
      <c r="Q910" s="99"/>
      <c r="R910" s="100"/>
    </row>
    <row r="911" spans="1:18" x14ac:dyDescent="0.25">
      <c r="A911" s="14"/>
      <c r="B911" s="15"/>
      <c r="C911" s="16"/>
      <c r="D911" s="16"/>
      <c r="E911" s="14"/>
      <c r="F911" s="14"/>
      <c r="G911" s="17"/>
      <c r="H911" s="11"/>
      <c r="I911" s="11"/>
      <c r="J911" s="11"/>
      <c r="K911" s="11"/>
      <c r="L911" s="11"/>
      <c r="M911" s="20"/>
      <c r="N911" s="20"/>
      <c r="O911" s="20"/>
      <c r="P911" s="99"/>
      <c r="Q911" s="99"/>
      <c r="R911" s="100"/>
    </row>
    <row r="912" spans="1:18" x14ac:dyDescent="0.25">
      <c r="A912" s="14"/>
      <c r="B912" s="15"/>
      <c r="C912" s="16"/>
      <c r="D912" s="16"/>
      <c r="E912" s="14"/>
      <c r="F912" s="14"/>
      <c r="G912" s="17"/>
      <c r="H912" s="11"/>
      <c r="I912" s="11"/>
      <c r="J912" s="11"/>
      <c r="K912" s="11"/>
      <c r="L912" s="11"/>
      <c r="M912" s="20"/>
      <c r="N912" s="20"/>
      <c r="O912" s="20"/>
      <c r="P912" s="99"/>
      <c r="Q912" s="99"/>
      <c r="R912" s="100"/>
    </row>
    <row r="913" spans="1:18" x14ac:dyDescent="0.25">
      <c r="A913" s="14"/>
      <c r="B913" s="15"/>
      <c r="C913" s="16"/>
      <c r="D913" s="16"/>
      <c r="E913" s="14"/>
      <c r="F913" s="14"/>
      <c r="G913" s="17"/>
      <c r="H913" s="11"/>
      <c r="I913" s="11"/>
      <c r="J913" s="11"/>
      <c r="K913" s="11"/>
      <c r="L913" s="11"/>
      <c r="M913" s="20"/>
      <c r="N913" s="20"/>
      <c r="O913" s="20"/>
      <c r="P913" s="99"/>
      <c r="Q913" s="99"/>
      <c r="R913" s="100"/>
    </row>
    <row r="914" spans="1:18" x14ac:dyDescent="0.25">
      <c r="A914" s="14"/>
      <c r="B914" s="15"/>
      <c r="C914" s="16"/>
      <c r="D914" s="16"/>
      <c r="E914" s="14"/>
      <c r="F914" s="14"/>
      <c r="G914" s="17"/>
      <c r="H914" s="11"/>
      <c r="I914" s="11"/>
      <c r="J914" s="11"/>
      <c r="K914" s="11"/>
      <c r="L914" s="11"/>
      <c r="M914" s="20"/>
      <c r="N914" s="20"/>
      <c r="O914" s="20"/>
      <c r="P914" s="99"/>
      <c r="Q914" s="99"/>
      <c r="R914" s="100"/>
    </row>
    <row r="915" spans="1:18" x14ac:dyDescent="0.25">
      <c r="A915" s="14"/>
      <c r="B915" s="15"/>
      <c r="C915" s="16"/>
      <c r="D915" s="16"/>
      <c r="E915" s="14"/>
      <c r="F915" s="14"/>
      <c r="G915" s="17"/>
      <c r="H915" s="11"/>
      <c r="I915" s="11"/>
      <c r="J915" s="11"/>
      <c r="K915" s="11"/>
      <c r="L915" s="11"/>
      <c r="M915" s="20"/>
      <c r="N915" s="20"/>
      <c r="O915" s="20"/>
      <c r="P915" s="99"/>
      <c r="Q915" s="99"/>
      <c r="R915" s="100"/>
    </row>
    <row r="916" spans="1:18" x14ac:dyDescent="0.25">
      <c r="A916" s="14"/>
      <c r="B916" s="15"/>
      <c r="C916" s="16"/>
      <c r="D916" s="16"/>
      <c r="E916" s="14"/>
      <c r="F916" s="14"/>
      <c r="G916" s="17"/>
      <c r="H916" s="11"/>
      <c r="I916" s="11"/>
      <c r="J916" s="11"/>
      <c r="K916" s="11"/>
      <c r="L916" s="11"/>
      <c r="M916" s="20"/>
      <c r="N916" s="20"/>
      <c r="O916" s="20"/>
      <c r="P916" s="99"/>
      <c r="Q916" s="99"/>
      <c r="R916" s="100"/>
    </row>
    <row r="917" spans="1:18" x14ac:dyDescent="0.25">
      <c r="A917" s="14"/>
      <c r="B917" s="15"/>
      <c r="C917" s="16"/>
      <c r="D917" s="16"/>
      <c r="E917" s="14"/>
      <c r="F917" s="14"/>
      <c r="G917" s="17"/>
      <c r="H917" s="11"/>
      <c r="I917" s="11"/>
      <c r="J917" s="11"/>
      <c r="K917" s="11"/>
      <c r="L917" s="11"/>
      <c r="M917" s="20"/>
      <c r="N917" s="20"/>
      <c r="O917" s="20"/>
      <c r="P917" s="99"/>
      <c r="Q917" s="99"/>
      <c r="R917" s="100"/>
    </row>
    <row r="918" spans="1:18" x14ac:dyDescent="0.25">
      <c r="A918" s="14"/>
      <c r="B918" s="15"/>
      <c r="C918" s="16"/>
      <c r="D918" s="16"/>
      <c r="E918" s="14"/>
      <c r="F918" s="14"/>
      <c r="G918" s="17"/>
      <c r="H918" s="11"/>
      <c r="I918" s="11"/>
      <c r="J918" s="11"/>
      <c r="K918" s="11"/>
      <c r="L918" s="11"/>
      <c r="M918" s="20"/>
      <c r="N918" s="20"/>
      <c r="O918" s="20"/>
      <c r="P918" s="99"/>
      <c r="Q918" s="99"/>
      <c r="R918" s="100"/>
    </row>
    <row r="919" spans="1:18" x14ac:dyDescent="0.25">
      <c r="A919" s="14"/>
      <c r="B919" s="15"/>
      <c r="C919" s="16"/>
      <c r="D919" s="16"/>
      <c r="E919" s="14"/>
      <c r="F919" s="14"/>
      <c r="G919" s="17"/>
      <c r="H919" s="11"/>
      <c r="I919" s="11"/>
      <c r="J919" s="11"/>
      <c r="K919" s="11"/>
      <c r="L919" s="11"/>
      <c r="M919" s="20"/>
      <c r="N919" s="20"/>
      <c r="O919" s="20"/>
      <c r="P919" s="99"/>
      <c r="Q919" s="99"/>
      <c r="R919" s="100"/>
    </row>
    <row r="920" spans="1:18" x14ac:dyDescent="0.25">
      <c r="A920" s="14"/>
      <c r="B920" s="15"/>
      <c r="C920" s="16"/>
      <c r="D920" s="16"/>
      <c r="E920" s="14"/>
      <c r="F920" s="14"/>
      <c r="G920" s="17"/>
      <c r="H920" s="11"/>
      <c r="I920" s="11"/>
      <c r="J920" s="11"/>
      <c r="K920" s="11"/>
      <c r="L920" s="11"/>
      <c r="M920" s="20"/>
      <c r="N920" s="20"/>
      <c r="O920" s="20"/>
      <c r="P920" s="99"/>
      <c r="Q920" s="99"/>
      <c r="R920" s="100"/>
    </row>
    <row r="921" spans="1:18" x14ac:dyDescent="0.25">
      <c r="A921" s="14"/>
      <c r="B921" s="15"/>
      <c r="C921" s="16"/>
      <c r="D921" s="16"/>
      <c r="E921" s="14"/>
      <c r="F921" s="14"/>
      <c r="G921" s="17"/>
      <c r="H921" s="11"/>
      <c r="I921" s="11"/>
      <c r="J921" s="11"/>
      <c r="K921" s="11"/>
      <c r="L921" s="11"/>
      <c r="M921" s="20"/>
      <c r="N921" s="20"/>
      <c r="O921" s="20"/>
      <c r="P921" s="99"/>
      <c r="Q921" s="99"/>
      <c r="R921" s="100"/>
    </row>
    <row r="922" spans="1:18" x14ac:dyDescent="0.25">
      <c r="A922" s="14"/>
      <c r="B922" s="15"/>
      <c r="C922" s="16"/>
      <c r="D922" s="16"/>
      <c r="E922" s="14"/>
      <c r="F922" s="14"/>
      <c r="G922" s="17"/>
      <c r="H922" s="11"/>
      <c r="I922" s="11"/>
      <c r="J922" s="11"/>
      <c r="K922" s="11"/>
      <c r="L922" s="11"/>
      <c r="M922" s="20"/>
      <c r="N922" s="20"/>
      <c r="O922" s="20"/>
      <c r="P922" s="99"/>
      <c r="Q922" s="99"/>
      <c r="R922" s="100"/>
    </row>
    <row r="923" spans="1:18" x14ac:dyDescent="0.25">
      <c r="A923" s="14"/>
      <c r="B923" s="15"/>
      <c r="C923" s="16"/>
      <c r="D923" s="16"/>
      <c r="E923" s="14"/>
      <c r="F923" s="14"/>
      <c r="G923" s="17"/>
      <c r="H923" s="11"/>
      <c r="I923" s="11"/>
      <c r="J923" s="11"/>
      <c r="K923" s="11"/>
      <c r="L923" s="11"/>
      <c r="M923" s="20"/>
      <c r="N923" s="20"/>
      <c r="O923" s="20"/>
      <c r="P923" s="99"/>
      <c r="Q923" s="99"/>
      <c r="R923" s="100"/>
    </row>
    <row r="924" spans="1:18" x14ac:dyDescent="0.25">
      <c r="A924" s="14"/>
      <c r="B924" s="15"/>
      <c r="C924" s="16"/>
      <c r="D924" s="16"/>
      <c r="E924" s="14"/>
      <c r="F924" s="14"/>
      <c r="G924" s="17"/>
      <c r="H924" s="11"/>
      <c r="I924" s="11"/>
      <c r="J924" s="11"/>
      <c r="K924" s="11"/>
      <c r="L924" s="11"/>
      <c r="M924" s="20"/>
      <c r="N924" s="20"/>
      <c r="O924" s="20"/>
      <c r="P924" s="99"/>
      <c r="Q924" s="99"/>
      <c r="R924" s="100"/>
    </row>
    <row r="925" spans="1:18" x14ac:dyDescent="0.25">
      <c r="A925" s="14"/>
      <c r="B925" s="15"/>
      <c r="C925" s="16"/>
      <c r="D925" s="16"/>
      <c r="E925" s="14"/>
      <c r="F925" s="14"/>
      <c r="G925" s="17"/>
      <c r="H925" s="11"/>
      <c r="I925" s="11"/>
      <c r="J925" s="11"/>
      <c r="K925" s="11"/>
      <c r="L925" s="11"/>
      <c r="M925" s="20"/>
      <c r="N925" s="20"/>
      <c r="O925" s="20"/>
      <c r="P925" s="99"/>
      <c r="Q925" s="99"/>
      <c r="R925" s="100"/>
    </row>
    <row r="926" spans="1:18" x14ac:dyDescent="0.25">
      <c r="A926" s="14"/>
      <c r="B926" s="15"/>
      <c r="C926" s="16"/>
      <c r="D926" s="16"/>
      <c r="E926" s="14"/>
      <c r="F926" s="14"/>
      <c r="G926" s="17"/>
      <c r="H926" s="11"/>
      <c r="I926" s="11"/>
      <c r="J926" s="11"/>
      <c r="K926" s="11"/>
      <c r="L926" s="11"/>
      <c r="M926" s="20"/>
      <c r="N926" s="20"/>
      <c r="O926" s="20"/>
      <c r="P926" s="99"/>
      <c r="Q926" s="99"/>
      <c r="R926" s="100"/>
    </row>
    <row r="927" spans="1:18" x14ac:dyDescent="0.25">
      <c r="A927" s="14"/>
      <c r="B927" s="15"/>
      <c r="C927" s="16"/>
      <c r="D927" s="16"/>
      <c r="E927" s="14"/>
      <c r="F927" s="14"/>
      <c r="G927" s="17"/>
      <c r="H927" s="11"/>
      <c r="I927" s="11"/>
      <c r="J927" s="11"/>
      <c r="K927" s="11"/>
      <c r="L927" s="11"/>
      <c r="M927" s="20"/>
      <c r="N927" s="20"/>
      <c r="O927" s="20"/>
      <c r="P927" s="99"/>
      <c r="Q927" s="99"/>
      <c r="R927" s="100"/>
    </row>
    <row r="928" spans="1:18" x14ac:dyDescent="0.25">
      <c r="A928" s="14"/>
      <c r="B928" s="15"/>
      <c r="C928" s="16"/>
      <c r="D928" s="16"/>
      <c r="E928" s="14"/>
      <c r="F928" s="14"/>
      <c r="G928" s="17"/>
      <c r="H928" s="11"/>
      <c r="I928" s="11"/>
      <c r="J928" s="11"/>
      <c r="K928" s="11"/>
      <c r="L928" s="11"/>
      <c r="M928" s="20"/>
      <c r="N928" s="20"/>
      <c r="O928" s="20"/>
      <c r="P928" s="99"/>
      <c r="Q928" s="99"/>
      <c r="R928" s="100"/>
    </row>
    <row r="929" spans="1:18" x14ac:dyDescent="0.25">
      <c r="A929" s="14"/>
      <c r="B929" s="15"/>
      <c r="C929" s="16"/>
      <c r="D929" s="16"/>
      <c r="E929" s="14"/>
      <c r="F929" s="14"/>
      <c r="G929" s="17"/>
      <c r="H929" s="11"/>
      <c r="I929" s="11"/>
      <c r="J929" s="11"/>
      <c r="K929" s="11"/>
      <c r="L929" s="11"/>
      <c r="M929" s="20"/>
      <c r="N929" s="20"/>
      <c r="O929" s="20"/>
      <c r="P929" s="99"/>
      <c r="Q929" s="99"/>
      <c r="R929" s="100"/>
    </row>
    <row r="930" spans="1:18" x14ac:dyDescent="0.25">
      <c r="A930" s="14"/>
      <c r="B930" s="15"/>
      <c r="C930" s="16"/>
      <c r="D930" s="16"/>
      <c r="E930" s="14"/>
      <c r="F930" s="14"/>
      <c r="G930" s="17"/>
      <c r="H930" s="11"/>
      <c r="I930" s="11"/>
      <c r="J930" s="11"/>
      <c r="K930" s="11"/>
      <c r="L930" s="11"/>
      <c r="M930" s="20"/>
      <c r="N930" s="20"/>
      <c r="O930" s="20"/>
      <c r="P930" s="99"/>
      <c r="Q930" s="99"/>
      <c r="R930" s="100"/>
    </row>
    <row r="931" spans="1:18" x14ac:dyDescent="0.25">
      <c r="A931" s="14"/>
      <c r="B931" s="15"/>
      <c r="C931" s="16"/>
      <c r="D931" s="16"/>
      <c r="E931" s="14"/>
      <c r="F931" s="14"/>
      <c r="G931" s="17"/>
      <c r="H931" s="11"/>
      <c r="I931" s="11"/>
      <c r="J931" s="11"/>
      <c r="K931" s="11"/>
      <c r="L931" s="11"/>
      <c r="M931" s="20"/>
      <c r="N931" s="20"/>
      <c r="O931" s="20"/>
      <c r="P931" s="99"/>
      <c r="Q931" s="99"/>
      <c r="R931" s="100"/>
    </row>
    <row r="932" spans="1:18" x14ac:dyDescent="0.25">
      <c r="A932" s="14"/>
      <c r="B932" s="15"/>
      <c r="C932" s="16"/>
      <c r="D932" s="16"/>
      <c r="E932" s="14"/>
      <c r="F932" s="14"/>
      <c r="G932" s="17"/>
      <c r="H932" s="11"/>
      <c r="I932" s="11"/>
      <c r="J932" s="11"/>
      <c r="K932" s="11"/>
      <c r="L932" s="11"/>
      <c r="M932" s="20"/>
      <c r="N932" s="20"/>
      <c r="O932" s="20"/>
      <c r="P932" s="99"/>
      <c r="Q932" s="99"/>
      <c r="R932" s="100"/>
    </row>
    <row r="933" spans="1:18" x14ac:dyDescent="0.25">
      <c r="A933" s="14"/>
      <c r="B933" s="15"/>
      <c r="C933" s="16"/>
      <c r="D933" s="16"/>
      <c r="E933" s="14"/>
      <c r="F933" s="14"/>
      <c r="G933" s="17"/>
      <c r="H933" s="11"/>
      <c r="I933" s="11"/>
      <c r="J933" s="11"/>
      <c r="K933" s="11"/>
      <c r="L933" s="11"/>
      <c r="M933" s="20"/>
      <c r="N933" s="20"/>
      <c r="O933" s="20"/>
      <c r="P933" s="99"/>
      <c r="Q933" s="99"/>
      <c r="R933" s="100"/>
    </row>
    <row r="934" spans="1:18" x14ac:dyDescent="0.25">
      <c r="A934" s="14"/>
      <c r="B934" s="15"/>
      <c r="C934" s="16"/>
      <c r="D934" s="16"/>
      <c r="E934" s="14"/>
      <c r="F934" s="14"/>
      <c r="G934" s="17"/>
      <c r="H934" s="11"/>
      <c r="I934" s="11"/>
      <c r="J934" s="11"/>
      <c r="K934" s="11"/>
      <c r="L934" s="11"/>
      <c r="M934" s="20"/>
      <c r="N934" s="20"/>
      <c r="O934" s="20"/>
      <c r="P934" s="99"/>
      <c r="Q934" s="99"/>
      <c r="R934" s="100"/>
    </row>
    <row r="935" spans="1:18" x14ac:dyDescent="0.25">
      <c r="A935" s="14"/>
      <c r="B935" s="15"/>
      <c r="C935" s="16"/>
      <c r="D935" s="16"/>
      <c r="E935" s="14"/>
      <c r="F935" s="14"/>
      <c r="G935" s="17"/>
      <c r="H935" s="11"/>
      <c r="I935" s="11"/>
      <c r="J935" s="11"/>
      <c r="K935" s="11"/>
      <c r="L935" s="11"/>
      <c r="M935" s="20"/>
      <c r="N935" s="20"/>
      <c r="O935" s="20"/>
      <c r="P935" s="99"/>
      <c r="Q935" s="99"/>
      <c r="R935" s="100"/>
    </row>
    <row r="936" spans="1:18" x14ac:dyDescent="0.25">
      <c r="A936" s="14"/>
      <c r="B936" s="15"/>
      <c r="C936" s="16"/>
      <c r="D936" s="16"/>
      <c r="E936" s="14"/>
      <c r="F936" s="14"/>
      <c r="G936" s="17"/>
      <c r="H936" s="11"/>
      <c r="I936" s="11"/>
      <c r="J936" s="11"/>
      <c r="K936" s="11"/>
      <c r="L936" s="11"/>
      <c r="M936" s="20"/>
      <c r="N936" s="20"/>
      <c r="O936" s="20"/>
      <c r="P936" s="99"/>
      <c r="Q936" s="99"/>
      <c r="R936" s="100"/>
    </row>
    <row r="937" spans="1:18" x14ac:dyDescent="0.25">
      <c r="A937" s="14"/>
      <c r="B937" s="15"/>
      <c r="C937" s="16"/>
      <c r="D937" s="16"/>
      <c r="E937" s="14"/>
      <c r="F937" s="14"/>
      <c r="G937" s="17"/>
      <c r="H937" s="11"/>
      <c r="I937" s="11"/>
      <c r="J937" s="11"/>
      <c r="K937" s="11"/>
      <c r="L937" s="11"/>
      <c r="M937" s="20"/>
      <c r="N937" s="20"/>
      <c r="O937" s="20"/>
      <c r="P937" s="99"/>
      <c r="Q937" s="99"/>
      <c r="R937" s="100"/>
    </row>
    <row r="938" spans="1:18" x14ac:dyDescent="0.25">
      <c r="A938" s="14"/>
      <c r="B938" s="15"/>
      <c r="C938" s="16"/>
      <c r="D938" s="16"/>
      <c r="E938" s="14"/>
      <c r="F938" s="14"/>
      <c r="G938" s="17"/>
      <c r="H938" s="11"/>
      <c r="I938" s="11"/>
      <c r="J938" s="11"/>
      <c r="K938" s="11"/>
      <c r="L938" s="11"/>
      <c r="M938" s="20"/>
      <c r="N938" s="20"/>
      <c r="O938" s="20"/>
      <c r="P938" s="99"/>
      <c r="Q938" s="99"/>
      <c r="R938" s="100"/>
    </row>
    <row r="939" spans="1:18" x14ac:dyDescent="0.25">
      <c r="A939" s="14"/>
      <c r="B939" s="15"/>
      <c r="C939" s="16"/>
      <c r="D939" s="16"/>
      <c r="E939" s="14"/>
      <c r="F939" s="14"/>
      <c r="G939" s="17"/>
      <c r="H939" s="11"/>
      <c r="I939" s="11"/>
      <c r="J939" s="11"/>
      <c r="K939" s="11"/>
      <c r="L939" s="11"/>
      <c r="M939" s="20"/>
      <c r="N939" s="20"/>
      <c r="O939" s="20"/>
      <c r="P939" s="99"/>
      <c r="Q939" s="99"/>
      <c r="R939" s="100"/>
    </row>
    <row r="940" spans="1:18" x14ac:dyDescent="0.25">
      <c r="A940" s="14"/>
      <c r="B940" s="15"/>
      <c r="C940" s="16"/>
      <c r="D940" s="16"/>
      <c r="E940" s="14"/>
      <c r="F940" s="14"/>
      <c r="G940" s="17"/>
      <c r="H940" s="11"/>
      <c r="I940" s="11"/>
      <c r="J940" s="11"/>
      <c r="K940" s="11"/>
      <c r="L940" s="11"/>
      <c r="M940" s="20"/>
      <c r="N940" s="20"/>
      <c r="O940" s="20"/>
      <c r="P940" s="99"/>
      <c r="Q940" s="99"/>
      <c r="R940" s="100"/>
    </row>
    <row r="941" spans="1:18" x14ac:dyDescent="0.25">
      <c r="A941" s="14"/>
      <c r="B941" s="15"/>
      <c r="C941" s="16"/>
      <c r="D941" s="16"/>
      <c r="E941" s="14"/>
      <c r="F941" s="14"/>
      <c r="G941" s="17"/>
      <c r="H941" s="11"/>
      <c r="I941" s="11"/>
      <c r="J941" s="11"/>
      <c r="K941" s="11"/>
      <c r="L941" s="11"/>
      <c r="M941" s="20"/>
      <c r="N941" s="20"/>
      <c r="O941" s="20"/>
      <c r="P941" s="99"/>
      <c r="Q941" s="99"/>
      <c r="R941" s="100"/>
    </row>
    <row r="942" spans="1:18" x14ac:dyDescent="0.25">
      <c r="A942" s="14"/>
      <c r="B942" s="15"/>
      <c r="C942" s="16"/>
      <c r="D942" s="16"/>
      <c r="E942" s="14"/>
      <c r="F942" s="14"/>
      <c r="G942" s="17"/>
      <c r="H942" s="11"/>
      <c r="I942" s="11"/>
      <c r="J942" s="11"/>
      <c r="K942" s="11"/>
      <c r="L942" s="11"/>
      <c r="M942" s="20"/>
      <c r="N942" s="20"/>
      <c r="O942" s="20"/>
      <c r="P942" s="99"/>
      <c r="Q942" s="99"/>
      <c r="R942" s="100"/>
    </row>
    <row r="943" spans="1:18" x14ac:dyDescent="0.25">
      <c r="A943" s="14"/>
      <c r="B943" s="15"/>
      <c r="C943" s="16"/>
      <c r="D943" s="16"/>
      <c r="E943" s="14"/>
      <c r="F943" s="14"/>
      <c r="G943" s="17"/>
      <c r="H943" s="11"/>
      <c r="I943" s="11"/>
      <c r="J943" s="11"/>
      <c r="K943" s="11"/>
      <c r="L943" s="11"/>
      <c r="M943" s="20"/>
      <c r="N943" s="20"/>
      <c r="O943" s="20"/>
      <c r="P943" s="99"/>
      <c r="Q943" s="99"/>
      <c r="R943" s="100"/>
    </row>
    <row r="944" spans="1:18" x14ac:dyDescent="0.25">
      <c r="A944" s="14"/>
      <c r="B944" s="15"/>
      <c r="C944" s="16"/>
      <c r="D944" s="16"/>
      <c r="E944" s="14"/>
      <c r="F944" s="14"/>
      <c r="G944" s="17"/>
      <c r="H944" s="11"/>
      <c r="I944" s="11"/>
      <c r="J944" s="11"/>
      <c r="K944" s="11"/>
      <c r="L944" s="11"/>
      <c r="M944" s="20"/>
      <c r="N944" s="20"/>
      <c r="O944" s="20"/>
      <c r="P944" s="99"/>
      <c r="Q944" s="99"/>
      <c r="R944" s="100"/>
    </row>
    <row r="945" spans="1:18" x14ac:dyDescent="0.25">
      <c r="A945" s="14"/>
      <c r="B945" s="15"/>
      <c r="C945" s="16"/>
      <c r="D945" s="16"/>
      <c r="E945" s="14"/>
      <c r="F945" s="14"/>
      <c r="G945" s="17"/>
      <c r="H945" s="11"/>
      <c r="I945" s="11"/>
      <c r="J945" s="11"/>
      <c r="K945" s="11"/>
      <c r="L945" s="11"/>
      <c r="M945" s="20"/>
      <c r="N945" s="20"/>
      <c r="O945" s="20"/>
      <c r="P945" s="99"/>
      <c r="Q945" s="99"/>
      <c r="R945" s="100"/>
    </row>
    <row r="946" spans="1:18" x14ac:dyDescent="0.25">
      <c r="A946" s="14"/>
      <c r="B946" s="15"/>
      <c r="C946" s="16"/>
      <c r="D946" s="16"/>
      <c r="E946" s="14"/>
      <c r="F946" s="14"/>
      <c r="G946" s="17"/>
      <c r="H946" s="11"/>
      <c r="I946" s="11"/>
      <c r="J946" s="11"/>
      <c r="K946" s="11"/>
      <c r="L946" s="11"/>
      <c r="M946" s="20"/>
      <c r="N946" s="20"/>
      <c r="O946" s="20"/>
      <c r="P946" s="99"/>
      <c r="Q946" s="99"/>
      <c r="R946" s="100"/>
    </row>
    <row r="947" spans="1:18" x14ac:dyDescent="0.25">
      <c r="A947" s="14"/>
      <c r="B947" s="15"/>
      <c r="C947" s="16"/>
      <c r="D947" s="16"/>
      <c r="E947" s="14"/>
      <c r="F947" s="14"/>
      <c r="G947" s="17"/>
      <c r="H947" s="11"/>
      <c r="I947" s="11"/>
      <c r="J947" s="11"/>
      <c r="K947" s="11"/>
      <c r="L947" s="11"/>
      <c r="M947" s="20"/>
      <c r="N947" s="20"/>
      <c r="O947" s="20"/>
      <c r="P947" s="99"/>
      <c r="Q947" s="99"/>
      <c r="R947" s="100"/>
    </row>
    <row r="948" spans="1:18" x14ac:dyDescent="0.25">
      <c r="A948" s="14"/>
      <c r="B948" s="15"/>
      <c r="C948" s="16"/>
      <c r="D948" s="16"/>
      <c r="E948" s="14"/>
      <c r="F948" s="14"/>
      <c r="G948" s="17"/>
      <c r="H948" s="11"/>
      <c r="I948" s="11"/>
      <c r="J948" s="11"/>
      <c r="K948" s="11"/>
      <c r="L948" s="11"/>
      <c r="M948" s="20"/>
      <c r="N948" s="20"/>
      <c r="O948" s="20"/>
      <c r="P948" s="99"/>
      <c r="Q948" s="99"/>
      <c r="R948" s="100"/>
    </row>
    <row r="949" spans="1:18" x14ac:dyDescent="0.25">
      <c r="A949" s="14"/>
      <c r="B949" s="15"/>
      <c r="C949" s="16"/>
      <c r="D949" s="16"/>
      <c r="E949" s="14"/>
      <c r="F949" s="14"/>
      <c r="G949" s="17"/>
      <c r="H949" s="11"/>
      <c r="I949" s="11"/>
      <c r="J949" s="11"/>
      <c r="K949" s="11"/>
      <c r="L949" s="11"/>
      <c r="M949" s="20"/>
      <c r="N949" s="20"/>
      <c r="O949" s="20"/>
      <c r="P949" s="99"/>
      <c r="Q949" s="99"/>
      <c r="R949" s="100"/>
    </row>
    <row r="950" spans="1:18" x14ac:dyDescent="0.25">
      <c r="A950" s="14"/>
      <c r="B950" s="15"/>
      <c r="C950" s="16"/>
      <c r="D950" s="16"/>
      <c r="E950" s="14"/>
      <c r="F950" s="14"/>
      <c r="G950" s="17"/>
      <c r="H950" s="11"/>
      <c r="I950" s="11"/>
      <c r="J950" s="11"/>
      <c r="K950" s="11"/>
      <c r="L950" s="11"/>
      <c r="M950" s="20"/>
      <c r="N950" s="20"/>
      <c r="O950" s="20"/>
      <c r="P950" s="99"/>
      <c r="Q950" s="99"/>
      <c r="R950" s="100"/>
    </row>
    <row r="951" spans="1:18" x14ac:dyDescent="0.25">
      <c r="A951" s="14"/>
      <c r="B951" s="15"/>
      <c r="C951" s="16"/>
      <c r="D951" s="16"/>
      <c r="E951" s="14"/>
      <c r="F951" s="14"/>
      <c r="G951" s="17"/>
      <c r="H951" s="11"/>
      <c r="I951" s="11"/>
      <c r="J951" s="11"/>
      <c r="K951" s="11"/>
      <c r="L951" s="11"/>
      <c r="M951" s="20"/>
      <c r="N951" s="20"/>
      <c r="O951" s="20"/>
      <c r="P951" s="99"/>
      <c r="Q951" s="99"/>
      <c r="R951" s="100"/>
    </row>
    <row r="952" spans="1:18" x14ac:dyDescent="0.25">
      <c r="A952" s="14"/>
      <c r="B952" s="15"/>
      <c r="C952" s="16"/>
      <c r="D952" s="16"/>
      <c r="E952" s="14"/>
      <c r="F952" s="14"/>
      <c r="G952" s="17"/>
      <c r="H952" s="11"/>
      <c r="I952" s="11"/>
      <c r="J952" s="11"/>
      <c r="K952" s="11"/>
      <c r="L952" s="11"/>
      <c r="M952" s="20"/>
      <c r="N952" s="20"/>
      <c r="O952" s="20"/>
      <c r="P952" s="99"/>
      <c r="Q952" s="99"/>
      <c r="R952" s="100"/>
    </row>
    <row r="953" spans="1:18" x14ac:dyDescent="0.25">
      <c r="A953" s="14"/>
      <c r="B953" s="15"/>
      <c r="C953" s="16"/>
      <c r="D953" s="16"/>
      <c r="E953" s="14"/>
      <c r="F953" s="14"/>
      <c r="G953" s="17"/>
      <c r="H953" s="11"/>
      <c r="I953" s="11"/>
      <c r="J953" s="11"/>
      <c r="K953" s="11"/>
      <c r="L953" s="11"/>
      <c r="M953" s="20"/>
      <c r="N953" s="20"/>
      <c r="O953" s="20"/>
      <c r="P953" s="99"/>
      <c r="Q953" s="99"/>
      <c r="R953" s="100"/>
    </row>
    <row r="954" spans="1:18" x14ac:dyDescent="0.25">
      <c r="A954" s="14"/>
      <c r="B954" s="15"/>
      <c r="C954" s="16"/>
      <c r="D954" s="16"/>
      <c r="E954" s="14"/>
      <c r="F954" s="14"/>
      <c r="G954" s="17"/>
      <c r="H954" s="11"/>
      <c r="I954" s="11"/>
      <c r="J954" s="11"/>
      <c r="K954" s="11"/>
      <c r="L954" s="11"/>
      <c r="M954" s="20"/>
      <c r="N954" s="20"/>
      <c r="O954" s="20"/>
      <c r="P954" s="99"/>
      <c r="Q954" s="99"/>
      <c r="R954" s="100"/>
    </row>
    <row r="955" spans="1:18" x14ac:dyDescent="0.25">
      <c r="A955" s="14"/>
      <c r="B955" s="15"/>
      <c r="C955" s="16"/>
      <c r="D955" s="16"/>
      <c r="E955" s="14"/>
      <c r="F955" s="14"/>
      <c r="G955" s="17"/>
      <c r="H955" s="11"/>
      <c r="I955" s="11"/>
      <c r="J955" s="11"/>
      <c r="K955" s="11"/>
      <c r="L955" s="11"/>
      <c r="M955" s="20"/>
      <c r="N955" s="20"/>
      <c r="O955" s="20"/>
      <c r="P955" s="99"/>
      <c r="Q955" s="99"/>
      <c r="R955" s="100"/>
    </row>
    <row r="956" spans="1:18" x14ac:dyDescent="0.25">
      <c r="A956" s="14"/>
      <c r="B956" s="15"/>
      <c r="C956" s="16"/>
      <c r="D956" s="16"/>
      <c r="E956" s="14"/>
      <c r="F956" s="14"/>
      <c r="G956" s="17"/>
      <c r="H956" s="11"/>
      <c r="I956" s="11"/>
      <c r="J956" s="11"/>
      <c r="K956" s="11"/>
      <c r="L956" s="11"/>
      <c r="M956" s="20"/>
      <c r="N956" s="20"/>
      <c r="O956" s="20"/>
      <c r="P956" s="99"/>
      <c r="Q956" s="99"/>
      <c r="R956" s="100"/>
    </row>
    <row r="957" spans="1:18" x14ac:dyDescent="0.25">
      <c r="A957" s="14"/>
      <c r="B957" s="15"/>
      <c r="C957" s="16"/>
      <c r="D957" s="16"/>
      <c r="E957" s="14"/>
      <c r="F957" s="14"/>
      <c r="G957" s="17"/>
      <c r="H957" s="11"/>
      <c r="I957" s="11"/>
      <c r="J957" s="11"/>
      <c r="K957" s="11"/>
      <c r="L957" s="11"/>
      <c r="M957" s="20"/>
      <c r="N957" s="20"/>
      <c r="O957" s="20"/>
      <c r="P957" s="99"/>
      <c r="Q957" s="99"/>
      <c r="R957" s="100"/>
    </row>
    <row r="958" spans="1:18" x14ac:dyDescent="0.25">
      <c r="A958" s="14"/>
      <c r="B958" s="15"/>
      <c r="C958" s="16"/>
      <c r="D958" s="16"/>
      <c r="E958" s="14"/>
      <c r="F958" s="14"/>
      <c r="G958" s="17"/>
      <c r="H958" s="11"/>
      <c r="I958" s="11"/>
      <c r="J958" s="11"/>
      <c r="K958" s="11"/>
      <c r="L958" s="11"/>
      <c r="M958" s="20"/>
      <c r="N958" s="20"/>
      <c r="O958" s="20"/>
      <c r="P958" s="99"/>
      <c r="Q958" s="99"/>
      <c r="R958" s="100"/>
    </row>
    <row r="959" spans="1:18" x14ac:dyDescent="0.25">
      <c r="A959" s="14"/>
      <c r="B959" s="15"/>
      <c r="C959" s="16"/>
      <c r="D959" s="16"/>
      <c r="E959" s="14"/>
      <c r="F959" s="14"/>
      <c r="G959" s="17"/>
      <c r="H959" s="11"/>
      <c r="I959" s="11"/>
      <c r="J959" s="11"/>
      <c r="K959" s="11"/>
      <c r="L959" s="11"/>
      <c r="M959" s="20"/>
      <c r="N959" s="20"/>
      <c r="O959" s="20"/>
      <c r="P959" s="99"/>
      <c r="Q959" s="99"/>
      <c r="R959" s="100"/>
    </row>
    <row r="960" spans="1:18" x14ac:dyDescent="0.25">
      <c r="A960" s="14"/>
      <c r="B960" s="15"/>
      <c r="C960" s="16"/>
      <c r="D960" s="16"/>
      <c r="E960" s="14"/>
      <c r="F960" s="14"/>
      <c r="G960" s="17"/>
      <c r="H960" s="11"/>
      <c r="I960" s="11"/>
      <c r="J960" s="11"/>
      <c r="K960" s="11"/>
      <c r="L960" s="11"/>
      <c r="M960" s="20"/>
      <c r="N960" s="20"/>
      <c r="O960" s="20"/>
      <c r="P960" s="99"/>
      <c r="Q960" s="99"/>
      <c r="R960" s="100"/>
    </row>
    <row r="961" spans="1:18" x14ac:dyDescent="0.25">
      <c r="A961" s="14"/>
      <c r="B961" s="15"/>
      <c r="C961" s="16"/>
      <c r="D961" s="16"/>
      <c r="E961" s="14"/>
      <c r="F961" s="14"/>
      <c r="G961" s="17"/>
      <c r="H961" s="11"/>
      <c r="I961" s="11"/>
      <c r="J961" s="11"/>
      <c r="K961" s="11"/>
      <c r="L961" s="11"/>
      <c r="M961" s="20"/>
      <c r="N961" s="20"/>
      <c r="O961" s="20"/>
      <c r="P961" s="99"/>
      <c r="Q961" s="99"/>
      <c r="R961" s="100"/>
    </row>
    <row r="962" spans="1:18" x14ac:dyDescent="0.25">
      <c r="A962" s="14"/>
      <c r="B962" s="15"/>
      <c r="C962" s="16"/>
      <c r="D962" s="16"/>
      <c r="E962" s="14"/>
      <c r="F962" s="14"/>
      <c r="G962" s="17"/>
      <c r="H962" s="11"/>
      <c r="I962" s="11"/>
      <c r="J962" s="11"/>
      <c r="K962" s="11"/>
      <c r="L962" s="11"/>
      <c r="M962" s="20"/>
      <c r="N962" s="20"/>
      <c r="O962" s="20"/>
      <c r="P962" s="99"/>
      <c r="Q962" s="99"/>
      <c r="R962" s="100"/>
    </row>
    <row r="963" spans="1:18" x14ac:dyDescent="0.25">
      <c r="A963" s="14"/>
      <c r="B963" s="15"/>
      <c r="C963" s="16"/>
      <c r="D963" s="16"/>
      <c r="E963" s="14"/>
      <c r="F963" s="14"/>
      <c r="G963" s="17"/>
      <c r="H963" s="11"/>
      <c r="I963" s="11"/>
      <c r="J963" s="11"/>
      <c r="K963" s="11"/>
      <c r="L963" s="11"/>
      <c r="M963" s="20"/>
      <c r="N963" s="20"/>
      <c r="O963" s="20"/>
      <c r="P963" s="99"/>
      <c r="Q963" s="99"/>
      <c r="R963" s="100"/>
    </row>
    <row r="964" spans="1:18" x14ac:dyDescent="0.25">
      <c r="A964" s="14"/>
      <c r="B964" s="15"/>
      <c r="C964" s="16"/>
      <c r="D964" s="16"/>
      <c r="E964" s="14"/>
      <c r="F964" s="14"/>
      <c r="G964" s="17"/>
      <c r="H964" s="11"/>
      <c r="I964" s="11"/>
      <c r="J964" s="11"/>
      <c r="K964" s="11"/>
      <c r="L964" s="11"/>
      <c r="M964" s="20"/>
      <c r="N964" s="20"/>
      <c r="O964" s="20"/>
      <c r="P964" s="99"/>
      <c r="Q964" s="99"/>
      <c r="R964" s="100"/>
    </row>
    <row r="965" spans="1:18" x14ac:dyDescent="0.25">
      <c r="A965" s="14"/>
      <c r="B965" s="15"/>
      <c r="C965" s="16"/>
      <c r="D965" s="16"/>
      <c r="E965" s="14"/>
      <c r="F965" s="14"/>
      <c r="G965" s="17"/>
      <c r="H965" s="11"/>
      <c r="I965" s="11"/>
      <c r="J965" s="11"/>
      <c r="K965" s="11"/>
      <c r="L965" s="11"/>
      <c r="M965" s="20"/>
      <c r="N965" s="20"/>
      <c r="O965" s="20"/>
      <c r="P965" s="99"/>
      <c r="Q965" s="99"/>
      <c r="R965" s="100"/>
    </row>
    <row r="966" spans="1:18" x14ac:dyDescent="0.25">
      <c r="A966" s="14"/>
      <c r="B966" s="15"/>
      <c r="C966" s="16"/>
      <c r="D966" s="16"/>
      <c r="E966" s="14"/>
      <c r="F966" s="14"/>
      <c r="G966" s="17"/>
      <c r="H966" s="11"/>
      <c r="I966" s="11"/>
      <c r="J966" s="11"/>
      <c r="K966" s="11"/>
      <c r="L966" s="11"/>
      <c r="M966" s="20"/>
      <c r="N966" s="20"/>
      <c r="O966" s="20"/>
      <c r="P966" s="99"/>
      <c r="Q966" s="99"/>
      <c r="R966" s="100"/>
    </row>
    <row r="967" spans="1:18" x14ac:dyDescent="0.25">
      <c r="A967" s="14"/>
      <c r="B967" s="15"/>
      <c r="C967" s="16"/>
      <c r="D967" s="16"/>
      <c r="E967" s="14"/>
      <c r="F967" s="14"/>
      <c r="G967" s="17"/>
      <c r="H967" s="11"/>
      <c r="I967" s="11"/>
      <c r="J967" s="11"/>
      <c r="K967" s="11"/>
      <c r="L967" s="11"/>
      <c r="M967" s="20"/>
      <c r="N967" s="20"/>
      <c r="O967" s="20"/>
      <c r="P967" s="99"/>
      <c r="Q967" s="99"/>
      <c r="R967" s="100"/>
    </row>
    <row r="968" spans="1:18" x14ac:dyDescent="0.25">
      <c r="A968" s="14"/>
      <c r="B968" s="15"/>
      <c r="C968" s="16"/>
      <c r="D968" s="16"/>
      <c r="E968" s="14"/>
      <c r="F968" s="14"/>
      <c r="G968" s="17"/>
      <c r="H968" s="11"/>
      <c r="I968" s="11"/>
      <c r="J968" s="11"/>
      <c r="K968" s="11"/>
      <c r="L968" s="11"/>
      <c r="M968" s="20"/>
      <c r="N968" s="20"/>
      <c r="O968" s="20"/>
      <c r="P968" s="99"/>
      <c r="Q968" s="99"/>
      <c r="R968" s="100"/>
    </row>
    <row r="969" spans="1:18" x14ac:dyDescent="0.25">
      <c r="A969" s="14"/>
      <c r="B969" s="15"/>
      <c r="C969" s="16"/>
      <c r="D969" s="16"/>
      <c r="E969" s="14"/>
      <c r="F969" s="14"/>
      <c r="G969" s="17"/>
      <c r="H969" s="11"/>
      <c r="I969" s="11"/>
      <c r="J969" s="11"/>
      <c r="K969" s="11"/>
      <c r="L969" s="11"/>
      <c r="M969" s="20"/>
      <c r="N969" s="20"/>
      <c r="O969" s="20"/>
      <c r="P969" s="99"/>
      <c r="Q969" s="99"/>
      <c r="R969" s="100"/>
    </row>
    <row r="970" spans="1:18" x14ac:dyDescent="0.25">
      <c r="A970" s="14"/>
      <c r="B970" s="15"/>
      <c r="C970" s="16"/>
      <c r="D970" s="16"/>
      <c r="E970" s="14"/>
      <c r="F970" s="14"/>
      <c r="G970" s="17"/>
      <c r="H970" s="11"/>
      <c r="I970" s="11"/>
      <c r="J970" s="11"/>
      <c r="K970" s="11"/>
      <c r="L970" s="11"/>
      <c r="M970" s="20"/>
      <c r="N970" s="20"/>
      <c r="O970" s="20"/>
      <c r="P970" s="99"/>
      <c r="Q970" s="99"/>
      <c r="R970" s="100"/>
    </row>
    <row r="971" spans="1:18" x14ac:dyDescent="0.25">
      <c r="A971" s="14"/>
      <c r="B971" s="15"/>
      <c r="C971" s="16"/>
      <c r="D971" s="16"/>
      <c r="E971" s="14"/>
      <c r="F971" s="14"/>
      <c r="G971" s="17"/>
      <c r="H971" s="11"/>
      <c r="I971" s="11"/>
      <c r="J971" s="11"/>
      <c r="K971" s="11"/>
      <c r="L971" s="11"/>
      <c r="M971" s="20"/>
      <c r="N971" s="20"/>
      <c r="O971" s="20"/>
      <c r="P971" s="99"/>
      <c r="Q971" s="99"/>
      <c r="R971" s="100"/>
    </row>
    <row r="972" spans="1:18" x14ac:dyDescent="0.25">
      <c r="A972" s="14"/>
      <c r="B972" s="15"/>
      <c r="C972" s="16"/>
      <c r="D972" s="16"/>
      <c r="E972" s="14"/>
      <c r="F972" s="14"/>
      <c r="G972" s="17"/>
      <c r="H972" s="11"/>
      <c r="I972" s="11"/>
      <c r="J972" s="11"/>
      <c r="K972" s="11"/>
      <c r="L972" s="11"/>
      <c r="M972" s="20"/>
      <c r="N972" s="20"/>
      <c r="O972" s="20"/>
      <c r="P972" s="99"/>
      <c r="Q972" s="99"/>
      <c r="R972" s="100"/>
    </row>
    <row r="973" spans="1:18" x14ac:dyDescent="0.25">
      <c r="A973" s="14"/>
      <c r="B973" s="15"/>
      <c r="C973" s="16"/>
      <c r="D973" s="16"/>
      <c r="E973" s="14"/>
      <c r="F973" s="14"/>
      <c r="G973" s="17"/>
      <c r="H973" s="11"/>
      <c r="I973" s="11"/>
      <c r="J973" s="11"/>
      <c r="K973" s="11"/>
      <c r="L973" s="11"/>
      <c r="M973" s="20"/>
      <c r="N973" s="20"/>
      <c r="O973" s="20"/>
      <c r="P973" s="99"/>
      <c r="Q973" s="99"/>
      <c r="R973" s="100"/>
    </row>
    <row r="974" spans="1:18" x14ac:dyDescent="0.25">
      <c r="A974" s="14"/>
      <c r="B974" s="15"/>
      <c r="C974" s="16"/>
      <c r="D974" s="16"/>
      <c r="E974" s="14"/>
      <c r="F974" s="14"/>
      <c r="G974" s="17"/>
      <c r="H974" s="11"/>
      <c r="I974" s="11"/>
      <c r="J974" s="11"/>
      <c r="K974" s="11"/>
      <c r="L974" s="11"/>
      <c r="M974" s="20"/>
      <c r="N974" s="20"/>
      <c r="O974" s="20"/>
      <c r="P974" s="99"/>
      <c r="Q974" s="99"/>
      <c r="R974" s="100"/>
    </row>
    <row r="975" spans="1:18" x14ac:dyDescent="0.25">
      <c r="A975" s="14"/>
      <c r="B975" s="15"/>
      <c r="C975" s="16"/>
      <c r="D975" s="16"/>
      <c r="E975" s="14"/>
      <c r="F975" s="14"/>
      <c r="G975" s="17"/>
      <c r="H975" s="11"/>
      <c r="I975" s="11"/>
      <c r="J975" s="11"/>
      <c r="K975" s="11"/>
      <c r="L975" s="11"/>
      <c r="M975" s="20"/>
      <c r="N975" s="20"/>
      <c r="O975" s="20"/>
      <c r="P975" s="99"/>
      <c r="Q975" s="99"/>
      <c r="R975" s="100"/>
    </row>
    <row r="976" spans="1:18" x14ac:dyDescent="0.25">
      <c r="A976" s="14"/>
      <c r="B976" s="15"/>
      <c r="C976" s="16"/>
      <c r="D976" s="16"/>
      <c r="E976" s="14"/>
      <c r="F976" s="14"/>
      <c r="G976" s="17"/>
      <c r="H976" s="11"/>
      <c r="I976" s="11"/>
      <c r="J976" s="11"/>
      <c r="K976" s="11"/>
      <c r="L976" s="11"/>
      <c r="M976" s="20"/>
      <c r="N976" s="20"/>
      <c r="O976" s="20"/>
      <c r="P976" s="99"/>
      <c r="Q976" s="99"/>
      <c r="R976" s="100"/>
    </row>
    <row r="977" spans="1:18" x14ac:dyDescent="0.25">
      <c r="A977" s="14"/>
      <c r="B977" s="15"/>
      <c r="C977" s="16"/>
      <c r="D977" s="16"/>
      <c r="E977" s="14"/>
      <c r="F977" s="14"/>
      <c r="G977" s="17"/>
      <c r="H977" s="11"/>
      <c r="I977" s="11"/>
      <c r="J977" s="11"/>
      <c r="K977" s="11"/>
      <c r="L977" s="11"/>
      <c r="M977" s="20"/>
      <c r="N977" s="20"/>
      <c r="O977" s="20"/>
      <c r="P977" s="99"/>
      <c r="Q977" s="99"/>
      <c r="R977" s="100"/>
    </row>
    <row r="978" spans="1:18" x14ac:dyDescent="0.25">
      <c r="A978" s="14"/>
      <c r="B978" s="15"/>
      <c r="C978" s="16"/>
      <c r="D978" s="16"/>
      <c r="E978" s="14"/>
      <c r="F978" s="14"/>
      <c r="G978" s="17"/>
      <c r="H978" s="11"/>
      <c r="I978" s="11"/>
      <c r="J978" s="11"/>
      <c r="K978" s="11"/>
      <c r="L978" s="11"/>
      <c r="M978" s="20"/>
      <c r="N978" s="20"/>
      <c r="O978" s="20"/>
      <c r="P978" s="99"/>
      <c r="Q978" s="99"/>
      <c r="R978" s="100"/>
    </row>
    <row r="979" spans="1:18" x14ac:dyDescent="0.25">
      <c r="A979" s="14"/>
      <c r="B979" s="15"/>
      <c r="C979" s="16"/>
      <c r="D979" s="16"/>
      <c r="E979" s="14"/>
      <c r="F979" s="14"/>
      <c r="G979" s="17"/>
      <c r="H979" s="11"/>
      <c r="I979" s="11"/>
      <c r="J979" s="11"/>
      <c r="K979" s="11"/>
      <c r="L979" s="11"/>
      <c r="M979" s="20"/>
      <c r="N979" s="20"/>
      <c r="O979" s="20"/>
      <c r="P979" s="99"/>
      <c r="Q979" s="99"/>
      <c r="R979" s="100"/>
    </row>
    <row r="980" spans="1:18" x14ac:dyDescent="0.25">
      <c r="A980" s="14"/>
      <c r="B980" s="15"/>
      <c r="C980" s="16"/>
      <c r="D980" s="16"/>
      <c r="E980" s="14"/>
      <c r="F980" s="14"/>
      <c r="G980" s="17"/>
      <c r="H980" s="11"/>
      <c r="I980" s="11"/>
      <c r="J980" s="11"/>
      <c r="K980" s="11"/>
      <c r="L980" s="11"/>
      <c r="M980" s="20"/>
      <c r="N980" s="20"/>
      <c r="O980" s="20"/>
      <c r="P980" s="99"/>
      <c r="Q980" s="99"/>
      <c r="R980" s="100"/>
    </row>
    <row r="981" spans="1:18" x14ac:dyDescent="0.25">
      <c r="A981" s="14"/>
      <c r="B981" s="15"/>
      <c r="C981" s="16"/>
      <c r="D981" s="16"/>
      <c r="E981" s="14"/>
      <c r="F981" s="14"/>
      <c r="G981" s="17"/>
      <c r="H981" s="11"/>
      <c r="I981" s="11"/>
      <c r="J981" s="11"/>
      <c r="K981" s="11"/>
      <c r="L981" s="11"/>
      <c r="M981" s="20"/>
      <c r="N981" s="20"/>
      <c r="O981" s="20"/>
      <c r="P981" s="99"/>
      <c r="Q981" s="99"/>
      <c r="R981" s="100"/>
    </row>
    <row r="982" spans="1:18" x14ac:dyDescent="0.25">
      <c r="A982" s="14"/>
      <c r="B982" s="15"/>
      <c r="C982" s="16"/>
      <c r="D982" s="16"/>
      <c r="E982" s="14"/>
      <c r="F982" s="14"/>
      <c r="G982" s="17"/>
      <c r="H982" s="11"/>
      <c r="I982" s="11"/>
      <c r="J982" s="11"/>
      <c r="K982" s="11"/>
      <c r="L982" s="11"/>
      <c r="M982" s="20"/>
      <c r="N982" s="20"/>
      <c r="O982" s="20"/>
      <c r="P982" s="99"/>
      <c r="Q982" s="99"/>
      <c r="R982" s="100"/>
    </row>
    <row r="983" spans="1:18" x14ac:dyDescent="0.25">
      <c r="A983" s="14"/>
      <c r="B983" s="15"/>
      <c r="C983" s="16"/>
      <c r="D983" s="16"/>
      <c r="E983" s="14"/>
      <c r="F983" s="14"/>
      <c r="G983" s="17"/>
      <c r="H983" s="11"/>
      <c r="I983" s="11"/>
      <c r="J983" s="11"/>
      <c r="K983" s="11"/>
      <c r="L983" s="11"/>
      <c r="M983" s="20"/>
      <c r="N983" s="20"/>
      <c r="O983" s="20"/>
      <c r="P983" s="99"/>
      <c r="Q983" s="99"/>
      <c r="R983" s="100"/>
    </row>
    <row r="984" spans="1:18" x14ac:dyDescent="0.25">
      <c r="A984" s="14"/>
      <c r="B984" s="15"/>
      <c r="C984" s="16"/>
      <c r="D984" s="16"/>
      <c r="E984" s="14"/>
      <c r="F984" s="14"/>
      <c r="G984" s="17"/>
      <c r="H984" s="11"/>
      <c r="I984" s="11"/>
      <c r="J984" s="11"/>
      <c r="K984" s="11"/>
      <c r="L984" s="11"/>
      <c r="M984" s="20"/>
      <c r="N984" s="20"/>
      <c r="O984" s="20"/>
      <c r="P984" s="99"/>
      <c r="Q984" s="99"/>
      <c r="R984" s="100"/>
    </row>
    <row r="985" spans="1:18" x14ac:dyDescent="0.25">
      <c r="A985" s="14"/>
      <c r="B985" s="15"/>
      <c r="C985" s="16"/>
      <c r="D985" s="16"/>
      <c r="E985" s="14"/>
      <c r="F985" s="14"/>
      <c r="G985" s="17"/>
      <c r="H985" s="11"/>
      <c r="I985" s="11"/>
      <c r="J985" s="11"/>
      <c r="K985" s="11"/>
      <c r="L985" s="11"/>
      <c r="M985" s="20"/>
      <c r="N985" s="20"/>
      <c r="O985" s="20"/>
      <c r="P985" s="99"/>
      <c r="Q985" s="99"/>
      <c r="R985" s="100"/>
    </row>
    <row r="986" spans="1:18" x14ac:dyDescent="0.25">
      <c r="A986" s="14"/>
      <c r="B986" s="15"/>
      <c r="C986" s="16"/>
      <c r="D986" s="16"/>
      <c r="E986" s="14"/>
      <c r="F986" s="14"/>
      <c r="G986" s="17"/>
      <c r="H986" s="11"/>
      <c r="I986" s="11"/>
      <c r="J986" s="11"/>
      <c r="K986" s="11"/>
      <c r="L986" s="11"/>
      <c r="M986" s="20"/>
      <c r="N986" s="20"/>
      <c r="O986" s="20"/>
      <c r="P986" s="99"/>
      <c r="Q986" s="99"/>
      <c r="R986" s="100"/>
    </row>
    <row r="987" spans="1:18" x14ac:dyDescent="0.25">
      <c r="A987" s="14"/>
      <c r="B987" s="15"/>
      <c r="C987" s="16"/>
      <c r="D987" s="16"/>
      <c r="E987" s="14"/>
      <c r="F987" s="14"/>
      <c r="G987" s="17"/>
      <c r="H987" s="11"/>
      <c r="I987" s="11"/>
      <c r="J987" s="11"/>
      <c r="K987" s="11"/>
      <c r="L987" s="11"/>
      <c r="M987" s="20"/>
      <c r="N987" s="20"/>
      <c r="O987" s="20"/>
      <c r="P987" s="99"/>
      <c r="Q987" s="99"/>
      <c r="R987" s="100"/>
    </row>
    <row r="988" spans="1:18" x14ac:dyDescent="0.25">
      <c r="A988" s="14"/>
      <c r="B988" s="15"/>
      <c r="C988" s="16"/>
      <c r="D988" s="16"/>
      <c r="E988" s="14"/>
      <c r="F988" s="14"/>
      <c r="G988" s="17"/>
      <c r="H988" s="11"/>
      <c r="I988" s="11"/>
      <c r="J988" s="11"/>
      <c r="K988" s="11"/>
      <c r="L988" s="11"/>
      <c r="M988" s="20"/>
      <c r="N988" s="20"/>
      <c r="O988" s="20"/>
      <c r="P988" s="99"/>
      <c r="Q988" s="99"/>
      <c r="R988" s="100"/>
    </row>
    <row r="989" spans="1:18" x14ac:dyDescent="0.25">
      <c r="A989" s="14"/>
      <c r="B989" s="15"/>
      <c r="C989" s="16"/>
      <c r="D989" s="16"/>
      <c r="E989" s="14"/>
      <c r="F989" s="14"/>
      <c r="G989" s="17"/>
      <c r="H989" s="11"/>
      <c r="I989" s="11"/>
      <c r="J989" s="11"/>
      <c r="K989" s="11"/>
      <c r="L989" s="11"/>
      <c r="M989" s="20"/>
      <c r="N989" s="20"/>
      <c r="O989" s="20"/>
      <c r="P989" s="99"/>
      <c r="Q989" s="99"/>
      <c r="R989" s="100"/>
    </row>
    <row r="990" spans="1:18" x14ac:dyDescent="0.25">
      <c r="A990" s="14"/>
      <c r="B990" s="15"/>
      <c r="C990" s="16"/>
      <c r="D990" s="16"/>
      <c r="E990" s="14"/>
      <c r="F990" s="14"/>
      <c r="G990" s="17"/>
      <c r="H990" s="11"/>
      <c r="I990" s="11"/>
      <c r="J990" s="11"/>
      <c r="K990" s="11"/>
      <c r="L990" s="11"/>
      <c r="M990" s="20"/>
      <c r="N990" s="20"/>
      <c r="O990" s="20"/>
      <c r="P990" s="99"/>
      <c r="Q990" s="99"/>
      <c r="R990" s="100"/>
    </row>
    <row r="991" spans="1:18" x14ac:dyDescent="0.25">
      <c r="A991" s="14"/>
      <c r="B991" s="15"/>
      <c r="C991" s="16"/>
      <c r="D991" s="16"/>
      <c r="E991" s="14"/>
      <c r="F991" s="14"/>
      <c r="G991" s="17"/>
      <c r="H991" s="11"/>
      <c r="I991" s="11"/>
      <c r="J991" s="11"/>
      <c r="K991" s="11"/>
      <c r="L991" s="11"/>
      <c r="M991" s="20"/>
      <c r="N991" s="20"/>
      <c r="O991" s="20"/>
      <c r="P991" s="99"/>
      <c r="Q991" s="99"/>
      <c r="R991" s="100"/>
    </row>
    <row r="992" spans="1:18" x14ac:dyDescent="0.25">
      <c r="A992" s="14"/>
      <c r="B992" s="15"/>
      <c r="C992" s="16"/>
      <c r="D992" s="16"/>
      <c r="E992" s="14"/>
      <c r="F992" s="14"/>
      <c r="G992" s="17"/>
      <c r="H992" s="11"/>
      <c r="I992" s="11"/>
      <c r="J992" s="11"/>
      <c r="K992" s="11"/>
      <c r="L992" s="11"/>
      <c r="M992" s="20"/>
      <c r="N992" s="20"/>
      <c r="O992" s="20"/>
      <c r="P992" s="99"/>
      <c r="Q992" s="99"/>
      <c r="R992" s="100"/>
    </row>
    <row r="993" spans="1:18" x14ac:dyDescent="0.25">
      <c r="A993" s="14"/>
      <c r="B993" s="15"/>
      <c r="C993" s="16"/>
      <c r="D993" s="16"/>
      <c r="E993" s="14"/>
      <c r="F993" s="14"/>
      <c r="G993" s="17"/>
      <c r="H993" s="11"/>
      <c r="I993" s="11"/>
      <c r="J993" s="11"/>
      <c r="K993" s="11"/>
      <c r="L993" s="11"/>
      <c r="M993" s="20"/>
      <c r="N993" s="20"/>
      <c r="O993" s="20"/>
      <c r="P993" s="99"/>
      <c r="Q993" s="99"/>
      <c r="R993" s="100"/>
    </row>
    <row r="994" spans="1:18" x14ac:dyDescent="0.25">
      <c r="A994" s="14"/>
      <c r="B994" s="15"/>
      <c r="C994" s="16"/>
      <c r="D994" s="16"/>
      <c r="E994" s="14"/>
      <c r="F994" s="14"/>
      <c r="G994" s="17"/>
      <c r="H994" s="11"/>
      <c r="I994" s="11"/>
      <c r="J994" s="11"/>
      <c r="K994" s="11"/>
      <c r="L994" s="11"/>
      <c r="M994" s="20"/>
      <c r="N994" s="20"/>
      <c r="O994" s="20"/>
      <c r="P994" s="99"/>
      <c r="Q994" s="99"/>
      <c r="R994" s="100"/>
    </row>
    <row r="995" spans="1:18" x14ac:dyDescent="0.25">
      <c r="A995" s="14"/>
      <c r="B995" s="15"/>
      <c r="C995" s="16"/>
      <c r="D995" s="16"/>
      <c r="E995" s="14"/>
      <c r="F995" s="14"/>
      <c r="G995" s="17"/>
      <c r="H995" s="11"/>
      <c r="I995" s="11"/>
      <c r="J995" s="11"/>
      <c r="K995" s="11"/>
      <c r="L995" s="11"/>
      <c r="M995" s="20"/>
      <c r="N995" s="20"/>
      <c r="O995" s="20"/>
      <c r="P995" s="99"/>
      <c r="Q995" s="99"/>
      <c r="R995" s="100"/>
    </row>
    <row r="996" spans="1:18" x14ac:dyDescent="0.25">
      <c r="A996" s="14"/>
      <c r="B996" s="15"/>
      <c r="C996" s="16"/>
      <c r="D996" s="16"/>
      <c r="E996" s="14"/>
      <c r="F996" s="14"/>
      <c r="G996" s="17"/>
      <c r="H996" s="11"/>
      <c r="I996" s="11"/>
      <c r="J996" s="11"/>
      <c r="K996" s="11"/>
      <c r="L996" s="11"/>
      <c r="M996" s="20"/>
      <c r="N996" s="20"/>
      <c r="O996" s="20"/>
      <c r="P996" s="99"/>
      <c r="Q996" s="99"/>
      <c r="R996" s="100"/>
    </row>
    <row r="997" spans="1:18" x14ac:dyDescent="0.25">
      <c r="A997" s="14"/>
      <c r="B997" s="15"/>
      <c r="C997" s="16"/>
      <c r="D997" s="16"/>
      <c r="E997" s="14"/>
      <c r="F997" s="14"/>
      <c r="G997" s="17"/>
      <c r="H997" s="11"/>
      <c r="I997" s="11"/>
      <c r="J997" s="11"/>
      <c r="K997" s="11"/>
      <c r="L997" s="11"/>
      <c r="M997" s="20"/>
      <c r="N997" s="20"/>
      <c r="O997" s="20"/>
      <c r="P997" s="99"/>
      <c r="Q997" s="99"/>
      <c r="R997" s="100"/>
    </row>
    <row r="998" spans="1:18" x14ac:dyDescent="0.25">
      <c r="A998" s="14"/>
      <c r="B998" s="15"/>
      <c r="C998" s="16"/>
      <c r="D998" s="16"/>
      <c r="E998" s="14"/>
      <c r="F998" s="14"/>
      <c r="G998" s="17"/>
      <c r="H998" s="11"/>
      <c r="I998" s="11"/>
      <c r="J998" s="11"/>
      <c r="K998" s="11"/>
      <c r="L998" s="11"/>
      <c r="M998" s="20"/>
      <c r="N998" s="20"/>
      <c r="O998" s="20"/>
      <c r="P998" s="99"/>
      <c r="Q998" s="99"/>
      <c r="R998" s="100"/>
    </row>
    <row r="999" spans="1:18" x14ac:dyDescent="0.25">
      <c r="A999" s="14"/>
      <c r="B999" s="15"/>
      <c r="C999" s="16"/>
      <c r="D999" s="16"/>
      <c r="E999" s="14"/>
      <c r="F999" s="14"/>
      <c r="G999" s="17"/>
      <c r="H999" s="11"/>
      <c r="I999" s="11"/>
      <c r="J999" s="11"/>
      <c r="K999" s="11"/>
      <c r="L999" s="11"/>
      <c r="M999" s="20"/>
      <c r="N999" s="20"/>
      <c r="O999" s="20"/>
      <c r="P999" s="99"/>
      <c r="Q999" s="99"/>
      <c r="R999" s="100"/>
    </row>
    <row r="1000" spans="1:18" x14ac:dyDescent="0.25">
      <c r="A1000" s="14"/>
      <c r="B1000" s="15"/>
      <c r="C1000" s="16"/>
      <c r="D1000" s="16"/>
      <c r="E1000" s="14"/>
      <c r="F1000" s="14"/>
      <c r="G1000" s="17"/>
      <c r="H1000" s="11"/>
      <c r="I1000" s="11"/>
      <c r="J1000" s="11"/>
      <c r="K1000" s="11"/>
      <c r="L1000" s="11"/>
      <c r="M1000" s="20"/>
      <c r="N1000" s="20"/>
      <c r="O1000" s="20"/>
      <c r="P1000" s="99"/>
      <c r="Q1000" s="99"/>
      <c r="R1000" s="100"/>
    </row>
    <row r="1001" spans="1:18" x14ac:dyDescent="0.25">
      <c r="A1001" s="14"/>
      <c r="B1001" s="15"/>
      <c r="C1001" s="16"/>
      <c r="D1001" s="16"/>
      <c r="E1001" s="14"/>
      <c r="F1001" s="14"/>
      <c r="G1001" s="17"/>
      <c r="H1001" s="11"/>
      <c r="I1001" s="11"/>
      <c r="J1001" s="11"/>
      <c r="K1001" s="11"/>
      <c r="L1001" s="11"/>
      <c r="M1001" s="20"/>
      <c r="N1001" s="20"/>
      <c r="O1001" s="20"/>
      <c r="P1001" s="99"/>
      <c r="Q1001" s="99"/>
      <c r="R1001" s="100"/>
    </row>
    <row r="1002" spans="1:18" x14ac:dyDescent="0.25">
      <c r="A1002" s="14"/>
      <c r="B1002" s="15"/>
      <c r="C1002" s="16"/>
      <c r="D1002" s="16"/>
      <c r="E1002" s="14"/>
      <c r="F1002" s="14"/>
      <c r="G1002" s="17"/>
      <c r="H1002" s="11"/>
      <c r="I1002" s="11"/>
      <c r="J1002" s="11"/>
      <c r="K1002" s="11"/>
      <c r="L1002" s="11"/>
      <c r="M1002" s="20"/>
      <c r="N1002" s="20"/>
      <c r="O1002" s="20"/>
      <c r="P1002" s="99"/>
      <c r="Q1002" s="99"/>
      <c r="R1002" s="100"/>
    </row>
    <row r="1003" spans="1:18" x14ac:dyDescent="0.25">
      <c r="A1003" s="14"/>
      <c r="B1003" s="15"/>
      <c r="C1003" s="16"/>
      <c r="D1003" s="16"/>
      <c r="E1003" s="14"/>
      <c r="F1003" s="14"/>
      <c r="G1003" s="17"/>
      <c r="H1003" s="11"/>
      <c r="I1003" s="11"/>
      <c r="J1003" s="11"/>
      <c r="K1003" s="11"/>
      <c r="L1003" s="11"/>
      <c r="M1003" s="20"/>
      <c r="N1003" s="20"/>
      <c r="O1003" s="20"/>
      <c r="P1003" s="99"/>
      <c r="Q1003" s="99"/>
      <c r="R1003" s="100"/>
    </row>
    <row r="1004" spans="1:18" x14ac:dyDescent="0.25">
      <c r="A1004" s="14"/>
      <c r="B1004" s="15"/>
      <c r="C1004" s="16"/>
      <c r="D1004" s="16"/>
      <c r="E1004" s="14"/>
      <c r="F1004" s="14"/>
      <c r="G1004" s="17"/>
      <c r="H1004" s="11"/>
      <c r="I1004" s="11"/>
      <c r="J1004" s="11"/>
      <c r="K1004" s="11"/>
      <c r="L1004" s="11"/>
      <c r="M1004" s="20"/>
      <c r="N1004" s="20"/>
      <c r="O1004" s="20"/>
      <c r="P1004" s="99"/>
      <c r="Q1004" s="99"/>
      <c r="R1004" s="100"/>
    </row>
    <row r="1005" spans="1:18" x14ac:dyDescent="0.25">
      <c r="A1005" s="14"/>
      <c r="B1005" s="15"/>
      <c r="C1005" s="16"/>
      <c r="D1005" s="16"/>
      <c r="E1005" s="14"/>
      <c r="F1005" s="14"/>
      <c r="G1005" s="17"/>
      <c r="H1005" s="11"/>
      <c r="I1005" s="11"/>
      <c r="J1005" s="11"/>
      <c r="K1005" s="11"/>
      <c r="L1005" s="11"/>
      <c r="M1005" s="20"/>
      <c r="N1005" s="20"/>
      <c r="O1005" s="20"/>
      <c r="P1005" s="99"/>
      <c r="Q1005" s="99"/>
      <c r="R1005" s="100"/>
    </row>
    <row r="1006" spans="1:18" x14ac:dyDescent="0.25">
      <c r="A1006" s="14"/>
      <c r="B1006" s="15"/>
      <c r="C1006" s="16"/>
      <c r="D1006" s="16"/>
      <c r="E1006" s="14"/>
      <c r="F1006" s="14"/>
      <c r="G1006" s="17"/>
      <c r="H1006" s="11"/>
      <c r="I1006" s="11"/>
      <c r="J1006" s="11"/>
      <c r="K1006" s="11"/>
      <c r="L1006" s="11"/>
      <c r="M1006" s="20"/>
      <c r="N1006" s="20"/>
      <c r="O1006" s="20"/>
      <c r="P1006" s="99"/>
      <c r="Q1006" s="99"/>
      <c r="R1006" s="100"/>
    </row>
    <row r="1007" spans="1:18" x14ac:dyDescent="0.25">
      <c r="A1007" s="14"/>
      <c r="B1007" s="15"/>
      <c r="C1007" s="16"/>
      <c r="D1007" s="16"/>
      <c r="E1007" s="14"/>
      <c r="F1007" s="14"/>
      <c r="G1007" s="17"/>
      <c r="H1007" s="11"/>
      <c r="I1007" s="11"/>
      <c r="J1007" s="11"/>
      <c r="K1007" s="11"/>
      <c r="L1007" s="11"/>
      <c r="M1007" s="20"/>
      <c r="N1007" s="20"/>
      <c r="O1007" s="20"/>
      <c r="P1007" s="99"/>
      <c r="Q1007" s="99"/>
      <c r="R1007" s="100"/>
    </row>
    <row r="1008" spans="1:18" x14ac:dyDescent="0.25">
      <c r="A1008" s="14"/>
      <c r="B1008" s="15"/>
      <c r="C1008" s="16"/>
      <c r="D1008" s="16"/>
      <c r="E1008" s="14"/>
      <c r="F1008" s="14"/>
      <c r="G1008" s="17"/>
      <c r="H1008" s="11"/>
      <c r="I1008" s="11"/>
      <c r="J1008" s="11"/>
      <c r="K1008" s="11"/>
      <c r="L1008" s="11"/>
      <c r="M1008" s="20"/>
      <c r="N1008" s="20"/>
      <c r="O1008" s="20"/>
      <c r="P1008" s="99"/>
      <c r="Q1008" s="99"/>
      <c r="R1008" s="100"/>
    </row>
    <row r="1009" spans="1:18" x14ac:dyDescent="0.25">
      <c r="A1009" s="14"/>
      <c r="B1009" s="15"/>
      <c r="C1009" s="16"/>
      <c r="D1009" s="16"/>
      <c r="E1009" s="14"/>
      <c r="F1009" s="14"/>
      <c r="G1009" s="17"/>
      <c r="H1009" s="11"/>
      <c r="I1009" s="11"/>
      <c r="J1009" s="11"/>
      <c r="K1009" s="11"/>
      <c r="L1009" s="11"/>
      <c r="M1009" s="20"/>
      <c r="N1009" s="20"/>
      <c r="O1009" s="20"/>
      <c r="P1009" s="99"/>
      <c r="Q1009" s="99"/>
      <c r="R1009" s="100"/>
    </row>
    <row r="1010" spans="1:18" x14ac:dyDescent="0.25">
      <c r="A1010" s="14"/>
      <c r="B1010" s="15"/>
      <c r="C1010" s="16"/>
      <c r="D1010" s="16"/>
      <c r="E1010" s="14"/>
      <c r="F1010" s="14"/>
      <c r="G1010" s="17"/>
      <c r="H1010" s="11"/>
      <c r="I1010" s="11"/>
      <c r="J1010" s="11"/>
      <c r="K1010" s="11"/>
      <c r="L1010" s="11"/>
      <c r="M1010" s="20"/>
      <c r="N1010" s="20"/>
      <c r="O1010" s="20"/>
      <c r="P1010" s="99"/>
      <c r="Q1010" s="99"/>
      <c r="R1010" s="100"/>
    </row>
    <row r="1011" spans="1:18" x14ac:dyDescent="0.25">
      <c r="A1011" s="14"/>
      <c r="B1011" s="15"/>
      <c r="C1011" s="16"/>
      <c r="D1011" s="16"/>
      <c r="E1011" s="14"/>
      <c r="F1011" s="14"/>
      <c r="G1011" s="17"/>
      <c r="H1011" s="11"/>
      <c r="I1011" s="11"/>
      <c r="J1011" s="11"/>
      <c r="K1011" s="11"/>
      <c r="L1011" s="11"/>
      <c r="M1011" s="20"/>
      <c r="N1011" s="20"/>
      <c r="O1011" s="20"/>
      <c r="P1011" s="99"/>
      <c r="Q1011" s="99"/>
      <c r="R1011" s="100"/>
    </row>
    <row r="1012" spans="1:18" x14ac:dyDescent="0.25">
      <c r="A1012" s="14"/>
      <c r="B1012" s="15"/>
      <c r="C1012" s="16"/>
      <c r="D1012" s="16"/>
      <c r="E1012" s="14"/>
      <c r="F1012" s="14"/>
      <c r="G1012" s="17"/>
      <c r="H1012" s="11"/>
      <c r="I1012" s="11"/>
      <c r="J1012" s="11"/>
      <c r="K1012" s="11"/>
      <c r="L1012" s="11"/>
      <c r="M1012" s="20"/>
      <c r="N1012" s="20"/>
      <c r="O1012" s="20"/>
      <c r="P1012" s="99"/>
      <c r="Q1012" s="99"/>
      <c r="R1012" s="100"/>
    </row>
    <row r="1013" spans="1:18" x14ac:dyDescent="0.25">
      <c r="A1013" s="14"/>
      <c r="B1013" s="15"/>
      <c r="C1013" s="16"/>
      <c r="D1013" s="16"/>
      <c r="E1013" s="14"/>
      <c r="F1013" s="14"/>
      <c r="G1013" s="17"/>
      <c r="H1013" s="11"/>
      <c r="I1013" s="11"/>
      <c r="J1013" s="11"/>
      <c r="K1013" s="11"/>
      <c r="L1013" s="11"/>
      <c r="M1013" s="20"/>
      <c r="N1013" s="20"/>
      <c r="O1013" s="20"/>
      <c r="P1013" s="99"/>
      <c r="Q1013" s="99"/>
      <c r="R1013" s="100"/>
    </row>
    <row r="1014" spans="1:18" x14ac:dyDescent="0.25">
      <c r="A1014" s="14"/>
      <c r="B1014" s="15"/>
      <c r="C1014" s="16"/>
      <c r="D1014" s="16"/>
      <c r="E1014" s="14"/>
      <c r="F1014" s="14"/>
      <c r="G1014" s="17"/>
      <c r="H1014" s="11"/>
      <c r="I1014" s="11"/>
      <c r="J1014" s="11"/>
      <c r="K1014" s="11"/>
      <c r="L1014" s="11"/>
      <c r="M1014" s="20"/>
      <c r="N1014" s="20"/>
      <c r="O1014" s="20"/>
      <c r="P1014" s="99"/>
      <c r="Q1014" s="99"/>
      <c r="R1014" s="100"/>
    </row>
    <row r="1015" spans="1:18" x14ac:dyDescent="0.25">
      <c r="A1015" s="14"/>
      <c r="B1015" s="15"/>
      <c r="C1015" s="16"/>
      <c r="D1015" s="16"/>
      <c r="E1015" s="14"/>
      <c r="F1015" s="14"/>
      <c r="G1015" s="17"/>
      <c r="H1015" s="11"/>
      <c r="I1015" s="11"/>
      <c r="J1015" s="11"/>
      <c r="K1015" s="11"/>
      <c r="L1015" s="11"/>
      <c r="M1015" s="20"/>
      <c r="N1015" s="20"/>
      <c r="O1015" s="20"/>
      <c r="P1015" s="99"/>
      <c r="Q1015" s="99"/>
      <c r="R1015" s="100"/>
    </row>
    <row r="1016" spans="1:18" x14ac:dyDescent="0.25">
      <c r="A1016" s="14"/>
      <c r="B1016" s="15"/>
      <c r="C1016" s="16"/>
      <c r="D1016" s="16"/>
      <c r="E1016" s="14"/>
      <c r="F1016" s="14"/>
      <c r="G1016" s="17"/>
      <c r="H1016" s="11"/>
      <c r="I1016" s="11"/>
      <c r="J1016" s="11"/>
      <c r="K1016" s="11"/>
      <c r="L1016" s="11"/>
      <c r="M1016" s="20"/>
      <c r="N1016" s="20"/>
      <c r="O1016" s="20"/>
      <c r="P1016" s="99"/>
      <c r="Q1016" s="99"/>
      <c r="R1016" s="100"/>
    </row>
    <row r="1017" spans="1:18" x14ac:dyDescent="0.25">
      <c r="A1017" s="14"/>
      <c r="B1017" s="15"/>
      <c r="C1017" s="16"/>
      <c r="D1017" s="16"/>
      <c r="E1017" s="14"/>
      <c r="F1017" s="14"/>
      <c r="G1017" s="17"/>
      <c r="H1017" s="11"/>
      <c r="I1017" s="11"/>
      <c r="J1017" s="11"/>
      <c r="K1017" s="11"/>
      <c r="L1017" s="11"/>
      <c r="M1017" s="20"/>
      <c r="N1017" s="20"/>
      <c r="O1017" s="20"/>
      <c r="P1017" s="99"/>
      <c r="Q1017" s="99"/>
      <c r="R1017" s="100"/>
    </row>
    <row r="1018" spans="1:18" x14ac:dyDescent="0.25">
      <c r="A1018" s="14"/>
      <c r="B1018" s="15"/>
      <c r="C1018" s="16"/>
      <c r="D1018" s="16"/>
      <c r="E1018" s="14"/>
      <c r="F1018" s="14"/>
      <c r="G1018" s="17"/>
      <c r="H1018" s="11"/>
      <c r="I1018" s="11"/>
      <c r="J1018" s="11"/>
      <c r="K1018" s="11"/>
      <c r="L1018" s="11"/>
      <c r="M1018" s="20"/>
      <c r="N1018" s="20"/>
      <c r="O1018" s="20"/>
      <c r="P1018" s="99"/>
      <c r="Q1018" s="99"/>
      <c r="R1018" s="100"/>
    </row>
    <row r="1019" spans="1:18" x14ac:dyDescent="0.25">
      <c r="A1019" s="14"/>
      <c r="B1019" s="15"/>
      <c r="C1019" s="16"/>
      <c r="D1019" s="16"/>
      <c r="E1019" s="14"/>
      <c r="F1019" s="14"/>
      <c r="G1019" s="17"/>
      <c r="H1019" s="11"/>
      <c r="I1019" s="11"/>
      <c r="J1019" s="11"/>
      <c r="K1019" s="11"/>
      <c r="L1019" s="11"/>
      <c r="M1019" s="20"/>
      <c r="N1019" s="20"/>
      <c r="O1019" s="20"/>
      <c r="P1019" s="99"/>
      <c r="Q1019" s="99"/>
      <c r="R1019" s="100"/>
    </row>
    <row r="1020" spans="1:18" x14ac:dyDescent="0.25">
      <c r="A1020" s="14"/>
      <c r="B1020" s="15"/>
      <c r="C1020" s="16"/>
      <c r="D1020" s="16"/>
      <c r="E1020" s="14"/>
      <c r="F1020" s="14"/>
      <c r="G1020" s="17"/>
      <c r="H1020" s="11"/>
      <c r="I1020" s="11"/>
      <c r="J1020" s="11"/>
      <c r="K1020" s="11"/>
      <c r="L1020" s="11"/>
      <c r="M1020" s="20"/>
      <c r="N1020" s="20"/>
      <c r="O1020" s="20"/>
      <c r="P1020" s="99"/>
      <c r="Q1020" s="99"/>
      <c r="R1020" s="100"/>
    </row>
    <row r="1021" spans="1:18" x14ac:dyDescent="0.25">
      <c r="A1021" s="14"/>
      <c r="B1021" s="15"/>
      <c r="C1021" s="16"/>
      <c r="D1021" s="16"/>
      <c r="E1021" s="14"/>
      <c r="F1021" s="14"/>
      <c r="G1021" s="17"/>
      <c r="H1021" s="11"/>
      <c r="I1021" s="11"/>
      <c r="J1021" s="11"/>
      <c r="K1021" s="11"/>
      <c r="L1021" s="11"/>
      <c r="M1021" s="20"/>
      <c r="N1021" s="20"/>
      <c r="O1021" s="20"/>
      <c r="P1021" s="99"/>
      <c r="Q1021" s="99"/>
      <c r="R1021" s="100"/>
    </row>
    <row r="1022" spans="1:18" x14ac:dyDescent="0.25">
      <c r="A1022" s="14"/>
      <c r="B1022" s="15"/>
      <c r="C1022" s="16"/>
      <c r="D1022" s="16"/>
      <c r="E1022" s="14"/>
      <c r="F1022" s="14"/>
      <c r="G1022" s="17"/>
      <c r="H1022" s="11"/>
      <c r="I1022" s="11"/>
      <c r="J1022" s="11"/>
      <c r="K1022" s="11"/>
      <c r="L1022" s="11"/>
      <c r="M1022" s="20"/>
      <c r="N1022" s="20"/>
      <c r="O1022" s="20"/>
      <c r="P1022" s="99"/>
      <c r="Q1022" s="99"/>
      <c r="R1022" s="100"/>
    </row>
    <row r="1023" spans="1:18" x14ac:dyDescent="0.25">
      <c r="A1023" s="14"/>
      <c r="B1023" s="15"/>
      <c r="C1023" s="16"/>
      <c r="D1023" s="16"/>
      <c r="E1023" s="14"/>
      <c r="F1023" s="14"/>
      <c r="G1023" s="17"/>
      <c r="H1023" s="11"/>
      <c r="I1023" s="11"/>
      <c r="J1023" s="11"/>
      <c r="K1023" s="11"/>
      <c r="L1023" s="11"/>
      <c r="M1023" s="20"/>
      <c r="N1023" s="20"/>
      <c r="O1023" s="20"/>
      <c r="P1023" s="99"/>
      <c r="Q1023" s="99"/>
      <c r="R1023" s="100"/>
    </row>
    <row r="1024" spans="1:18" x14ac:dyDescent="0.25">
      <c r="A1024" s="14"/>
      <c r="B1024" s="15"/>
      <c r="C1024" s="16"/>
      <c r="D1024" s="16"/>
      <c r="E1024" s="14"/>
      <c r="F1024" s="14"/>
      <c r="G1024" s="17"/>
      <c r="H1024" s="11"/>
      <c r="I1024" s="11"/>
      <c r="J1024" s="11"/>
      <c r="K1024" s="11"/>
      <c r="L1024" s="11"/>
      <c r="M1024" s="20"/>
      <c r="N1024" s="20"/>
      <c r="O1024" s="20"/>
      <c r="P1024" s="99"/>
      <c r="Q1024" s="99"/>
      <c r="R1024" s="100"/>
    </row>
    <row r="1025" spans="1:18" x14ac:dyDescent="0.25">
      <c r="A1025" s="14"/>
      <c r="B1025" s="15"/>
      <c r="C1025" s="16"/>
      <c r="D1025" s="16"/>
      <c r="E1025" s="14"/>
      <c r="F1025" s="14"/>
      <c r="G1025" s="17"/>
      <c r="H1025" s="11"/>
      <c r="I1025" s="11"/>
      <c r="J1025" s="11"/>
      <c r="K1025" s="11"/>
      <c r="L1025" s="11"/>
      <c r="M1025" s="20"/>
      <c r="N1025" s="20"/>
      <c r="O1025" s="20"/>
      <c r="P1025" s="99"/>
      <c r="Q1025" s="99"/>
      <c r="R1025" s="100"/>
    </row>
    <row r="1026" spans="1:18" x14ac:dyDescent="0.25">
      <c r="A1026" s="14"/>
      <c r="B1026" s="15"/>
      <c r="C1026" s="16"/>
      <c r="D1026" s="16"/>
      <c r="E1026" s="14"/>
      <c r="F1026" s="14"/>
      <c r="G1026" s="17"/>
      <c r="H1026" s="11"/>
      <c r="I1026" s="11"/>
      <c r="J1026" s="11"/>
      <c r="K1026" s="11"/>
      <c r="L1026" s="11"/>
      <c r="M1026" s="20"/>
      <c r="N1026" s="20"/>
      <c r="O1026" s="20"/>
      <c r="P1026" s="99"/>
      <c r="Q1026" s="99"/>
      <c r="R1026" s="100"/>
    </row>
    <row r="1027" spans="1:18" x14ac:dyDescent="0.25">
      <c r="A1027" s="14"/>
      <c r="B1027" s="15"/>
      <c r="C1027" s="16"/>
      <c r="D1027" s="16"/>
      <c r="E1027" s="14"/>
      <c r="F1027" s="14"/>
      <c r="G1027" s="17"/>
      <c r="H1027" s="11"/>
      <c r="I1027" s="11"/>
      <c r="J1027" s="11"/>
      <c r="K1027" s="11"/>
      <c r="L1027" s="11"/>
      <c r="M1027" s="20"/>
      <c r="N1027" s="20"/>
      <c r="O1027" s="20"/>
      <c r="P1027" s="99"/>
      <c r="Q1027" s="99"/>
      <c r="R1027" s="100"/>
    </row>
    <row r="1028" spans="1:18" x14ac:dyDescent="0.25">
      <c r="A1028" s="14"/>
      <c r="B1028" s="15"/>
      <c r="C1028" s="16"/>
      <c r="D1028" s="16"/>
      <c r="E1028" s="14"/>
      <c r="F1028" s="14"/>
      <c r="G1028" s="17"/>
      <c r="H1028" s="11"/>
      <c r="I1028" s="11"/>
      <c r="J1028" s="11"/>
      <c r="K1028" s="11"/>
      <c r="L1028" s="11"/>
      <c r="M1028" s="20"/>
      <c r="N1028" s="20"/>
      <c r="O1028" s="20"/>
      <c r="P1028" s="99"/>
      <c r="Q1028" s="99"/>
      <c r="R1028" s="100"/>
    </row>
    <row r="1029" spans="1:18" x14ac:dyDescent="0.25">
      <c r="A1029" s="14"/>
      <c r="B1029" s="15"/>
      <c r="C1029" s="16"/>
      <c r="D1029" s="16"/>
      <c r="E1029" s="14"/>
      <c r="F1029" s="14"/>
      <c r="G1029" s="17"/>
      <c r="H1029" s="11"/>
      <c r="I1029" s="11"/>
      <c r="J1029" s="11"/>
      <c r="K1029" s="11"/>
      <c r="L1029" s="11"/>
      <c r="M1029" s="20"/>
      <c r="N1029" s="20"/>
      <c r="O1029" s="20"/>
      <c r="P1029" s="99"/>
      <c r="Q1029" s="99"/>
      <c r="R1029" s="100"/>
    </row>
    <row r="1030" spans="1:18" x14ac:dyDescent="0.25">
      <c r="A1030" s="14"/>
      <c r="B1030" s="15"/>
      <c r="C1030" s="16"/>
      <c r="D1030" s="16"/>
      <c r="E1030" s="14"/>
      <c r="F1030" s="14"/>
      <c r="G1030" s="17"/>
      <c r="H1030" s="11"/>
      <c r="I1030" s="11"/>
      <c r="J1030" s="11"/>
      <c r="K1030" s="11"/>
      <c r="L1030" s="11"/>
      <c r="M1030" s="20"/>
      <c r="N1030" s="20"/>
      <c r="O1030" s="20"/>
      <c r="P1030" s="99"/>
      <c r="Q1030" s="99"/>
      <c r="R1030" s="100"/>
    </row>
    <row r="1031" spans="1:18" x14ac:dyDescent="0.25">
      <c r="A1031" s="14"/>
      <c r="B1031" s="15"/>
      <c r="C1031" s="16"/>
      <c r="D1031" s="16"/>
      <c r="E1031" s="14"/>
      <c r="F1031" s="14"/>
      <c r="G1031" s="17"/>
      <c r="H1031" s="11"/>
      <c r="I1031" s="11"/>
      <c r="J1031" s="11"/>
      <c r="K1031" s="11"/>
      <c r="L1031" s="11"/>
      <c r="M1031" s="20"/>
      <c r="N1031" s="20"/>
      <c r="O1031" s="20"/>
      <c r="P1031" s="99"/>
      <c r="Q1031" s="99"/>
      <c r="R1031" s="100"/>
    </row>
    <row r="1032" spans="1:18" x14ac:dyDescent="0.25">
      <c r="A1032" s="14"/>
      <c r="B1032" s="15"/>
      <c r="C1032" s="16"/>
      <c r="D1032" s="16"/>
      <c r="E1032" s="14"/>
      <c r="F1032" s="14"/>
      <c r="G1032" s="17"/>
      <c r="H1032" s="11"/>
      <c r="I1032" s="11"/>
      <c r="J1032" s="11"/>
      <c r="K1032" s="11"/>
      <c r="L1032" s="11"/>
      <c r="M1032" s="20"/>
      <c r="N1032" s="20"/>
      <c r="O1032" s="20"/>
      <c r="P1032" s="99"/>
      <c r="Q1032" s="99"/>
      <c r="R1032" s="100"/>
    </row>
    <row r="1033" spans="1:18" x14ac:dyDescent="0.25">
      <c r="A1033" s="14"/>
      <c r="B1033" s="15"/>
      <c r="C1033" s="16"/>
      <c r="D1033" s="16"/>
      <c r="E1033" s="14"/>
      <c r="F1033" s="14"/>
      <c r="G1033" s="17"/>
      <c r="H1033" s="11"/>
      <c r="I1033" s="11"/>
      <c r="J1033" s="11"/>
      <c r="K1033" s="11"/>
      <c r="L1033" s="11"/>
      <c r="M1033" s="20"/>
      <c r="N1033" s="20"/>
      <c r="O1033" s="20"/>
      <c r="P1033" s="99"/>
      <c r="Q1033" s="99"/>
      <c r="R1033" s="100"/>
    </row>
    <row r="1034" spans="1:18" x14ac:dyDescent="0.25">
      <c r="A1034" s="14"/>
      <c r="B1034" s="15"/>
      <c r="C1034" s="16"/>
      <c r="D1034" s="16"/>
      <c r="E1034" s="14"/>
      <c r="F1034" s="14"/>
      <c r="G1034" s="17"/>
      <c r="H1034" s="11"/>
      <c r="I1034" s="11"/>
      <c r="J1034" s="11"/>
      <c r="K1034" s="11"/>
      <c r="L1034" s="11"/>
      <c r="M1034" s="20"/>
      <c r="N1034" s="20"/>
      <c r="O1034" s="20"/>
      <c r="P1034" s="99"/>
      <c r="Q1034" s="99"/>
      <c r="R1034" s="100"/>
    </row>
    <row r="1035" spans="1:18" x14ac:dyDescent="0.25">
      <c r="A1035" s="14"/>
      <c r="B1035" s="15"/>
      <c r="C1035" s="16"/>
      <c r="D1035" s="16"/>
      <c r="E1035" s="14"/>
      <c r="F1035" s="14"/>
      <c r="G1035" s="17"/>
      <c r="H1035" s="11"/>
      <c r="I1035" s="11"/>
      <c r="J1035" s="11"/>
      <c r="K1035" s="11"/>
      <c r="L1035" s="11"/>
      <c r="M1035" s="20"/>
      <c r="N1035" s="20"/>
      <c r="O1035" s="20"/>
      <c r="P1035" s="99"/>
      <c r="Q1035" s="99"/>
      <c r="R1035" s="100"/>
    </row>
    <row r="1036" spans="1:18" x14ac:dyDescent="0.25">
      <c r="A1036" s="14"/>
      <c r="B1036" s="15"/>
      <c r="C1036" s="16"/>
      <c r="D1036" s="16"/>
      <c r="E1036" s="14"/>
      <c r="F1036" s="14"/>
      <c r="G1036" s="17"/>
      <c r="H1036" s="11"/>
      <c r="I1036" s="11"/>
      <c r="J1036" s="11"/>
      <c r="K1036" s="11"/>
      <c r="L1036" s="11"/>
      <c r="M1036" s="20"/>
      <c r="N1036" s="20"/>
      <c r="O1036" s="20"/>
      <c r="P1036" s="99"/>
      <c r="Q1036" s="99"/>
      <c r="R1036" s="100"/>
    </row>
    <row r="1037" spans="1:18" x14ac:dyDescent="0.25">
      <c r="A1037" s="14"/>
      <c r="B1037" s="15"/>
      <c r="C1037" s="16"/>
      <c r="D1037" s="16"/>
      <c r="E1037" s="14"/>
      <c r="F1037" s="14"/>
      <c r="G1037" s="17"/>
      <c r="H1037" s="11"/>
      <c r="I1037" s="11"/>
      <c r="J1037" s="11"/>
      <c r="K1037" s="11"/>
      <c r="L1037" s="11"/>
      <c r="M1037" s="20"/>
      <c r="N1037" s="20"/>
      <c r="O1037" s="20"/>
      <c r="P1037" s="99"/>
      <c r="Q1037" s="99"/>
      <c r="R1037" s="100"/>
    </row>
    <row r="1038" spans="1:18" x14ac:dyDescent="0.25">
      <c r="A1038" s="14"/>
      <c r="B1038" s="15"/>
      <c r="C1038" s="16"/>
      <c r="D1038" s="16"/>
      <c r="E1038" s="14"/>
      <c r="F1038" s="14"/>
      <c r="G1038" s="17"/>
      <c r="H1038" s="11"/>
      <c r="I1038" s="11"/>
      <c r="J1038" s="11"/>
      <c r="K1038" s="11"/>
      <c r="L1038" s="11"/>
      <c r="M1038" s="20"/>
      <c r="N1038" s="20"/>
      <c r="O1038" s="20"/>
      <c r="P1038" s="99"/>
      <c r="Q1038" s="99"/>
      <c r="R1038" s="100"/>
    </row>
    <row r="1039" spans="1:18" x14ac:dyDescent="0.25">
      <c r="A1039" s="14"/>
      <c r="B1039" s="15"/>
      <c r="C1039" s="16"/>
      <c r="D1039" s="16"/>
      <c r="E1039" s="14"/>
      <c r="F1039" s="14"/>
      <c r="G1039" s="17"/>
      <c r="H1039" s="11"/>
      <c r="I1039" s="11"/>
      <c r="J1039" s="11"/>
      <c r="K1039" s="11"/>
      <c r="L1039" s="11"/>
      <c r="M1039" s="20"/>
      <c r="N1039" s="20"/>
      <c r="O1039" s="20"/>
      <c r="P1039" s="99"/>
      <c r="Q1039" s="99"/>
      <c r="R1039" s="100"/>
    </row>
    <row r="1040" spans="1:18" x14ac:dyDescent="0.25">
      <c r="A1040" s="14"/>
      <c r="B1040" s="15"/>
      <c r="C1040" s="16"/>
      <c r="D1040" s="16"/>
      <c r="E1040" s="14"/>
      <c r="F1040" s="14"/>
      <c r="G1040" s="17"/>
      <c r="H1040" s="11"/>
      <c r="I1040" s="11"/>
      <c r="J1040" s="11"/>
      <c r="K1040" s="11"/>
      <c r="L1040" s="11"/>
      <c r="M1040" s="20"/>
      <c r="N1040" s="20"/>
      <c r="O1040" s="20"/>
      <c r="P1040" s="99"/>
      <c r="Q1040" s="99"/>
      <c r="R1040" s="100"/>
    </row>
    <row r="1041" spans="1:18" x14ac:dyDescent="0.25">
      <c r="A1041" s="14"/>
      <c r="B1041" s="15"/>
      <c r="C1041" s="16"/>
      <c r="D1041" s="16"/>
      <c r="E1041" s="14"/>
      <c r="F1041" s="14"/>
      <c r="G1041" s="17"/>
      <c r="H1041" s="11"/>
      <c r="I1041" s="11"/>
      <c r="J1041" s="11"/>
      <c r="K1041" s="11"/>
      <c r="L1041" s="11"/>
      <c r="M1041" s="20"/>
      <c r="N1041" s="20"/>
      <c r="O1041" s="20"/>
      <c r="P1041" s="99"/>
      <c r="Q1041" s="99"/>
      <c r="R1041" s="100"/>
    </row>
    <row r="1042" spans="1:18" x14ac:dyDescent="0.25">
      <c r="A1042" s="14"/>
      <c r="B1042" s="15"/>
      <c r="C1042" s="16"/>
      <c r="D1042" s="16"/>
      <c r="E1042" s="14"/>
      <c r="F1042" s="14"/>
      <c r="G1042" s="17"/>
      <c r="H1042" s="11"/>
      <c r="I1042" s="11"/>
      <c r="J1042" s="11"/>
      <c r="K1042" s="11"/>
      <c r="L1042" s="11"/>
      <c r="M1042" s="20"/>
      <c r="N1042" s="20"/>
      <c r="O1042" s="20"/>
      <c r="P1042" s="99"/>
      <c r="Q1042" s="99"/>
      <c r="R1042" s="100"/>
    </row>
    <row r="1043" spans="1:18" x14ac:dyDescent="0.25">
      <c r="A1043" s="14"/>
      <c r="B1043" s="15"/>
      <c r="C1043" s="16"/>
      <c r="D1043" s="16"/>
      <c r="E1043" s="14"/>
      <c r="F1043" s="14"/>
      <c r="G1043" s="17"/>
      <c r="H1043" s="11"/>
      <c r="I1043" s="11"/>
      <c r="J1043" s="11"/>
      <c r="K1043" s="11"/>
      <c r="L1043" s="11"/>
      <c r="M1043" s="20"/>
      <c r="N1043" s="20"/>
      <c r="O1043" s="20"/>
      <c r="P1043" s="99"/>
      <c r="Q1043" s="99"/>
      <c r="R1043" s="100"/>
    </row>
    <row r="1044" spans="1:18" x14ac:dyDescent="0.25">
      <c r="A1044" s="14"/>
      <c r="B1044" s="15"/>
      <c r="C1044" s="16"/>
      <c r="D1044" s="16"/>
      <c r="E1044" s="14"/>
      <c r="F1044" s="14"/>
      <c r="G1044" s="17"/>
      <c r="H1044" s="11"/>
      <c r="I1044" s="11"/>
      <c r="J1044" s="11"/>
      <c r="K1044" s="11"/>
      <c r="L1044" s="11"/>
      <c r="M1044" s="20"/>
      <c r="N1044" s="20"/>
      <c r="O1044" s="20"/>
      <c r="P1044" s="99"/>
      <c r="Q1044" s="99"/>
      <c r="R1044" s="100"/>
    </row>
    <row r="1045" spans="1:18" x14ac:dyDescent="0.25">
      <c r="A1045" s="14"/>
      <c r="B1045" s="15"/>
      <c r="C1045" s="16"/>
      <c r="D1045" s="16"/>
      <c r="E1045" s="14"/>
      <c r="F1045" s="14"/>
      <c r="G1045" s="17"/>
      <c r="H1045" s="11"/>
      <c r="I1045" s="11"/>
      <c r="J1045" s="11"/>
      <c r="K1045" s="11"/>
      <c r="L1045" s="11"/>
      <c r="M1045" s="20"/>
      <c r="N1045" s="20"/>
      <c r="O1045" s="20"/>
      <c r="P1045" s="99"/>
      <c r="Q1045" s="99"/>
      <c r="R1045" s="100"/>
    </row>
    <row r="1046" spans="1:18" x14ac:dyDescent="0.25">
      <c r="A1046" s="14"/>
      <c r="B1046" s="15"/>
      <c r="C1046" s="16"/>
      <c r="D1046" s="16"/>
      <c r="E1046" s="14"/>
      <c r="F1046" s="14"/>
      <c r="G1046" s="17"/>
      <c r="H1046" s="11"/>
      <c r="I1046" s="11"/>
      <c r="J1046" s="11"/>
      <c r="K1046" s="11"/>
      <c r="L1046" s="11"/>
      <c r="M1046" s="20"/>
      <c r="N1046" s="20"/>
      <c r="O1046" s="20"/>
      <c r="P1046" s="99"/>
      <c r="Q1046" s="99"/>
      <c r="R1046" s="100"/>
    </row>
    <row r="1047" spans="1:18" x14ac:dyDescent="0.25">
      <c r="A1047" s="14"/>
      <c r="B1047" s="15"/>
      <c r="C1047" s="16"/>
      <c r="D1047" s="16"/>
      <c r="E1047" s="14"/>
      <c r="F1047" s="14"/>
      <c r="G1047" s="17"/>
      <c r="H1047" s="11"/>
      <c r="I1047" s="11"/>
      <c r="J1047" s="11"/>
      <c r="K1047" s="11"/>
      <c r="L1047" s="11"/>
      <c r="M1047" s="20"/>
      <c r="N1047" s="20"/>
      <c r="O1047" s="20"/>
      <c r="P1047" s="99"/>
      <c r="Q1047" s="99"/>
      <c r="R1047" s="100"/>
    </row>
    <row r="1048" spans="1:18" x14ac:dyDescent="0.25">
      <c r="A1048" s="14"/>
      <c r="B1048" s="15"/>
      <c r="C1048" s="16"/>
      <c r="D1048" s="16"/>
      <c r="E1048" s="14"/>
      <c r="F1048" s="14"/>
      <c r="G1048" s="17"/>
      <c r="H1048" s="11"/>
      <c r="I1048" s="11"/>
      <c r="J1048" s="11"/>
      <c r="K1048" s="11"/>
      <c r="L1048" s="11"/>
      <c r="M1048" s="20"/>
      <c r="N1048" s="20"/>
      <c r="O1048" s="20"/>
      <c r="P1048" s="99"/>
      <c r="Q1048" s="99"/>
      <c r="R1048" s="100"/>
    </row>
    <row r="1049" spans="1:18" x14ac:dyDescent="0.25">
      <c r="A1049" s="14"/>
      <c r="B1049" s="15"/>
      <c r="C1049" s="16"/>
      <c r="D1049" s="16"/>
      <c r="E1049" s="14"/>
      <c r="F1049" s="14"/>
      <c r="G1049" s="17"/>
      <c r="H1049" s="11"/>
      <c r="I1049" s="11"/>
      <c r="J1049" s="11"/>
      <c r="K1049" s="11"/>
      <c r="L1049" s="11"/>
      <c r="M1049" s="20"/>
      <c r="N1049" s="20"/>
      <c r="O1049" s="20"/>
      <c r="P1049" s="99"/>
      <c r="Q1049" s="99"/>
      <c r="R1049" s="100"/>
    </row>
    <row r="1050" spans="1:18" x14ac:dyDescent="0.25">
      <c r="A1050" s="14"/>
      <c r="B1050" s="15"/>
      <c r="C1050" s="16"/>
      <c r="D1050" s="16"/>
      <c r="E1050" s="14"/>
      <c r="F1050" s="14"/>
      <c r="G1050" s="17"/>
      <c r="H1050" s="11"/>
      <c r="I1050" s="11"/>
      <c r="J1050" s="11"/>
      <c r="K1050" s="11"/>
      <c r="L1050" s="11"/>
      <c r="M1050" s="20"/>
      <c r="N1050" s="20"/>
      <c r="O1050" s="20"/>
      <c r="P1050" s="99"/>
      <c r="Q1050" s="99"/>
      <c r="R1050" s="100"/>
    </row>
    <row r="1051" spans="1:18" x14ac:dyDescent="0.25">
      <c r="A1051" s="14"/>
      <c r="B1051" s="15"/>
      <c r="C1051" s="16"/>
      <c r="D1051" s="16"/>
      <c r="E1051" s="14"/>
      <c r="F1051" s="14"/>
      <c r="G1051" s="17"/>
      <c r="H1051" s="11"/>
      <c r="I1051" s="11"/>
      <c r="J1051" s="11"/>
      <c r="K1051" s="11"/>
      <c r="L1051" s="11"/>
      <c r="M1051" s="20"/>
      <c r="N1051" s="20"/>
      <c r="O1051" s="20"/>
      <c r="P1051" s="99"/>
      <c r="Q1051" s="99"/>
      <c r="R1051" s="100"/>
    </row>
    <row r="1052" spans="1:18" x14ac:dyDescent="0.25">
      <c r="A1052" s="14"/>
      <c r="B1052" s="15"/>
      <c r="C1052" s="16"/>
      <c r="D1052" s="16"/>
      <c r="E1052" s="14"/>
      <c r="F1052" s="14"/>
      <c r="G1052" s="17"/>
      <c r="H1052" s="11"/>
      <c r="I1052" s="11"/>
      <c r="J1052" s="11"/>
      <c r="K1052" s="11"/>
      <c r="L1052" s="11"/>
      <c r="M1052" s="20"/>
      <c r="N1052" s="20"/>
      <c r="O1052" s="20"/>
      <c r="P1052" s="99"/>
      <c r="Q1052" s="99"/>
      <c r="R1052" s="100"/>
    </row>
    <row r="1053" spans="1:18" x14ac:dyDescent="0.25">
      <c r="A1053" s="14"/>
      <c r="B1053" s="15"/>
      <c r="C1053" s="16"/>
      <c r="D1053" s="16"/>
      <c r="E1053" s="14"/>
      <c r="F1053" s="14"/>
      <c r="G1053" s="17"/>
      <c r="H1053" s="11"/>
      <c r="I1053" s="11"/>
      <c r="J1053" s="11"/>
      <c r="K1053" s="11"/>
      <c r="L1053" s="11"/>
      <c r="M1053" s="20"/>
      <c r="N1053" s="20"/>
      <c r="O1053" s="20"/>
      <c r="P1053" s="99"/>
      <c r="Q1053" s="99"/>
      <c r="R1053" s="100"/>
    </row>
    <row r="1054" spans="1:18" x14ac:dyDescent="0.25">
      <c r="A1054" s="14"/>
      <c r="B1054" s="15"/>
      <c r="C1054" s="16"/>
      <c r="D1054" s="16"/>
      <c r="E1054" s="14"/>
      <c r="F1054" s="14"/>
      <c r="G1054" s="17"/>
      <c r="H1054" s="11"/>
      <c r="I1054" s="11"/>
      <c r="J1054" s="11"/>
      <c r="K1054" s="11"/>
      <c r="L1054" s="11"/>
      <c r="M1054" s="20"/>
      <c r="N1054" s="20"/>
      <c r="O1054" s="20"/>
      <c r="P1054" s="99"/>
      <c r="Q1054" s="99"/>
      <c r="R1054" s="100"/>
    </row>
    <row r="1055" spans="1:18" x14ac:dyDescent="0.25">
      <c r="A1055" s="14"/>
      <c r="B1055" s="15"/>
      <c r="C1055" s="16"/>
      <c r="D1055" s="16"/>
      <c r="E1055" s="14"/>
      <c r="F1055" s="14"/>
      <c r="G1055" s="17"/>
      <c r="H1055" s="11"/>
      <c r="I1055" s="11"/>
      <c r="J1055" s="11"/>
      <c r="K1055" s="11"/>
      <c r="L1055" s="11"/>
      <c r="M1055" s="20"/>
      <c r="N1055" s="20"/>
      <c r="O1055" s="20"/>
      <c r="P1055" s="99"/>
      <c r="Q1055" s="99"/>
      <c r="R1055" s="100"/>
    </row>
    <row r="1056" spans="1:18" x14ac:dyDescent="0.25">
      <c r="A1056" s="14"/>
      <c r="B1056" s="15"/>
      <c r="C1056" s="16"/>
      <c r="D1056" s="16"/>
      <c r="E1056" s="14"/>
      <c r="F1056" s="14"/>
      <c r="G1056" s="17"/>
      <c r="H1056" s="11"/>
      <c r="I1056" s="11"/>
      <c r="J1056" s="11"/>
      <c r="K1056" s="11"/>
      <c r="L1056" s="11"/>
      <c r="M1056" s="20"/>
      <c r="N1056" s="20"/>
      <c r="O1056" s="20"/>
      <c r="P1056" s="99"/>
      <c r="Q1056" s="99"/>
      <c r="R1056" s="100"/>
    </row>
    <row r="1057" spans="1:18" x14ac:dyDescent="0.25">
      <c r="A1057" s="14"/>
      <c r="B1057" s="15"/>
      <c r="C1057" s="16"/>
      <c r="D1057" s="16"/>
      <c r="E1057" s="14"/>
      <c r="F1057" s="14"/>
      <c r="G1057" s="17"/>
      <c r="H1057" s="11"/>
      <c r="I1057" s="11"/>
      <c r="J1057" s="11"/>
      <c r="K1057" s="11"/>
      <c r="L1057" s="11"/>
      <c r="M1057" s="20"/>
      <c r="N1057" s="20"/>
      <c r="O1057" s="20"/>
      <c r="P1057" s="99"/>
      <c r="Q1057" s="99"/>
      <c r="R1057" s="100"/>
    </row>
    <row r="1058" spans="1:18" x14ac:dyDescent="0.25">
      <c r="A1058" s="14"/>
      <c r="B1058" s="15"/>
      <c r="C1058" s="16"/>
      <c r="D1058" s="16"/>
      <c r="E1058" s="14"/>
      <c r="F1058" s="14"/>
      <c r="G1058" s="17"/>
      <c r="H1058" s="11"/>
      <c r="I1058" s="11"/>
      <c r="J1058" s="11"/>
      <c r="K1058" s="11"/>
      <c r="L1058" s="11"/>
      <c r="M1058" s="20"/>
      <c r="N1058" s="20"/>
      <c r="O1058" s="20"/>
      <c r="P1058" s="99"/>
      <c r="Q1058" s="99"/>
      <c r="R1058" s="100"/>
    </row>
    <row r="1059" spans="1:18" x14ac:dyDescent="0.25">
      <c r="A1059" s="14"/>
      <c r="B1059" s="15"/>
      <c r="C1059" s="16"/>
      <c r="D1059" s="16"/>
      <c r="E1059" s="14"/>
      <c r="F1059" s="14"/>
      <c r="G1059" s="17"/>
      <c r="H1059" s="11"/>
      <c r="I1059" s="11"/>
      <c r="J1059" s="11"/>
      <c r="K1059" s="11"/>
      <c r="L1059" s="11"/>
      <c r="M1059" s="20"/>
      <c r="N1059" s="20"/>
      <c r="O1059" s="20"/>
      <c r="P1059" s="99"/>
      <c r="Q1059" s="99"/>
      <c r="R1059" s="100"/>
    </row>
    <row r="1060" spans="1:18" x14ac:dyDescent="0.25">
      <c r="A1060" s="14"/>
      <c r="B1060" s="15"/>
      <c r="C1060" s="16"/>
      <c r="D1060" s="16"/>
      <c r="E1060" s="14"/>
      <c r="F1060" s="14"/>
      <c r="G1060" s="17"/>
      <c r="H1060" s="11"/>
      <c r="I1060" s="11"/>
      <c r="J1060" s="11"/>
      <c r="K1060" s="11"/>
      <c r="L1060" s="11"/>
      <c r="M1060" s="20"/>
      <c r="N1060" s="20"/>
      <c r="O1060" s="20"/>
      <c r="P1060" s="99"/>
      <c r="Q1060" s="99"/>
      <c r="R1060" s="100"/>
    </row>
    <row r="1061" spans="1:18" x14ac:dyDescent="0.25">
      <c r="A1061" s="14"/>
      <c r="B1061" s="15"/>
      <c r="C1061" s="16"/>
      <c r="D1061" s="16"/>
      <c r="E1061" s="14"/>
      <c r="F1061" s="14"/>
      <c r="G1061" s="17"/>
      <c r="H1061" s="11"/>
      <c r="I1061" s="11"/>
      <c r="J1061" s="11"/>
      <c r="K1061" s="11"/>
      <c r="L1061" s="11"/>
      <c r="M1061" s="20"/>
      <c r="N1061" s="20"/>
      <c r="O1061" s="20"/>
      <c r="P1061" s="99"/>
      <c r="Q1061" s="99"/>
      <c r="R1061" s="100"/>
    </row>
    <row r="1062" spans="1:18" x14ac:dyDescent="0.25">
      <c r="A1062" s="14"/>
      <c r="B1062" s="15"/>
      <c r="C1062" s="16"/>
      <c r="D1062" s="16"/>
      <c r="E1062" s="14"/>
      <c r="F1062" s="14"/>
      <c r="G1062" s="17"/>
      <c r="H1062" s="11"/>
      <c r="I1062" s="11"/>
      <c r="J1062" s="11"/>
      <c r="K1062" s="11"/>
      <c r="L1062" s="11"/>
      <c r="M1062" s="20"/>
      <c r="N1062" s="20"/>
      <c r="O1062" s="20"/>
      <c r="P1062" s="99"/>
      <c r="Q1062" s="99"/>
      <c r="R1062" s="100"/>
    </row>
    <row r="1063" spans="1:18" x14ac:dyDescent="0.25">
      <c r="A1063" s="14"/>
      <c r="B1063" s="15"/>
      <c r="C1063" s="16"/>
      <c r="D1063" s="16"/>
      <c r="E1063" s="14"/>
      <c r="F1063" s="14"/>
      <c r="G1063" s="17"/>
      <c r="H1063" s="11"/>
      <c r="I1063" s="11"/>
      <c r="J1063" s="11"/>
      <c r="K1063" s="11"/>
      <c r="L1063" s="11"/>
      <c r="M1063" s="20"/>
      <c r="N1063" s="20"/>
      <c r="O1063" s="20"/>
      <c r="P1063" s="99"/>
      <c r="Q1063" s="99"/>
      <c r="R1063" s="100"/>
    </row>
    <row r="1064" spans="1:18" x14ac:dyDescent="0.25">
      <c r="A1064" s="14"/>
      <c r="B1064" s="15"/>
      <c r="C1064" s="16"/>
      <c r="D1064" s="16"/>
      <c r="E1064" s="14"/>
      <c r="F1064" s="14"/>
      <c r="G1064" s="17"/>
      <c r="H1064" s="11"/>
      <c r="I1064" s="11"/>
      <c r="J1064" s="11"/>
      <c r="K1064" s="11"/>
      <c r="L1064" s="11"/>
      <c r="M1064" s="20"/>
      <c r="N1064" s="20"/>
      <c r="O1064" s="20"/>
      <c r="P1064" s="99"/>
      <c r="Q1064" s="99"/>
      <c r="R1064" s="100"/>
    </row>
    <row r="1065" spans="1:18" x14ac:dyDescent="0.25">
      <c r="A1065" s="14"/>
      <c r="B1065" s="15"/>
      <c r="C1065" s="16"/>
      <c r="D1065" s="16"/>
      <c r="E1065" s="14"/>
      <c r="F1065" s="14"/>
      <c r="G1065" s="17"/>
      <c r="H1065" s="11"/>
      <c r="I1065" s="11"/>
      <c r="J1065" s="11"/>
      <c r="K1065" s="11"/>
      <c r="L1065" s="11"/>
      <c r="M1065" s="20"/>
      <c r="N1065" s="20"/>
      <c r="O1065" s="20"/>
      <c r="P1065" s="99"/>
      <c r="Q1065" s="99"/>
      <c r="R1065" s="100"/>
    </row>
    <row r="1066" spans="1:18" x14ac:dyDescent="0.25">
      <c r="A1066" s="14"/>
      <c r="B1066" s="15"/>
      <c r="C1066" s="16"/>
      <c r="D1066" s="16"/>
      <c r="E1066" s="14"/>
      <c r="F1066" s="14"/>
      <c r="G1066" s="17"/>
      <c r="H1066" s="11"/>
      <c r="I1066" s="11"/>
      <c r="J1066" s="11"/>
      <c r="K1066" s="11"/>
      <c r="L1066" s="11"/>
      <c r="M1066" s="20"/>
      <c r="N1066" s="20"/>
      <c r="O1066" s="20"/>
      <c r="P1066" s="99"/>
      <c r="Q1066" s="99"/>
      <c r="R1066" s="100"/>
    </row>
    <row r="1067" spans="1:18" x14ac:dyDescent="0.25">
      <c r="A1067" s="14"/>
      <c r="B1067" s="15"/>
      <c r="C1067" s="16"/>
      <c r="D1067" s="16"/>
      <c r="E1067" s="14"/>
      <c r="F1067" s="14"/>
      <c r="G1067" s="17"/>
      <c r="H1067" s="11"/>
      <c r="I1067" s="11"/>
      <c r="J1067" s="11"/>
      <c r="K1067" s="11"/>
      <c r="L1067" s="11"/>
      <c r="M1067" s="20"/>
      <c r="N1067" s="20"/>
      <c r="O1067" s="20"/>
      <c r="P1067" s="99"/>
      <c r="Q1067" s="99"/>
      <c r="R1067" s="100"/>
    </row>
    <row r="1068" spans="1:18" x14ac:dyDescent="0.25">
      <c r="A1068" s="14"/>
      <c r="B1068" s="15"/>
      <c r="C1068" s="16"/>
      <c r="D1068" s="16"/>
      <c r="E1068" s="14"/>
      <c r="F1068" s="14"/>
      <c r="G1068" s="17"/>
      <c r="H1068" s="11"/>
      <c r="I1068" s="11"/>
      <c r="J1068" s="11"/>
      <c r="K1068" s="11"/>
      <c r="L1068" s="11"/>
      <c r="M1068" s="20"/>
      <c r="N1068" s="20"/>
      <c r="O1068" s="20"/>
      <c r="P1068" s="99"/>
      <c r="Q1068" s="99"/>
      <c r="R1068" s="100"/>
    </row>
    <row r="1069" spans="1:18" x14ac:dyDescent="0.25">
      <c r="A1069" s="14"/>
      <c r="B1069" s="15"/>
      <c r="C1069" s="16"/>
      <c r="D1069" s="16"/>
      <c r="E1069" s="14"/>
      <c r="F1069" s="14"/>
      <c r="G1069" s="17"/>
      <c r="H1069" s="11"/>
      <c r="I1069" s="11"/>
      <c r="J1069" s="11"/>
      <c r="K1069" s="11"/>
      <c r="L1069" s="11"/>
      <c r="M1069" s="20"/>
      <c r="N1069" s="20"/>
      <c r="O1069" s="20"/>
      <c r="P1069" s="99"/>
      <c r="Q1069" s="99"/>
      <c r="R1069" s="100"/>
    </row>
    <row r="1070" spans="1:18" x14ac:dyDescent="0.25">
      <c r="A1070" s="14"/>
      <c r="B1070" s="15"/>
      <c r="C1070" s="16"/>
      <c r="D1070" s="16"/>
      <c r="E1070" s="14"/>
      <c r="F1070" s="14"/>
      <c r="G1070" s="17"/>
      <c r="H1070" s="11"/>
      <c r="I1070" s="11"/>
      <c r="J1070" s="11"/>
      <c r="K1070" s="11"/>
      <c r="L1070" s="11"/>
      <c r="M1070" s="20"/>
      <c r="N1070" s="20"/>
      <c r="O1070" s="20"/>
      <c r="P1070" s="99"/>
      <c r="Q1070" s="99"/>
      <c r="R1070" s="100"/>
    </row>
    <row r="1071" spans="1:18" x14ac:dyDescent="0.25">
      <c r="A1071" s="14"/>
      <c r="B1071" s="15"/>
      <c r="C1071" s="16"/>
      <c r="D1071" s="16"/>
      <c r="E1071" s="14"/>
      <c r="F1071" s="14"/>
      <c r="G1071" s="17"/>
      <c r="H1071" s="11"/>
      <c r="I1071" s="11"/>
      <c r="J1071" s="11"/>
      <c r="K1071" s="11"/>
      <c r="L1071" s="11"/>
      <c r="M1071" s="20"/>
      <c r="N1071" s="20"/>
      <c r="O1071" s="20"/>
      <c r="P1071" s="99"/>
      <c r="Q1071" s="99"/>
      <c r="R1071" s="100"/>
    </row>
    <row r="1072" spans="1:18" x14ac:dyDescent="0.25">
      <c r="A1072" s="14"/>
      <c r="B1072" s="15"/>
      <c r="C1072" s="16"/>
      <c r="D1072" s="16"/>
      <c r="E1072" s="14"/>
      <c r="F1072" s="14"/>
      <c r="G1072" s="17"/>
      <c r="H1072" s="11"/>
      <c r="I1072" s="11"/>
      <c r="J1072" s="11"/>
      <c r="K1072" s="11"/>
      <c r="L1072" s="11"/>
      <c r="M1072" s="20"/>
      <c r="N1072" s="20"/>
      <c r="O1072" s="20"/>
      <c r="P1072" s="99"/>
      <c r="Q1072" s="99"/>
      <c r="R1072" s="100"/>
    </row>
    <row r="1073" spans="1:18" x14ac:dyDescent="0.25">
      <c r="A1073" s="14"/>
      <c r="B1073" s="15"/>
      <c r="C1073" s="16"/>
      <c r="D1073" s="16"/>
      <c r="E1073" s="14"/>
      <c r="F1073" s="14"/>
      <c r="G1073" s="17"/>
      <c r="H1073" s="11"/>
      <c r="I1073" s="11"/>
      <c r="J1073" s="11"/>
      <c r="K1073" s="11"/>
      <c r="L1073" s="11"/>
      <c r="M1073" s="20"/>
      <c r="N1073" s="20"/>
      <c r="O1073" s="20"/>
      <c r="P1073" s="99"/>
      <c r="Q1073" s="99"/>
      <c r="R1073" s="100"/>
    </row>
    <row r="1074" spans="1:18" x14ac:dyDescent="0.25">
      <c r="A1074" s="14"/>
      <c r="B1074" s="15"/>
      <c r="C1074" s="16"/>
      <c r="D1074" s="16"/>
      <c r="E1074" s="14"/>
      <c r="F1074" s="14"/>
      <c r="G1074" s="17"/>
      <c r="H1074" s="11"/>
      <c r="I1074" s="11"/>
      <c r="J1074" s="11"/>
      <c r="K1074" s="11"/>
      <c r="L1074" s="11"/>
      <c r="M1074" s="20"/>
      <c r="N1074" s="20"/>
      <c r="O1074" s="20"/>
      <c r="P1074" s="99"/>
      <c r="Q1074" s="99"/>
      <c r="R1074" s="100"/>
    </row>
    <row r="1075" spans="1:18" x14ac:dyDescent="0.25">
      <c r="A1075" s="14"/>
      <c r="B1075" s="15"/>
      <c r="C1075" s="16"/>
      <c r="D1075" s="16"/>
      <c r="E1075" s="14"/>
      <c r="F1075" s="14"/>
      <c r="G1075" s="17"/>
      <c r="H1075" s="11"/>
      <c r="I1075" s="11"/>
      <c r="J1075" s="11"/>
      <c r="K1075" s="11"/>
      <c r="L1075" s="11"/>
      <c r="M1075" s="20"/>
      <c r="N1075" s="20"/>
      <c r="O1075" s="20"/>
      <c r="P1075" s="99"/>
      <c r="Q1075" s="99"/>
      <c r="R1075" s="100"/>
    </row>
    <row r="1076" spans="1:18" x14ac:dyDescent="0.25">
      <c r="A1076" s="14"/>
      <c r="B1076" s="15"/>
      <c r="C1076" s="16"/>
      <c r="D1076" s="16"/>
      <c r="E1076" s="14"/>
      <c r="F1076" s="14"/>
      <c r="G1076" s="17"/>
      <c r="H1076" s="11"/>
      <c r="I1076" s="11"/>
      <c r="J1076" s="11"/>
      <c r="K1076" s="11"/>
      <c r="L1076" s="11"/>
      <c r="M1076" s="20"/>
      <c r="N1076" s="20"/>
      <c r="O1076" s="20"/>
      <c r="P1076" s="99"/>
      <c r="Q1076" s="99"/>
      <c r="R1076" s="100"/>
    </row>
    <row r="1077" spans="1:18" x14ac:dyDescent="0.25">
      <c r="A1077" s="14"/>
      <c r="B1077" s="15"/>
      <c r="C1077" s="16"/>
      <c r="D1077" s="16"/>
      <c r="E1077" s="14"/>
      <c r="F1077" s="14"/>
      <c r="G1077" s="17"/>
      <c r="H1077" s="11"/>
      <c r="I1077" s="11"/>
      <c r="J1077" s="11"/>
      <c r="K1077" s="11"/>
      <c r="L1077" s="11"/>
      <c r="M1077" s="20"/>
      <c r="N1077" s="20"/>
      <c r="O1077" s="20"/>
      <c r="P1077" s="99"/>
      <c r="Q1077" s="99"/>
      <c r="R1077" s="100"/>
    </row>
    <row r="1078" spans="1:18" x14ac:dyDescent="0.25">
      <c r="A1078" s="14"/>
      <c r="B1078" s="15"/>
      <c r="C1078" s="16"/>
      <c r="D1078" s="16"/>
      <c r="E1078" s="14"/>
      <c r="F1078" s="14"/>
      <c r="G1078" s="17"/>
      <c r="H1078" s="11"/>
      <c r="I1078" s="11"/>
      <c r="J1078" s="11"/>
      <c r="K1078" s="11"/>
      <c r="L1078" s="11"/>
      <c r="M1078" s="20"/>
      <c r="N1078" s="20"/>
      <c r="O1078" s="20"/>
      <c r="P1078" s="99"/>
      <c r="Q1078" s="99"/>
      <c r="R1078" s="100"/>
    </row>
    <row r="1079" spans="1:18" x14ac:dyDescent="0.25">
      <c r="A1079" s="14"/>
      <c r="B1079" s="15"/>
      <c r="C1079" s="16"/>
      <c r="D1079" s="16"/>
      <c r="E1079" s="14"/>
      <c r="F1079" s="14"/>
      <c r="G1079" s="17"/>
      <c r="H1079" s="11"/>
      <c r="I1079" s="11"/>
      <c r="J1079" s="11"/>
      <c r="K1079" s="11"/>
      <c r="L1079" s="11"/>
      <c r="M1079" s="20"/>
      <c r="N1079" s="20"/>
      <c r="O1079" s="20"/>
      <c r="P1079" s="99"/>
      <c r="Q1079" s="99"/>
      <c r="R1079" s="100"/>
    </row>
    <row r="1080" spans="1:18" x14ac:dyDescent="0.25">
      <c r="A1080" s="14"/>
      <c r="B1080" s="15"/>
      <c r="C1080" s="16"/>
      <c r="D1080" s="16"/>
      <c r="E1080" s="14"/>
      <c r="F1080" s="14"/>
      <c r="G1080" s="17"/>
      <c r="H1080" s="11"/>
      <c r="I1080" s="11"/>
      <c r="J1080" s="11"/>
      <c r="K1080" s="11"/>
      <c r="L1080" s="11"/>
      <c r="M1080" s="20"/>
      <c r="N1080" s="20"/>
      <c r="O1080" s="20"/>
      <c r="P1080" s="99"/>
      <c r="Q1080" s="99"/>
      <c r="R1080" s="100"/>
    </row>
    <row r="1081" spans="1:18" x14ac:dyDescent="0.25">
      <c r="A1081" s="14"/>
      <c r="B1081" s="15"/>
      <c r="C1081" s="16"/>
      <c r="D1081" s="16"/>
      <c r="E1081" s="14"/>
      <c r="F1081" s="14"/>
      <c r="G1081" s="17"/>
      <c r="H1081" s="11"/>
      <c r="I1081" s="11"/>
      <c r="J1081" s="11"/>
      <c r="K1081" s="11"/>
      <c r="L1081" s="11"/>
      <c r="M1081" s="20"/>
      <c r="N1081" s="20"/>
      <c r="O1081" s="20"/>
      <c r="P1081" s="99"/>
      <c r="Q1081" s="99"/>
      <c r="R1081" s="100"/>
    </row>
    <row r="1082" spans="1:18" x14ac:dyDescent="0.25">
      <c r="A1082" s="14"/>
      <c r="B1082" s="15"/>
      <c r="C1082" s="16"/>
      <c r="D1082" s="16"/>
      <c r="E1082" s="14"/>
      <c r="F1082" s="14"/>
      <c r="G1082" s="17"/>
      <c r="H1082" s="11"/>
      <c r="I1082" s="11"/>
      <c r="J1082" s="11"/>
      <c r="K1082" s="11"/>
      <c r="L1082" s="11"/>
      <c r="M1082" s="20"/>
      <c r="N1082" s="20"/>
      <c r="O1082" s="20"/>
      <c r="P1082" s="99"/>
      <c r="Q1082" s="99"/>
      <c r="R1082" s="100"/>
    </row>
    <row r="1083" spans="1:18" x14ac:dyDescent="0.25">
      <c r="A1083" s="14"/>
      <c r="B1083" s="15"/>
      <c r="C1083" s="16"/>
      <c r="D1083" s="16"/>
      <c r="E1083" s="14"/>
      <c r="F1083" s="14"/>
      <c r="G1083" s="17"/>
      <c r="H1083" s="11"/>
      <c r="I1083" s="11"/>
      <c r="J1083" s="11"/>
      <c r="K1083" s="11"/>
      <c r="L1083" s="11"/>
      <c r="M1083" s="20"/>
      <c r="N1083" s="20"/>
      <c r="O1083" s="20"/>
      <c r="P1083" s="99"/>
      <c r="Q1083" s="99"/>
      <c r="R1083" s="100"/>
    </row>
    <row r="1084" spans="1:18" x14ac:dyDescent="0.25">
      <c r="A1084" s="14"/>
      <c r="B1084" s="15"/>
      <c r="C1084" s="16"/>
      <c r="D1084" s="16"/>
      <c r="E1084" s="14"/>
      <c r="F1084" s="14"/>
      <c r="G1084" s="17"/>
      <c r="H1084" s="11"/>
      <c r="I1084" s="11"/>
      <c r="J1084" s="11"/>
      <c r="K1084" s="11"/>
      <c r="L1084" s="11"/>
      <c r="M1084" s="20"/>
      <c r="N1084" s="20"/>
      <c r="O1084" s="20"/>
      <c r="P1084" s="99"/>
      <c r="Q1084" s="99"/>
      <c r="R1084" s="100"/>
    </row>
    <row r="1085" spans="1:18" x14ac:dyDescent="0.25">
      <c r="A1085" s="14"/>
      <c r="B1085" s="15"/>
      <c r="C1085" s="16"/>
      <c r="D1085" s="16"/>
      <c r="E1085" s="14"/>
      <c r="F1085" s="14"/>
      <c r="G1085" s="17"/>
      <c r="H1085" s="11"/>
      <c r="I1085" s="11"/>
      <c r="J1085" s="11"/>
      <c r="K1085" s="11"/>
      <c r="L1085" s="11"/>
      <c r="M1085" s="20"/>
      <c r="N1085" s="20"/>
      <c r="O1085" s="20"/>
      <c r="P1085" s="99"/>
      <c r="Q1085" s="99"/>
      <c r="R1085" s="100"/>
    </row>
    <row r="1086" spans="1:18" x14ac:dyDescent="0.25">
      <c r="A1086" s="14"/>
      <c r="B1086" s="15"/>
      <c r="C1086" s="16"/>
      <c r="D1086" s="16"/>
      <c r="E1086" s="14"/>
      <c r="F1086" s="14"/>
      <c r="G1086" s="17"/>
      <c r="H1086" s="11"/>
      <c r="I1086" s="11"/>
      <c r="J1086" s="11"/>
      <c r="K1086" s="11"/>
      <c r="L1086" s="11"/>
      <c r="M1086" s="20"/>
      <c r="N1086" s="20"/>
      <c r="O1086" s="20"/>
      <c r="P1086" s="99"/>
      <c r="Q1086" s="99"/>
      <c r="R1086" s="100"/>
    </row>
    <row r="1087" spans="1:18" x14ac:dyDescent="0.25">
      <c r="A1087" s="14"/>
      <c r="B1087" s="15"/>
      <c r="C1087" s="16"/>
      <c r="D1087" s="16"/>
      <c r="E1087" s="14"/>
      <c r="F1087" s="14"/>
      <c r="G1087" s="17"/>
      <c r="H1087" s="11"/>
      <c r="I1087" s="11"/>
      <c r="J1087" s="11"/>
      <c r="K1087" s="11"/>
      <c r="L1087" s="11"/>
      <c r="M1087" s="20"/>
      <c r="N1087" s="20"/>
      <c r="O1087" s="20"/>
      <c r="P1087" s="99"/>
      <c r="Q1087" s="99"/>
      <c r="R1087" s="100"/>
    </row>
    <row r="1088" spans="1:18" x14ac:dyDescent="0.25">
      <c r="A1088" s="14"/>
      <c r="B1088" s="15"/>
      <c r="C1088" s="16"/>
      <c r="D1088" s="16"/>
      <c r="E1088" s="14"/>
      <c r="F1088" s="14"/>
      <c r="G1088" s="17"/>
      <c r="H1088" s="11"/>
      <c r="I1088" s="11"/>
      <c r="J1088" s="11"/>
      <c r="K1088" s="11"/>
      <c r="L1088" s="11"/>
      <c r="M1088" s="20"/>
      <c r="N1088" s="20"/>
      <c r="O1088" s="20"/>
      <c r="P1088" s="99"/>
      <c r="Q1088" s="99"/>
      <c r="R1088" s="100"/>
    </row>
    <row r="1089" spans="1:18" x14ac:dyDescent="0.25">
      <c r="A1089" s="14"/>
      <c r="B1089" s="15"/>
      <c r="C1089" s="16"/>
      <c r="D1089" s="16"/>
      <c r="E1089" s="14"/>
      <c r="F1089" s="14"/>
      <c r="G1089" s="17"/>
      <c r="H1089" s="11"/>
      <c r="I1089" s="11"/>
      <c r="J1089" s="11"/>
      <c r="K1089" s="11"/>
      <c r="L1089" s="11"/>
      <c r="M1089" s="20"/>
      <c r="N1089" s="20"/>
      <c r="O1089" s="20"/>
      <c r="P1089" s="99"/>
      <c r="Q1089" s="99"/>
      <c r="R1089" s="100"/>
    </row>
    <row r="1090" spans="1:18" x14ac:dyDescent="0.25">
      <c r="A1090" s="14"/>
      <c r="B1090" s="15"/>
      <c r="C1090" s="16"/>
      <c r="D1090" s="16"/>
      <c r="E1090" s="14"/>
      <c r="F1090" s="14"/>
      <c r="G1090" s="17"/>
      <c r="H1090" s="11"/>
      <c r="I1090" s="11"/>
      <c r="J1090" s="11"/>
      <c r="K1090" s="11"/>
      <c r="L1090" s="11"/>
      <c r="M1090" s="20"/>
      <c r="N1090" s="20"/>
      <c r="O1090" s="20"/>
      <c r="P1090" s="99"/>
      <c r="Q1090" s="99"/>
      <c r="R1090" s="100"/>
    </row>
    <row r="1091" spans="1:18" x14ac:dyDescent="0.25">
      <c r="A1091" s="14"/>
      <c r="B1091" s="15"/>
      <c r="C1091" s="16"/>
      <c r="D1091" s="16"/>
      <c r="E1091" s="14"/>
      <c r="F1091" s="14"/>
      <c r="G1091" s="17"/>
      <c r="H1091" s="11"/>
      <c r="I1091" s="11"/>
      <c r="J1091" s="11"/>
      <c r="K1091" s="11"/>
      <c r="L1091" s="11"/>
      <c r="M1091" s="20"/>
      <c r="N1091" s="20"/>
      <c r="O1091" s="20"/>
      <c r="P1091" s="99"/>
      <c r="Q1091" s="99"/>
      <c r="R1091" s="100"/>
    </row>
    <row r="1092" spans="1:18" x14ac:dyDescent="0.25">
      <c r="A1092" s="14"/>
      <c r="B1092" s="15"/>
      <c r="C1092" s="16"/>
      <c r="D1092" s="16"/>
      <c r="E1092" s="14"/>
      <c r="F1092" s="14"/>
      <c r="G1092" s="17"/>
      <c r="H1092" s="11"/>
      <c r="I1092" s="11"/>
      <c r="J1092" s="11"/>
      <c r="K1092" s="11"/>
      <c r="L1092" s="11"/>
      <c r="M1092" s="20"/>
      <c r="N1092" s="20"/>
      <c r="O1092" s="20"/>
      <c r="P1092" s="99"/>
      <c r="Q1092" s="99"/>
      <c r="R1092" s="100"/>
    </row>
    <row r="1093" spans="1:18" x14ac:dyDescent="0.25">
      <c r="A1093" s="14"/>
      <c r="B1093" s="15"/>
      <c r="C1093" s="16"/>
      <c r="D1093" s="16"/>
      <c r="E1093" s="14"/>
      <c r="F1093" s="14"/>
      <c r="G1093" s="17"/>
      <c r="H1093" s="11"/>
      <c r="I1093" s="11"/>
      <c r="J1093" s="11"/>
      <c r="K1093" s="11"/>
      <c r="L1093" s="11"/>
      <c r="M1093" s="20"/>
      <c r="N1093" s="20"/>
      <c r="O1093" s="20"/>
      <c r="P1093" s="99"/>
      <c r="Q1093" s="99"/>
      <c r="R1093" s="100"/>
    </row>
    <row r="1094" spans="1:18" x14ac:dyDescent="0.25">
      <c r="A1094" s="14"/>
      <c r="B1094" s="15"/>
      <c r="C1094" s="16"/>
      <c r="D1094" s="16"/>
      <c r="E1094" s="14"/>
      <c r="F1094" s="14"/>
      <c r="G1094" s="17"/>
      <c r="H1094" s="11"/>
      <c r="I1094" s="11"/>
      <c r="J1094" s="11"/>
      <c r="K1094" s="11"/>
      <c r="L1094" s="11"/>
      <c r="M1094" s="20"/>
      <c r="N1094" s="20"/>
      <c r="O1094" s="20"/>
      <c r="P1094" s="99"/>
      <c r="Q1094" s="99"/>
      <c r="R1094" s="100"/>
    </row>
    <row r="1095" spans="1:18" x14ac:dyDescent="0.25">
      <c r="A1095" s="14"/>
      <c r="B1095" s="15"/>
      <c r="C1095" s="16"/>
      <c r="D1095" s="16"/>
      <c r="E1095" s="14"/>
      <c r="F1095" s="14"/>
      <c r="G1095" s="17"/>
      <c r="H1095" s="11"/>
      <c r="I1095" s="11"/>
      <c r="J1095" s="11"/>
      <c r="K1095" s="11"/>
      <c r="L1095" s="11"/>
      <c r="M1095" s="20"/>
      <c r="N1095" s="20"/>
      <c r="O1095" s="20"/>
      <c r="P1095" s="99"/>
      <c r="Q1095" s="99"/>
      <c r="R1095" s="100"/>
    </row>
    <row r="1096" spans="1:18" x14ac:dyDescent="0.25">
      <c r="A1096" s="14"/>
      <c r="B1096" s="15"/>
      <c r="C1096" s="16"/>
      <c r="D1096" s="16"/>
      <c r="E1096" s="14"/>
      <c r="F1096" s="14"/>
      <c r="G1096" s="17"/>
      <c r="H1096" s="11"/>
      <c r="I1096" s="11"/>
      <c r="J1096" s="11"/>
      <c r="K1096" s="11"/>
      <c r="L1096" s="11"/>
      <c r="M1096" s="20"/>
      <c r="N1096" s="20"/>
      <c r="O1096" s="20"/>
      <c r="P1096" s="99"/>
      <c r="Q1096" s="99"/>
      <c r="R1096" s="100"/>
    </row>
    <row r="1097" spans="1:18" x14ac:dyDescent="0.25">
      <c r="A1097" s="14"/>
      <c r="B1097" s="15"/>
      <c r="C1097" s="16"/>
      <c r="D1097" s="16"/>
      <c r="E1097" s="14"/>
      <c r="F1097" s="14"/>
      <c r="G1097" s="17"/>
      <c r="H1097" s="11"/>
      <c r="I1097" s="11"/>
      <c r="J1097" s="11"/>
      <c r="K1097" s="11"/>
      <c r="L1097" s="11"/>
      <c r="M1097" s="20"/>
      <c r="N1097" s="20"/>
      <c r="O1097" s="20"/>
      <c r="P1097" s="99"/>
      <c r="Q1097" s="99"/>
      <c r="R1097" s="100"/>
    </row>
    <row r="1098" spans="1:18" x14ac:dyDescent="0.25">
      <c r="A1098" s="14"/>
      <c r="B1098" s="15"/>
      <c r="C1098" s="16"/>
      <c r="D1098" s="16"/>
      <c r="E1098" s="14"/>
      <c r="F1098" s="14"/>
      <c r="G1098" s="17"/>
      <c r="H1098" s="11"/>
      <c r="I1098" s="11"/>
      <c r="J1098" s="11"/>
      <c r="K1098" s="11"/>
      <c r="L1098" s="11"/>
      <c r="M1098" s="20"/>
      <c r="N1098" s="20"/>
      <c r="O1098" s="20"/>
      <c r="P1098" s="99"/>
      <c r="Q1098" s="99"/>
      <c r="R1098" s="100"/>
    </row>
    <row r="1099" spans="1:18" x14ac:dyDescent="0.25">
      <c r="A1099" s="14"/>
      <c r="B1099" s="15"/>
      <c r="C1099" s="16"/>
      <c r="D1099" s="16"/>
      <c r="E1099" s="14"/>
      <c r="F1099" s="14"/>
      <c r="G1099" s="17"/>
      <c r="H1099" s="11"/>
      <c r="I1099" s="11"/>
      <c r="J1099" s="11"/>
      <c r="K1099" s="11"/>
      <c r="L1099" s="11"/>
      <c r="M1099" s="20"/>
      <c r="N1099" s="20"/>
      <c r="O1099" s="20"/>
      <c r="P1099" s="99"/>
      <c r="Q1099" s="99"/>
      <c r="R1099" s="100"/>
    </row>
    <row r="1100" spans="1:18" x14ac:dyDescent="0.25">
      <c r="A1100" s="14"/>
      <c r="B1100" s="15"/>
      <c r="C1100" s="16"/>
      <c r="D1100" s="16"/>
      <c r="E1100" s="14"/>
      <c r="F1100" s="14"/>
      <c r="G1100" s="17"/>
      <c r="H1100" s="11"/>
      <c r="I1100" s="11"/>
      <c r="J1100" s="11"/>
      <c r="K1100" s="11"/>
      <c r="L1100" s="11"/>
      <c r="M1100" s="20"/>
      <c r="N1100" s="20"/>
      <c r="O1100" s="20"/>
      <c r="P1100" s="99"/>
      <c r="Q1100" s="99"/>
      <c r="R1100" s="100"/>
    </row>
    <row r="1101" spans="1:18" x14ac:dyDescent="0.25">
      <c r="A1101" s="14"/>
      <c r="B1101" s="15"/>
      <c r="C1101" s="16"/>
      <c r="D1101" s="16"/>
      <c r="E1101" s="14"/>
      <c r="F1101" s="14"/>
      <c r="G1101" s="17"/>
      <c r="H1101" s="11"/>
      <c r="I1101" s="11"/>
      <c r="J1101" s="11"/>
      <c r="K1101" s="11"/>
      <c r="L1101" s="11"/>
      <c r="M1101" s="20"/>
      <c r="N1101" s="20"/>
      <c r="O1101" s="20"/>
      <c r="P1101" s="99"/>
      <c r="Q1101" s="99"/>
      <c r="R1101" s="100"/>
    </row>
    <row r="1102" spans="1:18" x14ac:dyDescent="0.25">
      <c r="A1102" s="14"/>
      <c r="B1102" s="15"/>
      <c r="C1102" s="16"/>
      <c r="D1102" s="16"/>
      <c r="E1102" s="14"/>
      <c r="F1102" s="14"/>
      <c r="G1102" s="17"/>
      <c r="H1102" s="11"/>
      <c r="I1102" s="11"/>
      <c r="J1102" s="11"/>
      <c r="K1102" s="11"/>
      <c r="L1102" s="11"/>
      <c r="M1102" s="20"/>
      <c r="N1102" s="20"/>
      <c r="O1102" s="20"/>
      <c r="P1102" s="99"/>
      <c r="Q1102" s="99"/>
      <c r="R1102" s="100"/>
    </row>
    <row r="1103" spans="1:18" x14ac:dyDescent="0.25">
      <c r="A1103" s="14"/>
      <c r="B1103" s="15"/>
      <c r="C1103" s="16"/>
      <c r="D1103" s="16"/>
      <c r="E1103" s="14"/>
      <c r="F1103" s="14"/>
      <c r="G1103" s="17"/>
      <c r="H1103" s="11"/>
      <c r="I1103" s="11"/>
      <c r="J1103" s="11"/>
      <c r="K1103" s="11"/>
      <c r="L1103" s="11"/>
      <c r="M1103" s="20"/>
      <c r="N1103" s="20"/>
      <c r="O1103" s="20"/>
      <c r="P1103" s="99"/>
      <c r="Q1103" s="99"/>
      <c r="R1103" s="100"/>
    </row>
    <row r="1104" spans="1:18" x14ac:dyDescent="0.25">
      <c r="A1104" s="14"/>
      <c r="B1104" s="15"/>
      <c r="C1104" s="16"/>
      <c r="D1104" s="16"/>
      <c r="E1104" s="14"/>
      <c r="F1104" s="14"/>
      <c r="G1104" s="17"/>
      <c r="H1104" s="11"/>
      <c r="I1104" s="11"/>
      <c r="J1104" s="11"/>
      <c r="K1104" s="11"/>
      <c r="L1104" s="11"/>
      <c r="M1104" s="20"/>
      <c r="N1104" s="20"/>
      <c r="O1104" s="20"/>
      <c r="P1104" s="99"/>
      <c r="Q1104" s="99"/>
      <c r="R1104" s="100"/>
    </row>
    <row r="1105" spans="1:18" x14ac:dyDescent="0.25">
      <c r="A1105" s="14"/>
      <c r="B1105" s="15"/>
      <c r="C1105" s="16"/>
      <c r="D1105" s="16"/>
      <c r="E1105" s="14"/>
      <c r="F1105" s="14"/>
      <c r="G1105" s="17"/>
      <c r="H1105" s="11"/>
      <c r="I1105" s="11"/>
      <c r="J1105" s="11"/>
      <c r="K1105" s="11"/>
      <c r="L1105" s="11"/>
      <c r="M1105" s="20"/>
      <c r="N1105" s="20"/>
      <c r="O1105" s="20"/>
      <c r="P1105" s="99"/>
      <c r="Q1105" s="99"/>
      <c r="R1105" s="100"/>
    </row>
    <row r="1106" spans="1:18" x14ac:dyDescent="0.25">
      <c r="A1106" s="14"/>
      <c r="B1106" s="15"/>
      <c r="C1106" s="16"/>
      <c r="D1106" s="16"/>
      <c r="E1106" s="14"/>
      <c r="F1106" s="14"/>
      <c r="G1106" s="17"/>
      <c r="H1106" s="11"/>
      <c r="I1106" s="11"/>
      <c r="J1106" s="11"/>
      <c r="K1106" s="11"/>
      <c r="L1106" s="11"/>
      <c r="M1106" s="20"/>
      <c r="N1106" s="20"/>
      <c r="O1106" s="20"/>
      <c r="P1106" s="99"/>
      <c r="Q1106" s="99"/>
      <c r="R1106" s="100"/>
    </row>
    <row r="1107" spans="1:18" x14ac:dyDescent="0.25">
      <c r="A1107" s="14"/>
      <c r="B1107" s="15"/>
      <c r="C1107" s="16"/>
      <c r="D1107" s="16"/>
      <c r="E1107" s="14"/>
      <c r="F1107" s="14"/>
      <c r="G1107" s="17"/>
      <c r="H1107" s="11"/>
      <c r="I1107" s="11"/>
      <c r="J1107" s="11"/>
      <c r="K1107" s="11"/>
      <c r="L1107" s="11"/>
      <c r="M1107" s="20"/>
      <c r="N1107" s="20"/>
      <c r="O1107" s="20"/>
      <c r="P1107" s="99"/>
      <c r="Q1107" s="99"/>
      <c r="R1107" s="100"/>
    </row>
    <row r="1108" spans="1:18" x14ac:dyDescent="0.25">
      <c r="A1108" s="14"/>
      <c r="B1108" s="15"/>
      <c r="C1108" s="16"/>
      <c r="D1108" s="16"/>
      <c r="E1108" s="14"/>
      <c r="F1108" s="14"/>
      <c r="G1108" s="17"/>
      <c r="H1108" s="11"/>
      <c r="I1108" s="11"/>
      <c r="J1108" s="11"/>
      <c r="K1108" s="11"/>
      <c r="L1108" s="11"/>
      <c r="M1108" s="20"/>
      <c r="N1108" s="20"/>
      <c r="O1108" s="20"/>
      <c r="P1108" s="99"/>
      <c r="Q1108" s="99"/>
      <c r="R1108" s="100"/>
    </row>
    <row r="1109" spans="1:18" x14ac:dyDescent="0.25">
      <c r="A1109" s="14"/>
      <c r="B1109" s="15"/>
      <c r="C1109" s="16"/>
      <c r="D1109" s="16"/>
      <c r="E1109" s="14"/>
      <c r="F1109" s="14"/>
      <c r="G1109" s="17"/>
      <c r="H1109" s="11"/>
      <c r="I1109" s="11"/>
      <c r="J1109" s="11"/>
      <c r="K1109" s="11"/>
      <c r="L1109" s="11"/>
      <c r="M1109" s="20"/>
      <c r="N1109" s="20"/>
      <c r="O1109" s="20"/>
      <c r="P1109" s="99"/>
      <c r="Q1109" s="99"/>
      <c r="R1109" s="100"/>
    </row>
    <row r="1110" spans="1:18" x14ac:dyDescent="0.25">
      <c r="A1110" s="14"/>
      <c r="B1110" s="15"/>
      <c r="C1110" s="16"/>
      <c r="D1110" s="16"/>
      <c r="E1110" s="14"/>
      <c r="F1110" s="14"/>
      <c r="G1110" s="17"/>
      <c r="H1110" s="11"/>
      <c r="I1110" s="11"/>
      <c r="J1110" s="11"/>
      <c r="K1110" s="11"/>
      <c r="L1110" s="11"/>
      <c r="M1110" s="20"/>
      <c r="N1110" s="20"/>
      <c r="O1110" s="20"/>
      <c r="P1110" s="99"/>
      <c r="Q1110" s="99"/>
      <c r="R1110" s="100"/>
    </row>
    <row r="1111" spans="1:18" x14ac:dyDescent="0.25">
      <c r="A1111" s="14"/>
      <c r="B1111" s="15"/>
      <c r="C1111" s="16"/>
      <c r="D1111" s="16"/>
      <c r="E1111" s="14"/>
      <c r="F1111" s="14"/>
      <c r="G1111" s="17"/>
      <c r="H1111" s="11"/>
      <c r="I1111" s="11"/>
      <c r="J1111" s="11"/>
      <c r="K1111" s="11"/>
      <c r="L1111" s="11"/>
      <c r="M1111" s="20"/>
      <c r="N1111" s="20"/>
      <c r="O1111" s="20"/>
      <c r="P1111" s="99"/>
      <c r="Q1111" s="99"/>
      <c r="R1111" s="100"/>
    </row>
    <row r="1112" spans="1:18" x14ac:dyDescent="0.25">
      <c r="A1112" s="14"/>
      <c r="B1112" s="15"/>
      <c r="C1112" s="16"/>
      <c r="D1112" s="16"/>
      <c r="E1112" s="14"/>
      <c r="F1112" s="14"/>
      <c r="G1112" s="17"/>
      <c r="H1112" s="11"/>
      <c r="I1112" s="11"/>
      <c r="J1112" s="11"/>
      <c r="K1112" s="11"/>
      <c r="L1112" s="11"/>
      <c r="M1112" s="20"/>
      <c r="N1112" s="20"/>
      <c r="O1112" s="20"/>
      <c r="P1112" s="99"/>
      <c r="Q1112" s="99"/>
      <c r="R1112" s="100"/>
    </row>
    <row r="1113" spans="1:18" x14ac:dyDescent="0.25">
      <c r="A1113" s="14"/>
      <c r="B1113" s="15"/>
      <c r="C1113" s="16"/>
      <c r="D1113" s="16"/>
      <c r="E1113" s="14"/>
      <c r="F1113" s="14"/>
      <c r="G1113" s="17"/>
      <c r="H1113" s="11"/>
      <c r="I1113" s="11"/>
      <c r="J1113" s="11"/>
      <c r="K1113" s="11"/>
      <c r="L1113" s="11"/>
      <c r="M1113" s="20"/>
      <c r="N1113" s="20"/>
      <c r="O1113" s="20"/>
      <c r="P1113" s="99"/>
      <c r="Q1113" s="99"/>
      <c r="R1113" s="100"/>
    </row>
    <row r="1114" spans="1:18" x14ac:dyDescent="0.25">
      <c r="A1114" s="14"/>
      <c r="B1114" s="15"/>
      <c r="C1114" s="16"/>
      <c r="D1114" s="16"/>
      <c r="E1114" s="14"/>
      <c r="F1114" s="14"/>
      <c r="G1114" s="17"/>
      <c r="H1114" s="11"/>
      <c r="I1114" s="11"/>
      <c r="J1114" s="11"/>
      <c r="K1114" s="11"/>
      <c r="L1114" s="11"/>
      <c r="M1114" s="20"/>
      <c r="N1114" s="20"/>
      <c r="O1114" s="20"/>
      <c r="P1114" s="99"/>
      <c r="Q1114" s="99"/>
      <c r="R1114" s="100"/>
    </row>
    <row r="1115" spans="1:18" x14ac:dyDescent="0.25">
      <c r="A1115" s="14"/>
      <c r="B1115" s="15"/>
      <c r="C1115" s="16"/>
      <c r="D1115" s="16"/>
      <c r="E1115" s="14"/>
      <c r="F1115" s="14"/>
      <c r="G1115" s="17"/>
      <c r="H1115" s="11"/>
      <c r="I1115" s="11"/>
      <c r="J1115" s="11"/>
      <c r="K1115" s="11"/>
      <c r="L1115" s="11"/>
      <c r="M1115" s="20"/>
      <c r="N1115" s="20"/>
      <c r="O1115" s="20"/>
      <c r="P1115" s="99"/>
      <c r="Q1115" s="99"/>
      <c r="R1115" s="100"/>
    </row>
    <row r="1116" spans="1:18" x14ac:dyDescent="0.25">
      <c r="A1116" s="14"/>
      <c r="B1116" s="15"/>
      <c r="C1116" s="16"/>
      <c r="D1116" s="16"/>
      <c r="E1116" s="14"/>
      <c r="F1116" s="14"/>
      <c r="G1116" s="17"/>
      <c r="H1116" s="11"/>
      <c r="I1116" s="11"/>
      <c r="J1116" s="11"/>
      <c r="K1116" s="11"/>
      <c r="L1116" s="11"/>
      <c r="M1116" s="20"/>
      <c r="N1116" s="20"/>
      <c r="O1116" s="20"/>
      <c r="P1116" s="99"/>
      <c r="Q1116" s="99"/>
      <c r="R1116" s="100"/>
    </row>
    <row r="1117" spans="1:18" x14ac:dyDescent="0.25">
      <c r="A1117" s="14"/>
      <c r="B1117" s="15"/>
      <c r="C1117" s="16"/>
      <c r="D1117" s="16"/>
      <c r="E1117" s="14"/>
      <c r="F1117" s="14"/>
      <c r="G1117" s="17"/>
      <c r="H1117" s="11"/>
      <c r="I1117" s="11"/>
      <c r="J1117" s="11"/>
      <c r="K1117" s="11"/>
      <c r="L1117" s="11"/>
      <c r="M1117" s="20"/>
      <c r="N1117" s="20"/>
      <c r="O1117" s="20"/>
      <c r="P1117" s="99"/>
      <c r="Q1117" s="99"/>
      <c r="R1117" s="100"/>
    </row>
    <row r="1118" spans="1:18" x14ac:dyDescent="0.25">
      <c r="A1118" s="14"/>
      <c r="B1118" s="15"/>
      <c r="C1118" s="16"/>
      <c r="D1118" s="16"/>
      <c r="E1118" s="14"/>
      <c r="F1118" s="14"/>
      <c r="G1118" s="17"/>
      <c r="H1118" s="11"/>
      <c r="I1118" s="11"/>
      <c r="J1118" s="11"/>
      <c r="K1118" s="11"/>
      <c r="L1118" s="11"/>
      <c r="M1118" s="20"/>
      <c r="N1118" s="20"/>
      <c r="O1118" s="20"/>
      <c r="P1118" s="99"/>
      <c r="Q1118" s="99"/>
      <c r="R1118" s="100"/>
    </row>
    <row r="1119" spans="1:18" x14ac:dyDescent="0.25">
      <c r="A1119" s="14"/>
      <c r="B1119" s="15"/>
      <c r="C1119" s="16"/>
      <c r="D1119" s="16"/>
      <c r="E1119" s="14"/>
      <c r="F1119" s="14"/>
      <c r="G1119" s="17"/>
      <c r="H1119" s="11"/>
      <c r="I1119" s="11"/>
      <c r="J1119" s="11"/>
      <c r="K1119" s="11"/>
      <c r="L1119" s="11"/>
      <c r="M1119" s="20"/>
      <c r="N1119" s="20"/>
      <c r="O1119" s="20"/>
      <c r="P1119" s="99"/>
      <c r="Q1119" s="99"/>
      <c r="R1119" s="100"/>
    </row>
    <row r="1120" spans="1:18" x14ac:dyDescent="0.25">
      <c r="A1120" s="14"/>
      <c r="B1120" s="15"/>
      <c r="C1120" s="16"/>
      <c r="D1120" s="16"/>
      <c r="E1120" s="14"/>
      <c r="F1120" s="14"/>
      <c r="G1120" s="17"/>
      <c r="H1120" s="11"/>
      <c r="I1120" s="11"/>
      <c r="J1120" s="11"/>
      <c r="K1120" s="11"/>
      <c r="L1120" s="11"/>
      <c r="M1120" s="20"/>
      <c r="N1120" s="20"/>
      <c r="O1120" s="20"/>
      <c r="P1120" s="99"/>
      <c r="Q1120" s="99"/>
      <c r="R1120" s="100"/>
    </row>
    <row r="1121" spans="1:18" x14ac:dyDescent="0.25">
      <c r="A1121" s="14"/>
      <c r="B1121" s="15"/>
      <c r="C1121" s="16"/>
      <c r="D1121" s="16"/>
      <c r="E1121" s="14"/>
      <c r="F1121" s="14"/>
      <c r="G1121" s="17"/>
      <c r="H1121" s="11"/>
      <c r="I1121" s="11"/>
      <c r="J1121" s="11"/>
      <c r="K1121" s="11"/>
      <c r="L1121" s="11"/>
      <c r="M1121" s="20"/>
      <c r="N1121" s="20"/>
      <c r="O1121" s="20"/>
      <c r="P1121" s="99"/>
      <c r="Q1121" s="99"/>
      <c r="R1121" s="100"/>
    </row>
    <row r="1122" spans="1:18" x14ac:dyDescent="0.25">
      <c r="A1122" s="14"/>
      <c r="B1122" s="15"/>
      <c r="C1122" s="16"/>
      <c r="D1122" s="16"/>
      <c r="E1122" s="14"/>
      <c r="F1122" s="14"/>
      <c r="G1122" s="17"/>
      <c r="H1122" s="11"/>
      <c r="I1122" s="11"/>
      <c r="J1122" s="11"/>
      <c r="K1122" s="11"/>
      <c r="L1122" s="11"/>
      <c r="M1122" s="20"/>
      <c r="N1122" s="20"/>
      <c r="O1122" s="20"/>
      <c r="P1122" s="99"/>
      <c r="Q1122" s="99"/>
      <c r="R1122" s="100"/>
    </row>
    <row r="1123" spans="1:18" x14ac:dyDescent="0.25">
      <c r="A1123" s="14"/>
      <c r="B1123" s="15"/>
      <c r="C1123" s="16"/>
      <c r="D1123" s="16"/>
      <c r="E1123" s="14"/>
      <c r="F1123" s="14"/>
      <c r="G1123" s="17"/>
      <c r="H1123" s="11"/>
      <c r="I1123" s="11"/>
      <c r="J1123" s="11"/>
      <c r="K1123" s="11"/>
      <c r="L1123" s="11"/>
      <c r="M1123" s="20"/>
      <c r="N1123" s="20"/>
      <c r="O1123" s="20"/>
      <c r="P1123" s="99"/>
      <c r="Q1123" s="99"/>
      <c r="R1123" s="100"/>
    </row>
    <row r="1124" spans="1:18" x14ac:dyDescent="0.25">
      <c r="A1124" s="14"/>
      <c r="B1124" s="15"/>
      <c r="C1124" s="16"/>
      <c r="D1124" s="16"/>
      <c r="E1124" s="14"/>
      <c r="F1124" s="14"/>
      <c r="G1124" s="17"/>
      <c r="H1124" s="11"/>
      <c r="I1124" s="11"/>
      <c r="J1124" s="11"/>
      <c r="K1124" s="11"/>
      <c r="L1124" s="11"/>
      <c r="M1124" s="20"/>
      <c r="N1124" s="20"/>
      <c r="O1124" s="20"/>
      <c r="P1124" s="99"/>
      <c r="Q1124" s="99"/>
      <c r="R1124" s="100"/>
    </row>
    <row r="1125" spans="1:18" x14ac:dyDescent="0.25">
      <c r="A1125" s="14"/>
      <c r="B1125" s="15"/>
      <c r="C1125" s="16"/>
      <c r="D1125" s="16"/>
      <c r="E1125" s="14"/>
      <c r="F1125" s="14"/>
      <c r="G1125" s="17"/>
      <c r="H1125" s="11"/>
      <c r="I1125" s="11"/>
      <c r="J1125" s="11"/>
      <c r="K1125" s="11"/>
      <c r="L1125" s="11"/>
      <c r="M1125" s="20"/>
      <c r="N1125" s="20"/>
      <c r="O1125" s="20"/>
      <c r="P1125" s="99"/>
      <c r="Q1125" s="99"/>
      <c r="R1125" s="100"/>
    </row>
    <row r="1126" spans="1:18" x14ac:dyDescent="0.25">
      <c r="A1126" s="14"/>
      <c r="B1126" s="15"/>
      <c r="C1126" s="16"/>
      <c r="D1126" s="16"/>
      <c r="E1126" s="14"/>
      <c r="F1126" s="14"/>
      <c r="G1126" s="17"/>
      <c r="H1126" s="11"/>
      <c r="I1126" s="11"/>
      <c r="J1126" s="11"/>
      <c r="K1126" s="11"/>
      <c r="L1126" s="11"/>
      <c r="M1126" s="20"/>
      <c r="N1126" s="20"/>
      <c r="O1126" s="20"/>
      <c r="P1126" s="99"/>
      <c r="Q1126" s="99"/>
      <c r="R1126" s="100"/>
    </row>
    <row r="1127" spans="1:18" x14ac:dyDescent="0.25">
      <c r="A1127" s="14"/>
      <c r="B1127" s="15"/>
      <c r="C1127" s="16"/>
      <c r="D1127" s="16"/>
      <c r="E1127" s="14"/>
      <c r="F1127" s="14"/>
      <c r="G1127" s="17"/>
      <c r="H1127" s="11"/>
      <c r="I1127" s="11"/>
      <c r="J1127" s="11"/>
      <c r="K1127" s="11"/>
      <c r="L1127" s="11"/>
      <c r="M1127" s="20"/>
      <c r="N1127" s="20"/>
      <c r="O1127" s="20"/>
      <c r="P1127" s="99"/>
      <c r="Q1127" s="99"/>
      <c r="R1127" s="100"/>
    </row>
    <row r="1128" spans="1:18" x14ac:dyDescent="0.25">
      <c r="A1128" s="14"/>
      <c r="B1128" s="15"/>
      <c r="C1128" s="16"/>
      <c r="D1128" s="16"/>
      <c r="E1128" s="14"/>
      <c r="F1128" s="14"/>
      <c r="G1128" s="17"/>
      <c r="H1128" s="11"/>
      <c r="I1128" s="11"/>
      <c r="J1128" s="11"/>
      <c r="K1128" s="11"/>
      <c r="L1128" s="11"/>
      <c r="M1128" s="20"/>
      <c r="N1128" s="20"/>
      <c r="O1128" s="20"/>
      <c r="P1128" s="99"/>
      <c r="Q1128" s="99"/>
      <c r="R1128" s="100"/>
    </row>
    <row r="1129" spans="1:18" x14ac:dyDescent="0.25">
      <c r="A1129" s="14"/>
      <c r="B1129" s="15"/>
      <c r="C1129" s="16"/>
      <c r="D1129" s="16"/>
      <c r="E1129" s="14"/>
      <c r="F1129" s="14"/>
      <c r="G1129" s="17"/>
      <c r="H1129" s="11"/>
      <c r="I1129" s="11"/>
      <c r="J1129" s="11"/>
      <c r="K1129" s="11"/>
      <c r="L1129" s="11"/>
      <c r="M1129" s="20"/>
      <c r="N1129" s="20"/>
      <c r="O1129" s="20"/>
      <c r="P1129" s="99"/>
      <c r="Q1129" s="99"/>
      <c r="R1129" s="100"/>
    </row>
    <row r="1130" spans="1:18" x14ac:dyDescent="0.25">
      <c r="A1130" s="14"/>
      <c r="B1130" s="15"/>
      <c r="C1130" s="16"/>
      <c r="D1130" s="16"/>
      <c r="E1130" s="14"/>
      <c r="F1130" s="14"/>
      <c r="G1130" s="17"/>
      <c r="H1130" s="11"/>
      <c r="I1130" s="11"/>
      <c r="J1130" s="11"/>
      <c r="K1130" s="11"/>
      <c r="L1130" s="11"/>
      <c r="M1130" s="20"/>
      <c r="N1130" s="20"/>
      <c r="O1130" s="20"/>
      <c r="P1130" s="99"/>
      <c r="Q1130" s="99"/>
      <c r="R1130" s="100"/>
    </row>
    <row r="1131" spans="1:18" x14ac:dyDescent="0.25">
      <c r="A1131" s="14"/>
      <c r="B1131" s="15"/>
      <c r="C1131" s="16"/>
      <c r="D1131" s="16"/>
      <c r="E1131" s="14"/>
      <c r="F1131" s="14"/>
      <c r="G1131" s="17"/>
      <c r="H1131" s="11"/>
      <c r="I1131" s="11"/>
      <c r="J1131" s="11"/>
      <c r="K1131" s="11"/>
      <c r="L1131" s="11"/>
      <c r="M1131" s="20"/>
      <c r="N1131" s="20"/>
      <c r="O1131" s="20"/>
      <c r="P1131" s="99"/>
      <c r="Q1131" s="99"/>
      <c r="R1131" s="100"/>
    </row>
    <row r="1132" spans="1:18" x14ac:dyDescent="0.25">
      <c r="A1132" s="14"/>
      <c r="B1132" s="15"/>
      <c r="C1132" s="16"/>
      <c r="D1132" s="16"/>
      <c r="E1132" s="14"/>
      <c r="F1132" s="14"/>
      <c r="G1132" s="17"/>
      <c r="H1132" s="11"/>
      <c r="I1132" s="11"/>
      <c r="J1132" s="11"/>
      <c r="K1132" s="11"/>
      <c r="L1132" s="11"/>
      <c r="M1132" s="20"/>
      <c r="N1132" s="20"/>
      <c r="O1132" s="20"/>
      <c r="P1132" s="99"/>
      <c r="Q1132" s="99"/>
      <c r="R1132" s="100"/>
    </row>
    <row r="1133" spans="1:18" x14ac:dyDescent="0.25">
      <c r="A1133" s="14"/>
      <c r="B1133" s="15"/>
      <c r="C1133" s="16"/>
      <c r="D1133" s="16"/>
      <c r="E1133" s="14"/>
      <c r="F1133" s="14"/>
      <c r="G1133" s="17"/>
      <c r="H1133" s="11"/>
      <c r="I1133" s="11"/>
      <c r="J1133" s="11"/>
      <c r="K1133" s="11"/>
      <c r="L1133" s="11"/>
      <c r="M1133" s="20"/>
      <c r="N1133" s="20"/>
      <c r="O1133" s="20"/>
      <c r="P1133" s="99"/>
      <c r="Q1133" s="99"/>
      <c r="R1133" s="100"/>
    </row>
    <row r="1134" spans="1:18" x14ac:dyDescent="0.25">
      <c r="A1134" s="14"/>
      <c r="B1134" s="15"/>
      <c r="C1134" s="16"/>
      <c r="D1134" s="16"/>
      <c r="E1134" s="14"/>
      <c r="F1134" s="14"/>
      <c r="G1134" s="17"/>
      <c r="H1134" s="11"/>
      <c r="I1134" s="11"/>
      <c r="J1134" s="11"/>
      <c r="K1134" s="11"/>
      <c r="L1134" s="11"/>
      <c r="M1134" s="20"/>
      <c r="N1134" s="20"/>
      <c r="O1134" s="20"/>
      <c r="P1134" s="99"/>
      <c r="Q1134" s="99"/>
      <c r="R1134" s="100"/>
    </row>
    <row r="1135" spans="1:18" x14ac:dyDescent="0.25">
      <c r="A1135" s="14"/>
      <c r="B1135" s="15"/>
      <c r="C1135" s="16"/>
      <c r="D1135" s="16"/>
      <c r="E1135" s="14"/>
      <c r="F1135" s="14"/>
      <c r="G1135" s="17"/>
      <c r="H1135" s="11"/>
      <c r="I1135" s="11"/>
      <c r="J1135" s="11"/>
      <c r="K1135" s="11"/>
      <c r="L1135" s="11"/>
      <c r="M1135" s="20"/>
      <c r="N1135" s="20"/>
      <c r="O1135" s="20"/>
      <c r="P1135" s="99"/>
      <c r="Q1135" s="99"/>
      <c r="R1135" s="100"/>
    </row>
    <row r="1136" spans="1:18" x14ac:dyDescent="0.25">
      <c r="A1136" s="14"/>
      <c r="B1136" s="15"/>
      <c r="C1136" s="16"/>
      <c r="D1136" s="16"/>
      <c r="E1136" s="14"/>
      <c r="F1136" s="14"/>
      <c r="G1136" s="17"/>
      <c r="H1136" s="11"/>
      <c r="I1136" s="11"/>
      <c r="J1136" s="11"/>
      <c r="K1136" s="11"/>
      <c r="L1136" s="11"/>
      <c r="M1136" s="20"/>
      <c r="N1136" s="20"/>
      <c r="O1136" s="20"/>
      <c r="P1136" s="99"/>
      <c r="Q1136" s="99"/>
      <c r="R1136" s="100"/>
    </row>
    <row r="1137" spans="1:18" x14ac:dyDescent="0.25">
      <c r="A1137" s="14"/>
      <c r="B1137" s="15"/>
      <c r="C1137" s="16"/>
      <c r="D1137" s="16"/>
      <c r="E1137" s="14"/>
      <c r="F1137" s="14"/>
      <c r="G1137" s="17"/>
      <c r="H1137" s="11"/>
      <c r="I1137" s="11"/>
      <c r="J1137" s="11"/>
      <c r="K1137" s="11"/>
      <c r="L1137" s="11"/>
      <c r="M1137" s="20"/>
      <c r="N1137" s="20"/>
      <c r="O1137" s="20"/>
      <c r="P1137" s="99"/>
      <c r="Q1137" s="99"/>
      <c r="R1137" s="100"/>
    </row>
    <row r="1138" spans="1:18" x14ac:dyDescent="0.25">
      <c r="A1138" s="14"/>
      <c r="B1138" s="15"/>
      <c r="C1138" s="16"/>
      <c r="D1138" s="16"/>
      <c r="E1138" s="14"/>
      <c r="F1138" s="14"/>
      <c r="G1138" s="17"/>
      <c r="H1138" s="11"/>
      <c r="I1138" s="11"/>
      <c r="J1138" s="11"/>
      <c r="K1138" s="11"/>
      <c r="L1138" s="11"/>
      <c r="M1138" s="20"/>
      <c r="N1138" s="20"/>
      <c r="O1138" s="20"/>
      <c r="P1138" s="99"/>
      <c r="Q1138" s="99"/>
      <c r="R1138" s="100"/>
    </row>
    <row r="1139" spans="1:18" x14ac:dyDescent="0.25">
      <c r="A1139" s="14"/>
      <c r="B1139" s="15"/>
      <c r="C1139" s="16"/>
      <c r="D1139" s="16"/>
      <c r="E1139" s="14"/>
      <c r="F1139" s="14"/>
      <c r="G1139" s="17"/>
      <c r="H1139" s="11"/>
      <c r="I1139" s="11"/>
      <c r="J1139" s="11"/>
      <c r="K1139" s="11"/>
      <c r="L1139" s="11"/>
      <c r="M1139" s="20"/>
      <c r="N1139" s="20"/>
      <c r="O1139" s="20"/>
      <c r="P1139" s="99"/>
      <c r="Q1139" s="99"/>
      <c r="R1139" s="100"/>
    </row>
    <row r="1140" spans="1:18" x14ac:dyDescent="0.25">
      <c r="A1140" s="14"/>
      <c r="B1140" s="15"/>
      <c r="C1140" s="16"/>
      <c r="D1140" s="16"/>
      <c r="E1140" s="14"/>
      <c r="F1140" s="14"/>
      <c r="G1140" s="17"/>
      <c r="H1140" s="11"/>
      <c r="I1140" s="11"/>
      <c r="J1140" s="11"/>
      <c r="K1140" s="11"/>
      <c r="L1140" s="11"/>
      <c r="M1140" s="20"/>
      <c r="N1140" s="20"/>
      <c r="O1140" s="20"/>
      <c r="P1140" s="99"/>
      <c r="Q1140" s="99"/>
      <c r="R1140" s="100"/>
    </row>
    <row r="1141" spans="1:18" x14ac:dyDescent="0.25">
      <c r="A1141" s="14"/>
      <c r="B1141" s="15"/>
      <c r="C1141" s="16"/>
      <c r="D1141" s="16"/>
      <c r="E1141" s="14"/>
      <c r="F1141" s="14"/>
      <c r="G1141" s="17"/>
      <c r="H1141" s="11"/>
      <c r="I1141" s="11"/>
      <c r="J1141" s="11"/>
      <c r="K1141" s="11"/>
      <c r="L1141" s="11"/>
      <c r="M1141" s="20"/>
      <c r="N1141" s="20"/>
      <c r="O1141" s="20"/>
      <c r="P1141" s="99"/>
      <c r="Q1141" s="99"/>
      <c r="R1141" s="100"/>
    </row>
    <row r="1142" spans="1:18" x14ac:dyDescent="0.25">
      <c r="A1142" s="14"/>
      <c r="B1142" s="15"/>
      <c r="C1142" s="16"/>
      <c r="D1142" s="16"/>
      <c r="E1142" s="14"/>
      <c r="F1142" s="14"/>
      <c r="G1142" s="17"/>
      <c r="H1142" s="11"/>
      <c r="I1142" s="11"/>
      <c r="J1142" s="11"/>
      <c r="K1142" s="11"/>
      <c r="L1142" s="11"/>
      <c r="M1142" s="20"/>
      <c r="N1142" s="20"/>
      <c r="O1142" s="20"/>
      <c r="P1142" s="99"/>
      <c r="Q1142" s="99"/>
      <c r="R1142" s="100"/>
    </row>
    <row r="1143" spans="1:18" x14ac:dyDescent="0.25">
      <c r="A1143" s="14"/>
      <c r="B1143" s="15"/>
      <c r="C1143" s="16"/>
      <c r="D1143" s="16"/>
      <c r="E1143" s="14"/>
      <c r="F1143" s="14"/>
      <c r="G1143" s="17"/>
      <c r="H1143" s="11"/>
      <c r="I1143" s="11"/>
      <c r="J1143" s="11"/>
      <c r="K1143" s="11"/>
      <c r="L1143" s="11"/>
      <c r="M1143" s="20"/>
      <c r="N1143" s="20"/>
      <c r="O1143" s="20"/>
      <c r="P1143" s="99"/>
      <c r="Q1143" s="99"/>
      <c r="R1143" s="100"/>
    </row>
    <row r="1144" spans="1:18" x14ac:dyDescent="0.25">
      <c r="A1144" s="14"/>
      <c r="B1144" s="15"/>
      <c r="C1144" s="16"/>
      <c r="D1144" s="16"/>
      <c r="E1144" s="14"/>
      <c r="F1144" s="14"/>
      <c r="G1144" s="17"/>
      <c r="H1144" s="11"/>
      <c r="I1144" s="11"/>
      <c r="J1144" s="11"/>
      <c r="K1144" s="11"/>
      <c r="L1144" s="11"/>
      <c r="M1144" s="20"/>
      <c r="N1144" s="20"/>
      <c r="O1144" s="20"/>
      <c r="P1144" s="99"/>
      <c r="Q1144" s="99"/>
      <c r="R1144" s="100"/>
    </row>
    <row r="1145" spans="1:18" x14ac:dyDescent="0.25">
      <c r="A1145" s="14"/>
      <c r="B1145" s="15"/>
      <c r="C1145" s="16"/>
      <c r="D1145" s="16"/>
      <c r="E1145" s="14"/>
      <c r="F1145" s="14"/>
      <c r="G1145" s="17"/>
      <c r="H1145" s="11"/>
      <c r="I1145" s="11"/>
      <c r="J1145" s="11"/>
      <c r="K1145" s="11"/>
      <c r="L1145" s="11"/>
      <c r="M1145" s="20"/>
      <c r="N1145" s="20"/>
      <c r="O1145" s="20"/>
      <c r="P1145" s="99"/>
      <c r="Q1145" s="99"/>
      <c r="R1145" s="100"/>
    </row>
    <row r="1146" spans="1:18" x14ac:dyDescent="0.25">
      <c r="A1146" s="14"/>
      <c r="B1146" s="15"/>
      <c r="C1146" s="16"/>
      <c r="D1146" s="16"/>
      <c r="E1146" s="14"/>
      <c r="F1146" s="14"/>
      <c r="G1146" s="17"/>
      <c r="H1146" s="11"/>
      <c r="I1146" s="11"/>
      <c r="J1146" s="11"/>
      <c r="K1146" s="11"/>
      <c r="L1146" s="11"/>
      <c r="M1146" s="20"/>
      <c r="N1146" s="20"/>
      <c r="O1146" s="20"/>
      <c r="P1146" s="99"/>
      <c r="Q1146" s="99"/>
      <c r="R1146" s="100"/>
    </row>
    <row r="1147" spans="1:18" x14ac:dyDescent="0.25">
      <c r="A1147" s="14"/>
      <c r="B1147" s="15"/>
      <c r="C1147" s="16"/>
      <c r="D1147" s="16"/>
      <c r="E1147" s="14"/>
      <c r="F1147" s="14"/>
      <c r="G1147" s="17"/>
      <c r="H1147" s="11"/>
      <c r="I1147" s="11"/>
      <c r="J1147" s="11"/>
      <c r="K1147" s="11"/>
      <c r="L1147" s="11"/>
      <c r="M1147" s="20"/>
      <c r="N1147" s="20"/>
      <c r="O1147" s="20"/>
      <c r="P1147" s="99"/>
      <c r="Q1147" s="99"/>
      <c r="R1147" s="100"/>
    </row>
    <row r="1148" spans="1:18" x14ac:dyDescent="0.25">
      <c r="A1148" s="14"/>
      <c r="B1148" s="15"/>
      <c r="C1148" s="16"/>
      <c r="D1148" s="16"/>
      <c r="E1148" s="14"/>
      <c r="F1148" s="14"/>
      <c r="G1148" s="17"/>
      <c r="H1148" s="11"/>
      <c r="I1148" s="11"/>
      <c r="J1148" s="11"/>
      <c r="K1148" s="11"/>
      <c r="L1148" s="11"/>
      <c r="M1148" s="20"/>
      <c r="N1148" s="20"/>
      <c r="O1148" s="20"/>
      <c r="P1148" s="99"/>
      <c r="Q1148" s="99"/>
      <c r="R1148" s="100"/>
    </row>
    <row r="1149" spans="1:18" x14ac:dyDescent="0.25">
      <c r="A1149" s="14"/>
      <c r="B1149" s="15"/>
      <c r="C1149" s="16"/>
      <c r="D1149" s="16"/>
      <c r="E1149" s="14"/>
      <c r="F1149" s="14"/>
      <c r="G1149" s="17"/>
      <c r="H1149" s="11"/>
      <c r="I1149" s="11"/>
      <c r="J1149" s="11"/>
      <c r="K1149" s="11"/>
      <c r="L1149" s="11"/>
      <c r="M1149" s="20"/>
      <c r="N1149" s="20"/>
      <c r="O1149" s="20"/>
      <c r="P1149" s="99"/>
      <c r="Q1149" s="99"/>
      <c r="R1149" s="100"/>
    </row>
    <row r="1150" spans="1:18" x14ac:dyDescent="0.25">
      <c r="A1150" s="14"/>
      <c r="B1150" s="15"/>
      <c r="C1150" s="16"/>
      <c r="D1150" s="16"/>
      <c r="E1150" s="14"/>
      <c r="F1150" s="14"/>
      <c r="G1150" s="17"/>
      <c r="H1150" s="11"/>
      <c r="I1150" s="11"/>
      <c r="J1150" s="11"/>
      <c r="K1150" s="11"/>
      <c r="L1150" s="11"/>
      <c r="M1150" s="20"/>
      <c r="N1150" s="20"/>
      <c r="O1150" s="20"/>
      <c r="P1150" s="99"/>
      <c r="Q1150" s="99"/>
      <c r="R1150" s="100"/>
    </row>
    <row r="1151" spans="1:18" x14ac:dyDescent="0.25">
      <c r="A1151" s="14"/>
      <c r="B1151" s="15"/>
      <c r="C1151" s="16"/>
      <c r="D1151" s="16"/>
      <c r="E1151" s="14"/>
      <c r="F1151" s="14"/>
      <c r="G1151" s="17"/>
      <c r="H1151" s="11"/>
      <c r="I1151" s="11"/>
      <c r="J1151" s="11"/>
      <c r="K1151" s="11"/>
      <c r="L1151" s="11"/>
      <c r="M1151" s="20"/>
      <c r="N1151" s="20"/>
      <c r="O1151" s="20"/>
      <c r="P1151" s="99"/>
      <c r="Q1151" s="99"/>
      <c r="R1151" s="100"/>
    </row>
    <row r="1152" spans="1:18" x14ac:dyDescent="0.25">
      <c r="A1152" s="14"/>
      <c r="B1152" s="15"/>
      <c r="C1152" s="16"/>
      <c r="D1152" s="16"/>
      <c r="E1152" s="14"/>
      <c r="F1152" s="14"/>
      <c r="G1152" s="17"/>
      <c r="H1152" s="11"/>
      <c r="I1152" s="11"/>
      <c r="J1152" s="11"/>
      <c r="K1152" s="11"/>
      <c r="L1152" s="11"/>
      <c r="M1152" s="20"/>
      <c r="N1152" s="20"/>
      <c r="O1152" s="20"/>
      <c r="P1152" s="99"/>
      <c r="Q1152" s="99"/>
      <c r="R1152" s="100"/>
    </row>
    <row r="1153" spans="1:18" x14ac:dyDescent="0.25">
      <c r="A1153" s="14"/>
      <c r="B1153" s="15"/>
      <c r="C1153" s="16"/>
      <c r="D1153" s="16"/>
      <c r="E1153" s="14"/>
      <c r="F1153" s="14"/>
      <c r="G1153" s="17"/>
      <c r="H1153" s="11"/>
      <c r="I1153" s="11"/>
      <c r="J1153" s="11"/>
      <c r="K1153" s="11"/>
      <c r="L1153" s="11"/>
      <c r="M1153" s="20"/>
      <c r="N1153" s="20"/>
      <c r="O1153" s="20"/>
      <c r="P1153" s="99"/>
      <c r="Q1153" s="99"/>
      <c r="R1153" s="100"/>
    </row>
    <row r="1154" spans="1:18" x14ac:dyDescent="0.25">
      <c r="A1154" s="14"/>
      <c r="B1154" s="15"/>
      <c r="C1154" s="16"/>
      <c r="D1154" s="16"/>
      <c r="E1154" s="14"/>
      <c r="F1154" s="14"/>
      <c r="G1154" s="17"/>
      <c r="H1154" s="11"/>
      <c r="I1154" s="11"/>
      <c r="J1154" s="11"/>
      <c r="K1154" s="11"/>
      <c r="L1154" s="11"/>
      <c r="M1154" s="20"/>
      <c r="N1154" s="20"/>
      <c r="O1154" s="20"/>
      <c r="P1154" s="99"/>
      <c r="Q1154" s="99"/>
      <c r="R1154" s="100"/>
    </row>
    <row r="1155" spans="1:18" x14ac:dyDescent="0.25">
      <c r="A1155" s="14"/>
      <c r="B1155" s="15"/>
      <c r="C1155" s="16"/>
      <c r="D1155" s="16"/>
      <c r="E1155" s="14"/>
      <c r="F1155" s="14"/>
      <c r="G1155" s="17"/>
      <c r="H1155" s="11"/>
      <c r="I1155" s="11"/>
      <c r="J1155" s="11"/>
      <c r="K1155" s="11"/>
      <c r="L1155" s="11"/>
      <c r="M1155" s="20"/>
      <c r="N1155" s="20"/>
      <c r="O1155" s="20"/>
      <c r="P1155" s="99"/>
      <c r="Q1155" s="99"/>
      <c r="R1155" s="100"/>
    </row>
    <row r="1156" spans="1:18" x14ac:dyDescent="0.25">
      <c r="A1156" s="14"/>
      <c r="B1156" s="15"/>
      <c r="C1156" s="16"/>
      <c r="D1156" s="16"/>
      <c r="E1156" s="14"/>
      <c r="F1156" s="14"/>
      <c r="G1156" s="17"/>
      <c r="H1156" s="11"/>
      <c r="I1156" s="11"/>
      <c r="J1156" s="11"/>
      <c r="K1156" s="11"/>
      <c r="L1156" s="11"/>
      <c r="M1156" s="20"/>
      <c r="N1156" s="20"/>
      <c r="O1156" s="20"/>
      <c r="P1156" s="99"/>
      <c r="Q1156" s="99"/>
      <c r="R1156" s="100"/>
    </row>
    <row r="1157" spans="1:18" x14ac:dyDescent="0.25">
      <c r="A1157" s="14"/>
      <c r="B1157" s="15"/>
      <c r="C1157" s="16"/>
      <c r="D1157" s="16"/>
      <c r="E1157" s="14"/>
      <c r="F1157" s="14"/>
      <c r="G1157" s="17"/>
      <c r="H1157" s="11"/>
      <c r="I1157" s="11"/>
      <c r="J1157" s="11"/>
      <c r="K1157" s="11"/>
      <c r="L1157" s="11"/>
      <c r="M1157" s="20"/>
      <c r="N1157" s="20"/>
      <c r="O1157" s="20"/>
      <c r="P1157" s="99"/>
      <c r="Q1157" s="99"/>
      <c r="R1157" s="100"/>
    </row>
    <row r="1158" spans="1:18" x14ac:dyDescent="0.25">
      <c r="A1158" s="14"/>
      <c r="B1158" s="15"/>
      <c r="C1158" s="16"/>
      <c r="D1158" s="16"/>
      <c r="E1158" s="14"/>
      <c r="F1158" s="14"/>
      <c r="G1158" s="17"/>
      <c r="H1158" s="11"/>
      <c r="I1158" s="11"/>
      <c r="J1158" s="11"/>
      <c r="K1158" s="11"/>
      <c r="L1158" s="11"/>
      <c r="M1158" s="20"/>
      <c r="N1158" s="20"/>
      <c r="O1158" s="20"/>
      <c r="P1158" s="99"/>
      <c r="Q1158" s="99"/>
      <c r="R1158" s="100"/>
    </row>
    <row r="1159" spans="1:18" x14ac:dyDescent="0.25">
      <c r="A1159" s="14"/>
      <c r="B1159" s="15"/>
      <c r="C1159" s="16"/>
      <c r="D1159" s="16"/>
      <c r="E1159" s="14"/>
      <c r="F1159" s="14"/>
      <c r="G1159" s="17"/>
      <c r="H1159" s="11"/>
      <c r="I1159" s="11"/>
      <c r="J1159" s="11"/>
      <c r="K1159" s="11"/>
      <c r="L1159" s="11"/>
      <c r="M1159" s="20"/>
      <c r="N1159" s="20"/>
      <c r="O1159" s="20"/>
      <c r="P1159" s="99"/>
      <c r="Q1159" s="99"/>
      <c r="R1159" s="100"/>
    </row>
    <row r="1160" spans="1:18" x14ac:dyDescent="0.25">
      <c r="A1160" s="14"/>
      <c r="B1160" s="15"/>
      <c r="C1160" s="16"/>
      <c r="D1160" s="16"/>
      <c r="E1160" s="14"/>
      <c r="F1160" s="14"/>
      <c r="G1160" s="17"/>
      <c r="H1160" s="11"/>
      <c r="I1160" s="11"/>
      <c r="J1160" s="11"/>
      <c r="K1160" s="11"/>
      <c r="L1160" s="11"/>
      <c r="M1160" s="20"/>
      <c r="N1160" s="20"/>
      <c r="O1160" s="20"/>
      <c r="P1160" s="99"/>
      <c r="Q1160" s="99"/>
      <c r="R1160" s="100"/>
    </row>
    <row r="1161" spans="1:18" x14ac:dyDescent="0.25">
      <c r="A1161" s="14"/>
      <c r="B1161" s="15"/>
      <c r="C1161" s="16"/>
      <c r="D1161" s="16"/>
      <c r="E1161" s="14"/>
      <c r="F1161" s="14"/>
      <c r="G1161" s="17"/>
      <c r="H1161" s="11"/>
      <c r="I1161" s="11"/>
      <c r="J1161" s="11"/>
      <c r="K1161" s="11"/>
      <c r="L1161" s="11"/>
      <c r="M1161" s="20"/>
      <c r="N1161" s="20"/>
      <c r="O1161" s="20"/>
      <c r="P1161" s="99"/>
      <c r="Q1161" s="99"/>
      <c r="R1161" s="100"/>
    </row>
    <row r="1162" spans="1:18" x14ac:dyDescent="0.25">
      <c r="A1162" s="14"/>
      <c r="B1162" s="15"/>
      <c r="C1162" s="16"/>
      <c r="D1162" s="16"/>
      <c r="E1162" s="14"/>
      <c r="F1162" s="14"/>
      <c r="G1162" s="17"/>
      <c r="H1162" s="11"/>
      <c r="I1162" s="11"/>
      <c r="J1162" s="11"/>
      <c r="K1162" s="11"/>
      <c r="L1162" s="11"/>
      <c r="M1162" s="20"/>
      <c r="N1162" s="20"/>
      <c r="O1162" s="20"/>
      <c r="P1162" s="99"/>
      <c r="Q1162" s="99"/>
      <c r="R1162" s="100"/>
    </row>
    <row r="1163" spans="1:18" x14ac:dyDescent="0.25">
      <c r="A1163" s="14"/>
      <c r="B1163" s="15"/>
      <c r="C1163" s="16"/>
      <c r="D1163" s="16"/>
      <c r="E1163" s="14"/>
      <c r="F1163" s="14"/>
      <c r="G1163" s="17"/>
      <c r="H1163" s="11"/>
      <c r="I1163" s="11"/>
      <c r="J1163" s="11"/>
      <c r="K1163" s="11"/>
      <c r="L1163" s="11"/>
      <c r="M1163" s="20"/>
      <c r="N1163" s="20"/>
      <c r="O1163" s="20"/>
      <c r="P1163" s="99"/>
      <c r="Q1163" s="99"/>
      <c r="R1163" s="100"/>
    </row>
    <row r="1164" spans="1:18" x14ac:dyDescent="0.25">
      <c r="A1164" s="14"/>
      <c r="B1164" s="15"/>
      <c r="C1164" s="16"/>
      <c r="D1164" s="16"/>
      <c r="E1164" s="14"/>
      <c r="F1164" s="14"/>
      <c r="G1164" s="17"/>
      <c r="H1164" s="11"/>
      <c r="I1164" s="11"/>
      <c r="J1164" s="11"/>
      <c r="K1164" s="11"/>
      <c r="L1164" s="11"/>
      <c r="M1164" s="20"/>
      <c r="N1164" s="20"/>
      <c r="O1164" s="20"/>
      <c r="P1164" s="99"/>
      <c r="Q1164" s="99"/>
      <c r="R1164" s="100"/>
    </row>
    <row r="1165" spans="1:18" x14ac:dyDescent="0.25">
      <c r="A1165" s="14"/>
      <c r="B1165" s="15"/>
      <c r="C1165" s="16"/>
      <c r="D1165" s="16"/>
      <c r="E1165" s="14"/>
      <c r="F1165" s="14"/>
      <c r="G1165" s="17"/>
      <c r="H1165" s="11"/>
      <c r="I1165" s="11"/>
      <c r="J1165" s="11"/>
      <c r="K1165" s="11"/>
      <c r="L1165" s="11"/>
      <c r="M1165" s="20"/>
      <c r="N1165" s="20"/>
      <c r="O1165" s="20"/>
      <c r="P1165" s="99"/>
      <c r="Q1165" s="99"/>
      <c r="R1165" s="100"/>
    </row>
    <row r="1166" spans="1:18" x14ac:dyDescent="0.25">
      <c r="A1166" s="14"/>
      <c r="B1166" s="15"/>
      <c r="C1166" s="16"/>
      <c r="D1166" s="16"/>
      <c r="E1166" s="14"/>
      <c r="F1166" s="14"/>
      <c r="G1166" s="17"/>
      <c r="H1166" s="11"/>
      <c r="I1166" s="11"/>
      <c r="J1166" s="11"/>
      <c r="K1166" s="11"/>
      <c r="L1166" s="11"/>
      <c r="M1166" s="20"/>
      <c r="N1166" s="20"/>
      <c r="O1166" s="20"/>
      <c r="P1166" s="99"/>
      <c r="Q1166" s="99"/>
      <c r="R1166" s="100"/>
    </row>
    <row r="1167" spans="1:18" x14ac:dyDescent="0.25">
      <c r="A1167" s="14"/>
      <c r="B1167" s="15"/>
      <c r="C1167" s="16"/>
      <c r="D1167" s="16"/>
      <c r="E1167" s="14"/>
      <c r="F1167" s="14"/>
      <c r="G1167" s="17"/>
      <c r="H1167" s="11"/>
      <c r="I1167" s="11"/>
      <c r="J1167" s="11"/>
      <c r="K1167" s="11"/>
      <c r="L1167" s="11"/>
      <c r="M1167" s="20"/>
      <c r="N1167" s="20"/>
      <c r="O1167" s="20"/>
      <c r="P1167" s="99"/>
      <c r="Q1167" s="99"/>
      <c r="R1167" s="100"/>
    </row>
    <row r="1168" spans="1:18" x14ac:dyDescent="0.25">
      <c r="A1168" s="14"/>
      <c r="B1168" s="15"/>
      <c r="C1168" s="16"/>
      <c r="D1168" s="16"/>
      <c r="E1168" s="14"/>
      <c r="F1168" s="14"/>
      <c r="G1168" s="17"/>
      <c r="H1168" s="11"/>
      <c r="I1168" s="11"/>
      <c r="J1168" s="11"/>
      <c r="K1168" s="11"/>
      <c r="L1168" s="11"/>
      <c r="M1168" s="20"/>
      <c r="N1168" s="20"/>
      <c r="O1168" s="20"/>
      <c r="P1168" s="99"/>
      <c r="Q1168" s="99"/>
      <c r="R1168" s="100"/>
    </row>
    <row r="1169" spans="1:18" x14ac:dyDescent="0.25">
      <c r="A1169" s="14"/>
      <c r="B1169" s="15"/>
      <c r="C1169" s="16"/>
      <c r="D1169" s="16"/>
      <c r="E1169" s="14"/>
      <c r="F1169" s="14"/>
      <c r="G1169" s="17"/>
      <c r="H1169" s="11"/>
      <c r="I1169" s="11"/>
      <c r="J1169" s="11"/>
      <c r="K1169" s="11"/>
      <c r="L1169" s="11"/>
      <c r="M1169" s="20"/>
      <c r="N1169" s="20"/>
      <c r="O1169" s="20"/>
      <c r="P1169" s="99"/>
      <c r="Q1169" s="99"/>
      <c r="R1169" s="100"/>
    </row>
    <row r="1170" spans="1:18" x14ac:dyDescent="0.25">
      <c r="A1170" s="14"/>
      <c r="B1170" s="15"/>
      <c r="C1170" s="16"/>
      <c r="D1170" s="16"/>
      <c r="E1170" s="14"/>
      <c r="F1170" s="14"/>
      <c r="G1170" s="17"/>
      <c r="H1170" s="11"/>
      <c r="I1170" s="11"/>
      <c r="J1170" s="11"/>
      <c r="K1170" s="11"/>
      <c r="L1170" s="11"/>
      <c r="M1170" s="20"/>
      <c r="N1170" s="20"/>
      <c r="O1170" s="20"/>
      <c r="P1170" s="99"/>
      <c r="Q1170" s="99"/>
      <c r="R1170" s="100"/>
    </row>
    <row r="1171" spans="1:18" x14ac:dyDescent="0.25">
      <c r="A1171" s="14"/>
      <c r="B1171" s="15"/>
      <c r="C1171" s="16"/>
      <c r="D1171" s="16"/>
      <c r="E1171" s="14"/>
      <c r="F1171" s="14"/>
      <c r="G1171" s="17"/>
      <c r="H1171" s="11"/>
      <c r="I1171" s="11"/>
      <c r="J1171" s="11"/>
      <c r="K1171" s="11"/>
      <c r="L1171" s="11"/>
      <c r="M1171" s="20"/>
      <c r="N1171" s="20"/>
      <c r="O1171" s="20"/>
      <c r="P1171" s="99"/>
      <c r="Q1171" s="99"/>
      <c r="R1171" s="100"/>
    </row>
    <row r="1172" spans="1:18" x14ac:dyDescent="0.25">
      <c r="A1172" s="14"/>
      <c r="B1172" s="15"/>
      <c r="C1172" s="16"/>
      <c r="D1172" s="16"/>
      <c r="E1172" s="14"/>
      <c r="F1172" s="14"/>
      <c r="G1172" s="17"/>
      <c r="H1172" s="11"/>
      <c r="I1172" s="11"/>
      <c r="J1172" s="11"/>
      <c r="K1172" s="11"/>
      <c r="L1172" s="11"/>
      <c r="M1172" s="20"/>
      <c r="N1172" s="20"/>
      <c r="O1172" s="20"/>
      <c r="P1172" s="99"/>
      <c r="Q1172" s="99"/>
      <c r="R1172" s="100"/>
    </row>
    <row r="1173" spans="1:18" x14ac:dyDescent="0.25">
      <c r="A1173" s="14"/>
      <c r="B1173" s="15"/>
      <c r="C1173" s="16"/>
      <c r="D1173" s="16"/>
      <c r="E1173" s="14"/>
      <c r="F1173" s="14"/>
      <c r="G1173" s="17"/>
      <c r="H1173" s="11"/>
      <c r="I1173" s="11"/>
      <c r="J1173" s="11"/>
      <c r="K1173" s="11"/>
      <c r="L1173" s="11"/>
      <c r="M1173" s="20"/>
      <c r="N1173" s="20"/>
      <c r="O1173" s="20"/>
      <c r="P1173" s="99"/>
      <c r="Q1173" s="99"/>
      <c r="R1173" s="100"/>
    </row>
    <row r="1174" spans="1:18" x14ac:dyDescent="0.25">
      <c r="A1174" s="14"/>
      <c r="B1174" s="15"/>
      <c r="C1174" s="16"/>
      <c r="D1174" s="16"/>
      <c r="E1174" s="14"/>
      <c r="F1174" s="14"/>
      <c r="G1174" s="17"/>
      <c r="H1174" s="11"/>
      <c r="I1174" s="11"/>
      <c r="J1174" s="11"/>
      <c r="K1174" s="11"/>
      <c r="L1174" s="11"/>
      <c r="M1174" s="20"/>
      <c r="N1174" s="20"/>
      <c r="O1174" s="20"/>
      <c r="P1174" s="99"/>
      <c r="Q1174" s="99"/>
      <c r="R1174" s="100"/>
    </row>
    <row r="1175" spans="1:18" x14ac:dyDescent="0.25">
      <c r="A1175" s="14"/>
      <c r="B1175" s="15"/>
      <c r="C1175" s="16"/>
      <c r="D1175" s="16"/>
      <c r="E1175" s="14"/>
      <c r="F1175" s="14"/>
      <c r="G1175" s="17"/>
      <c r="H1175" s="11"/>
      <c r="I1175" s="11"/>
      <c r="J1175" s="11"/>
      <c r="K1175" s="11"/>
      <c r="L1175" s="11"/>
      <c r="M1175" s="20"/>
      <c r="N1175" s="20"/>
      <c r="O1175" s="20"/>
      <c r="P1175" s="99"/>
      <c r="Q1175" s="99"/>
      <c r="R1175" s="100"/>
    </row>
    <row r="1176" spans="1:18" x14ac:dyDescent="0.25">
      <c r="A1176" s="14"/>
      <c r="B1176" s="15"/>
      <c r="C1176" s="16"/>
      <c r="D1176" s="16"/>
      <c r="E1176" s="14"/>
      <c r="F1176" s="14"/>
      <c r="G1176" s="17"/>
      <c r="H1176" s="11"/>
      <c r="I1176" s="11"/>
      <c r="J1176" s="11"/>
      <c r="K1176" s="11"/>
      <c r="L1176" s="11"/>
      <c r="M1176" s="20"/>
      <c r="N1176" s="20"/>
      <c r="O1176" s="20"/>
      <c r="P1176" s="99"/>
      <c r="Q1176" s="99"/>
      <c r="R1176" s="100"/>
    </row>
    <row r="1177" spans="1:18" x14ac:dyDescent="0.25">
      <c r="A1177" s="14"/>
      <c r="B1177" s="15"/>
      <c r="C1177" s="16"/>
      <c r="D1177" s="16"/>
      <c r="E1177" s="14"/>
      <c r="F1177" s="14"/>
      <c r="G1177" s="17"/>
      <c r="H1177" s="11"/>
      <c r="I1177" s="11"/>
      <c r="J1177" s="11"/>
      <c r="K1177" s="11"/>
      <c r="L1177" s="11"/>
      <c r="M1177" s="20"/>
      <c r="N1177" s="20"/>
      <c r="O1177" s="20"/>
      <c r="P1177" s="99"/>
      <c r="Q1177" s="99"/>
      <c r="R1177" s="100"/>
    </row>
    <row r="1178" spans="1:18" x14ac:dyDescent="0.25">
      <c r="A1178" s="14"/>
      <c r="B1178" s="15"/>
      <c r="C1178" s="16"/>
      <c r="D1178" s="16"/>
      <c r="E1178" s="14"/>
      <c r="F1178" s="14"/>
      <c r="G1178" s="17"/>
      <c r="H1178" s="11"/>
      <c r="I1178" s="11"/>
      <c r="J1178" s="11"/>
      <c r="K1178" s="11"/>
      <c r="L1178" s="11"/>
      <c r="M1178" s="20"/>
      <c r="N1178" s="20"/>
      <c r="O1178" s="20"/>
      <c r="P1178" s="99"/>
      <c r="Q1178" s="99"/>
      <c r="R1178" s="100"/>
    </row>
    <row r="1179" spans="1:18" x14ac:dyDescent="0.25">
      <c r="A1179" s="14"/>
      <c r="B1179" s="15"/>
      <c r="C1179" s="16"/>
      <c r="D1179" s="16"/>
      <c r="E1179" s="14"/>
      <c r="F1179" s="14"/>
      <c r="G1179" s="17"/>
      <c r="H1179" s="11"/>
      <c r="I1179" s="11"/>
      <c r="J1179" s="11"/>
      <c r="K1179" s="11"/>
      <c r="L1179" s="11"/>
      <c r="M1179" s="20"/>
      <c r="N1179" s="20"/>
      <c r="O1179" s="20"/>
      <c r="P1179" s="99"/>
      <c r="Q1179" s="99"/>
      <c r="R1179" s="100"/>
    </row>
    <row r="1180" spans="1:18" x14ac:dyDescent="0.25">
      <c r="A1180" s="14"/>
      <c r="B1180" s="15"/>
      <c r="C1180" s="16"/>
      <c r="D1180" s="16"/>
      <c r="E1180" s="14"/>
      <c r="F1180" s="14"/>
      <c r="G1180" s="17"/>
      <c r="H1180" s="11"/>
      <c r="I1180" s="11"/>
      <c r="J1180" s="11"/>
      <c r="K1180" s="11"/>
      <c r="L1180" s="11"/>
      <c r="M1180" s="20"/>
      <c r="N1180" s="20"/>
      <c r="O1180" s="20"/>
      <c r="P1180" s="99"/>
      <c r="Q1180" s="99"/>
      <c r="R1180" s="100"/>
    </row>
    <row r="1181" spans="1:18" x14ac:dyDescent="0.25">
      <c r="A1181" s="14"/>
      <c r="B1181" s="15"/>
      <c r="C1181" s="16"/>
      <c r="D1181" s="16"/>
      <c r="E1181" s="14"/>
      <c r="F1181" s="14"/>
      <c r="G1181" s="17"/>
      <c r="H1181" s="11"/>
      <c r="I1181" s="11"/>
      <c r="J1181" s="11"/>
      <c r="K1181" s="11"/>
      <c r="L1181" s="11"/>
      <c r="M1181" s="20"/>
      <c r="N1181" s="20"/>
      <c r="O1181" s="20"/>
      <c r="P1181" s="99"/>
      <c r="Q1181" s="99"/>
      <c r="R1181" s="100"/>
    </row>
    <row r="1182" spans="1:18" x14ac:dyDescent="0.25">
      <c r="A1182" s="14"/>
      <c r="B1182" s="15"/>
      <c r="C1182" s="16"/>
      <c r="D1182" s="16"/>
      <c r="E1182" s="14"/>
      <c r="F1182" s="14"/>
      <c r="G1182" s="17"/>
      <c r="H1182" s="11"/>
      <c r="I1182" s="11"/>
      <c r="J1182" s="11"/>
      <c r="K1182" s="11"/>
      <c r="L1182" s="11"/>
      <c r="M1182" s="20"/>
      <c r="N1182" s="20"/>
      <c r="O1182" s="20"/>
      <c r="P1182" s="99"/>
      <c r="Q1182" s="99"/>
      <c r="R1182" s="100"/>
    </row>
    <row r="1183" spans="1:18" x14ac:dyDescent="0.25">
      <c r="A1183" s="14"/>
      <c r="B1183" s="15"/>
      <c r="C1183" s="16"/>
      <c r="D1183" s="16"/>
      <c r="E1183" s="14"/>
      <c r="F1183" s="14"/>
      <c r="G1183" s="17"/>
      <c r="H1183" s="11"/>
      <c r="I1183" s="11"/>
      <c r="J1183" s="11"/>
      <c r="K1183" s="11"/>
      <c r="L1183" s="11"/>
      <c r="M1183" s="20"/>
      <c r="N1183" s="20"/>
      <c r="O1183" s="20"/>
      <c r="P1183" s="99"/>
      <c r="Q1183" s="99"/>
      <c r="R1183" s="100"/>
    </row>
    <row r="1184" spans="1:18" x14ac:dyDescent="0.25">
      <c r="A1184" s="14"/>
      <c r="B1184" s="15"/>
      <c r="C1184" s="16"/>
      <c r="D1184" s="16"/>
      <c r="E1184" s="14"/>
      <c r="F1184" s="14"/>
      <c r="G1184" s="17"/>
      <c r="H1184" s="11"/>
      <c r="I1184" s="11"/>
      <c r="J1184" s="11"/>
      <c r="K1184" s="11"/>
      <c r="L1184" s="11"/>
      <c r="M1184" s="20"/>
      <c r="N1184" s="20"/>
      <c r="O1184" s="20"/>
      <c r="P1184" s="99"/>
      <c r="Q1184" s="99"/>
      <c r="R1184" s="100"/>
    </row>
    <row r="1185" spans="1:18" x14ac:dyDescent="0.25">
      <c r="A1185" s="14"/>
      <c r="B1185" s="15"/>
      <c r="C1185" s="16"/>
      <c r="D1185" s="16"/>
      <c r="E1185" s="14"/>
      <c r="F1185" s="14"/>
      <c r="G1185" s="17"/>
      <c r="H1185" s="11"/>
      <c r="I1185" s="11"/>
      <c r="J1185" s="11"/>
      <c r="K1185" s="11"/>
      <c r="L1185" s="11"/>
      <c r="M1185" s="20"/>
      <c r="N1185" s="20"/>
      <c r="O1185" s="20"/>
      <c r="P1185" s="99"/>
      <c r="Q1185" s="99"/>
      <c r="R1185" s="100"/>
    </row>
    <row r="1186" spans="1:18" x14ac:dyDescent="0.25">
      <c r="A1186" s="14"/>
      <c r="B1186" s="15"/>
      <c r="C1186" s="16"/>
      <c r="D1186" s="16"/>
      <c r="E1186" s="14"/>
      <c r="F1186" s="14"/>
      <c r="G1186" s="17"/>
      <c r="H1186" s="11"/>
      <c r="I1186" s="11"/>
      <c r="J1186" s="11"/>
      <c r="K1186" s="11"/>
      <c r="L1186" s="11"/>
      <c r="M1186" s="20"/>
      <c r="N1186" s="20"/>
      <c r="O1186" s="20"/>
      <c r="P1186" s="99"/>
      <c r="Q1186" s="99"/>
      <c r="R1186" s="100"/>
    </row>
    <row r="1187" spans="1:18" x14ac:dyDescent="0.25">
      <c r="A1187" s="14"/>
      <c r="B1187" s="15"/>
      <c r="C1187" s="16"/>
      <c r="D1187" s="16"/>
      <c r="E1187" s="14"/>
      <c r="F1187" s="14"/>
      <c r="G1187" s="17"/>
      <c r="H1187" s="11"/>
      <c r="I1187" s="11"/>
      <c r="J1187" s="11"/>
      <c r="K1187" s="11"/>
      <c r="L1187" s="11"/>
      <c r="M1187" s="20"/>
      <c r="N1187" s="20"/>
      <c r="O1187" s="20"/>
      <c r="P1187" s="99"/>
      <c r="Q1187" s="99"/>
      <c r="R1187" s="100"/>
    </row>
    <row r="1188" spans="1:18" x14ac:dyDescent="0.25">
      <c r="A1188" s="14"/>
      <c r="B1188" s="15"/>
      <c r="C1188" s="16"/>
      <c r="D1188" s="16"/>
      <c r="E1188" s="14"/>
      <c r="F1188" s="14"/>
      <c r="G1188" s="17"/>
      <c r="H1188" s="11"/>
      <c r="I1188" s="11"/>
      <c r="J1188" s="11"/>
      <c r="K1188" s="11"/>
      <c r="L1188" s="11"/>
      <c r="M1188" s="20"/>
      <c r="N1188" s="20"/>
      <c r="O1188" s="20"/>
      <c r="P1188" s="99"/>
      <c r="Q1188" s="99"/>
      <c r="R1188" s="100"/>
    </row>
    <row r="1189" spans="1:18" x14ac:dyDescent="0.25">
      <c r="A1189" s="14"/>
      <c r="B1189" s="15"/>
      <c r="C1189" s="16"/>
      <c r="D1189" s="16"/>
      <c r="E1189" s="14"/>
      <c r="F1189" s="14"/>
      <c r="G1189" s="17"/>
      <c r="H1189" s="11"/>
      <c r="I1189" s="11"/>
      <c r="J1189" s="11"/>
      <c r="K1189" s="11"/>
      <c r="L1189" s="11"/>
      <c r="M1189" s="20"/>
      <c r="N1189" s="20"/>
      <c r="O1189" s="20"/>
      <c r="P1189" s="99"/>
      <c r="Q1189" s="99"/>
      <c r="R1189" s="100"/>
    </row>
    <row r="1190" spans="1:18" x14ac:dyDescent="0.25">
      <c r="A1190" s="14"/>
      <c r="B1190" s="15"/>
      <c r="C1190" s="16"/>
      <c r="D1190" s="16"/>
      <c r="E1190" s="14"/>
      <c r="F1190" s="14"/>
      <c r="G1190" s="17"/>
      <c r="H1190" s="11"/>
      <c r="I1190" s="11"/>
      <c r="J1190" s="11"/>
      <c r="K1190" s="11"/>
      <c r="L1190" s="11"/>
      <c r="M1190" s="20"/>
      <c r="N1190" s="20"/>
      <c r="O1190" s="20"/>
      <c r="P1190" s="99"/>
      <c r="Q1190" s="99"/>
      <c r="R1190" s="100"/>
    </row>
    <row r="1191" spans="1:18" x14ac:dyDescent="0.25">
      <c r="A1191" s="14"/>
      <c r="B1191" s="15"/>
      <c r="C1191" s="16"/>
      <c r="D1191" s="16"/>
      <c r="E1191" s="14"/>
      <c r="F1191" s="14"/>
      <c r="G1191" s="17"/>
      <c r="H1191" s="11"/>
      <c r="I1191" s="11"/>
      <c r="J1191" s="11"/>
      <c r="K1191" s="11"/>
      <c r="L1191" s="11"/>
      <c r="M1191" s="20"/>
      <c r="N1191" s="20"/>
      <c r="O1191" s="20"/>
      <c r="P1191" s="99"/>
      <c r="Q1191" s="99"/>
      <c r="R1191" s="100"/>
    </row>
    <row r="1192" spans="1:18" x14ac:dyDescent="0.25">
      <c r="A1192" s="14"/>
      <c r="B1192" s="15"/>
      <c r="C1192" s="16"/>
      <c r="D1192" s="16"/>
      <c r="E1192" s="14"/>
      <c r="F1192" s="14"/>
      <c r="G1192" s="17"/>
      <c r="H1192" s="11"/>
      <c r="I1192" s="11"/>
      <c r="J1192" s="11"/>
      <c r="K1192" s="11"/>
      <c r="L1192" s="11"/>
      <c r="M1192" s="20"/>
      <c r="N1192" s="20"/>
      <c r="O1192" s="20"/>
      <c r="P1192" s="99"/>
      <c r="Q1192" s="99"/>
      <c r="R1192" s="100"/>
    </row>
    <row r="1193" spans="1:18" x14ac:dyDescent="0.25">
      <c r="A1193" s="14"/>
      <c r="B1193" s="15"/>
      <c r="C1193" s="16"/>
      <c r="D1193" s="16"/>
      <c r="E1193" s="14"/>
      <c r="F1193" s="14"/>
      <c r="G1193" s="17"/>
      <c r="H1193" s="11"/>
      <c r="I1193" s="11"/>
      <c r="J1193" s="11"/>
      <c r="K1193" s="11"/>
      <c r="L1193" s="11"/>
      <c r="M1193" s="20"/>
      <c r="N1193" s="20"/>
      <c r="O1193" s="20"/>
      <c r="P1193" s="99"/>
      <c r="Q1193" s="99"/>
      <c r="R1193" s="100"/>
    </row>
    <row r="1194" spans="1:18" x14ac:dyDescent="0.25">
      <c r="A1194" s="14"/>
      <c r="B1194" s="15"/>
      <c r="C1194" s="16"/>
      <c r="D1194" s="16"/>
      <c r="E1194" s="14"/>
      <c r="F1194" s="14"/>
      <c r="G1194" s="17"/>
      <c r="H1194" s="11"/>
      <c r="I1194" s="11"/>
      <c r="J1194" s="11"/>
      <c r="K1194" s="11"/>
      <c r="L1194" s="11"/>
      <c r="M1194" s="20"/>
      <c r="N1194" s="20"/>
      <c r="O1194" s="20"/>
      <c r="P1194" s="99"/>
      <c r="Q1194" s="99"/>
      <c r="R1194" s="100"/>
    </row>
    <row r="1195" spans="1:18" x14ac:dyDescent="0.25">
      <c r="A1195" s="14"/>
      <c r="B1195" s="15"/>
      <c r="C1195" s="16"/>
      <c r="D1195" s="16"/>
      <c r="E1195" s="14"/>
      <c r="F1195" s="14"/>
      <c r="G1195" s="17"/>
      <c r="H1195" s="11"/>
      <c r="I1195" s="11"/>
      <c r="J1195" s="11"/>
      <c r="K1195" s="11"/>
      <c r="L1195" s="11"/>
      <c r="M1195" s="20"/>
      <c r="N1195" s="20"/>
      <c r="O1195" s="20"/>
      <c r="P1195" s="99"/>
      <c r="Q1195" s="99"/>
      <c r="R1195" s="100"/>
    </row>
    <row r="1196" spans="1:18" x14ac:dyDescent="0.25">
      <c r="A1196" s="14"/>
      <c r="B1196" s="15"/>
      <c r="C1196" s="16"/>
      <c r="D1196" s="16"/>
      <c r="E1196" s="14"/>
      <c r="F1196" s="14"/>
      <c r="G1196" s="17"/>
      <c r="H1196" s="11"/>
      <c r="I1196" s="11"/>
      <c r="J1196" s="11"/>
      <c r="K1196" s="11"/>
      <c r="L1196" s="11"/>
      <c r="M1196" s="20"/>
      <c r="N1196" s="20"/>
      <c r="O1196" s="20"/>
      <c r="P1196" s="99"/>
      <c r="Q1196" s="99"/>
      <c r="R1196" s="100"/>
    </row>
    <row r="1197" spans="1:18" x14ac:dyDescent="0.25">
      <c r="A1197" s="14"/>
      <c r="B1197" s="15"/>
      <c r="C1197" s="16"/>
      <c r="D1197" s="16"/>
      <c r="E1197" s="14"/>
      <c r="F1197" s="14"/>
      <c r="G1197" s="17"/>
      <c r="H1197" s="11"/>
      <c r="I1197" s="11"/>
      <c r="J1197" s="11"/>
      <c r="K1197" s="11"/>
      <c r="L1197" s="11"/>
      <c r="M1197" s="20"/>
      <c r="N1197" s="20"/>
      <c r="O1197" s="20"/>
      <c r="P1197" s="99"/>
      <c r="Q1197" s="99"/>
      <c r="R1197" s="100"/>
    </row>
    <row r="1198" spans="1:18" x14ac:dyDescent="0.25">
      <c r="A1198" s="14"/>
      <c r="B1198" s="15"/>
      <c r="C1198" s="16"/>
      <c r="D1198" s="16"/>
      <c r="E1198" s="14"/>
      <c r="F1198" s="14"/>
      <c r="G1198" s="17"/>
      <c r="H1198" s="11"/>
      <c r="I1198" s="11"/>
      <c r="J1198" s="11"/>
      <c r="K1198" s="11"/>
      <c r="L1198" s="11"/>
      <c r="M1198" s="20"/>
      <c r="N1198" s="20"/>
      <c r="O1198" s="20"/>
      <c r="P1198" s="99"/>
      <c r="Q1198" s="99"/>
      <c r="R1198" s="100"/>
    </row>
    <row r="1199" spans="1:18" x14ac:dyDescent="0.25">
      <c r="A1199" s="14"/>
      <c r="B1199" s="15"/>
      <c r="C1199" s="16"/>
      <c r="D1199" s="16"/>
      <c r="E1199" s="14"/>
      <c r="F1199" s="14"/>
      <c r="G1199" s="17"/>
      <c r="H1199" s="11"/>
      <c r="I1199" s="11"/>
      <c r="J1199" s="11"/>
      <c r="K1199" s="11"/>
      <c r="L1199" s="11"/>
      <c r="M1199" s="20"/>
      <c r="N1199" s="20"/>
      <c r="O1199" s="20"/>
      <c r="P1199" s="99"/>
      <c r="Q1199" s="99"/>
      <c r="R1199" s="100"/>
    </row>
    <row r="1200" spans="1:18" x14ac:dyDescent="0.25">
      <c r="A1200" s="14"/>
      <c r="B1200" s="15"/>
      <c r="C1200" s="16"/>
      <c r="D1200" s="16"/>
      <c r="E1200" s="14"/>
      <c r="F1200" s="14"/>
      <c r="G1200" s="17"/>
      <c r="H1200" s="11"/>
      <c r="I1200" s="11"/>
      <c r="J1200" s="11"/>
      <c r="K1200" s="11"/>
      <c r="L1200" s="11"/>
      <c r="M1200" s="20"/>
      <c r="N1200" s="20"/>
      <c r="O1200" s="20"/>
      <c r="P1200" s="99"/>
      <c r="Q1200" s="99"/>
      <c r="R1200" s="100"/>
    </row>
    <row r="1201" spans="1:18" x14ac:dyDescent="0.25">
      <c r="A1201" s="14"/>
      <c r="B1201" s="15"/>
      <c r="C1201" s="16"/>
      <c r="D1201" s="16"/>
      <c r="E1201" s="14"/>
      <c r="F1201" s="14"/>
      <c r="G1201" s="17"/>
      <c r="H1201" s="11"/>
      <c r="I1201" s="11"/>
      <c r="J1201" s="11"/>
      <c r="K1201" s="11"/>
      <c r="L1201" s="11"/>
      <c r="M1201" s="20"/>
      <c r="N1201" s="20"/>
      <c r="O1201" s="20"/>
      <c r="P1201" s="99"/>
      <c r="Q1201" s="99"/>
      <c r="R1201" s="100"/>
    </row>
    <row r="1202" spans="1:18" x14ac:dyDescent="0.25">
      <c r="A1202" s="14"/>
      <c r="B1202" s="15"/>
      <c r="C1202" s="16"/>
      <c r="D1202" s="16"/>
      <c r="E1202" s="14"/>
      <c r="F1202" s="14"/>
      <c r="G1202" s="17"/>
      <c r="H1202" s="11"/>
      <c r="I1202" s="11"/>
      <c r="J1202" s="11"/>
      <c r="K1202" s="11"/>
      <c r="L1202" s="11"/>
      <c r="M1202" s="20"/>
      <c r="N1202" s="20"/>
      <c r="O1202" s="20"/>
      <c r="P1202" s="99"/>
      <c r="Q1202" s="99"/>
      <c r="R1202" s="100"/>
    </row>
    <row r="1203" spans="1:18" x14ac:dyDescent="0.25">
      <c r="A1203" s="14"/>
      <c r="B1203" s="15"/>
      <c r="C1203" s="16"/>
      <c r="D1203" s="16"/>
      <c r="E1203" s="14"/>
      <c r="F1203" s="14"/>
      <c r="G1203" s="17"/>
      <c r="H1203" s="11"/>
      <c r="I1203" s="11"/>
      <c r="J1203" s="11"/>
      <c r="K1203" s="11"/>
      <c r="L1203" s="11"/>
      <c r="M1203" s="20"/>
      <c r="N1203" s="20"/>
      <c r="O1203" s="20"/>
      <c r="P1203" s="99"/>
      <c r="Q1203" s="99"/>
      <c r="R1203" s="100"/>
    </row>
    <row r="1204" spans="1:18" x14ac:dyDescent="0.25">
      <c r="A1204" s="14"/>
      <c r="B1204" s="15"/>
      <c r="C1204" s="16"/>
      <c r="D1204" s="16"/>
      <c r="E1204" s="14"/>
      <c r="F1204" s="14"/>
      <c r="G1204" s="17"/>
      <c r="H1204" s="11"/>
      <c r="I1204" s="11"/>
      <c r="J1204" s="11"/>
      <c r="K1204" s="11"/>
      <c r="L1204" s="11"/>
      <c r="M1204" s="20"/>
      <c r="N1204" s="20"/>
      <c r="O1204" s="20"/>
      <c r="P1204" s="99"/>
      <c r="Q1204" s="99"/>
      <c r="R1204" s="100"/>
    </row>
    <row r="1205" spans="1:18" x14ac:dyDescent="0.25">
      <c r="A1205" s="14"/>
      <c r="B1205" s="15"/>
      <c r="C1205" s="16"/>
      <c r="D1205" s="16"/>
      <c r="E1205" s="14"/>
      <c r="F1205" s="14"/>
      <c r="G1205" s="17"/>
      <c r="H1205" s="11"/>
      <c r="I1205" s="11"/>
      <c r="J1205" s="11"/>
      <c r="K1205" s="11"/>
      <c r="L1205" s="11"/>
      <c r="M1205" s="20"/>
      <c r="N1205" s="20"/>
      <c r="O1205" s="20"/>
      <c r="P1205" s="99"/>
      <c r="Q1205" s="99"/>
      <c r="R1205" s="100"/>
    </row>
    <row r="1206" spans="1:18" x14ac:dyDescent="0.25">
      <c r="A1206" s="14"/>
      <c r="B1206" s="15"/>
      <c r="C1206" s="16"/>
      <c r="D1206" s="16"/>
      <c r="E1206" s="14"/>
      <c r="F1206" s="14"/>
      <c r="G1206" s="17"/>
      <c r="H1206" s="11"/>
      <c r="I1206" s="11"/>
      <c r="J1206" s="11"/>
      <c r="K1206" s="11"/>
      <c r="L1206" s="11"/>
      <c r="M1206" s="20"/>
      <c r="N1206" s="20"/>
      <c r="O1206" s="20"/>
      <c r="P1206" s="99"/>
      <c r="Q1206" s="99"/>
      <c r="R1206" s="100"/>
    </row>
    <row r="1207" spans="1:18" x14ac:dyDescent="0.25">
      <c r="A1207" s="14"/>
      <c r="B1207" s="15"/>
      <c r="C1207" s="16"/>
      <c r="D1207" s="16"/>
      <c r="E1207" s="14"/>
      <c r="F1207" s="14"/>
      <c r="G1207" s="17"/>
      <c r="H1207" s="11"/>
      <c r="I1207" s="11"/>
      <c r="J1207" s="11"/>
      <c r="K1207" s="11"/>
      <c r="L1207" s="11"/>
      <c r="M1207" s="20"/>
      <c r="N1207" s="20"/>
      <c r="O1207" s="20"/>
      <c r="P1207" s="99"/>
      <c r="Q1207" s="99"/>
      <c r="R1207" s="100"/>
    </row>
    <row r="1208" spans="1:18" x14ac:dyDescent="0.25">
      <c r="A1208" s="14"/>
      <c r="B1208" s="15"/>
      <c r="C1208" s="16"/>
      <c r="D1208" s="16"/>
      <c r="E1208" s="14"/>
      <c r="F1208" s="14"/>
      <c r="G1208" s="17"/>
      <c r="H1208" s="11"/>
      <c r="I1208" s="11"/>
      <c r="J1208" s="11"/>
      <c r="K1208" s="11"/>
      <c r="L1208" s="11"/>
      <c r="M1208" s="20"/>
      <c r="N1208" s="20"/>
      <c r="O1208" s="20"/>
      <c r="P1208" s="99"/>
      <c r="Q1208" s="99"/>
      <c r="R1208" s="100"/>
    </row>
    <row r="1209" spans="1:18" x14ac:dyDescent="0.25">
      <c r="A1209" s="14"/>
      <c r="B1209" s="15"/>
      <c r="C1209" s="16"/>
      <c r="D1209" s="16"/>
      <c r="E1209" s="14"/>
      <c r="F1209" s="14"/>
      <c r="G1209" s="17"/>
      <c r="H1209" s="11"/>
      <c r="I1209" s="11"/>
      <c r="J1209" s="11"/>
      <c r="K1209" s="11"/>
      <c r="L1209" s="11"/>
      <c r="M1209" s="20"/>
      <c r="N1209" s="20"/>
      <c r="O1209" s="20"/>
      <c r="P1209" s="99"/>
      <c r="Q1209" s="99"/>
      <c r="R1209" s="100"/>
    </row>
    <row r="1210" spans="1:18" x14ac:dyDescent="0.25">
      <c r="A1210" s="14"/>
      <c r="B1210" s="15"/>
      <c r="C1210" s="16"/>
      <c r="D1210" s="16"/>
      <c r="E1210" s="14"/>
      <c r="F1210" s="14"/>
      <c r="G1210" s="17"/>
      <c r="H1210" s="11"/>
      <c r="I1210" s="11"/>
      <c r="J1210" s="11"/>
      <c r="K1210" s="11"/>
      <c r="L1210" s="11"/>
      <c r="M1210" s="20"/>
      <c r="N1210" s="20"/>
      <c r="O1210" s="20"/>
      <c r="P1210" s="99"/>
      <c r="Q1210" s="99"/>
      <c r="R1210" s="100"/>
    </row>
    <row r="1211" spans="1:18" x14ac:dyDescent="0.25">
      <c r="A1211" s="14"/>
      <c r="B1211" s="15"/>
      <c r="C1211" s="16"/>
      <c r="D1211" s="16"/>
      <c r="E1211" s="14"/>
      <c r="F1211" s="14"/>
      <c r="G1211" s="17"/>
      <c r="H1211" s="11"/>
      <c r="I1211" s="11"/>
      <c r="J1211" s="11"/>
      <c r="K1211" s="11"/>
      <c r="L1211" s="11"/>
      <c r="M1211" s="20"/>
      <c r="N1211" s="20"/>
      <c r="O1211" s="20"/>
      <c r="P1211" s="99"/>
      <c r="Q1211" s="99"/>
      <c r="R1211" s="100"/>
    </row>
    <row r="1212" spans="1:18" x14ac:dyDescent="0.25">
      <c r="A1212" s="14"/>
      <c r="B1212" s="15"/>
      <c r="C1212" s="16"/>
      <c r="D1212" s="16"/>
      <c r="E1212" s="14"/>
      <c r="F1212" s="14"/>
      <c r="G1212" s="17"/>
      <c r="H1212" s="11"/>
      <c r="I1212" s="11"/>
      <c r="J1212" s="11"/>
      <c r="K1212" s="11"/>
      <c r="L1212" s="11"/>
      <c r="M1212" s="20"/>
      <c r="N1212" s="20"/>
      <c r="O1212" s="20"/>
      <c r="P1212" s="99"/>
      <c r="Q1212" s="99"/>
      <c r="R1212" s="100"/>
    </row>
    <row r="1213" spans="1:18" x14ac:dyDescent="0.25">
      <c r="A1213" s="14"/>
      <c r="B1213" s="15"/>
      <c r="C1213" s="16"/>
      <c r="D1213" s="16"/>
      <c r="E1213" s="14"/>
      <c r="F1213" s="14"/>
      <c r="G1213" s="17"/>
      <c r="H1213" s="11"/>
      <c r="I1213" s="11"/>
      <c r="J1213" s="11"/>
      <c r="K1213" s="11"/>
      <c r="L1213" s="11"/>
      <c r="M1213" s="20"/>
      <c r="N1213" s="20"/>
      <c r="O1213" s="20"/>
      <c r="P1213" s="99"/>
      <c r="Q1213" s="99"/>
      <c r="R1213" s="100"/>
    </row>
    <row r="1214" spans="1:18" x14ac:dyDescent="0.25">
      <c r="A1214" s="14"/>
      <c r="B1214" s="15"/>
      <c r="C1214" s="16"/>
      <c r="D1214" s="16"/>
      <c r="E1214" s="14"/>
      <c r="F1214" s="14"/>
      <c r="G1214" s="17"/>
      <c r="H1214" s="11"/>
      <c r="I1214" s="11"/>
      <c r="J1214" s="11"/>
      <c r="K1214" s="11"/>
      <c r="L1214" s="11"/>
      <c r="M1214" s="20"/>
      <c r="N1214" s="20"/>
      <c r="O1214" s="20"/>
      <c r="P1214" s="99"/>
      <c r="Q1214" s="99"/>
      <c r="R1214" s="100"/>
    </row>
    <row r="1215" spans="1:18" x14ac:dyDescent="0.25">
      <c r="A1215" s="14"/>
      <c r="B1215" s="15"/>
      <c r="C1215" s="16"/>
      <c r="D1215" s="16"/>
      <c r="E1215" s="14"/>
      <c r="F1215" s="14"/>
      <c r="G1215" s="17"/>
      <c r="H1215" s="11"/>
      <c r="I1215" s="11"/>
      <c r="J1215" s="11"/>
      <c r="K1215" s="11"/>
      <c r="L1215" s="11"/>
      <c r="M1215" s="20"/>
      <c r="N1215" s="20"/>
      <c r="O1215" s="20"/>
      <c r="P1215" s="99"/>
      <c r="Q1215" s="99"/>
      <c r="R1215" s="100"/>
    </row>
    <row r="1216" spans="1:18" x14ac:dyDescent="0.25">
      <c r="A1216" s="14"/>
      <c r="B1216" s="15"/>
      <c r="C1216" s="16"/>
      <c r="D1216" s="16"/>
      <c r="E1216" s="14"/>
      <c r="F1216" s="14"/>
      <c r="G1216" s="17"/>
      <c r="H1216" s="11"/>
      <c r="I1216" s="11"/>
      <c r="J1216" s="11"/>
      <c r="K1216" s="11"/>
      <c r="L1216" s="11"/>
      <c r="M1216" s="20"/>
      <c r="N1216" s="20"/>
      <c r="O1216" s="20"/>
      <c r="P1216" s="99"/>
      <c r="Q1216" s="99"/>
      <c r="R1216" s="100"/>
    </row>
    <row r="1217" spans="1:18" x14ac:dyDescent="0.25">
      <c r="A1217" s="14"/>
      <c r="B1217" s="15"/>
      <c r="C1217" s="16"/>
      <c r="D1217" s="16"/>
      <c r="E1217" s="14"/>
      <c r="F1217" s="14"/>
      <c r="G1217" s="17"/>
      <c r="H1217" s="11"/>
      <c r="I1217" s="11"/>
      <c r="J1217" s="11"/>
      <c r="K1217" s="11"/>
      <c r="L1217" s="11"/>
      <c r="M1217" s="20"/>
      <c r="N1217" s="20"/>
      <c r="O1217" s="20"/>
      <c r="P1217" s="99"/>
      <c r="Q1217" s="99"/>
      <c r="R1217" s="100"/>
    </row>
    <row r="1218" spans="1:18" x14ac:dyDescent="0.25">
      <c r="A1218" s="14"/>
      <c r="B1218" s="15"/>
      <c r="C1218" s="16"/>
      <c r="D1218" s="16"/>
      <c r="E1218" s="14"/>
      <c r="F1218" s="14"/>
      <c r="G1218" s="17"/>
      <c r="H1218" s="11"/>
      <c r="I1218" s="11"/>
      <c r="J1218" s="11"/>
      <c r="K1218" s="11"/>
      <c r="L1218" s="11"/>
      <c r="M1218" s="20"/>
      <c r="N1218" s="20"/>
      <c r="O1218" s="20"/>
      <c r="P1218" s="99"/>
      <c r="Q1218" s="99"/>
      <c r="R1218" s="100"/>
    </row>
    <row r="1219" spans="1:18" x14ac:dyDescent="0.25">
      <c r="A1219" s="14"/>
      <c r="B1219" s="15"/>
      <c r="C1219" s="16"/>
      <c r="D1219" s="16"/>
      <c r="E1219" s="14"/>
      <c r="F1219" s="14"/>
      <c r="G1219" s="17"/>
      <c r="H1219" s="11"/>
      <c r="I1219" s="11"/>
      <c r="J1219" s="11"/>
      <c r="K1219" s="11"/>
      <c r="L1219" s="11"/>
      <c r="M1219" s="20"/>
      <c r="N1219" s="20"/>
      <c r="O1219" s="20"/>
      <c r="P1219" s="99"/>
      <c r="Q1219" s="99"/>
      <c r="R1219" s="100"/>
    </row>
    <row r="1220" spans="1:18" x14ac:dyDescent="0.25">
      <c r="A1220" s="14"/>
      <c r="B1220" s="15"/>
      <c r="C1220" s="16"/>
      <c r="D1220" s="16"/>
      <c r="E1220" s="14"/>
      <c r="F1220" s="14"/>
      <c r="G1220" s="17"/>
      <c r="H1220" s="11"/>
      <c r="I1220" s="11"/>
      <c r="J1220" s="11"/>
      <c r="K1220" s="11"/>
      <c r="L1220" s="11"/>
      <c r="M1220" s="20"/>
      <c r="N1220" s="20"/>
      <c r="O1220" s="20"/>
      <c r="P1220" s="99"/>
      <c r="Q1220" s="99"/>
      <c r="R1220" s="100"/>
    </row>
    <row r="1221" spans="1:18" x14ac:dyDescent="0.25">
      <c r="A1221" s="14"/>
      <c r="B1221" s="15"/>
      <c r="C1221" s="16"/>
      <c r="D1221" s="16"/>
      <c r="E1221" s="14"/>
      <c r="F1221" s="14"/>
      <c r="G1221" s="17"/>
      <c r="H1221" s="11"/>
      <c r="I1221" s="11"/>
      <c r="J1221" s="11"/>
      <c r="K1221" s="11"/>
      <c r="L1221" s="11"/>
      <c r="M1221" s="20"/>
      <c r="N1221" s="20"/>
      <c r="O1221" s="20"/>
      <c r="P1221" s="99"/>
      <c r="Q1221" s="99"/>
      <c r="R1221" s="100"/>
    </row>
    <row r="1222" spans="1:18" x14ac:dyDescent="0.25">
      <c r="A1222" s="14"/>
      <c r="B1222" s="15"/>
      <c r="C1222" s="16"/>
      <c r="D1222" s="16"/>
      <c r="E1222" s="14"/>
      <c r="F1222" s="14"/>
      <c r="G1222" s="17"/>
      <c r="H1222" s="11"/>
      <c r="I1222" s="11"/>
      <c r="J1222" s="11"/>
      <c r="K1222" s="11"/>
      <c r="L1222" s="11"/>
      <c r="M1222" s="20"/>
      <c r="N1222" s="20"/>
      <c r="O1222" s="20"/>
      <c r="P1222" s="99"/>
      <c r="Q1222" s="99"/>
      <c r="R1222" s="100"/>
    </row>
    <row r="1223" spans="1:18" x14ac:dyDescent="0.25">
      <c r="A1223" s="14"/>
      <c r="B1223" s="15"/>
      <c r="C1223" s="16"/>
      <c r="D1223" s="16"/>
      <c r="E1223" s="14"/>
      <c r="F1223" s="14"/>
      <c r="G1223" s="17"/>
      <c r="H1223" s="11"/>
      <c r="I1223" s="11"/>
      <c r="J1223" s="11"/>
      <c r="K1223" s="11"/>
      <c r="L1223" s="11"/>
      <c r="M1223" s="20"/>
      <c r="N1223" s="20"/>
      <c r="O1223" s="20"/>
      <c r="P1223" s="99"/>
      <c r="Q1223" s="99"/>
      <c r="R1223" s="100"/>
    </row>
    <row r="1224" spans="1:18" x14ac:dyDescent="0.25">
      <c r="A1224" s="14"/>
      <c r="B1224" s="15"/>
      <c r="C1224" s="16"/>
      <c r="D1224" s="16"/>
      <c r="E1224" s="14"/>
      <c r="F1224" s="14"/>
      <c r="G1224" s="17"/>
      <c r="H1224" s="11"/>
      <c r="I1224" s="11"/>
      <c r="J1224" s="11"/>
      <c r="K1224" s="11"/>
      <c r="L1224" s="11"/>
      <c r="M1224" s="20"/>
      <c r="N1224" s="20"/>
      <c r="O1224" s="20"/>
      <c r="P1224" s="99"/>
      <c r="Q1224" s="99"/>
      <c r="R1224" s="100"/>
    </row>
    <row r="1225" spans="1:18" x14ac:dyDescent="0.25">
      <c r="A1225" s="14"/>
      <c r="B1225" s="15"/>
      <c r="C1225" s="16"/>
      <c r="D1225" s="16"/>
      <c r="E1225" s="14"/>
      <c r="F1225" s="14"/>
      <c r="G1225" s="17"/>
      <c r="H1225" s="11"/>
      <c r="I1225" s="11"/>
      <c r="J1225" s="11"/>
      <c r="K1225" s="11"/>
      <c r="L1225" s="11"/>
      <c r="M1225" s="20"/>
      <c r="N1225" s="20"/>
      <c r="O1225" s="20"/>
      <c r="P1225" s="99"/>
      <c r="Q1225" s="99"/>
      <c r="R1225" s="100"/>
    </row>
    <row r="1226" spans="1:18" x14ac:dyDescent="0.25">
      <c r="A1226" s="14"/>
      <c r="B1226" s="15"/>
      <c r="C1226" s="16"/>
      <c r="D1226" s="16"/>
      <c r="E1226" s="14"/>
      <c r="F1226" s="14"/>
      <c r="G1226" s="17"/>
      <c r="H1226" s="11"/>
      <c r="I1226" s="11"/>
      <c r="J1226" s="11"/>
      <c r="K1226" s="11"/>
      <c r="L1226" s="11"/>
      <c r="M1226" s="20"/>
      <c r="N1226" s="20"/>
      <c r="O1226" s="20"/>
      <c r="P1226" s="99"/>
      <c r="Q1226" s="99"/>
      <c r="R1226" s="100"/>
    </row>
    <row r="1227" spans="1:18" x14ac:dyDescent="0.25">
      <c r="A1227" s="14"/>
      <c r="B1227" s="15"/>
      <c r="C1227" s="16"/>
      <c r="D1227" s="16"/>
      <c r="E1227" s="14"/>
      <c r="F1227" s="14"/>
      <c r="G1227" s="17"/>
      <c r="H1227" s="11"/>
      <c r="I1227" s="11"/>
      <c r="J1227" s="11"/>
      <c r="K1227" s="11"/>
      <c r="L1227" s="11"/>
      <c r="M1227" s="20"/>
      <c r="N1227" s="20"/>
      <c r="O1227" s="20"/>
      <c r="P1227" s="99"/>
      <c r="Q1227" s="99"/>
      <c r="R1227" s="100"/>
    </row>
    <row r="1228" spans="1:18" x14ac:dyDescent="0.25">
      <c r="A1228" s="14"/>
      <c r="B1228" s="15"/>
      <c r="C1228" s="16"/>
      <c r="D1228" s="16"/>
      <c r="E1228" s="14"/>
      <c r="F1228" s="14"/>
      <c r="G1228" s="17"/>
      <c r="H1228" s="11"/>
      <c r="I1228" s="11"/>
      <c r="J1228" s="11"/>
      <c r="K1228" s="11"/>
      <c r="L1228" s="11"/>
      <c r="M1228" s="20"/>
      <c r="N1228" s="20"/>
      <c r="O1228" s="20"/>
      <c r="P1228" s="99"/>
      <c r="Q1228" s="99"/>
      <c r="R1228" s="100"/>
    </row>
    <row r="1229" spans="1:18" x14ac:dyDescent="0.25">
      <c r="A1229" s="14"/>
      <c r="B1229" s="15"/>
      <c r="C1229" s="16"/>
      <c r="D1229" s="16"/>
      <c r="E1229" s="14"/>
      <c r="F1229" s="14"/>
      <c r="G1229" s="17"/>
      <c r="H1229" s="11"/>
      <c r="I1229" s="11"/>
      <c r="J1229" s="11"/>
      <c r="K1229" s="11"/>
      <c r="L1229" s="11"/>
      <c r="M1229" s="20"/>
      <c r="N1229" s="20"/>
      <c r="O1229" s="20"/>
      <c r="P1229" s="99"/>
      <c r="Q1229" s="99"/>
      <c r="R1229" s="100"/>
    </row>
    <row r="1230" spans="1:18" x14ac:dyDescent="0.25">
      <c r="A1230" s="14"/>
      <c r="B1230" s="15"/>
      <c r="C1230" s="16"/>
      <c r="D1230" s="16"/>
      <c r="E1230" s="14"/>
      <c r="F1230" s="14"/>
      <c r="G1230" s="17"/>
      <c r="H1230" s="11"/>
      <c r="I1230" s="11"/>
      <c r="J1230" s="11"/>
      <c r="K1230" s="11"/>
      <c r="L1230" s="11"/>
      <c r="M1230" s="20"/>
      <c r="N1230" s="20"/>
      <c r="O1230" s="20"/>
      <c r="P1230" s="99"/>
      <c r="Q1230" s="99"/>
      <c r="R1230" s="100"/>
    </row>
    <row r="1231" spans="1:18" x14ac:dyDescent="0.25">
      <c r="A1231" s="14"/>
      <c r="B1231" s="15"/>
      <c r="C1231" s="16"/>
      <c r="D1231" s="16"/>
      <c r="E1231" s="14"/>
      <c r="F1231" s="14"/>
      <c r="G1231" s="17"/>
      <c r="H1231" s="11"/>
      <c r="I1231" s="11"/>
      <c r="J1231" s="11"/>
      <c r="K1231" s="11"/>
      <c r="L1231" s="11"/>
      <c r="M1231" s="20"/>
      <c r="N1231" s="20"/>
      <c r="O1231" s="20"/>
      <c r="P1231" s="99"/>
      <c r="Q1231" s="99"/>
      <c r="R1231" s="100"/>
    </row>
    <row r="1232" spans="1:18" x14ac:dyDescent="0.25">
      <c r="A1232" s="14"/>
      <c r="B1232" s="15"/>
      <c r="C1232" s="16"/>
      <c r="D1232" s="16"/>
      <c r="E1232" s="14"/>
      <c r="F1232" s="14"/>
      <c r="G1232" s="17"/>
      <c r="H1232" s="11"/>
      <c r="I1232" s="11"/>
      <c r="J1232" s="11"/>
      <c r="K1232" s="11"/>
      <c r="L1232" s="11"/>
      <c r="M1232" s="20"/>
      <c r="N1232" s="20"/>
      <c r="O1232" s="20"/>
      <c r="P1232" s="99"/>
      <c r="Q1232" s="99"/>
      <c r="R1232" s="100"/>
    </row>
    <row r="1233" spans="1:18" x14ac:dyDescent="0.25">
      <c r="A1233" s="14"/>
      <c r="B1233" s="15"/>
      <c r="C1233" s="16"/>
      <c r="D1233" s="16"/>
      <c r="E1233" s="14"/>
      <c r="F1233" s="14"/>
      <c r="G1233" s="17"/>
      <c r="H1233" s="11"/>
      <c r="I1233" s="11"/>
      <c r="J1233" s="11"/>
      <c r="K1233" s="11"/>
      <c r="L1233" s="11"/>
      <c r="M1233" s="20"/>
      <c r="N1233" s="20"/>
      <c r="O1233" s="20"/>
      <c r="P1233" s="99"/>
      <c r="Q1233" s="99"/>
      <c r="R1233" s="100"/>
    </row>
    <row r="1234" spans="1:18" x14ac:dyDescent="0.25">
      <c r="A1234" s="14"/>
      <c r="B1234" s="15"/>
      <c r="C1234" s="16"/>
      <c r="D1234" s="16"/>
      <c r="E1234" s="14"/>
      <c r="F1234" s="14"/>
      <c r="G1234" s="17"/>
      <c r="H1234" s="11"/>
      <c r="I1234" s="11"/>
      <c r="J1234" s="11"/>
      <c r="K1234" s="11"/>
      <c r="L1234" s="11"/>
      <c r="M1234" s="20"/>
      <c r="N1234" s="20"/>
      <c r="O1234" s="20"/>
      <c r="P1234" s="99"/>
      <c r="Q1234" s="99"/>
      <c r="R1234" s="100"/>
    </row>
    <row r="1235" spans="1:18" x14ac:dyDescent="0.25">
      <c r="A1235" s="14"/>
      <c r="B1235" s="15"/>
      <c r="C1235" s="16"/>
      <c r="D1235" s="16"/>
      <c r="E1235" s="14"/>
      <c r="F1235" s="14"/>
      <c r="G1235" s="17"/>
      <c r="H1235" s="11"/>
      <c r="I1235" s="11"/>
      <c r="J1235" s="11"/>
      <c r="K1235" s="11"/>
      <c r="L1235" s="11"/>
      <c r="M1235" s="20"/>
      <c r="N1235" s="20"/>
      <c r="O1235" s="20"/>
      <c r="P1235" s="99"/>
      <c r="Q1235" s="99"/>
      <c r="R1235" s="100"/>
    </row>
    <row r="1236" spans="1:18" x14ac:dyDescent="0.25">
      <c r="A1236" s="14"/>
      <c r="B1236" s="15"/>
      <c r="C1236" s="16"/>
      <c r="D1236" s="16"/>
      <c r="E1236" s="14"/>
      <c r="F1236" s="14"/>
      <c r="G1236" s="17"/>
      <c r="H1236" s="11"/>
      <c r="I1236" s="11"/>
      <c r="J1236" s="11"/>
      <c r="K1236" s="11"/>
      <c r="L1236" s="11"/>
      <c r="M1236" s="20"/>
      <c r="N1236" s="20"/>
      <c r="O1236" s="20"/>
      <c r="P1236" s="99"/>
      <c r="Q1236" s="99"/>
      <c r="R1236" s="100"/>
    </row>
    <row r="1237" spans="1:18" x14ac:dyDescent="0.25">
      <c r="A1237" s="14"/>
      <c r="B1237" s="15"/>
      <c r="C1237" s="16"/>
      <c r="D1237" s="16"/>
      <c r="E1237" s="14"/>
      <c r="F1237" s="14"/>
      <c r="G1237" s="17"/>
      <c r="H1237" s="11"/>
      <c r="I1237" s="11"/>
      <c r="J1237" s="11"/>
      <c r="K1237" s="11"/>
      <c r="L1237" s="11"/>
      <c r="M1237" s="20"/>
      <c r="N1237" s="20"/>
      <c r="O1237" s="20"/>
      <c r="P1237" s="99"/>
      <c r="Q1237" s="99"/>
      <c r="R1237" s="100"/>
    </row>
    <row r="1238" spans="1:18" x14ac:dyDescent="0.25">
      <c r="A1238" s="14"/>
      <c r="B1238" s="15"/>
      <c r="C1238" s="16"/>
      <c r="D1238" s="16"/>
      <c r="E1238" s="14"/>
      <c r="F1238" s="14"/>
      <c r="G1238" s="17"/>
      <c r="H1238" s="11"/>
      <c r="I1238" s="11"/>
      <c r="J1238" s="11"/>
      <c r="K1238" s="11"/>
      <c r="L1238" s="11"/>
      <c r="M1238" s="20"/>
      <c r="N1238" s="20"/>
      <c r="O1238" s="20"/>
      <c r="P1238" s="99"/>
      <c r="Q1238" s="99"/>
      <c r="R1238" s="100"/>
    </row>
    <row r="1239" spans="1:18" x14ac:dyDescent="0.25">
      <c r="A1239" s="14"/>
      <c r="B1239" s="15"/>
      <c r="C1239" s="16"/>
      <c r="D1239" s="16"/>
      <c r="E1239" s="14"/>
      <c r="F1239" s="14"/>
      <c r="G1239" s="17"/>
      <c r="H1239" s="11"/>
      <c r="I1239" s="11"/>
      <c r="J1239" s="11"/>
      <c r="K1239" s="11"/>
      <c r="L1239" s="11"/>
      <c r="M1239" s="20"/>
      <c r="N1239" s="20"/>
      <c r="O1239" s="20"/>
      <c r="P1239" s="99"/>
      <c r="Q1239" s="99"/>
      <c r="R1239" s="100"/>
    </row>
    <row r="1240" spans="1:18" x14ac:dyDescent="0.25">
      <c r="A1240" s="14"/>
      <c r="B1240" s="15"/>
      <c r="C1240" s="16"/>
      <c r="D1240" s="16"/>
      <c r="E1240" s="14"/>
      <c r="F1240" s="14"/>
      <c r="G1240" s="17"/>
      <c r="H1240" s="11"/>
      <c r="I1240" s="11"/>
      <c r="J1240" s="11"/>
      <c r="K1240" s="11"/>
      <c r="L1240" s="11"/>
      <c r="M1240" s="20"/>
      <c r="N1240" s="20"/>
      <c r="O1240" s="20"/>
      <c r="P1240" s="99"/>
      <c r="Q1240" s="99"/>
      <c r="R1240" s="100"/>
    </row>
    <row r="1241" spans="1:18" x14ac:dyDescent="0.25">
      <c r="A1241" s="14"/>
      <c r="B1241" s="15"/>
      <c r="C1241" s="16"/>
      <c r="D1241" s="16"/>
      <c r="E1241" s="14"/>
      <c r="F1241" s="14"/>
      <c r="G1241" s="17"/>
      <c r="H1241" s="11"/>
      <c r="I1241" s="11"/>
      <c r="J1241" s="11"/>
      <c r="K1241" s="11"/>
      <c r="L1241" s="11"/>
      <c r="M1241" s="20"/>
      <c r="N1241" s="20"/>
      <c r="O1241" s="20"/>
      <c r="P1241" s="99"/>
      <c r="Q1241" s="99"/>
      <c r="R1241" s="100"/>
    </row>
    <row r="1242" spans="1:18" x14ac:dyDescent="0.25">
      <c r="A1242" s="14"/>
      <c r="B1242" s="15"/>
      <c r="C1242" s="16"/>
      <c r="D1242" s="16"/>
      <c r="E1242" s="14"/>
      <c r="F1242" s="14"/>
      <c r="G1242" s="17"/>
      <c r="H1242" s="11"/>
      <c r="I1242" s="11"/>
      <c r="J1242" s="11"/>
      <c r="K1242" s="11"/>
      <c r="L1242" s="11"/>
      <c r="M1242" s="20"/>
      <c r="N1242" s="20"/>
      <c r="O1242" s="20"/>
      <c r="P1242" s="99"/>
      <c r="Q1242" s="99"/>
      <c r="R1242" s="100"/>
    </row>
    <row r="1243" spans="1:18" x14ac:dyDescent="0.25">
      <c r="A1243" s="14"/>
      <c r="B1243" s="15"/>
      <c r="C1243" s="16"/>
      <c r="D1243" s="16"/>
      <c r="E1243" s="14"/>
      <c r="F1243" s="14"/>
      <c r="G1243" s="17"/>
      <c r="H1243" s="11"/>
      <c r="I1243" s="11"/>
      <c r="J1243" s="11"/>
      <c r="K1243" s="11"/>
      <c r="L1243" s="11"/>
      <c r="M1243" s="20"/>
      <c r="N1243" s="20"/>
      <c r="O1243" s="20"/>
      <c r="P1243" s="99"/>
      <c r="Q1243" s="99"/>
      <c r="R1243" s="100"/>
    </row>
    <row r="1244" spans="1:18" x14ac:dyDescent="0.25">
      <c r="A1244" s="14"/>
      <c r="B1244" s="15"/>
      <c r="C1244" s="16"/>
      <c r="D1244" s="16"/>
      <c r="E1244" s="14"/>
      <c r="F1244" s="14"/>
      <c r="G1244" s="17"/>
      <c r="H1244" s="11"/>
      <c r="I1244" s="11"/>
      <c r="J1244" s="11"/>
      <c r="K1244" s="11"/>
      <c r="L1244" s="11"/>
      <c r="M1244" s="20"/>
      <c r="N1244" s="20"/>
      <c r="O1244" s="20"/>
      <c r="P1244" s="99"/>
      <c r="Q1244" s="99"/>
      <c r="R1244" s="100"/>
    </row>
    <row r="1245" spans="1:18" x14ac:dyDescent="0.25">
      <c r="A1245" s="14"/>
      <c r="B1245" s="15"/>
      <c r="C1245" s="16"/>
      <c r="D1245" s="16"/>
      <c r="E1245" s="14"/>
      <c r="F1245" s="14"/>
      <c r="G1245" s="17"/>
      <c r="H1245" s="11"/>
      <c r="I1245" s="11"/>
      <c r="J1245" s="11"/>
      <c r="K1245" s="11"/>
      <c r="L1245" s="11"/>
      <c r="M1245" s="20"/>
      <c r="N1245" s="20"/>
      <c r="O1245" s="20"/>
      <c r="P1245" s="99"/>
      <c r="Q1245" s="99"/>
      <c r="R1245" s="100"/>
    </row>
    <row r="1246" spans="1:18" x14ac:dyDescent="0.25">
      <c r="A1246" s="14"/>
      <c r="B1246" s="15"/>
      <c r="C1246" s="16"/>
      <c r="D1246" s="16"/>
      <c r="E1246" s="14"/>
      <c r="F1246" s="14"/>
      <c r="G1246" s="17"/>
      <c r="H1246" s="11"/>
      <c r="I1246" s="11"/>
      <c r="J1246" s="11"/>
      <c r="K1246" s="11"/>
      <c r="L1246" s="11"/>
      <c r="M1246" s="20"/>
      <c r="N1246" s="20"/>
      <c r="O1246" s="20"/>
      <c r="P1246" s="99"/>
      <c r="Q1246" s="99"/>
      <c r="R1246" s="100"/>
    </row>
    <row r="1247" spans="1:18" x14ac:dyDescent="0.25">
      <c r="A1247" s="14"/>
      <c r="B1247" s="15"/>
      <c r="C1247" s="16"/>
      <c r="D1247" s="16"/>
      <c r="E1247" s="14"/>
      <c r="F1247" s="14"/>
      <c r="G1247" s="17"/>
      <c r="H1247" s="11"/>
      <c r="I1247" s="11"/>
      <c r="J1247" s="11"/>
      <c r="K1247" s="11"/>
      <c r="L1247" s="11"/>
      <c r="M1247" s="20"/>
      <c r="N1247" s="20"/>
      <c r="O1247" s="20"/>
      <c r="P1247" s="99"/>
      <c r="Q1247" s="99"/>
      <c r="R1247" s="100"/>
    </row>
    <row r="1248" spans="1:18" x14ac:dyDescent="0.25">
      <c r="A1248" s="14"/>
      <c r="B1248" s="15"/>
      <c r="C1248" s="16"/>
      <c r="D1248" s="16"/>
      <c r="E1248" s="14"/>
      <c r="F1248" s="14"/>
      <c r="G1248" s="17"/>
      <c r="H1248" s="11"/>
      <c r="I1248" s="11"/>
      <c r="J1248" s="11"/>
      <c r="K1248" s="11"/>
      <c r="L1248" s="11"/>
      <c r="M1248" s="20"/>
      <c r="N1248" s="20"/>
      <c r="O1248" s="20"/>
      <c r="P1248" s="99"/>
      <c r="Q1248" s="99"/>
      <c r="R1248" s="100"/>
    </row>
    <row r="1249" spans="1:18" x14ac:dyDescent="0.25">
      <c r="A1249" s="14"/>
      <c r="B1249" s="15"/>
      <c r="C1249" s="16"/>
      <c r="D1249" s="16"/>
      <c r="E1249" s="14"/>
      <c r="F1249" s="14"/>
      <c r="G1249" s="17"/>
      <c r="H1249" s="11"/>
      <c r="I1249" s="11"/>
      <c r="J1249" s="11"/>
      <c r="K1249" s="11"/>
      <c r="L1249" s="11"/>
      <c r="M1249" s="20"/>
      <c r="N1249" s="20"/>
      <c r="O1249" s="20"/>
      <c r="P1249" s="99"/>
      <c r="Q1249" s="99"/>
      <c r="R1249" s="100"/>
    </row>
    <row r="1250" spans="1:18" x14ac:dyDescent="0.25">
      <c r="A1250" s="14"/>
      <c r="B1250" s="15"/>
      <c r="C1250" s="16"/>
      <c r="D1250" s="16"/>
      <c r="E1250" s="14"/>
      <c r="F1250" s="14"/>
      <c r="G1250" s="17"/>
      <c r="H1250" s="11"/>
      <c r="I1250" s="11"/>
      <c r="J1250" s="11"/>
      <c r="K1250" s="11"/>
      <c r="L1250" s="11"/>
      <c r="M1250" s="20"/>
      <c r="N1250" s="20"/>
      <c r="O1250" s="20"/>
      <c r="P1250" s="99"/>
      <c r="Q1250" s="99"/>
      <c r="R1250" s="100"/>
    </row>
    <row r="1251" spans="1:18" x14ac:dyDescent="0.25">
      <c r="A1251" s="14"/>
      <c r="B1251" s="15"/>
      <c r="C1251" s="16"/>
      <c r="D1251" s="16"/>
      <c r="E1251" s="14"/>
      <c r="F1251" s="14"/>
      <c r="G1251" s="17"/>
      <c r="H1251" s="11"/>
      <c r="I1251" s="11"/>
      <c r="J1251" s="11"/>
      <c r="K1251" s="11"/>
      <c r="L1251" s="11"/>
      <c r="M1251" s="20"/>
      <c r="N1251" s="20"/>
      <c r="O1251" s="20"/>
      <c r="P1251" s="99"/>
      <c r="Q1251" s="99"/>
      <c r="R1251" s="100"/>
    </row>
    <row r="1252" spans="1:18" x14ac:dyDescent="0.25">
      <c r="A1252" s="14"/>
      <c r="B1252" s="15"/>
      <c r="C1252" s="16"/>
      <c r="D1252" s="16"/>
      <c r="E1252" s="14"/>
      <c r="F1252" s="14"/>
      <c r="G1252" s="17"/>
      <c r="H1252" s="11"/>
      <c r="I1252" s="11"/>
      <c r="J1252" s="11"/>
      <c r="K1252" s="11"/>
      <c r="L1252" s="11"/>
      <c r="M1252" s="20"/>
      <c r="N1252" s="20"/>
      <c r="O1252" s="20"/>
      <c r="P1252" s="99"/>
      <c r="Q1252" s="99"/>
      <c r="R1252" s="100"/>
    </row>
    <row r="1253" spans="1:18" x14ac:dyDescent="0.25">
      <c r="A1253" s="14"/>
      <c r="B1253" s="15"/>
      <c r="C1253" s="16"/>
      <c r="D1253" s="16"/>
      <c r="E1253" s="14"/>
      <c r="F1253" s="14"/>
      <c r="G1253" s="17"/>
      <c r="H1253" s="11"/>
      <c r="I1253" s="11"/>
      <c r="J1253" s="11"/>
      <c r="K1253" s="11"/>
      <c r="L1253" s="11"/>
      <c r="M1253" s="20"/>
      <c r="N1253" s="20"/>
      <c r="O1253" s="20"/>
      <c r="P1253" s="99"/>
      <c r="Q1253" s="99"/>
      <c r="R1253" s="100"/>
    </row>
    <row r="1254" spans="1:18" x14ac:dyDescent="0.25">
      <c r="A1254" s="14"/>
      <c r="B1254" s="15"/>
      <c r="C1254" s="16"/>
      <c r="D1254" s="16"/>
      <c r="E1254" s="14"/>
      <c r="F1254" s="14"/>
      <c r="G1254" s="17"/>
      <c r="H1254" s="11"/>
      <c r="I1254" s="11"/>
      <c r="J1254" s="11"/>
      <c r="K1254" s="11"/>
      <c r="L1254" s="11"/>
      <c r="M1254" s="20"/>
      <c r="N1254" s="20"/>
      <c r="O1254" s="20"/>
      <c r="P1254" s="99"/>
      <c r="Q1254" s="99"/>
      <c r="R1254" s="100"/>
    </row>
    <row r="1255" spans="1:18" x14ac:dyDescent="0.25">
      <c r="A1255" s="14"/>
      <c r="B1255" s="15"/>
      <c r="C1255" s="16"/>
      <c r="D1255" s="16"/>
      <c r="E1255" s="14"/>
      <c r="F1255" s="14"/>
      <c r="G1255" s="17"/>
      <c r="H1255" s="11"/>
      <c r="I1255" s="11"/>
      <c r="J1255" s="11"/>
      <c r="K1255" s="11"/>
      <c r="L1255" s="11"/>
      <c r="M1255" s="20"/>
      <c r="N1255" s="20"/>
      <c r="O1255" s="20"/>
      <c r="P1255" s="99"/>
      <c r="Q1255" s="99"/>
      <c r="R1255" s="100"/>
    </row>
    <row r="1256" spans="1:18" x14ac:dyDescent="0.25">
      <c r="A1256" s="14"/>
      <c r="B1256" s="15"/>
      <c r="C1256" s="16"/>
      <c r="D1256" s="16"/>
      <c r="E1256" s="14"/>
      <c r="F1256" s="14"/>
      <c r="G1256" s="17"/>
      <c r="H1256" s="11"/>
      <c r="I1256" s="11"/>
      <c r="J1256" s="11"/>
      <c r="K1256" s="11"/>
      <c r="L1256" s="11"/>
      <c r="M1256" s="20"/>
      <c r="N1256" s="20"/>
      <c r="O1256" s="20"/>
      <c r="P1256" s="99"/>
      <c r="Q1256" s="99"/>
      <c r="R1256" s="100"/>
    </row>
    <row r="1257" spans="1:18" x14ac:dyDescent="0.25">
      <c r="A1257" s="14"/>
      <c r="B1257" s="15"/>
      <c r="C1257" s="16"/>
      <c r="D1257" s="16"/>
      <c r="E1257" s="14"/>
      <c r="F1257" s="14"/>
      <c r="G1257" s="17"/>
      <c r="H1257" s="11"/>
      <c r="I1257" s="11"/>
      <c r="J1257" s="11"/>
      <c r="K1257" s="11"/>
      <c r="L1257" s="11"/>
      <c r="M1257" s="20"/>
      <c r="N1257" s="20"/>
      <c r="O1257" s="20"/>
      <c r="P1257" s="99"/>
      <c r="Q1257" s="99"/>
      <c r="R1257" s="100"/>
    </row>
    <row r="1258" spans="1:18" x14ac:dyDescent="0.25">
      <c r="A1258" s="14"/>
      <c r="B1258" s="15"/>
      <c r="C1258" s="16"/>
      <c r="D1258" s="16"/>
      <c r="E1258" s="14"/>
      <c r="F1258" s="14"/>
      <c r="G1258" s="17"/>
      <c r="H1258" s="11"/>
      <c r="I1258" s="11"/>
      <c r="J1258" s="11"/>
      <c r="K1258" s="11"/>
      <c r="L1258" s="11"/>
      <c r="M1258" s="20"/>
      <c r="N1258" s="20"/>
      <c r="O1258" s="20"/>
      <c r="P1258" s="99"/>
      <c r="Q1258" s="99"/>
      <c r="R1258" s="100"/>
    </row>
    <row r="1259" spans="1:18" x14ac:dyDescent="0.25">
      <c r="A1259" s="14"/>
      <c r="B1259" s="15"/>
      <c r="C1259" s="16"/>
      <c r="D1259" s="16"/>
      <c r="E1259" s="14"/>
      <c r="F1259" s="14"/>
      <c r="G1259" s="17"/>
      <c r="H1259" s="11"/>
      <c r="I1259" s="11"/>
      <c r="J1259" s="11"/>
      <c r="K1259" s="11"/>
      <c r="L1259" s="11"/>
      <c r="M1259" s="20"/>
      <c r="N1259" s="20"/>
      <c r="O1259" s="20"/>
      <c r="P1259" s="99"/>
      <c r="Q1259" s="99"/>
      <c r="R1259" s="100"/>
    </row>
    <row r="1260" spans="1:18" x14ac:dyDescent="0.25">
      <c r="A1260" s="14"/>
      <c r="B1260" s="15"/>
      <c r="C1260" s="16"/>
      <c r="D1260" s="16"/>
      <c r="E1260" s="14"/>
      <c r="F1260" s="14"/>
      <c r="G1260" s="17"/>
      <c r="H1260" s="11"/>
      <c r="I1260" s="11"/>
      <c r="J1260" s="11"/>
      <c r="K1260" s="11"/>
      <c r="L1260" s="11"/>
      <c r="M1260" s="20"/>
      <c r="N1260" s="20"/>
      <c r="O1260" s="20"/>
      <c r="P1260" s="99"/>
      <c r="Q1260" s="99"/>
      <c r="R1260" s="100"/>
    </row>
    <row r="1261" spans="1:18" x14ac:dyDescent="0.25">
      <c r="A1261" s="14"/>
      <c r="B1261" s="15"/>
      <c r="C1261" s="16"/>
      <c r="D1261" s="16"/>
      <c r="E1261" s="14"/>
      <c r="F1261" s="14"/>
      <c r="G1261" s="17"/>
      <c r="H1261" s="11"/>
      <c r="I1261" s="11"/>
      <c r="J1261" s="11"/>
      <c r="K1261" s="11"/>
      <c r="L1261" s="11"/>
      <c r="M1261" s="20"/>
      <c r="N1261" s="20"/>
      <c r="O1261" s="20"/>
      <c r="P1261" s="99"/>
      <c r="Q1261" s="99"/>
      <c r="R1261" s="100"/>
    </row>
    <row r="1262" spans="1:18" x14ac:dyDescent="0.25">
      <c r="A1262" s="14"/>
      <c r="B1262" s="15"/>
      <c r="C1262" s="16"/>
      <c r="D1262" s="16"/>
      <c r="E1262" s="14"/>
      <c r="F1262" s="14"/>
      <c r="G1262" s="17"/>
      <c r="H1262" s="11"/>
      <c r="I1262" s="11"/>
      <c r="J1262" s="11"/>
      <c r="K1262" s="11"/>
      <c r="L1262" s="11"/>
      <c r="M1262" s="20"/>
      <c r="N1262" s="20"/>
      <c r="O1262" s="20"/>
      <c r="P1262" s="99"/>
      <c r="Q1262" s="99"/>
      <c r="R1262" s="100"/>
    </row>
    <row r="1263" spans="1:18" x14ac:dyDescent="0.25">
      <c r="A1263" s="14"/>
      <c r="B1263" s="15"/>
      <c r="C1263" s="16"/>
      <c r="D1263" s="16"/>
      <c r="E1263" s="14"/>
      <c r="F1263" s="14"/>
      <c r="G1263" s="17"/>
      <c r="H1263" s="11"/>
      <c r="I1263" s="11"/>
      <c r="J1263" s="11"/>
      <c r="K1263" s="11"/>
      <c r="L1263" s="11"/>
      <c r="M1263" s="20"/>
      <c r="N1263" s="20"/>
      <c r="O1263" s="20"/>
      <c r="P1263" s="99"/>
      <c r="Q1263" s="99"/>
      <c r="R1263" s="100"/>
    </row>
    <row r="1264" spans="1:18" x14ac:dyDescent="0.25">
      <c r="A1264" s="14"/>
      <c r="B1264" s="15"/>
      <c r="C1264" s="16"/>
      <c r="D1264" s="16"/>
      <c r="E1264" s="14"/>
      <c r="F1264" s="14"/>
      <c r="G1264" s="17"/>
      <c r="H1264" s="11"/>
      <c r="I1264" s="11"/>
      <c r="J1264" s="11"/>
      <c r="K1264" s="11"/>
      <c r="L1264" s="11"/>
      <c r="M1264" s="20"/>
      <c r="N1264" s="20"/>
      <c r="O1264" s="20"/>
      <c r="P1264" s="99"/>
      <c r="Q1264" s="99"/>
      <c r="R1264" s="100"/>
    </row>
    <row r="1265" spans="1:18" x14ac:dyDescent="0.25">
      <c r="A1265" s="14"/>
      <c r="B1265" s="15"/>
      <c r="C1265" s="16"/>
      <c r="D1265" s="16"/>
      <c r="E1265" s="14"/>
      <c r="F1265" s="14"/>
      <c r="G1265" s="17"/>
      <c r="H1265" s="11"/>
      <c r="I1265" s="11"/>
      <c r="J1265" s="11"/>
      <c r="K1265" s="11"/>
      <c r="L1265" s="11"/>
      <c r="M1265" s="20"/>
      <c r="N1265" s="20"/>
      <c r="O1265" s="20"/>
      <c r="P1265" s="99"/>
      <c r="Q1265" s="99"/>
      <c r="R1265" s="100"/>
    </row>
    <row r="1266" spans="1:18" x14ac:dyDescent="0.25">
      <c r="A1266" s="14"/>
      <c r="B1266" s="15"/>
      <c r="C1266" s="16"/>
      <c r="D1266" s="16"/>
      <c r="E1266" s="14"/>
      <c r="F1266" s="14"/>
      <c r="G1266" s="17"/>
      <c r="H1266" s="11"/>
      <c r="I1266" s="11"/>
      <c r="J1266" s="11"/>
      <c r="K1266" s="11"/>
      <c r="L1266" s="11"/>
      <c r="M1266" s="20"/>
      <c r="N1266" s="20"/>
      <c r="O1266" s="20"/>
      <c r="P1266" s="99"/>
      <c r="Q1266" s="99"/>
      <c r="R1266" s="100"/>
    </row>
    <row r="1267" spans="1:18" x14ac:dyDescent="0.25">
      <c r="A1267" s="14"/>
      <c r="B1267" s="15"/>
      <c r="C1267" s="16"/>
      <c r="D1267" s="16"/>
      <c r="E1267" s="14"/>
      <c r="F1267" s="14"/>
      <c r="G1267" s="17"/>
      <c r="H1267" s="11"/>
      <c r="I1267" s="11"/>
      <c r="J1267" s="11"/>
      <c r="K1267" s="11"/>
      <c r="L1267" s="11"/>
      <c r="M1267" s="20"/>
      <c r="N1267" s="20"/>
      <c r="O1267" s="20"/>
      <c r="P1267" s="99"/>
      <c r="Q1267" s="99"/>
      <c r="R1267" s="100"/>
    </row>
    <row r="1268" spans="1:18" x14ac:dyDescent="0.25">
      <c r="A1268" s="14"/>
      <c r="B1268" s="15"/>
      <c r="C1268" s="16"/>
      <c r="D1268" s="16"/>
      <c r="E1268" s="14"/>
      <c r="F1268" s="14"/>
      <c r="G1268" s="17"/>
      <c r="H1268" s="11"/>
      <c r="I1268" s="11"/>
      <c r="J1268" s="11"/>
      <c r="K1268" s="11"/>
      <c r="L1268" s="11"/>
      <c r="M1268" s="20"/>
      <c r="N1268" s="20"/>
      <c r="O1268" s="20"/>
      <c r="P1268" s="99"/>
      <c r="Q1268" s="99"/>
      <c r="R1268" s="100"/>
    </row>
    <row r="1269" spans="1:18" x14ac:dyDescent="0.25">
      <c r="A1269" s="14"/>
      <c r="B1269" s="15"/>
      <c r="C1269" s="16"/>
      <c r="D1269" s="16"/>
      <c r="E1269" s="14"/>
      <c r="F1269" s="14"/>
      <c r="G1269" s="17"/>
      <c r="H1269" s="11"/>
      <c r="I1269" s="11"/>
      <c r="J1269" s="11"/>
      <c r="K1269" s="11"/>
      <c r="L1269" s="11"/>
      <c r="M1269" s="20"/>
      <c r="N1269" s="20"/>
      <c r="O1269" s="20"/>
      <c r="P1269" s="99"/>
      <c r="Q1269" s="99"/>
      <c r="R1269" s="100"/>
    </row>
    <row r="1270" spans="1:18" x14ac:dyDescent="0.25">
      <c r="A1270" s="14"/>
      <c r="B1270" s="15"/>
      <c r="C1270" s="16"/>
      <c r="D1270" s="16"/>
      <c r="E1270" s="14"/>
      <c r="F1270" s="14"/>
      <c r="G1270" s="17"/>
      <c r="H1270" s="11"/>
      <c r="I1270" s="11"/>
      <c r="J1270" s="11"/>
      <c r="K1270" s="11"/>
      <c r="L1270" s="11"/>
      <c r="M1270" s="20"/>
      <c r="N1270" s="20"/>
      <c r="O1270" s="20"/>
      <c r="P1270" s="99"/>
      <c r="Q1270" s="99"/>
      <c r="R1270" s="100"/>
    </row>
    <row r="1271" spans="1:18" x14ac:dyDescent="0.25">
      <c r="A1271" s="14"/>
      <c r="B1271" s="15"/>
      <c r="C1271" s="16"/>
      <c r="D1271" s="16"/>
      <c r="E1271" s="14"/>
      <c r="F1271" s="14"/>
      <c r="G1271" s="17"/>
      <c r="H1271" s="11"/>
      <c r="I1271" s="11"/>
      <c r="J1271" s="11"/>
      <c r="K1271" s="11"/>
      <c r="L1271" s="11"/>
      <c r="M1271" s="20"/>
      <c r="N1271" s="20"/>
      <c r="O1271" s="20"/>
      <c r="P1271" s="99"/>
      <c r="Q1271" s="99"/>
      <c r="R1271" s="100"/>
    </row>
    <row r="1272" spans="1:18" x14ac:dyDescent="0.25">
      <c r="A1272" s="14"/>
      <c r="B1272" s="15"/>
      <c r="C1272" s="16"/>
      <c r="D1272" s="16"/>
      <c r="E1272" s="14"/>
      <c r="F1272" s="14"/>
      <c r="G1272" s="17"/>
      <c r="H1272" s="11"/>
      <c r="I1272" s="11"/>
      <c r="J1272" s="11"/>
      <c r="K1272" s="11"/>
      <c r="L1272" s="11"/>
      <c r="M1272" s="20"/>
      <c r="N1272" s="20"/>
      <c r="O1272" s="20"/>
      <c r="P1272" s="99"/>
      <c r="Q1272" s="99"/>
      <c r="R1272" s="100"/>
    </row>
    <row r="1273" spans="1:18" x14ac:dyDescent="0.25">
      <c r="A1273" s="14"/>
      <c r="B1273" s="15"/>
      <c r="C1273" s="16"/>
      <c r="D1273" s="16"/>
      <c r="E1273" s="14"/>
      <c r="F1273" s="14"/>
      <c r="G1273" s="17"/>
      <c r="H1273" s="11"/>
      <c r="I1273" s="11"/>
      <c r="J1273" s="11"/>
      <c r="K1273" s="11"/>
      <c r="L1273" s="11"/>
      <c r="M1273" s="20"/>
      <c r="N1273" s="20"/>
      <c r="O1273" s="20"/>
      <c r="P1273" s="99"/>
      <c r="Q1273" s="99"/>
      <c r="R1273" s="100"/>
    </row>
    <row r="1274" spans="1:18" x14ac:dyDescent="0.25">
      <c r="A1274" s="14"/>
      <c r="B1274" s="15"/>
      <c r="C1274" s="16"/>
      <c r="D1274" s="16"/>
      <c r="E1274" s="14"/>
      <c r="F1274" s="14"/>
      <c r="G1274" s="17"/>
      <c r="H1274" s="11"/>
      <c r="I1274" s="11"/>
      <c r="J1274" s="11"/>
      <c r="K1274" s="11"/>
      <c r="L1274" s="11"/>
      <c r="M1274" s="20"/>
      <c r="N1274" s="20"/>
      <c r="O1274" s="20"/>
      <c r="P1274" s="99"/>
      <c r="Q1274" s="99"/>
      <c r="R1274" s="100"/>
    </row>
    <row r="1275" spans="1:18" x14ac:dyDescent="0.25">
      <c r="A1275" s="14"/>
      <c r="B1275" s="15"/>
      <c r="C1275" s="16"/>
      <c r="D1275" s="16"/>
      <c r="E1275" s="14"/>
      <c r="F1275" s="14"/>
      <c r="G1275" s="17"/>
      <c r="H1275" s="11"/>
      <c r="I1275" s="11"/>
      <c r="J1275" s="11"/>
      <c r="K1275" s="11"/>
      <c r="L1275" s="11"/>
      <c r="M1275" s="20"/>
      <c r="N1275" s="20"/>
      <c r="O1275" s="20"/>
      <c r="P1275" s="99"/>
      <c r="Q1275" s="99"/>
      <c r="R1275" s="100"/>
    </row>
    <row r="1276" spans="1:18" x14ac:dyDescent="0.25">
      <c r="A1276" s="14"/>
      <c r="B1276" s="15"/>
      <c r="C1276" s="16"/>
      <c r="D1276" s="16"/>
      <c r="E1276" s="14"/>
      <c r="F1276" s="14"/>
      <c r="G1276" s="17"/>
      <c r="H1276" s="11"/>
      <c r="I1276" s="11"/>
      <c r="J1276" s="11"/>
      <c r="K1276" s="11"/>
      <c r="L1276" s="11"/>
      <c r="M1276" s="20"/>
      <c r="N1276" s="20"/>
      <c r="O1276" s="20"/>
      <c r="P1276" s="99"/>
      <c r="Q1276" s="99"/>
      <c r="R1276" s="100"/>
    </row>
    <row r="1277" spans="1:18" x14ac:dyDescent="0.25">
      <c r="A1277" s="14"/>
      <c r="B1277" s="15"/>
      <c r="C1277" s="16"/>
      <c r="D1277" s="16"/>
      <c r="E1277" s="14"/>
      <c r="F1277" s="14"/>
      <c r="G1277" s="17"/>
      <c r="H1277" s="11"/>
      <c r="I1277" s="11"/>
      <c r="J1277" s="11"/>
      <c r="K1277" s="11"/>
      <c r="L1277" s="11"/>
      <c r="M1277" s="20"/>
      <c r="N1277" s="20"/>
      <c r="O1277" s="20"/>
      <c r="P1277" s="99"/>
      <c r="Q1277" s="99"/>
      <c r="R1277" s="100"/>
    </row>
    <row r="1278" spans="1:18" x14ac:dyDescent="0.25">
      <c r="A1278" s="14"/>
      <c r="B1278" s="15"/>
      <c r="C1278" s="16"/>
      <c r="D1278" s="16"/>
      <c r="E1278" s="14"/>
      <c r="F1278" s="14"/>
      <c r="G1278" s="17"/>
      <c r="H1278" s="11"/>
      <c r="I1278" s="11"/>
      <c r="J1278" s="11"/>
      <c r="K1278" s="11"/>
      <c r="L1278" s="11"/>
      <c r="M1278" s="20"/>
      <c r="N1278" s="20"/>
      <c r="O1278" s="20"/>
      <c r="P1278" s="99"/>
      <c r="Q1278" s="99"/>
      <c r="R1278" s="100"/>
    </row>
    <row r="1279" spans="1:18" x14ac:dyDescent="0.25">
      <c r="A1279" s="14"/>
      <c r="B1279" s="15"/>
      <c r="C1279" s="16"/>
      <c r="D1279" s="16"/>
      <c r="E1279" s="14"/>
      <c r="F1279" s="14"/>
      <c r="G1279" s="17"/>
      <c r="H1279" s="11"/>
      <c r="I1279" s="11"/>
      <c r="J1279" s="11"/>
      <c r="K1279" s="11"/>
      <c r="L1279" s="11"/>
      <c r="M1279" s="20"/>
      <c r="N1279" s="20"/>
      <c r="O1279" s="20"/>
      <c r="P1279" s="99"/>
      <c r="Q1279" s="99"/>
      <c r="R1279" s="100"/>
    </row>
    <row r="1280" spans="1:18" x14ac:dyDescent="0.25">
      <c r="A1280" s="14"/>
      <c r="B1280" s="15"/>
      <c r="C1280" s="16"/>
      <c r="D1280" s="16"/>
      <c r="E1280" s="14"/>
      <c r="F1280" s="14"/>
      <c r="G1280" s="17"/>
      <c r="H1280" s="11"/>
      <c r="I1280" s="11"/>
      <c r="J1280" s="11"/>
      <c r="K1280" s="11"/>
      <c r="L1280" s="11"/>
      <c r="M1280" s="20"/>
      <c r="N1280" s="20"/>
      <c r="O1280" s="20"/>
      <c r="P1280" s="99"/>
      <c r="Q1280" s="99"/>
      <c r="R1280" s="100"/>
    </row>
    <row r="1281" spans="1:18" x14ac:dyDescent="0.25">
      <c r="A1281" s="14"/>
      <c r="B1281" s="15"/>
      <c r="C1281" s="16"/>
      <c r="D1281" s="16"/>
      <c r="E1281" s="14"/>
      <c r="F1281" s="14"/>
      <c r="G1281" s="17"/>
      <c r="H1281" s="11"/>
      <c r="I1281" s="11"/>
      <c r="J1281" s="11"/>
      <c r="K1281" s="11"/>
      <c r="L1281" s="11"/>
      <c r="M1281" s="20"/>
      <c r="N1281" s="20"/>
      <c r="O1281" s="20"/>
      <c r="P1281" s="99"/>
      <c r="Q1281" s="99"/>
      <c r="R1281" s="100"/>
    </row>
    <row r="1282" spans="1:18" x14ac:dyDescent="0.25">
      <c r="A1282" s="14"/>
      <c r="B1282" s="15"/>
      <c r="C1282" s="16"/>
      <c r="D1282" s="16"/>
      <c r="E1282" s="14"/>
      <c r="F1282" s="14"/>
      <c r="G1282" s="17"/>
      <c r="H1282" s="11"/>
      <c r="I1282" s="11"/>
      <c r="J1282" s="11"/>
      <c r="K1282" s="11"/>
      <c r="L1282" s="11"/>
      <c r="M1282" s="20"/>
      <c r="N1282" s="20"/>
      <c r="O1282" s="20"/>
      <c r="P1282" s="99"/>
      <c r="Q1282" s="99"/>
      <c r="R1282" s="100"/>
    </row>
    <row r="1283" spans="1:18" x14ac:dyDescent="0.25">
      <c r="A1283" s="14"/>
      <c r="B1283" s="15"/>
      <c r="C1283" s="16"/>
      <c r="D1283" s="16"/>
      <c r="E1283" s="14"/>
      <c r="F1283" s="14"/>
      <c r="G1283" s="17"/>
      <c r="H1283" s="11"/>
      <c r="I1283" s="11"/>
      <c r="J1283" s="11"/>
      <c r="K1283" s="11"/>
      <c r="L1283" s="11"/>
      <c r="M1283" s="20"/>
      <c r="N1283" s="20"/>
      <c r="O1283" s="20"/>
      <c r="P1283" s="99"/>
      <c r="Q1283" s="99"/>
      <c r="R1283" s="100"/>
    </row>
    <row r="1284" spans="1:18" x14ac:dyDescent="0.25">
      <c r="A1284" s="14"/>
      <c r="B1284" s="15"/>
      <c r="C1284" s="16"/>
      <c r="D1284" s="16"/>
      <c r="E1284" s="14"/>
      <c r="F1284" s="14"/>
      <c r="G1284" s="17"/>
      <c r="H1284" s="11"/>
      <c r="I1284" s="11"/>
      <c r="J1284" s="11"/>
      <c r="K1284" s="11"/>
      <c r="L1284" s="11"/>
      <c r="M1284" s="20"/>
      <c r="N1284" s="20"/>
      <c r="O1284" s="20"/>
      <c r="P1284" s="99"/>
      <c r="Q1284" s="99"/>
      <c r="R1284" s="100"/>
    </row>
    <row r="1285" spans="1:18" x14ac:dyDescent="0.25">
      <c r="A1285" s="14"/>
      <c r="B1285" s="15"/>
      <c r="C1285" s="16"/>
      <c r="D1285" s="16"/>
      <c r="E1285" s="14"/>
      <c r="F1285" s="14"/>
      <c r="G1285" s="17"/>
      <c r="H1285" s="11"/>
      <c r="I1285" s="11"/>
      <c r="J1285" s="11"/>
      <c r="K1285" s="11"/>
      <c r="L1285" s="11"/>
      <c r="M1285" s="20"/>
      <c r="N1285" s="20"/>
      <c r="O1285" s="20"/>
      <c r="P1285" s="99"/>
      <c r="Q1285" s="99"/>
      <c r="R1285" s="100"/>
    </row>
    <row r="1286" spans="1:18" x14ac:dyDescent="0.25">
      <c r="A1286" s="14"/>
      <c r="B1286" s="15"/>
      <c r="C1286" s="16"/>
      <c r="D1286" s="16"/>
      <c r="E1286" s="14"/>
      <c r="F1286" s="14"/>
      <c r="G1286" s="17"/>
      <c r="H1286" s="11"/>
      <c r="I1286" s="11"/>
      <c r="J1286" s="11"/>
      <c r="K1286" s="11"/>
      <c r="L1286" s="11"/>
      <c r="M1286" s="20"/>
      <c r="N1286" s="20"/>
      <c r="O1286" s="20"/>
      <c r="P1286" s="99"/>
      <c r="Q1286" s="99"/>
      <c r="R1286" s="100"/>
    </row>
    <row r="1287" spans="1:18" x14ac:dyDescent="0.25">
      <c r="A1287" s="14"/>
      <c r="B1287" s="15"/>
      <c r="C1287" s="16"/>
      <c r="D1287" s="16"/>
      <c r="E1287" s="14"/>
      <c r="F1287" s="14"/>
      <c r="G1287" s="17"/>
      <c r="H1287" s="11"/>
      <c r="I1287" s="11"/>
      <c r="J1287" s="11"/>
      <c r="K1287" s="11"/>
      <c r="L1287" s="11"/>
      <c r="M1287" s="20"/>
      <c r="N1287" s="20"/>
      <c r="O1287" s="20"/>
      <c r="P1287" s="99"/>
      <c r="Q1287" s="99"/>
      <c r="R1287" s="100"/>
    </row>
    <row r="1288" spans="1:18" x14ac:dyDescent="0.25">
      <c r="A1288" s="14"/>
      <c r="B1288" s="15"/>
      <c r="C1288" s="16"/>
      <c r="D1288" s="16"/>
      <c r="E1288" s="14"/>
      <c r="F1288" s="14"/>
      <c r="G1288" s="17"/>
      <c r="H1288" s="11"/>
      <c r="I1288" s="11"/>
      <c r="J1288" s="11"/>
      <c r="K1288" s="11"/>
      <c r="L1288" s="11"/>
      <c r="M1288" s="20"/>
      <c r="N1288" s="20"/>
      <c r="O1288" s="20"/>
      <c r="P1288" s="99"/>
      <c r="Q1288" s="99"/>
      <c r="R1288" s="100"/>
    </row>
    <row r="1289" spans="1:18" x14ac:dyDescent="0.25">
      <c r="A1289" s="14"/>
      <c r="B1289" s="15"/>
      <c r="C1289" s="16"/>
      <c r="D1289" s="16"/>
      <c r="E1289" s="14"/>
      <c r="F1289" s="14"/>
      <c r="G1289" s="17"/>
      <c r="H1289" s="11"/>
      <c r="I1289" s="11"/>
      <c r="J1289" s="11"/>
      <c r="K1289" s="11"/>
      <c r="L1289" s="11"/>
      <c r="M1289" s="20"/>
      <c r="N1289" s="20"/>
      <c r="O1289" s="20"/>
      <c r="P1289" s="99"/>
      <c r="Q1289" s="99"/>
      <c r="R1289" s="100"/>
    </row>
    <row r="1290" spans="1:18" x14ac:dyDescent="0.25">
      <c r="A1290" s="14"/>
      <c r="B1290" s="15"/>
      <c r="C1290" s="16"/>
      <c r="D1290" s="16"/>
      <c r="E1290" s="14"/>
      <c r="F1290" s="14"/>
      <c r="G1290" s="17"/>
      <c r="H1290" s="11"/>
      <c r="I1290" s="11"/>
      <c r="J1290" s="11"/>
      <c r="K1290" s="11"/>
      <c r="L1290" s="11"/>
      <c r="M1290" s="20"/>
      <c r="N1290" s="20"/>
      <c r="O1290" s="20"/>
      <c r="P1290" s="99"/>
      <c r="Q1290" s="99"/>
      <c r="R1290" s="100"/>
    </row>
    <row r="1291" spans="1:18" x14ac:dyDescent="0.25">
      <c r="A1291" s="14"/>
      <c r="B1291" s="15"/>
      <c r="C1291" s="16"/>
      <c r="D1291" s="16"/>
      <c r="E1291" s="14"/>
      <c r="F1291" s="14"/>
      <c r="G1291" s="17"/>
      <c r="H1291" s="11"/>
      <c r="I1291" s="11"/>
      <c r="J1291" s="11"/>
      <c r="K1291" s="11"/>
      <c r="L1291" s="11"/>
      <c r="M1291" s="20"/>
      <c r="N1291" s="20"/>
      <c r="O1291" s="20"/>
      <c r="P1291" s="99"/>
      <c r="Q1291" s="99"/>
      <c r="R1291" s="100"/>
    </row>
    <row r="1292" spans="1:18" x14ac:dyDescent="0.25">
      <c r="A1292" s="14"/>
      <c r="B1292" s="15"/>
      <c r="C1292" s="16"/>
      <c r="D1292" s="16"/>
      <c r="E1292" s="14"/>
      <c r="F1292" s="14"/>
      <c r="G1292" s="17"/>
      <c r="H1292" s="11"/>
      <c r="I1292" s="11"/>
      <c r="J1292" s="11"/>
      <c r="K1292" s="11"/>
      <c r="L1292" s="11"/>
      <c r="M1292" s="20"/>
      <c r="N1292" s="20"/>
      <c r="O1292" s="20"/>
      <c r="P1292" s="99"/>
      <c r="Q1292" s="99"/>
      <c r="R1292" s="100"/>
    </row>
    <row r="1293" spans="1:18" x14ac:dyDescent="0.25">
      <c r="A1293" s="14"/>
      <c r="B1293" s="15"/>
      <c r="C1293" s="16"/>
      <c r="D1293" s="16"/>
      <c r="E1293" s="14"/>
      <c r="F1293" s="14"/>
      <c r="G1293" s="17"/>
      <c r="H1293" s="11"/>
      <c r="I1293" s="11"/>
      <c r="J1293" s="11"/>
      <c r="K1293" s="11"/>
      <c r="L1293" s="11"/>
      <c r="M1293" s="20"/>
      <c r="N1293" s="20"/>
      <c r="O1293" s="20"/>
      <c r="P1293" s="99"/>
      <c r="Q1293" s="99"/>
      <c r="R1293" s="100"/>
    </row>
    <row r="1294" spans="1:18" x14ac:dyDescent="0.25">
      <c r="A1294" s="14"/>
      <c r="B1294" s="15"/>
      <c r="C1294" s="16"/>
      <c r="D1294" s="16"/>
      <c r="E1294" s="14"/>
      <c r="F1294" s="14"/>
      <c r="G1294" s="17"/>
      <c r="H1294" s="11"/>
      <c r="I1294" s="11"/>
      <c r="J1294" s="11"/>
      <c r="K1294" s="11"/>
      <c r="L1294" s="11"/>
      <c r="M1294" s="20"/>
      <c r="N1294" s="20"/>
      <c r="O1294" s="20"/>
      <c r="P1294" s="99"/>
      <c r="Q1294" s="99"/>
      <c r="R1294" s="100"/>
    </row>
    <row r="1295" spans="1:18" x14ac:dyDescent="0.25">
      <c r="A1295" s="14"/>
      <c r="B1295" s="15"/>
      <c r="C1295" s="16"/>
      <c r="D1295" s="16"/>
      <c r="E1295" s="14"/>
      <c r="F1295" s="14"/>
      <c r="G1295" s="17"/>
      <c r="H1295" s="11"/>
      <c r="I1295" s="11"/>
      <c r="J1295" s="11"/>
      <c r="K1295" s="11"/>
      <c r="L1295" s="11"/>
      <c r="M1295" s="20"/>
      <c r="N1295" s="20"/>
      <c r="O1295" s="20"/>
      <c r="P1295" s="99"/>
      <c r="Q1295" s="99"/>
      <c r="R1295" s="100"/>
    </row>
    <row r="1296" spans="1:18" x14ac:dyDescent="0.25">
      <c r="A1296" s="14"/>
      <c r="B1296" s="15"/>
      <c r="C1296" s="16"/>
      <c r="D1296" s="16"/>
      <c r="E1296" s="14"/>
      <c r="F1296" s="14"/>
      <c r="G1296" s="17"/>
      <c r="H1296" s="11"/>
      <c r="I1296" s="11"/>
      <c r="J1296" s="11"/>
      <c r="K1296" s="11"/>
      <c r="L1296" s="11"/>
      <c r="M1296" s="20"/>
      <c r="N1296" s="20"/>
      <c r="O1296" s="20"/>
      <c r="P1296" s="99"/>
      <c r="Q1296" s="99"/>
      <c r="R1296" s="100"/>
    </row>
    <row r="1297" spans="1:18" x14ac:dyDescent="0.25">
      <c r="A1297" s="14"/>
      <c r="B1297" s="15"/>
      <c r="C1297" s="16"/>
      <c r="D1297" s="16"/>
      <c r="E1297" s="14"/>
      <c r="F1297" s="14"/>
      <c r="G1297" s="17"/>
      <c r="H1297" s="11"/>
      <c r="I1297" s="11"/>
      <c r="J1297" s="11"/>
      <c r="K1297" s="11"/>
      <c r="L1297" s="11"/>
      <c r="M1297" s="20"/>
      <c r="N1297" s="20"/>
      <c r="O1297" s="20"/>
      <c r="P1297" s="99"/>
      <c r="Q1297" s="99"/>
      <c r="R1297" s="100"/>
    </row>
    <row r="1298" spans="1:18" x14ac:dyDescent="0.25">
      <c r="A1298" s="14"/>
      <c r="B1298" s="15"/>
      <c r="C1298" s="16"/>
      <c r="D1298" s="16"/>
      <c r="E1298" s="14"/>
      <c r="F1298" s="14"/>
      <c r="G1298" s="17"/>
      <c r="H1298" s="11"/>
      <c r="I1298" s="11"/>
      <c r="J1298" s="11"/>
      <c r="K1298" s="11"/>
      <c r="L1298" s="11"/>
      <c r="M1298" s="20"/>
      <c r="N1298" s="20"/>
      <c r="O1298" s="20"/>
      <c r="P1298" s="99"/>
      <c r="Q1298" s="99"/>
      <c r="R1298" s="100"/>
    </row>
    <row r="1299" spans="1:18" x14ac:dyDescent="0.25">
      <c r="A1299" s="14"/>
      <c r="B1299" s="15"/>
      <c r="C1299" s="16"/>
      <c r="D1299" s="16"/>
      <c r="E1299" s="14"/>
      <c r="F1299" s="14"/>
      <c r="G1299" s="17"/>
      <c r="H1299" s="11"/>
      <c r="I1299" s="11"/>
      <c r="J1299" s="11"/>
      <c r="K1299" s="11"/>
      <c r="L1299" s="11"/>
      <c r="M1299" s="20"/>
      <c r="N1299" s="20"/>
      <c r="O1299" s="20"/>
      <c r="P1299" s="99"/>
      <c r="Q1299" s="99"/>
      <c r="R1299" s="100"/>
    </row>
    <row r="1300" spans="1:18" x14ac:dyDescent="0.25">
      <c r="A1300" s="14"/>
      <c r="B1300" s="15"/>
      <c r="C1300" s="16"/>
      <c r="D1300" s="16"/>
      <c r="E1300" s="14"/>
      <c r="F1300" s="14"/>
      <c r="G1300" s="17"/>
      <c r="H1300" s="11"/>
      <c r="I1300" s="11"/>
      <c r="J1300" s="11"/>
      <c r="K1300" s="11"/>
      <c r="L1300" s="11"/>
      <c r="M1300" s="20"/>
      <c r="N1300" s="20"/>
      <c r="O1300" s="20"/>
      <c r="P1300" s="99"/>
      <c r="Q1300" s="99"/>
      <c r="R1300" s="100"/>
    </row>
    <row r="1301" spans="1:18" x14ac:dyDescent="0.25">
      <c r="A1301" s="14"/>
      <c r="B1301" s="15"/>
      <c r="C1301" s="16"/>
      <c r="D1301" s="16"/>
      <c r="E1301" s="14"/>
      <c r="F1301" s="14"/>
      <c r="G1301" s="17"/>
      <c r="H1301" s="11"/>
      <c r="I1301" s="11"/>
      <c r="J1301" s="11"/>
      <c r="K1301" s="11"/>
      <c r="L1301" s="11"/>
      <c r="M1301" s="20"/>
      <c r="N1301" s="20"/>
      <c r="O1301" s="20"/>
      <c r="P1301" s="99"/>
      <c r="Q1301" s="99"/>
      <c r="R1301" s="100"/>
    </row>
    <row r="1302" spans="1:18" x14ac:dyDescent="0.25">
      <c r="A1302" s="14"/>
      <c r="B1302" s="15"/>
      <c r="C1302" s="16"/>
      <c r="D1302" s="16"/>
      <c r="E1302" s="14"/>
      <c r="F1302" s="14"/>
      <c r="G1302" s="17"/>
      <c r="H1302" s="11"/>
      <c r="I1302" s="11"/>
      <c r="J1302" s="11"/>
      <c r="K1302" s="11"/>
      <c r="L1302" s="11"/>
      <c r="M1302" s="20"/>
      <c r="N1302" s="20"/>
      <c r="O1302" s="20"/>
      <c r="P1302" s="99"/>
      <c r="Q1302" s="99"/>
      <c r="R1302" s="100"/>
    </row>
    <row r="1303" spans="1:18" x14ac:dyDescent="0.25">
      <c r="A1303" s="14"/>
      <c r="B1303" s="15"/>
      <c r="C1303" s="16"/>
      <c r="D1303" s="16"/>
      <c r="E1303" s="14"/>
      <c r="F1303" s="14"/>
      <c r="G1303" s="17"/>
      <c r="H1303" s="11"/>
      <c r="I1303" s="11"/>
      <c r="J1303" s="11"/>
      <c r="K1303" s="11"/>
      <c r="L1303" s="11"/>
      <c r="M1303" s="20"/>
      <c r="N1303" s="20"/>
      <c r="O1303" s="20"/>
      <c r="P1303" s="99"/>
      <c r="Q1303" s="99"/>
      <c r="R1303" s="100"/>
    </row>
    <row r="1304" spans="1:18" x14ac:dyDescent="0.25">
      <c r="A1304" s="14"/>
      <c r="B1304" s="15"/>
      <c r="C1304" s="16"/>
      <c r="D1304" s="16"/>
      <c r="E1304" s="14"/>
      <c r="F1304" s="14"/>
      <c r="G1304" s="17"/>
      <c r="H1304" s="11"/>
      <c r="I1304" s="11"/>
      <c r="J1304" s="11"/>
      <c r="K1304" s="11"/>
      <c r="L1304" s="11"/>
      <c r="M1304" s="20"/>
      <c r="N1304" s="20"/>
      <c r="O1304" s="20"/>
      <c r="P1304" s="99"/>
      <c r="Q1304" s="99"/>
      <c r="R1304" s="100"/>
    </row>
    <row r="1305" spans="1:18" x14ac:dyDescent="0.25">
      <c r="A1305" s="14"/>
      <c r="B1305" s="15"/>
      <c r="C1305" s="16"/>
      <c r="D1305" s="16"/>
      <c r="E1305" s="14"/>
      <c r="F1305" s="14"/>
      <c r="G1305" s="17"/>
      <c r="H1305" s="11"/>
      <c r="I1305" s="11"/>
      <c r="J1305" s="11"/>
      <c r="K1305" s="11"/>
      <c r="L1305" s="11"/>
      <c r="M1305" s="20"/>
      <c r="N1305" s="20"/>
      <c r="O1305" s="20"/>
      <c r="P1305" s="99"/>
      <c r="Q1305" s="99"/>
      <c r="R1305" s="100"/>
    </row>
    <row r="1306" spans="1:18" x14ac:dyDescent="0.25">
      <c r="A1306" s="14"/>
      <c r="B1306" s="15"/>
      <c r="C1306" s="16"/>
      <c r="D1306" s="16"/>
      <c r="E1306" s="14"/>
      <c r="F1306" s="14"/>
      <c r="G1306" s="17"/>
      <c r="H1306" s="11"/>
      <c r="I1306" s="11"/>
      <c r="J1306" s="11"/>
      <c r="K1306" s="11"/>
      <c r="L1306" s="11"/>
      <c r="M1306" s="20"/>
      <c r="N1306" s="20"/>
      <c r="O1306" s="20"/>
      <c r="P1306" s="99"/>
      <c r="Q1306" s="99"/>
      <c r="R1306" s="100"/>
    </row>
    <row r="1307" spans="1:18" x14ac:dyDescent="0.25">
      <c r="A1307" s="14"/>
      <c r="B1307" s="15"/>
      <c r="C1307" s="16"/>
      <c r="D1307" s="16"/>
      <c r="E1307" s="14"/>
      <c r="F1307" s="14"/>
      <c r="G1307" s="17"/>
      <c r="H1307" s="11"/>
      <c r="I1307" s="11"/>
      <c r="J1307" s="11"/>
      <c r="K1307" s="11"/>
      <c r="L1307" s="11"/>
      <c r="M1307" s="20"/>
      <c r="N1307" s="20"/>
      <c r="O1307" s="20"/>
      <c r="P1307" s="99"/>
      <c r="Q1307" s="99"/>
      <c r="R1307" s="100"/>
    </row>
    <row r="1308" spans="1:18" x14ac:dyDescent="0.25">
      <c r="A1308" s="14"/>
      <c r="B1308" s="15"/>
      <c r="C1308" s="16"/>
      <c r="D1308" s="16"/>
      <c r="E1308" s="14"/>
      <c r="F1308" s="14"/>
      <c r="G1308" s="17"/>
      <c r="H1308" s="11"/>
      <c r="I1308" s="11"/>
      <c r="J1308" s="11"/>
      <c r="K1308" s="11"/>
      <c r="L1308" s="11"/>
      <c r="M1308" s="20"/>
      <c r="N1308" s="20"/>
      <c r="O1308" s="20"/>
      <c r="P1308" s="99"/>
      <c r="Q1308" s="99"/>
      <c r="R1308" s="100"/>
    </row>
    <row r="1309" spans="1:18" x14ac:dyDescent="0.25">
      <c r="A1309" s="14"/>
      <c r="B1309" s="15"/>
      <c r="C1309" s="16"/>
      <c r="D1309" s="16"/>
      <c r="E1309" s="14"/>
      <c r="F1309" s="14"/>
      <c r="G1309" s="17"/>
      <c r="H1309" s="11"/>
      <c r="I1309" s="11"/>
      <c r="J1309" s="11"/>
      <c r="K1309" s="11"/>
      <c r="L1309" s="11"/>
      <c r="M1309" s="20"/>
      <c r="N1309" s="20"/>
      <c r="O1309" s="20"/>
      <c r="P1309" s="99"/>
      <c r="Q1309" s="99"/>
      <c r="R1309" s="100"/>
    </row>
    <row r="1310" spans="1:18" x14ac:dyDescent="0.25">
      <c r="A1310" s="14"/>
      <c r="B1310" s="15"/>
      <c r="C1310" s="16"/>
      <c r="D1310" s="16"/>
      <c r="E1310" s="14"/>
      <c r="F1310" s="14"/>
      <c r="G1310" s="17"/>
      <c r="H1310" s="11"/>
      <c r="I1310" s="11"/>
      <c r="J1310" s="11"/>
      <c r="K1310" s="11"/>
      <c r="L1310" s="11"/>
      <c r="M1310" s="20"/>
      <c r="N1310" s="20"/>
      <c r="O1310" s="20"/>
      <c r="P1310" s="99"/>
      <c r="Q1310" s="99"/>
      <c r="R1310" s="100"/>
    </row>
    <row r="1311" spans="1:18" x14ac:dyDescent="0.25">
      <c r="A1311" s="14"/>
      <c r="B1311" s="15"/>
      <c r="C1311" s="16"/>
      <c r="D1311" s="16"/>
      <c r="E1311" s="14"/>
      <c r="F1311" s="14"/>
      <c r="G1311" s="17"/>
      <c r="H1311" s="11"/>
      <c r="I1311" s="11"/>
      <c r="J1311" s="11"/>
      <c r="K1311" s="11"/>
      <c r="L1311" s="11"/>
      <c r="M1311" s="20"/>
      <c r="N1311" s="20"/>
      <c r="O1311" s="20"/>
      <c r="P1311" s="99"/>
      <c r="Q1311" s="99"/>
      <c r="R1311" s="100"/>
    </row>
    <row r="1312" spans="1:18" x14ac:dyDescent="0.25">
      <c r="A1312" s="14"/>
      <c r="B1312" s="15"/>
      <c r="C1312" s="16"/>
      <c r="D1312" s="16"/>
      <c r="E1312" s="14"/>
      <c r="F1312" s="14"/>
      <c r="G1312" s="17"/>
      <c r="H1312" s="11"/>
      <c r="I1312" s="11"/>
      <c r="J1312" s="11"/>
      <c r="K1312" s="11"/>
      <c r="L1312" s="11"/>
      <c r="M1312" s="20"/>
      <c r="N1312" s="20"/>
      <c r="O1312" s="20"/>
      <c r="P1312" s="99"/>
      <c r="Q1312" s="99"/>
      <c r="R1312" s="100"/>
    </row>
    <row r="1313" spans="1:18" x14ac:dyDescent="0.25">
      <c r="A1313" s="14"/>
      <c r="B1313" s="15"/>
      <c r="C1313" s="16"/>
      <c r="D1313" s="16"/>
      <c r="E1313" s="14"/>
      <c r="F1313" s="14"/>
      <c r="G1313" s="17"/>
      <c r="H1313" s="11"/>
      <c r="I1313" s="11"/>
      <c r="J1313" s="11"/>
      <c r="K1313" s="11"/>
      <c r="L1313" s="11"/>
      <c r="M1313" s="20"/>
      <c r="N1313" s="20"/>
      <c r="O1313" s="20"/>
      <c r="P1313" s="99"/>
      <c r="Q1313" s="99"/>
      <c r="R1313" s="100"/>
    </row>
    <row r="1314" spans="1:18" x14ac:dyDescent="0.25">
      <c r="A1314" s="14"/>
      <c r="B1314" s="15"/>
      <c r="C1314" s="16"/>
      <c r="D1314" s="16"/>
      <c r="E1314" s="14"/>
      <c r="F1314" s="14"/>
      <c r="G1314" s="17"/>
      <c r="H1314" s="11"/>
      <c r="I1314" s="11"/>
      <c r="J1314" s="11"/>
      <c r="K1314" s="11"/>
      <c r="L1314" s="11"/>
      <c r="M1314" s="20"/>
      <c r="N1314" s="20"/>
      <c r="O1314" s="20"/>
      <c r="P1314" s="99"/>
      <c r="Q1314" s="99"/>
      <c r="R1314" s="100"/>
    </row>
    <row r="1315" spans="1:18" x14ac:dyDescent="0.25">
      <c r="A1315" s="14"/>
      <c r="B1315" s="15"/>
      <c r="C1315" s="16"/>
      <c r="D1315" s="16"/>
      <c r="E1315" s="14"/>
      <c r="F1315" s="14"/>
      <c r="G1315" s="17"/>
      <c r="H1315" s="11"/>
      <c r="I1315" s="11"/>
      <c r="J1315" s="11"/>
      <c r="K1315" s="11"/>
      <c r="L1315" s="11"/>
      <c r="M1315" s="20"/>
      <c r="N1315" s="20"/>
      <c r="O1315" s="20"/>
      <c r="P1315" s="99"/>
      <c r="Q1315" s="99"/>
      <c r="R1315" s="100"/>
    </row>
    <row r="1316" spans="1:18" x14ac:dyDescent="0.25">
      <c r="A1316" s="14"/>
      <c r="B1316" s="15"/>
      <c r="C1316" s="16"/>
      <c r="D1316" s="16"/>
      <c r="E1316" s="14"/>
      <c r="F1316" s="14"/>
      <c r="G1316" s="17"/>
      <c r="H1316" s="11"/>
      <c r="I1316" s="11"/>
      <c r="J1316" s="11"/>
      <c r="K1316" s="11"/>
      <c r="L1316" s="11"/>
      <c r="M1316" s="20"/>
      <c r="N1316" s="20"/>
      <c r="O1316" s="20"/>
      <c r="P1316" s="99"/>
      <c r="Q1316" s="99"/>
      <c r="R1316" s="100"/>
    </row>
    <row r="1317" spans="1:18" x14ac:dyDescent="0.25">
      <c r="A1317" s="14"/>
      <c r="B1317" s="15"/>
      <c r="C1317" s="16"/>
      <c r="D1317" s="16"/>
      <c r="E1317" s="14"/>
      <c r="F1317" s="14"/>
      <c r="G1317" s="17"/>
      <c r="H1317" s="11"/>
      <c r="I1317" s="11"/>
      <c r="J1317" s="11"/>
      <c r="K1317" s="11"/>
      <c r="L1317" s="11"/>
      <c r="M1317" s="20"/>
      <c r="N1317" s="20"/>
      <c r="O1317" s="20"/>
      <c r="P1317" s="99"/>
      <c r="Q1317" s="99"/>
      <c r="R1317" s="100"/>
    </row>
    <row r="1318" spans="1:18" x14ac:dyDescent="0.25">
      <c r="A1318" s="14"/>
      <c r="B1318" s="15"/>
      <c r="C1318" s="16"/>
      <c r="D1318" s="16"/>
      <c r="E1318" s="14"/>
      <c r="F1318" s="14"/>
      <c r="G1318" s="17"/>
      <c r="H1318" s="11"/>
      <c r="I1318" s="11"/>
      <c r="J1318" s="11"/>
      <c r="K1318" s="11"/>
      <c r="L1318" s="11"/>
      <c r="M1318" s="20"/>
      <c r="N1318" s="20"/>
      <c r="O1318" s="20"/>
      <c r="P1318" s="99"/>
      <c r="Q1318" s="99"/>
      <c r="R1318" s="100"/>
    </row>
    <row r="1319" spans="1:18" x14ac:dyDescent="0.25">
      <c r="A1319" s="14"/>
      <c r="B1319" s="15"/>
      <c r="C1319" s="16"/>
      <c r="D1319" s="16"/>
      <c r="E1319" s="14"/>
      <c r="F1319" s="14"/>
      <c r="G1319" s="17"/>
      <c r="H1319" s="11"/>
      <c r="I1319" s="11"/>
      <c r="J1319" s="11"/>
      <c r="K1319" s="11"/>
      <c r="L1319" s="11"/>
      <c r="M1319" s="20"/>
      <c r="N1319" s="20"/>
      <c r="O1319" s="20"/>
      <c r="P1319" s="99"/>
      <c r="Q1319" s="99"/>
      <c r="R1319" s="100"/>
    </row>
    <row r="1320" spans="1:18" x14ac:dyDescent="0.25">
      <c r="A1320" s="14"/>
      <c r="B1320" s="15"/>
      <c r="C1320" s="16"/>
      <c r="D1320" s="16"/>
      <c r="E1320" s="14"/>
      <c r="F1320" s="14"/>
      <c r="G1320" s="17"/>
      <c r="H1320" s="11"/>
      <c r="I1320" s="11"/>
      <c r="J1320" s="11"/>
      <c r="K1320" s="11"/>
      <c r="L1320" s="11"/>
      <c r="M1320" s="20"/>
      <c r="N1320" s="20"/>
      <c r="O1320" s="20"/>
      <c r="P1320" s="99"/>
      <c r="Q1320" s="99"/>
      <c r="R1320" s="100"/>
    </row>
    <row r="1321" spans="1:18" x14ac:dyDescent="0.25">
      <c r="A1321" s="14"/>
      <c r="B1321" s="15"/>
      <c r="C1321" s="16"/>
      <c r="D1321" s="16"/>
      <c r="E1321" s="14"/>
      <c r="F1321" s="14"/>
      <c r="G1321" s="17"/>
      <c r="H1321" s="11"/>
      <c r="I1321" s="11"/>
      <c r="J1321" s="11"/>
      <c r="K1321" s="11"/>
      <c r="L1321" s="11"/>
      <c r="M1321" s="20"/>
      <c r="N1321" s="20"/>
      <c r="O1321" s="20"/>
      <c r="P1321" s="99"/>
      <c r="Q1321" s="99"/>
      <c r="R1321" s="100"/>
    </row>
    <row r="1322" spans="1:18" x14ac:dyDescent="0.25">
      <c r="A1322" s="14"/>
      <c r="B1322" s="15"/>
      <c r="C1322" s="16"/>
      <c r="D1322" s="16"/>
      <c r="E1322" s="14"/>
      <c r="F1322" s="14"/>
      <c r="G1322" s="17"/>
      <c r="H1322" s="11"/>
      <c r="I1322" s="11"/>
      <c r="J1322" s="11"/>
      <c r="K1322" s="11"/>
      <c r="L1322" s="11"/>
      <c r="M1322" s="20"/>
      <c r="N1322" s="20"/>
      <c r="O1322" s="20"/>
      <c r="P1322" s="99"/>
      <c r="Q1322" s="99"/>
      <c r="R1322" s="100"/>
    </row>
    <row r="1323" spans="1:18" x14ac:dyDescent="0.25">
      <c r="A1323" s="14"/>
      <c r="B1323" s="15"/>
      <c r="C1323" s="16"/>
      <c r="D1323" s="16"/>
      <c r="E1323" s="14"/>
      <c r="F1323" s="14"/>
      <c r="G1323" s="17"/>
      <c r="H1323" s="11"/>
      <c r="I1323" s="11"/>
      <c r="J1323" s="11"/>
      <c r="K1323" s="11"/>
      <c r="L1323" s="11"/>
      <c r="M1323" s="20"/>
      <c r="N1323" s="20"/>
      <c r="O1323" s="20"/>
      <c r="P1323" s="99"/>
      <c r="Q1323" s="99"/>
      <c r="R1323" s="100"/>
    </row>
    <row r="1324" spans="1:18" x14ac:dyDescent="0.25">
      <c r="A1324" s="14"/>
      <c r="B1324" s="15"/>
      <c r="C1324" s="16"/>
      <c r="D1324" s="16"/>
      <c r="E1324" s="14"/>
      <c r="F1324" s="14"/>
      <c r="G1324" s="17"/>
      <c r="H1324" s="11"/>
      <c r="I1324" s="11"/>
      <c r="J1324" s="11"/>
      <c r="K1324" s="11"/>
      <c r="L1324" s="11"/>
      <c r="M1324" s="20"/>
      <c r="N1324" s="20"/>
      <c r="O1324" s="20"/>
      <c r="P1324" s="99"/>
      <c r="Q1324" s="99"/>
      <c r="R1324" s="100"/>
    </row>
    <row r="1325" spans="1:18" x14ac:dyDescent="0.25">
      <c r="A1325" s="14"/>
      <c r="B1325" s="15"/>
      <c r="C1325" s="16"/>
      <c r="D1325" s="16"/>
      <c r="E1325" s="14"/>
      <c r="F1325" s="14"/>
      <c r="G1325" s="17"/>
      <c r="H1325" s="11"/>
      <c r="I1325" s="11"/>
      <c r="J1325" s="11"/>
      <c r="K1325" s="11"/>
      <c r="L1325" s="11"/>
      <c r="M1325" s="20"/>
      <c r="N1325" s="20"/>
      <c r="O1325" s="20"/>
      <c r="P1325" s="99"/>
      <c r="Q1325" s="99"/>
      <c r="R1325" s="100"/>
    </row>
    <row r="1326" spans="1:18" x14ac:dyDescent="0.25">
      <c r="A1326" s="14"/>
      <c r="B1326" s="15"/>
      <c r="C1326" s="16"/>
      <c r="D1326" s="16"/>
      <c r="E1326" s="14"/>
      <c r="F1326" s="14"/>
      <c r="G1326" s="17"/>
      <c r="H1326" s="11"/>
      <c r="I1326" s="11"/>
      <c r="J1326" s="11"/>
      <c r="K1326" s="11"/>
      <c r="L1326" s="11"/>
      <c r="M1326" s="20"/>
      <c r="N1326" s="20"/>
      <c r="O1326" s="20"/>
      <c r="P1326" s="99"/>
      <c r="Q1326" s="99"/>
      <c r="R1326" s="100"/>
    </row>
    <row r="1327" spans="1:18" x14ac:dyDescent="0.25">
      <c r="A1327" s="14"/>
      <c r="B1327" s="15"/>
      <c r="C1327" s="16"/>
      <c r="D1327" s="16"/>
      <c r="E1327" s="14"/>
      <c r="F1327" s="14"/>
      <c r="G1327" s="17"/>
      <c r="H1327" s="11"/>
      <c r="I1327" s="11"/>
      <c r="J1327" s="11"/>
      <c r="K1327" s="11"/>
      <c r="L1327" s="11"/>
      <c r="M1327" s="20"/>
      <c r="N1327" s="20"/>
      <c r="O1327" s="20"/>
      <c r="P1327" s="99"/>
      <c r="Q1327" s="99"/>
      <c r="R1327" s="100"/>
    </row>
    <row r="1328" spans="1:18" x14ac:dyDescent="0.25">
      <c r="A1328" s="14"/>
      <c r="B1328" s="15"/>
      <c r="C1328" s="16"/>
      <c r="D1328" s="16"/>
      <c r="E1328" s="14"/>
      <c r="F1328" s="14"/>
      <c r="G1328" s="17"/>
      <c r="H1328" s="11"/>
      <c r="I1328" s="11"/>
      <c r="J1328" s="11"/>
      <c r="K1328" s="11"/>
      <c r="L1328" s="11"/>
      <c r="M1328" s="20"/>
      <c r="N1328" s="20"/>
      <c r="O1328" s="20"/>
      <c r="P1328" s="99"/>
      <c r="Q1328" s="99"/>
      <c r="R1328" s="100"/>
    </row>
    <row r="1329" spans="1:18" x14ac:dyDescent="0.25">
      <c r="A1329" s="14"/>
      <c r="B1329" s="15"/>
      <c r="C1329" s="16"/>
      <c r="D1329" s="16"/>
      <c r="E1329" s="14"/>
      <c r="F1329" s="14"/>
      <c r="G1329" s="17"/>
      <c r="H1329" s="11"/>
      <c r="I1329" s="11"/>
      <c r="J1329" s="11"/>
      <c r="K1329" s="11"/>
      <c r="L1329" s="11"/>
      <c r="M1329" s="20"/>
      <c r="N1329" s="20"/>
      <c r="O1329" s="20"/>
      <c r="P1329" s="99"/>
      <c r="Q1329" s="99"/>
      <c r="R1329" s="100"/>
    </row>
    <row r="1330" spans="1:18" x14ac:dyDescent="0.25">
      <c r="A1330" s="14"/>
      <c r="B1330" s="15"/>
      <c r="C1330" s="16"/>
      <c r="D1330" s="16"/>
      <c r="E1330" s="14"/>
      <c r="F1330" s="14"/>
      <c r="G1330" s="17"/>
      <c r="H1330" s="11"/>
      <c r="I1330" s="11"/>
      <c r="J1330" s="11"/>
      <c r="K1330" s="11"/>
      <c r="L1330" s="11"/>
      <c r="M1330" s="20"/>
      <c r="N1330" s="20"/>
      <c r="O1330" s="20"/>
      <c r="P1330" s="99"/>
      <c r="Q1330" s="99"/>
      <c r="R1330" s="100"/>
    </row>
    <row r="1331" spans="1:18" x14ac:dyDescent="0.25">
      <c r="A1331" s="14"/>
      <c r="B1331" s="15"/>
      <c r="C1331" s="16"/>
      <c r="D1331" s="16"/>
      <c r="E1331" s="14"/>
      <c r="F1331" s="14"/>
      <c r="G1331" s="17"/>
      <c r="H1331" s="11"/>
      <c r="I1331" s="11"/>
      <c r="J1331" s="11"/>
      <c r="K1331" s="11"/>
      <c r="L1331" s="11"/>
      <c r="M1331" s="20"/>
      <c r="N1331" s="20"/>
      <c r="O1331" s="20"/>
      <c r="P1331" s="99"/>
      <c r="Q1331" s="99"/>
      <c r="R1331" s="100"/>
    </row>
    <row r="1332" spans="1:18" x14ac:dyDescent="0.25">
      <c r="A1332" s="14"/>
      <c r="B1332" s="15"/>
      <c r="C1332" s="16"/>
      <c r="D1332" s="16"/>
      <c r="E1332" s="14"/>
      <c r="F1332" s="14"/>
      <c r="G1332" s="17"/>
      <c r="H1332" s="11"/>
      <c r="I1332" s="11"/>
      <c r="J1332" s="11"/>
      <c r="K1332" s="11"/>
      <c r="L1332" s="11"/>
      <c r="M1332" s="20"/>
      <c r="N1332" s="20"/>
      <c r="O1332" s="20"/>
      <c r="P1332" s="99"/>
      <c r="Q1332" s="99"/>
      <c r="R1332" s="100"/>
    </row>
    <row r="1333" spans="1:18" x14ac:dyDescent="0.25">
      <c r="A1333" s="14"/>
      <c r="B1333" s="15"/>
      <c r="C1333" s="16"/>
      <c r="D1333" s="16"/>
      <c r="E1333" s="14"/>
      <c r="F1333" s="14"/>
      <c r="G1333" s="17"/>
      <c r="H1333" s="11"/>
      <c r="I1333" s="11"/>
      <c r="J1333" s="11"/>
      <c r="K1333" s="11"/>
      <c r="L1333" s="11"/>
      <c r="M1333" s="20"/>
      <c r="N1333" s="20"/>
      <c r="O1333" s="20"/>
      <c r="P1333" s="99"/>
      <c r="Q1333" s="99"/>
      <c r="R1333" s="100"/>
    </row>
    <row r="1334" spans="1:18" x14ac:dyDescent="0.25">
      <c r="A1334" s="14"/>
      <c r="B1334" s="15"/>
      <c r="C1334" s="16"/>
      <c r="D1334" s="16"/>
      <c r="E1334" s="14"/>
      <c r="F1334" s="14"/>
      <c r="G1334" s="17"/>
      <c r="H1334" s="11"/>
      <c r="I1334" s="11"/>
      <c r="J1334" s="11"/>
      <c r="K1334" s="11"/>
      <c r="L1334" s="11"/>
      <c r="M1334" s="20"/>
      <c r="N1334" s="20"/>
      <c r="O1334" s="20"/>
      <c r="P1334" s="99"/>
      <c r="Q1334" s="99"/>
      <c r="R1334" s="100"/>
    </row>
    <row r="1335" spans="1:18" x14ac:dyDescent="0.25">
      <c r="A1335" s="14"/>
      <c r="B1335" s="15"/>
      <c r="C1335" s="16"/>
      <c r="D1335" s="16"/>
      <c r="E1335" s="14"/>
      <c r="F1335" s="14"/>
      <c r="G1335" s="17"/>
      <c r="H1335" s="11"/>
      <c r="I1335" s="11"/>
      <c r="J1335" s="11"/>
      <c r="K1335" s="11"/>
      <c r="L1335" s="11"/>
      <c r="M1335" s="20"/>
      <c r="N1335" s="20"/>
      <c r="O1335" s="20"/>
      <c r="P1335" s="99"/>
      <c r="Q1335" s="99"/>
      <c r="R1335" s="100"/>
    </row>
    <row r="1336" spans="1:18" x14ac:dyDescent="0.25">
      <c r="A1336" s="14"/>
      <c r="B1336" s="15"/>
      <c r="C1336" s="16"/>
      <c r="D1336" s="16"/>
      <c r="E1336" s="14"/>
      <c r="F1336" s="14"/>
      <c r="G1336" s="17"/>
      <c r="H1336" s="11"/>
      <c r="I1336" s="11"/>
      <c r="J1336" s="11"/>
      <c r="K1336" s="11"/>
      <c r="L1336" s="11"/>
      <c r="M1336" s="20"/>
      <c r="N1336" s="20"/>
      <c r="O1336" s="20"/>
      <c r="P1336" s="99"/>
      <c r="Q1336" s="99"/>
      <c r="R1336" s="100"/>
    </row>
    <row r="1337" spans="1:18" x14ac:dyDescent="0.25">
      <c r="A1337" s="14"/>
      <c r="B1337" s="15"/>
      <c r="C1337" s="16"/>
      <c r="D1337" s="16"/>
      <c r="E1337" s="14"/>
      <c r="F1337" s="14"/>
      <c r="G1337" s="17"/>
      <c r="H1337" s="11"/>
      <c r="I1337" s="11"/>
      <c r="J1337" s="11"/>
      <c r="K1337" s="11"/>
      <c r="L1337" s="11"/>
      <c r="M1337" s="20"/>
      <c r="N1337" s="20"/>
      <c r="O1337" s="20"/>
      <c r="P1337" s="99"/>
      <c r="Q1337" s="99"/>
      <c r="R1337" s="100"/>
    </row>
    <row r="1338" spans="1:18" x14ac:dyDescent="0.25">
      <c r="A1338" s="14"/>
      <c r="B1338" s="15"/>
      <c r="C1338" s="16"/>
      <c r="D1338" s="16"/>
      <c r="E1338" s="14"/>
      <c r="F1338" s="14"/>
      <c r="G1338" s="17"/>
      <c r="H1338" s="11"/>
      <c r="I1338" s="11"/>
      <c r="J1338" s="11"/>
      <c r="K1338" s="11"/>
      <c r="L1338" s="11"/>
      <c r="M1338" s="20"/>
      <c r="N1338" s="20"/>
      <c r="O1338" s="20"/>
      <c r="P1338" s="99"/>
      <c r="Q1338" s="99"/>
      <c r="R1338" s="100"/>
    </row>
    <row r="1339" spans="1:18" x14ac:dyDescent="0.25">
      <c r="A1339" s="14"/>
      <c r="B1339" s="15"/>
      <c r="C1339" s="16"/>
      <c r="D1339" s="16"/>
      <c r="E1339" s="14"/>
      <c r="F1339" s="14"/>
      <c r="G1339" s="17"/>
      <c r="H1339" s="11"/>
      <c r="I1339" s="11"/>
      <c r="J1339" s="11"/>
      <c r="K1339" s="11"/>
      <c r="L1339" s="11"/>
      <c r="M1339" s="20"/>
      <c r="N1339" s="20"/>
      <c r="O1339" s="20"/>
      <c r="P1339" s="99"/>
      <c r="Q1339" s="99"/>
      <c r="R1339" s="100"/>
    </row>
    <row r="1340" spans="1:18" x14ac:dyDescent="0.25">
      <c r="A1340" s="14"/>
      <c r="B1340" s="15"/>
      <c r="C1340" s="16"/>
      <c r="D1340" s="16"/>
      <c r="E1340" s="14"/>
      <c r="F1340" s="14"/>
      <c r="G1340" s="17"/>
      <c r="H1340" s="11"/>
      <c r="I1340" s="11"/>
      <c r="J1340" s="11"/>
      <c r="K1340" s="11"/>
      <c r="L1340" s="11"/>
      <c r="M1340" s="20"/>
      <c r="N1340" s="20"/>
      <c r="O1340" s="20"/>
      <c r="P1340" s="99"/>
      <c r="Q1340" s="99"/>
      <c r="R1340" s="100"/>
    </row>
    <row r="1341" spans="1:18" x14ac:dyDescent="0.25">
      <c r="A1341" s="14"/>
      <c r="B1341" s="15"/>
      <c r="C1341" s="16"/>
      <c r="D1341" s="16"/>
      <c r="E1341" s="14"/>
      <c r="F1341" s="14"/>
      <c r="G1341" s="17"/>
      <c r="H1341" s="11"/>
      <c r="I1341" s="11"/>
      <c r="J1341" s="11"/>
      <c r="K1341" s="11"/>
      <c r="L1341" s="11"/>
      <c r="M1341" s="20"/>
      <c r="N1341" s="20"/>
      <c r="O1341" s="20"/>
      <c r="P1341" s="99"/>
      <c r="Q1341" s="99"/>
      <c r="R1341" s="100"/>
    </row>
    <row r="1342" spans="1:18" x14ac:dyDescent="0.25">
      <c r="A1342" s="14"/>
      <c r="B1342" s="15"/>
      <c r="C1342" s="16"/>
      <c r="D1342" s="16"/>
      <c r="E1342" s="14"/>
      <c r="F1342" s="14"/>
      <c r="G1342" s="17"/>
      <c r="H1342" s="11"/>
      <c r="I1342" s="11"/>
      <c r="J1342" s="11"/>
      <c r="K1342" s="11"/>
      <c r="L1342" s="11"/>
      <c r="M1342" s="20"/>
      <c r="N1342" s="20"/>
      <c r="O1342" s="20"/>
      <c r="P1342" s="99"/>
      <c r="Q1342" s="99"/>
      <c r="R1342" s="100"/>
    </row>
    <row r="1343" spans="1:18" x14ac:dyDescent="0.25">
      <c r="A1343" s="14"/>
      <c r="B1343" s="15"/>
      <c r="C1343" s="16"/>
      <c r="D1343" s="16"/>
      <c r="E1343" s="14"/>
      <c r="F1343" s="14"/>
      <c r="G1343" s="17"/>
      <c r="H1343" s="11"/>
      <c r="I1343" s="11"/>
      <c r="J1343" s="11"/>
      <c r="K1343" s="11"/>
      <c r="L1343" s="11"/>
      <c r="M1343" s="20"/>
      <c r="N1343" s="20"/>
      <c r="O1343" s="20"/>
      <c r="P1343" s="99"/>
      <c r="Q1343" s="99"/>
      <c r="R1343" s="100"/>
    </row>
    <row r="1344" spans="1:18" x14ac:dyDescent="0.25">
      <c r="A1344" s="14"/>
      <c r="B1344" s="15"/>
      <c r="C1344" s="16"/>
      <c r="D1344" s="16"/>
      <c r="E1344" s="14"/>
      <c r="F1344" s="14"/>
      <c r="G1344" s="17"/>
      <c r="H1344" s="11"/>
      <c r="I1344" s="11"/>
      <c r="J1344" s="11"/>
      <c r="K1344" s="11"/>
      <c r="L1344" s="11"/>
      <c r="M1344" s="20"/>
      <c r="N1344" s="20"/>
      <c r="O1344" s="20"/>
      <c r="P1344" s="99"/>
      <c r="Q1344" s="99"/>
      <c r="R1344" s="100"/>
    </row>
    <row r="1345" spans="1:18" x14ac:dyDescent="0.25">
      <c r="A1345" s="14"/>
      <c r="B1345" s="15"/>
      <c r="C1345" s="16"/>
      <c r="D1345" s="16"/>
      <c r="E1345" s="14"/>
      <c r="F1345" s="14"/>
      <c r="G1345" s="17"/>
      <c r="H1345" s="11"/>
      <c r="I1345" s="11"/>
      <c r="J1345" s="11"/>
      <c r="K1345" s="11"/>
      <c r="L1345" s="11"/>
      <c r="M1345" s="20"/>
      <c r="N1345" s="20"/>
      <c r="O1345" s="20"/>
      <c r="P1345" s="99"/>
      <c r="Q1345" s="99"/>
      <c r="R1345" s="100"/>
    </row>
    <row r="1346" spans="1:18" x14ac:dyDescent="0.25">
      <c r="A1346" s="14"/>
      <c r="B1346" s="15"/>
      <c r="C1346" s="16"/>
      <c r="D1346" s="16"/>
      <c r="E1346" s="14"/>
      <c r="F1346" s="14"/>
      <c r="G1346" s="17"/>
      <c r="H1346" s="11"/>
      <c r="I1346" s="11"/>
      <c r="J1346" s="11"/>
      <c r="K1346" s="11"/>
      <c r="L1346" s="11"/>
      <c r="M1346" s="20"/>
      <c r="N1346" s="20"/>
      <c r="O1346" s="20"/>
      <c r="P1346" s="99"/>
      <c r="Q1346" s="99"/>
      <c r="R1346" s="100"/>
    </row>
    <row r="1347" spans="1:18" x14ac:dyDescent="0.25">
      <c r="A1347" s="14"/>
      <c r="B1347" s="15"/>
      <c r="C1347" s="16"/>
      <c r="D1347" s="16"/>
      <c r="E1347" s="14"/>
      <c r="F1347" s="14"/>
      <c r="G1347" s="17"/>
      <c r="H1347" s="11"/>
      <c r="I1347" s="11"/>
      <c r="J1347" s="11"/>
      <c r="K1347" s="11"/>
      <c r="L1347" s="11"/>
      <c r="M1347" s="20"/>
      <c r="N1347" s="20"/>
      <c r="O1347" s="20"/>
      <c r="P1347" s="99"/>
      <c r="Q1347" s="99"/>
      <c r="R1347" s="100"/>
    </row>
    <row r="1348" spans="1:18" x14ac:dyDescent="0.25">
      <c r="A1348" s="14"/>
      <c r="B1348" s="15"/>
      <c r="C1348" s="16"/>
      <c r="D1348" s="16"/>
      <c r="E1348" s="14"/>
      <c r="F1348" s="14"/>
      <c r="G1348" s="17"/>
      <c r="H1348" s="11"/>
      <c r="I1348" s="11"/>
      <c r="J1348" s="11"/>
      <c r="K1348" s="11"/>
      <c r="L1348" s="11"/>
      <c r="M1348" s="20"/>
      <c r="N1348" s="20"/>
      <c r="O1348" s="20"/>
      <c r="P1348" s="99"/>
      <c r="Q1348" s="99"/>
      <c r="R1348" s="100"/>
    </row>
    <row r="1349" spans="1:18" x14ac:dyDescent="0.25">
      <c r="A1349" s="14"/>
      <c r="B1349" s="15"/>
      <c r="C1349" s="16"/>
      <c r="D1349" s="16"/>
      <c r="E1349" s="14"/>
      <c r="F1349" s="14"/>
      <c r="G1349" s="17"/>
      <c r="H1349" s="11"/>
      <c r="I1349" s="11"/>
      <c r="J1349" s="11"/>
      <c r="K1349" s="11"/>
      <c r="L1349" s="11"/>
      <c r="M1349" s="20"/>
      <c r="N1349" s="20"/>
      <c r="O1349" s="20"/>
      <c r="P1349" s="99"/>
      <c r="Q1349" s="99"/>
      <c r="R1349" s="100"/>
    </row>
    <row r="1350" spans="1:18" x14ac:dyDescent="0.25">
      <c r="A1350" s="14"/>
      <c r="B1350" s="15"/>
      <c r="C1350" s="16"/>
      <c r="D1350" s="16"/>
      <c r="E1350" s="14"/>
      <c r="F1350" s="14"/>
      <c r="G1350" s="17"/>
      <c r="H1350" s="11"/>
      <c r="I1350" s="11"/>
      <c r="J1350" s="11"/>
      <c r="K1350" s="11"/>
      <c r="L1350" s="11"/>
      <c r="M1350" s="20"/>
      <c r="N1350" s="20"/>
      <c r="O1350" s="20"/>
      <c r="P1350" s="99"/>
      <c r="Q1350" s="99"/>
      <c r="R1350" s="100"/>
    </row>
    <row r="1351" spans="1:18" x14ac:dyDescent="0.25">
      <c r="A1351" s="14"/>
      <c r="B1351" s="15"/>
      <c r="C1351" s="16"/>
      <c r="D1351" s="16"/>
      <c r="E1351" s="14"/>
      <c r="F1351" s="14"/>
      <c r="G1351" s="17"/>
      <c r="H1351" s="11"/>
      <c r="I1351" s="11"/>
      <c r="J1351" s="11"/>
      <c r="K1351" s="11"/>
      <c r="L1351" s="11"/>
      <c r="M1351" s="20"/>
      <c r="N1351" s="20"/>
      <c r="O1351" s="20"/>
      <c r="P1351" s="99"/>
      <c r="Q1351" s="99"/>
      <c r="R1351" s="100"/>
    </row>
    <row r="1352" spans="1:18" x14ac:dyDescent="0.25">
      <c r="A1352" s="14"/>
      <c r="B1352" s="15"/>
      <c r="C1352" s="16"/>
      <c r="D1352" s="16"/>
      <c r="E1352" s="14"/>
      <c r="F1352" s="14"/>
      <c r="G1352" s="17"/>
      <c r="H1352" s="11"/>
      <c r="I1352" s="11"/>
      <c r="J1352" s="11"/>
      <c r="K1352" s="11"/>
      <c r="L1352" s="11"/>
      <c r="M1352" s="20"/>
      <c r="N1352" s="20"/>
      <c r="O1352" s="20"/>
      <c r="P1352" s="99"/>
      <c r="Q1352" s="99"/>
      <c r="R1352" s="100"/>
    </row>
    <row r="1353" spans="1:18" x14ac:dyDescent="0.25">
      <c r="A1353" s="14"/>
      <c r="B1353" s="15"/>
      <c r="C1353" s="16"/>
      <c r="D1353" s="16"/>
      <c r="E1353" s="14"/>
      <c r="F1353" s="14"/>
      <c r="G1353" s="17"/>
      <c r="H1353" s="11"/>
      <c r="I1353" s="11"/>
      <c r="J1353" s="11"/>
      <c r="K1353" s="11"/>
      <c r="L1353" s="11"/>
      <c r="M1353" s="20"/>
      <c r="N1353" s="20"/>
      <c r="O1353" s="20"/>
      <c r="P1353" s="99"/>
      <c r="Q1353" s="99"/>
      <c r="R1353" s="100"/>
    </row>
    <row r="1354" spans="1:18" x14ac:dyDescent="0.25">
      <c r="A1354" s="14"/>
      <c r="B1354" s="15"/>
      <c r="C1354" s="16"/>
      <c r="D1354" s="16"/>
      <c r="E1354" s="14"/>
      <c r="F1354" s="14"/>
      <c r="G1354" s="17"/>
      <c r="H1354" s="11"/>
      <c r="I1354" s="11"/>
      <c r="J1354" s="11"/>
      <c r="K1354" s="11"/>
      <c r="L1354" s="11"/>
      <c r="M1354" s="20"/>
      <c r="N1354" s="20"/>
      <c r="O1354" s="20"/>
      <c r="P1354" s="99"/>
      <c r="Q1354" s="99"/>
      <c r="R1354" s="100"/>
    </row>
    <row r="1355" spans="1:18" x14ac:dyDescent="0.25">
      <c r="A1355" s="14"/>
      <c r="B1355" s="15"/>
      <c r="C1355" s="16"/>
      <c r="D1355" s="16"/>
      <c r="E1355" s="14"/>
      <c r="F1355" s="14"/>
      <c r="G1355" s="17"/>
      <c r="H1355" s="11"/>
      <c r="I1355" s="11"/>
      <c r="J1355" s="11"/>
      <c r="K1355" s="11"/>
      <c r="L1355" s="11"/>
      <c r="M1355" s="20"/>
      <c r="N1355" s="20"/>
      <c r="O1355" s="20"/>
      <c r="P1355" s="99"/>
      <c r="Q1355" s="99"/>
      <c r="R1355" s="100"/>
    </row>
    <row r="1356" spans="1:18" x14ac:dyDescent="0.25">
      <c r="A1356" s="14"/>
      <c r="B1356" s="15"/>
      <c r="C1356" s="16"/>
      <c r="D1356" s="16"/>
      <c r="E1356" s="14"/>
      <c r="F1356" s="14"/>
      <c r="G1356" s="17"/>
      <c r="H1356" s="11"/>
      <c r="I1356" s="11"/>
      <c r="J1356" s="11"/>
      <c r="K1356" s="11"/>
      <c r="L1356" s="11"/>
      <c r="M1356" s="20"/>
      <c r="N1356" s="20"/>
      <c r="O1356" s="20"/>
      <c r="P1356" s="99"/>
      <c r="Q1356" s="99"/>
      <c r="R1356" s="100"/>
    </row>
    <row r="1357" spans="1:18" x14ac:dyDescent="0.25">
      <c r="A1357" s="14"/>
      <c r="B1357" s="15"/>
      <c r="C1357" s="16"/>
      <c r="D1357" s="16"/>
      <c r="E1357" s="14"/>
      <c r="F1357" s="14"/>
      <c r="G1357" s="17"/>
      <c r="H1357" s="11"/>
      <c r="I1357" s="11"/>
      <c r="J1357" s="11"/>
      <c r="K1357" s="11"/>
      <c r="L1357" s="11"/>
      <c r="M1357" s="20"/>
      <c r="N1357" s="20"/>
      <c r="O1357" s="20"/>
      <c r="P1357" s="99"/>
      <c r="Q1357" s="99"/>
      <c r="R1357" s="100"/>
    </row>
    <row r="1358" spans="1:18" x14ac:dyDescent="0.25">
      <c r="A1358" s="14"/>
      <c r="B1358" s="15"/>
      <c r="C1358" s="16"/>
      <c r="D1358" s="16"/>
      <c r="E1358" s="14"/>
      <c r="F1358" s="14"/>
      <c r="G1358" s="17"/>
      <c r="H1358" s="11"/>
      <c r="I1358" s="11"/>
      <c r="J1358" s="11"/>
      <c r="K1358" s="11"/>
      <c r="L1358" s="11"/>
      <c r="M1358" s="20"/>
      <c r="N1358" s="20"/>
      <c r="O1358" s="20"/>
      <c r="P1358" s="99"/>
      <c r="Q1358" s="99"/>
      <c r="R1358" s="100"/>
    </row>
    <row r="1359" spans="1:18" x14ac:dyDescent="0.25">
      <c r="A1359" s="14"/>
      <c r="B1359" s="15"/>
      <c r="C1359" s="16"/>
      <c r="D1359" s="16"/>
      <c r="E1359" s="14"/>
      <c r="F1359" s="14"/>
      <c r="G1359" s="17"/>
      <c r="H1359" s="11"/>
      <c r="I1359" s="11"/>
      <c r="J1359" s="11"/>
      <c r="K1359" s="11"/>
      <c r="L1359" s="11"/>
      <c r="M1359" s="20"/>
      <c r="N1359" s="20"/>
      <c r="O1359" s="20"/>
      <c r="P1359" s="99"/>
      <c r="Q1359" s="99"/>
      <c r="R1359" s="100"/>
    </row>
    <row r="1360" spans="1:18" x14ac:dyDescent="0.25">
      <c r="A1360" s="14"/>
      <c r="B1360" s="15"/>
      <c r="C1360" s="16"/>
      <c r="D1360" s="16"/>
      <c r="E1360" s="14"/>
      <c r="F1360" s="14"/>
      <c r="G1360" s="17"/>
      <c r="H1360" s="11"/>
      <c r="I1360" s="11"/>
      <c r="J1360" s="11"/>
      <c r="K1360" s="11"/>
      <c r="L1360" s="11"/>
      <c r="M1360" s="20"/>
      <c r="N1360" s="20"/>
      <c r="O1360" s="20"/>
      <c r="P1360" s="99"/>
      <c r="Q1360" s="99"/>
      <c r="R1360" s="100"/>
    </row>
    <row r="1361" spans="1:18" x14ac:dyDescent="0.25">
      <c r="A1361" s="14"/>
      <c r="B1361" s="15"/>
      <c r="C1361" s="16"/>
      <c r="D1361" s="16"/>
      <c r="E1361" s="14"/>
      <c r="F1361" s="14"/>
      <c r="G1361" s="17"/>
      <c r="H1361" s="11"/>
      <c r="I1361" s="11"/>
      <c r="J1361" s="11"/>
      <c r="K1361" s="11"/>
      <c r="L1361" s="11"/>
      <c r="M1361" s="20"/>
      <c r="N1361" s="20"/>
      <c r="O1361" s="20"/>
      <c r="P1361" s="99"/>
      <c r="Q1361" s="99"/>
      <c r="R1361" s="100"/>
    </row>
    <row r="1362" spans="1:18" x14ac:dyDescent="0.25">
      <c r="A1362" s="14"/>
      <c r="B1362" s="15"/>
      <c r="C1362" s="16"/>
      <c r="D1362" s="16"/>
      <c r="E1362" s="14"/>
      <c r="F1362" s="14"/>
      <c r="G1362" s="17"/>
      <c r="H1362" s="11"/>
      <c r="I1362" s="11"/>
      <c r="J1362" s="11"/>
      <c r="K1362" s="11"/>
      <c r="L1362" s="11"/>
      <c r="M1362" s="20"/>
      <c r="N1362" s="20"/>
      <c r="O1362" s="20"/>
      <c r="P1362" s="99"/>
      <c r="Q1362" s="99"/>
      <c r="R1362" s="100"/>
    </row>
    <row r="1363" spans="1:18" x14ac:dyDescent="0.25">
      <c r="A1363" s="14"/>
      <c r="B1363" s="15"/>
      <c r="C1363" s="16"/>
      <c r="D1363" s="16"/>
      <c r="E1363" s="14"/>
      <c r="F1363" s="14"/>
      <c r="G1363" s="17"/>
      <c r="H1363" s="11"/>
      <c r="I1363" s="11"/>
      <c r="J1363" s="11"/>
      <c r="K1363" s="11"/>
      <c r="L1363" s="11"/>
      <c r="M1363" s="20"/>
      <c r="N1363" s="20"/>
      <c r="O1363" s="20"/>
      <c r="P1363" s="99"/>
      <c r="Q1363" s="99"/>
      <c r="R1363" s="100"/>
    </row>
    <row r="1364" spans="1:18" x14ac:dyDescent="0.25">
      <c r="A1364" s="14"/>
      <c r="B1364" s="15"/>
      <c r="C1364" s="16"/>
      <c r="D1364" s="16"/>
      <c r="E1364" s="14"/>
      <c r="F1364" s="14"/>
      <c r="G1364" s="17"/>
      <c r="H1364" s="11"/>
      <c r="I1364" s="11"/>
      <c r="J1364" s="11"/>
      <c r="K1364" s="11"/>
      <c r="L1364" s="11"/>
      <c r="M1364" s="20"/>
      <c r="N1364" s="20"/>
      <c r="O1364" s="20"/>
      <c r="P1364" s="99"/>
      <c r="Q1364" s="99"/>
      <c r="R1364" s="100"/>
    </row>
    <row r="1365" spans="1:18" x14ac:dyDescent="0.25">
      <c r="A1365" s="14"/>
      <c r="B1365" s="15"/>
      <c r="C1365" s="16"/>
      <c r="D1365" s="16"/>
      <c r="E1365" s="14"/>
      <c r="F1365" s="14"/>
      <c r="G1365" s="17"/>
      <c r="H1365" s="11"/>
      <c r="I1365" s="11"/>
      <c r="J1365" s="11"/>
      <c r="K1365" s="11"/>
      <c r="L1365" s="11"/>
      <c r="M1365" s="20"/>
      <c r="N1365" s="20"/>
      <c r="O1365" s="20"/>
      <c r="P1365" s="99"/>
      <c r="Q1365" s="99"/>
      <c r="R1365" s="100"/>
    </row>
    <row r="1366" spans="1:18" x14ac:dyDescent="0.25">
      <c r="A1366" s="14"/>
      <c r="B1366" s="15"/>
      <c r="C1366" s="16"/>
      <c r="D1366" s="16"/>
      <c r="E1366" s="14"/>
      <c r="F1366" s="14"/>
      <c r="G1366" s="17"/>
      <c r="H1366" s="11"/>
      <c r="I1366" s="11"/>
      <c r="J1366" s="11"/>
      <c r="K1366" s="11"/>
      <c r="L1366" s="11"/>
      <c r="M1366" s="20"/>
      <c r="N1366" s="20"/>
      <c r="O1366" s="20"/>
      <c r="P1366" s="99"/>
      <c r="Q1366" s="99"/>
      <c r="R1366" s="100"/>
    </row>
    <row r="1367" spans="1:18" x14ac:dyDescent="0.25">
      <c r="A1367" s="14"/>
      <c r="B1367" s="15"/>
      <c r="C1367" s="16"/>
      <c r="D1367" s="16"/>
      <c r="E1367" s="14"/>
      <c r="F1367" s="14"/>
      <c r="G1367" s="17"/>
      <c r="H1367" s="11"/>
      <c r="I1367" s="11"/>
      <c r="J1367" s="11"/>
      <c r="K1367" s="11"/>
      <c r="L1367" s="11"/>
      <c r="M1367" s="20"/>
      <c r="N1367" s="20"/>
      <c r="O1367" s="20"/>
      <c r="P1367" s="99"/>
      <c r="Q1367" s="99"/>
      <c r="R1367" s="100"/>
    </row>
    <row r="1368" spans="1:18" x14ac:dyDescent="0.25">
      <c r="A1368" s="14"/>
      <c r="B1368" s="15"/>
      <c r="C1368" s="16"/>
      <c r="D1368" s="16"/>
      <c r="E1368" s="14"/>
      <c r="F1368" s="14"/>
      <c r="G1368" s="17"/>
      <c r="H1368" s="11"/>
      <c r="I1368" s="11"/>
      <c r="J1368" s="11"/>
      <c r="K1368" s="11"/>
      <c r="L1368" s="11"/>
      <c r="M1368" s="20"/>
      <c r="N1368" s="20"/>
      <c r="O1368" s="20"/>
      <c r="P1368" s="99"/>
      <c r="Q1368" s="99"/>
      <c r="R1368" s="100"/>
    </row>
    <row r="1369" spans="1:18" x14ac:dyDescent="0.25">
      <c r="A1369" s="14"/>
      <c r="B1369" s="15"/>
      <c r="C1369" s="16"/>
      <c r="D1369" s="16"/>
      <c r="E1369" s="14"/>
      <c r="F1369" s="14"/>
      <c r="G1369" s="17"/>
      <c r="H1369" s="11"/>
      <c r="I1369" s="11"/>
      <c r="J1369" s="11"/>
      <c r="K1369" s="11"/>
      <c r="L1369" s="11"/>
      <c r="M1369" s="20"/>
      <c r="N1369" s="20"/>
      <c r="O1369" s="20"/>
      <c r="P1369" s="99"/>
      <c r="Q1369" s="99"/>
      <c r="R1369" s="100"/>
    </row>
    <row r="1370" spans="1:18" x14ac:dyDescent="0.25">
      <c r="A1370" s="14"/>
      <c r="B1370" s="15"/>
      <c r="C1370" s="16"/>
      <c r="D1370" s="16"/>
      <c r="E1370" s="14"/>
      <c r="F1370" s="14"/>
      <c r="G1370" s="17"/>
      <c r="H1370" s="11"/>
      <c r="I1370" s="11"/>
      <c r="J1370" s="11"/>
      <c r="K1370" s="11"/>
      <c r="L1370" s="11"/>
      <c r="M1370" s="20"/>
      <c r="N1370" s="20"/>
      <c r="O1370" s="20"/>
      <c r="P1370" s="99"/>
      <c r="Q1370" s="99"/>
      <c r="R1370" s="100"/>
    </row>
    <row r="1371" spans="1:18" x14ac:dyDescent="0.25">
      <c r="A1371" s="14"/>
      <c r="B1371" s="15"/>
      <c r="C1371" s="16"/>
      <c r="D1371" s="16"/>
      <c r="E1371" s="14"/>
      <c r="F1371" s="14"/>
      <c r="G1371" s="17"/>
      <c r="H1371" s="11"/>
      <c r="I1371" s="11"/>
      <c r="J1371" s="11"/>
      <c r="K1371" s="11"/>
      <c r="L1371" s="11"/>
      <c r="M1371" s="20"/>
      <c r="N1371" s="20"/>
      <c r="O1371" s="20"/>
      <c r="P1371" s="99"/>
      <c r="Q1371" s="99"/>
      <c r="R1371" s="100"/>
    </row>
    <row r="1372" spans="1:18" x14ac:dyDescent="0.25">
      <c r="A1372" s="14"/>
      <c r="B1372" s="15"/>
      <c r="C1372" s="16"/>
      <c r="D1372" s="16"/>
      <c r="E1372" s="14"/>
      <c r="F1372" s="14"/>
      <c r="G1372" s="17"/>
      <c r="H1372" s="11"/>
      <c r="I1372" s="11"/>
      <c r="J1372" s="11"/>
      <c r="K1372" s="11"/>
      <c r="L1372" s="11"/>
      <c r="M1372" s="20"/>
      <c r="N1372" s="20"/>
      <c r="O1372" s="20"/>
      <c r="P1372" s="99"/>
      <c r="Q1372" s="99"/>
      <c r="R1372" s="100"/>
    </row>
    <row r="1373" spans="1:18" x14ac:dyDescent="0.25">
      <c r="A1373" s="14"/>
      <c r="B1373" s="15"/>
      <c r="C1373" s="16"/>
      <c r="D1373" s="16"/>
      <c r="E1373" s="14"/>
      <c r="F1373" s="14"/>
      <c r="G1373" s="17"/>
      <c r="H1373" s="11"/>
      <c r="I1373" s="11"/>
      <c r="J1373" s="11"/>
      <c r="K1373" s="11"/>
      <c r="L1373" s="11"/>
      <c r="M1373" s="20"/>
      <c r="N1373" s="20"/>
      <c r="O1373" s="20"/>
      <c r="P1373" s="99"/>
      <c r="Q1373" s="99"/>
      <c r="R1373" s="100"/>
    </row>
    <row r="1374" spans="1:18" x14ac:dyDescent="0.25">
      <c r="A1374" s="14"/>
      <c r="B1374" s="15"/>
      <c r="C1374" s="16"/>
      <c r="D1374" s="16"/>
      <c r="E1374" s="14"/>
      <c r="F1374" s="14"/>
      <c r="G1374" s="17"/>
      <c r="H1374" s="11"/>
      <c r="I1374" s="11"/>
      <c r="J1374" s="11"/>
      <c r="K1374" s="11"/>
      <c r="L1374" s="11"/>
      <c r="M1374" s="20"/>
      <c r="N1374" s="20"/>
      <c r="O1374" s="20"/>
      <c r="P1374" s="99"/>
      <c r="Q1374" s="99"/>
      <c r="R1374" s="100"/>
    </row>
    <row r="1375" spans="1:18" x14ac:dyDescent="0.25">
      <c r="A1375" s="14"/>
      <c r="B1375" s="15"/>
      <c r="C1375" s="16"/>
      <c r="D1375" s="16"/>
      <c r="E1375" s="14"/>
      <c r="F1375" s="14"/>
      <c r="G1375" s="17"/>
      <c r="H1375" s="11"/>
      <c r="I1375" s="11"/>
      <c r="J1375" s="11"/>
      <c r="K1375" s="11"/>
      <c r="L1375" s="11"/>
      <c r="M1375" s="20"/>
      <c r="N1375" s="20"/>
      <c r="O1375" s="20"/>
      <c r="P1375" s="99"/>
      <c r="Q1375" s="99"/>
      <c r="R1375" s="100"/>
    </row>
    <row r="1376" spans="1:18" x14ac:dyDescent="0.25">
      <c r="A1376" s="14"/>
      <c r="B1376" s="15"/>
      <c r="C1376" s="16"/>
      <c r="D1376" s="16"/>
      <c r="E1376" s="14"/>
      <c r="F1376" s="14"/>
      <c r="G1376" s="17"/>
      <c r="H1376" s="11"/>
      <c r="I1376" s="11"/>
      <c r="J1376" s="11"/>
      <c r="K1376" s="11"/>
      <c r="L1376" s="11"/>
      <c r="M1376" s="20"/>
      <c r="N1376" s="20"/>
      <c r="O1376" s="20"/>
      <c r="P1376" s="99"/>
      <c r="Q1376" s="99"/>
      <c r="R1376" s="100"/>
    </row>
    <row r="1377" spans="1:18" x14ac:dyDescent="0.25">
      <c r="A1377" s="14"/>
      <c r="B1377" s="15"/>
      <c r="C1377" s="16"/>
      <c r="D1377" s="16"/>
      <c r="E1377" s="14"/>
      <c r="F1377" s="14"/>
      <c r="G1377" s="17"/>
      <c r="H1377" s="11"/>
      <c r="I1377" s="11"/>
      <c r="J1377" s="11"/>
      <c r="K1377" s="11"/>
      <c r="L1377" s="11"/>
      <c r="M1377" s="20"/>
      <c r="N1377" s="20"/>
      <c r="O1377" s="20"/>
      <c r="P1377" s="99"/>
      <c r="Q1377" s="99"/>
      <c r="R1377" s="100"/>
    </row>
    <row r="1378" spans="1:18" x14ac:dyDescent="0.25">
      <c r="A1378" s="14"/>
      <c r="B1378" s="15"/>
      <c r="C1378" s="16"/>
      <c r="D1378" s="16"/>
      <c r="E1378" s="14"/>
      <c r="F1378" s="14"/>
      <c r="G1378" s="17"/>
      <c r="H1378" s="11"/>
      <c r="I1378" s="11"/>
      <c r="J1378" s="11"/>
      <c r="K1378" s="11"/>
      <c r="L1378" s="11"/>
      <c r="M1378" s="20"/>
      <c r="N1378" s="20"/>
      <c r="O1378" s="20"/>
      <c r="P1378" s="99"/>
      <c r="Q1378" s="99"/>
      <c r="R1378" s="100"/>
    </row>
    <row r="1379" spans="1:18" x14ac:dyDescent="0.25">
      <c r="A1379" s="14"/>
      <c r="B1379" s="15"/>
      <c r="C1379" s="16"/>
      <c r="D1379" s="16"/>
      <c r="E1379" s="14"/>
      <c r="F1379" s="14"/>
      <c r="G1379" s="17"/>
      <c r="H1379" s="11"/>
      <c r="I1379" s="11"/>
      <c r="J1379" s="11"/>
      <c r="K1379" s="11"/>
      <c r="L1379" s="11"/>
      <c r="M1379" s="20"/>
      <c r="N1379" s="20"/>
      <c r="O1379" s="20"/>
      <c r="P1379" s="99"/>
      <c r="Q1379" s="99"/>
      <c r="R1379" s="100"/>
    </row>
    <row r="1380" spans="1:18" x14ac:dyDescent="0.25">
      <c r="A1380" s="14"/>
      <c r="B1380" s="15"/>
      <c r="C1380" s="16"/>
      <c r="D1380" s="16"/>
      <c r="E1380" s="14"/>
      <c r="F1380" s="14"/>
      <c r="G1380" s="17"/>
      <c r="H1380" s="11"/>
      <c r="I1380" s="11"/>
      <c r="J1380" s="11"/>
      <c r="K1380" s="11"/>
      <c r="L1380" s="11"/>
      <c r="M1380" s="20"/>
      <c r="N1380" s="20"/>
      <c r="O1380" s="20"/>
      <c r="P1380" s="99"/>
      <c r="Q1380" s="99"/>
      <c r="R1380" s="100"/>
    </row>
    <row r="1381" spans="1:18" x14ac:dyDescent="0.25">
      <c r="A1381" s="14"/>
      <c r="B1381" s="15"/>
      <c r="C1381" s="16"/>
      <c r="D1381" s="16"/>
      <c r="E1381" s="14"/>
      <c r="F1381" s="14"/>
      <c r="G1381" s="17"/>
      <c r="H1381" s="11"/>
      <c r="I1381" s="11"/>
      <c r="J1381" s="11"/>
      <c r="K1381" s="11"/>
      <c r="L1381" s="11"/>
      <c r="M1381" s="20"/>
      <c r="N1381" s="20"/>
      <c r="O1381" s="20"/>
      <c r="P1381" s="99"/>
      <c r="Q1381" s="99"/>
      <c r="R1381" s="100"/>
    </row>
    <row r="1382" spans="1:18" x14ac:dyDescent="0.25">
      <c r="A1382" s="14"/>
      <c r="B1382" s="15"/>
      <c r="C1382" s="16"/>
      <c r="D1382" s="16"/>
      <c r="E1382" s="14"/>
      <c r="F1382" s="14"/>
      <c r="G1382" s="17"/>
      <c r="H1382" s="11"/>
      <c r="I1382" s="11"/>
      <c r="J1382" s="11"/>
      <c r="K1382" s="11"/>
      <c r="L1382" s="11"/>
      <c r="M1382" s="20"/>
      <c r="N1382" s="20"/>
      <c r="O1382" s="20"/>
      <c r="P1382" s="99"/>
      <c r="Q1382" s="99"/>
      <c r="R1382" s="100"/>
    </row>
    <row r="1383" spans="1:18" x14ac:dyDescent="0.25">
      <c r="A1383" s="14"/>
      <c r="B1383" s="15"/>
      <c r="C1383" s="16"/>
      <c r="D1383" s="16"/>
      <c r="E1383" s="14"/>
      <c r="F1383" s="14"/>
      <c r="G1383" s="17"/>
      <c r="H1383" s="11"/>
      <c r="I1383" s="11"/>
      <c r="J1383" s="11"/>
      <c r="K1383" s="11"/>
      <c r="L1383" s="11"/>
      <c r="M1383" s="20"/>
      <c r="N1383" s="20"/>
      <c r="O1383" s="20"/>
      <c r="P1383" s="99"/>
      <c r="Q1383" s="99"/>
      <c r="R1383" s="100"/>
    </row>
    <row r="1384" spans="1:18" x14ac:dyDescent="0.25">
      <c r="A1384" s="14"/>
      <c r="B1384" s="15"/>
      <c r="C1384" s="16"/>
      <c r="D1384" s="16"/>
      <c r="E1384" s="14"/>
      <c r="F1384" s="14"/>
      <c r="G1384" s="17"/>
      <c r="H1384" s="11"/>
      <c r="I1384" s="11"/>
      <c r="J1384" s="11"/>
      <c r="K1384" s="11"/>
      <c r="L1384" s="11"/>
      <c r="M1384" s="20"/>
      <c r="N1384" s="20"/>
      <c r="O1384" s="20"/>
      <c r="P1384" s="99"/>
      <c r="Q1384" s="99"/>
      <c r="R1384" s="100"/>
    </row>
    <row r="1385" spans="1:18" x14ac:dyDescent="0.25">
      <c r="A1385" s="14"/>
      <c r="B1385" s="15"/>
      <c r="C1385" s="16"/>
      <c r="D1385" s="16"/>
      <c r="E1385" s="14"/>
      <c r="F1385" s="14"/>
      <c r="G1385" s="17"/>
      <c r="H1385" s="11"/>
      <c r="I1385" s="11"/>
      <c r="J1385" s="11"/>
      <c r="K1385" s="11"/>
      <c r="L1385" s="11"/>
      <c r="M1385" s="20"/>
      <c r="N1385" s="20"/>
      <c r="O1385" s="20"/>
      <c r="P1385" s="99"/>
      <c r="Q1385" s="99"/>
      <c r="R1385" s="100"/>
    </row>
    <row r="1386" spans="1:18" x14ac:dyDescent="0.25">
      <c r="A1386" s="14"/>
      <c r="B1386" s="15"/>
      <c r="C1386" s="16"/>
      <c r="D1386" s="16"/>
      <c r="E1386" s="14"/>
      <c r="F1386" s="14"/>
      <c r="G1386" s="17"/>
      <c r="H1386" s="11"/>
      <c r="I1386" s="11"/>
      <c r="J1386" s="11"/>
      <c r="K1386" s="11"/>
      <c r="L1386" s="11"/>
      <c r="M1386" s="20"/>
      <c r="N1386" s="20"/>
      <c r="O1386" s="20"/>
      <c r="P1386" s="99"/>
      <c r="Q1386" s="99"/>
      <c r="R1386" s="100"/>
    </row>
    <row r="1387" spans="1:18" x14ac:dyDescent="0.25">
      <c r="A1387" s="14"/>
      <c r="B1387" s="15"/>
      <c r="C1387" s="16"/>
      <c r="D1387" s="16"/>
      <c r="E1387" s="14"/>
      <c r="F1387" s="14"/>
      <c r="G1387" s="17"/>
      <c r="H1387" s="11"/>
      <c r="I1387" s="11"/>
      <c r="J1387" s="11"/>
      <c r="K1387" s="11"/>
      <c r="L1387" s="11"/>
      <c r="M1387" s="20"/>
      <c r="N1387" s="20"/>
      <c r="O1387" s="20"/>
      <c r="P1387" s="99"/>
      <c r="Q1387" s="99"/>
      <c r="R1387" s="100"/>
    </row>
    <row r="1388" spans="1:18" x14ac:dyDescent="0.25">
      <c r="A1388" s="14"/>
      <c r="B1388" s="15"/>
      <c r="C1388" s="16"/>
      <c r="D1388" s="16"/>
      <c r="E1388" s="14"/>
      <c r="F1388" s="14"/>
      <c r="G1388" s="17"/>
      <c r="H1388" s="11"/>
      <c r="I1388" s="11"/>
      <c r="J1388" s="11"/>
      <c r="K1388" s="11"/>
      <c r="L1388" s="11"/>
      <c r="M1388" s="20"/>
      <c r="N1388" s="20"/>
      <c r="O1388" s="20"/>
      <c r="P1388" s="99"/>
      <c r="Q1388" s="99"/>
      <c r="R1388" s="100"/>
    </row>
    <row r="1389" spans="1:18" x14ac:dyDescent="0.25">
      <c r="A1389" s="14"/>
      <c r="B1389" s="15"/>
      <c r="C1389" s="16"/>
      <c r="D1389" s="16"/>
      <c r="E1389" s="14"/>
      <c r="F1389" s="14"/>
      <c r="G1389" s="17"/>
      <c r="H1389" s="11"/>
      <c r="I1389" s="11"/>
      <c r="J1389" s="11"/>
      <c r="K1389" s="11"/>
      <c r="L1389" s="11"/>
      <c r="M1389" s="20"/>
      <c r="N1389" s="20"/>
      <c r="O1389" s="20"/>
      <c r="P1389" s="99"/>
      <c r="Q1389" s="99"/>
      <c r="R1389" s="100"/>
    </row>
    <row r="1390" spans="1:18" x14ac:dyDescent="0.25">
      <c r="A1390" s="14"/>
      <c r="B1390" s="15"/>
      <c r="C1390" s="16"/>
      <c r="D1390" s="16"/>
      <c r="E1390" s="14"/>
      <c r="F1390" s="14"/>
      <c r="G1390" s="17"/>
      <c r="H1390" s="11"/>
      <c r="I1390" s="11"/>
      <c r="J1390" s="11"/>
      <c r="K1390" s="11"/>
      <c r="L1390" s="11"/>
      <c r="M1390" s="20"/>
      <c r="N1390" s="20"/>
      <c r="O1390" s="20"/>
      <c r="P1390" s="99"/>
      <c r="Q1390" s="99"/>
      <c r="R1390" s="100"/>
    </row>
    <row r="1391" spans="1:18" x14ac:dyDescent="0.25">
      <c r="A1391" s="14"/>
      <c r="B1391" s="15"/>
      <c r="C1391" s="16"/>
      <c r="D1391" s="16"/>
      <c r="E1391" s="14"/>
      <c r="F1391" s="14"/>
      <c r="G1391" s="17"/>
      <c r="H1391" s="11"/>
      <c r="I1391" s="11"/>
      <c r="J1391" s="11"/>
      <c r="K1391" s="11"/>
      <c r="L1391" s="11"/>
      <c r="M1391" s="20"/>
      <c r="N1391" s="20"/>
      <c r="O1391" s="20"/>
      <c r="P1391" s="99"/>
      <c r="Q1391" s="99"/>
      <c r="R1391" s="100"/>
    </row>
    <row r="1392" spans="1:18" x14ac:dyDescent="0.25">
      <c r="A1392" s="14"/>
      <c r="B1392" s="15"/>
      <c r="C1392" s="16"/>
      <c r="D1392" s="16"/>
      <c r="E1392" s="14"/>
      <c r="F1392" s="14"/>
      <c r="G1392" s="17"/>
      <c r="H1392" s="11"/>
      <c r="I1392" s="11"/>
      <c r="J1392" s="11"/>
      <c r="K1392" s="11"/>
      <c r="L1392" s="11"/>
      <c r="M1392" s="20"/>
      <c r="N1392" s="20"/>
      <c r="O1392" s="20"/>
      <c r="P1392" s="99"/>
      <c r="Q1392" s="99"/>
      <c r="R1392" s="100"/>
    </row>
    <row r="1393" spans="1:18" x14ac:dyDescent="0.25">
      <c r="A1393" s="14"/>
      <c r="B1393" s="15"/>
      <c r="C1393" s="16"/>
      <c r="D1393" s="16"/>
      <c r="E1393" s="14"/>
      <c r="F1393" s="14"/>
      <c r="G1393" s="17"/>
      <c r="H1393" s="11"/>
      <c r="I1393" s="11"/>
      <c r="J1393" s="11"/>
      <c r="K1393" s="11"/>
      <c r="L1393" s="11"/>
      <c r="M1393" s="20"/>
      <c r="N1393" s="20"/>
      <c r="O1393" s="20"/>
      <c r="P1393" s="99"/>
      <c r="Q1393" s="99"/>
      <c r="R1393" s="100"/>
    </row>
    <row r="1394" spans="1:18" x14ac:dyDescent="0.25">
      <c r="A1394" s="14"/>
      <c r="B1394" s="15"/>
      <c r="C1394" s="16"/>
      <c r="D1394" s="16"/>
      <c r="E1394" s="14"/>
      <c r="F1394" s="14"/>
      <c r="G1394" s="17"/>
      <c r="H1394" s="11"/>
      <c r="I1394" s="11"/>
      <c r="J1394" s="11"/>
      <c r="K1394" s="11"/>
      <c r="L1394" s="11"/>
      <c r="M1394" s="20"/>
      <c r="N1394" s="20"/>
      <c r="O1394" s="20"/>
      <c r="P1394" s="99"/>
      <c r="Q1394" s="99"/>
      <c r="R1394" s="100"/>
    </row>
    <row r="1395" spans="1:18" x14ac:dyDescent="0.25">
      <c r="A1395" s="14"/>
      <c r="B1395" s="15"/>
      <c r="C1395" s="16"/>
      <c r="D1395" s="16"/>
      <c r="E1395" s="14"/>
      <c r="F1395" s="14"/>
      <c r="G1395" s="17"/>
      <c r="H1395" s="11"/>
      <c r="I1395" s="11"/>
      <c r="J1395" s="11"/>
      <c r="K1395" s="11"/>
      <c r="L1395" s="11"/>
      <c r="M1395" s="20"/>
      <c r="N1395" s="20"/>
      <c r="O1395" s="20"/>
      <c r="P1395" s="99"/>
      <c r="Q1395" s="99"/>
      <c r="R1395" s="100"/>
    </row>
    <row r="1396" spans="1:18" x14ac:dyDescent="0.25">
      <c r="A1396" s="14"/>
      <c r="B1396" s="15"/>
      <c r="C1396" s="16"/>
      <c r="D1396" s="16"/>
      <c r="E1396" s="14"/>
      <c r="F1396" s="14"/>
      <c r="G1396" s="17"/>
      <c r="H1396" s="11"/>
      <c r="I1396" s="11"/>
      <c r="J1396" s="11"/>
      <c r="K1396" s="11"/>
      <c r="L1396" s="11"/>
      <c r="M1396" s="20"/>
      <c r="N1396" s="20"/>
      <c r="O1396" s="20"/>
      <c r="P1396" s="99"/>
      <c r="Q1396" s="99"/>
      <c r="R1396" s="100"/>
    </row>
    <row r="1397" spans="1:18" x14ac:dyDescent="0.25">
      <c r="A1397" s="14"/>
      <c r="B1397" s="15"/>
      <c r="C1397" s="16"/>
      <c r="D1397" s="16"/>
      <c r="E1397" s="14"/>
      <c r="F1397" s="14"/>
      <c r="G1397" s="17"/>
      <c r="H1397" s="11"/>
      <c r="I1397" s="11"/>
      <c r="J1397" s="11"/>
      <c r="K1397" s="11"/>
      <c r="L1397" s="11"/>
      <c r="M1397" s="20"/>
      <c r="N1397" s="20"/>
      <c r="O1397" s="20"/>
      <c r="P1397" s="99"/>
      <c r="Q1397" s="99"/>
      <c r="R1397" s="100"/>
    </row>
    <row r="1398" spans="1:18" x14ac:dyDescent="0.25">
      <c r="A1398" s="14"/>
      <c r="B1398" s="15"/>
      <c r="C1398" s="16"/>
      <c r="D1398" s="16"/>
      <c r="E1398" s="14"/>
      <c r="F1398" s="14"/>
      <c r="G1398" s="17"/>
      <c r="H1398" s="11"/>
      <c r="I1398" s="11"/>
      <c r="J1398" s="11"/>
      <c r="K1398" s="11"/>
      <c r="L1398" s="11"/>
      <c r="M1398" s="20"/>
      <c r="N1398" s="20"/>
      <c r="O1398" s="20"/>
      <c r="P1398" s="99"/>
      <c r="Q1398" s="99"/>
      <c r="R1398" s="100"/>
    </row>
    <row r="1399" spans="1:18" x14ac:dyDescent="0.25">
      <c r="A1399" s="14"/>
      <c r="B1399" s="15"/>
      <c r="C1399" s="16"/>
      <c r="D1399" s="16"/>
      <c r="E1399" s="14"/>
      <c r="F1399" s="14"/>
      <c r="G1399" s="17"/>
      <c r="H1399" s="11"/>
      <c r="I1399" s="11"/>
      <c r="J1399" s="11"/>
      <c r="K1399" s="11"/>
      <c r="L1399" s="11"/>
      <c r="M1399" s="20"/>
      <c r="N1399" s="20"/>
      <c r="O1399" s="20"/>
      <c r="P1399" s="99"/>
      <c r="Q1399" s="99"/>
      <c r="R1399" s="100"/>
    </row>
    <row r="1400" spans="1:18" x14ac:dyDescent="0.25">
      <c r="A1400" s="14"/>
      <c r="B1400" s="15"/>
      <c r="C1400" s="16"/>
      <c r="D1400" s="16"/>
      <c r="E1400" s="14"/>
      <c r="F1400" s="14"/>
      <c r="G1400" s="17"/>
      <c r="H1400" s="11"/>
      <c r="I1400" s="11"/>
      <c r="J1400" s="11"/>
      <c r="K1400" s="11"/>
      <c r="L1400" s="11"/>
      <c r="M1400" s="20"/>
      <c r="N1400" s="20"/>
      <c r="O1400" s="20"/>
      <c r="P1400" s="99"/>
      <c r="Q1400" s="99"/>
      <c r="R1400" s="100"/>
    </row>
    <row r="1401" spans="1:18" x14ac:dyDescent="0.25">
      <c r="A1401" s="14"/>
      <c r="B1401" s="15"/>
      <c r="C1401" s="16"/>
      <c r="D1401" s="16"/>
      <c r="E1401" s="14"/>
      <c r="F1401" s="14"/>
      <c r="G1401" s="17"/>
      <c r="H1401" s="11"/>
      <c r="I1401" s="11"/>
      <c r="J1401" s="11"/>
      <c r="K1401" s="11"/>
      <c r="L1401" s="11"/>
      <c r="M1401" s="20"/>
      <c r="N1401" s="20"/>
      <c r="O1401" s="20"/>
      <c r="P1401" s="99"/>
      <c r="Q1401" s="99"/>
      <c r="R1401" s="100"/>
    </row>
    <row r="1402" spans="1:18" x14ac:dyDescent="0.25">
      <c r="A1402" s="14"/>
      <c r="B1402" s="15"/>
      <c r="C1402" s="16"/>
      <c r="D1402" s="16"/>
      <c r="E1402" s="14"/>
      <c r="F1402" s="14"/>
      <c r="G1402" s="17"/>
      <c r="H1402" s="11"/>
      <c r="I1402" s="11"/>
      <c r="J1402" s="11"/>
      <c r="K1402" s="11"/>
      <c r="L1402" s="11"/>
      <c r="M1402" s="20"/>
      <c r="N1402" s="20"/>
      <c r="O1402" s="20"/>
      <c r="P1402" s="99"/>
      <c r="Q1402" s="99"/>
      <c r="R1402" s="100"/>
    </row>
    <row r="1403" spans="1:18" x14ac:dyDescent="0.25">
      <c r="A1403" s="14"/>
      <c r="B1403" s="15"/>
      <c r="C1403" s="16"/>
      <c r="D1403" s="16"/>
      <c r="E1403" s="14"/>
      <c r="F1403" s="14"/>
      <c r="G1403" s="17"/>
      <c r="H1403" s="11"/>
      <c r="I1403" s="11"/>
      <c r="J1403" s="11"/>
      <c r="K1403" s="11"/>
      <c r="L1403" s="11"/>
      <c r="M1403" s="20"/>
      <c r="N1403" s="20"/>
      <c r="O1403" s="20"/>
      <c r="P1403" s="99"/>
      <c r="Q1403" s="99"/>
      <c r="R1403" s="100"/>
    </row>
    <row r="1404" spans="1:18" x14ac:dyDescent="0.25">
      <c r="A1404" s="14"/>
      <c r="B1404" s="15"/>
      <c r="C1404" s="16"/>
      <c r="D1404" s="16"/>
      <c r="E1404" s="14"/>
      <c r="F1404" s="14"/>
      <c r="G1404" s="17"/>
      <c r="H1404" s="11"/>
      <c r="I1404" s="11"/>
      <c r="J1404" s="11"/>
      <c r="K1404" s="11"/>
      <c r="L1404" s="11"/>
      <c r="M1404" s="20"/>
      <c r="N1404" s="20"/>
      <c r="O1404" s="20"/>
      <c r="P1404" s="99"/>
      <c r="Q1404" s="99"/>
      <c r="R1404" s="100"/>
    </row>
    <row r="1405" spans="1:18" x14ac:dyDescent="0.25">
      <c r="A1405" s="14"/>
      <c r="B1405" s="15"/>
      <c r="C1405" s="16"/>
      <c r="D1405" s="16"/>
      <c r="E1405" s="14"/>
      <c r="F1405" s="14"/>
      <c r="G1405" s="17"/>
      <c r="H1405" s="11"/>
      <c r="I1405" s="11"/>
      <c r="J1405" s="11"/>
      <c r="K1405" s="11"/>
      <c r="L1405" s="11"/>
      <c r="M1405" s="20"/>
      <c r="N1405" s="20"/>
      <c r="O1405" s="20"/>
      <c r="P1405" s="99"/>
      <c r="Q1405" s="99"/>
      <c r="R1405" s="100"/>
    </row>
    <row r="1406" spans="1:18" x14ac:dyDescent="0.25">
      <c r="A1406" s="14"/>
      <c r="B1406" s="15"/>
      <c r="C1406" s="16"/>
      <c r="D1406" s="16"/>
      <c r="E1406" s="14"/>
      <c r="F1406" s="14"/>
      <c r="G1406" s="17"/>
      <c r="H1406" s="11"/>
      <c r="I1406" s="11"/>
      <c r="J1406" s="11"/>
      <c r="K1406" s="11"/>
      <c r="L1406" s="11"/>
      <c r="M1406" s="20"/>
      <c r="N1406" s="20"/>
      <c r="O1406" s="20"/>
      <c r="P1406" s="99"/>
      <c r="Q1406" s="99"/>
      <c r="R1406" s="100"/>
    </row>
    <row r="1407" spans="1:18" x14ac:dyDescent="0.25">
      <c r="A1407" s="14"/>
      <c r="B1407" s="15"/>
      <c r="C1407" s="16"/>
      <c r="D1407" s="16"/>
      <c r="E1407" s="14"/>
      <c r="F1407" s="14"/>
      <c r="G1407" s="17"/>
      <c r="H1407" s="11"/>
      <c r="I1407" s="11"/>
      <c r="J1407" s="11"/>
      <c r="K1407" s="11"/>
      <c r="L1407" s="11"/>
      <c r="M1407" s="20"/>
      <c r="N1407" s="20"/>
      <c r="O1407" s="20"/>
      <c r="P1407" s="99"/>
      <c r="Q1407" s="99"/>
      <c r="R1407" s="100"/>
    </row>
    <row r="1408" spans="1:18" x14ac:dyDescent="0.25">
      <c r="A1408" s="14"/>
      <c r="B1408" s="15"/>
      <c r="C1408" s="16"/>
      <c r="D1408" s="16"/>
      <c r="E1408" s="14"/>
      <c r="F1408" s="14"/>
      <c r="G1408" s="17"/>
      <c r="H1408" s="11"/>
      <c r="I1408" s="11"/>
      <c r="J1408" s="11"/>
      <c r="K1408" s="11"/>
      <c r="L1408" s="11"/>
      <c r="M1408" s="20"/>
      <c r="N1408" s="20"/>
      <c r="O1408" s="20"/>
      <c r="P1408" s="99"/>
      <c r="Q1408" s="99"/>
      <c r="R1408" s="100"/>
    </row>
    <row r="1409" spans="1:18" x14ac:dyDescent="0.25">
      <c r="A1409" s="14"/>
      <c r="B1409" s="15"/>
      <c r="C1409" s="16"/>
      <c r="D1409" s="16"/>
      <c r="E1409" s="14"/>
      <c r="F1409" s="14"/>
      <c r="G1409" s="17"/>
      <c r="H1409" s="11"/>
      <c r="I1409" s="11"/>
      <c r="J1409" s="11"/>
      <c r="K1409" s="11"/>
      <c r="L1409" s="11"/>
      <c r="M1409" s="20"/>
      <c r="N1409" s="20"/>
      <c r="O1409" s="20"/>
      <c r="P1409" s="99"/>
      <c r="Q1409" s="99"/>
      <c r="R1409" s="100"/>
    </row>
    <row r="1410" spans="1:18" x14ac:dyDescent="0.25">
      <c r="A1410" s="14"/>
      <c r="B1410" s="15"/>
      <c r="C1410" s="16"/>
      <c r="D1410" s="16"/>
      <c r="E1410" s="14"/>
      <c r="F1410" s="14"/>
      <c r="G1410" s="17"/>
      <c r="H1410" s="11"/>
      <c r="I1410" s="11"/>
      <c r="J1410" s="11"/>
      <c r="K1410" s="11"/>
      <c r="L1410" s="11"/>
      <c r="M1410" s="20"/>
      <c r="N1410" s="20"/>
      <c r="O1410" s="20"/>
      <c r="P1410" s="99"/>
      <c r="Q1410" s="99"/>
      <c r="R1410" s="100"/>
    </row>
    <row r="1411" spans="1:18" x14ac:dyDescent="0.25">
      <c r="A1411" s="14"/>
      <c r="B1411" s="15"/>
      <c r="C1411" s="16"/>
      <c r="D1411" s="16"/>
      <c r="E1411" s="14"/>
      <c r="F1411" s="14"/>
      <c r="G1411" s="17"/>
      <c r="H1411" s="11"/>
      <c r="I1411" s="11"/>
      <c r="J1411" s="11"/>
      <c r="K1411" s="11"/>
      <c r="L1411" s="11"/>
      <c r="M1411" s="20"/>
      <c r="N1411" s="20"/>
      <c r="O1411" s="20"/>
      <c r="P1411" s="99"/>
      <c r="Q1411" s="99"/>
      <c r="R1411" s="100"/>
    </row>
    <row r="1412" spans="1:18" x14ac:dyDescent="0.25">
      <c r="A1412" s="14"/>
      <c r="B1412" s="15"/>
      <c r="C1412" s="16"/>
      <c r="D1412" s="16"/>
      <c r="E1412" s="14"/>
      <c r="F1412" s="14"/>
      <c r="G1412" s="17"/>
      <c r="H1412" s="11"/>
      <c r="I1412" s="11"/>
      <c r="J1412" s="11"/>
      <c r="K1412" s="11"/>
      <c r="L1412" s="11"/>
      <c r="M1412" s="20"/>
      <c r="N1412" s="20"/>
      <c r="O1412" s="20"/>
      <c r="P1412" s="99"/>
      <c r="Q1412" s="99"/>
      <c r="R1412" s="100"/>
    </row>
    <row r="1413" spans="1:18" x14ac:dyDescent="0.25">
      <c r="A1413" s="14"/>
      <c r="B1413" s="15"/>
      <c r="C1413" s="16"/>
      <c r="D1413" s="16"/>
      <c r="E1413" s="14"/>
      <c r="F1413" s="14"/>
      <c r="G1413" s="17"/>
      <c r="H1413" s="11"/>
      <c r="I1413" s="11"/>
      <c r="J1413" s="11"/>
      <c r="K1413" s="11"/>
      <c r="L1413" s="11"/>
      <c r="M1413" s="20"/>
      <c r="N1413" s="20"/>
      <c r="O1413" s="20"/>
      <c r="P1413" s="99"/>
      <c r="Q1413" s="99"/>
      <c r="R1413" s="100"/>
    </row>
    <row r="1414" spans="1:18" x14ac:dyDescent="0.25">
      <c r="A1414" s="14"/>
      <c r="B1414" s="15"/>
      <c r="C1414" s="16"/>
      <c r="D1414" s="16"/>
      <c r="E1414" s="14"/>
      <c r="F1414" s="14"/>
      <c r="G1414" s="17"/>
      <c r="H1414" s="11"/>
      <c r="I1414" s="11"/>
      <c r="J1414" s="11"/>
      <c r="K1414" s="11"/>
      <c r="L1414" s="11"/>
      <c r="M1414" s="20"/>
      <c r="N1414" s="20"/>
      <c r="O1414" s="20"/>
      <c r="P1414" s="99"/>
      <c r="Q1414" s="99"/>
      <c r="R1414" s="100"/>
    </row>
    <row r="1415" spans="1:18" x14ac:dyDescent="0.25">
      <c r="A1415" s="14"/>
      <c r="B1415" s="15"/>
      <c r="C1415" s="16"/>
      <c r="D1415" s="16"/>
      <c r="E1415" s="14"/>
      <c r="F1415" s="14"/>
      <c r="G1415" s="17"/>
      <c r="H1415" s="11"/>
      <c r="I1415" s="11"/>
      <c r="J1415" s="11"/>
      <c r="K1415" s="11"/>
      <c r="L1415" s="11"/>
      <c r="M1415" s="20"/>
      <c r="N1415" s="20"/>
      <c r="O1415" s="20"/>
      <c r="P1415" s="99"/>
      <c r="Q1415" s="99"/>
      <c r="R1415" s="100"/>
    </row>
    <row r="1416" spans="1:18" x14ac:dyDescent="0.25">
      <c r="A1416" s="14"/>
      <c r="B1416" s="15"/>
      <c r="C1416" s="16"/>
      <c r="D1416" s="16"/>
      <c r="E1416" s="14"/>
      <c r="F1416" s="14"/>
      <c r="G1416" s="17"/>
      <c r="H1416" s="11"/>
      <c r="I1416" s="11"/>
      <c r="J1416" s="11"/>
      <c r="K1416" s="11"/>
      <c r="L1416" s="11"/>
      <c r="M1416" s="20"/>
      <c r="N1416" s="20"/>
      <c r="O1416" s="20"/>
      <c r="P1416" s="99"/>
      <c r="Q1416" s="99"/>
      <c r="R1416" s="100"/>
    </row>
    <row r="1417" spans="1:18" x14ac:dyDescent="0.25">
      <c r="A1417" s="14"/>
      <c r="B1417" s="15"/>
      <c r="C1417" s="16"/>
      <c r="D1417" s="16"/>
      <c r="E1417" s="14"/>
      <c r="F1417" s="14"/>
      <c r="G1417" s="17"/>
      <c r="H1417" s="11"/>
      <c r="I1417" s="11"/>
      <c r="J1417" s="11"/>
      <c r="K1417" s="11"/>
      <c r="L1417" s="11"/>
      <c r="M1417" s="20"/>
      <c r="N1417" s="20"/>
      <c r="O1417" s="20"/>
      <c r="P1417" s="99"/>
      <c r="Q1417" s="99"/>
      <c r="R1417" s="100"/>
    </row>
    <row r="1418" spans="1:18" x14ac:dyDescent="0.25">
      <c r="A1418" s="14"/>
      <c r="B1418" s="15"/>
      <c r="C1418" s="16"/>
      <c r="D1418" s="16"/>
      <c r="E1418" s="14"/>
      <c r="F1418" s="14"/>
      <c r="G1418" s="17"/>
      <c r="H1418" s="11"/>
      <c r="I1418" s="11"/>
      <c r="J1418" s="11"/>
      <c r="K1418" s="11"/>
      <c r="L1418" s="11"/>
      <c r="M1418" s="20"/>
      <c r="N1418" s="20"/>
      <c r="O1418" s="20"/>
      <c r="P1418" s="99"/>
      <c r="Q1418" s="99"/>
      <c r="R1418" s="100"/>
    </row>
    <row r="1419" spans="1:18" x14ac:dyDescent="0.25">
      <c r="A1419" s="14"/>
      <c r="B1419" s="15"/>
      <c r="C1419" s="16"/>
      <c r="D1419" s="16"/>
      <c r="E1419" s="14"/>
      <c r="F1419" s="14"/>
      <c r="G1419" s="17"/>
      <c r="H1419" s="11"/>
      <c r="I1419" s="11"/>
      <c r="J1419" s="11"/>
      <c r="K1419" s="11"/>
      <c r="L1419" s="11"/>
      <c r="M1419" s="20"/>
      <c r="N1419" s="20"/>
      <c r="O1419" s="20"/>
      <c r="P1419" s="99"/>
      <c r="Q1419" s="99"/>
      <c r="R1419" s="100"/>
    </row>
    <row r="1420" spans="1:18" x14ac:dyDescent="0.25">
      <c r="A1420" s="14"/>
      <c r="B1420" s="15"/>
      <c r="C1420" s="16"/>
      <c r="D1420" s="16"/>
      <c r="E1420" s="14"/>
      <c r="F1420" s="14"/>
      <c r="G1420" s="17"/>
      <c r="H1420" s="11"/>
      <c r="I1420" s="11"/>
      <c r="J1420" s="11"/>
      <c r="K1420" s="11"/>
      <c r="L1420" s="11"/>
      <c r="M1420" s="20"/>
      <c r="N1420" s="20"/>
      <c r="O1420" s="20"/>
      <c r="P1420" s="99"/>
      <c r="Q1420" s="99"/>
      <c r="R1420" s="100"/>
    </row>
    <row r="1421" spans="1:18" x14ac:dyDescent="0.25">
      <c r="A1421" s="14"/>
      <c r="B1421" s="15"/>
      <c r="C1421" s="16"/>
      <c r="D1421" s="16"/>
      <c r="E1421" s="14"/>
      <c r="F1421" s="14"/>
      <c r="G1421" s="17"/>
      <c r="H1421" s="11"/>
      <c r="I1421" s="11"/>
      <c r="J1421" s="11"/>
      <c r="K1421" s="11"/>
      <c r="L1421" s="11"/>
      <c r="M1421" s="20"/>
      <c r="N1421" s="20"/>
      <c r="O1421" s="20"/>
      <c r="P1421" s="99"/>
      <c r="Q1421" s="99"/>
      <c r="R1421" s="100"/>
    </row>
    <row r="1422" spans="1:18" x14ac:dyDescent="0.25">
      <c r="A1422" s="14"/>
      <c r="B1422" s="15"/>
      <c r="C1422" s="16"/>
      <c r="D1422" s="16"/>
      <c r="E1422" s="14"/>
      <c r="F1422" s="14"/>
      <c r="G1422" s="17"/>
      <c r="H1422" s="11"/>
      <c r="I1422" s="11"/>
      <c r="J1422" s="11"/>
      <c r="K1422" s="11"/>
      <c r="L1422" s="11"/>
      <c r="M1422" s="20"/>
      <c r="N1422" s="20"/>
      <c r="O1422" s="20"/>
      <c r="P1422" s="99"/>
      <c r="Q1422" s="99"/>
      <c r="R1422" s="100"/>
    </row>
    <row r="1423" spans="1:18" x14ac:dyDescent="0.25">
      <c r="A1423" s="14"/>
      <c r="B1423" s="15"/>
      <c r="C1423" s="16"/>
      <c r="D1423" s="16"/>
      <c r="E1423" s="14"/>
      <c r="F1423" s="14"/>
      <c r="G1423" s="17"/>
      <c r="H1423" s="11"/>
      <c r="I1423" s="11"/>
      <c r="J1423" s="11"/>
      <c r="K1423" s="11"/>
      <c r="L1423" s="11"/>
      <c r="M1423" s="20"/>
      <c r="N1423" s="20"/>
      <c r="O1423" s="20"/>
      <c r="P1423" s="99"/>
      <c r="Q1423" s="99"/>
      <c r="R1423" s="100"/>
    </row>
    <row r="1424" spans="1:18" x14ac:dyDescent="0.25">
      <c r="A1424" s="14"/>
      <c r="B1424" s="15"/>
      <c r="C1424" s="16"/>
      <c r="D1424" s="16"/>
      <c r="E1424" s="14"/>
      <c r="F1424" s="14"/>
      <c r="G1424" s="17"/>
      <c r="H1424" s="11"/>
      <c r="I1424" s="11"/>
      <c r="J1424" s="11"/>
      <c r="K1424" s="11"/>
      <c r="L1424" s="11"/>
      <c r="M1424" s="20"/>
      <c r="N1424" s="20"/>
      <c r="O1424" s="20"/>
      <c r="P1424" s="99"/>
      <c r="Q1424" s="99"/>
      <c r="R1424" s="100"/>
    </row>
    <row r="1425" spans="1:18" x14ac:dyDescent="0.25">
      <c r="A1425" s="14"/>
      <c r="B1425" s="15"/>
      <c r="C1425" s="16"/>
      <c r="D1425" s="16"/>
      <c r="E1425" s="14"/>
      <c r="F1425" s="14"/>
      <c r="G1425" s="17"/>
      <c r="H1425" s="11"/>
      <c r="I1425" s="11"/>
      <c r="J1425" s="11"/>
      <c r="K1425" s="11"/>
      <c r="L1425" s="11"/>
      <c r="M1425" s="20"/>
      <c r="N1425" s="20"/>
      <c r="O1425" s="20"/>
      <c r="P1425" s="99"/>
      <c r="Q1425" s="99"/>
      <c r="R1425" s="100"/>
    </row>
    <row r="1426" spans="1:18" x14ac:dyDescent="0.25">
      <c r="A1426" s="14"/>
      <c r="B1426" s="15"/>
      <c r="C1426" s="16"/>
      <c r="D1426" s="16"/>
      <c r="E1426" s="14"/>
      <c r="F1426" s="14"/>
      <c r="G1426" s="17"/>
      <c r="H1426" s="11"/>
      <c r="I1426" s="11"/>
      <c r="J1426" s="11"/>
      <c r="K1426" s="11"/>
      <c r="L1426" s="11"/>
      <c r="M1426" s="20"/>
      <c r="N1426" s="20"/>
      <c r="O1426" s="20"/>
      <c r="P1426" s="99"/>
      <c r="Q1426" s="99"/>
      <c r="R1426" s="100"/>
    </row>
    <row r="1427" spans="1:18" x14ac:dyDescent="0.25">
      <c r="A1427" s="14"/>
      <c r="B1427" s="15"/>
      <c r="C1427" s="16"/>
      <c r="D1427" s="16"/>
      <c r="E1427" s="14"/>
      <c r="F1427" s="14"/>
      <c r="G1427" s="17"/>
      <c r="H1427" s="11"/>
      <c r="I1427" s="11"/>
      <c r="J1427" s="11"/>
      <c r="K1427" s="11"/>
      <c r="L1427" s="11"/>
      <c r="M1427" s="20"/>
      <c r="N1427" s="20"/>
      <c r="O1427" s="20"/>
      <c r="P1427" s="99"/>
      <c r="Q1427" s="99"/>
      <c r="R1427" s="100"/>
    </row>
    <row r="1428" spans="1:18" x14ac:dyDescent="0.25">
      <c r="A1428" s="14"/>
      <c r="B1428" s="15"/>
      <c r="C1428" s="16"/>
      <c r="D1428" s="16"/>
      <c r="E1428" s="14"/>
      <c r="F1428" s="14"/>
      <c r="G1428" s="17"/>
      <c r="H1428" s="11"/>
      <c r="I1428" s="11"/>
      <c r="J1428" s="11"/>
      <c r="K1428" s="11"/>
      <c r="L1428" s="11"/>
      <c r="M1428" s="20"/>
      <c r="N1428" s="20"/>
      <c r="O1428" s="20"/>
      <c r="P1428" s="99"/>
      <c r="Q1428" s="99"/>
      <c r="R1428" s="100"/>
    </row>
    <row r="1429" spans="1:18" x14ac:dyDescent="0.25">
      <c r="A1429" s="14"/>
      <c r="B1429" s="15"/>
      <c r="C1429" s="16"/>
      <c r="D1429" s="16"/>
      <c r="E1429" s="14"/>
      <c r="F1429" s="14"/>
      <c r="G1429" s="17"/>
      <c r="H1429" s="11"/>
      <c r="I1429" s="11"/>
      <c r="J1429" s="11"/>
      <c r="K1429" s="11"/>
      <c r="L1429" s="11"/>
      <c r="M1429" s="20"/>
      <c r="N1429" s="20"/>
      <c r="O1429" s="20"/>
      <c r="P1429" s="99"/>
      <c r="Q1429" s="99"/>
      <c r="R1429" s="100"/>
    </row>
    <row r="1430" spans="1:18" x14ac:dyDescent="0.25">
      <c r="A1430" s="14"/>
      <c r="B1430" s="15"/>
      <c r="C1430" s="16"/>
      <c r="D1430" s="16"/>
      <c r="E1430" s="14"/>
      <c r="F1430" s="14"/>
      <c r="G1430" s="17"/>
      <c r="H1430" s="11"/>
      <c r="I1430" s="11"/>
      <c r="J1430" s="11"/>
      <c r="K1430" s="11"/>
      <c r="L1430" s="11"/>
      <c r="M1430" s="20"/>
      <c r="N1430" s="20"/>
      <c r="O1430" s="20"/>
      <c r="P1430" s="99"/>
      <c r="Q1430" s="99"/>
      <c r="R1430" s="100"/>
    </row>
    <row r="1431" spans="1:18" x14ac:dyDescent="0.25">
      <c r="A1431" s="14"/>
      <c r="B1431" s="15"/>
      <c r="C1431" s="16"/>
      <c r="D1431" s="16"/>
      <c r="E1431" s="14"/>
      <c r="F1431" s="14"/>
      <c r="G1431" s="17"/>
      <c r="H1431" s="11"/>
      <c r="I1431" s="11"/>
      <c r="J1431" s="11"/>
      <c r="K1431" s="11"/>
      <c r="L1431" s="11"/>
      <c r="M1431" s="20"/>
      <c r="N1431" s="20"/>
      <c r="O1431" s="20"/>
      <c r="P1431" s="99"/>
      <c r="Q1431" s="99"/>
      <c r="R1431" s="100"/>
    </row>
    <row r="1432" spans="1:18" x14ac:dyDescent="0.25">
      <c r="A1432" s="14"/>
      <c r="B1432" s="15"/>
      <c r="C1432" s="16"/>
      <c r="D1432" s="16"/>
      <c r="E1432" s="14"/>
      <c r="F1432" s="14"/>
      <c r="G1432" s="17"/>
      <c r="H1432" s="11"/>
      <c r="I1432" s="11"/>
      <c r="J1432" s="11"/>
      <c r="K1432" s="11"/>
      <c r="L1432" s="11"/>
      <c r="M1432" s="20"/>
      <c r="N1432" s="20"/>
      <c r="O1432" s="20"/>
      <c r="P1432" s="99"/>
      <c r="Q1432" s="99"/>
      <c r="R1432" s="100"/>
    </row>
    <row r="1433" spans="1:18" x14ac:dyDescent="0.25">
      <c r="A1433" s="14"/>
      <c r="B1433" s="15"/>
      <c r="C1433" s="16"/>
      <c r="D1433" s="16"/>
      <c r="E1433" s="14"/>
      <c r="F1433" s="14"/>
      <c r="G1433" s="17"/>
      <c r="H1433" s="11"/>
      <c r="I1433" s="11"/>
      <c r="J1433" s="11"/>
      <c r="K1433" s="11"/>
      <c r="L1433" s="11"/>
      <c r="M1433" s="20"/>
      <c r="N1433" s="20"/>
      <c r="O1433" s="20"/>
      <c r="P1433" s="99"/>
      <c r="Q1433" s="99"/>
      <c r="R1433" s="100"/>
    </row>
    <row r="1434" spans="1:18" x14ac:dyDescent="0.25">
      <c r="A1434" s="14"/>
      <c r="B1434" s="15"/>
      <c r="C1434" s="16"/>
      <c r="D1434" s="16"/>
      <c r="E1434" s="14"/>
      <c r="F1434" s="14"/>
      <c r="G1434" s="17"/>
      <c r="H1434" s="11"/>
      <c r="I1434" s="11"/>
      <c r="J1434" s="11"/>
      <c r="K1434" s="11"/>
      <c r="L1434" s="11"/>
      <c r="M1434" s="20"/>
      <c r="N1434" s="20"/>
      <c r="O1434" s="20"/>
      <c r="P1434" s="99"/>
      <c r="Q1434" s="99"/>
      <c r="R1434" s="100"/>
    </row>
    <row r="1435" spans="1:18" x14ac:dyDescent="0.25">
      <c r="A1435" s="14"/>
      <c r="B1435" s="15"/>
      <c r="C1435" s="16"/>
      <c r="D1435" s="16"/>
      <c r="E1435" s="14"/>
      <c r="F1435" s="14"/>
      <c r="G1435" s="17"/>
      <c r="H1435" s="11"/>
      <c r="I1435" s="11"/>
      <c r="J1435" s="11"/>
      <c r="K1435" s="11"/>
      <c r="L1435" s="11"/>
      <c r="M1435" s="20"/>
      <c r="N1435" s="20"/>
      <c r="O1435" s="20"/>
      <c r="P1435" s="99"/>
      <c r="Q1435" s="99"/>
      <c r="R1435" s="100"/>
    </row>
    <row r="1436" spans="1:18" x14ac:dyDescent="0.25">
      <c r="A1436" s="14"/>
      <c r="B1436" s="15"/>
      <c r="C1436" s="16"/>
      <c r="D1436" s="16"/>
      <c r="E1436" s="14"/>
      <c r="F1436" s="14"/>
      <c r="G1436" s="17"/>
      <c r="H1436" s="11"/>
      <c r="I1436" s="11"/>
      <c r="J1436" s="11"/>
      <c r="K1436" s="11"/>
      <c r="L1436" s="11"/>
      <c r="M1436" s="20"/>
      <c r="N1436" s="20"/>
      <c r="O1436" s="20"/>
      <c r="P1436" s="99"/>
      <c r="Q1436" s="99"/>
      <c r="R1436" s="100"/>
    </row>
    <row r="1437" spans="1:18" x14ac:dyDescent="0.25">
      <c r="A1437" s="14"/>
      <c r="B1437" s="15"/>
      <c r="C1437" s="16"/>
      <c r="D1437" s="16"/>
      <c r="E1437" s="14"/>
      <c r="F1437" s="14"/>
      <c r="G1437" s="17"/>
      <c r="H1437" s="11"/>
      <c r="I1437" s="11"/>
      <c r="J1437" s="11"/>
      <c r="K1437" s="11"/>
      <c r="L1437" s="11"/>
      <c r="M1437" s="20"/>
      <c r="N1437" s="20"/>
      <c r="O1437" s="20"/>
      <c r="P1437" s="99"/>
      <c r="Q1437" s="99"/>
      <c r="R1437" s="100"/>
    </row>
    <row r="1438" spans="1:18" x14ac:dyDescent="0.25">
      <c r="A1438" s="14"/>
      <c r="B1438" s="15"/>
      <c r="C1438" s="16"/>
      <c r="D1438" s="16"/>
      <c r="E1438" s="14"/>
      <c r="F1438" s="14"/>
      <c r="G1438" s="17"/>
      <c r="H1438" s="11"/>
      <c r="I1438" s="11"/>
      <c r="J1438" s="11"/>
      <c r="K1438" s="11"/>
      <c r="L1438" s="11"/>
      <c r="M1438" s="20"/>
      <c r="N1438" s="20"/>
      <c r="O1438" s="20"/>
      <c r="P1438" s="99"/>
      <c r="Q1438" s="99"/>
      <c r="R1438" s="100"/>
    </row>
    <row r="1439" spans="1:18" x14ac:dyDescent="0.25">
      <c r="A1439" s="14"/>
      <c r="B1439" s="15"/>
      <c r="C1439" s="16"/>
      <c r="D1439" s="16"/>
      <c r="E1439" s="14"/>
      <c r="F1439" s="14"/>
      <c r="G1439" s="17"/>
      <c r="H1439" s="11"/>
      <c r="I1439" s="11"/>
      <c r="J1439" s="11"/>
      <c r="K1439" s="11"/>
      <c r="L1439" s="11"/>
      <c r="M1439" s="20"/>
      <c r="N1439" s="20"/>
      <c r="O1439" s="20"/>
      <c r="P1439" s="99"/>
      <c r="Q1439" s="99"/>
      <c r="R1439" s="100"/>
    </row>
    <row r="1440" spans="1:18" x14ac:dyDescent="0.25">
      <c r="A1440" s="14"/>
      <c r="B1440" s="15"/>
      <c r="C1440" s="16"/>
      <c r="D1440" s="16"/>
      <c r="E1440" s="14"/>
      <c r="F1440" s="14"/>
      <c r="G1440" s="17"/>
      <c r="H1440" s="11"/>
      <c r="I1440" s="11"/>
      <c r="J1440" s="11"/>
      <c r="K1440" s="11"/>
      <c r="L1440" s="11"/>
      <c r="M1440" s="20"/>
      <c r="N1440" s="20"/>
      <c r="O1440" s="20"/>
      <c r="P1440" s="99"/>
      <c r="Q1440" s="99"/>
      <c r="R1440" s="100"/>
    </row>
    <row r="1441" spans="1:18" x14ac:dyDescent="0.25">
      <c r="A1441" s="14"/>
      <c r="B1441" s="15"/>
      <c r="C1441" s="16"/>
      <c r="D1441" s="16"/>
      <c r="E1441" s="14"/>
      <c r="F1441" s="14"/>
      <c r="G1441" s="17"/>
      <c r="H1441" s="11"/>
      <c r="I1441" s="11"/>
      <c r="J1441" s="11"/>
      <c r="K1441" s="11"/>
      <c r="L1441" s="11"/>
      <c r="M1441" s="20"/>
      <c r="N1441" s="20"/>
      <c r="O1441" s="20"/>
      <c r="P1441" s="99"/>
      <c r="Q1441" s="99"/>
      <c r="R1441" s="100"/>
    </row>
    <row r="1442" spans="1:18" x14ac:dyDescent="0.25">
      <c r="A1442" s="14"/>
      <c r="B1442" s="15"/>
      <c r="C1442" s="16"/>
      <c r="D1442" s="16"/>
      <c r="E1442" s="14"/>
      <c r="F1442" s="14"/>
      <c r="G1442" s="17"/>
      <c r="H1442" s="11"/>
      <c r="I1442" s="11"/>
      <c r="J1442" s="11"/>
      <c r="K1442" s="11"/>
      <c r="L1442" s="11"/>
      <c r="M1442" s="20"/>
      <c r="N1442" s="20"/>
      <c r="O1442" s="20"/>
      <c r="P1442" s="99"/>
      <c r="Q1442" s="99"/>
      <c r="R1442" s="100"/>
    </row>
    <row r="1443" spans="1:18" x14ac:dyDescent="0.25">
      <c r="A1443" s="14"/>
      <c r="B1443" s="15"/>
      <c r="C1443" s="16"/>
      <c r="D1443" s="16"/>
      <c r="E1443" s="14"/>
      <c r="F1443" s="14"/>
      <c r="G1443" s="17"/>
      <c r="H1443" s="11"/>
      <c r="I1443" s="11"/>
      <c r="J1443" s="11"/>
      <c r="K1443" s="11"/>
      <c r="L1443" s="11"/>
      <c r="M1443" s="20"/>
      <c r="N1443" s="20"/>
      <c r="O1443" s="20"/>
      <c r="P1443" s="99"/>
      <c r="Q1443" s="99"/>
      <c r="R1443" s="100"/>
    </row>
    <row r="1444" spans="1:18" x14ac:dyDescent="0.25">
      <c r="A1444" s="14"/>
      <c r="B1444" s="15"/>
      <c r="C1444" s="16"/>
      <c r="D1444" s="16"/>
      <c r="E1444" s="14"/>
      <c r="F1444" s="14"/>
      <c r="G1444" s="17"/>
      <c r="H1444" s="11"/>
      <c r="I1444" s="11"/>
      <c r="J1444" s="11"/>
      <c r="K1444" s="11"/>
      <c r="L1444" s="11"/>
      <c r="M1444" s="20"/>
      <c r="N1444" s="20"/>
      <c r="O1444" s="20"/>
      <c r="P1444" s="99"/>
      <c r="Q1444" s="99"/>
      <c r="R1444" s="100"/>
    </row>
    <row r="1445" spans="1:18" x14ac:dyDescent="0.25">
      <c r="A1445" s="14"/>
      <c r="B1445" s="15"/>
      <c r="C1445" s="16"/>
      <c r="D1445" s="16"/>
      <c r="E1445" s="14"/>
      <c r="F1445" s="14"/>
      <c r="G1445" s="17"/>
      <c r="H1445" s="11"/>
      <c r="I1445" s="11"/>
      <c r="J1445" s="11"/>
      <c r="K1445" s="11"/>
      <c r="L1445" s="11"/>
      <c r="M1445" s="20"/>
      <c r="N1445" s="20"/>
      <c r="O1445" s="20"/>
      <c r="P1445" s="99"/>
      <c r="Q1445" s="99"/>
      <c r="R1445" s="100"/>
    </row>
    <row r="1446" spans="1:18" x14ac:dyDescent="0.25">
      <c r="A1446" s="14"/>
      <c r="B1446" s="15"/>
      <c r="C1446" s="16"/>
      <c r="D1446" s="16"/>
      <c r="E1446" s="14"/>
      <c r="F1446" s="14"/>
      <c r="G1446" s="17"/>
      <c r="H1446" s="11"/>
      <c r="I1446" s="11"/>
      <c r="J1446" s="11"/>
      <c r="K1446" s="11"/>
      <c r="L1446" s="11"/>
      <c r="M1446" s="20"/>
      <c r="N1446" s="20"/>
      <c r="O1446" s="20"/>
      <c r="P1446" s="99"/>
      <c r="Q1446" s="99"/>
      <c r="R1446" s="100"/>
    </row>
    <row r="1447" spans="1:18" x14ac:dyDescent="0.25">
      <c r="A1447" s="14"/>
      <c r="B1447" s="15"/>
      <c r="C1447" s="16"/>
      <c r="D1447" s="16"/>
      <c r="E1447" s="14"/>
      <c r="F1447" s="14"/>
      <c r="G1447" s="17"/>
      <c r="H1447" s="11"/>
      <c r="I1447" s="11"/>
      <c r="J1447" s="11"/>
      <c r="K1447" s="11"/>
      <c r="L1447" s="11"/>
      <c r="M1447" s="20"/>
      <c r="N1447" s="20"/>
      <c r="O1447" s="20"/>
      <c r="P1447" s="99"/>
      <c r="Q1447" s="99"/>
      <c r="R1447" s="100"/>
    </row>
    <row r="1448" spans="1:18" x14ac:dyDescent="0.25">
      <c r="A1448" s="14"/>
      <c r="B1448" s="15"/>
      <c r="C1448" s="16"/>
      <c r="D1448" s="16"/>
      <c r="E1448" s="14"/>
      <c r="F1448" s="14"/>
      <c r="G1448" s="17"/>
      <c r="H1448" s="11"/>
      <c r="I1448" s="11"/>
      <c r="J1448" s="11"/>
      <c r="K1448" s="11"/>
      <c r="L1448" s="11"/>
      <c r="M1448" s="20"/>
      <c r="N1448" s="20"/>
      <c r="O1448" s="20"/>
      <c r="P1448" s="99"/>
      <c r="Q1448" s="99"/>
      <c r="R1448" s="100"/>
    </row>
    <row r="1449" spans="1:18" x14ac:dyDescent="0.25">
      <c r="A1449" s="14"/>
      <c r="B1449" s="15"/>
      <c r="C1449" s="16"/>
      <c r="D1449" s="16"/>
      <c r="E1449" s="14"/>
      <c r="F1449" s="14"/>
      <c r="G1449" s="17"/>
      <c r="H1449" s="11"/>
      <c r="I1449" s="11"/>
      <c r="J1449" s="11"/>
      <c r="K1449" s="11"/>
      <c r="L1449" s="11"/>
      <c r="M1449" s="20"/>
      <c r="N1449" s="20"/>
      <c r="O1449" s="20"/>
      <c r="P1449" s="99"/>
      <c r="Q1449" s="99"/>
      <c r="R1449" s="100"/>
    </row>
    <row r="1450" spans="1:18" x14ac:dyDescent="0.25">
      <c r="A1450" s="14"/>
      <c r="B1450" s="15"/>
      <c r="C1450" s="16"/>
      <c r="D1450" s="16"/>
      <c r="E1450" s="14"/>
      <c r="F1450" s="14"/>
      <c r="G1450" s="17"/>
      <c r="H1450" s="11"/>
      <c r="I1450" s="11"/>
      <c r="J1450" s="11"/>
      <c r="K1450" s="11"/>
      <c r="L1450" s="11"/>
      <c r="M1450" s="20"/>
      <c r="N1450" s="20"/>
      <c r="O1450" s="20"/>
      <c r="P1450" s="99"/>
      <c r="Q1450" s="99"/>
      <c r="R1450" s="100"/>
    </row>
    <row r="1451" spans="1:18" x14ac:dyDescent="0.25">
      <c r="A1451" s="14"/>
      <c r="B1451" s="15"/>
      <c r="C1451" s="16"/>
      <c r="D1451" s="16"/>
      <c r="E1451" s="14"/>
      <c r="F1451" s="14"/>
      <c r="G1451" s="17"/>
      <c r="H1451" s="11"/>
      <c r="I1451" s="11"/>
      <c r="J1451" s="11"/>
      <c r="K1451" s="11"/>
      <c r="L1451" s="11"/>
      <c r="M1451" s="20"/>
      <c r="N1451" s="20"/>
      <c r="O1451" s="20"/>
      <c r="P1451" s="99"/>
      <c r="Q1451" s="99"/>
      <c r="R1451" s="100"/>
    </row>
    <row r="1452" spans="1:18" x14ac:dyDescent="0.25">
      <c r="A1452" s="14"/>
      <c r="B1452" s="15"/>
      <c r="C1452" s="16"/>
      <c r="D1452" s="16"/>
      <c r="E1452" s="14"/>
      <c r="F1452" s="14"/>
      <c r="G1452" s="17"/>
      <c r="H1452" s="11"/>
      <c r="I1452" s="11"/>
      <c r="J1452" s="11"/>
      <c r="K1452" s="11"/>
      <c r="L1452" s="11"/>
      <c r="M1452" s="20"/>
      <c r="N1452" s="20"/>
      <c r="O1452" s="20"/>
      <c r="P1452" s="99"/>
      <c r="Q1452" s="99"/>
      <c r="R1452" s="100"/>
    </row>
    <row r="1453" spans="1:18" x14ac:dyDescent="0.25">
      <c r="A1453" s="14"/>
      <c r="B1453" s="15"/>
      <c r="C1453" s="16"/>
      <c r="D1453" s="16"/>
      <c r="E1453" s="14"/>
      <c r="F1453" s="14"/>
      <c r="G1453" s="17"/>
      <c r="H1453" s="11"/>
      <c r="I1453" s="11"/>
      <c r="J1453" s="11"/>
      <c r="K1453" s="11"/>
      <c r="L1453" s="11"/>
      <c r="M1453" s="20"/>
      <c r="N1453" s="20"/>
      <c r="O1453" s="20"/>
      <c r="P1453" s="99"/>
      <c r="Q1453" s="99"/>
      <c r="R1453" s="100"/>
    </row>
    <row r="1454" spans="1:18" x14ac:dyDescent="0.25">
      <c r="A1454" s="14"/>
      <c r="B1454" s="15"/>
      <c r="C1454" s="16"/>
      <c r="D1454" s="16"/>
      <c r="E1454" s="14"/>
      <c r="F1454" s="14"/>
      <c r="G1454" s="17"/>
      <c r="H1454" s="11"/>
      <c r="I1454" s="11"/>
      <c r="J1454" s="11"/>
      <c r="K1454" s="11"/>
      <c r="L1454" s="11"/>
      <c r="M1454" s="20"/>
      <c r="N1454" s="20"/>
      <c r="O1454" s="20"/>
      <c r="P1454" s="99"/>
      <c r="Q1454" s="99"/>
      <c r="R1454" s="100"/>
    </row>
    <row r="1455" spans="1:18" x14ac:dyDescent="0.25">
      <c r="A1455" s="14"/>
      <c r="B1455" s="15"/>
      <c r="C1455" s="16"/>
      <c r="D1455" s="16"/>
      <c r="E1455" s="14"/>
      <c r="F1455" s="14"/>
      <c r="G1455" s="17"/>
      <c r="H1455" s="11"/>
      <c r="I1455" s="11"/>
      <c r="J1455" s="11"/>
      <c r="K1455" s="11"/>
      <c r="L1455" s="11"/>
      <c r="M1455" s="20"/>
      <c r="N1455" s="20"/>
      <c r="O1455" s="20"/>
      <c r="P1455" s="99"/>
      <c r="Q1455" s="99"/>
      <c r="R1455" s="100"/>
    </row>
    <row r="1456" spans="1:18" x14ac:dyDescent="0.25">
      <c r="A1456" s="14"/>
      <c r="B1456" s="15"/>
      <c r="C1456" s="16"/>
      <c r="D1456" s="16"/>
      <c r="E1456" s="14"/>
      <c r="F1456" s="14"/>
      <c r="G1456" s="17"/>
      <c r="H1456" s="11"/>
      <c r="I1456" s="11"/>
      <c r="J1456" s="11"/>
      <c r="K1456" s="11"/>
      <c r="L1456" s="11"/>
      <c r="M1456" s="20"/>
      <c r="N1456" s="20"/>
      <c r="O1456" s="20"/>
      <c r="P1456" s="99"/>
      <c r="Q1456" s="99"/>
      <c r="R1456" s="100"/>
    </row>
    <row r="1457" spans="1:18" x14ac:dyDescent="0.25">
      <c r="A1457" s="14"/>
      <c r="B1457" s="15"/>
      <c r="C1457" s="16"/>
      <c r="D1457" s="16"/>
      <c r="E1457" s="14"/>
      <c r="F1457" s="14"/>
      <c r="G1457" s="17"/>
      <c r="H1457" s="11"/>
      <c r="I1457" s="11"/>
      <c r="J1457" s="11"/>
      <c r="K1457" s="11"/>
      <c r="L1457" s="11"/>
      <c r="M1457" s="20"/>
      <c r="N1457" s="20"/>
      <c r="O1457" s="20"/>
      <c r="P1457" s="99"/>
      <c r="Q1457" s="99"/>
      <c r="R1457" s="100"/>
    </row>
    <row r="1458" spans="1:18" x14ac:dyDescent="0.25">
      <c r="A1458" s="14"/>
      <c r="B1458" s="15"/>
      <c r="C1458" s="16"/>
      <c r="D1458" s="16"/>
      <c r="E1458" s="14"/>
      <c r="F1458" s="14"/>
      <c r="G1458" s="17"/>
      <c r="H1458" s="11"/>
      <c r="I1458" s="11"/>
      <c r="J1458" s="11"/>
      <c r="K1458" s="11"/>
      <c r="L1458" s="11"/>
      <c r="M1458" s="20"/>
      <c r="N1458" s="20"/>
      <c r="O1458" s="20"/>
      <c r="P1458" s="99"/>
      <c r="Q1458" s="99"/>
      <c r="R1458" s="100"/>
    </row>
    <row r="1459" spans="1:18" x14ac:dyDescent="0.25">
      <c r="A1459" s="14"/>
      <c r="B1459" s="15"/>
      <c r="C1459" s="16"/>
      <c r="D1459" s="16"/>
      <c r="E1459" s="14"/>
      <c r="F1459" s="14"/>
      <c r="G1459" s="17"/>
      <c r="H1459" s="11"/>
      <c r="I1459" s="11"/>
      <c r="J1459" s="11"/>
      <c r="K1459" s="11"/>
      <c r="L1459" s="11"/>
      <c r="M1459" s="20"/>
      <c r="N1459" s="20"/>
      <c r="O1459" s="20"/>
      <c r="P1459" s="99"/>
      <c r="Q1459" s="99"/>
      <c r="R1459" s="100"/>
    </row>
    <row r="1460" spans="1:18" x14ac:dyDescent="0.25">
      <c r="A1460" s="14"/>
      <c r="B1460" s="15"/>
      <c r="C1460" s="16"/>
      <c r="D1460" s="16"/>
      <c r="E1460" s="14"/>
      <c r="F1460" s="14"/>
      <c r="G1460" s="17"/>
      <c r="H1460" s="11"/>
      <c r="I1460" s="11"/>
      <c r="J1460" s="11"/>
      <c r="K1460" s="11"/>
      <c r="L1460" s="11"/>
      <c r="M1460" s="20"/>
      <c r="N1460" s="20"/>
      <c r="O1460" s="20"/>
      <c r="P1460" s="99"/>
      <c r="Q1460" s="99"/>
      <c r="R1460" s="100"/>
    </row>
    <row r="1461" spans="1:18" x14ac:dyDescent="0.25">
      <c r="A1461" s="14"/>
      <c r="B1461" s="15"/>
      <c r="C1461" s="16"/>
      <c r="D1461" s="16"/>
      <c r="E1461" s="14"/>
      <c r="F1461" s="14"/>
      <c r="G1461" s="17"/>
      <c r="H1461" s="11"/>
      <c r="I1461" s="11"/>
      <c r="J1461" s="11"/>
      <c r="K1461" s="11"/>
      <c r="L1461" s="11"/>
      <c r="M1461" s="20"/>
      <c r="N1461" s="20"/>
      <c r="O1461" s="20"/>
      <c r="P1461" s="99"/>
      <c r="Q1461" s="99"/>
      <c r="R1461" s="100"/>
    </row>
    <row r="1462" spans="1:18" x14ac:dyDescent="0.25">
      <c r="A1462" s="14"/>
      <c r="B1462" s="15"/>
      <c r="C1462" s="16"/>
      <c r="D1462" s="16"/>
      <c r="E1462" s="14"/>
      <c r="F1462" s="14"/>
      <c r="G1462" s="17"/>
      <c r="H1462" s="11"/>
      <c r="I1462" s="11"/>
      <c r="J1462" s="11"/>
      <c r="K1462" s="11"/>
      <c r="L1462" s="11"/>
      <c r="M1462" s="20"/>
      <c r="N1462" s="20"/>
      <c r="O1462" s="20"/>
      <c r="P1462" s="99"/>
      <c r="Q1462" s="99"/>
      <c r="R1462" s="100"/>
    </row>
    <row r="1463" spans="1:18" x14ac:dyDescent="0.25">
      <c r="A1463" s="14"/>
      <c r="B1463" s="15"/>
      <c r="C1463" s="16"/>
      <c r="D1463" s="16"/>
      <c r="E1463" s="14"/>
      <c r="F1463" s="14"/>
      <c r="G1463" s="17"/>
      <c r="H1463" s="11"/>
      <c r="I1463" s="11"/>
      <c r="J1463" s="11"/>
      <c r="K1463" s="11"/>
      <c r="L1463" s="11"/>
      <c r="M1463" s="20"/>
      <c r="N1463" s="20"/>
      <c r="O1463" s="20"/>
      <c r="P1463" s="99"/>
      <c r="Q1463" s="99"/>
      <c r="R1463" s="100"/>
    </row>
    <row r="1464" spans="1:18" x14ac:dyDescent="0.25">
      <c r="A1464" s="14"/>
      <c r="B1464" s="15"/>
      <c r="C1464" s="16"/>
      <c r="D1464" s="16"/>
      <c r="E1464" s="14"/>
      <c r="F1464" s="14"/>
      <c r="G1464" s="17"/>
      <c r="H1464" s="11"/>
      <c r="I1464" s="11"/>
      <c r="J1464" s="11"/>
      <c r="K1464" s="11"/>
      <c r="L1464" s="11"/>
      <c r="M1464" s="20"/>
      <c r="N1464" s="20"/>
      <c r="O1464" s="20"/>
      <c r="P1464" s="99"/>
      <c r="Q1464" s="99"/>
      <c r="R1464" s="100"/>
    </row>
    <row r="1465" spans="1:18" x14ac:dyDescent="0.25">
      <c r="A1465" s="14"/>
      <c r="B1465" s="15"/>
      <c r="C1465" s="16"/>
      <c r="D1465" s="16"/>
      <c r="E1465" s="14"/>
      <c r="F1465" s="14"/>
      <c r="G1465" s="17"/>
      <c r="H1465" s="11"/>
      <c r="I1465" s="11"/>
      <c r="J1465" s="11"/>
      <c r="K1465" s="11"/>
      <c r="L1465" s="11"/>
      <c r="M1465" s="20"/>
      <c r="N1465" s="20"/>
      <c r="O1465" s="20"/>
      <c r="P1465" s="99"/>
      <c r="Q1465" s="99"/>
      <c r="R1465" s="100"/>
    </row>
    <row r="1466" spans="1:18" x14ac:dyDescent="0.25">
      <c r="A1466" s="14"/>
      <c r="B1466" s="15"/>
      <c r="C1466" s="16"/>
      <c r="D1466" s="16"/>
      <c r="E1466" s="14"/>
      <c r="F1466" s="14"/>
      <c r="G1466" s="17"/>
      <c r="H1466" s="11"/>
      <c r="I1466" s="11"/>
      <c r="J1466" s="11"/>
      <c r="K1466" s="11"/>
      <c r="L1466" s="11"/>
      <c r="M1466" s="20"/>
      <c r="N1466" s="20"/>
      <c r="O1466" s="20"/>
      <c r="P1466" s="99"/>
      <c r="Q1466" s="99"/>
      <c r="R1466" s="100"/>
    </row>
    <row r="1467" spans="1:18" x14ac:dyDescent="0.25">
      <c r="A1467" s="14"/>
      <c r="B1467" s="15"/>
      <c r="C1467" s="16"/>
      <c r="D1467" s="16"/>
      <c r="E1467" s="14"/>
      <c r="F1467" s="14"/>
      <c r="G1467" s="17"/>
      <c r="H1467" s="11"/>
      <c r="I1467" s="11"/>
      <c r="J1467" s="11"/>
      <c r="K1467" s="11"/>
      <c r="L1467" s="11"/>
      <c r="M1467" s="20"/>
      <c r="N1467" s="20"/>
      <c r="O1467" s="20"/>
      <c r="P1467" s="99"/>
      <c r="Q1467" s="99"/>
      <c r="R1467" s="100"/>
    </row>
    <row r="1468" spans="1:18" x14ac:dyDescent="0.25">
      <c r="A1468" s="14"/>
      <c r="B1468" s="15"/>
      <c r="C1468" s="16"/>
      <c r="D1468" s="16"/>
      <c r="E1468" s="14"/>
      <c r="F1468" s="14"/>
      <c r="G1468" s="17"/>
      <c r="H1468" s="11"/>
      <c r="I1468" s="11"/>
      <c r="J1468" s="11"/>
      <c r="K1468" s="11"/>
      <c r="L1468" s="11"/>
      <c r="M1468" s="20"/>
      <c r="N1468" s="20"/>
      <c r="O1468" s="20"/>
      <c r="P1468" s="99"/>
      <c r="Q1468" s="99"/>
      <c r="R1468" s="100"/>
    </row>
    <row r="1469" spans="1:18" x14ac:dyDescent="0.25">
      <c r="A1469" s="14"/>
      <c r="B1469" s="15"/>
      <c r="C1469" s="16"/>
      <c r="D1469" s="16"/>
      <c r="E1469" s="14"/>
      <c r="F1469" s="14"/>
      <c r="G1469" s="17"/>
      <c r="H1469" s="11"/>
      <c r="I1469" s="11"/>
      <c r="J1469" s="11"/>
      <c r="K1469" s="11"/>
      <c r="L1469" s="11"/>
      <c r="M1469" s="20"/>
      <c r="N1469" s="20"/>
      <c r="O1469" s="20"/>
      <c r="P1469" s="99"/>
      <c r="Q1469" s="99"/>
      <c r="R1469" s="100"/>
    </row>
    <row r="1470" spans="1:18" x14ac:dyDescent="0.25">
      <c r="A1470" s="14"/>
      <c r="B1470" s="15"/>
      <c r="C1470" s="16"/>
      <c r="D1470" s="16"/>
      <c r="E1470" s="14"/>
      <c r="F1470" s="14"/>
      <c r="G1470" s="17"/>
      <c r="H1470" s="11"/>
      <c r="I1470" s="11"/>
      <c r="J1470" s="11"/>
      <c r="K1470" s="11"/>
      <c r="L1470" s="11"/>
      <c r="M1470" s="20"/>
      <c r="N1470" s="20"/>
      <c r="O1470" s="20"/>
      <c r="P1470" s="99"/>
      <c r="Q1470" s="99"/>
      <c r="R1470" s="100"/>
    </row>
    <row r="1471" spans="1:18" x14ac:dyDescent="0.25">
      <c r="A1471" s="14"/>
      <c r="B1471" s="15"/>
      <c r="C1471" s="16"/>
      <c r="D1471" s="16"/>
      <c r="E1471" s="14"/>
      <c r="F1471" s="14"/>
      <c r="G1471" s="17"/>
      <c r="H1471" s="11"/>
      <c r="I1471" s="11"/>
      <c r="J1471" s="11"/>
      <c r="K1471" s="11"/>
      <c r="L1471" s="11"/>
      <c r="M1471" s="20"/>
      <c r="N1471" s="20"/>
      <c r="O1471" s="20"/>
      <c r="P1471" s="99"/>
      <c r="Q1471" s="99"/>
      <c r="R1471" s="100"/>
    </row>
    <row r="1472" spans="1:18" x14ac:dyDescent="0.25">
      <c r="A1472" s="14"/>
      <c r="B1472" s="15"/>
      <c r="C1472" s="16"/>
      <c r="D1472" s="16"/>
      <c r="E1472" s="14"/>
      <c r="F1472" s="14"/>
      <c r="G1472" s="17"/>
      <c r="H1472" s="11"/>
      <c r="I1472" s="11"/>
      <c r="J1472" s="11"/>
      <c r="K1472" s="11"/>
      <c r="L1472" s="11"/>
      <c r="M1472" s="20"/>
      <c r="N1472" s="20"/>
      <c r="O1472" s="20"/>
      <c r="P1472" s="99"/>
      <c r="Q1472" s="99"/>
      <c r="R1472" s="100"/>
    </row>
    <row r="1473" spans="1:18" x14ac:dyDescent="0.25">
      <c r="A1473" s="14"/>
      <c r="B1473" s="15"/>
      <c r="C1473" s="16"/>
      <c r="D1473" s="16"/>
      <c r="E1473" s="14"/>
      <c r="F1473" s="14"/>
      <c r="G1473" s="17"/>
      <c r="H1473" s="11"/>
      <c r="I1473" s="11"/>
      <c r="J1473" s="11"/>
      <c r="K1473" s="11"/>
      <c r="L1473" s="11"/>
      <c r="M1473" s="20"/>
      <c r="N1473" s="20"/>
      <c r="O1473" s="20"/>
      <c r="P1473" s="99"/>
      <c r="Q1473" s="99"/>
      <c r="R1473" s="100"/>
    </row>
    <row r="1474" spans="1:18" x14ac:dyDescent="0.25">
      <c r="A1474" s="14"/>
      <c r="B1474" s="15"/>
      <c r="C1474" s="16"/>
      <c r="D1474" s="16"/>
      <c r="E1474" s="14"/>
      <c r="F1474" s="14"/>
      <c r="G1474" s="17"/>
      <c r="H1474" s="11"/>
      <c r="I1474" s="11"/>
      <c r="J1474" s="11"/>
      <c r="K1474" s="11"/>
      <c r="L1474" s="11"/>
      <c r="M1474" s="20"/>
      <c r="N1474" s="20"/>
      <c r="O1474" s="20"/>
      <c r="P1474" s="99"/>
      <c r="Q1474" s="99"/>
      <c r="R1474" s="100"/>
    </row>
    <row r="1475" spans="1:18" x14ac:dyDescent="0.25">
      <c r="A1475" s="14"/>
      <c r="B1475" s="15"/>
      <c r="C1475" s="16"/>
      <c r="D1475" s="16"/>
      <c r="E1475" s="14"/>
      <c r="F1475" s="14"/>
      <c r="G1475" s="17"/>
      <c r="H1475" s="11"/>
      <c r="I1475" s="11"/>
      <c r="J1475" s="11"/>
      <c r="K1475" s="11"/>
      <c r="L1475" s="11"/>
      <c r="M1475" s="20"/>
      <c r="N1475" s="20"/>
      <c r="O1475" s="20"/>
      <c r="P1475" s="99"/>
      <c r="Q1475" s="99"/>
      <c r="R1475" s="100"/>
    </row>
    <row r="1476" spans="1:18" x14ac:dyDescent="0.25">
      <c r="A1476" s="14"/>
      <c r="B1476" s="15"/>
      <c r="C1476" s="16"/>
      <c r="D1476" s="16"/>
      <c r="E1476" s="14"/>
      <c r="F1476" s="14"/>
      <c r="G1476" s="17"/>
      <c r="H1476" s="11"/>
      <c r="I1476" s="11"/>
      <c r="J1476" s="11"/>
      <c r="K1476" s="11"/>
      <c r="L1476" s="11"/>
      <c r="M1476" s="20"/>
      <c r="N1476" s="20"/>
      <c r="O1476" s="20"/>
      <c r="P1476" s="99"/>
      <c r="Q1476" s="99"/>
      <c r="R1476" s="100"/>
    </row>
    <row r="1477" spans="1:18" x14ac:dyDescent="0.25">
      <c r="A1477" s="14"/>
      <c r="B1477" s="15"/>
      <c r="C1477" s="16"/>
      <c r="D1477" s="16"/>
      <c r="E1477" s="14"/>
      <c r="F1477" s="14"/>
      <c r="G1477" s="17"/>
      <c r="H1477" s="11"/>
      <c r="I1477" s="11"/>
      <c r="J1477" s="11"/>
      <c r="K1477" s="11"/>
      <c r="L1477" s="11"/>
      <c r="M1477" s="20"/>
      <c r="N1477" s="20"/>
      <c r="O1477" s="20"/>
      <c r="P1477" s="99"/>
      <c r="Q1477" s="99"/>
      <c r="R1477" s="100"/>
    </row>
    <row r="1478" spans="1:18" x14ac:dyDescent="0.25">
      <c r="A1478" s="14"/>
      <c r="B1478" s="15"/>
      <c r="C1478" s="16"/>
      <c r="D1478" s="16"/>
      <c r="E1478" s="14"/>
      <c r="F1478" s="14"/>
      <c r="G1478" s="17"/>
      <c r="H1478" s="11"/>
      <c r="I1478" s="11"/>
      <c r="J1478" s="11"/>
      <c r="K1478" s="11"/>
      <c r="L1478" s="11"/>
      <c r="M1478" s="20"/>
      <c r="N1478" s="20"/>
      <c r="O1478" s="20"/>
      <c r="P1478" s="99"/>
      <c r="Q1478" s="99"/>
      <c r="R1478" s="100"/>
    </row>
    <row r="1479" spans="1:18" x14ac:dyDescent="0.25">
      <c r="A1479" s="14"/>
      <c r="B1479" s="15"/>
      <c r="C1479" s="16"/>
      <c r="D1479" s="16"/>
      <c r="E1479" s="14"/>
      <c r="F1479" s="14"/>
      <c r="G1479" s="17"/>
      <c r="H1479" s="11"/>
      <c r="I1479" s="11"/>
      <c r="J1479" s="11"/>
      <c r="K1479" s="11"/>
      <c r="L1479" s="11"/>
      <c r="M1479" s="20"/>
      <c r="N1479" s="20"/>
      <c r="O1479" s="20"/>
      <c r="P1479" s="99"/>
      <c r="Q1479" s="99"/>
      <c r="R1479" s="100"/>
    </row>
    <row r="1480" spans="1:18" x14ac:dyDescent="0.25">
      <c r="A1480" s="14"/>
      <c r="B1480" s="15"/>
      <c r="C1480" s="16"/>
      <c r="D1480" s="16"/>
      <c r="E1480" s="14"/>
      <c r="F1480" s="14"/>
      <c r="G1480" s="17"/>
      <c r="H1480" s="11"/>
      <c r="I1480" s="11"/>
      <c r="J1480" s="11"/>
      <c r="K1480" s="11"/>
      <c r="L1480" s="11"/>
      <c r="M1480" s="20"/>
      <c r="N1480" s="20"/>
      <c r="O1480" s="20"/>
      <c r="P1480" s="99"/>
      <c r="Q1480" s="99"/>
      <c r="R1480" s="100"/>
    </row>
    <row r="1481" spans="1:18" x14ac:dyDescent="0.25">
      <c r="A1481" s="14"/>
      <c r="B1481" s="15"/>
      <c r="C1481" s="16"/>
      <c r="D1481" s="16"/>
      <c r="E1481" s="14"/>
      <c r="F1481" s="14"/>
      <c r="G1481" s="17"/>
      <c r="H1481" s="11"/>
      <c r="I1481" s="11"/>
      <c r="J1481" s="11"/>
      <c r="K1481" s="11"/>
      <c r="L1481" s="11"/>
      <c r="M1481" s="20"/>
      <c r="N1481" s="20"/>
      <c r="O1481" s="20"/>
      <c r="P1481" s="99"/>
      <c r="Q1481" s="99"/>
      <c r="R1481" s="100"/>
    </row>
    <row r="1482" spans="1:18" x14ac:dyDescent="0.25">
      <c r="A1482" s="14"/>
      <c r="B1482" s="15"/>
      <c r="C1482" s="16"/>
      <c r="D1482" s="16"/>
      <c r="E1482" s="14"/>
      <c r="F1482" s="14"/>
      <c r="G1482" s="17"/>
      <c r="H1482" s="11"/>
      <c r="I1482" s="11"/>
      <c r="J1482" s="11"/>
      <c r="K1482" s="11"/>
      <c r="L1482" s="11"/>
      <c r="M1482" s="20"/>
      <c r="N1482" s="20"/>
      <c r="O1482" s="20"/>
      <c r="P1482" s="99"/>
      <c r="Q1482" s="99"/>
      <c r="R1482" s="100"/>
    </row>
    <row r="1483" spans="1:18" x14ac:dyDescent="0.25">
      <c r="A1483" s="14"/>
      <c r="B1483" s="15"/>
      <c r="C1483" s="16"/>
      <c r="D1483" s="16"/>
      <c r="E1483" s="14"/>
      <c r="F1483" s="14"/>
      <c r="G1483" s="17"/>
      <c r="H1483" s="11"/>
      <c r="I1483" s="11"/>
      <c r="J1483" s="11"/>
      <c r="K1483" s="11"/>
      <c r="L1483" s="11"/>
      <c r="M1483" s="20"/>
      <c r="N1483" s="20"/>
      <c r="O1483" s="20"/>
      <c r="P1483" s="99"/>
      <c r="Q1483" s="99"/>
      <c r="R1483" s="100"/>
    </row>
    <row r="1484" spans="1:18" x14ac:dyDescent="0.25">
      <c r="A1484" s="14"/>
      <c r="B1484" s="15"/>
      <c r="C1484" s="16"/>
      <c r="D1484" s="16"/>
      <c r="E1484" s="14"/>
      <c r="F1484" s="14"/>
      <c r="G1484" s="17"/>
      <c r="H1484" s="11"/>
      <c r="I1484" s="11"/>
      <c r="J1484" s="11"/>
      <c r="K1484" s="11"/>
      <c r="L1484" s="11"/>
      <c r="M1484" s="20"/>
      <c r="N1484" s="20"/>
      <c r="O1484" s="20"/>
      <c r="P1484" s="99"/>
      <c r="Q1484" s="99"/>
      <c r="R1484" s="100"/>
    </row>
    <row r="1485" spans="1:18" x14ac:dyDescent="0.25">
      <c r="A1485" s="14"/>
      <c r="B1485" s="15"/>
      <c r="C1485" s="16"/>
      <c r="D1485" s="16"/>
      <c r="E1485" s="14"/>
      <c r="F1485" s="14"/>
      <c r="G1485" s="17"/>
      <c r="H1485" s="11"/>
      <c r="I1485" s="11"/>
      <c r="J1485" s="11"/>
      <c r="K1485" s="11"/>
      <c r="L1485" s="11"/>
      <c r="M1485" s="20"/>
      <c r="N1485" s="20"/>
      <c r="O1485" s="20"/>
      <c r="P1485" s="99"/>
      <c r="Q1485" s="99"/>
      <c r="R1485" s="100"/>
    </row>
    <row r="1486" spans="1:18" x14ac:dyDescent="0.25">
      <c r="A1486" s="14"/>
      <c r="B1486" s="15"/>
      <c r="C1486" s="16"/>
      <c r="D1486" s="16"/>
      <c r="E1486" s="14"/>
      <c r="F1486" s="14"/>
      <c r="G1486" s="17"/>
      <c r="H1486" s="11"/>
      <c r="I1486" s="11"/>
      <c r="J1486" s="11"/>
      <c r="K1486" s="11"/>
      <c r="L1486" s="11"/>
      <c r="M1486" s="20"/>
      <c r="N1486" s="20"/>
      <c r="O1486" s="20"/>
      <c r="P1486" s="99"/>
      <c r="Q1486" s="99"/>
      <c r="R1486" s="100"/>
    </row>
    <row r="1487" spans="1:18" x14ac:dyDescent="0.25">
      <c r="A1487" s="14"/>
      <c r="B1487" s="15"/>
      <c r="C1487" s="16"/>
      <c r="D1487" s="16"/>
      <c r="E1487" s="14"/>
      <c r="F1487" s="14"/>
      <c r="G1487" s="17"/>
      <c r="H1487" s="11"/>
      <c r="I1487" s="11"/>
      <c r="J1487" s="11"/>
      <c r="K1487" s="11"/>
      <c r="L1487" s="11"/>
      <c r="M1487" s="20"/>
      <c r="N1487" s="20"/>
      <c r="O1487" s="20"/>
      <c r="P1487" s="99"/>
      <c r="Q1487" s="99"/>
      <c r="R1487" s="100"/>
    </row>
    <row r="1488" spans="1:18" x14ac:dyDescent="0.25">
      <c r="A1488" s="14"/>
      <c r="B1488" s="15"/>
      <c r="C1488" s="16"/>
      <c r="D1488" s="16"/>
      <c r="E1488" s="14"/>
      <c r="F1488" s="14"/>
      <c r="G1488" s="17"/>
      <c r="H1488" s="11"/>
      <c r="I1488" s="11"/>
      <c r="J1488" s="11"/>
      <c r="K1488" s="11"/>
      <c r="L1488" s="11"/>
      <c r="M1488" s="20"/>
      <c r="N1488" s="20"/>
      <c r="O1488" s="20"/>
      <c r="P1488" s="99"/>
      <c r="Q1488" s="99"/>
      <c r="R1488" s="100"/>
    </row>
    <row r="1489" spans="1:18" x14ac:dyDescent="0.25">
      <c r="A1489" s="14"/>
      <c r="B1489" s="15"/>
      <c r="C1489" s="16"/>
      <c r="D1489" s="16"/>
      <c r="E1489" s="14"/>
      <c r="F1489" s="14"/>
      <c r="G1489" s="17"/>
      <c r="H1489" s="11"/>
      <c r="I1489" s="11"/>
      <c r="J1489" s="11"/>
      <c r="K1489" s="11"/>
      <c r="L1489" s="11"/>
      <c r="M1489" s="20"/>
      <c r="N1489" s="20"/>
      <c r="O1489" s="20"/>
      <c r="P1489" s="99"/>
      <c r="Q1489" s="99"/>
      <c r="R1489" s="100"/>
    </row>
    <row r="1490" spans="1:18" x14ac:dyDescent="0.25">
      <c r="A1490" s="14"/>
      <c r="B1490" s="15"/>
      <c r="C1490" s="16"/>
      <c r="D1490" s="16"/>
      <c r="E1490" s="14"/>
      <c r="F1490" s="14"/>
      <c r="G1490" s="17"/>
      <c r="H1490" s="11"/>
      <c r="I1490" s="11"/>
      <c r="J1490" s="11"/>
      <c r="K1490" s="11"/>
      <c r="L1490" s="11"/>
      <c r="M1490" s="20"/>
      <c r="N1490" s="20"/>
      <c r="O1490" s="20"/>
      <c r="P1490" s="99"/>
      <c r="Q1490" s="99"/>
      <c r="R1490" s="100"/>
    </row>
    <row r="1491" spans="1:18" x14ac:dyDescent="0.25">
      <c r="A1491" s="14"/>
      <c r="B1491" s="15"/>
      <c r="C1491" s="16"/>
      <c r="D1491" s="16"/>
      <c r="E1491" s="14"/>
      <c r="F1491" s="14"/>
      <c r="G1491" s="17"/>
      <c r="H1491" s="11"/>
      <c r="I1491" s="11"/>
      <c r="J1491" s="11"/>
      <c r="K1491" s="11"/>
      <c r="L1491" s="11"/>
      <c r="M1491" s="20"/>
      <c r="N1491" s="20"/>
      <c r="O1491" s="20"/>
      <c r="P1491" s="99"/>
      <c r="Q1491" s="99"/>
      <c r="R1491" s="100"/>
    </row>
    <row r="1492" spans="1:18" x14ac:dyDescent="0.25">
      <c r="A1492" s="14"/>
      <c r="B1492" s="15"/>
      <c r="C1492" s="16"/>
      <c r="D1492" s="16"/>
      <c r="E1492" s="14"/>
      <c r="F1492" s="14"/>
      <c r="G1492" s="17"/>
      <c r="H1492" s="11"/>
      <c r="I1492" s="11"/>
      <c r="J1492" s="11"/>
      <c r="K1492" s="11"/>
      <c r="L1492" s="11"/>
      <c r="M1492" s="20"/>
      <c r="N1492" s="20"/>
      <c r="O1492" s="20"/>
      <c r="P1492" s="99"/>
      <c r="Q1492" s="99"/>
      <c r="R1492" s="100"/>
    </row>
    <row r="1493" spans="1:18" x14ac:dyDescent="0.25">
      <c r="A1493" s="14"/>
      <c r="B1493" s="15"/>
      <c r="C1493" s="16"/>
      <c r="D1493" s="16"/>
      <c r="E1493" s="14"/>
      <c r="F1493" s="14"/>
      <c r="G1493" s="17"/>
      <c r="H1493" s="11"/>
      <c r="I1493" s="11"/>
      <c r="J1493" s="11"/>
      <c r="K1493" s="11"/>
      <c r="L1493" s="11"/>
      <c r="M1493" s="20"/>
      <c r="N1493" s="20"/>
      <c r="O1493" s="20"/>
      <c r="P1493" s="99"/>
      <c r="Q1493" s="99"/>
      <c r="R1493" s="100"/>
    </row>
    <row r="1494" spans="1:18" x14ac:dyDescent="0.25">
      <c r="A1494" s="14"/>
      <c r="B1494" s="15"/>
      <c r="C1494" s="16"/>
      <c r="D1494" s="16"/>
      <c r="E1494" s="14"/>
      <c r="F1494" s="14"/>
      <c r="G1494" s="17"/>
      <c r="H1494" s="11"/>
      <c r="I1494" s="11"/>
      <c r="J1494" s="11"/>
      <c r="K1494" s="11"/>
      <c r="L1494" s="11"/>
      <c r="M1494" s="20"/>
      <c r="N1494" s="20"/>
      <c r="O1494" s="20"/>
      <c r="P1494" s="99"/>
      <c r="Q1494" s="99"/>
      <c r="R1494" s="100"/>
    </row>
    <row r="1495" spans="1:18" x14ac:dyDescent="0.25">
      <c r="A1495" s="14"/>
      <c r="B1495" s="15"/>
      <c r="C1495" s="16"/>
      <c r="D1495" s="16"/>
      <c r="E1495" s="14"/>
      <c r="F1495" s="14"/>
      <c r="G1495" s="17"/>
      <c r="H1495" s="11"/>
      <c r="I1495" s="11"/>
      <c r="J1495" s="11"/>
      <c r="K1495" s="11"/>
      <c r="L1495" s="11"/>
      <c r="M1495" s="20"/>
      <c r="N1495" s="20"/>
      <c r="O1495" s="20"/>
      <c r="P1495" s="99"/>
      <c r="Q1495" s="99"/>
      <c r="R1495" s="100"/>
    </row>
    <row r="1496" spans="1:18" x14ac:dyDescent="0.25">
      <c r="A1496" s="14"/>
      <c r="B1496" s="15"/>
      <c r="C1496" s="16"/>
      <c r="D1496" s="16"/>
      <c r="E1496" s="14"/>
      <c r="F1496" s="14"/>
      <c r="G1496" s="17"/>
      <c r="H1496" s="11"/>
      <c r="I1496" s="11"/>
      <c r="J1496" s="11"/>
      <c r="K1496" s="11"/>
      <c r="L1496" s="11"/>
      <c r="M1496" s="20"/>
      <c r="N1496" s="20"/>
      <c r="O1496" s="20"/>
      <c r="P1496" s="99"/>
      <c r="Q1496" s="99"/>
      <c r="R1496" s="100"/>
    </row>
    <row r="1497" spans="1:18" x14ac:dyDescent="0.25">
      <c r="A1497" s="14"/>
      <c r="B1497" s="15"/>
      <c r="C1497" s="16"/>
      <c r="D1497" s="16"/>
      <c r="E1497" s="14"/>
      <c r="F1497" s="14"/>
      <c r="G1497" s="17"/>
      <c r="H1497" s="11"/>
      <c r="I1497" s="11"/>
      <c r="J1497" s="11"/>
      <c r="K1497" s="11"/>
      <c r="L1497" s="11"/>
      <c r="M1497" s="20"/>
      <c r="N1497" s="20"/>
      <c r="O1497" s="20"/>
      <c r="P1497" s="99"/>
      <c r="Q1497" s="99"/>
      <c r="R1497" s="100"/>
    </row>
    <row r="1498" spans="1:18" x14ac:dyDescent="0.25">
      <c r="A1498" s="14"/>
      <c r="B1498" s="15"/>
      <c r="C1498" s="16"/>
      <c r="D1498" s="16"/>
      <c r="E1498" s="14"/>
      <c r="F1498" s="14"/>
      <c r="G1498" s="17"/>
      <c r="H1498" s="11"/>
      <c r="I1498" s="11"/>
      <c r="J1498" s="11"/>
      <c r="K1498" s="11"/>
      <c r="L1498" s="11"/>
      <c r="M1498" s="20"/>
      <c r="N1498" s="20"/>
      <c r="O1498" s="20"/>
      <c r="P1498" s="99"/>
      <c r="Q1498" s="99"/>
      <c r="R1498" s="100"/>
    </row>
    <row r="1499" spans="1:18" x14ac:dyDescent="0.25">
      <c r="A1499" s="14"/>
      <c r="B1499" s="15"/>
      <c r="C1499" s="16"/>
      <c r="D1499" s="16"/>
      <c r="E1499" s="14"/>
      <c r="F1499" s="14"/>
      <c r="G1499" s="17"/>
      <c r="H1499" s="11"/>
      <c r="I1499" s="11"/>
      <c r="J1499" s="11"/>
      <c r="K1499" s="11"/>
      <c r="L1499" s="11"/>
      <c r="M1499" s="20"/>
      <c r="N1499" s="20"/>
      <c r="O1499" s="20"/>
      <c r="P1499" s="99"/>
      <c r="Q1499" s="99"/>
      <c r="R1499" s="100"/>
    </row>
    <row r="1500" spans="1:18" x14ac:dyDescent="0.25">
      <c r="A1500" s="14"/>
      <c r="B1500" s="15"/>
      <c r="C1500" s="16"/>
      <c r="D1500" s="16"/>
      <c r="E1500" s="14"/>
      <c r="F1500" s="14"/>
      <c r="G1500" s="17"/>
      <c r="H1500" s="11"/>
      <c r="I1500" s="11"/>
      <c r="J1500" s="11"/>
      <c r="K1500" s="11"/>
      <c r="L1500" s="11"/>
      <c r="M1500" s="20"/>
      <c r="N1500" s="20"/>
      <c r="O1500" s="20"/>
      <c r="P1500" s="99"/>
      <c r="Q1500" s="99"/>
      <c r="R1500" s="100"/>
    </row>
    <row r="1501" spans="1:18" x14ac:dyDescent="0.25">
      <c r="A1501" s="14"/>
      <c r="B1501" s="15"/>
      <c r="C1501" s="16"/>
      <c r="D1501" s="16"/>
      <c r="E1501" s="14"/>
      <c r="F1501" s="14"/>
      <c r="G1501" s="17"/>
      <c r="H1501" s="11"/>
      <c r="I1501" s="11"/>
      <c r="J1501" s="11"/>
      <c r="K1501" s="11"/>
      <c r="L1501" s="11"/>
      <c r="M1501" s="20"/>
      <c r="N1501" s="20"/>
      <c r="O1501" s="20"/>
      <c r="P1501" s="99"/>
      <c r="Q1501" s="99"/>
      <c r="R1501" s="100"/>
    </row>
  </sheetData>
  <sheetCalcPr fullCalcOnLoad="1"/>
  <autoFilter ref="A1:S884">
    <filterColumn colId="7">
      <filters>
        <filter val="00:19:38"/>
        <filter val="00:20:22"/>
        <filter val="00:20:50"/>
        <filter val="00:21:10"/>
        <filter val="00:22:17"/>
        <filter val="00:22:40"/>
        <filter val="00:23:36"/>
        <filter val="00:23:40"/>
        <filter val="00:23:42"/>
        <filter val="00:24:11"/>
        <filter val="00:24:12"/>
        <filter val="00:24:14"/>
        <filter val="00:24:17"/>
        <filter val="00:25:27"/>
        <filter val="00:26:13"/>
        <filter val="00:27:03"/>
        <filter val="00:27:59"/>
        <filter val="00:28:07"/>
        <filter val="00:29:12"/>
        <filter val="00:29:19"/>
        <filter val="00:29:20"/>
        <filter val="00:29:44"/>
        <filter val="00:30:29"/>
        <filter val="00:31:00"/>
        <filter val="00:31:09"/>
        <filter val="00:31:35"/>
        <filter val="00:31:36"/>
        <filter val="00:32:35"/>
        <filter val="00:32:37"/>
        <filter val="00:33:00"/>
        <filter val="00:33:05"/>
        <filter val="00:34:04"/>
        <filter val="00:34:11"/>
        <filter val="00:34:35"/>
        <filter val="00:34:36"/>
        <filter val="00:35:02"/>
        <filter val="00:35:44"/>
        <filter val="00:37:12"/>
        <filter val="00:37:57"/>
        <filter val="00:39:31"/>
        <filter val="00:41:04"/>
        <filter val="00:42:28"/>
        <filter val="00:42:56"/>
        <filter val="00:43:40"/>
        <filter val="00:43:56"/>
        <filter val="00:44:19"/>
        <filter val="00:45:04"/>
        <filter val="00:46:28"/>
        <filter val="00:46:52"/>
        <filter val="00:47:23"/>
        <filter val="00:48:49"/>
        <filter val="00:48:55"/>
        <filter val="00:49:49"/>
        <filter val="00:50:02"/>
        <filter val="00:51:07"/>
        <filter val="00:51:15"/>
        <filter val="00:51:27"/>
        <filter val="00:51:45"/>
        <filter val="00:52:01"/>
        <filter val="00:52:11"/>
        <filter val="00:52:29"/>
        <filter val="00:53:58"/>
        <filter val="00:54:15"/>
        <filter val="00:54:40"/>
        <filter val="00:54:52"/>
        <filter val="00:56:57"/>
        <filter val="00:56:58"/>
        <filter val="00:58:00"/>
        <filter val="00:58:42"/>
        <filter val="00:59:02"/>
        <filter val="00:59:23"/>
        <filter val="01:01:14"/>
        <filter val="01:01:49"/>
        <filter val="01:07:53"/>
        <filter val="01:12:12"/>
        <filter val="01:13:13"/>
        <filter val="01:14:46"/>
        <filter val="01:14:55"/>
        <filter val="01:14:59"/>
        <filter val="01:20:21"/>
        <filter val="01:25:24"/>
        <filter val="01:25:28"/>
        <filter val="01:26:50"/>
        <filter val="01:30:01"/>
        <filter val="01:30:18"/>
        <filter val="01:35:57"/>
        <filter val="01:37:48"/>
        <filter val="01:41:35"/>
        <filter val="01:42:54"/>
        <filter val="01:43:12"/>
        <filter val="01:45:30"/>
        <filter val="01:46:27"/>
        <filter val="01:48:17"/>
        <filter val="01:49:04"/>
        <filter val="01:53:17"/>
        <filter val="01:53:24"/>
        <filter val="02:07:42"/>
        <filter val="02:14:00"/>
        <filter val="02:14:06"/>
        <filter val="02:16:46"/>
        <filter val="02:17:36"/>
        <filter val="02:18:49"/>
        <filter val="02:19:06"/>
        <filter val="02:31:47"/>
        <filter val="02:35:41"/>
      </filters>
    </filterColumn>
  </autoFilter>
  <phoneticPr fontId="3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1"/>
  </sheetPr>
  <dimension ref="A1:O2301"/>
  <sheetViews>
    <sheetView showGridLines="0" workbookViewId="0">
      <pane ySplit="1" topLeftCell="A2" activePane="bottomLeft" state="frozen"/>
      <selection pane="bottomLeft" activeCell="K2" sqref="K2"/>
    </sheetView>
  </sheetViews>
  <sheetFormatPr baseColWidth="10" defaultColWidth="47.42578125" defaultRowHeight="15" x14ac:dyDescent="0.25"/>
  <cols>
    <col min="1" max="1" width="9" style="33" bestFit="1" customWidth="1"/>
    <col min="2" max="2" width="8.140625" style="33" bestFit="1" customWidth="1"/>
    <col min="3" max="3" width="7.28515625" hidden="1" customWidth="1"/>
    <col min="4" max="4" width="8" hidden="1" customWidth="1"/>
    <col min="5" max="5" width="4.28515625" hidden="1" customWidth="1"/>
    <col min="6" max="6" width="8.140625" bestFit="1" customWidth="1"/>
    <col min="7" max="7" width="4.28515625" bestFit="1" customWidth="1"/>
    <col min="8" max="8" width="8.140625" style="31" bestFit="1" customWidth="1"/>
    <col min="9" max="9" width="9" bestFit="1" customWidth="1"/>
    <col min="10" max="10" width="5" style="1" bestFit="1" customWidth="1"/>
    <col min="11" max="11" width="38.5703125" customWidth="1"/>
    <col min="12" max="12" width="25.140625" customWidth="1"/>
    <col min="13" max="13" width="10.5703125" style="32" customWidth="1"/>
    <col min="14" max="15" width="9.28515625" bestFit="1" customWidth="1"/>
    <col min="16" max="16" width="7.85546875" bestFit="1" customWidth="1"/>
    <col min="17" max="18" width="13.28515625" customWidth="1"/>
  </cols>
  <sheetData>
    <row r="1" spans="1:15" x14ac:dyDescent="0.25">
      <c r="A1" s="92" t="s">
        <v>13</v>
      </c>
      <c r="B1" s="92" t="s">
        <v>3</v>
      </c>
      <c r="C1" s="4" t="s">
        <v>6</v>
      </c>
      <c r="D1" s="4" t="s">
        <v>7</v>
      </c>
      <c r="E1" s="4" t="s">
        <v>8</v>
      </c>
      <c r="F1" s="92">
        <f>COUNTA(H:H)-1</f>
        <v>109</v>
      </c>
      <c r="G1" s="4" t="s">
        <v>8</v>
      </c>
      <c r="H1" s="4" t="s">
        <v>15</v>
      </c>
      <c r="I1" s="4" t="s">
        <v>13</v>
      </c>
      <c r="J1" s="4" t="s">
        <v>16</v>
      </c>
      <c r="K1" s="4" t="s">
        <v>18</v>
      </c>
      <c r="L1" s="4" t="s">
        <v>19</v>
      </c>
      <c r="M1" s="4" t="s">
        <v>20</v>
      </c>
      <c r="N1" s="4"/>
      <c r="O1" s="4"/>
    </row>
    <row r="2" spans="1:15" x14ac:dyDescent="0.25">
      <c r="A2" s="93" t="str">
        <f>IF(I2="N/A",IF(LEN(J2)=1,CONCATENATE("MG0000",J2),IF(LEN(J2)=2,CONCATENATE("MG000",J2),IF(LEN(J2)=3,CONCATENATE("MG00",J2),IF(LEN(J2)=4,CONCATENATE("MG0",J2),CONCATENATE("MG",J2))))),I2)</f>
        <v>MG00022</v>
      </c>
      <c r="B2" s="94">
        <f>H2</f>
        <v>0.10811733796296297</v>
      </c>
      <c r="C2" s="2"/>
      <c r="D2" s="2"/>
      <c r="E2" s="2"/>
      <c r="F2" s="92"/>
      <c r="G2" s="6">
        <v>1</v>
      </c>
      <c r="H2" s="7">
        <v>0.10811733796296297</v>
      </c>
      <c r="I2" s="6" t="s">
        <v>1131</v>
      </c>
      <c r="J2" s="6">
        <v>22</v>
      </c>
      <c r="K2" s="6" t="s">
        <v>1194</v>
      </c>
      <c r="L2" s="6" t="s">
        <v>1132</v>
      </c>
      <c r="M2" s="7">
        <v>0.10811733796296297</v>
      </c>
      <c r="N2" s="5"/>
      <c r="O2" s="3"/>
    </row>
    <row r="3" spans="1:15" x14ac:dyDescent="0.25">
      <c r="A3" s="93" t="str">
        <f t="shared" ref="A3:A66" si="0">IF(I3="N/A",IF(LEN(J3)=1,CONCATENATE("MG0000",J3),IF(LEN(J3)=2,CONCATENATE("MG000",J3),IF(LEN(J3)=3,CONCATENATE("MG00",J3),IF(LEN(J3)=4,CONCATENATE("MG0",J3),CONCATENATE("MG",J3))))),I3)</f>
        <v>MG00011</v>
      </c>
      <c r="B3" s="94">
        <f t="shared" ref="B3:B66" si="1">H3</f>
        <v>0.10540790509259258</v>
      </c>
      <c r="C3" s="2"/>
      <c r="D3" s="2"/>
      <c r="E3" s="2"/>
      <c r="F3" s="92"/>
      <c r="G3" s="6">
        <v>1</v>
      </c>
      <c r="H3" s="7">
        <v>0.10540790509259258</v>
      </c>
      <c r="I3" s="6" t="s">
        <v>1126</v>
      </c>
      <c r="J3" s="6">
        <v>11</v>
      </c>
      <c r="K3" s="6" t="s">
        <v>1193</v>
      </c>
      <c r="L3" s="6" t="s">
        <v>1117</v>
      </c>
      <c r="M3" s="7">
        <v>0.10540790509259258</v>
      </c>
      <c r="N3" s="5"/>
      <c r="O3" s="3"/>
    </row>
    <row r="4" spans="1:15" x14ac:dyDescent="0.25">
      <c r="A4" s="93" t="str">
        <f t="shared" si="0"/>
        <v>MG00018</v>
      </c>
      <c r="B4" s="94">
        <f t="shared" si="1"/>
        <v>9.6595219907407423E-2</v>
      </c>
      <c r="C4" s="2"/>
      <c r="D4" s="2"/>
      <c r="E4" s="2"/>
      <c r="F4" s="92"/>
      <c r="G4" s="6">
        <v>1</v>
      </c>
      <c r="H4" s="7">
        <v>9.6595219907407423E-2</v>
      </c>
      <c r="I4" s="6" t="s">
        <v>958</v>
      </c>
      <c r="J4" s="6">
        <v>18</v>
      </c>
      <c r="K4" s="6" t="s">
        <v>1185</v>
      </c>
      <c r="L4" s="6" t="s">
        <v>1127</v>
      </c>
      <c r="M4" s="7">
        <v>9.6595219907407423E-2</v>
      </c>
      <c r="N4" s="5"/>
      <c r="O4" s="3"/>
    </row>
    <row r="5" spans="1:15" x14ac:dyDescent="0.25">
      <c r="A5" s="93" t="str">
        <f t="shared" si="0"/>
        <v>MG00020</v>
      </c>
      <c r="B5" s="94">
        <f t="shared" si="1"/>
        <v>9.640247685185184E-2</v>
      </c>
      <c r="C5" s="2"/>
      <c r="D5" s="2"/>
      <c r="E5" s="2"/>
      <c r="F5" s="92"/>
      <c r="G5" s="6">
        <v>1</v>
      </c>
      <c r="H5" s="7">
        <v>9.640247685185184E-2</v>
      </c>
      <c r="I5" s="6" t="s">
        <v>1128</v>
      </c>
      <c r="J5" s="6">
        <v>20</v>
      </c>
      <c r="K5" s="6" t="s">
        <v>1186</v>
      </c>
      <c r="L5" s="6" t="s">
        <v>1120</v>
      </c>
      <c r="M5" s="7">
        <v>9.640247685185184E-2</v>
      </c>
      <c r="N5" s="5"/>
      <c r="O5" s="3"/>
    </row>
    <row r="6" spans="1:15" x14ac:dyDescent="0.25">
      <c r="A6" s="93" t="str">
        <f t="shared" si="0"/>
        <v>MG00026</v>
      </c>
      <c r="B6" s="94">
        <f t="shared" si="1"/>
        <v>9.555996527777777E-2</v>
      </c>
      <c r="C6" s="2"/>
      <c r="D6" s="2"/>
      <c r="E6" s="2"/>
      <c r="F6" s="92"/>
      <c r="G6" s="6">
        <v>1</v>
      </c>
      <c r="H6" s="7">
        <v>9.555996527777777E-2</v>
      </c>
      <c r="I6" s="6" t="s">
        <v>1134</v>
      </c>
      <c r="J6" s="6">
        <v>26</v>
      </c>
      <c r="K6" s="6" t="s">
        <v>1187</v>
      </c>
      <c r="L6" s="6" t="s">
        <v>1120</v>
      </c>
      <c r="M6" s="7">
        <v>9.555996527777777E-2</v>
      </c>
      <c r="N6" s="5"/>
      <c r="O6" s="3"/>
    </row>
    <row r="7" spans="1:15" x14ac:dyDescent="0.25">
      <c r="A7" s="93" t="str">
        <f t="shared" si="0"/>
        <v>MG00025</v>
      </c>
      <c r="B7" s="94">
        <f t="shared" si="1"/>
        <v>9.5558020833333326E-2</v>
      </c>
      <c r="C7" s="2"/>
      <c r="D7" s="2"/>
      <c r="E7" s="2"/>
      <c r="F7" s="92"/>
      <c r="G7" s="6">
        <v>1</v>
      </c>
      <c r="H7" s="7">
        <v>9.5558020833333326E-2</v>
      </c>
      <c r="I7" s="6" t="s">
        <v>1133</v>
      </c>
      <c r="J7" s="6">
        <v>25</v>
      </c>
      <c r="K7" s="6" t="s">
        <v>1188</v>
      </c>
      <c r="L7" s="6" t="s">
        <v>1132</v>
      </c>
      <c r="M7" s="7">
        <v>9.5558020833333326E-2</v>
      </c>
      <c r="N7" s="5"/>
      <c r="O7" s="3"/>
    </row>
    <row r="8" spans="1:15" x14ac:dyDescent="0.25">
      <c r="A8" s="93" t="str">
        <f t="shared" si="0"/>
        <v>MG00006</v>
      </c>
      <c r="B8" s="94">
        <f t="shared" si="1"/>
        <v>9.4980659722222208E-2</v>
      </c>
      <c r="C8" s="2"/>
      <c r="D8" s="2"/>
      <c r="E8" s="2"/>
      <c r="F8" s="92"/>
      <c r="G8" s="6">
        <v>1</v>
      </c>
      <c r="H8" s="7">
        <v>9.4980659722222208E-2</v>
      </c>
      <c r="I8" s="6" t="s">
        <v>1122</v>
      </c>
      <c r="J8" s="6">
        <v>6</v>
      </c>
      <c r="K8" s="6" t="s">
        <v>1189</v>
      </c>
      <c r="L8" s="6" t="s">
        <v>1123</v>
      </c>
      <c r="M8" s="7">
        <v>9.4980659722222208E-2</v>
      </c>
      <c r="N8" s="5"/>
      <c r="O8" s="3"/>
    </row>
    <row r="9" spans="1:15" x14ac:dyDescent="0.25">
      <c r="A9" s="93" t="str">
        <f t="shared" si="0"/>
        <v>MG00003</v>
      </c>
      <c r="B9" s="94">
        <f t="shared" si="1"/>
        <v>9.3124571759259256E-2</v>
      </c>
      <c r="C9" s="2"/>
      <c r="D9" s="2"/>
      <c r="E9" s="2"/>
      <c r="F9" s="92"/>
      <c r="G9" s="6">
        <v>1</v>
      </c>
      <c r="H9" s="7">
        <v>9.3124571759259256E-2</v>
      </c>
      <c r="I9" s="6" t="s">
        <v>1119</v>
      </c>
      <c r="J9" s="6">
        <v>3</v>
      </c>
      <c r="K9" s="6" t="s">
        <v>1190</v>
      </c>
      <c r="L9" s="6" t="s">
        <v>1120</v>
      </c>
      <c r="M9" s="7">
        <v>9.3124571759259256E-2</v>
      </c>
      <c r="N9" s="5"/>
      <c r="O9" s="3"/>
    </row>
    <row r="10" spans="1:15" x14ac:dyDescent="0.25">
      <c r="A10" s="93" t="str">
        <f t="shared" si="0"/>
        <v>MG00021</v>
      </c>
      <c r="B10" s="94">
        <f t="shared" si="1"/>
        <v>9.3054386574074069E-2</v>
      </c>
      <c r="C10" s="2"/>
      <c r="D10" s="2"/>
      <c r="E10" s="2"/>
      <c r="F10" s="92"/>
      <c r="G10" s="6">
        <v>1</v>
      </c>
      <c r="H10" s="7">
        <v>9.3054386574074069E-2</v>
      </c>
      <c r="I10" s="6" t="s">
        <v>1129</v>
      </c>
      <c r="J10" s="6">
        <v>21</v>
      </c>
      <c r="K10" s="6" t="s">
        <v>1191</v>
      </c>
      <c r="L10" s="6" t="s">
        <v>1130</v>
      </c>
      <c r="M10" s="7">
        <v>9.3054386574074069E-2</v>
      </c>
      <c r="N10" s="5"/>
      <c r="O10" s="3"/>
    </row>
    <row r="11" spans="1:15" x14ac:dyDescent="0.25">
      <c r="A11" s="93" t="str">
        <f t="shared" si="0"/>
        <v>MG00007</v>
      </c>
      <c r="B11" s="94">
        <f t="shared" si="1"/>
        <v>8.8686307870370365E-2</v>
      </c>
      <c r="C11" s="2"/>
      <c r="D11" s="2"/>
      <c r="E11" s="2"/>
      <c r="F11" s="92"/>
      <c r="G11" s="6">
        <v>1</v>
      </c>
      <c r="H11" s="7">
        <v>8.8686307870370365E-2</v>
      </c>
      <c r="I11" s="6" t="s">
        <v>1124</v>
      </c>
      <c r="J11" s="6">
        <v>7</v>
      </c>
      <c r="K11" s="6" t="s">
        <v>1192</v>
      </c>
      <c r="L11" s="6" t="s">
        <v>1117</v>
      </c>
      <c r="M11" s="7">
        <v>8.8686307870370365E-2</v>
      </c>
      <c r="N11" s="5"/>
      <c r="O11" s="3"/>
    </row>
    <row r="12" spans="1:15" x14ac:dyDescent="0.25">
      <c r="A12" s="93" t="str">
        <f t="shared" si="0"/>
        <v>MG00008</v>
      </c>
      <c r="B12" s="94">
        <f t="shared" si="1"/>
        <v>7.8753090277777771E-2</v>
      </c>
      <c r="C12" s="2"/>
      <c r="D12" s="2"/>
      <c r="E12" s="2"/>
      <c r="F12" s="92"/>
      <c r="G12" s="6">
        <v>1</v>
      </c>
      <c r="H12" s="7">
        <v>7.8753090277777771E-2</v>
      </c>
      <c r="I12" s="6" t="s">
        <v>962</v>
      </c>
      <c r="J12" s="6">
        <v>8</v>
      </c>
      <c r="K12" s="6" t="s">
        <v>1182</v>
      </c>
      <c r="L12" s="6" t="s">
        <v>1113</v>
      </c>
      <c r="M12" s="7">
        <v>7.8753090277777771E-2</v>
      </c>
      <c r="N12" s="5"/>
      <c r="O12" s="3"/>
    </row>
    <row r="13" spans="1:15" x14ac:dyDescent="0.25">
      <c r="A13" s="93" t="str">
        <f t="shared" si="0"/>
        <v>MG00005</v>
      </c>
      <c r="B13" s="94">
        <f t="shared" si="1"/>
        <v>7.5739259259259256E-2</v>
      </c>
      <c r="C13" s="2"/>
      <c r="D13" s="2"/>
      <c r="E13" s="2"/>
      <c r="F13" s="92"/>
      <c r="G13" s="6">
        <v>1</v>
      </c>
      <c r="H13" s="7">
        <v>7.5739259259259256E-2</v>
      </c>
      <c r="I13" s="6" t="s">
        <v>1054</v>
      </c>
      <c r="J13" s="6">
        <v>5</v>
      </c>
      <c r="K13" s="6" t="s">
        <v>1183</v>
      </c>
      <c r="L13" s="6" t="s">
        <v>1112</v>
      </c>
      <c r="M13" s="7">
        <v>7.5739259259259256E-2</v>
      </c>
      <c r="N13" s="5"/>
      <c r="O13" s="5"/>
    </row>
    <row r="14" spans="1:15" x14ac:dyDescent="0.25">
      <c r="A14" s="93" t="str">
        <f t="shared" si="0"/>
        <v>MG00012</v>
      </c>
      <c r="B14" s="94">
        <f t="shared" si="1"/>
        <v>7.5194942129629627E-2</v>
      </c>
      <c r="C14" s="2"/>
      <c r="D14" s="2"/>
      <c r="E14" s="2"/>
      <c r="F14" s="92"/>
      <c r="G14" s="6">
        <v>1</v>
      </c>
      <c r="H14" s="7">
        <v>7.5194942129629627E-2</v>
      </c>
      <c r="I14" s="6" t="s">
        <v>1055</v>
      </c>
      <c r="J14" s="6">
        <v>12</v>
      </c>
      <c r="K14" s="6" t="s">
        <v>1179</v>
      </c>
      <c r="L14" s="6" t="s">
        <v>1112</v>
      </c>
      <c r="M14" s="7">
        <v>7.5194942129629627E-2</v>
      </c>
      <c r="N14" s="5"/>
      <c r="O14" s="5"/>
    </row>
    <row r="15" spans="1:15" x14ac:dyDescent="0.25">
      <c r="A15" s="93" t="str">
        <f t="shared" si="0"/>
        <v>MG00010</v>
      </c>
      <c r="B15" s="94">
        <f t="shared" si="1"/>
        <v>7.3921608796296293E-2</v>
      </c>
      <c r="C15" s="2"/>
      <c r="D15" s="2"/>
      <c r="E15" s="2"/>
      <c r="F15" s="92"/>
      <c r="G15" s="6">
        <v>1</v>
      </c>
      <c r="H15" s="7">
        <v>7.3921608796296293E-2</v>
      </c>
      <c r="I15" s="6" t="s">
        <v>1125</v>
      </c>
      <c r="J15" s="6">
        <v>10</v>
      </c>
      <c r="K15" s="6" t="s">
        <v>1180</v>
      </c>
      <c r="L15" s="6" t="s">
        <v>1117</v>
      </c>
      <c r="M15" s="7">
        <v>7.3921608796296293E-2</v>
      </c>
      <c r="N15" s="5"/>
      <c r="O15" s="5"/>
    </row>
    <row r="16" spans="1:15" x14ac:dyDescent="0.25">
      <c r="A16" s="93" t="str">
        <f t="shared" si="0"/>
        <v>MG00013</v>
      </c>
      <c r="B16" s="94">
        <f t="shared" si="1"/>
        <v>7.3263310185185185E-2</v>
      </c>
      <c r="C16" s="2"/>
      <c r="D16" s="2"/>
      <c r="E16" s="2"/>
      <c r="F16" s="92"/>
      <c r="G16" s="6">
        <v>1</v>
      </c>
      <c r="H16" s="7">
        <v>7.3263310185185185E-2</v>
      </c>
      <c r="I16" s="6" t="s">
        <v>943</v>
      </c>
      <c r="J16" s="6">
        <v>13</v>
      </c>
      <c r="K16" s="6" t="s">
        <v>1181</v>
      </c>
      <c r="L16" s="6" t="s">
        <v>1113</v>
      </c>
      <c r="M16" s="7">
        <v>7.3263310185185185E-2</v>
      </c>
      <c r="N16" s="5"/>
      <c r="O16" s="5"/>
    </row>
    <row r="17" spans="1:15" x14ac:dyDescent="0.25">
      <c r="A17" s="93" t="str">
        <f t="shared" si="0"/>
        <v>MG00002</v>
      </c>
      <c r="B17" s="94">
        <f t="shared" si="1"/>
        <v>7.1669629629629625E-2</v>
      </c>
      <c r="C17" s="2"/>
      <c r="D17" s="2"/>
      <c r="E17" s="2"/>
      <c r="F17" s="92"/>
      <c r="G17" s="6">
        <v>1</v>
      </c>
      <c r="H17" s="7">
        <v>7.1669629629629625E-2</v>
      </c>
      <c r="I17" s="6" t="s">
        <v>1118</v>
      </c>
      <c r="J17" s="6">
        <v>2</v>
      </c>
      <c r="K17" s="6" t="s">
        <v>1177</v>
      </c>
      <c r="L17" s="6" t="s">
        <v>1112</v>
      </c>
      <c r="M17" s="7">
        <v>7.1669629629629625E-2</v>
      </c>
      <c r="N17" s="5"/>
      <c r="O17" s="5"/>
    </row>
    <row r="18" spans="1:15" x14ac:dyDescent="0.25">
      <c r="A18" s="93" t="str">
        <f t="shared" si="0"/>
        <v>MG00004</v>
      </c>
      <c r="B18" s="94">
        <f t="shared" si="1"/>
        <v>7.1462604166666666E-2</v>
      </c>
      <c r="C18" s="2"/>
      <c r="D18" s="2"/>
      <c r="E18" s="2"/>
      <c r="F18" s="92"/>
      <c r="G18" s="6">
        <v>1</v>
      </c>
      <c r="H18" s="7">
        <v>7.1462604166666666E-2</v>
      </c>
      <c r="I18" s="6" t="s">
        <v>1121</v>
      </c>
      <c r="J18" s="6">
        <v>4</v>
      </c>
      <c r="K18" s="6" t="s">
        <v>1178</v>
      </c>
      <c r="L18" s="6" t="s">
        <v>1113</v>
      </c>
      <c r="M18" s="7">
        <v>7.1462604166666666E-2</v>
      </c>
      <c r="N18" s="5"/>
      <c r="O18" s="5"/>
    </row>
    <row r="19" spans="1:15" x14ac:dyDescent="0.25">
      <c r="A19" s="93" t="str">
        <f t="shared" si="0"/>
        <v>MG00009</v>
      </c>
      <c r="B19" s="94">
        <f t="shared" si="1"/>
        <v>7.0540543981481477E-2</v>
      </c>
      <c r="C19" s="2"/>
      <c r="D19" s="2"/>
      <c r="E19" s="2"/>
      <c r="F19" s="92"/>
      <c r="G19" s="6">
        <v>1</v>
      </c>
      <c r="H19" s="7">
        <v>7.0540543981481477E-2</v>
      </c>
      <c r="I19" s="6" t="s">
        <v>960</v>
      </c>
      <c r="J19" s="6">
        <v>9</v>
      </c>
      <c r="K19" s="6" t="s">
        <v>1176</v>
      </c>
      <c r="L19" s="6" t="s">
        <v>1117</v>
      </c>
      <c r="M19" s="7">
        <v>7.0540543981481477E-2</v>
      </c>
      <c r="N19" s="5"/>
      <c r="O19" s="5"/>
    </row>
    <row r="20" spans="1:15" x14ac:dyDescent="0.25">
      <c r="A20" s="93" t="str">
        <f t="shared" si="0"/>
        <v>MG00029</v>
      </c>
      <c r="B20" s="94">
        <f t="shared" si="1"/>
        <v>6.7912511574074075E-2</v>
      </c>
      <c r="C20" s="2"/>
      <c r="D20" s="2"/>
      <c r="E20" s="2"/>
      <c r="F20" s="92"/>
      <c r="G20" s="6">
        <v>1</v>
      </c>
      <c r="H20" s="7">
        <v>6.7912511574074075E-2</v>
      </c>
      <c r="I20" s="6" t="s">
        <v>1136</v>
      </c>
      <c r="J20" s="6">
        <v>29</v>
      </c>
      <c r="K20" s="6" t="s">
        <v>1174</v>
      </c>
      <c r="L20" s="6" t="s">
        <v>1113</v>
      </c>
      <c r="M20" s="7">
        <v>6.7912511574074075E-2</v>
      </c>
      <c r="N20" s="5"/>
      <c r="O20" s="5"/>
    </row>
    <row r="21" spans="1:15" x14ac:dyDescent="0.25">
      <c r="A21" s="93" t="str">
        <f t="shared" si="0"/>
        <v>MG00014</v>
      </c>
      <c r="B21" s="94">
        <f t="shared" si="1"/>
        <v>6.6626215277777776E-2</v>
      </c>
      <c r="C21" s="2"/>
      <c r="D21" s="2"/>
      <c r="E21" s="2"/>
      <c r="F21" s="92"/>
      <c r="G21" s="6">
        <v>1</v>
      </c>
      <c r="H21" s="7">
        <v>6.6626215277777776E-2</v>
      </c>
      <c r="I21" s="6" t="s">
        <v>957</v>
      </c>
      <c r="J21" s="6">
        <v>14</v>
      </c>
      <c r="K21" s="6" t="s">
        <v>1175</v>
      </c>
      <c r="L21" s="6" t="s">
        <v>1120</v>
      </c>
      <c r="M21" s="7">
        <v>6.6626215277777776E-2</v>
      </c>
      <c r="N21" s="5"/>
      <c r="O21" s="5"/>
    </row>
    <row r="22" spans="1:15" x14ac:dyDescent="0.25">
      <c r="A22" s="93" t="str">
        <f t="shared" si="0"/>
        <v>MG00147</v>
      </c>
      <c r="B22" s="94">
        <f t="shared" si="1"/>
        <v>6.2708298611111116E-2</v>
      </c>
      <c r="C22" s="2"/>
      <c r="D22" s="2"/>
      <c r="E22" s="2"/>
      <c r="F22" s="92"/>
      <c r="G22" s="6">
        <v>1</v>
      </c>
      <c r="H22" s="7">
        <v>6.2708298611111116E-2</v>
      </c>
      <c r="I22" s="6" t="s">
        <v>1149</v>
      </c>
      <c r="J22" s="6">
        <v>147</v>
      </c>
      <c r="K22" s="6" t="s">
        <v>1172</v>
      </c>
      <c r="L22" s="6" t="s">
        <v>1142</v>
      </c>
      <c r="M22" s="7">
        <v>6.2708298611111116E-2</v>
      </c>
      <c r="N22" s="5"/>
      <c r="O22" s="5"/>
    </row>
    <row r="23" spans="1:15" x14ac:dyDescent="0.25">
      <c r="A23" s="93" t="str">
        <f t="shared" si="0"/>
        <v>MG00055</v>
      </c>
      <c r="B23" s="94">
        <f t="shared" si="1"/>
        <v>6.2508877314814817E-2</v>
      </c>
      <c r="C23" s="2"/>
      <c r="D23" s="2"/>
      <c r="E23" s="2"/>
      <c r="F23" s="92"/>
      <c r="G23" s="6">
        <v>1</v>
      </c>
      <c r="H23" s="7">
        <v>6.2508877314814817E-2</v>
      </c>
      <c r="I23" s="6" t="s">
        <v>1137</v>
      </c>
      <c r="J23" s="6">
        <v>55</v>
      </c>
      <c r="K23" s="6" t="s">
        <v>1173</v>
      </c>
      <c r="L23" s="6" t="s">
        <v>1117</v>
      </c>
      <c r="M23" s="7">
        <v>6.2508877314814817E-2</v>
      </c>
      <c r="N23" s="5"/>
      <c r="O23" s="5"/>
    </row>
    <row r="24" spans="1:15" x14ac:dyDescent="0.25">
      <c r="A24" s="93" t="str">
        <f t="shared" si="0"/>
        <v>MG00155</v>
      </c>
      <c r="B24" s="94">
        <f t="shared" si="1"/>
        <v>6.0299768518518516E-2</v>
      </c>
      <c r="C24" s="2"/>
      <c r="D24" s="2"/>
      <c r="E24" s="2"/>
      <c r="F24" s="92"/>
      <c r="G24" s="6">
        <v>1</v>
      </c>
      <c r="H24" s="7">
        <v>6.0299768518518516E-2</v>
      </c>
      <c r="I24" s="6" t="s">
        <v>1152</v>
      </c>
      <c r="J24" s="6">
        <v>155</v>
      </c>
      <c r="K24" s="6" t="s">
        <v>1169</v>
      </c>
      <c r="L24" s="6" t="s">
        <v>1115</v>
      </c>
      <c r="M24" s="7">
        <v>6.0299768518518516E-2</v>
      </c>
      <c r="N24" s="5"/>
      <c r="O24" s="5"/>
    </row>
    <row r="25" spans="1:15" x14ac:dyDescent="0.25">
      <c r="A25" s="93" t="str">
        <f t="shared" si="0"/>
        <v>MG00109</v>
      </c>
      <c r="B25" s="94">
        <f t="shared" si="1"/>
        <v>5.9349328703703706E-2</v>
      </c>
      <c r="C25" s="2"/>
      <c r="D25" s="2"/>
      <c r="E25" s="2"/>
      <c r="F25" s="92"/>
      <c r="G25" s="6">
        <v>1</v>
      </c>
      <c r="H25" s="7">
        <v>5.9349328703703706E-2</v>
      </c>
      <c r="I25" s="6" t="s">
        <v>1056</v>
      </c>
      <c r="J25" s="6">
        <v>109</v>
      </c>
      <c r="K25" s="6" t="s">
        <v>1158</v>
      </c>
      <c r="L25" s="6" t="s">
        <v>1114</v>
      </c>
      <c r="M25" s="7">
        <v>5.9349328703703706E-2</v>
      </c>
      <c r="N25" s="5"/>
      <c r="O25" s="5"/>
    </row>
    <row r="26" spans="1:15" x14ac:dyDescent="0.25">
      <c r="A26" s="93" t="str">
        <f t="shared" si="0"/>
        <v>MG00024</v>
      </c>
      <c r="B26" s="94">
        <f t="shared" si="1"/>
        <v>5.9309282407407404E-2</v>
      </c>
      <c r="C26" s="2"/>
      <c r="D26" s="2"/>
      <c r="E26" s="2"/>
      <c r="F26" s="92"/>
      <c r="G26" s="6">
        <v>1</v>
      </c>
      <c r="H26" s="7">
        <v>5.9309282407407404E-2</v>
      </c>
      <c r="I26" s="6" t="s">
        <v>965</v>
      </c>
      <c r="J26" s="6">
        <v>24</v>
      </c>
      <c r="K26" s="6" t="s">
        <v>1171</v>
      </c>
      <c r="L26" s="6" t="s">
        <v>1113</v>
      </c>
      <c r="M26" s="7">
        <v>5.9309282407407404E-2</v>
      </c>
      <c r="N26" s="5"/>
      <c r="O26" s="5"/>
    </row>
    <row r="27" spans="1:15" x14ac:dyDescent="0.25">
      <c r="A27" s="93" t="str">
        <f t="shared" si="0"/>
        <v>MG00110</v>
      </c>
      <c r="B27" s="94">
        <f t="shared" si="1"/>
        <v>5.9306307870370369E-2</v>
      </c>
      <c r="C27" s="2"/>
      <c r="D27" s="2"/>
      <c r="E27" s="2"/>
      <c r="F27" s="92"/>
      <c r="G27" s="6">
        <v>1</v>
      </c>
      <c r="H27" s="7">
        <v>5.9306307870370369E-2</v>
      </c>
      <c r="I27" s="6" t="s">
        <v>1057</v>
      </c>
      <c r="J27" s="6">
        <v>110</v>
      </c>
      <c r="K27" s="6" t="s">
        <v>1169</v>
      </c>
      <c r="L27" s="6" t="s">
        <v>1115</v>
      </c>
      <c r="M27" s="7">
        <v>5.9306307870370369E-2</v>
      </c>
      <c r="N27" s="5"/>
      <c r="O27" s="5"/>
    </row>
    <row r="28" spans="1:15" x14ac:dyDescent="0.25">
      <c r="A28" s="93" t="str">
        <f t="shared" si="0"/>
        <v>MG00027</v>
      </c>
      <c r="B28" s="94">
        <f t="shared" si="1"/>
        <v>5.9305717592592594E-2</v>
      </c>
      <c r="C28" s="2"/>
      <c r="D28" s="2"/>
      <c r="E28" s="2"/>
      <c r="F28" s="92"/>
      <c r="G28" s="6">
        <v>1</v>
      </c>
      <c r="H28" s="7">
        <v>5.9305717592592594E-2</v>
      </c>
      <c r="I28" s="6" t="s">
        <v>1135</v>
      </c>
      <c r="J28" s="6">
        <v>27</v>
      </c>
      <c r="K28" s="6" t="s">
        <v>1170</v>
      </c>
      <c r="L28" s="6" t="s">
        <v>1113</v>
      </c>
      <c r="M28" s="7">
        <v>5.9305717592592594E-2</v>
      </c>
      <c r="N28" s="5"/>
      <c r="O28" s="5"/>
    </row>
    <row r="29" spans="1:15" x14ac:dyDescent="0.25">
      <c r="A29" s="93" t="str">
        <f t="shared" si="0"/>
        <v>MG00001</v>
      </c>
      <c r="B29" s="94">
        <f t="shared" si="1"/>
        <v>5.5792905092592597E-2</v>
      </c>
      <c r="C29" s="2"/>
      <c r="D29" s="2"/>
      <c r="E29" s="2"/>
      <c r="F29" s="92"/>
      <c r="G29" s="6">
        <v>1</v>
      </c>
      <c r="H29" s="7">
        <v>5.5792905092592597E-2</v>
      </c>
      <c r="I29" s="6" t="s">
        <v>1116</v>
      </c>
      <c r="J29" s="6">
        <v>1</v>
      </c>
      <c r="K29" s="6" t="s">
        <v>1168</v>
      </c>
      <c r="L29" s="6" t="s">
        <v>1117</v>
      </c>
      <c r="M29" s="7">
        <v>5.5792905092592597E-2</v>
      </c>
      <c r="N29" s="5"/>
      <c r="O29" s="5"/>
    </row>
    <row r="30" spans="1:15" x14ac:dyDescent="0.25">
      <c r="A30" s="93" t="str">
        <f t="shared" si="0"/>
        <v>MG00041</v>
      </c>
      <c r="B30" s="94">
        <f t="shared" si="1"/>
        <v>5.2068935185185183E-2</v>
      </c>
      <c r="C30" s="2"/>
      <c r="D30" s="2"/>
      <c r="E30" s="2"/>
      <c r="F30" s="92"/>
      <c r="G30" s="6">
        <v>1</v>
      </c>
      <c r="H30" s="7">
        <v>5.2068935185185183E-2</v>
      </c>
      <c r="I30" s="6" t="s">
        <v>944</v>
      </c>
      <c r="J30" s="6">
        <v>41</v>
      </c>
      <c r="K30" s="6" t="s">
        <v>944</v>
      </c>
      <c r="L30" s="6" t="s">
        <v>944</v>
      </c>
      <c r="M30" s="7">
        <v>5.2068935185185183E-2</v>
      </c>
      <c r="N30" s="5"/>
      <c r="O30" s="5"/>
    </row>
    <row r="31" spans="1:15" x14ac:dyDescent="0.25">
      <c r="A31" s="93" t="str">
        <f t="shared" si="0"/>
        <v>MG00150</v>
      </c>
      <c r="B31" s="94">
        <f t="shared" si="1"/>
        <v>5.2023333333333331E-2</v>
      </c>
      <c r="C31" s="2"/>
      <c r="D31" s="2"/>
      <c r="E31" s="2"/>
      <c r="F31" s="92"/>
      <c r="G31" s="6">
        <v>1</v>
      </c>
      <c r="H31" s="7">
        <v>5.2023333333333331E-2</v>
      </c>
      <c r="I31" s="6" t="s">
        <v>1150</v>
      </c>
      <c r="J31" s="6">
        <v>150</v>
      </c>
      <c r="K31" s="6" t="s">
        <v>1166</v>
      </c>
      <c r="L31" s="6" t="s">
        <v>1068</v>
      </c>
      <c r="M31" s="7">
        <v>5.2023333333333331E-2</v>
      </c>
      <c r="N31" s="5"/>
      <c r="O31" s="5"/>
    </row>
    <row r="32" spans="1:15" x14ac:dyDescent="0.25">
      <c r="A32" s="93" t="str">
        <f t="shared" si="0"/>
        <v>MG00151</v>
      </c>
      <c r="B32" s="94">
        <f t="shared" si="1"/>
        <v>5.1919131944444447E-2</v>
      </c>
      <c r="C32" s="2"/>
      <c r="D32" s="2"/>
      <c r="E32" s="2"/>
      <c r="F32" s="92"/>
      <c r="G32" s="6">
        <v>1</v>
      </c>
      <c r="H32" s="7">
        <v>5.1919131944444447E-2</v>
      </c>
      <c r="I32" s="6" t="s">
        <v>1151</v>
      </c>
      <c r="J32" s="6">
        <v>151</v>
      </c>
      <c r="K32" s="6" t="s">
        <v>1167</v>
      </c>
      <c r="L32" s="6" t="s">
        <v>1087</v>
      </c>
      <c r="M32" s="7">
        <v>5.1919131944444447E-2</v>
      </c>
      <c r="N32" s="5"/>
      <c r="O32" s="5"/>
    </row>
    <row r="33" spans="1:15" x14ac:dyDescent="0.25">
      <c r="A33" s="93" t="str">
        <f t="shared" si="0"/>
        <v>MG00113</v>
      </c>
      <c r="B33" s="94">
        <f t="shared" si="1"/>
        <v>5.1917442129629628E-2</v>
      </c>
      <c r="C33" s="2"/>
      <c r="D33" s="2"/>
      <c r="E33" s="2"/>
      <c r="F33" s="92"/>
      <c r="G33" s="6">
        <v>1</v>
      </c>
      <c r="H33" s="7">
        <v>5.1917442129629628E-2</v>
      </c>
      <c r="I33" s="6" t="s">
        <v>1058</v>
      </c>
      <c r="J33" s="6">
        <v>113</v>
      </c>
      <c r="K33" s="6" t="s">
        <v>1167</v>
      </c>
      <c r="L33" s="6" t="s">
        <v>1087</v>
      </c>
      <c r="M33" s="7">
        <v>5.1917442129629628E-2</v>
      </c>
      <c r="N33" s="5"/>
      <c r="O33" s="5"/>
    </row>
    <row r="34" spans="1:15" x14ac:dyDescent="0.25">
      <c r="A34" s="93" t="str">
        <f t="shared" si="0"/>
        <v>MG00107</v>
      </c>
      <c r="B34" s="94">
        <f t="shared" si="1"/>
        <v>5.0850277777777779E-2</v>
      </c>
      <c r="C34" s="2"/>
      <c r="D34" s="2"/>
      <c r="E34" s="2"/>
      <c r="F34" s="92"/>
      <c r="G34" s="6">
        <v>1</v>
      </c>
      <c r="H34" s="7">
        <v>5.0850277777777779E-2</v>
      </c>
      <c r="I34" s="6" t="s">
        <v>1139</v>
      </c>
      <c r="J34" s="6">
        <v>107</v>
      </c>
      <c r="K34" s="6" t="s">
        <v>1161</v>
      </c>
      <c r="L34" s="6" t="s">
        <v>1068</v>
      </c>
      <c r="M34" s="7">
        <v>5.0850277777777779E-2</v>
      </c>
      <c r="N34" s="5"/>
      <c r="O34" s="5"/>
    </row>
    <row r="35" spans="1:15" x14ac:dyDescent="0.25">
      <c r="A35" s="93" t="str">
        <f t="shared" si="0"/>
        <v>MG00115</v>
      </c>
      <c r="B35" s="94">
        <f t="shared" si="1"/>
        <v>5.0135104166666666E-2</v>
      </c>
      <c r="C35" s="2"/>
      <c r="D35" s="2"/>
      <c r="E35" s="2"/>
      <c r="F35" s="92"/>
      <c r="G35" s="6">
        <v>1</v>
      </c>
      <c r="H35" s="7">
        <v>5.0135104166666666E-2</v>
      </c>
      <c r="I35" s="6" t="s">
        <v>1140</v>
      </c>
      <c r="J35" s="6">
        <v>115</v>
      </c>
      <c r="K35" s="6" t="s">
        <v>1162</v>
      </c>
      <c r="L35" s="6" t="s">
        <v>1141</v>
      </c>
      <c r="M35" s="7">
        <v>5.0135104166666666E-2</v>
      </c>
      <c r="N35" s="5"/>
      <c r="O35" s="5"/>
    </row>
    <row r="36" spans="1:15" x14ac:dyDescent="0.25">
      <c r="A36" s="93" t="str">
        <f t="shared" si="0"/>
        <v>MG00101</v>
      </c>
      <c r="B36" s="94">
        <f t="shared" si="1"/>
        <v>4.293195601851852E-2</v>
      </c>
      <c r="C36" s="2"/>
      <c r="D36" s="2"/>
      <c r="E36" s="2"/>
      <c r="F36" s="92"/>
      <c r="G36" s="6">
        <v>1</v>
      </c>
      <c r="H36" s="7">
        <v>4.293195601851852E-2</v>
      </c>
      <c r="I36" s="6" t="s">
        <v>1138</v>
      </c>
      <c r="J36" s="6">
        <v>101</v>
      </c>
      <c r="K36" s="6" t="s">
        <v>1153</v>
      </c>
      <c r="L36" s="6" t="s">
        <v>1068</v>
      </c>
      <c r="M36" s="7">
        <v>4.293195601851852E-2</v>
      </c>
      <c r="N36" s="5"/>
      <c r="O36" s="5"/>
    </row>
    <row r="37" spans="1:15" x14ac:dyDescent="0.25">
      <c r="A37" s="93" t="str">
        <f t="shared" si="0"/>
        <v>MG00137</v>
      </c>
      <c r="B37" s="94">
        <f t="shared" si="1"/>
        <v>4.2525057870370371E-2</v>
      </c>
      <c r="C37" s="2"/>
      <c r="D37" s="2"/>
      <c r="E37" s="2"/>
      <c r="F37" s="92"/>
      <c r="G37" s="6">
        <v>1</v>
      </c>
      <c r="H37" s="7">
        <v>4.2525057870370371E-2</v>
      </c>
      <c r="I37" s="6" t="s">
        <v>1147</v>
      </c>
      <c r="J37" s="6">
        <v>137</v>
      </c>
      <c r="K37" s="6" t="s">
        <v>1154</v>
      </c>
      <c r="L37" s="6" t="s">
        <v>1093</v>
      </c>
      <c r="M37" s="7">
        <v>4.2525057870370371E-2</v>
      </c>
      <c r="N37" s="5"/>
      <c r="O37" s="5"/>
    </row>
    <row r="38" spans="1:15" x14ac:dyDescent="0.25">
      <c r="A38" s="93" t="str">
        <f t="shared" si="0"/>
        <v>MG00128</v>
      </c>
      <c r="B38" s="94">
        <f t="shared" si="1"/>
        <v>4.1243344907407407E-2</v>
      </c>
      <c r="C38" s="2"/>
      <c r="D38" s="2"/>
      <c r="E38" s="2"/>
      <c r="F38" s="92"/>
      <c r="G38" s="6">
        <v>1</v>
      </c>
      <c r="H38" s="7">
        <v>4.1243344907407407E-2</v>
      </c>
      <c r="I38" s="6" t="s">
        <v>1144</v>
      </c>
      <c r="J38" s="6">
        <v>128</v>
      </c>
      <c r="K38" s="6" t="s">
        <v>1155</v>
      </c>
      <c r="L38" s="6" t="s">
        <v>1087</v>
      </c>
      <c r="M38" s="7">
        <v>4.1243344907407407E-2</v>
      </c>
      <c r="N38" s="5"/>
      <c r="O38" s="5"/>
    </row>
    <row r="39" spans="1:15" x14ac:dyDescent="0.25">
      <c r="A39" s="93" t="str">
        <f t="shared" si="0"/>
        <v>MG00140</v>
      </c>
      <c r="B39" s="94">
        <f t="shared" si="1"/>
        <v>4.0997488425925925E-2</v>
      </c>
      <c r="C39" s="2"/>
      <c r="D39" s="2"/>
      <c r="E39" s="2"/>
      <c r="F39" s="92"/>
      <c r="G39" s="6">
        <v>1</v>
      </c>
      <c r="H39" s="7">
        <v>4.0997488425925925E-2</v>
      </c>
      <c r="I39" s="6" t="s">
        <v>1148</v>
      </c>
      <c r="J39" s="6">
        <v>140</v>
      </c>
      <c r="K39" s="6" t="s">
        <v>1156</v>
      </c>
      <c r="L39" s="6" t="s">
        <v>1087</v>
      </c>
      <c r="M39" s="7">
        <v>4.0997488425925925E-2</v>
      </c>
      <c r="N39" s="5"/>
      <c r="O39" s="5"/>
    </row>
    <row r="40" spans="1:15" x14ac:dyDescent="0.25">
      <c r="A40" s="93" t="str">
        <f t="shared" si="0"/>
        <v>MG00125</v>
      </c>
      <c r="B40" s="94">
        <f t="shared" si="1"/>
        <v>4.0762604166666667E-2</v>
      </c>
      <c r="C40" s="2"/>
      <c r="D40" s="2"/>
      <c r="E40" s="2"/>
      <c r="F40" s="92"/>
      <c r="G40" s="6">
        <v>1</v>
      </c>
      <c r="H40" s="7">
        <v>4.0762604166666667E-2</v>
      </c>
      <c r="I40" s="6" t="s">
        <v>1143</v>
      </c>
      <c r="J40" s="6">
        <v>125</v>
      </c>
      <c r="K40" s="6" t="s">
        <v>1157</v>
      </c>
      <c r="L40" s="146" t="s">
        <v>1068</v>
      </c>
      <c r="M40" s="7">
        <v>4.0762604166666667E-2</v>
      </c>
      <c r="N40" s="5"/>
      <c r="O40" s="5"/>
    </row>
    <row r="41" spans="1:15" x14ac:dyDescent="0.25">
      <c r="A41" s="93" t="str">
        <f t="shared" si="0"/>
        <v>MG00154</v>
      </c>
      <c r="B41" s="94">
        <f t="shared" si="1"/>
        <v>4.0281458333333332E-2</v>
      </c>
      <c r="C41" s="2"/>
      <c r="D41" s="2"/>
      <c r="E41" s="2"/>
      <c r="F41" s="92"/>
      <c r="G41" s="6">
        <v>1</v>
      </c>
      <c r="H41" s="7">
        <v>4.0281458333333332E-2</v>
      </c>
      <c r="I41" s="6" t="s">
        <v>954</v>
      </c>
      <c r="J41" s="6">
        <v>154</v>
      </c>
      <c r="K41" s="6" t="s">
        <v>1158</v>
      </c>
      <c r="L41" s="6" t="s">
        <v>1114</v>
      </c>
      <c r="M41" s="7">
        <v>4.0281458333333332E-2</v>
      </c>
      <c r="N41" s="5"/>
      <c r="O41" s="5"/>
    </row>
    <row r="42" spans="1:15" x14ac:dyDescent="0.25">
      <c r="A42" s="93" t="str">
        <f t="shared" si="0"/>
        <v>MG00134</v>
      </c>
      <c r="B42" s="94">
        <f t="shared" si="1"/>
        <v>3.955458333333333E-2</v>
      </c>
      <c r="C42" s="2"/>
      <c r="D42" s="2"/>
      <c r="E42" s="2"/>
      <c r="F42" s="92"/>
      <c r="G42" s="6">
        <v>1</v>
      </c>
      <c r="H42" s="7">
        <v>3.955458333333333E-2</v>
      </c>
      <c r="I42" s="6" t="s">
        <v>1146</v>
      </c>
      <c r="J42" s="6">
        <v>134</v>
      </c>
      <c r="K42" s="6" t="s">
        <v>1159</v>
      </c>
      <c r="L42" s="6" t="s">
        <v>1034</v>
      </c>
      <c r="M42" s="7">
        <v>3.955458333333333E-2</v>
      </c>
      <c r="N42" s="5"/>
      <c r="O42" s="5"/>
    </row>
    <row r="43" spans="1:15" x14ac:dyDescent="0.25">
      <c r="A43" s="93" t="str">
        <f t="shared" si="0"/>
        <v>MG00133</v>
      </c>
      <c r="B43" s="94">
        <f t="shared" si="1"/>
        <v>3.9547187499999997E-2</v>
      </c>
      <c r="C43" s="2"/>
      <c r="D43" s="2"/>
      <c r="E43" s="2"/>
      <c r="F43" s="92"/>
      <c r="G43" s="6">
        <v>1</v>
      </c>
      <c r="H43" s="7">
        <v>3.9547187499999997E-2</v>
      </c>
      <c r="I43" s="6" t="s">
        <v>1145</v>
      </c>
      <c r="J43" s="6">
        <v>133</v>
      </c>
      <c r="K43" s="6" t="s">
        <v>1160</v>
      </c>
      <c r="L43" s="6" t="s">
        <v>1034</v>
      </c>
      <c r="M43" s="7">
        <v>3.9547187499999997E-2</v>
      </c>
      <c r="N43" s="5"/>
      <c r="O43" s="5"/>
    </row>
    <row r="44" spans="1:15" x14ac:dyDescent="0.25">
      <c r="A44" s="93" t="str">
        <f t="shared" si="0"/>
        <v>MG00100</v>
      </c>
      <c r="B44" s="94">
        <f t="shared" si="1"/>
        <v>3.8096805555555557E-2</v>
      </c>
      <c r="C44" s="2"/>
      <c r="D44" s="2"/>
      <c r="E44" s="2"/>
      <c r="F44" s="92"/>
      <c r="G44" s="6">
        <v>1</v>
      </c>
      <c r="H44" s="7">
        <v>3.8096805555555557E-2</v>
      </c>
      <c r="I44" s="6" t="s">
        <v>1082</v>
      </c>
      <c r="J44" s="6">
        <v>100</v>
      </c>
      <c r="K44" s="6" t="s">
        <v>1083</v>
      </c>
      <c r="L44" s="6" t="s">
        <v>1084</v>
      </c>
      <c r="M44" s="7">
        <v>3.8096805555555557E-2</v>
      </c>
      <c r="N44" s="5"/>
      <c r="O44" s="5"/>
    </row>
    <row r="45" spans="1:15" x14ac:dyDescent="0.25">
      <c r="A45" s="93" t="str">
        <f t="shared" si="0"/>
        <v>MG00123</v>
      </c>
      <c r="B45" s="94">
        <f t="shared" si="1"/>
        <v>3.7962280092592594E-2</v>
      </c>
      <c r="C45" s="2"/>
      <c r="D45" s="2"/>
      <c r="E45" s="2"/>
      <c r="F45" s="92"/>
      <c r="G45" s="6">
        <v>1</v>
      </c>
      <c r="H45" s="7">
        <v>3.7962280092592594E-2</v>
      </c>
      <c r="I45" s="6" t="s">
        <v>1085</v>
      </c>
      <c r="J45" s="6">
        <v>123</v>
      </c>
      <c r="K45" s="6" t="s">
        <v>1086</v>
      </c>
      <c r="L45" s="6" t="s">
        <v>1087</v>
      </c>
      <c r="M45" s="7">
        <v>3.7962280092592594E-2</v>
      </c>
      <c r="N45" s="5"/>
      <c r="O45" s="5"/>
    </row>
    <row r="46" spans="1:15" x14ac:dyDescent="0.25">
      <c r="A46" s="93" t="str">
        <f t="shared" si="0"/>
        <v>MG00139</v>
      </c>
      <c r="B46" s="94">
        <f t="shared" si="1"/>
        <v>3.7671666666666666E-2</v>
      </c>
      <c r="C46" s="2"/>
      <c r="D46" s="2"/>
      <c r="E46" s="2"/>
      <c r="F46" s="92"/>
      <c r="G46" s="6">
        <v>1</v>
      </c>
      <c r="H46" s="7">
        <v>3.7671666666666666E-2</v>
      </c>
      <c r="I46" s="6" t="s">
        <v>1088</v>
      </c>
      <c r="J46" s="6">
        <v>139</v>
      </c>
      <c r="K46" s="6" t="s">
        <v>1089</v>
      </c>
      <c r="L46" s="6" t="s">
        <v>1090</v>
      </c>
      <c r="M46" s="7">
        <v>3.7671666666666666E-2</v>
      </c>
      <c r="N46" s="5"/>
      <c r="O46" s="5"/>
    </row>
    <row r="47" spans="1:15" x14ac:dyDescent="0.25">
      <c r="A47" s="93" t="str">
        <f t="shared" si="0"/>
        <v>MG00141</v>
      </c>
      <c r="B47" s="94">
        <f t="shared" si="1"/>
        <v>3.7482511574074076E-2</v>
      </c>
      <c r="C47" s="2"/>
      <c r="D47" s="2"/>
      <c r="E47" s="2"/>
      <c r="F47" s="92"/>
      <c r="G47" s="6">
        <v>1</v>
      </c>
      <c r="H47" s="7">
        <v>3.7482511574074076E-2</v>
      </c>
      <c r="I47" s="6" t="s">
        <v>1091</v>
      </c>
      <c r="J47" s="6">
        <v>141</v>
      </c>
      <c r="K47" s="6" t="s">
        <v>1092</v>
      </c>
      <c r="L47" s="6" t="s">
        <v>1093</v>
      </c>
      <c r="M47" s="7">
        <v>3.7482511574074076E-2</v>
      </c>
      <c r="N47" s="5"/>
      <c r="O47" s="5"/>
    </row>
    <row r="48" spans="1:15" x14ac:dyDescent="0.25">
      <c r="A48" s="93" t="str">
        <f t="shared" si="0"/>
        <v>MG00102</v>
      </c>
      <c r="B48" s="94">
        <f t="shared" si="1"/>
        <v>3.6443784722222226E-2</v>
      </c>
      <c r="C48" s="2"/>
      <c r="D48" s="2"/>
      <c r="E48" s="2"/>
      <c r="F48" s="92"/>
      <c r="G48" s="6">
        <v>1</v>
      </c>
      <c r="H48" s="7">
        <v>3.6443784722222226E-2</v>
      </c>
      <c r="I48" s="6" t="s">
        <v>1094</v>
      </c>
      <c r="J48" s="6">
        <v>102</v>
      </c>
      <c r="K48" s="6" t="s">
        <v>1095</v>
      </c>
      <c r="L48" s="6" t="s">
        <v>1084</v>
      </c>
      <c r="M48" s="7">
        <v>3.6443784722222226E-2</v>
      </c>
      <c r="N48" s="5"/>
      <c r="O48" s="5"/>
    </row>
    <row r="49" spans="1:15" x14ac:dyDescent="0.25">
      <c r="A49" s="93" t="str">
        <f t="shared" si="0"/>
        <v>MG00103</v>
      </c>
      <c r="B49" s="94">
        <f t="shared" si="1"/>
        <v>3.623405092592593E-2</v>
      </c>
      <c r="C49" s="2"/>
      <c r="D49" s="2"/>
      <c r="E49" s="2"/>
      <c r="F49" s="92"/>
      <c r="G49" s="6">
        <v>1</v>
      </c>
      <c r="H49" s="7">
        <v>3.623405092592593E-2</v>
      </c>
      <c r="I49" s="6" t="s">
        <v>1096</v>
      </c>
      <c r="J49" s="6">
        <v>103</v>
      </c>
      <c r="K49" s="6" t="s">
        <v>1097</v>
      </c>
      <c r="L49" s="6" t="s">
        <v>1034</v>
      </c>
      <c r="M49" s="7">
        <v>3.623405092592593E-2</v>
      </c>
      <c r="N49" s="5"/>
      <c r="O49" s="5"/>
    </row>
    <row r="50" spans="1:15" x14ac:dyDescent="0.25">
      <c r="A50" s="93" t="str">
        <f t="shared" si="0"/>
        <v>MG00108</v>
      </c>
      <c r="B50" s="94">
        <f t="shared" si="1"/>
        <v>3.6128148148148145E-2</v>
      </c>
      <c r="C50" s="2"/>
      <c r="D50" s="2"/>
      <c r="E50" s="2"/>
      <c r="F50" s="92"/>
      <c r="G50" s="6">
        <v>1</v>
      </c>
      <c r="H50" s="7">
        <v>3.6128148148148145E-2</v>
      </c>
      <c r="I50" s="6" t="s">
        <v>1098</v>
      </c>
      <c r="J50" s="6">
        <v>108</v>
      </c>
      <c r="K50" s="6" t="s">
        <v>1099</v>
      </c>
      <c r="L50" s="6" t="s">
        <v>1084</v>
      </c>
      <c r="M50" s="7">
        <v>3.6128148148148145E-2</v>
      </c>
      <c r="N50" s="5"/>
      <c r="O50" s="5"/>
    </row>
    <row r="51" spans="1:15" x14ac:dyDescent="0.25">
      <c r="A51" s="93" t="str">
        <f t="shared" si="0"/>
        <v>MG00127</v>
      </c>
      <c r="B51" s="94">
        <f t="shared" si="1"/>
        <v>3.5932256944444442E-2</v>
      </c>
      <c r="C51" s="2"/>
      <c r="D51" s="2"/>
      <c r="E51" s="2"/>
      <c r="F51" s="92"/>
      <c r="G51" s="6">
        <v>1</v>
      </c>
      <c r="H51" s="7">
        <v>3.5932256944444442E-2</v>
      </c>
      <c r="I51" s="6" t="s">
        <v>1100</v>
      </c>
      <c r="J51" s="6">
        <v>127</v>
      </c>
      <c r="K51" s="6" t="s">
        <v>1101</v>
      </c>
      <c r="L51" s="6" t="s">
        <v>1034</v>
      </c>
      <c r="M51" s="7">
        <v>3.5932256944444442E-2</v>
      </c>
      <c r="N51" s="5"/>
      <c r="O51" s="5"/>
    </row>
    <row r="52" spans="1:15" x14ac:dyDescent="0.25">
      <c r="A52" s="93" t="str">
        <f t="shared" si="0"/>
        <v>MG00148</v>
      </c>
      <c r="B52" s="94">
        <f t="shared" si="1"/>
        <v>3.5729837962962967E-2</v>
      </c>
      <c r="C52" s="2"/>
      <c r="D52" s="2"/>
      <c r="E52" s="2"/>
      <c r="F52" s="92"/>
      <c r="G52" s="6">
        <v>1</v>
      </c>
      <c r="H52" s="7">
        <v>3.5729837962962967E-2</v>
      </c>
      <c r="I52" s="6" t="s">
        <v>1102</v>
      </c>
      <c r="J52" s="6">
        <v>148</v>
      </c>
      <c r="K52" s="6" t="s">
        <v>1103</v>
      </c>
      <c r="L52" s="6" t="s">
        <v>1051</v>
      </c>
      <c r="M52" s="7">
        <v>3.5729837962962967E-2</v>
      </c>
      <c r="N52" s="5"/>
      <c r="O52" s="5"/>
    </row>
    <row r="53" spans="1:15" x14ac:dyDescent="0.25">
      <c r="A53" s="93" t="str">
        <f t="shared" si="0"/>
        <v>MG00111</v>
      </c>
      <c r="B53" s="94">
        <f t="shared" si="1"/>
        <v>3.5586030092592598E-2</v>
      </c>
      <c r="C53" s="2"/>
      <c r="D53" s="2"/>
      <c r="E53" s="2"/>
      <c r="F53" s="92"/>
      <c r="G53" s="6">
        <v>1</v>
      </c>
      <c r="H53" s="7">
        <v>3.5586030092592598E-2</v>
      </c>
      <c r="I53" s="6" t="s">
        <v>1104</v>
      </c>
      <c r="J53" s="6">
        <v>111</v>
      </c>
      <c r="K53" s="6" t="s">
        <v>1105</v>
      </c>
      <c r="L53" s="6" t="s">
        <v>1090</v>
      </c>
      <c r="M53" s="7">
        <v>3.5586030092592598E-2</v>
      </c>
      <c r="N53" s="5"/>
      <c r="O53" s="5"/>
    </row>
    <row r="54" spans="1:15" x14ac:dyDescent="0.25">
      <c r="A54" s="93" t="str">
        <f t="shared" si="0"/>
        <v>MG00129</v>
      </c>
      <c r="B54" s="94">
        <f t="shared" si="1"/>
        <v>3.5492893518518517E-2</v>
      </c>
      <c r="C54" s="2"/>
      <c r="D54" s="2"/>
      <c r="E54" s="2"/>
      <c r="F54" s="92"/>
      <c r="G54" s="6">
        <v>1</v>
      </c>
      <c r="H54" s="7">
        <v>3.5492893518518517E-2</v>
      </c>
      <c r="I54" s="6" t="s">
        <v>1106</v>
      </c>
      <c r="J54" s="6">
        <v>129</v>
      </c>
      <c r="K54" s="6" t="s">
        <v>1107</v>
      </c>
      <c r="L54" s="6" t="s">
        <v>1093</v>
      </c>
      <c r="M54" s="7">
        <v>3.5492893518518517E-2</v>
      </c>
      <c r="N54" s="5"/>
      <c r="O54" s="5"/>
    </row>
    <row r="55" spans="1:15" x14ac:dyDescent="0.25">
      <c r="A55" s="93" t="str">
        <f t="shared" si="0"/>
        <v>MG00136</v>
      </c>
      <c r="B55" s="94">
        <f t="shared" si="1"/>
        <v>3.4746527777777779E-2</v>
      </c>
      <c r="C55" s="2"/>
      <c r="D55" s="2"/>
      <c r="E55" s="2"/>
      <c r="F55" s="92"/>
      <c r="G55" s="6">
        <v>1</v>
      </c>
      <c r="H55" s="7">
        <v>3.4746527777777779E-2</v>
      </c>
      <c r="I55" s="6" t="s">
        <v>1108</v>
      </c>
      <c r="J55" s="6">
        <v>136</v>
      </c>
      <c r="K55" s="6" t="s">
        <v>1109</v>
      </c>
      <c r="L55" s="6" t="s">
        <v>1051</v>
      </c>
      <c r="M55" s="7">
        <v>3.4746527777777779E-2</v>
      </c>
      <c r="N55" s="5"/>
      <c r="O55" s="5"/>
    </row>
    <row r="56" spans="1:15" x14ac:dyDescent="0.25">
      <c r="A56" s="93" t="str">
        <f t="shared" si="0"/>
        <v>MG00152</v>
      </c>
      <c r="B56" s="94">
        <f t="shared" si="1"/>
        <v>3.4591307870370368E-2</v>
      </c>
      <c r="C56" s="2"/>
      <c r="D56" s="2"/>
      <c r="E56" s="2"/>
      <c r="F56" s="92"/>
      <c r="G56" s="6">
        <v>1</v>
      </c>
      <c r="H56" s="7">
        <v>3.4591307870370368E-2</v>
      </c>
      <c r="I56" s="6" t="s">
        <v>1110</v>
      </c>
      <c r="J56" s="6">
        <v>152</v>
      </c>
      <c r="K56" s="6" t="s">
        <v>1111</v>
      </c>
      <c r="L56" s="6" t="s">
        <v>1090</v>
      </c>
      <c r="M56" s="7">
        <v>3.4591307870370368E-2</v>
      </c>
      <c r="N56" s="5"/>
      <c r="O56" s="5"/>
    </row>
    <row r="57" spans="1:15" x14ac:dyDescent="0.25">
      <c r="A57" s="93" t="str">
        <f t="shared" si="0"/>
        <v>MG00144</v>
      </c>
      <c r="B57" s="94">
        <f t="shared" si="1"/>
        <v>3.3964479166666665E-2</v>
      </c>
      <c r="C57" s="2"/>
      <c r="D57" s="2"/>
      <c r="E57" s="2"/>
      <c r="F57" s="92"/>
      <c r="G57" s="6">
        <v>1</v>
      </c>
      <c r="H57" s="7">
        <v>3.3964479166666665E-2</v>
      </c>
      <c r="I57" s="6" t="s">
        <v>1061</v>
      </c>
      <c r="J57" s="6">
        <v>144</v>
      </c>
      <c r="K57" s="6" t="s">
        <v>1062</v>
      </c>
      <c r="L57" s="6" t="s">
        <v>1051</v>
      </c>
      <c r="M57" s="7">
        <v>3.3964479166666665E-2</v>
      </c>
      <c r="N57" s="5"/>
      <c r="O57" s="5"/>
    </row>
    <row r="58" spans="1:15" x14ac:dyDescent="0.25">
      <c r="A58" s="93" t="str">
        <f t="shared" si="0"/>
        <v>MG00132</v>
      </c>
      <c r="B58" s="94">
        <f t="shared" si="1"/>
        <v>3.3905590277777779E-2</v>
      </c>
      <c r="C58" s="2"/>
      <c r="D58" s="2"/>
      <c r="E58" s="2"/>
      <c r="F58" s="92"/>
      <c r="G58" s="6">
        <v>1</v>
      </c>
      <c r="H58" s="7">
        <v>3.3905590277777779E-2</v>
      </c>
      <c r="I58" s="6" t="s">
        <v>1063</v>
      </c>
      <c r="J58" s="6">
        <v>132</v>
      </c>
      <c r="K58" s="6" t="s">
        <v>1064</v>
      </c>
      <c r="L58" s="6" t="s">
        <v>1039</v>
      </c>
      <c r="M58" s="7">
        <v>3.3905590277777779E-2</v>
      </c>
      <c r="N58" s="5"/>
      <c r="O58" s="5"/>
    </row>
    <row r="59" spans="1:15" x14ac:dyDescent="0.25">
      <c r="A59" s="93" t="str">
        <f t="shared" si="0"/>
        <v>MG00138</v>
      </c>
      <c r="B59" s="94">
        <f t="shared" si="1"/>
        <v>3.2910555555555554E-2</v>
      </c>
      <c r="C59" s="2"/>
      <c r="D59" s="2"/>
      <c r="E59" s="2"/>
      <c r="F59" s="92"/>
      <c r="G59" s="6">
        <v>1</v>
      </c>
      <c r="H59" s="7">
        <v>3.2910555555555554E-2</v>
      </c>
      <c r="I59" s="6" t="s">
        <v>1059</v>
      </c>
      <c r="J59" s="6">
        <v>138</v>
      </c>
      <c r="K59" s="6" t="s">
        <v>1065</v>
      </c>
      <c r="L59" s="6" t="s">
        <v>1051</v>
      </c>
      <c r="M59" s="7">
        <v>3.2910555555555554E-2</v>
      </c>
      <c r="N59" s="5"/>
      <c r="O59" s="5"/>
    </row>
    <row r="60" spans="1:15" x14ac:dyDescent="0.25">
      <c r="A60" s="93" t="str">
        <f t="shared" si="0"/>
        <v>MG00153</v>
      </c>
      <c r="B60" s="94">
        <f t="shared" si="1"/>
        <v>3.2549108796296293E-2</v>
      </c>
      <c r="C60" s="2"/>
      <c r="D60" s="2"/>
      <c r="E60" s="2"/>
      <c r="F60" s="92"/>
      <c r="G60" s="6">
        <v>1</v>
      </c>
      <c r="H60" s="7">
        <v>3.2549108796296293E-2</v>
      </c>
      <c r="I60" s="6" t="s">
        <v>1066</v>
      </c>
      <c r="J60" s="6">
        <v>153</v>
      </c>
      <c r="K60" s="6" t="s">
        <v>1067</v>
      </c>
      <c r="L60" s="6" t="s">
        <v>1068</v>
      </c>
      <c r="M60" s="7">
        <v>3.2549108796296293E-2</v>
      </c>
      <c r="N60" s="5"/>
      <c r="O60" s="5"/>
    </row>
    <row r="61" spans="1:15" x14ac:dyDescent="0.25">
      <c r="A61" s="93" t="str">
        <f t="shared" si="0"/>
        <v>MG00130</v>
      </c>
      <c r="B61" s="94">
        <f t="shared" si="1"/>
        <v>3.2270879629629629E-2</v>
      </c>
      <c r="C61" s="2"/>
      <c r="D61" s="2"/>
      <c r="E61" s="2"/>
      <c r="F61" s="92"/>
      <c r="G61" s="6">
        <v>1</v>
      </c>
      <c r="H61" s="7">
        <v>3.2270879629629629E-2</v>
      </c>
      <c r="I61" s="6" t="s">
        <v>1069</v>
      </c>
      <c r="J61" s="6">
        <v>130</v>
      </c>
      <c r="K61" s="6" t="s">
        <v>1070</v>
      </c>
      <c r="L61" s="6" t="s">
        <v>1068</v>
      </c>
      <c r="M61" s="7">
        <v>3.2270879629629629E-2</v>
      </c>
      <c r="N61" s="5"/>
      <c r="O61" s="5"/>
    </row>
    <row r="62" spans="1:15" x14ac:dyDescent="0.25">
      <c r="A62" s="93" t="str">
        <f t="shared" si="0"/>
        <v>MG00105</v>
      </c>
      <c r="B62" s="94">
        <f t="shared" si="1"/>
        <v>3.129556712962963E-2</v>
      </c>
      <c r="C62" s="2"/>
      <c r="D62" s="2"/>
      <c r="E62" s="2"/>
      <c r="F62" s="92"/>
      <c r="G62" s="6">
        <v>1</v>
      </c>
      <c r="H62" s="7">
        <v>3.129556712962963E-2</v>
      </c>
      <c r="I62" s="6" t="s">
        <v>1071</v>
      </c>
      <c r="J62" s="6">
        <v>105</v>
      </c>
      <c r="K62" s="6" t="s">
        <v>1072</v>
      </c>
      <c r="L62" s="6" t="s">
        <v>1034</v>
      </c>
      <c r="M62" s="7">
        <v>3.129556712962963E-2</v>
      </c>
      <c r="N62" s="5"/>
      <c r="O62" s="5"/>
    </row>
    <row r="63" spans="1:15" x14ac:dyDescent="0.25">
      <c r="A63" s="93" t="str">
        <f t="shared" si="0"/>
        <v>MG00229</v>
      </c>
      <c r="B63" s="94">
        <f t="shared" si="1"/>
        <v>3.0778657407407404E-2</v>
      </c>
      <c r="C63" s="2"/>
      <c r="D63" s="2"/>
      <c r="E63" s="2"/>
      <c r="F63" s="92"/>
      <c r="G63" s="6">
        <v>1</v>
      </c>
      <c r="H63" s="7">
        <v>3.0778657407407404E-2</v>
      </c>
      <c r="I63" s="6" t="s">
        <v>1073</v>
      </c>
      <c r="J63" s="6">
        <v>229</v>
      </c>
      <c r="K63" s="6" t="s">
        <v>1074</v>
      </c>
      <c r="L63" s="6" t="s">
        <v>1003</v>
      </c>
      <c r="M63" s="7">
        <v>3.0778657407407404E-2</v>
      </c>
      <c r="N63" s="5"/>
      <c r="O63" s="5"/>
    </row>
    <row r="64" spans="1:15" x14ac:dyDescent="0.25">
      <c r="A64" s="93" t="str">
        <f t="shared" si="0"/>
        <v>MG00202</v>
      </c>
      <c r="B64" s="94">
        <f t="shared" si="1"/>
        <v>3.0513807870370373E-2</v>
      </c>
      <c r="C64" s="2"/>
      <c r="D64" s="2"/>
      <c r="E64" s="2"/>
      <c r="F64" s="92"/>
      <c r="G64" s="6">
        <v>1</v>
      </c>
      <c r="H64" s="7">
        <v>3.0513807870370373E-2</v>
      </c>
      <c r="I64" s="6" t="s">
        <v>1075</v>
      </c>
      <c r="J64" s="6">
        <v>202</v>
      </c>
      <c r="K64" s="6" t="s">
        <v>1076</v>
      </c>
      <c r="L64" s="6" t="s">
        <v>1047</v>
      </c>
      <c r="M64" s="7">
        <v>3.0513807870370373E-2</v>
      </c>
      <c r="N64" s="5"/>
      <c r="O64" s="5"/>
    </row>
    <row r="65" spans="1:15" x14ac:dyDescent="0.25">
      <c r="A65" s="93" t="str">
        <f t="shared" si="0"/>
        <v>MG00146</v>
      </c>
      <c r="B65" s="94">
        <f t="shared" si="1"/>
        <v>3.0319039351851849E-2</v>
      </c>
      <c r="C65" s="2"/>
      <c r="D65" s="2"/>
      <c r="E65" s="2"/>
      <c r="F65" s="92"/>
      <c r="G65" s="6">
        <v>1</v>
      </c>
      <c r="H65" s="7">
        <v>3.0319039351851849E-2</v>
      </c>
      <c r="I65" s="6" t="s">
        <v>1077</v>
      </c>
      <c r="J65" s="6">
        <v>146</v>
      </c>
      <c r="K65" s="6" t="s">
        <v>1078</v>
      </c>
      <c r="L65" s="6" t="s">
        <v>1051</v>
      </c>
      <c r="M65" s="7">
        <v>3.0319039351851849E-2</v>
      </c>
      <c r="N65" s="5"/>
      <c r="O65" s="5"/>
    </row>
    <row r="66" spans="1:15" x14ac:dyDescent="0.25">
      <c r="A66" s="93" t="str">
        <f t="shared" si="0"/>
        <v>MG00135</v>
      </c>
      <c r="B66" s="94">
        <f t="shared" si="1"/>
        <v>2.9813935185185183E-2</v>
      </c>
      <c r="C66" s="2"/>
      <c r="D66" s="2"/>
      <c r="E66" s="2"/>
      <c r="F66" s="92"/>
      <c r="G66" s="6">
        <v>1</v>
      </c>
      <c r="H66" s="7">
        <v>2.9813935185185183E-2</v>
      </c>
      <c r="I66" s="6" t="s">
        <v>1052</v>
      </c>
      <c r="J66" s="6">
        <v>135</v>
      </c>
      <c r="K66" s="6" t="s">
        <v>1053</v>
      </c>
      <c r="L66" s="6" t="s">
        <v>1051</v>
      </c>
      <c r="M66" s="7">
        <v>2.9813935185185183E-2</v>
      </c>
      <c r="N66" s="5"/>
      <c r="O66" s="5"/>
    </row>
    <row r="67" spans="1:15" x14ac:dyDescent="0.25">
      <c r="A67" s="93" t="str">
        <f t="shared" ref="A67:A130" si="2">IF(I67="N/A",IF(LEN(J67)=1,CONCATENATE("MG0000",J67),IF(LEN(J67)=2,CONCATENATE("MG000",J67),IF(LEN(J67)=3,CONCATENATE("MG00",J67),IF(LEN(J67)=4,CONCATENATE("MG0",J67),CONCATENATE("MG",J67))))),I67)</f>
        <v>MG00228</v>
      </c>
      <c r="B67" s="94">
        <f t="shared" ref="B67:B130" si="3">H67</f>
        <v>2.9490196759259259E-2</v>
      </c>
      <c r="C67" s="2"/>
      <c r="D67" s="2"/>
      <c r="E67" s="2"/>
      <c r="F67" s="92"/>
      <c r="G67" s="6">
        <v>1</v>
      </c>
      <c r="H67" s="7">
        <v>2.9490196759259259E-2</v>
      </c>
      <c r="I67" s="6" t="s">
        <v>947</v>
      </c>
      <c r="J67" s="6">
        <v>228</v>
      </c>
      <c r="K67" s="6" t="s">
        <v>1037</v>
      </c>
      <c r="L67" s="6" t="s">
        <v>983</v>
      </c>
      <c r="M67" s="7">
        <v>2.9490196759259259E-2</v>
      </c>
      <c r="N67" s="5"/>
      <c r="O67" s="5"/>
    </row>
    <row r="68" spans="1:15" x14ac:dyDescent="0.25">
      <c r="A68" s="93" t="str">
        <f t="shared" si="2"/>
        <v>MG00124</v>
      </c>
      <c r="B68" s="94">
        <f t="shared" si="3"/>
        <v>2.8519155092592591E-2</v>
      </c>
      <c r="C68" s="2"/>
      <c r="D68" s="2"/>
      <c r="E68" s="2"/>
      <c r="F68" s="92"/>
      <c r="G68" s="6">
        <v>1</v>
      </c>
      <c r="H68" s="7">
        <v>2.8519155092592591E-2</v>
      </c>
      <c r="I68" s="6" t="s">
        <v>968</v>
      </c>
      <c r="J68" s="6">
        <v>124</v>
      </c>
      <c r="K68" s="6" t="s">
        <v>1038</v>
      </c>
      <c r="L68" s="6" t="s">
        <v>1039</v>
      </c>
      <c r="M68" s="7">
        <v>2.8519155092592591E-2</v>
      </c>
      <c r="N68" s="5"/>
      <c r="O68" s="5"/>
    </row>
    <row r="69" spans="1:15" x14ac:dyDescent="0.25">
      <c r="A69" s="93" t="str">
        <f t="shared" si="2"/>
        <v>MG00231</v>
      </c>
      <c r="B69" s="94">
        <f t="shared" si="3"/>
        <v>2.7437280092592595E-2</v>
      </c>
      <c r="C69" s="2"/>
      <c r="D69" s="2"/>
      <c r="E69" s="2"/>
      <c r="F69" s="92"/>
      <c r="G69" s="6">
        <v>1</v>
      </c>
      <c r="H69" s="7">
        <v>2.7437280092592595E-2</v>
      </c>
      <c r="I69" s="6" t="s">
        <v>1040</v>
      </c>
      <c r="J69" s="6">
        <v>231</v>
      </c>
      <c r="K69" s="6" t="s">
        <v>1041</v>
      </c>
      <c r="L69" s="6" t="s">
        <v>1003</v>
      </c>
      <c r="M69" s="7">
        <v>2.7437280092592595E-2</v>
      </c>
      <c r="N69" s="5"/>
      <c r="O69" s="5"/>
    </row>
    <row r="70" spans="1:15" x14ac:dyDescent="0.25">
      <c r="A70" s="93" t="str">
        <f t="shared" si="2"/>
        <v>MG00204</v>
      </c>
      <c r="B70" s="94">
        <f t="shared" si="3"/>
        <v>2.6353101851851853E-2</v>
      </c>
      <c r="C70" s="2"/>
      <c r="D70" s="2"/>
      <c r="E70" s="2"/>
      <c r="F70" s="92"/>
      <c r="G70" s="6">
        <v>1</v>
      </c>
      <c r="H70" s="7">
        <v>2.6353101851851853E-2</v>
      </c>
      <c r="I70" s="6" t="s">
        <v>955</v>
      </c>
      <c r="J70" s="6">
        <v>204</v>
      </c>
      <c r="K70" s="6" t="s">
        <v>1042</v>
      </c>
      <c r="L70" s="6" t="s">
        <v>996</v>
      </c>
      <c r="M70" s="7">
        <v>2.6353101851851853E-2</v>
      </c>
      <c r="N70" s="5"/>
      <c r="O70" s="5"/>
    </row>
    <row r="71" spans="1:15" x14ac:dyDescent="0.25">
      <c r="A71" s="93" t="str">
        <f t="shared" si="2"/>
        <v>MG00246</v>
      </c>
      <c r="B71" s="94">
        <f t="shared" si="3"/>
        <v>2.5835729166666665E-2</v>
      </c>
      <c r="C71" s="2"/>
      <c r="D71" s="2"/>
      <c r="E71" s="2"/>
      <c r="F71" s="92"/>
      <c r="G71" s="6">
        <v>1</v>
      </c>
      <c r="H71" s="7">
        <v>2.5835729166666665E-2</v>
      </c>
      <c r="I71" s="6" t="s">
        <v>1043</v>
      </c>
      <c r="J71" s="6">
        <v>246</v>
      </c>
      <c r="K71" s="6" t="s">
        <v>1044</v>
      </c>
      <c r="L71" s="6" t="s">
        <v>1045</v>
      </c>
      <c r="M71" s="7">
        <v>2.5835729166666665E-2</v>
      </c>
      <c r="N71" s="5"/>
      <c r="O71" s="5"/>
    </row>
    <row r="72" spans="1:15" x14ac:dyDescent="0.25">
      <c r="A72" s="93" t="str">
        <f t="shared" si="2"/>
        <v>MG00224</v>
      </c>
      <c r="B72" s="94">
        <f t="shared" si="3"/>
        <v>2.4819537037037039E-2</v>
      </c>
      <c r="C72" s="2"/>
      <c r="D72" s="2"/>
      <c r="E72" s="2"/>
      <c r="F72" s="92"/>
      <c r="G72" s="6">
        <v>1</v>
      </c>
      <c r="H72" s="7">
        <v>2.4819537037037039E-2</v>
      </c>
      <c r="I72" s="6" t="s">
        <v>946</v>
      </c>
      <c r="J72" s="6">
        <v>224</v>
      </c>
      <c r="K72" s="6" t="s">
        <v>1046</v>
      </c>
      <c r="L72" s="6" t="s">
        <v>1047</v>
      </c>
      <c r="M72" s="7">
        <v>2.4819537037037039E-2</v>
      </c>
      <c r="N72" s="5"/>
      <c r="O72" s="5"/>
    </row>
    <row r="73" spans="1:15" x14ac:dyDescent="0.25">
      <c r="A73" s="93" t="str">
        <f t="shared" si="2"/>
        <v>MG00221</v>
      </c>
      <c r="B73" s="94">
        <f t="shared" si="3"/>
        <v>2.4816817129629628E-2</v>
      </c>
      <c r="C73" s="2"/>
      <c r="D73" s="2"/>
      <c r="E73" s="2"/>
      <c r="F73" s="92"/>
      <c r="G73" s="6">
        <v>1</v>
      </c>
      <c r="H73" s="7">
        <v>2.4816817129629628E-2</v>
      </c>
      <c r="I73" s="6" t="s">
        <v>945</v>
      </c>
      <c r="J73" s="6">
        <v>221</v>
      </c>
      <c r="K73" s="6" t="s">
        <v>1048</v>
      </c>
      <c r="L73" s="6" t="s">
        <v>1003</v>
      </c>
      <c r="M73" s="7">
        <v>2.4816817129629628E-2</v>
      </c>
      <c r="N73" s="5"/>
      <c r="O73" s="5"/>
    </row>
    <row r="74" spans="1:15" x14ac:dyDescent="0.25">
      <c r="A74" s="93" t="str">
        <f t="shared" si="2"/>
        <v>MG00112</v>
      </c>
      <c r="B74" s="94">
        <f t="shared" si="3"/>
        <v>2.4323043981481482E-2</v>
      </c>
      <c r="C74" s="2"/>
      <c r="D74" s="2"/>
      <c r="E74" s="2"/>
      <c r="F74" s="92"/>
      <c r="G74" s="6">
        <v>1</v>
      </c>
      <c r="H74" s="7">
        <v>2.4323043981481482E-2</v>
      </c>
      <c r="I74" s="6" t="s">
        <v>1049</v>
      </c>
      <c r="J74" s="6">
        <v>112</v>
      </c>
      <c r="K74" s="6" t="s">
        <v>1050</v>
      </c>
      <c r="L74" s="6" t="s">
        <v>1051</v>
      </c>
      <c r="M74" s="7">
        <v>2.4323043981481482E-2</v>
      </c>
      <c r="N74" s="5"/>
      <c r="O74" s="5"/>
    </row>
    <row r="75" spans="1:15" x14ac:dyDescent="0.25">
      <c r="A75" s="93" t="str">
        <f t="shared" si="2"/>
        <v>MG00203</v>
      </c>
      <c r="B75" s="94">
        <f t="shared" si="3"/>
        <v>2.4032916666666668E-2</v>
      </c>
      <c r="C75" s="2"/>
      <c r="D75" s="2"/>
      <c r="E75" s="2"/>
      <c r="F75" s="92"/>
      <c r="G75" s="6">
        <v>1</v>
      </c>
      <c r="H75" s="7">
        <v>2.4032916666666668E-2</v>
      </c>
      <c r="I75" s="6" t="s">
        <v>956</v>
      </c>
      <c r="J75" s="6">
        <v>203</v>
      </c>
      <c r="K75" s="6" t="s">
        <v>1032</v>
      </c>
      <c r="L75" s="6" t="s">
        <v>983</v>
      </c>
      <c r="M75" s="7">
        <v>2.4032916666666668E-2</v>
      </c>
      <c r="N75" s="5"/>
      <c r="O75" s="5"/>
    </row>
    <row r="76" spans="1:15" x14ac:dyDescent="0.25">
      <c r="A76" s="93" t="str">
        <f t="shared" si="2"/>
        <v>MG00104</v>
      </c>
      <c r="B76" s="94">
        <f t="shared" si="3"/>
        <v>2.4019895833333332E-2</v>
      </c>
      <c r="C76" s="2"/>
      <c r="D76" s="2"/>
      <c r="E76" s="2"/>
      <c r="F76" s="92"/>
      <c r="G76" s="6">
        <v>1</v>
      </c>
      <c r="H76" s="7">
        <v>2.4019895833333332E-2</v>
      </c>
      <c r="I76" s="6" t="s">
        <v>966</v>
      </c>
      <c r="J76" s="6">
        <v>104</v>
      </c>
      <c r="K76" s="6" t="s">
        <v>1033</v>
      </c>
      <c r="L76" s="6" t="s">
        <v>1034</v>
      </c>
      <c r="M76" s="7">
        <v>2.4019895833333332E-2</v>
      </c>
      <c r="N76" s="5"/>
      <c r="O76" s="5"/>
    </row>
    <row r="77" spans="1:15" x14ac:dyDescent="0.25">
      <c r="A77" s="93" t="str">
        <f t="shared" si="2"/>
        <v>MG00234</v>
      </c>
      <c r="B77" s="94">
        <f t="shared" si="3"/>
        <v>2.3735810185185183E-2</v>
      </c>
      <c r="C77" s="2"/>
      <c r="D77" s="2"/>
      <c r="E77" s="2"/>
      <c r="F77" s="92"/>
      <c r="G77" s="6">
        <v>1</v>
      </c>
      <c r="H77" s="7">
        <v>2.3735810185185183E-2</v>
      </c>
      <c r="I77" s="6" t="s">
        <v>964</v>
      </c>
      <c r="J77" s="6">
        <v>234</v>
      </c>
      <c r="K77" s="6" t="s">
        <v>1035</v>
      </c>
      <c r="L77" s="6" t="s">
        <v>983</v>
      </c>
      <c r="M77" s="7">
        <v>2.3735810185185183E-2</v>
      </c>
      <c r="N77" s="5"/>
      <c r="O77" s="5"/>
    </row>
    <row r="78" spans="1:15" x14ac:dyDescent="0.25">
      <c r="A78" s="93" t="str">
        <f t="shared" si="2"/>
        <v>MG00226</v>
      </c>
      <c r="B78" s="94">
        <f t="shared" si="3"/>
        <v>2.3659328703703703E-2</v>
      </c>
      <c r="C78" s="2"/>
      <c r="D78" s="2"/>
      <c r="E78" s="2"/>
      <c r="F78" s="92"/>
      <c r="G78" s="6">
        <v>1</v>
      </c>
      <c r="H78" s="7">
        <v>2.3659328703703703E-2</v>
      </c>
      <c r="I78" s="6" t="s">
        <v>959</v>
      </c>
      <c r="J78" s="6">
        <v>226</v>
      </c>
      <c r="K78" s="6" t="s">
        <v>1036</v>
      </c>
      <c r="L78" s="6" t="s">
        <v>983</v>
      </c>
      <c r="M78" s="7">
        <v>2.3659328703703703E-2</v>
      </c>
      <c r="N78" s="5"/>
      <c r="O78" s="5"/>
    </row>
    <row r="79" spans="1:15" x14ac:dyDescent="0.25">
      <c r="A79" s="93" t="str">
        <f t="shared" si="2"/>
        <v>MG00201</v>
      </c>
      <c r="B79" s="94">
        <f t="shared" si="3"/>
        <v>2.2975902777777776E-2</v>
      </c>
      <c r="C79" s="2"/>
      <c r="D79" s="2"/>
      <c r="E79" s="2"/>
      <c r="F79" s="92"/>
      <c r="G79" s="6">
        <v>1</v>
      </c>
      <c r="H79" s="7">
        <v>2.2975902777777776E-2</v>
      </c>
      <c r="I79" s="6" t="s">
        <v>992</v>
      </c>
      <c r="J79" s="6">
        <v>201</v>
      </c>
      <c r="K79" s="6" t="s">
        <v>993</v>
      </c>
      <c r="L79" s="6" t="s">
        <v>971</v>
      </c>
      <c r="M79" s="7">
        <v>2.2975902777777776E-2</v>
      </c>
      <c r="N79" s="5"/>
      <c r="O79" s="5"/>
    </row>
    <row r="80" spans="1:15" x14ac:dyDescent="0.25">
      <c r="A80" s="93" t="str">
        <f t="shared" si="2"/>
        <v>MG00233</v>
      </c>
      <c r="B80" s="94">
        <f t="shared" si="3"/>
        <v>2.2916516203703705E-2</v>
      </c>
      <c r="C80" s="2"/>
      <c r="D80" s="2"/>
      <c r="E80" s="2"/>
      <c r="F80" s="92"/>
      <c r="G80" s="6">
        <v>1</v>
      </c>
      <c r="H80" s="7">
        <v>2.2916516203703705E-2</v>
      </c>
      <c r="I80" s="6" t="s">
        <v>994</v>
      </c>
      <c r="J80" s="6">
        <v>233</v>
      </c>
      <c r="K80" s="6" t="s">
        <v>995</v>
      </c>
      <c r="L80" s="6" t="s">
        <v>996</v>
      </c>
      <c r="M80" s="7">
        <v>2.2916516203703705E-2</v>
      </c>
      <c r="N80" s="5"/>
      <c r="O80" s="5"/>
    </row>
    <row r="81" spans="1:15" x14ac:dyDescent="0.25">
      <c r="A81" s="93" t="str">
        <f t="shared" si="2"/>
        <v>MG00208</v>
      </c>
      <c r="B81" s="94">
        <f t="shared" si="3"/>
        <v>2.2645902777777779E-2</v>
      </c>
      <c r="C81" s="2"/>
      <c r="D81" s="2"/>
      <c r="E81" s="2"/>
      <c r="F81" s="92"/>
      <c r="G81" s="6">
        <v>1</v>
      </c>
      <c r="H81" s="7">
        <v>2.2645902777777779E-2</v>
      </c>
      <c r="I81" s="6" t="s">
        <v>953</v>
      </c>
      <c r="J81" s="6">
        <v>208</v>
      </c>
      <c r="K81" s="6" t="s">
        <v>997</v>
      </c>
      <c r="L81" s="6" t="s">
        <v>971</v>
      </c>
      <c r="M81" s="7">
        <v>2.2645902777777779E-2</v>
      </c>
      <c r="N81" s="5"/>
      <c r="O81" s="5"/>
    </row>
    <row r="82" spans="1:15" x14ac:dyDescent="0.25">
      <c r="A82" s="93" t="str">
        <f t="shared" si="2"/>
        <v>MG00209</v>
      </c>
      <c r="B82" s="94">
        <f t="shared" si="3"/>
        <v>2.2625775462962964E-2</v>
      </c>
      <c r="C82" s="2"/>
      <c r="D82" s="2"/>
      <c r="E82" s="2"/>
      <c r="F82" s="92"/>
      <c r="G82" s="6">
        <v>1</v>
      </c>
      <c r="H82" s="7">
        <v>2.2625775462962964E-2</v>
      </c>
      <c r="I82" s="6" t="s">
        <v>952</v>
      </c>
      <c r="J82" s="6">
        <v>209</v>
      </c>
      <c r="K82" s="6" t="s">
        <v>998</v>
      </c>
      <c r="L82" s="6" t="s">
        <v>999</v>
      </c>
      <c r="M82" s="7">
        <v>2.2625775462962964E-2</v>
      </c>
      <c r="N82" s="5"/>
      <c r="O82" s="5"/>
    </row>
    <row r="83" spans="1:15" x14ac:dyDescent="0.25">
      <c r="A83" s="93" t="str">
        <f t="shared" si="2"/>
        <v>MG00215</v>
      </c>
      <c r="B83" s="94">
        <f t="shared" si="3"/>
        <v>2.1944907407407409E-2</v>
      </c>
      <c r="C83" s="2"/>
      <c r="D83" s="2"/>
      <c r="E83" s="2"/>
      <c r="F83" s="92"/>
      <c r="G83" s="6">
        <v>1</v>
      </c>
      <c r="H83" s="7">
        <v>2.1944907407407409E-2</v>
      </c>
      <c r="I83" s="6" t="s">
        <v>951</v>
      </c>
      <c r="J83" s="6">
        <v>215</v>
      </c>
      <c r="K83" s="6" t="s">
        <v>1000</v>
      </c>
      <c r="L83" s="6" t="s">
        <v>983</v>
      </c>
      <c r="M83" s="7">
        <v>2.1944907407407409E-2</v>
      </c>
      <c r="N83" s="5"/>
      <c r="O83" s="5"/>
    </row>
    <row r="84" spans="1:15" x14ac:dyDescent="0.25">
      <c r="A84" s="93" t="str">
        <f t="shared" si="2"/>
        <v>MG00247</v>
      </c>
      <c r="B84" s="94">
        <f t="shared" si="3"/>
        <v>2.1930833333333333E-2</v>
      </c>
      <c r="C84" s="2"/>
      <c r="D84" s="2"/>
      <c r="E84" s="2"/>
      <c r="F84" s="92"/>
      <c r="G84" s="6">
        <v>1</v>
      </c>
      <c r="H84" s="7">
        <v>2.1930833333333333E-2</v>
      </c>
      <c r="I84" s="6" t="s">
        <v>1001</v>
      </c>
      <c r="J84" s="6">
        <v>247</v>
      </c>
      <c r="K84" s="6" t="s">
        <v>1002</v>
      </c>
      <c r="L84" s="6" t="s">
        <v>1003</v>
      </c>
      <c r="M84" s="7">
        <v>2.1930833333333333E-2</v>
      </c>
      <c r="N84" s="5"/>
      <c r="O84" s="5"/>
    </row>
    <row r="85" spans="1:15" x14ac:dyDescent="0.25">
      <c r="A85" s="93" t="str">
        <f t="shared" si="2"/>
        <v>MG00225</v>
      </c>
      <c r="B85" s="94">
        <f t="shared" si="3"/>
        <v>2.1632939814814817E-2</v>
      </c>
      <c r="C85" s="2"/>
      <c r="D85" s="2"/>
      <c r="E85" s="2"/>
      <c r="F85" s="92"/>
      <c r="G85" s="6">
        <v>1</v>
      </c>
      <c r="H85" s="7">
        <v>2.1632939814814817E-2</v>
      </c>
      <c r="I85" s="6" t="s">
        <v>963</v>
      </c>
      <c r="J85" s="6">
        <v>225</v>
      </c>
      <c r="K85" s="6" t="s">
        <v>1004</v>
      </c>
      <c r="L85" s="6" t="s">
        <v>996</v>
      </c>
      <c r="M85" s="7">
        <v>2.1632939814814817E-2</v>
      </c>
      <c r="N85" s="5"/>
      <c r="O85" s="5"/>
    </row>
    <row r="86" spans="1:15" x14ac:dyDescent="0.25">
      <c r="A86" s="93" t="str">
        <f t="shared" si="2"/>
        <v>MG00218</v>
      </c>
      <c r="B86" s="94">
        <f t="shared" si="3"/>
        <v>2.153211805555556E-2</v>
      </c>
      <c r="C86" s="2"/>
      <c r="D86" s="2"/>
      <c r="E86" s="2"/>
      <c r="F86" s="92"/>
      <c r="G86" s="6">
        <v>1</v>
      </c>
      <c r="H86" s="7">
        <v>2.153211805555556E-2</v>
      </c>
      <c r="I86" s="6" t="s">
        <v>1005</v>
      </c>
      <c r="J86" s="6">
        <v>218</v>
      </c>
      <c r="K86" s="6" t="s">
        <v>1006</v>
      </c>
      <c r="L86" s="6" t="s">
        <v>1007</v>
      </c>
      <c r="M86" s="7">
        <v>2.153211805555556E-2</v>
      </c>
      <c r="N86" s="5"/>
      <c r="O86" s="5"/>
    </row>
    <row r="87" spans="1:15" x14ac:dyDescent="0.25">
      <c r="A87" s="93" t="str">
        <f t="shared" si="2"/>
        <v>MG00244</v>
      </c>
      <c r="B87" s="94">
        <f t="shared" si="3"/>
        <v>2.11734375E-2</v>
      </c>
      <c r="C87" s="2"/>
      <c r="D87" s="2"/>
      <c r="E87" s="2"/>
      <c r="F87" s="92"/>
      <c r="G87" s="6">
        <v>1</v>
      </c>
      <c r="H87" s="7">
        <v>2.11734375E-2</v>
      </c>
      <c r="I87" s="6" t="s">
        <v>950</v>
      </c>
      <c r="J87" s="6">
        <v>244</v>
      </c>
      <c r="K87" s="6" t="s">
        <v>1008</v>
      </c>
      <c r="L87" s="6" t="s">
        <v>976</v>
      </c>
      <c r="M87" s="7">
        <v>2.11734375E-2</v>
      </c>
      <c r="N87" s="5"/>
      <c r="O87" s="5"/>
    </row>
    <row r="88" spans="1:15" x14ac:dyDescent="0.25">
      <c r="A88" s="93" t="str">
        <f t="shared" si="2"/>
        <v>MG00240</v>
      </c>
      <c r="B88" s="94">
        <f t="shared" si="3"/>
        <v>2.1172361111111111E-2</v>
      </c>
      <c r="C88" s="2"/>
      <c r="D88" s="2"/>
      <c r="E88" s="2"/>
      <c r="F88" s="92"/>
      <c r="G88" s="6">
        <v>1</v>
      </c>
      <c r="H88" s="7">
        <v>2.1172361111111111E-2</v>
      </c>
      <c r="I88" s="6" t="s">
        <v>949</v>
      </c>
      <c r="J88" s="6">
        <v>240</v>
      </c>
      <c r="K88" s="6" t="s">
        <v>1009</v>
      </c>
      <c r="L88" s="6" t="s">
        <v>996</v>
      </c>
      <c r="M88" s="7">
        <v>2.1172361111111111E-2</v>
      </c>
      <c r="N88" s="5"/>
      <c r="O88" s="5"/>
    </row>
    <row r="89" spans="1:15" x14ac:dyDescent="0.25">
      <c r="A89" s="93" t="str">
        <f t="shared" si="2"/>
        <v>MG00207</v>
      </c>
      <c r="B89" s="94">
        <f t="shared" si="3"/>
        <v>2.0642743055555555E-2</v>
      </c>
      <c r="C89" s="2"/>
      <c r="D89" s="2"/>
      <c r="E89" s="2"/>
      <c r="F89" s="92"/>
      <c r="G89" s="6">
        <v>1</v>
      </c>
      <c r="H89" s="7">
        <v>2.0642743055555555E-2</v>
      </c>
      <c r="I89" s="6" t="s">
        <v>1010</v>
      </c>
      <c r="J89" s="6">
        <v>207</v>
      </c>
      <c r="K89" s="6" t="s">
        <v>1011</v>
      </c>
      <c r="L89" s="6" t="s">
        <v>1012</v>
      </c>
      <c r="M89" s="7">
        <v>2.0642743055555555E-2</v>
      </c>
      <c r="N89" s="5"/>
      <c r="O89" s="5"/>
    </row>
    <row r="90" spans="1:15" x14ac:dyDescent="0.25">
      <c r="A90" s="93" t="str">
        <f t="shared" si="2"/>
        <v>MG00222</v>
      </c>
      <c r="B90" s="94">
        <f t="shared" si="3"/>
        <v>2.0367708333333335E-2</v>
      </c>
      <c r="C90" s="2"/>
      <c r="D90" s="2"/>
      <c r="E90" s="2"/>
      <c r="F90" s="92"/>
      <c r="G90" s="6">
        <v>1</v>
      </c>
      <c r="H90" s="7">
        <v>2.0367708333333335E-2</v>
      </c>
      <c r="I90" s="6" t="s">
        <v>1013</v>
      </c>
      <c r="J90" s="6">
        <v>222</v>
      </c>
      <c r="K90" s="6" t="s">
        <v>1014</v>
      </c>
      <c r="L90" s="6" t="s">
        <v>996</v>
      </c>
      <c r="M90" s="7">
        <v>2.0367708333333335E-2</v>
      </c>
      <c r="N90" s="5"/>
      <c r="O90" s="5"/>
    </row>
    <row r="91" spans="1:15" x14ac:dyDescent="0.25">
      <c r="A91" s="93" t="str">
        <f t="shared" si="2"/>
        <v>MG00223</v>
      </c>
      <c r="B91" s="94">
        <f t="shared" si="3"/>
        <v>2.0356643518518517E-2</v>
      </c>
      <c r="C91" s="2"/>
      <c r="D91" s="2"/>
      <c r="E91" s="2"/>
      <c r="F91" s="92"/>
      <c r="G91" s="6">
        <v>1</v>
      </c>
      <c r="H91" s="7">
        <v>2.0356643518518517E-2</v>
      </c>
      <c r="I91" s="6" t="s">
        <v>1015</v>
      </c>
      <c r="J91" s="6">
        <v>223</v>
      </c>
      <c r="K91" s="6" t="s">
        <v>1016</v>
      </c>
      <c r="L91" s="6" t="s">
        <v>1007</v>
      </c>
      <c r="M91" s="7">
        <v>2.0356643518518517E-2</v>
      </c>
      <c r="N91" s="5"/>
      <c r="O91" s="5"/>
    </row>
    <row r="92" spans="1:15" x14ac:dyDescent="0.25">
      <c r="A92" s="93" t="str">
        <f t="shared" si="2"/>
        <v>MG00213</v>
      </c>
      <c r="B92" s="94">
        <f t="shared" si="3"/>
        <v>2.0274386574074075E-2</v>
      </c>
      <c r="C92" s="2"/>
      <c r="D92" s="2"/>
      <c r="E92" s="2"/>
      <c r="F92" s="92"/>
      <c r="G92" s="6">
        <v>1</v>
      </c>
      <c r="H92" s="7">
        <v>2.0274386574074075E-2</v>
      </c>
      <c r="I92" s="6" t="s">
        <v>1017</v>
      </c>
      <c r="J92" s="6">
        <v>213</v>
      </c>
      <c r="K92" s="6" t="s">
        <v>1018</v>
      </c>
      <c r="L92" s="6" t="s">
        <v>971</v>
      </c>
      <c r="M92" s="7">
        <v>2.0274386574074075E-2</v>
      </c>
      <c r="N92" s="5"/>
      <c r="O92" s="5"/>
    </row>
    <row r="93" spans="1:15" x14ac:dyDescent="0.25">
      <c r="A93" s="93" t="str">
        <f t="shared" si="2"/>
        <v>MG00212</v>
      </c>
      <c r="B93" s="94">
        <f t="shared" si="3"/>
        <v>1.9529560185185185E-2</v>
      </c>
      <c r="C93" s="2"/>
      <c r="D93" s="2"/>
      <c r="E93" s="2"/>
      <c r="F93" s="92"/>
      <c r="G93" s="6">
        <v>1</v>
      </c>
      <c r="H93" s="7">
        <v>1.9529560185185185E-2</v>
      </c>
      <c r="I93" s="6" t="s">
        <v>948</v>
      </c>
      <c r="J93" s="6">
        <v>212</v>
      </c>
      <c r="K93" s="6" t="s">
        <v>1019</v>
      </c>
      <c r="L93" s="6" t="s">
        <v>1003</v>
      </c>
      <c r="M93" s="7">
        <v>1.9529560185185185E-2</v>
      </c>
      <c r="N93" s="5"/>
      <c r="O93" s="5"/>
    </row>
    <row r="94" spans="1:15" x14ac:dyDescent="0.25">
      <c r="A94" s="93" t="str">
        <f t="shared" si="2"/>
        <v>MG00242</v>
      </c>
      <c r="B94" s="94">
        <f t="shared" si="3"/>
        <v>1.9434004629629627E-2</v>
      </c>
      <c r="C94" s="2"/>
      <c r="D94" s="2"/>
      <c r="E94" s="2"/>
      <c r="F94" s="92"/>
      <c r="G94" s="6">
        <v>1</v>
      </c>
      <c r="H94" s="7">
        <v>1.9434004629629627E-2</v>
      </c>
      <c r="I94" s="6" t="s">
        <v>1020</v>
      </c>
      <c r="J94" s="6">
        <v>242</v>
      </c>
      <c r="K94" s="6" t="s">
        <v>1021</v>
      </c>
      <c r="L94" s="6" t="s">
        <v>996</v>
      </c>
      <c r="M94" s="7">
        <v>1.9434004629629627E-2</v>
      </c>
      <c r="N94" s="5"/>
      <c r="O94" s="5"/>
    </row>
    <row r="95" spans="1:15" x14ac:dyDescent="0.25">
      <c r="A95" s="93" t="str">
        <f t="shared" si="2"/>
        <v>MG00241</v>
      </c>
      <c r="B95" s="94">
        <f t="shared" si="3"/>
        <v>1.8789236111111111E-2</v>
      </c>
      <c r="C95" s="2"/>
      <c r="D95" s="2"/>
      <c r="E95" s="2"/>
      <c r="F95" s="92"/>
      <c r="G95" s="6">
        <v>1</v>
      </c>
      <c r="H95" s="7">
        <v>1.8789236111111111E-2</v>
      </c>
      <c r="I95" s="6" t="s">
        <v>1022</v>
      </c>
      <c r="J95" s="6">
        <v>241</v>
      </c>
      <c r="K95" s="6" t="s">
        <v>1023</v>
      </c>
      <c r="L95" s="6" t="s">
        <v>1007</v>
      </c>
      <c r="M95" s="7">
        <v>1.8789236111111111E-2</v>
      </c>
      <c r="N95" s="5"/>
      <c r="O95" s="5"/>
    </row>
    <row r="96" spans="1:15" x14ac:dyDescent="0.25">
      <c r="A96" s="93" t="str">
        <f t="shared" si="2"/>
        <v>MG00251</v>
      </c>
      <c r="B96" s="94">
        <f t="shared" si="3"/>
        <v>1.8208206018518518E-2</v>
      </c>
      <c r="C96" s="2"/>
      <c r="D96" s="2"/>
      <c r="E96" s="2"/>
      <c r="F96" s="92"/>
      <c r="G96" s="6">
        <v>1</v>
      </c>
      <c r="H96" s="7">
        <v>1.8208206018518518E-2</v>
      </c>
      <c r="I96" s="6" t="s">
        <v>1024</v>
      </c>
      <c r="J96" s="6">
        <v>251</v>
      </c>
      <c r="K96" s="6" t="s">
        <v>1025</v>
      </c>
      <c r="L96" s="6" t="s">
        <v>971</v>
      </c>
      <c r="M96" s="7">
        <v>1.8208206018518518E-2</v>
      </c>
      <c r="N96" s="5"/>
      <c r="O96" s="5"/>
    </row>
    <row r="97" spans="1:15" x14ac:dyDescent="0.25">
      <c r="A97" s="93" t="str">
        <f t="shared" si="2"/>
        <v>MG00220</v>
      </c>
      <c r="B97" s="94">
        <f t="shared" si="3"/>
        <v>1.7672719907407406E-2</v>
      </c>
      <c r="C97" s="2"/>
      <c r="D97" s="2"/>
      <c r="E97" s="2"/>
      <c r="F97" s="92"/>
      <c r="G97" s="6">
        <v>1</v>
      </c>
      <c r="H97" s="7">
        <v>1.7672719907407406E-2</v>
      </c>
      <c r="I97" s="6" t="s">
        <v>961</v>
      </c>
      <c r="J97" s="6">
        <v>220</v>
      </c>
      <c r="K97" s="6" t="s">
        <v>1026</v>
      </c>
      <c r="L97" s="6" t="s">
        <v>999</v>
      </c>
      <c r="M97" s="7">
        <v>1.7672719907407406E-2</v>
      </c>
      <c r="N97" s="5"/>
      <c r="O97" s="5"/>
    </row>
    <row r="98" spans="1:15" x14ac:dyDescent="0.25">
      <c r="A98" s="93" t="str">
        <f t="shared" si="2"/>
        <v>MG00239</v>
      </c>
      <c r="B98" s="94">
        <f t="shared" si="3"/>
        <v>1.6867337962962962E-2</v>
      </c>
      <c r="C98" s="2"/>
      <c r="D98" s="2"/>
      <c r="E98" s="2"/>
      <c r="F98" s="92"/>
      <c r="G98" s="6">
        <v>1</v>
      </c>
      <c r="H98" s="7">
        <v>1.6867337962962962E-2</v>
      </c>
      <c r="I98" s="6" t="s">
        <v>1027</v>
      </c>
      <c r="J98" s="6">
        <v>239</v>
      </c>
      <c r="K98" s="6" t="s">
        <v>1028</v>
      </c>
      <c r="L98" s="6" t="s">
        <v>1007</v>
      </c>
      <c r="M98" s="7">
        <v>1.6867337962962962E-2</v>
      </c>
      <c r="N98" s="5"/>
      <c r="O98" s="5"/>
    </row>
    <row r="99" spans="1:15" x14ac:dyDescent="0.25">
      <c r="A99" s="93" t="str">
        <f t="shared" si="2"/>
        <v>MG00245</v>
      </c>
      <c r="B99" s="94">
        <f t="shared" si="3"/>
        <v>1.6830173611111113E-2</v>
      </c>
      <c r="C99" s="2"/>
      <c r="D99" s="2"/>
      <c r="E99" s="2"/>
      <c r="F99" s="92"/>
      <c r="G99" s="6">
        <v>1</v>
      </c>
      <c r="H99" s="7">
        <v>1.6830173611111113E-2</v>
      </c>
      <c r="I99" s="6" t="s">
        <v>967</v>
      </c>
      <c r="J99" s="6">
        <v>245</v>
      </c>
      <c r="K99" s="6" t="s">
        <v>1029</v>
      </c>
      <c r="L99" s="6" t="s">
        <v>976</v>
      </c>
      <c r="M99" s="7">
        <v>1.6830173611111113E-2</v>
      </c>
      <c r="N99" s="5"/>
      <c r="O99" s="5"/>
    </row>
    <row r="100" spans="1:15" x14ac:dyDescent="0.25">
      <c r="A100" s="93" t="str">
        <f t="shared" si="2"/>
        <v>MG00256</v>
      </c>
      <c r="B100" s="94">
        <f t="shared" si="3"/>
        <v>1.6801898148148146E-2</v>
      </c>
      <c r="C100" s="2"/>
      <c r="D100" s="2"/>
      <c r="E100" s="2"/>
      <c r="F100" s="92"/>
      <c r="G100" s="6">
        <v>1</v>
      </c>
      <c r="H100" s="7">
        <v>1.6801898148148146E-2</v>
      </c>
      <c r="I100" s="6" t="s">
        <v>944</v>
      </c>
      <c r="J100" s="6">
        <v>256</v>
      </c>
      <c r="K100" s="6" t="s">
        <v>944</v>
      </c>
      <c r="L100" s="6" t="s">
        <v>944</v>
      </c>
      <c r="M100" s="7">
        <v>1.6801898148148146E-2</v>
      </c>
      <c r="N100" s="5"/>
      <c r="O100" s="5"/>
    </row>
    <row r="101" spans="1:15" x14ac:dyDescent="0.25">
      <c r="A101" s="93" t="str">
        <f t="shared" si="2"/>
        <v>MG00227</v>
      </c>
      <c r="B101" s="94">
        <f t="shared" si="3"/>
        <v>1.6792210648148148E-2</v>
      </c>
      <c r="C101" s="2"/>
      <c r="D101" s="2"/>
      <c r="E101" s="2"/>
      <c r="F101" s="92"/>
      <c r="G101" s="6">
        <v>1</v>
      </c>
      <c r="H101" s="7">
        <v>1.6792210648148148E-2</v>
      </c>
      <c r="I101" s="6" t="s">
        <v>1030</v>
      </c>
      <c r="J101" s="6">
        <v>227</v>
      </c>
      <c r="K101" s="6" t="s">
        <v>1031</v>
      </c>
      <c r="L101" s="6" t="s">
        <v>976</v>
      </c>
      <c r="M101" s="7">
        <v>1.6792210648148148E-2</v>
      </c>
      <c r="N101" s="5"/>
      <c r="O101" s="5"/>
    </row>
    <row r="102" spans="1:15" x14ac:dyDescent="0.25">
      <c r="A102" s="93" t="str">
        <f t="shared" si="2"/>
        <v>MG00252</v>
      </c>
      <c r="B102" s="94">
        <f t="shared" si="3"/>
        <v>1.6455034722222223E-2</v>
      </c>
      <c r="C102" s="2"/>
      <c r="D102" s="2"/>
      <c r="E102" s="2"/>
      <c r="F102" s="92"/>
      <c r="G102" s="6">
        <v>1</v>
      </c>
      <c r="H102" s="7">
        <v>1.6455034722222223E-2</v>
      </c>
      <c r="I102" s="6" t="s">
        <v>972</v>
      </c>
      <c r="J102" s="6">
        <v>252</v>
      </c>
      <c r="K102" s="6" t="s">
        <v>973</v>
      </c>
      <c r="L102" s="6" t="s">
        <v>971</v>
      </c>
      <c r="M102" s="7">
        <v>1.6455034722222223E-2</v>
      </c>
      <c r="N102" s="5"/>
      <c r="O102" s="5"/>
    </row>
    <row r="103" spans="1:15" x14ac:dyDescent="0.25">
      <c r="A103" s="93" t="str">
        <f t="shared" si="2"/>
        <v>MG00232</v>
      </c>
      <c r="B103" s="94">
        <f t="shared" si="3"/>
        <v>1.6429710648148146E-2</v>
      </c>
      <c r="C103" s="2"/>
      <c r="D103" s="2"/>
      <c r="E103" s="2"/>
      <c r="F103" s="92"/>
      <c r="G103" s="6">
        <v>1</v>
      </c>
      <c r="H103" s="7">
        <v>1.6429710648148146E-2</v>
      </c>
      <c r="I103" s="6" t="s">
        <v>974</v>
      </c>
      <c r="J103" s="6">
        <v>232</v>
      </c>
      <c r="K103" s="6" t="s">
        <v>975</v>
      </c>
      <c r="L103" s="6" t="s">
        <v>976</v>
      </c>
      <c r="M103" s="7">
        <v>1.6429710648148146E-2</v>
      </c>
      <c r="N103" s="5"/>
      <c r="O103" s="5"/>
    </row>
    <row r="104" spans="1:15" x14ac:dyDescent="0.25">
      <c r="A104" s="93" t="str">
        <f t="shared" si="2"/>
        <v>MG00237</v>
      </c>
      <c r="B104" s="94">
        <f t="shared" si="3"/>
        <v>1.6391168981481481E-2</v>
      </c>
      <c r="C104" s="2"/>
      <c r="D104" s="2"/>
      <c r="E104" s="2"/>
      <c r="F104" s="92"/>
      <c r="G104" s="6">
        <v>1</v>
      </c>
      <c r="H104" s="7">
        <v>1.6391168981481481E-2</v>
      </c>
      <c r="I104" s="6" t="s">
        <v>977</v>
      </c>
      <c r="J104" s="6">
        <v>237</v>
      </c>
      <c r="K104" s="6" t="s">
        <v>978</v>
      </c>
      <c r="L104" s="6" t="s">
        <v>971</v>
      </c>
      <c r="M104" s="7">
        <v>1.6391168981481481E-2</v>
      </c>
      <c r="N104" s="5"/>
      <c r="O104" s="5"/>
    </row>
    <row r="105" spans="1:15" x14ac:dyDescent="0.25">
      <c r="A105" s="93" t="str">
        <f t="shared" si="2"/>
        <v>MG00255</v>
      </c>
      <c r="B105" s="94">
        <f t="shared" si="3"/>
        <v>1.5737743055555555E-2</v>
      </c>
      <c r="C105" s="2"/>
      <c r="D105" s="2"/>
      <c r="E105" s="2"/>
      <c r="F105" s="92"/>
      <c r="G105" s="6">
        <v>1</v>
      </c>
      <c r="H105" s="7">
        <v>1.5737743055555555E-2</v>
      </c>
      <c r="I105" s="6" t="s">
        <v>979</v>
      </c>
      <c r="J105" s="6">
        <v>255</v>
      </c>
      <c r="K105" s="6" t="s">
        <v>980</v>
      </c>
      <c r="L105" s="6" t="s">
        <v>971</v>
      </c>
      <c r="M105" s="7">
        <v>1.5737743055555555E-2</v>
      </c>
      <c r="N105" s="5"/>
      <c r="O105" s="5"/>
    </row>
    <row r="106" spans="1:15" x14ac:dyDescent="0.25">
      <c r="A106" s="93" t="str">
        <f t="shared" si="2"/>
        <v>MG00250</v>
      </c>
      <c r="B106" s="94">
        <f t="shared" si="3"/>
        <v>1.5477905092592592E-2</v>
      </c>
      <c r="C106" s="2"/>
      <c r="D106" s="2"/>
      <c r="E106" s="2"/>
      <c r="F106" s="92"/>
      <c r="G106" s="6">
        <v>1</v>
      </c>
      <c r="H106" s="7">
        <v>1.5477905092592592E-2</v>
      </c>
      <c r="I106" s="6" t="s">
        <v>981</v>
      </c>
      <c r="J106" s="6">
        <v>250</v>
      </c>
      <c r="K106" s="6" t="s">
        <v>982</v>
      </c>
      <c r="L106" s="6" t="s">
        <v>983</v>
      </c>
      <c r="M106" s="7">
        <v>1.5477905092592592E-2</v>
      </c>
      <c r="N106" s="5"/>
      <c r="O106" s="5"/>
    </row>
    <row r="107" spans="1:15" x14ac:dyDescent="0.25">
      <c r="A107" s="93" t="str">
        <f t="shared" si="2"/>
        <v>MG00216</v>
      </c>
      <c r="B107" s="94">
        <f t="shared" si="3"/>
        <v>1.4693657407407407E-2</v>
      </c>
      <c r="C107" s="2"/>
      <c r="D107" s="2"/>
      <c r="E107" s="2"/>
      <c r="F107" s="92"/>
      <c r="G107" s="6">
        <v>1</v>
      </c>
      <c r="H107" s="7">
        <v>1.4693657407407407E-2</v>
      </c>
      <c r="I107" s="6" t="s">
        <v>984</v>
      </c>
      <c r="J107" s="6">
        <v>216</v>
      </c>
      <c r="K107" s="6" t="s">
        <v>985</v>
      </c>
      <c r="L107" s="6" t="s">
        <v>976</v>
      </c>
      <c r="M107" s="7">
        <v>1.4693657407407407E-2</v>
      </c>
      <c r="N107" s="5"/>
      <c r="O107" s="5"/>
    </row>
    <row r="108" spans="1:15" x14ac:dyDescent="0.25">
      <c r="A108" s="93" t="str">
        <f t="shared" si="2"/>
        <v>MG00219</v>
      </c>
      <c r="B108" s="94">
        <f t="shared" si="3"/>
        <v>1.4462546296296295E-2</v>
      </c>
      <c r="C108" s="2"/>
      <c r="D108" s="2"/>
      <c r="E108" s="2"/>
      <c r="F108" s="92"/>
      <c r="G108" s="6">
        <v>1</v>
      </c>
      <c r="H108" s="7">
        <v>1.4462546296296295E-2</v>
      </c>
      <c r="I108" s="6" t="s">
        <v>986</v>
      </c>
      <c r="J108" s="6">
        <v>219</v>
      </c>
      <c r="K108" s="6" t="s">
        <v>987</v>
      </c>
      <c r="L108" s="6" t="s">
        <v>976</v>
      </c>
      <c r="M108" s="7">
        <v>1.4462546296296295E-2</v>
      </c>
      <c r="N108" s="5"/>
      <c r="O108" s="5"/>
    </row>
    <row r="109" spans="1:15" x14ac:dyDescent="0.25">
      <c r="A109" s="93" t="str">
        <f t="shared" si="2"/>
        <v>MG00235</v>
      </c>
      <c r="B109" s="94">
        <f t="shared" si="3"/>
        <v>1.4147129629629629E-2</v>
      </c>
      <c r="C109" s="2"/>
      <c r="D109" s="2"/>
      <c r="E109" s="2"/>
      <c r="F109" s="92"/>
      <c r="G109" s="6">
        <v>1</v>
      </c>
      <c r="H109" s="7">
        <v>1.4147129629629629E-2</v>
      </c>
      <c r="I109" s="6" t="s">
        <v>988</v>
      </c>
      <c r="J109" s="6">
        <v>235</v>
      </c>
      <c r="K109" s="6" t="s">
        <v>989</v>
      </c>
      <c r="L109" s="6" t="s">
        <v>971</v>
      </c>
      <c r="M109" s="7">
        <v>1.4147129629629629E-2</v>
      </c>
      <c r="N109" s="5"/>
      <c r="O109" s="5"/>
    </row>
    <row r="110" spans="1:15" x14ac:dyDescent="0.25">
      <c r="A110" s="93" t="str">
        <f t="shared" si="2"/>
        <v>MG00217</v>
      </c>
      <c r="B110" s="94">
        <f t="shared" si="3"/>
        <v>1.3637627314814814E-2</v>
      </c>
      <c r="C110" s="2"/>
      <c r="D110" s="2"/>
      <c r="E110" s="2"/>
      <c r="F110" s="92"/>
      <c r="G110" s="6">
        <v>1</v>
      </c>
      <c r="H110" s="7">
        <v>1.3637627314814814E-2</v>
      </c>
      <c r="I110" s="6" t="s">
        <v>969</v>
      </c>
      <c r="J110" s="6">
        <v>217</v>
      </c>
      <c r="K110" s="6" t="s">
        <v>970</v>
      </c>
      <c r="L110" s="6" t="s">
        <v>971</v>
      </c>
      <c r="M110" s="7">
        <v>1.3637627314814814E-2</v>
      </c>
      <c r="N110" s="5"/>
      <c r="O110" s="5"/>
    </row>
    <row r="111" spans="1:15" x14ac:dyDescent="0.25">
      <c r="A111" s="93">
        <f t="shared" si="2"/>
        <v>0</v>
      </c>
      <c r="B111" s="94">
        <f t="shared" si="3"/>
        <v>0</v>
      </c>
      <c r="C111" s="2"/>
      <c r="D111" s="2"/>
      <c r="E111" s="2"/>
      <c r="F111" s="92"/>
      <c r="G111" s="6"/>
      <c r="H111" s="138"/>
      <c r="I111" s="6"/>
      <c r="J111" s="6"/>
      <c r="K111" s="6"/>
      <c r="L111" s="6"/>
      <c r="M111" s="138"/>
      <c r="N111" s="5"/>
      <c r="O111" s="5"/>
    </row>
    <row r="112" spans="1:15" x14ac:dyDescent="0.25">
      <c r="A112" s="93">
        <f t="shared" si="2"/>
        <v>0</v>
      </c>
      <c r="B112" s="94">
        <f t="shared" si="3"/>
        <v>0</v>
      </c>
      <c r="C112" s="2"/>
      <c r="D112" s="2"/>
      <c r="E112" s="2"/>
      <c r="F112" s="92"/>
      <c r="G112" s="6"/>
      <c r="H112" s="138"/>
      <c r="I112" s="6"/>
      <c r="J112" s="6"/>
      <c r="K112" s="6"/>
      <c r="L112" s="6"/>
      <c r="M112" s="138"/>
      <c r="N112" s="5"/>
      <c r="O112" s="5"/>
    </row>
    <row r="113" spans="1:15" x14ac:dyDescent="0.25">
      <c r="A113" s="93">
        <f t="shared" si="2"/>
        <v>0</v>
      </c>
      <c r="B113" s="94">
        <f t="shared" si="3"/>
        <v>0</v>
      </c>
      <c r="C113" s="2"/>
      <c r="D113" s="2"/>
      <c r="E113" s="2"/>
      <c r="F113" s="92"/>
      <c r="G113" s="6"/>
      <c r="H113" s="138"/>
      <c r="I113" s="6"/>
      <c r="J113" s="6"/>
      <c r="K113" s="6"/>
      <c r="L113" s="6"/>
      <c r="M113" s="138"/>
      <c r="N113" s="5"/>
      <c r="O113" s="5"/>
    </row>
    <row r="114" spans="1:15" x14ac:dyDescent="0.25">
      <c r="A114" s="93">
        <f t="shared" si="2"/>
        <v>0</v>
      </c>
      <c r="B114" s="94">
        <f t="shared" si="3"/>
        <v>0</v>
      </c>
      <c r="C114" s="2"/>
      <c r="D114" s="2"/>
      <c r="E114" s="2"/>
      <c r="F114" s="92"/>
      <c r="G114" s="6"/>
      <c r="H114" s="138"/>
      <c r="I114" s="6"/>
      <c r="J114" s="6"/>
      <c r="K114" s="6"/>
      <c r="L114" s="6"/>
      <c r="M114" s="138"/>
      <c r="N114" s="5"/>
      <c r="O114" s="5"/>
    </row>
    <row r="115" spans="1:15" x14ac:dyDescent="0.25">
      <c r="A115" s="93">
        <f t="shared" si="2"/>
        <v>0</v>
      </c>
      <c r="B115" s="94">
        <f t="shared" si="3"/>
        <v>0</v>
      </c>
      <c r="C115" s="2"/>
      <c r="D115" s="2"/>
      <c r="E115" s="2"/>
      <c r="F115" s="92"/>
      <c r="G115" s="6"/>
      <c r="H115" s="138"/>
      <c r="I115" s="6"/>
      <c r="J115" s="6"/>
      <c r="K115" s="6"/>
      <c r="L115" s="6"/>
      <c r="M115" s="138"/>
      <c r="N115" s="5"/>
      <c r="O115" s="5"/>
    </row>
    <row r="116" spans="1:15" x14ac:dyDescent="0.25">
      <c r="A116" s="93">
        <f t="shared" si="2"/>
        <v>0</v>
      </c>
      <c r="B116" s="94">
        <f t="shared" si="3"/>
        <v>0</v>
      </c>
      <c r="C116" s="2"/>
      <c r="D116" s="2"/>
      <c r="E116" s="2"/>
      <c r="F116" s="92"/>
      <c r="G116" s="6"/>
      <c r="H116" s="138"/>
      <c r="I116" s="6"/>
      <c r="J116" s="6"/>
      <c r="K116" s="6"/>
      <c r="L116" s="6"/>
      <c r="M116" s="138"/>
      <c r="N116" s="5"/>
      <c r="O116" s="5"/>
    </row>
    <row r="117" spans="1:15" x14ac:dyDescent="0.25">
      <c r="A117" s="93">
        <f t="shared" si="2"/>
        <v>0</v>
      </c>
      <c r="B117" s="94">
        <f t="shared" si="3"/>
        <v>0</v>
      </c>
      <c r="C117" s="2"/>
      <c r="D117" s="2"/>
      <c r="E117" s="2"/>
      <c r="F117" s="92"/>
      <c r="G117" s="6"/>
      <c r="H117" s="138"/>
      <c r="I117" s="6"/>
      <c r="J117" s="6"/>
      <c r="K117" s="6"/>
      <c r="L117" s="6"/>
      <c r="M117" s="138"/>
      <c r="N117" s="5"/>
      <c r="O117" s="5"/>
    </row>
    <row r="118" spans="1:15" x14ac:dyDescent="0.25">
      <c r="A118" s="93">
        <f t="shared" si="2"/>
        <v>0</v>
      </c>
      <c r="B118" s="94">
        <f t="shared" si="3"/>
        <v>0</v>
      </c>
      <c r="C118" s="2"/>
      <c r="D118" s="2"/>
      <c r="E118" s="2"/>
      <c r="F118" s="92"/>
      <c r="G118" s="6"/>
      <c r="H118" s="138"/>
      <c r="I118" s="6"/>
      <c r="J118" s="6"/>
      <c r="K118" s="6"/>
      <c r="L118" s="6"/>
      <c r="M118" s="138"/>
      <c r="N118" s="5"/>
      <c r="O118" s="5"/>
    </row>
    <row r="119" spans="1:15" x14ac:dyDescent="0.25">
      <c r="A119" s="93">
        <f t="shared" si="2"/>
        <v>0</v>
      </c>
      <c r="B119" s="94">
        <f t="shared" si="3"/>
        <v>0</v>
      </c>
      <c r="C119" s="2"/>
      <c r="D119" s="2"/>
      <c r="E119" s="2"/>
      <c r="F119" s="92"/>
      <c r="G119" s="6"/>
      <c r="H119" s="138"/>
      <c r="I119" s="6"/>
      <c r="J119" s="6"/>
      <c r="K119" s="6"/>
      <c r="L119" s="6"/>
      <c r="M119" s="138"/>
      <c r="N119" s="5"/>
      <c r="O119" s="5"/>
    </row>
    <row r="120" spans="1:15" x14ac:dyDescent="0.25">
      <c r="A120" s="93">
        <f t="shared" si="2"/>
        <v>0</v>
      </c>
      <c r="B120" s="94">
        <f t="shared" si="3"/>
        <v>0</v>
      </c>
      <c r="C120" s="2"/>
      <c r="D120" s="2"/>
      <c r="E120" s="2"/>
      <c r="F120" s="92"/>
      <c r="G120" s="6"/>
      <c r="H120" s="138"/>
      <c r="I120" s="6"/>
      <c r="J120" s="6"/>
      <c r="K120" s="6"/>
      <c r="L120" s="6"/>
      <c r="M120" s="138"/>
      <c r="N120" s="5"/>
      <c r="O120" s="5"/>
    </row>
    <row r="121" spans="1:15" x14ac:dyDescent="0.25">
      <c r="A121" s="93">
        <f t="shared" si="2"/>
        <v>0</v>
      </c>
      <c r="B121" s="94">
        <f t="shared" si="3"/>
        <v>0</v>
      </c>
      <c r="C121" s="2"/>
      <c r="D121" s="2"/>
      <c r="E121" s="2"/>
      <c r="F121" s="92"/>
      <c r="G121" s="6"/>
      <c r="H121" s="138"/>
      <c r="I121" s="6"/>
      <c r="J121" s="6"/>
      <c r="K121" s="6"/>
      <c r="L121" s="6"/>
      <c r="M121" s="138"/>
      <c r="N121" s="5"/>
      <c r="O121" s="5"/>
    </row>
    <row r="122" spans="1:15" x14ac:dyDescent="0.25">
      <c r="A122" s="93">
        <f t="shared" si="2"/>
        <v>0</v>
      </c>
      <c r="B122" s="94">
        <f t="shared" si="3"/>
        <v>0</v>
      </c>
      <c r="C122" s="2"/>
      <c r="D122" s="2"/>
      <c r="E122" s="2"/>
      <c r="F122" s="92"/>
      <c r="G122" s="6"/>
      <c r="H122" s="138"/>
      <c r="I122" s="6"/>
      <c r="J122" s="6"/>
      <c r="K122" s="6"/>
      <c r="L122" s="6"/>
      <c r="M122" s="138"/>
      <c r="N122" s="5"/>
      <c r="O122" s="5"/>
    </row>
    <row r="123" spans="1:15" x14ac:dyDescent="0.25">
      <c r="A123" s="93">
        <f t="shared" si="2"/>
        <v>0</v>
      </c>
      <c r="B123" s="94">
        <f t="shared" si="3"/>
        <v>0</v>
      </c>
      <c r="C123" s="2"/>
      <c r="D123" s="2"/>
      <c r="E123" s="2"/>
      <c r="F123" s="92"/>
      <c r="G123" s="6"/>
      <c r="H123" s="138"/>
      <c r="I123" s="6"/>
      <c r="J123" s="6"/>
      <c r="K123" s="6"/>
      <c r="L123" s="6"/>
      <c r="M123" s="138"/>
      <c r="N123" s="5"/>
      <c r="O123" s="5"/>
    </row>
    <row r="124" spans="1:15" x14ac:dyDescent="0.25">
      <c r="A124" s="93">
        <f t="shared" si="2"/>
        <v>0</v>
      </c>
      <c r="B124" s="94">
        <f t="shared" si="3"/>
        <v>0</v>
      </c>
      <c r="C124" s="2"/>
      <c r="D124" s="2"/>
      <c r="E124" s="2"/>
      <c r="F124" s="92"/>
      <c r="G124" s="6"/>
      <c r="H124" s="138"/>
      <c r="I124" s="6"/>
      <c r="J124" s="6"/>
      <c r="K124" s="6"/>
      <c r="L124" s="6"/>
      <c r="M124" s="138"/>
    </row>
    <row r="125" spans="1:15" x14ac:dyDescent="0.25">
      <c r="A125" s="93">
        <f t="shared" si="2"/>
        <v>0</v>
      </c>
      <c r="B125" s="94">
        <f t="shared" si="3"/>
        <v>0</v>
      </c>
      <c r="C125" s="2"/>
      <c r="D125" s="2"/>
      <c r="E125" s="2"/>
      <c r="F125" s="92"/>
      <c r="G125" s="6"/>
      <c r="H125" s="138"/>
      <c r="I125" s="6"/>
      <c r="J125" s="6"/>
      <c r="K125" s="6"/>
      <c r="L125" s="6"/>
      <c r="M125" s="138"/>
    </row>
    <row r="126" spans="1:15" x14ac:dyDescent="0.25">
      <c r="A126" s="93">
        <f t="shared" si="2"/>
        <v>0</v>
      </c>
      <c r="B126" s="94">
        <f t="shared" si="3"/>
        <v>0</v>
      </c>
      <c r="C126" s="2"/>
      <c r="D126" s="2"/>
      <c r="E126" s="2"/>
      <c r="F126" s="92"/>
      <c r="G126" s="6"/>
      <c r="H126" s="138"/>
      <c r="I126" s="6"/>
      <c r="J126" s="6"/>
      <c r="K126" s="6"/>
      <c r="L126" s="6"/>
      <c r="M126" s="138"/>
    </row>
    <row r="127" spans="1:15" x14ac:dyDescent="0.25">
      <c r="A127" s="93">
        <f t="shared" si="2"/>
        <v>0</v>
      </c>
      <c r="B127" s="94">
        <f t="shared" si="3"/>
        <v>0</v>
      </c>
      <c r="C127" s="2"/>
      <c r="D127" s="2"/>
      <c r="E127" s="2"/>
      <c r="F127" s="92"/>
      <c r="G127" s="6"/>
      <c r="H127" s="138"/>
      <c r="I127" s="6"/>
      <c r="J127" s="6"/>
      <c r="K127" s="6"/>
      <c r="L127" s="6"/>
      <c r="M127" s="138"/>
    </row>
    <row r="128" spans="1:15" x14ac:dyDescent="0.25">
      <c r="A128" s="93">
        <f t="shared" si="2"/>
        <v>0</v>
      </c>
      <c r="B128" s="94">
        <f t="shared" si="3"/>
        <v>0</v>
      </c>
      <c r="C128" s="2"/>
      <c r="D128" s="2"/>
      <c r="E128" s="2"/>
      <c r="F128" s="92"/>
      <c r="G128" s="6"/>
      <c r="H128" s="138"/>
      <c r="I128" s="6"/>
      <c r="J128" s="6"/>
      <c r="K128" s="6"/>
      <c r="L128" s="6"/>
      <c r="M128" s="138"/>
    </row>
    <row r="129" spans="1:13" x14ac:dyDescent="0.25">
      <c r="A129" s="93">
        <f t="shared" si="2"/>
        <v>0</v>
      </c>
      <c r="B129" s="94">
        <f t="shared" si="3"/>
        <v>0</v>
      </c>
      <c r="C129" s="2"/>
      <c r="D129" s="2"/>
      <c r="E129" s="2"/>
      <c r="F129" s="92"/>
      <c r="G129" s="6"/>
      <c r="H129" s="138"/>
      <c r="I129" s="6"/>
      <c r="J129" s="6"/>
      <c r="K129" s="6"/>
      <c r="L129" s="6"/>
      <c r="M129" s="138"/>
    </row>
    <row r="130" spans="1:13" x14ac:dyDescent="0.25">
      <c r="A130" s="93">
        <f t="shared" si="2"/>
        <v>0</v>
      </c>
      <c r="B130" s="94">
        <f t="shared" si="3"/>
        <v>0</v>
      </c>
      <c r="C130" s="2"/>
      <c r="D130" s="2"/>
      <c r="E130" s="2"/>
      <c r="F130" s="92"/>
      <c r="G130" s="6"/>
      <c r="H130" s="138"/>
      <c r="I130" s="6"/>
      <c r="J130" s="6"/>
      <c r="K130" s="6"/>
      <c r="L130" s="6"/>
      <c r="M130" s="138"/>
    </row>
    <row r="131" spans="1:13" x14ac:dyDescent="0.25">
      <c r="A131" s="93">
        <f t="shared" ref="A131:A194" si="4">IF(I131="N/A",IF(LEN(J131)=1,CONCATENATE("MG0000",J131),IF(LEN(J131)=2,CONCATENATE("MG000",J131),IF(LEN(J131)=3,CONCATENATE("MG00",J131),IF(LEN(J131)=4,CONCATENATE("MG0",J131),CONCATENATE("MG",J131))))),I131)</f>
        <v>0</v>
      </c>
      <c r="B131" s="94">
        <f t="shared" ref="B131:B194" si="5">H131</f>
        <v>0</v>
      </c>
      <c r="C131" s="2"/>
      <c r="D131" s="2"/>
      <c r="E131" s="2"/>
      <c r="F131" s="92"/>
      <c r="G131" s="6"/>
      <c r="H131" s="138"/>
      <c r="I131" s="6"/>
      <c r="J131" s="6"/>
      <c r="K131" s="6"/>
      <c r="L131" s="6"/>
      <c r="M131" s="138"/>
    </row>
    <row r="132" spans="1:13" x14ac:dyDescent="0.25">
      <c r="A132" s="93">
        <f t="shared" si="4"/>
        <v>0</v>
      </c>
      <c r="B132" s="94">
        <f t="shared" si="5"/>
        <v>0</v>
      </c>
      <c r="C132" s="2"/>
      <c r="D132" s="2"/>
      <c r="E132" s="2"/>
      <c r="F132" s="92"/>
      <c r="G132" s="6"/>
      <c r="H132" s="138"/>
      <c r="I132" s="6"/>
      <c r="J132" s="6"/>
      <c r="K132" s="6"/>
      <c r="L132" s="6"/>
      <c r="M132" s="138"/>
    </row>
    <row r="133" spans="1:13" x14ac:dyDescent="0.25">
      <c r="A133" s="93">
        <f t="shared" si="4"/>
        <v>0</v>
      </c>
      <c r="B133" s="94">
        <f t="shared" si="5"/>
        <v>0</v>
      </c>
      <c r="C133" s="2"/>
      <c r="D133" s="2"/>
      <c r="E133" s="2"/>
      <c r="F133" s="92"/>
      <c r="G133" s="6"/>
      <c r="H133" s="138"/>
      <c r="I133" s="6"/>
      <c r="J133" s="6"/>
      <c r="K133" s="6"/>
      <c r="L133" s="6"/>
      <c r="M133" s="138"/>
    </row>
    <row r="134" spans="1:13" x14ac:dyDescent="0.25">
      <c r="A134" s="93">
        <f t="shared" si="4"/>
        <v>0</v>
      </c>
      <c r="B134" s="94">
        <f t="shared" si="5"/>
        <v>0</v>
      </c>
      <c r="C134" s="2"/>
      <c r="D134" s="2"/>
      <c r="E134" s="2"/>
      <c r="F134" s="92"/>
      <c r="G134" s="6"/>
      <c r="H134" s="138"/>
      <c r="I134" s="6"/>
      <c r="J134" s="6"/>
      <c r="K134" s="6"/>
      <c r="L134" s="6"/>
      <c r="M134" s="138"/>
    </row>
    <row r="135" spans="1:13" x14ac:dyDescent="0.25">
      <c r="A135" s="93">
        <f t="shared" si="4"/>
        <v>0</v>
      </c>
      <c r="B135" s="94">
        <f t="shared" si="5"/>
        <v>0</v>
      </c>
      <c r="C135" s="2"/>
      <c r="D135" s="2"/>
      <c r="E135" s="2"/>
      <c r="F135" s="92"/>
      <c r="G135" s="6"/>
      <c r="H135" s="138"/>
      <c r="I135" s="6"/>
      <c r="J135" s="6"/>
      <c r="K135" s="6"/>
      <c r="L135" s="6"/>
      <c r="M135" s="138"/>
    </row>
    <row r="136" spans="1:13" x14ac:dyDescent="0.25">
      <c r="A136" s="93">
        <f t="shared" si="4"/>
        <v>0</v>
      </c>
      <c r="B136" s="94">
        <f t="shared" si="5"/>
        <v>0</v>
      </c>
      <c r="C136" s="2"/>
      <c r="D136" s="2"/>
      <c r="E136" s="2"/>
      <c r="F136" s="92"/>
      <c r="G136" s="6"/>
      <c r="H136" s="138"/>
      <c r="I136" s="6"/>
      <c r="J136" s="6"/>
      <c r="K136" s="6"/>
      <c r="L136" s="6"/>
      <c r="M136" s="138"/>
    </row>
    <row r="137" spans="1:13" x14ac:dyDescent="0.25">
      <c r="A137" s="93">
        <f t="shared" si="4"/>
        <v>0</v>
      </c>
      <c r="B137" s="94">
        <f t="shared" si="5"/>
        <v>0</v>
      </c>
      <c r="C137" s="2"/>
      <c r="D137" s="2"/>
      <c r="E137" s="2"/>
      <c r="F137" s="92"/>
      <c r="G137" s="6"/>
      <c r="H137" s="138"/>
      <c r="I137" s="6"/>
      <c r="J137" s="6"/>
      <c r="K137" s="6"/>
      <c r="L137" s="6"/>
      <c r="M137" s="138"/>
    </row>
    <row r="138" spans="1:13" x14ac:dyDescent="0.25">
      <c r="A138" s="93">
        <f t="shared" si="4"/>
        <v>0</v>
      </c>
      <c r="B138" s="94">
        <f t="shared" si="5"/>
        <v>0</v>
      </c>
      <c r="C138" s="2"/>
      <c r="D138" s="2"/>
      <c r="E138" s="2"/>
      <c r="F138" s="92"/>
      <c r="G138" s="6"/>
      <c r="H138" s="138"/>
      <c r="I138" s="6"/>
      <c r="J138" s="6"/>
      <c r="K138" s="6"/>
      <c r="L138" s="6"/>
      <c r="M138" s="138"/>
    </row>
    <row r="139" spans="1:13" x14ac:dyDescent="0.25">
      <c r="A139" s="93">
        <f t="shared" si="4"/>
        <v>0</v>
      </c>
      <c r="B139" s="94">
        <f t="shared" si="5"/>
        <v>0</v>
      </c>
      <c r="C139" s="2"/>
      <c r="D139" s="2"/>
      <c r="E139" s="2"/>
      <c r="F139" s="92"/>
      <c r="G139" s="6"/>
      <c r="H139" s="138"/>
      <c r="I139" s="6"/>
      <c r="J139" s="6"/>
      <c r="K139" s="6"/>
      <c r="L139" s="6"/>
      <c r="M139" s="138"/>
    </row>
    <row r="140" spans="1:13" x14ac:dyDescent="0.25">
      <c r="A140" s="93">
        <f t="shared" si="4"/>
        <v>0</v>
      </c>
      <c r="B140" s="94">
        <f t="shared" si="5"/>
        <v>0</v>
      </c>
      <c r="C140" s="2"/>
      <c r="D140" s="2"/>
      <c r="E140" s="2"/>
      <c r="F140" s="92"/>
      <c r="G140" s="6"/>
      <c r="H140" s="138"/>
      <c r="I140" s="6"/>
      <c r="J140" s="6"/>
      <c r="K140" s="6"/>
      <c r="L140" s="6"/>
      <c r="M140" s="138"/>
    </row>
    <row r="141" spans="1:13" x14ac:dyDescent="0.25">
      <c r="A141" s="93">
        <f t="shared" si="4"/>
        <v>0</v>
      </c>
      <c r="B141" s="94">
        <f t="shared" si="5"/>
        <v>0</v>
      </c>
      <c r="C141" s="2"/>
      <c r="D141" s="2"/>
      <c r="E141" s="2"/>
      <c r="F141" s="92"/>
      <c r="G141" s="6"/>
      <c r="H141" s="138"/>
      <c r="I141" s="6"/>
      <c r="J141" s="6"/>
      <c r="K141" s="6"/>
      <c r="L141" s="6"/>
      <c r="M141" s="138"/>
    </row>
    <row r="142" spans="1:13" x14ac:dyDescent="0.25">
      <c r="A142" s="93">
        <f t="shared" si="4"/>
        <v>0</v>
      </c>
      <c r="B142" s="94">
        <f t="shared" si="5"/>
        <v>0</v>
      </c>
      <c r="C142" s="2"/>
      <c r="D142" s="2"/>
      <c r="E142" s="2"/>
      <c r="F142" s="92"/>
      <c r="G142" s="6"/>
      <c r="H142" s="138"/>
      <c r="I142" s="6"/>
      <c r="J142" s="6"/>
      <c r="K142" s="6"/>
      <c r="L142" s="6"/>
      <c r="M142" s="138"/>
    </row>
    <row r="143" spans="1:13" x14ac:dyDescent="0.25">
      <c r="A143" s="93">
        <f t="shared" si="4"/>
        <v>0</v>
      </c>
      <c r="B143" s="94">
        <f t="shared" si="5"/>
        <v>0</v>
      </c>
      <c r="C143" s="2"/>
      <c r="D143" s="2"/>
      <c r="E143" s="2"/>
      <c r="F143" s="92"/>
      <c r="G143" s="6"/>
      <c r="H143" s="138"/>
      <c r="I143" s="6"/>
      <c r="J143" s="6"/>
      <c r="K143" s="6"/>
      <c r="L143" s="6"/>
      <c r="M143" s="138"/>
    </row>
    <row r="144" spans="1:13" x14ac:dyDescent="0.25">
      <c r="A144" s="93">
        <f t="shared" si="4"/>
        <v>0</v>
      </c>
      <c r="B144" s="94">
        <f t="shared" si="5"/>
        <v>0</v>
      </c>
      <c r="C144" s="2"/>
      <c r="D144" s="2"/>
      <c r="E144" s="2"/>
      <c r="F144" s="92"/>
      <c r="G144" s="6"/>
      <c r="H144" s="138"/>
      <c r="I144" s="6"/>
      <c r="J144" s="6"/>
      <c r="K144" s="6"/>
      <c r="L144" s="6"/>
      <c r="M144" s="138"/>
    </row>
    <row r="145" spans="1:13" x14ac:dyDescent="0.25">
      <c r="A145" s="93">
        <f t="shared" si="4"/>
        <v>0</v>
      </c>
      <c r="B145" s="94">
        <f t="shared" si="5"/>
        <v>0</v>
      </c>
      <c r="C145" s="2"/>
      <c r="D145" s="2"/>
      <c r="E145" s="2"/>
      <c r="F145" s="92"/>
      <c r="G145" s="6"/>
      <c r="H145" s="138"/>
      <c r="I145" s="6"/>
      <c r="J145" s="6"/>
      <c r="K145" s="6"/>
      <c r="L145" s="6"/>
      <c r="M145" s="138"/>
    </row>
    <row r="146" spans="1:13" x14ac:dyDescent="0.25">
      <c r="A146" s="93">
        <f t="shared" si="4"/>
        <v>0</v>
      </c>
      <c r="B146" s="94">
        <f t="shared" si="5"/>
        <v>0</v>
      </c>
      <c r="C146" s="2"/>
      <c r="D146" s="2"/>
      <c r="E146" s="2"/>
      <c r="F146" s="92"/>
      <c r="G146" s="6"/>
      <c r="H146" s="138"/>
      <c r="I146" s="6"/>
      <c r="J146" s="6"/>
      <c r="K146" s="6"/>
      <c r="L146" s="6"/>
      <c r="M146" s="138"/>
    </row>
    <row r="147" spans="1:13" x14ac:dyDescent="0.25">
      <c r="A147" s="93">
        <f t="shared" si="4"/>
        <v>0</v>
      </c>
      <c r="B147" s="94">
        <f t="shared" si="5"/>
        <v>0</v>
      </c>
      <c r="C147" s="2"/>
      <c r="D147" s="2"/>
      <c r="E147" s="2"/>
      <c r="F147" s="92"/>
      <c r="G147" s="6"/>
      <c r="H147" s="138"/>
      <c r="I147" s="6"/>
      <c r="J147" s="6"/>
      <c r="K147" s="6"/>
      <c r="L147" s="6"/>
      <c r="M147" s="138"/>
    </row>
    <row r="148" spans="1:13" x14ac:dyDescent="0.25">
      <c r="A148" s="93">
        <f t="shared" si="4"/>
        <v>0</v>
      </c>
      <c r="B148" s="94">
        <f t="shared" si="5"/>
        <v>0</v>
      </c>
      <c r="C148" s="2"/>
      <c r="D148" s="2"/>
      <c r="E148" s="2"/>
      <c r="F148" s="92"/>
      <c r="G148" s="6"/>
      <c r="H148" s="138"/>
      <c r="I148" s="6"/>
      <c r="J148" s="6"/>
      <c r="K148" s="6"/>
      <c r="L148" s="6"/>
      <c r="M148" s="138"/>
    </row>
    <row r="149" spans="1:13" x14ac:dyDescent="0.25">
      <c r="A149" s="93">
        <f t="shared" si="4"/>
        <v>0</v>
      </c>
      <c r="B149" s="94">
        <f t="shared" si="5"/>
        <v>0</v>
      </c>
      <c r="C149" s="2"/>
      <c r="D149" s="2"/>
      <c r="E149" s="2"/>
      <c r="F149" s="92"/>
      <c r="G149" s="6"/>
      <c r="H149" s="138"/>
      <c r="I149" s="6"/>
      <c r="J149" s="6"/>
      <c r="K149" s="6"/>
      <c r="L149" s="6"/>
      <c r="M149" s="138"/>
    </row>
    <row r="150" spans="1:13" x14ac:dyDescent="0.25">
      <c r="A150" s="93">
        <f t="shared" si="4"/>
        <v>0</v>
      </c>
      <c r="B150" s="94">
        <f t="shared" si="5"/>
        <v>0</v>
      </c>
      <c r="C150" s="2"/>
      <c r="D150" s="2"/>
      <c r="E150" s="2"/>
      <c r="F150" s="92"/>
      <c r="G150" s="6"/>
      <c r="H150" s="138"/>
      <c r="I150" s="6"/>
      <c r="J150" s="6"/>
      <c r="K150" s="6"/>
      <c r="L150" s="6"/>
      <c r="M150" s="138"/>
    </row>
    <row r="151" spans="1:13" x14ac:dyDescent="0.25">
      <c r="A151" s="93">
        <f t="shared" si="4"/>
        <v>0</v>
      </c>
      <c r="B151" s="94">
        <f t="shared" si="5"/>
        <v>0</v>
      </c>
      <c r="C151" s="2"/>
      <c r="D151" s="2"/>
      <c r="E151" s="2"/>
      <c r="F151" s="92"/>
      <c r="G151" s="6"/>
      <c r="H151" s="138"/>
      <c r="I151" s="6"/>
      <c r="J151" s="6"/>
      <c r="K151" s="6"/>
      <c r="L151" s="6"/>
      <c r="M151" s="138"/>
    </row>
    <row r="152" spans="1:13" x14ac:dyDescent="0.25">
      <c r="A152" s="93">
        <f t="shared" si="4"/>
        <v>0</v>
      </c>
      <c r="B152" s="94">
        <f t="shared" si="5"/>
        <v>0</v>
      </c>
      <c r="C152" s="2"/>
      <c r="D152" s="2"/>
      <c r="E152" s="2"/>
      <c r="F152" s="92"/>
      <c r="G152" s="6"/>
      <c r="H152" s="138"/>
      <c r="I152" s="6"/>
      <c r="J152" s="6"/>
      <c r="K152" s="6"/>
      <c r="L152" s="6"/>
      <c r="M152" s="138"/>
    </row>
    <row r="153" spans="1:13" x14ac:dyDescent="0.25">
      <c r="A153" s="93">
        <f t="shared" si="4"/>
        <v>0</v>
      </c>
      <c r="B153" s="94">
        <f t="shared" si="5"/>
        <v>0</v>
      </c>
      <c r="C153" s="2"/>
      <c r="D153" s="2"/>
      <c r="E153" s="2"/>
      <c r="F153" s="92"/>
      <c r="G153" s="6"/>
      <c r="H153" s="138"/>
      <c r="I153" s="6"/>
      <c r="J153" s="6"/>
      <c r="K153" s="6"/>
      <c r="L153" s="6"/>
      <c r="M153" s="138"/>
    </row>
    <row r="154" spans="1:13" x14ac:dyDescent="0.25">
      <c r="A154" s="93">
        <f t="shared" si="4"/>
        <v>0</v>
      </c>
      <c r="B154" s="94">
        <f t="shared" si="5"/>
        <v>0</v>
      </c>
      <c r="C154" s="2"/>
      <c r="D154" s="2"/>
      <c r="E154" s="2"/>
      <c r="F154" s="92"/>
      <c r="G154" s="6"/>
      <c r="H154" s="138"/>
      <c r="I154" s="6"/>
      <c r="J154" s="6"/>
      <c r="K154" s="6"/>
      <c r="L154" s="6"/>
      <c r="M154" s="138"/>
    </row>
    <row r="155" spans="1:13" x14ac:dyDescent="0.25">
      <c r="A155" s="93">
        <f t="shared" si="4"/>
        <v>0</v>
      </c>
      <c r="B155" s="94">
        <f t="shared" si="5"/>
        <v>0</v>
      </c>
      <c r="C155" s="2"/>
      <c r="D155" s="2"/>
      <c r="E155" s="2"/>
      <c r="F155" s="92"/>
      <c r="G155" s="6"/>
      <c r="H155" s="138"/>
      <c r="I155" s="6"/>
      <c r="J155" s="6"/>
      <c r="K155" s="6"/>
      <c r="L155" s="6"/>
      <c r="M155" s="138"/>
    </row>
    <row r="156" spans="1:13" x14ac:dyDescent="0.25">
      <c r="A156" s="93">
        <f t="shared" si="4"/>
        <v>0</v>
      </c>
      <c r="B156" s="94">
        <f t="shared" si="5"/>
        <v>0</v>
      </c>
      <c r="C156" s="2"/>
      <c r="D156" s="2"/>
      <c r="E156" s="2"/>
      <c r="F156" s="92"/>
      <c r="G156" s="6"/>
      <c r="H156" s="138"/>
      <c r="I156" s="6"/>
      <c r="J156" s="6"/>
      <c r="K156" s="6"/>
      <c r="L156" s="6"/>
      <c r="M156" s="138"/>
    </row>
    <row r="157" spans="1:13" x14ac:dyDescent="0.25">
      <c r="A157" s="93">
        <f t="shared" si="4"/>
        <v>0</v>
      </c>
      <c r="B157" s="94">
        <f t="shared" si="5"/>
        <v>0</v>
      </c>
      <c r="C157" s="2"/>
      <c r="D157" s="2"/>
      <c r="E157" s="2"/>
      <c r="F157" s="92"/>
      <c r="G157" s="6"/>
      <c r="H157" s="138"/>
      <c r="I157" s="6"/>
      <c r="J157" s="6"/>
      <c r="K157" s="6"/>
      <c r="L157" s="6"/>
      <c r="M157" s="138"/>
    </row>
    <row r="158" spans="1:13" x14ac:dyDescent="0.25">
      <c r="A158" s="93">
        <f t="shared" si="4"/>
        <v>0</v>
      </c>
      <c r="B158" s="94">
        <f t="shared" si="5"/>
        <v>0</v>
      </c>
      <c r="C158" s="2"/>
      <c r="D158" s="2"/>
      <c r="E158" s="2"/>
      <c r="F158" s="92"/>
      <c r="G158" s="6"/>
      <c r="H158" s="138"/>
      <c r="I158" s="6"/>
      <c r="J158" s="6"/>
      <c r="K158" s="6"/>
      <c r="L158" s="6"/>
      <c r="M158" s="138"/>
    </row>
    <row r="159" spans="1:13" x14ac:dyDescent="0.25">
      <c r="A159" s="93">
        <f t="shared" si="4"/>
        <v>0</v>
      </c>
      <c r="B159" s="94">
        <f t="shared" si="5"/>
        <v>0</v>
      </c>
      <c r="C159" s="2"/>
      <c r="D159" s="2"/>
      <c r="E159" s="2"/>
      <c r="F159" s="92"/>
      <c r="G159" s="6"/>
      <c r="H159" s="138"/>
      <c r="I159" s="6"/>
      <c r="J159" s="6"/>
      <c r="K159" s="6"/>
      <c r="L159" s="6"/>
      <c r="M159" s="138"/>
    </row>
    <row r="160" spans="1:13" x14ac:dyDescent="0.25">
      <c r="A160" s="93">
        <f t="shared" si="4"/>
        <v>0</v>
      </c>
      <c r="B160" s="94">
        <f t="shared" si="5"/>
        <v>0</v>
      </c>
      <c r="C160" s="2"/>
      <c r="D160" s="2"/>
      <c r="E160" s="2"/>
      <c r="F160" s="92"/>
      <c r="G160" s="6"/>
      <c r="H160" s="138"/>
      <c r="I160" s="6"/>
      <c r="J160" s="6"/>
      <c r="K160" s="6"/>
      <c r="L160" s="6"/>
      <c r="M160" s="138"/>
    </row>
    <row r="161" spans="1:13" x14ac:dyDescent="0.25">
      <c r="A161" s="93">
        <f t="shared" si="4"/>
        <v>0</v>
      </c>
      <c r="B161" s="94">
        <f t="shared" si="5"/>
        <v>0</v>
      </c>
      <c r="C161" s="2"/>
      <c r="D161" s="2"/>
      <c r="E161" s="2"/>
      <c r="F161" s="92"/>
      <c r="G161" s="6"/>
      <c r="H161" s="138"/>
      <c r="I161" s="6"/>
      <c r="J161" s="6"/>
      <c r="K161" s="6"/>
      <c r="L161" s="6"/>
      <c r="M161" s="138"/>
    </row>
    <row r="162" spans="1:13" x14ac:dyDescent="0.25">
      <c r="A162" s="93">
        <f t="shared" si="4"/>
        <v>0</v>
      </c>
      <c r="B162" s="94">
        <f t="shared" si="5"/>
        <v>0</v>
      </c>
      <c r="C162" s="2"/>
      <c r="D162" s="2"/>
      <c r="E162" s="2"/>
      <c r="F162" s="92"/>
      <c r="G162" s="6"/>
      <c r="H162" s="138"/>
      <c r="I162" s="6"/>
      <c r="J162" s="6"/>
      <c r="K162" s="6"/>
      <c r="L162" s="6"/>
      <c r="M162" s="138"/>
    </row>
    <row r="163" spans="1:13" x14ac:dyDescent="0.25">
      <c r="A163" s="93">
        <f t="shared" si="4"/>
        <v>0</v>
      </c>
      <c r="B163" s="94">
        <f t="shared" si="5"/>
        <v>0</v>
      </c>
      <c r="C163" s="2"/>
      <c r="D163" s="2"/>
      <c r="E163" s="2"/>
      <c r="F163" s="92"/>
      <c r="G163" s="6"/>
      <c r="H163" s="138"/>
      <c r="I163" s="6"/>
      <c r="J163" s="6"/>
      <c r="K163" s="6"/>
      <c r="L163" s="6"/>
      <c r="M163" s="138"/>
    </row>
    <row r="164" spans="1:13" x14ac:dyDescent="0.25">
      <c r="A164" s="93">
        <f t="shared" si="4"/>
        <v>0</v>
      </c>
      <c r="B164" s="94">
        <f t="shared" si="5"/>
        <v>0</v>
      </c>
      <c r="C164" s="2"/>
      <c r="D164" s="2"/>
      <c r="E164" s="2"/>
      <c r="F164" s="92"/>
      <c r="G164" s="6"/>
      <c r="H164" s="138"/>
      <c r="I164" s="6"/>
      <c r="J164" s="6"/>
      <c r="K164" s="6"/>
      <c r="L164" s="6"/>
      <c r="M164" s="138"/>
    </row>
    <row r="165" spans="1:13" x14ac:dyDescent="0.25">
      <c r="A165" s="93">
        <f t="shared" si="4"/>
        <v>0</v>
      </c>
      <c r="B165" s="94">
        <f t="shared" si="5"/>
        <v>0</v>
      </c>
      <c r="C165" s="2"/>
      <c r="D165" s="2"/>
      <c r="E165" s="2"/>
      <c r="F165" s="92"/>
      <c r="G165" s="6"/>
      <c r="H165" s="138"/>
      <c r="I165" s="6"/>
      <c r="J165" s="6"/>
      <c r="K165" s="6"/>
      <c r="L165" s="6"/>
      <c r="M165" s="138"/>
    </row>
    <row r="166" spans="1:13" x14ac:dyDescent="0.25">
      <c r="A166" s="93">
        <f t="shared" si="4"/>
        <v>0</v>
      </c>
      <c r="B166" s="94">
        <f t="shared" si="5"/>
        <v>0</v>
      </c>
      <c r="C166" s="2"/>
      <c r="D166" s="2"/>
      <c r="E166" s="2"/>
      <c r="F166" s="92"/>
      <c r="G166" s="6"/>
      <c r="H166" s="138"/>
      <c r="I166" s="6"/>
      <c r="J166" s="6"/>
      <c r="K166" s="6"/>
      <c r="L166" s="6"/>
      <c r="M166" s="138"/>
    </row>
    <row r="167" spans="1:13" x14ac:dyDescent="0.25">
      <c r="A167" s="93">
        <f t="shared" si="4"/>
        <v>0</v>
      </c>
      <c r="B167" s="94">
        <f t="shared" si="5"/>
        <v>0</v>
      </c>
      <c r="C167" s="2"/>
      <c r="D167" s="2"/>
      <c r="E167" s="2"/>
      <c r="F167" s="92"/>
      <c r="G167" s="6"/>
      <c r="H167" s="138"/>
      <c r="I167" s="6"/>
      <c r="J167" s="6"/>
      <c r="K167" s="6"/>
      <c r="L167" s="6"/>
      <c r="M167" s="138"/>
    </row>
    <row r="168" spans="1:13" x14ac:dyDescent="0.25">
      <c r="A168" s="93">
        <f t="shared" si="4"/>
        <v>0</v>
      </c>
      <c r="B168" s="94">
        <f t="shared" si="5"/>
        <v>0</v>
      </c>
      <c r="C168" s="2"/>
      <c r="D168" s="2"/>
      <c r="E168" s="2"/>
      <c r="F168" s="92"/>
      <c r="G168" s="6"/>
      <c r="H168" s="138"/>
      <c r="I168" s="6"/>
      <c r="J168" s="6"/>
      <c r="K168" s="6"/>
      <c r="L168" s="6"/>
      <c r="M168" s="138"/>
    </row>
    <row r="169" spans="1:13" x14ac:dyDescent="0.25">
      <c r="A169" s="93">
        <f t="shared" si="4"/>
        <v>0</v>
      </c>
      <c r="B169" s="94">
        <f t="shared" si="5"/>
        <v>0</v>
      </c>
      <c r="C169" s="2"/>
      <c r="D169" s="2"/>
      <c r="E169" s="2"/>
      <c r="F169" s="92"/>
      <c r="G169" s="6"/>
      <c r="H169" s="138"/>
      <c r="I169" s="6"/>
      <c r="J169" s="6"/>
      <c r="K169" s="6"/>
      <c r="L169" s="6"/>
      <c r="M169" s="138"/>
    </row>
    <row r="170" spans="1:13" x14ac:dyDescent="0.25">
      <c r="A170" s="93">
        <f t="shared" si="4"/>
        <v>0</v>
      </c>
      <c r="B170" s="94">
        <f t="shared" si="5"/>
        <v>0</v>
      </c>
      <c r="C170" s="2"/>
      <c r="D170" s="2"/>
      <c r="E170" s="2"/>
      <c r="F170" s="92"/>
      <c r="G170" s="6"/>
      <c r="H170" s="138"/>
      <c r="I170" s="6"/>
      <c r="J170" s="6"/>
      <c r="K170" s="6"/>
      <c r="L170" s="6"/>
      <c r="M170" s="138"/>
    </row>
    <row r="171" spans="1:13" x14ac:dyDescent="0.25">
      <c r="A171" s="93">
        <f t="shared" si="4"/>
        <v>0</v>
      </c>
      <c r="B171" s="94">
        <f t="shared" si="5"/>
        <v>0</v>
      </c>
      <c r="C171" s="2"/>
      <c r="D171" s="2"/>
      <c r="E171" s="2"/>
      <c r="F171" s="92"/>
      <c r="G171" s="6"/>
      <c r="H171" s="138"/>
      <c r="I171" s="6"/>
      <c r="J171" s="6"/>
      <c r="K171" s="6"/>
      <c r="L171" s="6"/>
      <c r="M171" s="138"/>
    </row>
    <row r="172" spans="1:13" x14ac:dyDescent="0.25">
      <c r="A172" s="93">
        <f t="shared" si="4"/>
        <v>0</v>
      </c>
      <c r="B172" s="94">
        <f t="shared" si="5"/>
        <v>0</v>
      </c>
      <c r="C172" s="2"/>
      <c r="D172" s="2"/>
      <c r="E172" s="2"/>
      <c r="F172" s="92"/>
      <c r="G172" s="6"/>
      <c r="H172" s="138"/>
      <c r="I172" s="6"/>
      <c r="J172" s="6"/>
      <c r="K172" s="6"/>
      <c r="L172" s="6"/>
      <c r="M172" s="138"/>
    </row>
    <row r="173" spans="1:13" x14ac:dyDescent="0.25">
      <c r="A173" s="93">
        <f t="shared" si="4"/>
        <v>0</v>
      </c>
      <c r="B173" s="94">
        <f t="shared" si="5"/>
        <v>0</v>
      </c>
      <c r="C173" s="2"/>
      <c r="D173" s="2"/>
      <c r="E173" s="2"/>
      <c r="F173" s="92"/>
      <c r="G173" s="6"/>
      <c r="H173" s="138"/>
      <c r="I173" s="6"/>
      <c r="J173" s="6"/>
      <c r="K173" s="6"/>
      <c r="L173" s="6"/>
      <c r="M173" s="138"/>
    </row>
    <row r="174" spans="1:13" x14ac:dyDescent="0.25">
      <c r="A174" s="93">
        <f t="shared" si="4"/>
        <v>0</v>
      </c>
      <c r="B174" s="94">
        <f t="shared" si="5"/>
        <v>0</v>
      </c>
      <c r="C174" s="2"/>
      <c r="D174" s="2"/>
      <c r="E174" s="2"/>
      <c r="F174" s="92"/>
      <c r="G174" s="6"/>
      <c r="H174" s="138"/>
      <c r="I174" s="6"/>
      <c r="J174" s="6"/>
      <c r="K174" s="6"/>
      <c r="L174" s="6"/>
      <c r="M174" s="138"/>
    </row>
    <row r="175" spans="1:13" x14ac:dyDescent="0.25">
      <c r="A175" s="93">
        <f t="shared" si="4"/>
        <v>0</v>
      </c>
      <c r="B175" s="94">
        <f t="shared" si="5"/>
        <v>0</v>
      </c>
      <c r="C175" s="2"/>
      <c r="D175" s="2"/>
      <c r="E175" s="2"/>
      <c r="F175" s="92"/>
      <c r="G175" s="6"/>
      <c r="H175" s="138"/>
      <c r="I175" s="6"/>
      <c r="J175" s="6"/>
      <c r="K175" s="6"/>
      <c r="L175" s="6"/>
      <c r="M175" s="138"/>
    </row>
    <row r="176" spans="1:13" x14ac:dyDescent="0.25">
      <c r="A176" s="93">
        <f t="shared" si="4"/>
        <v>0</v>
      </c>
      <c r="B176" s="94">
        <f t="shared" si="5"/>
        <v>0</v>
      </c>
      <c r="C176" s="2"/>
      <c r="D176" s="2"/>
      <c r="E176" s="2"/>
      <c r="F176" s="92"/>
      <c r="G176" s="6"/>
      <c r="H176" s="138"/>
      <c r="I176" s="6"/>
      <c r="J176" s="6"/>
      <c r="K176" s="6"/>
      <c r="L176" s="6"/>
      <c r="M176" s="138"/>
    </row>
    <row r="177" spans="1:13" x14ac:dyDescent="0.25">
      <c r="A177" s="93">
        <f t="shared" si="4"/>
        <v>0</v>
      </c>
      <c r="B177" s="94">
        <f t="shared" si="5"/>
        <v>0</v>
      </c>
      <c r="C177" s="2"/>
      <c r="D177" s="2"/>
      <c r="E177" s="2"/>
      <c r="F177" s="92"/>
      <c r="G177" s="6"/>
      <c r="H177" s="138"/>
      <c r="I177" s="6"/>
      <c r="J177" s="6"/>
      <c r="K177" s="6"/>
      <c r="L177" s="6"/>
      <c r="M177" s="138"/>
    </row>
    <row r="178" spans="1:13" x14ac:dyDescent="0.25">
      <c r="A178" s="93">
        <f t="shared" si="4"/>
        <v>0</v>
      </c>
      <c r="B178" s="94">
        <f t="shared" si="5"/>
        <v>0</v>
      </c>
      <c r="C178" s="2"/>
      <c r="D178" s="2"/>
      <c r="E178" s="2"/>
      <c r="F178" s="92"/>
      <c r="G178" s="6"/>
      <c r="H178" s="138"/>
      <c r="I178" s="6"/>
      <c r="J178" s="6"/>
      <c r="K178" s="6"/>
      <c r="L178" s="6"/>
      <c r="M178" s="138"/>
    </row>
    <row r="179" spans="1:13" x14ac:dyDescent="0.25">
      <c r="A179" s="93">
        <f t="shared" si="4"/>
        <v>0</v>
      </c>
      <c r="B179" s="94">
        <f t="shared" si="5"/>
        <v>0</v>
      </c>
      <c r="C179" s="2"/>
      <c r="D179" s="2"/>
      <c r="E179" s="2"/>
      <c r="F179" s="92"/>
      <c r="G179" s="6"/>
      <c r="H179" s="138"/>
      <c r="I179" s="6"/>
      <c r="J179" s="6"/>
      <c r="K179" s="6"/>
      <c r="L179" s="6"/>
      <c r="M179" s="138"/>
    </row>
    <row r="180" spans="1:13" x14ac:dyDescent="0.25">
      <c r="A180" s="93">
        <f t="shared" si="4"/>
        <v>0</v>
      </c>
      <c r="B180" s="94">
        <f t="shared" si="5"/>
        <v>0</v>
      </c>
      <c r="C180" s="2"/>
      <c r="D180" s="2"/>
      <c r="E180" s="2"/>
      <c r="F180" s="92"/>
      <c r="G180" s="6"/>
      <c r="H180" s="138"/>
      <c r="I180" s="6"/>
      <c r="J180" s="6"/>
      <c r="K180" s="6"/>
      <c r="L180" s="6"/>
      <c r="M180" s="138"/>
    </row>
    <row r="181" spans="1:13" x14ac:dyDescent="0.25">
      <c r="A181" s="93">
        <f t="shared" si="4"/>
        <v>0</v>
      </c>
      <c r="B181" s="94">
        <f t="shared" si="5"/>
        <v>0</v>
      </c>
      <c r="C181" s="2"/>
      <c r="D181" s="2"/>
      <c r="E181" s="2"/>
      <c r="F181" s="92"/>
      <c r="G181" s="6"/>
      <c r="H181" s="138"/>
      <c r="I181" s="6"/>
      <c r="J181" s="6"/>
      <c r="K181" s="6"/>
      <c r="L181" s="6"/>
      <c r="M181" s="138"/>
    </row>
    <row r="182" spans="1:13" x14ac:dyDescent="0.25">
      <c r="A182" s="93">
        <f t="shared" si="4"/>
        <v>0</v>
      </c>
      <c r="B182" s="94">
        <f t="shared" si="5"/>
        <v>0</v>
      </c>
      <c r="C182" s="2"/>
      <c r="D182" s="2"/>
      <c r="E182" s="2"/>
      <c r="F182" s="92"/>
      <c r="G182" s="6"/>
      <c r="H182" s="138"/>
      <c r="I182" s="6"/>
      <c r="J182" s="6"/>
      <c r="K182" s="6"/>
      <c r="L182" s="6"/>
      <c r="M182" s="138"/>
    </row>
    <row r="183" spans="1:13" x14ac:dyDescent="0.25">
      <c r="A183" s="93">
        <f t="shared" si="4"/>
        <v>0</v>
      </c>
      <c r="B183" s="94">
        <f t="shared" si="5"/>
        <v>0</v>
      </c>
      <c r="C183" s="2"/>
      <c r="D183" s="2"/>
      <c r="E183" s="2"/>
      <c r="F183" s="92"/>
      <c r="G183" s="6"/>
      <c r="H183" s="138"/>
      <c r="I183" s="6"/>
      <c r="J183" s="6"/>
      <c r="K183" s="6"/>
      <c r="L183" s="6"/>
      <c r="M183" s="138"/>
    </row>
    <row r="184" spans="1:13" x14ac:dyDescent="0.25">
      <c r="A184" s="93">
        <f t="shared" si="4"/>
        <v>0</v>
      </c>
      <c r="B184" s="94">
        <f t="shared" si="5"/>
        <v>0</v>
      </c>
      <c r="C184" s="2"/>
      <c r="D184" s="2"/>
      <c r="E184" s="2"/>
      <c r="F184" s="92"/>
      <c r="G184" s="6"/>
      <c r="H184" s="138"/>
      <c r="I184" s="6"/>
      <c r="J184" s="6"/>
      <c r="K184" s="6"/>
      <c r="L184" s="6"/>
      <c r="M184" s="138"/>
    </row>
    <row r="185" spans="1:13" x14ac:dyDescent="0.25">
      <c r="A185" s="93">
        <f t="shared" si="4"/>
        <v>0</v>
      </c>
      <c r="B185" s="94">
        <f t="shared" si="5"/>
        <v>0</v>
      </c>
      <c r="C185" s="2"/>
      <c r="D185" s="2"/>
      <c r="E185" s="2"/>
      <c r="F185" s="92"/>
      <c r="G185" s="6"/>
      <c r="H185" s="138"/>
      <c r="I185" s="6"/>
      <c r="J185" s="6"/>
      <c r="K185" s="6"/>
      <c r="L185" s="6"/>
      <c r="M185" s="138"/>
    </row>
    <row r="186" spans="1:13" x14ac:dyDescent="0.25">
      <c r="A186" s="93">
        <f t="shared" si="4"/>
        <v>0</v>
      </c>
      <c r="B186" s="94">
        <f t="shared" si="5"/>
        <v>0</v>
      </c>
      <c r="C186" s="2"/>
      <c r="D186" s="2"/>
      <c r="E186" s="2"/>
      <c r="F186" s="92"/>
      <c r="G186" s="6"/>
      <c r="H186" s="138"/>
      <c r="I186" s="6"/>
      <c r="J186" s="6"/>
      <c r="K186" s="6"/>
      <c r="L186" s="6"/>
      <c r="M186" s="138"/>
    </row>
    <row r="187" spans="1:13" x14ac:dyDescent="0.25">
      <c r="A187" s="93">
        <f t="shared" si="4"/>
        <v>0</v>
      </c>
      <c r="B187" s="94">
        <f t="shared" si="5"/>
        <v>0</v>
      </c>
      <c r="C187" s="2"/>
      <c r="D187" s="2"/>
      <c r="E187" s="2"/>
      <c r="F187" s="92"/>
      <c r="G187" s="6"/>
      <c r="H187" s="138"/>
      <c r="I187" s="6"/>
      <c r="J187" s="6"/>
      <c r="K187" s="6"/>
      <c r="L187" s="6"/>
      <c r="M187" s="138"/>
    </row>
    <row r="188" spans="1:13" x14ac:dyDescent="0.25">
      <c r="A188" s="93">
        <f t="shared" si="4"/>
        <v>0</v>
      </c>
      <c r="B188" s="94">
        <f t="shared" si="5"/>
        <v>0</v>
      </c>
      <c r="C188" s="2"/>
      <c r="D188" s="2"/>
      <c r="E188" s="2"/>
      <c r="F188" s="92"/>
      <c r="G188" s="6"/>
      <c r="H188" s="138"/>
      <c r="I188" s="6"/>
      <c r="J188" s="6"/>
      <c r="K188" s="6"/>
      <c r="L188" s="6"/>
      <c r="M188" s="138"/>
    </row>
    <row r="189" spans="1:13" x14ac:dyDescent="0.25">
      <c r="A189" s="93">
        <f t="shared" si="4"/>
        <v>0</v>
      </c>
      <c r="B189" s="94">
        <f t="shared" si="5"/>
        <v>0</v>
      </c>
      <c r="C189" s="2"/>
      <c r="D189" s="2"/>
      <c r="E189" s="2"/>
      <c r="F189" s="92"/>
      <c r="G189" s="6"/>
      <c r="H189" s="138"/>
      <c r="I189" s="6"/>
      <c r="J189" s="6"/>
      <c r="K189" s="6"/>
      <c r="L189" s="6"/>
      <c r="M189" s="138"/>
    </row>
    <row r="190" spans="1:13" x14ac:dyDescent="0.25">
      <c r="A190" s="93">
        <f t="shared" si="4"/>
        <v>0</v>
      </c>
      <c r="B190" s="94">
        <f t="shared" si="5"/>
        <v>0</v>
      </c>
      <c r="C190" s="2"/>
      <c r="D190" s="2"/>
      <c r="E190" s="2"/>
      <c r="F190" s="92"/>
      <c r="G190" s="6"/>
      <c r="H190" s="138"/>
      <c r="I190" s="6"/>
      <c r="J190" s="6"/>
      <c r="K190" s="6"/>
      <c r="L190" s="6"/>
      <c r="M190" s="138"/>
    </row>
    <row r="191" spans="1:13" x14ac:dyDescent="0.25">
      <c r="A191" s="93">
        <f t="shared" si="4"/>
        <v>0</v>
      </c>
      <c r="B191" s="94">
        <f t="shared" si="5"/>
        <v>0</v>
      </c>
      <c r="C191" s="2"/>
      <c r="D191" s="2"/>
      <c r="E191" s="2"/>
      <c r="F191" s="92"/>
      <c r="G191" s="6"/>
      <c r="H191" s="138"/>
      <c r="I191" s="6"/>
      <c r="J191" s="6"/>
      <c r="K191" s="6"/>
      <c r="L191" s="6"/>
      <c r="M191" s="138"/>
    </row>
    <row r="192" spans="1:13" x14ac:dyDescent="0.25">
      <c r="A192" s="93">
        <f t="shared" si="4"/>
        <v>0</v>
      </c>
      <c r="B192" s="94">
        <f t="shared" si="5"/>
        <v>0</v>
      </c>
      <c r="C192" s="2"/>
      <c r="D192" s="2"/>
      <c r="E192" s="2"/>
      <c r="F192" s="92"/>
      <c r="G192" s="6"/>
      <c r="H192" s="138"/>
      <c r="I192" s="6"/>
      <c r="J192" s="6"/>
      <c r="K192" s="6"/>
      <c r="L192" s="6"/>
      <c r="M192" s="138"/>
    </row>
    <row r="193" spans="1:13" x14ac:dyDescent="0.25">
      <c r="A193" s="93">
        <f t="shared" si="4"/>
        <v>0</v>
      </c>
      <c r="B193" s="94">
        <f t="shared" si="5"/>
        <v>0</v>
      </c>
      <c r="C193" s="2"/>
      <c r="D193" s="2"/>
      <c r="E193" s="2"/>
      <c r="F193" s="92"/>
      <c r="G193" s="6"/>
      <c r="H193" s="138"/>
      <c r="I193" s="6"/>
      <c r="J193" s="6"/>
      <c r="K193" s="6"/>
      <c r="L193" s="6"/>
      <c r="M193" s="138"/>
    </row>
    <row r="194" spans="1:13" x14ac:dyDescent="0.25">
      <c r="A194" s="93">
        <f t="shared" si="4"/>
        <v>0</v>
      </c>
      <c r="B194" s="94">
        <f t="shared" si="5"/>
        <v>0</v>
      </c>
      <c r="C194" s="2"/>
      <c r="D194" s="2"/>
      <c r="E194" s="2"/>
      <c r="F194" s="92"/>
      <c r="G194" s="6"/>
      <c r="H194" s="138"/>
      <c r="I194" s="6"/>
      <c r="J194" s="6"/>
      <c r="K194" s="6"/>
      <c r="L194" s="6"/>
      <c r="M194" s="138"/>
    </row>
    <row r="195" spans="1:13" x14ac:dyDescent="0.25">
      <c r="A195" s="93">
        <f t="shared" ref="A195:A258" si="6">IF(I195="N/A",IF(LEN(J195)=1,CONCATENATE("MG0000",J195),IF(LEN(J195)=2,CONCATENATE("MG000",J195),IF(LEN(J195)=3,CONCATENATE("MG00",J195),IF(LEN(J195)=4,CONCATENATE("MG0",J195),CONCATENATE("MG",J195))))),I195)</f>
        <v>0</v>
      </c>
      <c r="B195" s="94">
        <f t="shared" ref="B195:B258" si="7">H195</f>
        <v>0</v>
      </c>
      <c r="C195" s="2"/>
      <c r="D195" s="2"/>
      <c r="E195" s="2"/>
      <c r="F195" s="92"/>
      <c r="G195" s="6"/>
      <c r="H195" s="138"/>
      <c r="I195" s="6"/>
      <c r="J195" s="6"/>
      <c r="K195" s="6"/>
      <c r="L195" s="6"/>
      <c r="M195" s="138"/>
    </row>
    <row r="196" spans="1:13" x14ac:dyDescent="0.25">
      <c r="A196" s="93">
        <f t="shared" si="6"/>
        <v>0</v>
      </c>
      <c r="B196" s="94">
        <f t="shared" si="7"/>
        <v>0</v>
      </c>
      <c r="C196" s="2"/>
      <c r="D196" s="2"/>
      <c r="E196" s="2"/>
      <c r="F196" s="92"/>
      <c r="G196" s="6"/>
      <c r="H196" s="138"/>
      <c r="I196" s="6"/>
      <c r="J196" s="6"/>
      <c r="K196" s="6"/>
      <c r="L196" s="6"/>
      <c r="M196" s="138"/>
    </row>
    <row r="197" spans="1:13" x14ac:dyDescent="0.25">
      <c r="A197" s="93">
        <f t="shared" si="6"/>
        <v>0</v>
      </c>
      <c r="B197" s="94">
        <f t="shared" si="7"/>
        <v>0</v>
      </c>
      <c r="C197" s="2"/>
      <c r="D197" s="2"/>
      <c r="E197" s="2"/>
      <c r="F197" s="92"/>
      <c r="G197" s="6"/>
      <c r="H197" s="138"/>
      <c r="I197" s="6"/>
      <c r="J197" s="6"/>
      <c r="K197" s="6"/>
      <c r="L197" s="6"/>
      <c r="M197" s="138"/>
    </row>
    <row r="198" spans="1:13" x14ac:dyDescent="0.25">
      <c r="A198" s="93">
        <f t="shared" si="6"/>
        <v>0</v>
      </c>
      <c r="B198" s="94">
        <f t="shared" si="7"/>
        <v>0</v>
      </c>
      <c r="C198" s="2"/>
      <c r="D198" s="2"/>
      <c r="E198" s="2"/>
      <c r="F198" s="92"/>
      <c r="G198" s="6"/>
      <c r="H198" s="138"/>
      <c r="I198" s="6"/>
      <c r="J198" s="6"/>
      <c r="K198" s="6"/>
      <c r="L198" s="6"/>
      <c r="M198" s="138"/>
    </row>
    <row r="199" spans="1:13" x14ac:dyDescent="0.25">
      <c r="A199" s="93">
        <f t="shared" si="6"/>
        <v>0</v>
      </c>
      <c r="B199" s="94">
        <f t="shared" si="7"/>
        <v>0</v>
      </c>
      <c r="C199" s="2"/>
      <c r="D199" s="2"/>
      <c r="E199" s="2"/>
      <c r="F199" s="92"/>
      <c r="G199" s="6"/>
      <c r="H199" s="138"/>
      <c r="I199" s="6"/>
      <c r="J199" s="6"/>
      <c r="K199" s="6"/>
      <c r="L199" s="6"/>
      <c r="M199" s="138"/>
    </row>
    <row r="200" spans="1:13" x14ac:dyDescent="0.25">
      <c r="A200" s="93">
        <f t="shared" si="6"/>
        <v>0</v>
      </c>
      <c r="B200" s="94">
        <f t="shared" si="7"/>
        <v>0</v>
      </c>
      <c r="C200" s="2"/>
      <c r="D200" s="2"/>
      <c r="E200" s="2"/>
      <c r="F200" s="92"/>
      <c r="G200" s="6"/>
      <c r="H200" s="138"/>
      <c r="I200" s="6"/>
      <c r="J200" s="6"/>
      <c r="K200" s="6"/>
      <c r="L200" s="6"/>
      <c r="M200" s="138"/>
    </row>
    <row r="201" spans="1:13" x14ac:dyDescent="0.25">
      <c r="A201" s="93">
        <f t="shared" si="6"/>
        <v>0</v>
      </c>
      <c r="B201" s="94">
        <f t="shared" si="7"/>
        <v>0</v>
      </c>
      <c r="C201" s="2"/>
      <c r="D201" s="2"/>
      <c r="E201" s="2"/>
      <c r="F201" s="92"/>
      <c r="G201" s="6"/>
      <c r="H201" s="138"/>
      <c r="I201" s="6"/>
      <c r="J201" s="6"/>
      <c r="K201" s="6"/>
      <c r="L201" s="6"/>
      <c r="M201" s="138"/>
    </row>
    <row r="202" spans="1:13" x14ac:dyDescent="0.25">
      <c r="A202" s="93">
        <f t="shared" si="6"/>
        <v>0</v>
      </c>
      <c r="B202" s="94">
        <f t="shared" si="7"/>
        <v>0</v>
      </c>
      <c r="C202" s="2"/>
      <c r="D202" s="2"/>
      <c r="E202" s="2"/>
      <c r="F202" s="92"/>
      <c r="G202" s="6"/>
      <c r="H202" s="138"/>
      <c r="I202" s="6"/>
      <c r="J202" s="6"/>
      <c r="K202" s="6"/>
      <c r="L202" s="6"/>
      <c r="M202" s="138"/>
    </row>
    <row r="203" spans="1:13" x14ac:dyDescent="0.25">
      <c r="A203" s="93">
        <f t="shared" si="6"/>
        <v>0</v>
      </c>
      <c r="B203" s="94">
        <f t="shared" si="7"/>
        <v>0</v>
      </c>
      <c r="C203" s="2"/>
      <c r="D203" s="2"/>
      <c r="E203" s="2"/>
      <c r="F203" s="92"/>
      <c r="G203" s="6"/>
      <c r="H203" s="138"/>
      <c r="I203" s="6"/>
      <c r="J203" s="6"/>
      <c r="K203" s="6"/>
      <c r="L203" s="6"/>
      <c r="M203" s="138"/>
    </row>
    <row r="204" spans="1:13" x14ac:dyDescent="0.25">
      <c r="A204" s="93">
        <f t="shared" si="6"/>
        <v>0</v>
      </c>
      <c r="B204" s="94">
        <f t="shared" si="7"/>
        <v>0</v>
      </c>
      <c r="C204" s="2"/>
      <c r="D204" s="2"/>
      <c r="E204" s="2"/>
      <c r="F204" s="92"/>
      <c r="G204" s="6"/>
      <c r="H204" s="138"/>
      <c r="I204" s="6"/>
      <c r="J204" s="6"/>
      <c r="K204" s="6"/>
      <c r="L204" s="6"/>
      <c r="M204" s="138"/>
    </row>
    <row r="205" spans="1:13" x14ac:dyDescent="0.25">
      <c r="A205" s="93">
        <f t="shared" si="6"/>
        <v>0</v>
      </c>
      <c r="B205" s="94">
        <f t="shared" si="7"/>
        <v>0</v>
      </c>
      <c r="C205" s="2"/>
      <c r="D205" s="2"/>
      <c r="E205" s="2"/>
      <c r="F205" s="92"/>
      <c r="G205" s="6"/>
      <c r="H205" s="138"/>
      <c r="I205" s="6"/>
      <c r="J205" s="6"/>
      <c r="K205" s="6"/>
      <c r="L205" s="6"/>
      <c r="M205" s="138"/>
    </row>
    <row r="206" spans="1:13" x14ac:dyDescent="0.25">
      <c r="A206" s="93">
        <f t="shared" si="6"/>
        <v>0</v>
      </c>
      <c r="B206" s="94">
        <f t="shared" si="7"/>
        <v>0</v>
      </c>
      <c r="C206" s="2"/>
      <c r="D206" s="2"/>
      <c r="E206" s="2"/>
      <c r="F206" s="92"/>
      <c r="G206" s="6"/>
      <c r="H206" s="138"/>
      <c r="I206" s="6"/>
      <c r="J206" s="6"/>
      <c r="K206" s="6"/>
      <c r="L206" s="6"/>
      <c r="M206" s="138"/>
    </row>
    <row r="207" spans="1:13" x14ac:dyDescent="0.25">
      <c r="A207" s="93">
        <f t="shared" si="6"/>
        <v>0</v>
      </c>
      <c r="B207" s="94">
        <f t="shared" si="7"/>
        <v>0</v>
      </c>
      <c r="C207" s="2"/>
      <c r="D207" s="2"/>
      <c r="E207" s="2"/>
      <c r="F207" s="92"/>
      <c r="G207" s="6"/>
      <c r="H207" s="138"/>
      <c r="I207" s="6"/>
      <c r="J207" s="6"/>
      <c r="K207" s="6"/>
      <c r="L207" s="6"/>
      <c r="M207" s="138"/>
    </row>
    <row r="208" spans="1:13" x14ac:dyDescent="0.25">
      <c r="A208" s="93">
        <f t="shared" si="6"/>
        <v>0</v>
      </c>
      <c r="B208" s="94">
        <f t="shared" si="7"/>
        <v>0</v>
      </c>
      <c r="C208" s="2"/>
      <c r="D208" s="2"/>
      <c r="E208" s="2"/>
      <c r="F208" s="92"/>
      <c r="G208" s="6"/>
      <c r="H208" s="138"/>
      <c r="I208" s="6"/>
      <c r="J208" s="6"/>
      <c r="K208" s="6"/>
      <c r="L208" s="6"/>
      <c r="M208" s="138"/>
    </row>
    <row r="209" spans="1:13" x14ac:dyDescent="0.25">
      <c r="A209" s="93">
        <f t="shared" si="6"/>
        <v>0</v>
      </c>
      <c r="B209" s="94">
        <f t="shared" si="7"/>
        <v>0</v>
      </c>
      <c r="C209" s="2"/>
      <c r="D209" s="2"/>
      <c r="E209" s="2"/>
      <c r="F209" s="92"/>
      <c r="G209" s="6"/>
      <c r="H209" s="138"/>
      <c r="I209" s="6"/>
      <c r="J209" s="6"/>
      <c r="K209" s="6"/>
      <c r="L209" s="6"/>
      <c r="M209" s="138"/>
    </row>
    <row r="210" spans="1:13" x14ac:dyDescent="0.25">
      <c r="A210" s="93">
        <f t="shared" si="6"/>
        <v>0</v>
      </c>
      <c r="B210" s="94">
        <f t="shared" si="7"/>
        <v>0</v>
      </c>
      <c r="C210" s="2"/>
      <c r="D210" s="2"/>
      <c r="E210" s="2"/>
      <c r="F210" s="92"/>
      <c r="G210" s="6"/>
      <c r="H210" s="138"/>
      <c r="I210" s="6"/>
      <c r="J210" s="6"/>
      <c r="K210" s="6"/>
      <c r="L210" s="6"/>
      <c r="M210" s="138"/>
    </row>
    <row r="211" spans="1:13" x14ac:dyDescent="0.25">
      <c r="A211" s="93">
        <f t="shared" si="6"/>
        <v>0</v>
      </c>
      <c r="B211" s="94">
        <f t="shared" si="7"/>
        <v>0</v>
      </c>
      <c r="C211" s="2"/>
      <c r="D211" s="2"/>
      <c r="E211" s="2"/>
      <c r="F211" s="92"/>
      <c r="G211" s="6"/>
      <c r="H211" s="138"/>
      <c r="I211" s="6"/>
      <c r="J211" s="6"/>
      <c r="K211" s="6"/>
      <c r="L211" s="6"/>
      <c r="M211" s="138"/>
    </row>
    <row r="212" spans="1:13" x14ac:dyDescent="0.25">
      <c r="A212" s="93">
        <f t="shared" si="6"/>
        <v>0</v>
      </c>
      <c r="B212" s="94">
        <f t="shared" si="7"/>
        <v>0</v>
      </c>
      <c r="C212" s="2"/>
      <c r="D212" s="2"/>
      <c r="E212" s="2"/>
      <c r="F212" s="92"/>
      <c r="G212" s="6"/>
      <c r="H212" s="138"/>
      <c r="I212" s="6"/>
      <c r="J212" s="6"/>
      <c r="K212" s="6"/>
      <c r="L212" s="6"/>
      <c r="M212" s="138"/>
    </row>
    <row r="213" spans="1:13" x14ac:dyDescent="0.25">
      <c r="A213" s="93">
        <f t="shared" si="6"/>
        <v>0</v>
      </c>
      <c r="B213" s="94">
        <f t="shared" si="7"/>
        <v>0</v>
      </c>
      <c r="C213" s="2"/>
      <c r="D213" s="2"/>
      <c r="E213" s="2"/>
      <c r="F213" s="92"/>
      <c r="G213" s="6"/>
      <c r="H213" s="138"/>
      <c r="I213" s="6"/>
      <c r="J213" s="6"/>
      <c r="K213" s="6"/>
      <c r="L213" s="6"/>
      <c r="M213" s="138"/>
    </row>
    <row r="214" spans="1:13" x14ac:dyDescent="0.25">
      <c r="A214" s="93">
        <f t="shared" si="6"/>
        <v>0</v>
      </c>
      <c r="B214" s="94">
        <f t="shared" si="7"/>
        <v>0</v>
      </c>
      <c r="C214" s="2"/>
      <c r="D214" s="2"/>
      <c r="E214" s="2"/>
      <c r="F214" s="92"/>
      <c r="G214" s="6"/>
      <c r="H214" s="138"/>
      <c r="I214" s="6"/>
      <c r="J214" s="6"/>
      <c r="K214" s="6"/>
      <c r="L214" s="6"/>
      <c r="M214" s="138"/>
    </row>
    <row r="215" spans="1:13" x14ac:dyDescent="0.25">
      <c r="A215" s="93">
        <f t="shared" si="6"/>
        <v>0</v>
      </c>
      <c r="B215" s="94">
        <f t="shared" si="7"/>
        <v>0</v>
      </c>
      <c r="C215" s="2"/>
      <c r="D215" s="2"/>
      <c r="E215" s="2"/>
      <c r="F215" s="92"/>
      <c r="G215" s="6"/>
      <c r="H215" s="138"/>
      <c r="I215" s="6"/>
      <c r="J215" s="6"/>
      <c r="K215" s="6"/>
      <c r="L215" s="6"/>
      <c r="M215" s="138"/>
    </row>
    <row r="216" spans="1:13" x14ac:dyDescent="0.25">
      <c r="A216" s="93">
        <f t="shared" si="6"/>
        <v>0</v>
      </c>
      <c r="B216" s="94">
        <f t="shared" si="7"/>
        <v>0</v>
      </c>
      <c r="C216" s="2"/>
      <c r="D216" s="2"/>
      <c r="E216" s="2"/>
      <c r="F216" s="92"/>
      <c r="G216" s="6"/>
      <c r="H216" s="138"/>
      <c r="I216" s="6"/>
      <c r="J216" s="6"/>
      <c r="K216" s="6"/>
      <c r="L216" s="6"/>
      <c r="M216" s="138"/>
    </row>
    <row r="217" spans="1:13" x14ac:dyDescent="0.25">
      <c r="A217" s="93">
        <f t="shared" si="6"/>
        <v>0</v>
      </c>
      <c r="B217" s="94">
        <f t="shared" si="7"/>
        <v>0</v>
      </c>
      <c r="C217" s="2"/>
      <c r="D217" s="2"/>
      <c r="E217" s="2"/>
      <c r="F217" s="92"/>
      <c r="G217" s="6"/>
      <c r="H217" s="138"/>
      <c r="I217" s="6"/>
      <c r="J217" s="6"/>
      <c r="K217" s="6"/>
      <c r="L217" s="6"/>
      <c r="M217" s="138"/>
    </row>
    <row r="218" spans="1:13" x14ac:dyDescent="0.25">
      <c r="A218" s="93">
        <f t="shared" si="6"/>
        <v>0</v>
      </c>
      <c r="B218" s="94">
        <f t="shared" si="7"/>
        <v>0</v>
      </c>
      <c r="C218" s="2"/>
      <c r="D218" s="2"/>
      <c r="E218" s="2"/>
      <c r="F218" s="92"/>
      <c r="G218" s="6"/>
      <c r="H218" s="138"/>
      <c r="I218" s="6"/>
      <c r="J218" s="6"/>
      <c r="K218" s="6"/>
      <c r="L218" s="6"/>
      <c r="M218" s="138"/>
    </row>
    <row r="219" spans="1:13" x14ac:dyDescent="0.25">
      <c r="A219" s="93">
        <f t="shared" si="6"/>
        <v>0</v>
      </c>
      <c r="B219" s="94">
        <f t="shared" si="7"/>
        <v>0</v>
      </c>
      <c r="C219" s="2"/>
      <c r="D219" s="2"/>
      <c r="E219" s="2"/>
      <c r="F219" s="92"/>
      <c r="G219" s="6"/>
      <c r="H219" s="138"/>
      <c r="I219" s="6"/>
      <c r="J219" s="6"/>
      <c r="K219" s="6"/>
      <c r="L219" s="6"/>
      <c r="M219" s="138"/>
    </row>
    <row r="220" spans="1:13" x14ac:dyDescent="0.25">
      <c r="A220" s="93">
        <f t="shared" si="6"/>
        <v>0</v>
      </c>
      <c r="B220" s="94">
        <f t="shared" si="7"/>
        <v>0</v>
      </c>
      <c r="C220" s="2"/>
      <c r="D220" s="2"/>
      <c r="E220" s="2"/>
      <c r="F220" s="92"/>
      <c r="G220" s="6"/>
      <c r="H220" s="138"/>
      <c r="I220" s="6"/>
      <c r="J220" s="6"/>
      <c r="K220" s="6"/>
      <c r="L220" s="6"/>
      <c r="M220" s="138"/>
    </row>
    <row r="221" spans="1:13" x14ac:dyDescent="0.25">
      <c r="A221" s="93">
        <f t="shared" si="6"/>
        <v>0</v>
      </c>
      <c r="B221" s="94">
        <f t="shared" si="7"/>
        <v>0</v>
      </c>
      <c r="C221" s="2"/>
      <c r="D221" s="2"/>
      <c r="E221" s="2"/>
      <c r="F221" s="92"/>
      <c r="G221" s="6"/>
      <c r="H221" s="138"/>
      <c r="I221" s="6"/>
      <c r="J221" s="6"/>
      <c r="K221" s="6"/>
      <c r="L221" s="6"/>
      <c r="M221" s="138"/>
    </row>
    <row r="222" spans="1:13" x14ac:dyDescent="0.25">
      <c r="A222" s="93">
        <f t="shared" si="6"/>
        <v>0</v>
      </c>
      <c r="B222" s="94">
        <f t="shared" si="7"/>
        <v>0</v>
      </c>
      <c r="C222" s="2"/>
      <c r="D222" s="2"/>
      <c r="E222" s="2"/>
      <c r="F222" s="92"/>
      <c r="G222" s="6"/>
      <c r="H222" s="138"/>
      <c r="I222" s="6"/>
      <c r="J222" s="6"/>
      <c r="K222" s="6"/>
      <c r="L222" s="6"/>
      <c r="M222" s="138"/>
    </row>
    <row r="223" spans="1:13" x14ac:dyDescent="0.25">
      <c r="A223" s="93">
        <f t="shared" si="6"/>
        <v>0</v>
      </c>
      <c r="B223" s="94">
        <f t="shared" si="7"/>
        <v>0</v>
      </c>
      <c r="C223" s="2"/>
      <c r="D223" s="2"/>
      <c r="E223" s="2"/>
      <c r="F223" s="92"/>
      <c r="G223" s="6"/>
      <c r="H223" s="138"/>
      <c r="I223" s="6"/>
      <c r="J223" s="6"/>
      <c r="K223" s="6"/>
      <c r="L223" s="6"/>
      <c r="M223" s="138"/>
    </row>
    <row r="224" spans="1:13" x14ac:dyDescent="0.25">
      <c r="A224" s="93">
        <f t="shared" si="6"/>
        <v>0</v>
      </c>
      <c r="B224" s="94">
        <f t="shared" si="7"/>
        <v>0</v>
      </c>
      <c r="C224" s="2"/>
      <c r="D224" s="2"/>
      <c r="E224" s="2"/>
      <c r="F224" s="92"/>
      <c r="G224" s="6"/>
      <c r="H224" s="138"/>
      <c r="I224" s="6"/>
      <c r="J224" s="6"/>
      <c r="K224" s="6"/>
      <c r="L224" s="6"/>
      <c r="M224" s="138"/>
    </row>
    <row r="225" spans="1:13" x14ac:dyDescent="0.25">
      <c r="A225" s="93">
        <f t="shared" si="6"/>
        <v>0</v>
      </c>
      <c r="B225" s="94">
        <f t="shared" si="7"/>
        <v>0</v>
      </c>
      <c r="C225" s="2"/>
      <c r="D225" s="2"/>
      <c r="E225" s="2"/>
      <c r="F225" s="92"/>
      <c r="G225" s="6"/>
      <c r="H225" s="138"/>
      <c r="I225" s="6"/>
      <c r="J225" s="6"/>
      <c r="K225" s="6"/>
      <c r="L225" s="6"/>
      <c r="M225" s="138"/>
    </row>
    <row r="226" spans="1:13" x14ac:dyDescent="0.25">
      <c r="A226" s="93">
        <f t="shared" si="6"/>
        <v>0</v>
      </c>
      <c r="B226" s="94">
        <f t="shared" si="7"/>
        <v>0</v>
      </c>
      <c r="C226" s="2"/>
      <c r="D226" s="2"/>
      <c r="E226" s="2"/>
      <c r="F226" s="92"/>
      <c r="G226" s="6"/>
      <c r="H226" s="138"/>
      <c r="I226" s="6"/>
      <c r="J226" s="6"/>
      <c r="K226" s="6"/>
      <c r="L226" s="6"/>
      <c r="M226" s="138"/>
    </row>
    <row r="227" spans="1:13" x14ac:dyDescent="0.25">
      <c r="A227" s="93">
        <f t="shared" si="6"/>
        <v>0</v>
      </c>
      <c r="B227" s="94">
        <f t="shared" si="7"/>
        <v>0</v>
      </c>
      <c r="C227" s="2"/>
      <c r="D227" s="2"/>
      <c r="E227" s="2"/>
      <c r="F227" s="92"/>
      <c r="G227" s="6"/>
      <c r="H227" s="138"/>
      <c r="I227" s="6"/>
      <c r="J227" s="6"/>
      <c r="K227" s="6"/>
      <c r="L227" s="6"/>
      <c r="M227" s="138"/>
    </row>
    <row r="228" spans="1:13" x14ac:dyDescent="0.25">
      <c r="A228" s="93">
        <f t="shared" si="6"/>
        <v>0</v>
      </c>
      <c r="B228" s="94">
        <f t="shared" si="7"/>
        <v>0</v>
      </c>
      <c r="C228" s="2"/>
      <c r="D228" s="2"/>
      <c r="E228" s="2"/>
      <c r="F228" s="92"/>
      <c r="G228" s="6"/>
      <c r="H228" s="138"/>
      <c r="I228" s="6"/>
      <c r="J228" s="6"/>
      <c r="K228" s="6"/>
      <c r="L228" s="6"/>
      <c r="M228" s="138"/>
    </row>
    <row r="229" spans="1:13" x14ac:dyDescent="0.25">
      <c r="A229" s="93">
        <f t="shared" si="6"/>
        <v>0</v>
      </c>
      <c r="B229" s="94">
        <f t="shared" si="7"/>
        <v>0</v>
      </c>
      <c r="C229" s="2"/>
      <c r="D229" s="2"/>
      <c r="E229" s="2"/>
      <c r="F229" s="92"/>
      <c r="G229" s="6"/>
      <c r="H229" s="138"/>
      <c r="I229" s="6"/>
      <c r="J229" s="6"/>
      <c r="K229" s="6"/>
      <c r="L229" s="6"/>
      <c r="M229" s="138"/>
    </row>
    <row r="230" spans="1:13" x14ac:dyDescent="0.25">
      <c r="A230" s="93">
        <f t="shared" si="6"/>
        <v>0</v>
      </c>
      <c r="B230" s="94">
        <f t="shared" si="7"/>
        <v>0</v>
      </c>
      <c r="C230" s="2"/>
      <c r="D230" s="2"/>
      <c r="E230" s="2"/>
      <c r="F230" s="92"/>
      <c r="G230" s="6"/>
      <c r="H230" s="138"/>
      <c r="I230" s="6"/>
      <c r="J230" s="6"/>
      <c r="K230" s="6"/>
      <c r="L230" s="6"/>
      <c r="M230" s="138"/>
    </row>
    <row r="231" spans="1:13" x14ac:dyDescent="0.25">
      <c r="A231" s="93">
        <f t="shared" si="6"/>
        <v>0</v>
      </c>
      <c r="B231" s="94">
        <f t="shared" si="7"/>
        <v>0</v>
      </c>
      <c r="C231" s="2"/>
      <c r="D231" s="2"/>
      <c r="E231" s="2"/>
      <c r="F231" s="92"/>
      <c r="G231" s="6"/>
      <c r="H231" s="138"/>
      <c r="I231" s="6"/>
      <c r="J231" s="6"/>
      <c r="K231" s="6"/>
      <c r="L231" s="6"/>
      <c r="M231" s="138"/>
    </row>
    <row r="232" spans="1:13" x14ac:dyDescent="0.25">
      <c r="A232" s="93">
        <f t="shared" si="6"/>
        <v>0</v>
      </c>
      <c r="B232" s="94">
        <f t="shared" si="7"/>
        <v>0</v>
      </c>
      <c r="C232" s="2"/>
      <c r="D232" s="2"/>
      <c r="E232" s="2"/>
      <c r="F232" s="92"/>
      <c r="G232" s="6"/>
      <c r="H232" s="138"/>
      <c r="I232" s="6"/>
      <c r="J232" s="6"/>
      <c r="K232" s="6"/>
      <c r="L232" s="6"/>
      <c r="M232" s="138"/>
    </row>
    <row r="233" spans="1:13" x14ac:dyDescent="0.25">
      <c r="A233" s="93">
        <f t="shared" si="6"/>
        <v>0</v>
      </c>
      <c r="B233" s="94">
        <f t="shared" si="7"/>
        <v>0</v>
      </c>
      <c r="C233" s="2"/>
      <c r="D233" s="2"/>
      <c r="E233" s="2"/>
      <c r="F233" s="92"/>
      <c r="G233" s="6"/>
      <c r="H233" s="138"/>
      <c r="I233" s="6"/>
      <c r="J233" s="6"/>
      <c r="K233" s="6"/>
      <c r="L233" s="6"/>
      <c r="M233" s="138"/>
    </row>
    <row r="234" spans="1:13" x14ac:dyDescent="0.25">
      <c r="A234" s="93">
        <f t="shared" si="6"/>
        <v>0</v>
      </c>
      <c r="B234" s="94">
        <f t="shared" si="7"/>
        <v>0</v>
      </c>
      <c r="C234" s="2"/>
      <c r="D234" s="2"/>
      <c r="E234" s="2"/>
      <c r="F234" s="92"/>
      <c r="G234" s="6"/>
      <c r="H234" s="138"/>
      <c r="I234" s="6"/>
      <c r="J234" s="6"/>
      <c r="K234" s="6"/>
      <c r="L234" s="6"/>
      <c r="M234" s="138"/>
    </row>
    <row r="235" spans="1:13" x14ac:dyDescent="0.25">
      <c r="A235" s="93">
        <f t="shared" si="6"/>
        <v>0</v>
      </c>
      <c r="B235" s="94">
        <f t="shared" si="7"/>
        <v>0</v>
      </c>
      <c r="C235" s="2"/>
      <c r="D235" s="2"/>
      <c r="E235" s="2"/>
      <c r="F235" s="92"/>
      <c r="G235" s="6"/>
      <c r="H235" s="138"/>
      <c r="I235" s="6"/>
      <c r="J235" s="6"/>
      <c r="K235" s="6"/>
      <c r="L235" s="6"/>
      <c r="M235" s="138"/>
    </row>
    <row r="236" spans="1:13" x14ac:dyDescent="0.25">
      <c r="A236" s="93">
        <f t="shared" si="6"/>
        <v>0</v>
      </c>
      <c r="B236" s="94">
        <f t="shared" si="7"/>
        <v>0</v>
      </c>
      <c r="C236" s="2"/>
      <c r="D236" s="2"/>
      <c r="E236" s="2"/>
      <c r="F236" s="92"/>
      <c r="G236" s="6"/>
      <c r="H236" s="138"/>
      <c r="I236" s="6"/>
      <c r="J236" s="6"/>
      <c r="K236" s="6"/>
      <c r="L236" s="6"/>
      <c r="M236" s="138"/>
    </row>
    <row r="237" spans="1:13" x14ac:dyDescent="0.25">
      <c r="A237" s="93">
        <f t="shared" si="6"/>
        <v>0</v>
      </c>
      <c r="B237" s="94">
        <f t="shared" si="7"/>
        <v>0</v>
      </c>
      <c r="C237" s="2"/>
      <c r="D237" s="2"/>
      <c r="E237" s="2"/>
      <c r="F237" s="92"/>
      <c r="G237" s="6"/>
      <c r="H237" s="138"/>
      <c r="I237" s="6"/>
      <c r="J237" s="6"/>
      <c r="K237" s="6"/>
      <c r="L237" s="6"/>
      <c r="M237" s="138"/>
    </row>
    <row r="238" spans="1:13" x14ac:dyDescent="0.25">
      <c r="A238" s="93">
        <f t="shared" si="6"/>
        <v>0</v>
      </c>
      <c r="B238" s="94">
        <f t="shared" si="7"/>
        <v>0</v>
      </c>
      <c r="C238" s="2"/>
      <c r="D238" s="2"/>
      <c r="E238" s="2"/>
      <c r="F238" s="92"/>
      <c r="G238" s="6"/>
      <c r="H238" s="138"/>
      <c r="I238" s="6"/>
      <c r="J238" s="6"/>
      <c r="K238" s="6"/>
      <c r="L238" s="6"/>
      <c r="M238" s="138"/>
    </row>
    <row r="239" spans="1:13" x14ac:dyDescent="0.25">
      <c r="A239" s="93">
        <f t="shared" si="6"/>
        <v>0</v>
      </c>
      <c r="B239" s="94">
        <f t="shared" si="7"/>
        <v>0</v>
      </c>
      <c r="C239" s="2"/>
      <c r="D239" s="2"/>
      <c r="E239" s="2"/>
      <c r="F239" s="92"/>
      <c r="G239" s="6"/>
      <c r="H239" s="138"/>
      <c r="I239" s="6"/>
      <c r="J239" s="6"/>
      <c r="K239" s="6"/>
      <c r="L239" s="6"/>
      <c r="M239" s="138"/>
    </row>
    <row r="240" spans="1:13" x14ac:dyDescent="0.25">
      <c r="A240" s="93">
        <f t="shared" si="6"/>
        <v>0</v>
      </c>
      <c r="B240" s="94">
        <f t="shared" si="7"/>
        <v>0</v>
      </c>
      <c r="C240" s="2"/>
      <c r="D240" s="2"/>
      <c r="E240" s="2"/>
      <c r="F240" s="92"/>
      <c r="G240" s="6"/>
      <c r="H240" s="138"/>
      <c r="I240" s="6"/>
      <c r="J240" s="6"/>
      <c r="K240" s="6"/>
      <c r="L240" s="6"/>
      <c r="M240" s="138"/>
    </row>
    <row r="241" spans="1:13" x14ac:dyDescent="0.25">
      <c r="A241" s="93">
        <f t="shared" si="6"/>
        <v>0</v>
      </c>
      <c r="B241" s="94">
        <f t="shared" si="7"/>
        <v>0</v>
      </c>
      <c r="C241" s="2"/>
      <c r="D241" s="2"/>
      <c r="E241" s="2"/>
      <c r="F241" s="92"/>
      <c r="G241" s="6"/>
      <c r="H241" s="138"/>
      <c r="I241" s="6"/>
      <c r="J241" s="6"/>
      <c r="K241" s="6"/>
      <c r="L241" s="6"/>
      <c r="M241" s="138"/>
    </row>
    <row r="242" spans="1:13" x14ac:dyDescent="0.25">
      <c r="A242" s="93">
        <f t="shared" si="6"/>
        <v>0</v>
      </c>
      <c r="B242" s="94">
        <f t="shared" si="7"/>
        <v>0</v>
      </c>
      <c r="C242" s="2"/>
      <c r="D242" s="2"/>
      <c r="E242" s="2"/>
      <c r="F242" s="92"/>
      <c r="G242" s="6"/>
      <c r="H242" s="138"/>
      <c r="I242" s="6"/>
      <c r="J242" s="6"/>
      <c r="K242" s="6"/>
      <c r="L242" s="6"/>
      <c r="M242" s="138"/>
    </row>
    <row r="243" spans="1:13" x14ac:dyDescent="0.25">
      <c r="A243" s="93">
        <f t="shared" si="6"/>
        <v>0</v>
      </c>
      <c r="B243" s="94">
        <f t="shared" si="7"/>
        <v>0</v>
      </c>
      <c r="C243" s="2"/>
      <c r="D243" s="2"/>
      <c r="E243" s="2"/>
      <c r="F243" s="92"/>
      <c r="G243" s="6"/>
      <c r="H243" s="138"/>
      <c r="I243" s="6"/>
      <c r="J243" s="6"/>
      <c r="K243" s="6"/>
      <c r="L243" s="6"/>
      <c r="M243" s="138"/>
    </row>
    <row r="244" spans="1:13" x14ac:dyDescent="0.25">
      <c r="A244" s="93">
        <f t="shared" si="6"/>
        <v>0</v>
      </c>
      <c r="B244" s="94">
        <f t="shared" si="7"/>
        <v>0</v>
      </c>
      <c r="C244" s="2"/>
      <c r="D244" s="2"/>
      <c r="E244" s="2"/>
      <c r="F244" s="92"/>
      <c r="G244" s="6"/>
      <c r="H244" s="138"/>
      <c r="I244" s="6"/>
      <c r="J244" s="6"/>
      <c r="K244" s="6"/>
      <c r="L244" s="6"/>
      <c r="M244" s="138"/>
    </row>
    <row r="245" spans="1:13" x14ac:dyDescent="0.25">
      <c r="A245" s="93">
        <f t="shared" si="6"/>
        <v>0</v>
      </c>
      <c r="B245" s="94">
        <f t="shared" si="7"/>
        <v>0</v>
      </c>
      <c r="C245" s="2"/>
      <c r="D245" s="2"/>
      <c r="E245" s="2"/>
      <c r="F245" s="92"/>
      <c r="G245" s="6"/>
      <c r="H245" s="138"/>
      <c r="I245" s="6"/>
      <c r="J245" s="6"/>
      <c r="K245" s="6"/>
      <c r="L245" s="6"/>
      <c r="M245" s="138"/>
    </row>
    <row r="246" spans="1:13" x14ac:dyDescent="0.25">
      <c r="A246" s="93">
        <f t="shared" si="6"/>
        <v>0</v>
      </c>
      <c r="B246" s="94">
        <f t="shared" si="7"/>
        <v>0</v>
      </c>
      <c r="C246" s="2"/>
      <c r="D246" s="2"/>
      <c r="E246" s="2"/>
      <c r="F246" s="92"/>
      <c r="G246" s="6"/>
      <c r="H246" s="138"/>
      <c r="I246" s="6"/>
      <c r="J246" s="6"/>
      <c r="K246" s="6"/>
      <c r="L246" s="6"/>
      <c r="M246" s="138"/>
    </row>
    <row r="247" spans="1:13" x14ac:dyDescent="0.25">
      <c r="A247" s="93">
        <f t="shared" si="6"/>
        <v>0</v>
      </c>
      <c r="B247" s="94">
        <f t="shared" si="7"/>
        <v>0</v>
      </c>
      <c r="C247" s="2"/>
      <c r="D247" s="2"/>
      <c r="E247" s="2"/>
      <c r="F247" s="92"/>
      <c r="G247" s="6"/>
      <c r="H247" s="138"/>
      <c r="I247" s="6"/>
      <c r="J247" s="6"/>
      <c r="K247" s="6"/>
      <c r="L247" s="6"/>
      <c r="M247" s="138"/>
    </row>
    <row r="248" spans="1:13" x14ac:dyDescent="0.25">
      <c r="A248" s="93">
        <f t="shared" si="6"/>
        <v>0</v>
      </c>
      <c r="B248" s="94">
        <f t="shared" si="7"/>
        <v>0</v>
      </c>
      <c r="C248" s="2"/>
      <c r="D248" s="2"/>
      <c r="E248" s="2"/>
      <c r="F248" s="92"/>
      <c r="G248" s="6"/>
      <c r="H248" s="138"/>
      <c r="I248" s="6"/>
      <c r="J248" s="6"/>
      <c r="K248" s="6"/>
      <c r="L248" s="6"/>
      <c r="M248" s="138"/>
    </row>
    <row r="249" spans="1:13" x14ac:dyDescent="0.25">
      <c r="A249" s="93">
        <f t="shared" si="6"/>
        <v>0</v>
      </c>
      <c r="B249" s="94">
        <f t="shared" si="7"/>
        <v>0</v>
      </c>
      <c r="C249" s="2"/>
      <c r="D249" s="2"/>
      <c r="E249" s="2"/>
      <c r="F249" s="92"/>
      <c r="G249" s="6"/>
      <c r="H249" s="138"/>
      <c r="I249" s="6"/>
      <c r="J249" s="6"/>
      <c r="K249" s="6"/>
      <c r="L249" s="6"/>
      <c r="M249" s="138"/>
    </row>
    <row r="250" spans="1:13" x14ac:dyDescent="0.25">
      <c r="A250" s="93">
        <f t="shared" si="6"/>
        <v>0</v>
      </c>
      <c r="B250" s="94">
        <f t="shared" si="7"/>
        <v>0</v>
      </c>
      <c r="C250" s="2"/>
      <c r="D250" s="2"/>
      <c r="E250" s="2"/>
      <c r="F250" s="92"/>
      <c r="G250" s="6"/>
      <c r="H250" s="138"/>
      <c r="I250" s="6"/>
      <c r="J250" s="6"/>
      <c r="K250" s="6"/>
      <c r="L250" s="6"/>
      <c r="M250" s="138"/>
    </row>
    <row r="251" spans="1:13" x14ac:dyDescent="0.25">
      <c r="A251" s="93">
        <f t="shared" si="6"/>
        <v>0</v>
      </c>
      <c r="B251" s="94">
        <f t="shared" si="7"/>
        <v>0</v>
      </c>
      <c r="C251" s="2"/>
      <c r="D251" s="2"/>
      <c r="E251" s="2"/>
      <c r="F251" s="92"/>
      <c r="G251" s="6"/>
      <c r="H251" s="138"/>
      <c r="I251" s="6"/>
      <c r="J251" s="6"/>
      <c r="K251" s="6"/>
      <c r="L251" s="6"/>
      <c r="M251" s="138"/>
    </row>
    <row r="252" spans="1:13" x14ac:dyDescent="0.25">
      <c r="A252" s="93">
        <f t="shared" si="6"/>
        <v>0</v>
      </c>
      <c r="B252" s="94">
        <f t="shared" si="7"/>
        <v>0</v>
      </c>
      <c r="C252" s="2"/>
      <c r="D252" s="2"/>
      <c r="E252" s="2"/>
      <c r="F252" s="92"/>
      <c r="G252" s="6"/>
      <c r="H252" s="138"/>
      <c r="I252" s="6"/>
      <c r="J252" s="6"/>
      <c r="K252" s="6"/>
      <c r="L252" s="6"/>
      <c r="M252" s="138"/>
    </row>
    <row r="253" spans="1:13" x14ac:dyDescent="0.25">
      <c r="A253" s="93">
        <f t="shared" si="6"/>
        <v>0</v>
      </c>
      <c r="B253" s="94">
        <f t="shared" si="7"/>
        <v>0</v>
      </c>
      <c r="C253" s="2"/>
      <c r="D253" s="2"/>
      <c r="E253" s="2"/>
      <c r="F253" s="92"/>
      <c r="G253" s="6"/>
      <c r="H253" s="138"/>
      <c r="I253" s="6"/>
      <c r="J253" s="6"/>
      <c r="K253" s="6"/>
      <c r="L253" s="6"/>
      <c r="M253" s="138"/>
    </row>
    <row r="254" spans="1:13" x14ac:dyDescent="0.25">
      <c r="A254" s="93">
        <f t="shared" si="6"/>
        <v>0</v>
      </c>
      <c r="B254" s="94">
        <f t="shared" si="7"/>
        <v>0</v>
      </c>
      <c r="C254" s="2"/>
      <c r="D254" s="2"/>
      <c r="E254" s="2"/>
      <c r="F254" s="92"/>
      <c r="G254" s="6"/>
      <c r="H254" s="138"/>
      <c r="I254" s="6"/>
      <c r="J254" s="6"/>
      <c r="K254" s="6"/>
      <c r="L254" s="6"/>
      <c r="M254" s="138"/>
    </row>
    <row r="255" spans="1:13" x14ac:dyDescent="0.25">
      <c r="A255" s="93">
        <f t="shared" si="6"/>
        <v>0</v>
      </c>
      <c r="B255" s="94">
        <f t="shared" si="7"/>
        <v>0</v>
      </c>
      <c r="C255" s="2"/>
      <c r="D255" s="2"/>
      <c r="E255" s="2"/>
      <c r="F255" s="92"/>
      <c r="G255" s="6"/>
      <c r="H255" s="138"/>
      <c r="I255" s="6"/>
      <c r="J255" s="6"/>
      <c r="K255" s="6"/>
      <c r="L255" s="6"/>
      <c r="M255" s="138"/>
    </row>
    <row r="256" spans="1:13" x14ac:dyDescent="0.25">
      <c r="A256" s="93">
        <f t="shared" si="6"/>
        <v>0</v>
      </c>
      <c r="B256" s="94">
        <f t="shared" si="7"/>
        <v>0</v>
      </c>
      <c r="C256" s="2"/>
      <c r="D256" s="2"/>
      <c r="E256" s="2"/>
      <c r="F256" s="92"/>
      <c r="G256" s="6"/>
      <c r="H256" s="138"/>
      <c r="I256" s="6"/>
      <c r="J256" s="6"/>
      <c r="K256" s="6"/>
      <c r="L256" s="6"/>
      <c r="M256" s="138"/>
    </row>
    <row r="257" spans="1:13" x14ac:dyDescent="0.25">
      <c r="A257" s="93">
        <f t="shared" si="6"/>
        <v>0</v>
      </c>
      <c r="B257" s="94">
        <f t="shared" si="7"/>
        <v>0</v>
      </c>
      <c r="C257" s="2"/>
      <c r="D257" s="2"/>
      <c r="E257" s="2"/>
      <c r="F257" s="92"/>
      <c r="G257" s="6"/>
      <c r="H257" s="138"/>
      <c r="I257" s="6"/>
      <c r="J257" s="6"/>
      <c r="K257" s="6"/>
      <c r="L257" s="6"/>
      <c r="M257" s="138"/>
    </row>
    <row r="258" spans="1:13" x14ac:dyDescent="0.25">
      <c r="A258" s="93">
        <f t="shared" si="6"/>
        <v>0</v>
      </c>
      <c r="B258" s="94">
        <f t="shared" si="7"/>
        <v>0</v>
      </c>
      <c r="C258" s="2"/>
      <c r="D258" s="2"/>
      <c r="E258" s="2"/>
      <c r="F258" s="92"/>
      <c r="G258" s="6"/>
      <c r="H258" s="138"/>
      <c r="I258" s="6"/>
      <c r="J258" s="6"/>
      <c r="K258" s="6"/>
      <c r="L258" s="6"/>
      <c r="M258" s="138"/>
    </row>
    <row r="259" spans="1:13" x14ac:dyDescent="0.25">
      <c r="A259" s="93">
        <f t="shared" ref="A259:A322" si="8">IF(I259="N/A",IF(LEN(J259)=1,CONCATENATE("MG0000",J259),IF(LEN(J259)=2,CONCATENATE("MG000",J259),IF(LEN(J259)=3,CONCATENATE("MG00",J259),IF(LEN(J259)=4,CONCATENATE("MG0",J259),CONCATENATE("MG",J259))))),I259)</f>
        <v>0</v>
      </c>
      <c r="B259" s="94">
        <f t="shared" ref="B259:B322" si="9">H259</f>
        <v>0</v>
      </c>
      <c r="C259" s="2"/>
      <c r="D259" s="2"/>
      <c r="E259" s="2"/>
      <c r="F259" s="92"/>
      <c r="G259" s="6"/>
      <c r="H259" s="138"/>
      <c r="I259" s="6"/>
      <c r="J259" s="6"/>
      <c r="K259" s="6"/>
      <c r="L259" s="6"/>
      <c r="M259" s="138"/>
    </row>
    <row r="260" spans="1:13" x14ac:dyDescent="0.25">
      <c r="A260" s="93">
        <f t="shared" si="8"/>
        <v>0</v>
      </c>
      <c r="B260" s="94">
        <f t="shared" si="9"/>
        <v>0</v>
      </c>
      <c r="C260" s="2"/>
      <c r="D260" s="2"/>
      <c r="E260" s="2"/>
      <c r="F260" s="92"/>
      <c r="G260" s="6"/>
      <c r="H260" s="138"/>
      <c r="I260" s="6"/>
      <c r="J260" s="6"/>
      <c r="K260" s="6"/>
      <c r="L260" s="6"/>
      <c r="M260" s="138"/>
    </row>
    <row r="261" spans="1:13" x14ac:dyDescent="0.25">
      <c r="A261" s="93">
        <f t="shared" si="8"/>
        <v>0</v>
      </c>
      <c r="B261" s="94">
        <f t="shared" si="9"/>
        <v>0</v>
      </c>
      <c r="C261" s="2"/>
      <c r="D261" s="2"/>
      <c r="E261" s="2"/>
      <c r="F261" s="92"/>
      <c r="G261" s="6"/>
      <c r="H261" s="138"/>
      <c r="I261" s="6"/>
      <c r="J261" s="6"/>
      <c r="K261" s="6"/>
      <c r="L261" s="6"/>
      <c r="M261" s="138"/>
    </row>
    <row r="262" spans="1:13" x14ac:dyDescent="0.25">
      <c r="A262" s="93">
        <f t="shared" si="8"/>
        <v>0</v>
      </c>
      <c r="B262" s="94">
        <f t="shared" si="9"/>
        <v>0</v>
      </c>
      <c r="C262" s="2"/>
      <c r="D262" s="2"/>
      <c r="E262" s="2"/>
      <c r="F262" s="92"/>
      <c r="G262" s="6"/>
      <c r="H262" s="138"/>
      <c r="I262" s="6"/>
      <c r="J262" s="6"/>
      <c r="K262" s="6"/>
      <c r="L262" s="6"/>
      <c r="M262" s="138"/>
    </row>
    <row r="263" spans="1:13" x14ac:dyDescent="0.25">
      <c r="A263" s="93">
        <f t="shared" si="8"/>
        <v>0</v>
      </c>
      <c r="B263" s="94">
        <f t="shared" si="9"/>
        <v>0</v>
      </c>
      <c r="C263" s="2"/>
      <c r="D263" s="2"/>
      <c r="E263" s="2"/>
      <c r="F263" s="92"/>
      <c r="G263" s="6"/>
      <c r="H263" s="138"/>
      <c r="I263" s="6"/>
      <c r="J263" s="6"/>
      <c r="K263" s="6"/>
      <c r="L263" s="6"/>
      <c r="M263" s="138"/>
    </row>
    <row r="264" spans="1:13" x14ac:dyDescent="0.25">
      <c r="A264" s="93">
        <f t="shared" si="8"/>
        <v>0</v>
      </c>
      <c r="B264" s="94">
        <f t="shared" si="9"/>
        <v>0</v>
      </c>
      <c r="C264" s="2"/>
      <c r="D264" s="2"/>
      <c r="E264" s="2"/>
      <c r="F264" s="92"/>
      <c r="G264" s="6"/>
      <c r="H264" s="138"/>
      <c r="I264" s="6"/>
      <c r="J264" s="6"/>
      <c r="K264" s="6"/>
      <c r="L264" s="6"/>
      <c r="M264" s="138"/>
    </row>
    <row r="265" spans="1:13" x14ac:dyDescent="0.25">
      <c r="A265" s="93">
        <f t="shared" si="8"/>
        <v>0</v>
      </c>
      <c r="B265" s="94">
        <f t="shared" si="9"/>
        <v>0</v>
      </c>
      <c r="C265" s="2"/>
      <c r="D265" s="2"/>
      <c r="E265" s="2"/>
      <c r="F265" s="92"/>
      <c r="G265" s="6"/>
      <c r="H265" s="138"/>
      <c r="I265" s="6"/>
      <c r="J265" s="6"/>
      <c r="K265" s="6"/>
      <c r="L265" s="6"/>
      <c r="M265" s="138"/>
    </row>
    <row r="266" spans="1:13" x14ac:dyDescent="0.25">
      <c r="A266" s="93">
        <f t="shared" si="8"/>
        <v>0</v>
      </c>
      <c r="B266" s="94">
        <f t="shared" si="9"/>
        <v>0</v>
      </c>
      <c r="C266" s="2"/>
      <c r="D266" s="2"/>
      <c r="E266" s="2"/>
      <c r="F266" s="92"/>
      <c r="G266" s="6"/>
      <c r="H266" s="138"/>
      <c r="I266" s="6"/>
      <c r="J266" s="6"/>
      <c r="K266" s="6"/>
      <c r="L266" s="6"/>
      <c r="M266" s="138"/>
    </row>
    <row r="267" spans="1:13" x14ac:dyDescent="0.25">
      <c r="A267" s="93">
        <f t="shared" si="8"/>
        <v>0</v>
      </c>
      <c r="B267" s="94">
        <f t="shared" si="9"/>
        <v>0</v>
      </c>
      <c r="C267" s="2"/>
      <c r="D267" s="2"/>
      <c r="E267" s="2"/>
      <c r="F267" s="92"/>
      <c r="G267" s="6"/>
      <c r="H267" s="138"/>
      <c r="I267" s="6"/>
      <c r="J267" s="6"/>
      <c r="K267" s="6"/>
      <c r="L267" s="6"/>
      <c r="M267" s="138"/>
    </row>
    <row r="268" spans="1:13" x14ac:dyDescent="0.25">
      <c r="A268" s="93">
        <f t="shared" si="8"/>
        <v>0</v>
      </c>
      <c r="B268" s="94">
        <f t="shared" si="9"/>
        <v>0</v>
      </c>
      <c r="C268" s="2"/>
      <c r="D268" s="2"/>
      <c r="E268" s="2"/>
      <c r="F268" s="92"/>
      <c r="G268" s="6"/>
      <c r="H268" s="138"/>
      <c r="I268" s="6"/>
      <c r="J268" s="6"/>
      <c r="K268" s="6"/>
      <c r="L268" s="6"/>
      <c r="M268" s="138"/>
    </row>
    <row r="269" spans="1:13" x14ac:dyDescent="0.25">
      <c r="A269" s="93">
        <f t="shared" si="8"/>
        <v>0</v>
      </c>
      <c r="B269" s="94">
        <f t="shared" si="9"/>
        <v>0</v>
      </c>
      <c r="C269" s="2"/>
      <c r="D269" s="2"/>
      <c r="E269" s="2"/>
      <c r="F269" s="92"/>
      <c r="G269" s="6"/>
      <c r="H269" s="138"/>
      <c r="I269" s="6"/>
      <c r="J269" s="6"/>
      <c r="K269" s="6"/>
      <c r="L269" s="6"/>
      <c r="M269" s="138"/>
    </row>
    <row r="270" spans="1:13" x14ac:dyDescent="0.25">
      <c r="A270" s="93">
        <f t="shared" si="8"/>
        <v>0</v>
      </c>
      <c r="B270" s="94">
        <f t="shared" si="9"/>
        <v>0</v>
      </c>
      <c r="C270" s="2"/>
      <c r="D270" s="2"/>
      <c r="E270" s="2"/>
      <c r="F270" s="92"/>
      <c r="G270" s="6"/>
      <c r="H270" s="138"/>
      <c r="I270" s="6"/>
      <c r="J270" s="6"/>
      <c r="K270" s="6"/>
      <c r="L270" s="6"/>
      <c r="M270" s="138"/>
    </row>
    <row r="271" spans="1:13" x14ac:dyDescent="0.25">
      <c r="A271" s="93">
        <f t="shared" si="8"/>
        <v>0</v>
      </c>
      <c r="B271" s="94">
        <f t="shared" si="9"/>
        <v>0</v>
      </c>
      <c r="C271" s="2"/>
      <c r="D271" s="2"/>
      <c r="E271" s="2"/>
      <c r="F271" s="92"/>
      <c r="G271" s="6"/>
      <c r="H271" s="138"/>
      <c r="I271" s="6"/>
      <c r="J271" s="6"/>
      <c r="K271" s="6"/>
      <c r="L271" s="6"/>
      <c r="M271" s="138"/>
    </row>
    <row r="272" spans="1:13" x14ac:dyDescent="0.25">
      <c r="A272" s="93">
        <f t="shared" si="8"/>
        <v>0</v>
      </c>
      <c r="B272" s="94">
        <f t="shared" si="9"/>
        <v>0</v>
      </c>
      <c r="C272" s="2"/>
      <c r="D272" s="2"/>
      <c r="E272" s="2"/>
      <c r="F272" s="92"/>
      <c r="G272" s="6"/>
      <c r="H272" s="138"/>
      <c r="I272" s="6"/>
      <c r="J272" s="6"/>
      <c r="K272" s="6"/>
      <c r="L272" s="6"/>
      <c r="M272" s="138"/>
    </row>
    <row r="273" spans="1:13" x14ac:dyDescent="0.25">
      <c r="A273" s="93">
        <f t="shared" si="8"/>
        <v>0</v>
      </c>
      <c r="B273" s="94">
        <f t="shared" si="9"/>
        <v>0</v>
      </c>
      <c r="C273" s="2"/>
      <c r="D273" s="2"/>
      <c r="E273" s="2"/>
      <c r="F273" s="92"/>
      <c r="G273" s="6"/>
      <c r="H273" s="138"/>
      <c r="I273" s="6"/>
      <c r="J273" s="6"/>
      <c r="K273" s="6"/>
      <c r="L273" s="6"/>
      <c r="M273" s="138"/>
    </row>
    <row r="274" spans="1:13" x14ac:dyDescent="0.25">
      <c r="A274" s="93">
        <f t="shared" si="8"/>
        <v>0</v>
      </c>
      <c r="B274" s="94">
        <f t="shared" si="9"/>
        <v>0</v>
      </c>
      <c r="C274" s="2"/>
      <c r="D274" s="2"/>
      <c r="E274" s="2"/>
      <c r="F274" s="92"/>
      <c r="G274" s="6"/>
      <c r="H274" s="138"/>
      <c r="I274" s="6"/>
      <c r="J274" s="6"/>
      <c r="K274" s="6"/>
      <c r="L274" s="6"/>
      <c r="M274" s="138"/>
    </row>
    <row r="275" spans="1:13" x14ac:dyDescent="0.25">
      <c r="A275" s="93">
        <f t="shared" si="8"/>
        <v>0</v>
      </c>
      <c r="B275" s="94">
        <f t="shared" si="9"/>
        <v>0</v>
      </c>
      <c r="C275" s="2"/>
      <c r="D275" s="2"/>
      <c r="E275" s="2"/>
      <c r="F275" s="92"/>
      <c r="G275" s="6"/>
      <c r="H275" s="138"/>
      <c r="I275" s="6"/>
      <c r="J275" s="6"/>
      <c r="K275" s="6"/>
      <c r="L275" s="6"/>
      <c r="M275" s="138"/>
    </row>
    <row r="276" spans="1:13" x14ac:dyDescent="0.25">
      <c r="A276" s="93">
        <f t="shared" si="8"/>
        <v>0</v>
      </c>
      <c r="B276" s="94">
        <f t="shared" si="9"/>
        <v>0</v>
      </c>
      <c r="C276" s="2"/>
      <c r="D276" s="2"/>
      <c r="E276" s="2"/>
      <c r="F276" s="92"/>
      <c r="G276" s="6"/>
      <c r="H276" s="138"/>
      <c r="I276" s="6"/>
      <c r="J276" s="6"/>
      <c r="K276" s="6"/>
      <c r="L276" s="6"/>
      <c r="M276" s="138"/>
    </row>
    <row r="277" spans="1:13" x14ac:dyDescent="0.25">
      <c r="A277" s="93">
        <f t="shared" si="8"/>
        <v>0</v>
      </c>
      <c r="B277" s="94">
        <f t="shared" si="9"/>
        <v>0</v>
      </c>
      <c r="C277" s="2"/>
      <c r="D277" s="2"/>
      <c r="E277" s="2"/>
      <c r="F277" s="92"/>
      <c r="G277" s="6"/>
      <c r="H277" s="138"/>
      <c r="I277" s="6"/>
      <c r="J277" s="6"/>
      <c r="K277" s="6"/>
      <c r="L277" s="6"/>
      <c r="M277" s="138"/>
    </row>
    <row r="278" spans="1:13" x14ac:dyDescent="0.25">
      <c r="A278" s="93">
        <f t="shared" si="8"/>
        <v>0</v>
      </c>
      <c r="B278" s="94">
        <f t="shared" si="9"/>
        <v>0</v>
      </c>
      <c r="C278" s="2"/>
      <c r="D278" s="2"/>
      <c r="E278" s="2"/>
      <c r="F278" s="92"/>
      <c r="G278" s="6"/>
      <c r="H278" s="138"/>
      <c r="I278" s="6"/>
      <c r="J278" s="6"/>
      <c r="K278" s="6"/>
      <c r="L278" s="6"/>
      <c r="M278" s="138"/>
    </row>
    <row r="279" spans="1:13" x14ac:dyDescent="0.25">
      <c r="A279" s="93">
        <f t="shared" si="8"/>
        <v>0</v>
      </c>
      <c r="B279" s="94">
        <f t="shared" si="9"/>
        <v>0</v>
      </c>
      <c r="C279" s="2"/>
      <c r="D279" s="2"/>
      <c r="E279" s="2"/>
      <c r="F279" s="92"/>
      <c r="G279" s="6"/>
      <c r="H279" s="138"/>
      <c r="I279" s="6"/>
      <c r="J279" s="6"/>
      <c r="K279" s="6"/>
      <c r="L279" s="6"/>
      <c r="M279" s="138"/>
    </row>
    <row r="280" spans="1:13" x14ac:dyDescent="0.25">
      <c r="A280" s="93">
        <f t="shared" si="8"/>
        <v>0</v>
      </c>
      <c r="B280" s="94">
        <f t="shared" si="9"/>
        <v>0</v>
      </c>
      <c r="C280" s="2"/>
      <c r="D280" s="2"/>
      <c r="E280" s="2"/>
      <c r="F280" s="92"/>
      <c r="G280" s="6"/>
      <c r="H280" s="138"/>
      <c r="I280" s="6"/>
      <c r="J280" s="6"/>
      <c r="K280" s="6"/>
      <c r="L280" s="6"/>
      <c r="M280" s="138"/>
    </row>
    <row r="281" spans="1:13" x14ac:dyDescent="0.25">
      <c r="A281" s="93">
        <f t="shared" si="8"/>
        <v>0</v>
      </c>
      <c r="B281" s="94">
        <f t="shared" si="9"/>
        <v>0</v>
      </c>
      <c r="C281" s="2"/>
      <c r="D281" s="2"/>
      <c r="E281" s="2"/>
      <c r="F281" s="92"/>
      <c r="G281" s="6"/>
      <c r="H281" s="138"/>
      <c r="I281" s="6"/>
      <c r="J281" s="6"/>
      <c r="K281" s="6"/>
      <c r="L281" s="6"/>
      <c r="M281" s="138"/>
    </row>
    <row r="282" spans="1:13" x14ac:dyDescent="0.25">
      <c r="A282" s="93">
        <f t="shared" si="8"/>
        <v>0</v>
      </c>
      <c r="B282" s="94">
        <f t="shared" si="9"/>
        <v>0</v>
      </c>
      <c r="C282" s="2"/>
      <c r="D282" s="2"/>
      <c r="E282" s="2"/>
      <c r="F282" s="92"/>
      <c r="G282" s="6"/>
      <c r="H282" s="138"/>
      <c r="I282" s="6"/>
      <c r="J282" s="6"/>
      <c r="K282" s="6"/>
      <c r="L282" s="6"/>
      <c r="M282" s="138"/>
    </row>
    <row r="283" spans="1:13" x14ac:dyDescent="0.25">
      <c r="A283" s="93">
        <f t="shared" si="8"/>
        <v>0</v>
      </c>
      <c r="B283" s="94">
        <f t="shared" si="9"/>
        <v>0</v>
      </c>
      <c r="C283" s="2"/>
      <c r="D283" s="2"/>
      <c r="E283" s="2"/>
      <c r="F283" s="92"/>
      <c r="G283" s="6"/>
      <c r="H283" s="138"/>
      <c r="I283" s="6"/>
      <c r="J283" s="6"/>
      <c r="K283" s="6"/>
      <c r="L283" s="6"/>
      <c r="M283" s="138"/>
    </row>
    <row r="284" spans="1:13" x14ac:dyDescent="0.25">
      <c r="A284" s="93">
        <f t="shared" si="8"/>
        <v>0</v>
      </c>
      <c r="B284" s="94">
        <f t="shared" si="9"/>
        <v>0</v>
      </c>
      <c r="C284" s="2"/>
      <c r="D284" s="2"/>
      <c r="E284" s="2"/>
      <c r="F284" s="92"/>
      <c r="G284" s="6"/>
      <c r="H284" s="138"/>
      <c r="I284" s="6"/>
      <c r="J284" s="6"/>
      <c r="K284" s="6"/>
      <c r="L284" s="6"/>
      <c r="M284" s="138"/>
    </row>
    <row r="285" spans="1:13" x14ac:dyDescent="0.25">
      <c r="A285" s="93">
        <f t="shared" si="8"/>
        <v>0</v>
      </c>
      <c r="B285" s="94">
        <f t="shared" si="9"/>
        <v>0</v>
      </c>
      <c r="C285" s="2"/>
      <c r="D285" s="2"/>
      <c r="E285" s="2"/>
      <c r="F285" s="92"/>
      <c r="G285" s="6"/>
      <c r="H285" s="138"/>
      <c r="I285" s="6"/>
      <c r="J285" s="6"/>
      <c r="K285" s="6"/>
      <c r="L285" s="6"/>
      <c r="M285" s="138"/>
    </row>
    <row r="286" spans="1:13" x14ac:dyDescent="0.25">
      <c r="A286" s="93">
        <f t="shared" si="8"/>
        <v>0</v>
      </c>
      <c r="B286" s="94">
        <f t="shared" si="9"/>
        <v>0</v>
      </c>
      <c r="C286" s="2"/>
      <c r="D286" s="2"/>
      <c r="E286" s="2"/>
      <c r="F286" s="92"/>
      <c r="G286" s="6"/>
      <c r="H286" s="138"/>
      <c r="I286" s="6"/>
      <c r="J286" s="6"/>
      <c r="K286" s="6"/>
      <c r="L286" s="6"/>
      <c r="M286" s="138"/>
    </row>
    <row r="287" spans="1:13" x14ac:dyDescent="0.25">
      <c r="A287" s="93">
        <f t="shared" si="8"/>
        <v>0</v>
      </c>
      <c r="B287" s="94">
        <f t="shared" si="9"/>
        <v>0</v>
      </c>
      <c r="C287" s="2"/>
      <c r="D287" s="2"/>
      <c r="E287" s="2"/>
      <c r="F287" s="92"/>
      <c r="G287" s="6"/>
      <c r="H287" s="138"/>
      <c r="I287" s="6"/>
      <c r="J287" s="6"/>
      <c r="K287" s="6"/>
      <c r="L287" s="6"/>
      <c r="M287" s="138"/>
    </row>
    <row r="288" spans="1:13" x14ac:dyDescent="0.25">
      <c r="A288" s="93">
        <f t="shared" si="8"/>
        <v>0</v>
      </c>
      <c r="B288" s="94">
        <f t="shared" si="9"/>
        <v>0</v>
      </c>
      <c r="C288" s="2"/>
      <c r="D288" s="2"/>
      <c r="E288" s="2"/>
      <c r="F288" s="92"/>
      <c r="G288" s="6"/>
      <c r="H288" s="138"/>
      <c r="I288" s="6"/>
      <c r="J288" s="6"/>
      <c r="K288" s="6"/>
      <c r="L288" s="6"/>
      <c r="M288" s="138"/>
    </row>
    <row r="289" spans="1:13" x14ac:dyDescent="0.25">
      <c r="A289" s="93">
        <f t="shared" si="8"/>
        <v>0</v>
      </c>
      <c r="B289" s="94">
        <f t="shared" si="9"/>
        <v>0</v>
      </c>
      <c r="C289" s="2"/>
      <c r="D289" s="2"/>
      <c r="E289" s="2"/>
      <c r="F289" s="92"/>
      <c r="G289" s="6"/>
      <c r="H289" s="138"/>
      <c r="I289" s="6"/>
      <c r="J289" s="6"/>
      <c r="K289" s="6"/>
      <c r="L289" s="6"/>
      <c r="M289" s="138"/>
    </row>
    <row r="290" spans="1:13" x14ac:dyDescent="0.25">
      <c r="A290" s="93">
        <f t="shared" si="8"/>
        <v>0</v>
      </c>
      <c r="B290" s="94">
        <f t="shared" si="9"/>
        <v>0</v>
      </c>
      <c r="C290" s="2"/>
      <c r="D290" s="2"/>
      <c r="E290" s="2"/>
      <c r="F290" s="92"/>
      <c r="G290" s="6"/>
      <c r="H290" s="138"/>
      <c r="I290" s="6"/>
      <c r="J290" s="6"/>
      <c r="K290" s="6"/>
      <c r="L290" s="6"/>
      <c r="M290" s="138"/>
    </row>
    <row r="291" spans="1:13" x14ac:dyDescent="0.25">
      <c r="A291" s="93">
        <f t="shared" si="8"/>
        <v>0</v>
      </c>
      <c r="B291" s="94">
        <f t="shared" si="9"/>
        <v>0</v>
      </c>
      <c r="C291" s="2"/>
      <c r="D291" s="2"/>
      <c r="E291" s="2"/>
      <c r="F291" s="92"/>
      <c r="G291" s="6"/>
      <c r="H291" s="138"/>
      <c r="I291" s="6"/>
      <c r="J291" s="6"/>
      <c r="K291" s="6"/>
      <c r="L291" s="6"/>
      <c r="M291" s="138"/>
    </row>
    <row r="292" spans="1:13" x14ac:dyDescent="0.25">
      <c r="A292" s="93">
        <f t="shared" si="8"/>
        <v>0</v>
      </c>
      <c r="B292" s="94">
        <f t="shared" si="9"/>
        <v>0</v>
      </c>
      <c r="C292" s="2"/>
      <c r="D292" s="2"/>
      <c r="E292" s="2"/>
      <c r="F292" s="92"/>
      <c r="G292" s="6"/>
      <c r="H292" s="138"/>
      <c r="I292" s="6"/>
      <c r="J292" s="6"/>
      <c r="K292" s="6"/>
      <c r="L292" s="6"/>
      <c r="M292" s="138"/>
    </row>
    <row r="293" spans="1:13" x14ac:dyDescent="0.25">
      <c r="A293" s="93">
        <f t="shared" si="8"/>
        <v>0</v>
      </c>
      <c r="B293" s="94">
        <f t="shared" si="9"/>
        <v>0</v>
      </c>
      <c r="C293" s="2"/>
      <c r="D293" s="2"/>
      <c r="E293" s="2"/>
      <c r="F293" s="92"/>
      <c r="G293" s="6"/>
      <c r="H293" s="138"/>
      <c r="I293" s="6"/>
      <c r="J293" s="6"/>
      <c r="K293" s="6"/>
      <c r="L293" s="6"/>
      <c r="M293" s="138"/>
    </row>
    <row r="294" spans="1:13" x14ac:dyDescent="0.25">
      <c r="A294" s="93">
        <f t="shared" si="8"/>
        <v>0</v>
      </c>
      <c r="B294" s="94">
        <f t="shared" si="9"/>
        <v>0</v>
      </c>
      <c r="C294" s="2"/>
      <c r="D294" s="2"/>
      <c r="E294" s="2"/>
      <c r="F294" s="92"/>
      <c r="G294" s="6"/>
      <c r="H294" s="138"/>
      <c r="I294" s="6"/>
      <c r="J294" s="6"/>
      <c r="K294" s="6"/>
      <c r="L294" s="6"/>
      <c r="M294" s="138"/>
    </row>
    <row r="295" spans="1:13" x14ac:dyDescent="0.25">
      <c r="A295" s="93">
        <f t="shared" si="8"/>
        <v>0</v>
      </c>
      <c r="B295" s="94">
        <f t="shared" si="9"/>
        <v>0</v>
      </c>
      <c r="C295" s="2"/>
      <c r="D295" s="2"/>
      <c r="E295" s="2"/>
      <c r="F295" s="92"/>
      <c r="G295" s="6"/>
      <c r="H295" s="138"/>
      <c r="I295" s="6"/>
      <c r="J295" s="6"/>
      <c r="K295" s="6"/>
      <c r="L295" s="6"/>
      <c r="M295" s="138"/>
    </row>
    <row r="296" spans="1:13" x14ac:dyDescent="0.25">
      <c r="A296" s="93">
        <f t="shared" si="8"/>
        <v>0</v>
      </c>
      <c r="B296" s="94">
        <f t="shared" si="9"/>
        <v>0</v>
      </c>
      <c r="C296" s="2"/>
      <c r="D296" s="2"/>
      <c r="E296" s="2"/>
      <c r="F296" s="92"/>
      <c r="G296" s="6"/>
      <c r="H296" s="138"/>
      <c r="I296" s="6"/>
      <c r="J296" s="6"/>
      <c r="K296" s="6"/>
      <c r="L296" s="6"/>
      <c r="M296" s="138"/>
    </row>
    <row r="297" spans="1:13" x14ac:dyDescent="0.25">
      <c r="A297" s="93">
        <f t="shared" si="8"/>
        <v>0</v>
      </c>
      <c r="B297" s="94">
        <f t="shared" si="9"/>
        <v>0</v>
      </c>
      <c r="C297" s="2"/>
      <c r="D297" s="2"/>
      <c r="E297" s="2"/>
      <c r="F297" s="92"/>
      <c r="G297" s="6"/>
      <c r="H297" s="138"/>
      <c r="I297" s="6"/>
      <c r="J297" s="6"/>
      <c r="K297" s="6"/>
      <c r="L297" s="6"/>
      <c r="M297" s="138"/>
    </row>
    <row r="298" spans="1:13" x14ac:dyDescent="0.25">
      <c r="A298" s="93">
        <f t="shared" si="8"/>
        <v>0</v>
      </c>
      <c r="B298" s="94">
        <f t="shared" si="9"/>
        <v>0</v>
      </c>
      <c r="C298" s="2"/>
      <c r="D298" s="2"/>
      <c r="E298" s="2"/>
      <c r="F298" s="92"/>
      <c r="G298" s="6"/>
      <c r="H298" s="138"/>
      <c r="I298" s="6"/>
      <c r="J298" s="6"/>
      <c r="K298" s="6"/>
      <c r="L298" s="6"/>
      <c r="M298" s="138"/>
    </row>
    <row r="299" spans="1:13" x14ac:dyDescent="0.25">
      <c r="A299" s="93">
        <f t="shared" si="8"/>
        <v>0</v>
      </c>
      <c r="B299" s="94">
        <f t="shared" si="9"/>
        <v>0</v>
      </c>
      <c r="C299" s="2"/>
      <c r="D299" s="2"/>
      <c r="E299" s="2"/>
      <c r="F299" s="92"/>
      <c r="G299" s="6"/>
      <c r="H299" s="138"/>
      <c r="I299" s="6"/>
      <c r="J299" s="6"/>
      <c r="K299" s="6"/>
      <c r="L299" s="6"/>
      <c r="M299" s="138"/>
    </row>
    <row r="300" spans="1:13" x14ac:dyDescent="0.25">
      <c r="A300" s="93">
        <f t="shared" si="8"/>
        <v>0</v>
      </c>
      <c r="B300" s="94">
        <f t="shared" si="9"/>
        <v>0</v>
      </c>
      <c r="C300" s="2"/>
      <c r="D300" s="2"/>
      <c r="E300" s="2"/>
      <c r="F300" s="92"/>
      <c r="G300" s="6"/>
      <c r="H300" s="138"/>
      <c r="I300" s="6"/>
      <c r="J300" s="6"/>
      <c r="K300" s="6"/>
      <c r="L300" s="6"/>
      <c r="M300" s="138"/>
    </row>
    <row r="301" spans="1:13" x14ac:dyDescent="0.25">
      <c r="A301" s="93">
        <f t="shared" si="8"/>
        <v>0</v>
      </c>
      <c r="B301" s="94">
        <f t="shared" si="9"/>
        <v>0</v>
      </c>
      <c r="C301" s="2"/>
      <c r="D301" s="2"/>
      <c r="E301" s="2"/>
      <c r="F301" s="92"/>
      <c r="G301" s="6"/>
      <c r="H301" s="138"/>
      <c r="I301" s="6"/>
      <c r="J301" s="6"/>
      <c r="K301" s="6"/>
      <c r="L301" s="6"/>
      <c r="M301" s="138"/>
    </row>
    <row r="302" spans="1:13" x14ac:dyDescent="0.25">
      <c r="A302" s="93">
        <f t="shared" si="8"/>
        <v>0</v>
      </c>
      <c r="B302" s="94">
        <f t="shared" si="9"/>
        <v>0</v>
      </c>
      <c r="C302" s="2"/>
      <c r="D302" s="2"/>
      <c r="E302" s="2"/>
      <c r="F302" s="92"/>
      <c r="G302" s="6"/>
      <c r="H302" s="138"/>
      <c r="I302" s="6"/>
      <c r="J302" s="6"/>
      <c r="K302" s="6"/>
      <c r="L302" s="6"/>
      <c r="M302" s="138"/>
    </row>
    <row r="303" spans="1:13" x14ac:dyDescent="0.25">
      <c r="A303" s="93">
        <f t="shared" si="8"/>
        <v>0</v>
      </c>
      <c r="B303" s="94">
        <f t="shared" si="9"/>
        <v>0</v>
      </c>
      <c r="C303" s="2"/>
      <c r="D303" s="2"/>
      <c r="E303" s="2"/>
      <c r="F303" s="92"/>
      <c r="G303" s="6"/>
      <c r="H303" s="138"/>
      <c r="I303" s="6"/>
      <c r="J303" s="6"/>
      <c r="K303" s="6"/>
      <c r="L303" s="6"/>
      <c r="M303" s="138"/>
    </row>
    <row r="304" spans="1:13" x14ac:dyDescent="0.25">
      <c r="A304" s="93">
        <f t="shared" si="8"/>
        <v>0</v>
      </c>
      <c r="B304" s="94">
        <f t="shared" si="9"/>
        <v>0</v>
      </c>
      <c r="C304" s="2"/>
      <c r="D304" s="2"/>
      <c r="E304" s="2"/>
      <c r="F304" s="92"/>
      <c r="G304" s="6"/>
      <c r="H304" s="138"/>
      <c r="I304" s="6"/>
      <c r="J304" s="6"/>
      <c r="K304" s="6"/>
      <c r="L304" s="6"/>
      <c r="M304" s="138"/>
    </row>
    <row r="305" spans="1:13" x14ac:dyDescent="0.25">
      <c r="A305" s="93">
        <f t="shared" si="8"/>
        <v>0</v>
      </c>
      <c r="B305" s="94">
        <f t="shared" si="9"/>
        <v>0</v>
      </c>
      <c r="C305" s="2"/>
      <c r="D305" s="2"/>
      <c r="E305" s="2"/>
      <c r="F305" s="92"/>
      <c r="G305" s="6"/>
      <c r="H305" s="138"/>
      <c r="I305" s="6"/>
      <c r="J305" s="6"/>
      <c r="K305" s="6"/>
      <c r="L305" s="6"/>
      <c r="M305" s="138"/>
    </row>
    <row r="306" spans="1:13" x14ac:dyDescent="0.25">
      <c r="A306" s="93">
        <f t="shared" si="8"/>
        <v>0</v>
      </c>
      <c r="B306" s="94">
        <f t="shared" si="9"/>
        <v>0</v>
      </c>
      <c r="C306" s="2"/>
      <c r="D306" s="2"/>
      <c r="E306" s="2"/>
      <c r="F306" s="92"/>
      <c r="G306" s="6"/>
      <c r="H306" s="138"/>
      <c r="I306" s="6"/>
      <c r="J306" s="6"/>
      <c r="K306" s="6"/>
      <c r="L306" s="6"/>
      <c r="M306" s="138"/>
    </row>
    <row r="307" spans="1:13" x14ac:dyDescent="0.25">
      <c r="A307" s="93">
        <f t="shared" si="8"/>
        <v>0</v>
      </c>
      <c r="B307" s="94">
        <f t="shared" si="9"/>
        <v>0</v>
      </c>
      <c r="C307" s="2"/>
      <c r="D307" s="2"/>
      <c r="E307" s="2"/>
      <c r="F307" s="92"/>
      <c r="G307" s="6"/>
      <c r="H307" s="138"/>
      <c r="I307" s="6"/>
      <c r="J307" s="6"/>
      <c r="K307" s="6"/>
      <c r="L307" s="6"/>
      <c r="M307" s="138"/>
    </row>
    <row r="308" spans="1:13" x14ac:dyDescent="0.25">
      <c r="A308" s="93">
        <f t="shared" si="8"/>
        <v>0</v>
      </c>
      <c r="B308" s="94">
        <f t="shared" si="9"/>
        <v>0</v>
      </c>
      <c r="C308" s="2"/>
      <c r="D308" s="2"/>
      <c r="E308" s="2"/>
      <c r="F308" s="92"/>
      <c r="G308" s="6"/>
      <c r="H308" s="138"/>
      <c r="I308" s="6"/>
      <c r="J308" s="6"/>
      <c r="K308" s="6"/>
      <c r="L308" s="6"/>
      <c r="M308" s="138"/>
    </row>
    <row r="309" spans="1:13" x14ac:dyDescent="0.25">
      <c r="A309" s="93">
        <f t="shared" si="8"/>
        <v>0</v>
      </c>
      <c r="B309" s="94">
        <f t="shared" si="9"/>
        <v>0</v>
      </c>
      <c r="C309" s="2"/>
      <c r="D309" s="2"/>
      <c r="E309" s="2"/>
      <c r="F309" s="92"/>
      <c r="G309" s="6"/>
      <c r="H309" s="138"/>
      <c r="I309" s="6"/>
      <c r="J309" s="6"/>
      <c r="K309" s="6"/>
      <c r="L309" s="6"/>
      <c r="M309" s="138"/>
    </row>
    <row r="310" spans="1:13" x14ac:dyDescent="0.25">
      <c r="A310" s="93">
        <f t="shared" si="8"/>
        <v>0</v>
      </c>
      <c r="B310" s="94">
        <f t="shared" si="9"/>
        <v>0</v>
      </c>
      <c r="C310" s="2"/>
      <c r="D310" s="2"/>
      <c r="E310" s="2"/>
      <c r="F310" s="92"/>
      <c r="G310" s="6"/>
      <c r="H310" s="138"/>
      <c r="I310" s="6"/>
      <c r="J310" s="6"/>
      <c r="K310" s="6"/>
      <c r="L310" s="6"/>
      <c r="M310" s="138"/>
    </row>
    <row r="311" spans="1:13" x14ac:dyDescent="0.25">
      <c r="A311" s="93">
        <f t="shared" si="8"/>
        <v>0</v>
      </c>
      <c r="B311" s="94">
        <f t="shared" si="9"/>
        <v>0</v>
      </c>
      <c r="C311" s="2"/>
      <c r="D311" s="2"/>
      <c r="E311" s="2"/>
      <c r="F311" s="92"/>
      <c r="G311" s="6"/>
      <c r="H311" s="138"/>
      <c r="I311" s="6"/>
      <c r="J311" s="6"/>
      <c r="K311" s="6"/>
      <c r="L311" s="6"/>
      <c r="M311" s="138"/>
    </row>
    <row r="312" spans="1:13" x14ac:dyDescent="0.25">
      <c r="A312" s="93">
        <f t="shared" si="8"/>
        <v>0</v>
      </c>
      <c r="B312" s="94">
        <f t="shared" si="9"/>
        <v>0</v>
      </c>
      <c r="C312" s="2"/>
      <c r="D312" s="2"/>
      <c r="E312" s="2"/>
      <c r="F312" s="92"/>
      <c r="G312" s="6"/>
      <c r="H312" s="138"/>
      <c r="I312" s="6"/>
      <c r="J312" s="6"/>
      <c r="K312" s="6"/>
      <c r="L312" s="6"/>
      <c r="M312" s="138"/>
    </row>
    <row r="313" spans="1:13" x14ac:dyDescent="0.25">
      <c r="A313" s="93">
        <f t="shared" si="8"/>
        <v>0</v>
      </c>
      <c r="B313" s="94">
        <f t="shared" si="9"/>
        <v>0</v>
      </c>
      <c r="C313" s="2"/>
      <c r="D313" s="2"/>
      <c r="E313" s="2"/>
      <c r="F313" s="92"/>
      <c r="G313" s="6"/>
      <c r="H313" s="138"/>
      <c r="I313" s="6"/>
      <c r="J313" s="6"/>
      <c r="K313" s="6"/>
      <c r="L313" s="6"/>
      <c r="M313" s="138"/>
    </row>
    <row r="314" spans="1:13" x14ac:dyDescent="0.25">
      <c r="A314" s="93">
        <f t="shared" si="8"/>
        <v>0</v>
      </c>
      <c r="B314" s="94">
        <f t="shared" si="9"/>
        <v>0</v>
      </c>
      <c r="C314" s="2"/>
      <c r="D314" s="2"/>
      <c r="E314" s="2"/>
      <c r="F314" s="92"/>
      <c r="G314" s="6"/>
      <c r="H314" s="138"/>
      <c r="I314" s="6"/>
      <c r="J314" s="6"/>
      <c r="K314" s="6"/>
      <c r="L314" s="6"/>
      <c r="M314" s="138"/>
    </row>
    <row r="315" spans="1:13" x14ac:dyDescent="0.25">
      <c r="A315" s="93">
        <f t="shared" si="8"/>
        <v>0</v>
      </c>
      <c r="B315" s="94">
        <f t="shared" si="9"/>
        <v>0</v>
      </c>
      <c r="C315" s="2"/>
      <c r="D315" s="2"/>
      <c r="E315" s="2"/>
      <c r="F315" s="92"/>
      <c r="G315" s="6"/>
      <c r="H315" s="138"/>
      <c r="I315" s="6"/>
      <c r="J315" s="6"/>
      <c r="K315" s="6"/>
      <c r="L315" s="6"/>
      <c r="M315" s="138"/>
    </row>
    <row r="316" spans="1:13" x14ac:dyDescent="0.25">
      <c r="A316" s="93">
        <f t="shared" si="8"/>
        <v>0</v>
      </c>
      <c r="B316" s="94">
        <f t="shared" si="9"/>
        <v>0</v>
      </c>
      <c r="C316" s="2"/>
      <c r="D316" s="2"/>
      <c r="E316" s="2"/>
      <c r="F316" s="92"/>
      <c r="G316" s="6"/>
      <c r="H316" s="138"/>
      <c r="I316" s="6"/>
      <c r="J316" s="6"/>
      <c r="K316" s="6"/>
      <c r="L316" s="6"/>
      <c r="M316" s="138"/>
    </row>
    <row r="317" spans="1:13" x14ac:dyDescent="0.25">
      <c r="A317" s="93">
        <f t="shared" si="8"/>
        <v>0</v>
      </c>
      <c r="B317" s="94">
        <f t="shared" si="9"/>
        <v>0</v>
      </c>
      <c r="C317" s="2"/>
      <c r="D317" s="2"/>
      <c r="E317" s="2"/>
      <c r="F317" s="92"/>
      <c r="G317" s="6"/>
      <c r="H317" s="138"/>
      <c r="I317" s="6"/>
      <c r="J317" s="6"/>
      <c r="K317" s="6"/>
      <c r="L317" s="6"/>
      <c r="M317" s="138"/>
    </row>
    <row r="318" spans="1:13" x14ac:dyDescent="0.25">
      <c r="A318" s="93">
        <f t="shared" si="8"/>
        <v>0</v>
      </c>
      <c r="B318" s="94">
        <f t="shared" si="9"/>
        <v>0</v>
      </c>
      <c r="C318" s="2"/>
      <c r="D318" s="2"/>
      <c r="E318" s="2"/>
      <c r="F318" s="92"/>
      <c r="G318" s="6"/>
      <c r="H318" s="138"/>
      <c r="I318" s="6"/>
      <c r="J318" s="6"/>
      <c r="K318" s="6"/>
      <c r="L318" s="6"/>
      <c r="M318" s="138"/>
    </row>
    <row r="319" spans="1:13" x14ac:dyDescent="0.25">
      <c r="A319" s="93">
        <f t="shared" si="8"/>
        <v>0</v>
      </c>
      <c r="B319" s="94">
        <f t="shared" si="9"/>
        <v>0</v>
      </c>
      <c r="C319" s="2"/>
      <c r="D319" s="2"/>
      <c r="E319" s="2"/>
      <c r="F319" s="92"/>
      <c r="G319" s="6"/>
      <c r="H319" s="138"/>
      <c r="I319" s="6"/>
      <c r="J319" s="6"/>
      <c r="K319" s="6"/>
      <c r="L319" s="6"/>
      <c r="M319" s="138"/>
    </row>
    <row r="320" spans="1:13" x14ac:dyDescent="0.25">
      <c r="A320" s="93">
        <f t="shared" si="8"/>
        <v>0</v>
      </c>
      <c r="B320" s="94">
        <f t="shared" si="9"/>
        <v>0</v>
      </c>
      <c r="C320" s="2"/>
      <c r="D320" s="2"/>
      <c r="E320" s="2"/>
      <c r="F320" s="92"/>
      <c r="G320" s="6"/>
      <c r="H320" s="138"/>
      <c r="I320" s="6"/>
      <c r="J320" s="6"/>
      <c r="K320" s="6"/>
      <c r="L320" s="6"/>
      <c r="M320" s="138"/>
    </row>
    <row r="321" spans="1:13" x14ac:dyDescent="0.25">
      <c r="A321" s="93">
        <f t="shared" si="8"/>
        <v>0</v>
      </c>
      <c r="B321" s="94">
        <f t="shared" si="9"/>
        <v>0</v>
      </c>
      <c r="C321" s="2"/>
      <c r="D321" s="2"/>
      <c r="E321" s="2"/>
      <c r="F321" s="92"/>
      <c r="G321" s="6"/>
      <c r="H321" s="138"/>
      <c r="I321" s="6"/>
      <c r="J321" s="6"/>
      <c r="K321" s="6"/>
      <c r="L321" s="6"/>
      <c r="M321" s="138"/>
    </row>
    <row r="322" spans="1:13" x14ac:dyDescent="0.25">
      <c r="A322" s="93">
        <f t="shared" si="8"/>
        <v>0</v>
      </c>
      <c r="B322" s="94">
        <f t="shared" si="9"/>
        <v>0</v>
      </c>
      <c r="C322" s="2"/>
      <c r="D322" s="2"/>
      <c r="E322" s="2"/>
      <c r="F322" s="92"/>
      <c r="G322" s="6"/>
      <c r="H322" s="138"/>
      <c r="I322" s="6"/>
      <c r="J322" s="6"/>
      <c r="K322" s="6"/>
      <c r="L322" s="6"/>
      <c r="M322" s="138"/>
    </row>
    <row r="323" spans="1:13" x14ac:dyDescent="0.25">
      <c r="A323" s="93">
        <f t="shared" ref="A323:A386" si="10">IF(I323="N/A",IF(LEN(J323)=1,CONCATENATE("MG0000",J323),IF(LEN(J323)=2,CONCATENATE("MG000",J323),IF(LEN(J323)=3,CONCATENATE("MG00",J323),IF(LEN(J323)=4,CONCATENATE("MG0",J323),CONCATENATE("MG",J323))))),I323)</f>
        <v>0</v>
      </c>
      <c r="B323" s="94">
        <f t="shared" ref="B323:B386" si="11">H323</f>
        <v>0</v>
      </c>
      <c r="C323" s="2"/>
      <c r="D323" s="2"/>
      <c r="E323" s="2"/>
      <c r="F323" s="92"/>
      <c r="G323" s="6"/>
      <c r="H323" s="138"/>
      <c r="I323" s="6"/>
      <c r="J323" s="6"/>
      <c r="K323" s="6"/>
      <c r="L323" s="6"/>
      <c r="M323" s="138"/>
    </row>
    <row r="324" spans="1:13" x14ac:dyDescent="0.25">
      <c r="A324" s="93">
        <f t="shared" si="10"/>
        <v>0</v>
      </c>
      <c r="B324" s="94">
        <f t="shared" si="11"/>
        <v>0</v>
      </c>
      <c r="C324" s="2"/>
      <c r="D324" s="2"/>
      <c r="E324" s="2"/>
      <c r="F324" s="92"/>
      <c r="G324" s="6"/>
      <c r="H324" s="138"/>
      <c r="I324" s="6"/>
      <c r="J324" s="6"/>
      <c r="K324" s="6"/>
      <c r="L324" s="6"/>
      <c r="M324" s="138"/>
    </row>
    <row r="325" spans="1:13" x14ac:dyDescent="0.25">
      <c r="A325" s="93">
        <f t="shared" si="10"/>
        <v>0</v>
      </c>
      <c r="B325" s="94">
        <f t="shared" si="11"/>
        <v>0</v>
      </c>
      <c r="C325" s="2"/>
      <c r="D325" s="2"/>
      <c r="E325" s="2"/>
      <c r="F325" s="92"/>
      <c r="G325" s="6"/>
      <c r="H325" s="138"/>
      <c r="I325" s="6"/>
      <c r="J325" s="6"/>
      <c r="K325" s="6"/>
      <c r="L325" s="6"/>
      <c r="M325" s="138"/>
    </row>
    <row r="326" spans="1:13" x14ac:dyDescent="0.25">
      <c r="A326" s="93">
        <f t="shared" si="10"/>
        <v>0</v>
      </c>
      <c r="B326" s="94">
        <f t="shared" si="11"/>
        <v>0</v>
      </c>
      <c r="C326" s="2"/>
      <c r="D326" s="2"/>
      <c r="E326" s="2"/>
      <c r="F326" s="92"/>
      <c r="G326" s="6"/>
      <c r="H326" s="138"/>
      <c r="I326" s="6"/>
      <c r="J326" s="6"/>
      <c r="K326" s="6"/>
      <c r="L326" s="6"/>
      <c r="M326" s="138"/>
    </row>
    <row r="327" spans="1:13" x14ac:dyDescent="0.25">
      <c r="A327" s="93">
        <f t="shared" si="10"/>
        <v>0</v>
      </c>
      <c r="B327" s="94">
        <f t="shared" si="11"/>
        <v>0</v>
      </c>
      <c r="C327" s="2"/>
      <c r="D327" s="2"/>
      <c r="E327" s="2"/>
      <c r="F327" s="92"/>
      <c r="G327" s="6"/>
      <c r="H327" s="138"/>
      <c r="I327" s="6"/>
      <c r="J327" s="6"/>
      <c r="K327" s="6"/>
      <c r="L327" s="6"/>
      <c r="M327" s="138"/>
    </row>
    <row r="328" spans="1:13" x14ac:dyDescent="0.25">
      <c r="A328" s="93">
        <f t="shared" si="10"/>
        <v>0</v>
      </c>
      <c r="B328" s="94">
        <f t="shared" si="11"/>
        <v>0</v>
      </c>
      <c r="C328" s="2"/>
      <c r="D328" s="2"/>
      <c r="E328" s="2"/>
      <c r="F328" s="92"/>
      <c r="G328" s="6"/>
      <c r="H328" s="138"/>
      <c r="I328" s="6"/>
      <c r="J328" s="6"/>
      <c r="K328" s="6"/>
      <c r="L328" s="6"/>
      <c r="M328" s="138"/>
    </row>
    <row r="329" spans="1:13" x14ac:dyDescent="0.25">
      <c r="A329" s="93">
        <f t="shared" si="10"/>
        <v>0</v>
      </c>
      <c r="B329" s="94">
        <f t="shared" si="11"/>
        <v>0</v>
      </c>
      <c r="C329" s="2"/>
      <c r="D329" s="2"/>
      <c r="E329" s="2"/>
      <c r="F329" s="92"/>
      <c r="G329" s="6"/>
      <c r="H329" s="138"/>
      <c r="I329" s="6"/>
      <c r="J329" s="6"/>
      <c r="K329" s="6"/>
      <c r="L329" s="6"/>
      <c r="M329" s="138"/>
    </row>
    <row r="330" spans="1:13" x14ac:dyDescent="0.25">
      <c r="A330" s="93">
        <f t="shared" si="10"/>
        <v>0</v>
      </c>
      <c r="B330" s="94">
        <f t="shared" si="11"/>
        <v>0</v>
      </c>
      <c r="C330" s="2"/>
      <c r="D330" s="2"/>
      <c r="E330" s="2"/>
      <c r="F330" s="92"/>
      <c r="G330" s="6"/>
      <c r="H330" s="138"/>
      <c r="I330" s="6"/>
      <c r="J330" s="6"/>
      <c r="K330" s="6"/>
      <c r="L330" s="6"/>
      <c r="M330" s="138"/>
    </row>
    <row r="331" spans="1:13" x14ac:dyDescent="0.25">
      <c r="A331" s="93">
        <f t="shared" si="10"/>
        <v>0</v>
      </c>
      <c r="B331" s="94">
        <f t="shared" si="11"/>
        <v>0</v>
      </c>
      <c r="C331" s="2"/>
      <c r="D331" s="2"/>
      <c r="E331" s="2"/>
      <c r="F331" s="92"/>
      <c r="G331" s="6"/>
      <c r="H331" s="138"/>
      <c r="I331" s="6"/>
      <c r="J331" s="6"/>
      <c r="K331" s="6"/>
      <c r="L331" s="6"/>
      <c r="M331" s="138"/>
    </row>
    <row r="332" spans="1:13" x14ac:dyDescent="0.25">
      <c r="A332" s="93">
        <f t="shared" si="10"/>
        <v>0</v>
      </c>
      <c r="B332" s="94">
        <f t="shared" si="11"/>
        <v>0</v>
      </c>
      <c r="C332" s="2"/>
      <c r="D332" s="2"/>
      <c r="E332" s="2"/>
      <c r="F332" s="92"/>
      <c r="G332" s="6"/>
      <c r="H332" s="138"/>
      <c r="I332" s="6"/>
      <c r="J332" s="6"/>
      <c r="K332" s="6"/>
      <c r="L332" s="6"/>
      <c r="M332" s="138"/>
    </row>
    <row r="333" spans="1:13" x14ac:dyDescent="0.25">
      <c r="A333" s="93">
        <f t="shared" si="10"/>
        <v>0</v>
      </c>
      <c r="B333" s="94">
        <f t="shared" si="11"/>
        <v>0</v>
      </c>
      <c r="C333" s="2"/>
      <c r="D333" s="2"/>
      <c r="E333" s="2"/>
      <c r="F333" s="92"/>
      <c r="G333" s="6"/>
      <c r="H333" s="138"/>
      <c r="I333" s="6"/>
      <c r="J333" s="6"/>
      <c r="K333" s="6"/>
      <c r="L333" s="6"/>
      <c r="M333" s="138"/>
    </row>
    <row r="334" spans="1:13" x14ac:dyDescent="0.25">
      <c r="A334" s="93">
        <f t="shared" si="10"/>
        <v>0</v>
      </c>
      <c r="B334" s="94">
        <f t="shared" si="11"/>
        <v>0</v>
      </c>
      <c r="C334" s="2"/>
      <c r="D334" s="2"/>
      <c r="E334" s="2"/>
      <c r="F334" s="92"/>
      <c r="G334" s="6"/>
      <c r="H334" s="138"/>
      <c r="I334" s="6"/>
      <c r="J334" s="6"/>
      <c r="K334" s="6"/>
      <c r="L334" s="6"/>
      <c r="M334" s="138"/>
    </row>
    <row r="335" spans="1:13" x14ac:dyDescent="0.25">
      <c r="A335" s="93">
        <f t="shared" si="10"/>
        <v>0</v>
      </c>
      <c r="B335" s="94">
        <f t="shared" si="11"/>
        <v>0</v>
      </c>
      <c r="C335" s="2"/>
      <c r="D335" s="2"/>
      <c r="E335" s="2"/>
      <c r="F335" s="92"/>
      <c r="G335" s="6"/>
      <c r="H335" s="138"/>
      <c r="I335" s="6"/>
      <c r="J335" s="6"/>
      <c r="K335" s="6"/>
      <c r="L335" s="6"/>
      <c r="M335" s="138"/>
    </row>
    <row r="336" spans="1:13" x14ac:dyDescent="0.25">
      <c r="A336" s="93">
        <f t="shared" si="10"/>
        <v>0</v>
      </c>
      <c r="B336" s="94">
        <f t="shared" si="11"/>
        <v>0</v>
      </c>
      <c r="C336" s="2"/>
      <c r="D336" s="2"/>
      <c r="E336" s="2"/>
      <c r="F336" s="92"/>
      <c r="G336" s="6"/>
      <c r="H336" s="138"/>
      <c r="I336" s="6"/>
      <c r="J336" s="6"/>
      <c r="K336" s="6"/>
      <c r="L336" s="6"/>
      <c r="M336" s="138"/>
    </row>
    <row r="337" spans="1:13" x14ac:dyDescent="0.25">
      <c r="A337" s="93">
        <f t="shared" si="10"/>
        <v>0</v>
      </c>
      <c r="B337" s="94">
        <f t="shared" si="11"/>
        <v>0</v>
      </c>
      <c r="C337" s="2"/>
      <c r="D337" s="2"/>
      <c r="E337" s="2"/>
      <c r="F337" s="92"/>
      <c r="G337" s="6"/>
      <c r="H337" s="138"/>
      <c r="I337" s="6"/>
      <c r="J337" s="6"/>
      <c r="K337" s="6"/>
      <c r="L337" s="6"/>
      <c r="M337" s="138"/>
    </row>
    <row r="338" spans="1:13" x14ac:dyDescent="0.25">
      <c r="A338" s="93">
        <f t="shared" si="10"/>
        <v>0</v>
      </c>
      <c r="B338" s="94">
        <f t="shared" si="11"/>
        <v>0</v>
      </c>
      <c r="C338" s="2"/>
      <c r="D338" s="2"/>
      <c r="E338" s="2"/>
      <c r="F338" s="92"/>
      <c r="G338" s="6"/>
      <c r="H338" s="138"/>
      <c r="I338" s="6"/>
      <c r="J338" s="6"/>
      <c r="K338" s="6"/>
      <c r="L338" s="6"/>
      <c r="M338" s="138"/>
    </row>
    <row r="339" spans="1:13" x14ac:dyDescent="0.25">
      <c r="A339" s="93">
        <f t="shared" si="10"/>
        <v>0</v>
      </c>
      <c r="B339" s="94">
        <f t="shared" si="11"/>
        <v>0</v>
      </c>
      <c r="C339" s="2"/>
      <c r="D339" s="2"/>
      <c r="E339" s="2"/>
      <c r="F339" s="92"/>
      <c r="G339" s="6"/>
      <c r="H339" s="138"/>
      <c r="I339" s="6"/>
      <c r="J339" s="6"/>
      <c r="K339" s="6"/>
      <c r="L339" s="6"/>
      <c r="M339" s="138"/>
    </row>
    <row r="340" spans="1:13" x14ac:dyDescent="0.25">
      <c r="A340" s="93">
        <f t="shared" si="10"/>
        <v>0</v>
      </c>
      <c r="B340" s="94">
        <f t="shared" si="11"/>
        <v>0</v>
      </c>
      <c r="C340" s="2"/>
      <c r="D340" s="2"/>
      <c r="E340" s="2"/>
      <c r="F340" s="92"/>
      <c r="G340" s="6"/>
      <c r="H340" s="138"/>
      <c r="I340" s="6"/>
      <c r="J340" s="6"/>
      <c r="K340" s="6"/>
      <c r="L340" s="6"/>
      <c r="M340" s="138"/>
    </row>
    <row r="341" spans="1:13" x14ac:dyDescent="0.25">
      <c r="A341" s="93">
        <f t="shared" si="10"/>
        <v>0</v>
      </c>
      <c r="B341" s="94">
        <f t="shared" si="11"/>
        <v>0</v>
      </c>
      <c r="C341" s="2"/>
      <c r="D341" s="2"/>
      <c r="E341" s="2"/>
      <c r="F341" s="92"/>
      <c r="G341" s="6"/>
      <c r="H341" s="138"/>
      <c r="I341" s="6"/>
      <c r="J341" s="6"/>
      <c r="K341" s="6"/>
      <c r="L341" s="6"/>
      <c r="M341" s="138"/>
    </row>
    <row r="342" spans="1:13" x14ac:dyDescent="0.25">
      <c r="A342" s="93">
        <f t="shared" si="10"/>
        <v>0</v>
      </c>
      <c r="B342" s="94">
        <f t="shared" si="11"/>
        <v>0</v>
      </c>
      <c r="C342" s="2"/>
      <c r="D342" s="2"/>
      <c r="E342" s="2"/>
      <c r="F342" s="92"/>
      <c r="G342" s="6"/>
      <c r="H342" s="138"/>
      <c r="I342" s="6"/>
      <c r="J342" s="6"/>
      <c r="K342" s="6"/>
      <c r="L342" s="6"/>
      <c r="M342" s="138"/>
    </row>
    <row r="343" spans="1:13" x14ac:dyDescent="0.25">
      <c r="A343" s="93">
        <f t="shared" si="10"/>
        <v>0</v>
      </c>
      <c r="B343" s="94">
        <f t="shared" si="11"/>
        <v>0</v>
      </c>
      <c r="C343" s="2"/>
      <c r="D343" s="2"/>
      <c r="E343" s="2"/>
      <c r="F343" s="92"/>
      <c r="G343" s="6"/>
      <c r="H343" s="138"/>
      <c r="I343" s="6"/>
      <c r="J343" s="6"/>
      <c r="K343" s="6"/>
      <c r="L343" s="6"/>
      <c r="M343" s="138"/>
    </row>
    <row r="344" spans="1:13" x14ac:dyDescent="0.25">
      <c r="A344" s="93">
        <f t="shared" si="10"/>
        <v>0</v>
      </c>
      <c r="B344" s="94">
        <f t="shared" si="11"/>
        <v>0</v>
      </c>
      <c r="C344" s="2"/>
      <c r="D344" s="2"/>
      <c r="E344" s="2"/>
      <c r="F344" s="92"/>
      <c r="G344" s="6"/>
      <c r="H344" s="138"/>
      <c r="I344" s="6"/>
      <c r="J344" s="6"/>
      <c r="K344" s="6"/>
      <c r="L344" s="6"/>
      <c r="M344" s="138"/>
    </row>
    <row r="345" spans="1:13" x14ac:dyDescent="0.25">
      <c r="A345" s="93">
        <f t="shared" si="10"/>
        <v>0</v>
      </c>
      <c r="B345" s="94">
        <f t="shared" si="11"/>
        <v>0</v>
      </c>
      <c r="C345" s="2"/>
      <c r="D345" s="2"/>
      <c r="E345" s="2"/>
      <c r="F345" s="92"/>
      <c r="G345" s="6"/>
      <c r="H345" s="138"/>
      <c r="I345" s="6"/>
      <c r="J345" s="6"/>
      <c r="K345" s="6"/>
      <c r="L345" s="6"/>
      <c r="M345" s="138"/>
    </row>
    <row r="346" spans="1:13" x14ac:dyDescent="0.25">
      <c r="A346" s="93">
        <f t="shared" si="10"/>
        <v>0</v>
      </c>
      <c r="B346" s="94">
        <f t="shared" si="11"/>
        <v>0</v>
      </c>
      <c r="C346" s="2"/>
      <c r="D346" s="2"/>
      <c r="E346" s="2"/>
      <c r="F346" s="92"/>
      <c r="G346" s="6"/>
      <c r="H346" s="138"/>
      <c r="I346" s="6"/>
      <c r="J346" s="6"/>
      <c r="K346" s="6"/>
      <c r="L346" s="6"/>
      <c r="M346" s="138"/>
    </row>
    <row r="347" spans="1:13" x14ac:dyDescent="0.25">
      <c r="A347" s="93">
        <f t="shared" si="10"/>
        <v>0</v>
      </c>
      <c r="B347" s="94">
        <f t="shared" si="11"/>
        <v>0</v>
      </c>
      <c r="C347" s="2"/>
      <c r="D347" s="2"/>
      <c r="E347" s="2"/>
      <c r="F347" s="92"/>
      <c r="G347" s="6"/>
      <c r="H347" s="138"/>
      <c r="I347" s="6"/>
      <c r="J347" s="6"/>
      <c r="K347" s="6"/>
      <c r="L347" s="6"/>
      <c r="M347" s="138"/>
    </row>
    <row r="348" spans="1:13" x14ac:dyDescent="0.25">
      <c r="A348" s="93">
        <f t="shared" si="10"/>
        <v>0</v>
      </c>
      <c r="B348" s="94">
        <f t="shared" si="11"/>
        <v>0</v>
      </c>
      <c r="C348" s="2"/>
      <c r="D348" s="2"/>
      <c r="E348" s="2"/>
      <c r="F348" s="92"/>
      <c r="G348" s="6"/>
      <c r="H348" s="138"/>
      <c r="I348" s="6"/>
      <c r="J348" s="6"/>
      <c r="K348" s="6"/>
      <c r="L348" s="6"/>
      <c r="M348" s="138"/>
    </row>
    <row r="349" spans="1:13" x14ac:dyDescent="0.25">
      <c r="A349" s="93">
        <f t="shared" si="10"/>
        <v>0</v>
      </c>
      <c r="B349" s="94">
        <f t="shared" si="11"/>
        <v>0</v>
      </c>
      <c r="C349" s="2"/>
      <c r="D349" s="2"/>
      <c r="E349" s="2"/>
      <c r="F349" s="92"/>
      <c r="G349" s="6"/>
      <c r="H349" s="138"/>
      <c r="I349" s="6"/>
      <c r="J349" s="6"/>
      <c r="K349" s="6"/>
      <c r="L349" s="6"/>
      <c r="M349" s="138"/>
    </row>
    <row r="350" spans="1:13" x14ac:dyDescent="0.25">
      <c r="A350" s="93">
        <f t="shared" si="10"/>
        <v>0</v>
      </c>
      <c r="B350" s="94">
        <f t="shared" si="11"/>
        <v>0</v>
      </c>
      <c r="C350" s="2"/>
      <c r="D350" s="2"/>
      <c r="E350" s="2"/>
      <c r="F350" s="92"/>
      <c r="G350" s="6"/>
      <c r="H350" s="138"/>
      <c r="I350" s="6"/>
      <c r="J350" s="6"/>
      <c r="K350" s="6"/>
      <c r="L350" s="6"/>
      <c r="M350" s="138"/>
    </row>
    <row r="351" spans="1:13" x14ac:dyDescent="0.25">
      <c r="A351" s="93">
        <f t="shared" si="10"/>
        <v>0</v>
      </c>
      <c r="B351" s="94">
        <f t="shared" si="11"/>
        <v>0</v>
      </c>
      <c r="C351" s="2"/>
      <c r="D351" s="2"/>
      <c r="E351" s="2"/>
      <c r="F351" s="92"/>
      <c r="G351" s="6"/>
      <c r="H351" s="138"/>
      <c r="I351" s="6"/>
      <c r="J351" s="6"/>
      <c r="K351" s="6"/>
      <c r="L351" s="6"/>
      <c r="M351" s="138"/>
    </row>
    <row r="352" spans="1:13" x14ac:dyDescent="0.25">
      <c r="A352" s="93">
        <f t="shared" si="10"/>
        <v>0</v>
      </c>
      <c r="B352" s="94">
        <f t="shared" si="11"/>
        <v>0</v>
      </c>
      <c r="C352" s="2"/>
      <c r="D352" s="2"/>
      <c r="E352" s="2"/>
      <c r="F352" s="92"/>
      <c r="G352" s="6"/>
      <c r="H352" s="138"/>
      <c r="I352" s="6"/>
      <c r="J352" s="6"/>
      <c r="K352" s="6"/>
      <c r="L352" s="6"/>
      <c r="M352" s="138"/>
    </row>
    <row r="353" spans="1:13" x14ac:dyDescent="0.25">
      <c r="A353" s="93">
        <f t="shared" si="10"/>
        <v>0</v>
      </c>
      <c r="B353" s="94">
        <f t="shared" si="11"/>
        <v>0</v>
      </c>
      <c r="C353" s="2"/>
      <c r="D353" s="2"/>
      <c r="E353" s="2"/>
      <c r="F353" s="92"/>
      <c r="G353" s="6"/>
      <c r="H353" s="138"/>
      <c r="I353" s="6"/>
      <c r="J353" s="6"/>
      <c r="K353" s="6"/>
      <c r="L353" s="6"/>
      <c r="M353" s="138"/>
    </row>
    <row r="354" spans="1:13" x14ac:dyDescent="0.25">
      <c r="A354" s="93">
        <f t="shared" si="10"/>
        <v>0</v>
      </c>
      <c r="B354" s="94">
        <f t="shared" si="11"/>
        <v>0</v>
      </c>
      <c r="C354" s="2"/>
      <c r="D354" s="2"/>
      <c r="E354" s="2"/>
      <c r="F354" s="92"/>
      <c r="G354" s="6"/>
      <c r="H354" s="138"/>
      <c r="I354" s="6"/>
      <c r="J354" s="6"/>
      <c r="K354" s="6"/>
      <c r="L354" s="6"/>
      <c r="M354" s="138"/>
    </row>
    <row r="355" spans="1:13" x14ac:dyDescent="0.25">
      <c r="A355" s="93">
        <f t="shared" si="10"/>
        <v>0</v>
      </c>
      <c r="B355" s="94">
        <f t="shared" si="11"/>
        <v>0</v>
      </c>
      <c r="C355" s="2"/>
      <c r="D355" s="2"/>
      <c r="E355" s="2"/>
      <c r="F355" s="92"/>
      <c r="G355" s="6"/>
      <c r="H355" s="138"/>
      <c r="I355" s="6"/>
      <c r="J355" s="6"/>
      <c r="K355" s="6"/>
      <c r="L355" s="6"/>
      <c r="M355" s="138"/>
    </row>
    <row r="356" spans="1:13" x14ac:dyDescent="0.25">
      <c r="A356" s="93">
        <f t="shared" si="10"/>
        <v>0</v>
      </c>
      <c r="B356" s="94">
        <f t="shared" si="11"/>
        <v>0</v>
      </c>
      <c r="C356" s="2"/>
      <c r="D356" s="2"/>
      <c r="E356" s="2"/>
      <c r="F356" s="92"/>
      <c r="G356" s="6"/>
      <c r="H356" s="138"/>
      <c r="I356" s="6"/>
      <c r="J356" s="6"/>
      <c r="K356" s="6"/>
      <c r="L356" s="6"/>
      <c r="M356" s="138"/>
    </row>
    <row r="357" spans="1:13" x14ac:dyDescent="0.25">
      <c r="A357" s="93">
        <f t="shared" si="10"/>
        <v>0</v>
      </c>
      <c r="B357" s="94">
        <f t="shared" si="11"/>
        <v>0</v>
      </c>
      <c r="C357" s="2"/>
      <c r="D357" s="2"/>
      <c r="E357" s="2"/>
      <c r="F357" s="92"/>
      <c r="G357" s="6"/>
      <c r="H357" s="138"/>
      <c r="I357" s="6"/>
      <c r="J357" s="6"/>
      <c r="K357" s="6"/>
      <c r="L357" s="6"/>
      <c r="M357" s="138"/>
    </row>
    <row r="358" spans="1:13" x14ac:dyDescent="0.25">
      <c r="A358" s="93">
        <f t="shared" si="10"/>
        <v>0</v>
      </c>
      <c r="B358" s="94">
        <f t="shared" si="11"/>
        <v>0</v>
      </c>
      <c r="C358" s="2"/>
      <c r="D358" s="2"/>
      <c r="E358" s="2"/>
      <c r="F358" s="92"/>
      <c r="G358" s="6"/>
      <c r="H358" s="138"/>
      <c r="I358" s="6"/>
      <c r="J358" s="6"/>
      <c r="K358" s="6"/>
      <c r="L358" s="6"/>
      <c r="M358" s="138"/>
    </row>
    <row r="359" spans="1:13" x14ac:dyDescent="0.25">
      <c r="A359" s="93">
        <f t="shared" si="10"/>
        <v>0</v>
      </c>
      <c r="B359" s="94">
        <f t="shared" si="11"/>
        <v>0</v>
      </c>
      <c r="C359" s="2"/>
      <c r="D359" s="2"/>
      <c r="E359" s="2"/>
      <c r="F359" s="92"/>
      <c r="G359" s="6"/>
      <c r="H359" s="138"/>
      <c r="I359" s="6"/>
      <c r="J359" s="6"/>
      <c r="K359" s="6"/>
      <c r="L359" s="6"/>
      <c r="M359" s="138"/>
    </row>
    <row r="360" spans="1:13" x14ac:dyDescent="0.25">
      <c r="A360" s="93">
        <f t="shared" si="10"/>
        <v>0</v>
      </c>
      <c r="B360" s="94">
        <f t="shared" si="11"/>
        <v>0</v>
      </c>
      <c r="C360" s="2"/>
      <c r="D360" s="2"/>
      <c r="E360" s="2"/>
      <c r="F360" s="92"/>
      <c r="G360" s="6"/>
      <c r="H360" s="138"/>
      <c r="I360" s="6"/>
      <c r="J360" s="6"/>
      <c r="K360" s="6"/>
      <c r="L360" s="6"/>
      <c r="M360" s="138"/>
    </row>
    <row r="361" spans="1:13" x14ac:dyDescent="0.25">
      <c r="A361" s="93">
        <f t="shared" si="10"/>
        <v>0</v>
      </c>
      <c r="B361" s="94">
        <f t="shared" si="11"/>
        <v>0</v>
      </c>
      <c r="C361" s="2"/>
      <c r="D361" s="2"/>
      <c r="E361" s="2"/>
      <c r="F361" s="92"/>
      <c r="G361" s="6"/>
      <c r="H361" s="138"/>
      <c r="I361" s="6"/>
      <c r="J361" s="6"/>
      <c r="K361" s="6"/>
      <c r="L361" s="6"/>
      <c r="M361" s="138"/>
    </row>
    <row r="362" spans="1:13" x14ac:dyDescent="0.25">
      <c r="A362" s="93">
        <f t="shared" si="10"/>
        <v>0</v>
      </c>
      <c r="B362" s="94">
        <f t="shared" si="11"/>
        <v>0</v>
      </c>
      <c r="C362" s="2"/>
      <c r="D362" s="2"/>
      <c r="E362" s="2"/>
      <c r="F362" s="92"/>
      <c r="G362" s="6"/>
      <c r="H362" s="138"/>
      <c r="I362" s="6"/>
      <c r="J362" s="6"/>
      <c r="K362" s="6"/>
      <c r="L362" s="6"/>
      <c r="M362" s="138"/>
    </row>
    <row r="363" spans="1:13" x14ac:dyDescent="0.25">
      <c r="A363" s="93">
        <f t="shared" si="10"/>
        <v>0</v>
      </c>
      <c r="B363" s="94">
        <f t="shared" si="11"/>
        <v>0</v>
      </c>
      <c r="C363" s="2"/>
      <c r="D363" s="2"/>
      <c r="E363" s="2"/>
      <c r="F363" s="92"/>
      <c r="G363" s="6"/>
      <c r="H363" s="138"/>
      <c r="I363" s="6"/>
      <c r="J363" s="6"/>
      <c r="K363" s="6"/>
      <c r="L363" s="6"/>
      <c r="M363" s="138"/>
    </row>
    <row r="364" spans="1:13" x14ac:dyDescent="0.25">
      <c r="A364" s="93">
        <f t="shared" si="10"/>
        <v>0</v>
      </c>
      <c r="B364" s="94">
        <f t="shared" si="11"/>
        <v>0</v>
      </c>
      <c r="C364" s="2"/>
      <c r="D364" s="2"/>
      <c r="E364" s="2"/>
      <c r="F364" s="92"/>
      <c r="G364" s="6"/>
      <c r="H364" s="138"/>
      <c r="I364" s="6"/>
      <c r="J364" s="6"/>
      <c r="K364" s="6"/>
      <c r="L364" s="6"/>
      <c r="M364" s="138"/>
    </row>
    <row r="365" spans="1:13" x14ac:dyDescent="0.25">
      <c r="A365" s="93">
        <f t="shared" si="10"/>
        <v>0</v>
      </c>
      <c r="B365" s="94">
        <f t="shared" si="11"/>
        <v>0</v>
      </c>
      <c r="C365" s="2"/>
      <c r="D365" s="2"/>
      <c r="E365" s="2"/>
      <c r="F365" s="92"/>
      <c r="G365" s="6"/>
      <c r="H365" s="138"/>
      <c r="I365" s="6"/>
      <c r="J365" s="6"/>
      <c r="K365" s="6"/>
      <c r="L365" s="6"/>
      <c r="M365" s="138"/>
    </row>
    <row r="366" spans="1:13" x14ac:dyDescent="0.25">
      <c r="A366" s="93">
        <f t="shared" si="10"/>
        <v>0</v>
      </c>
      <c r="B366" s="94">
        <f t="shared" si="11"/>
        <v>0</v>
      </c>
      <c r="C366" s="2"/>
      <c r="D366" s="2"/>
      <c r="E366" s="2"/>
      <c r="F366" s="92"/>
      <c r="G366" s="6"/>
      <c r="H366" s="138"/>
      <c r="I366" s="6"/>
      <c r="J366" s="6"/>
      <c r="K366" s="6"/>
      <c r="L366" s="6"/>
      <c r="M366" s="138"/>
    </row>
    <row r="367" spans="1:13" x14ac:dyDescent="0.25">
      <c r="A367" s="93">
        <f t="shared" si="10"/>
        <v>0</v>
      </c>
      <c r="B367" s="94">
        <f t="shared" si="11"/>
        <v>0</v>
      </c>
      <c r="C367" s="2"/>
      <c r="D367" s="2"/>
      <c r="E367" s="2"/>
      <c r="F367" s="92"/>
      <c r="G367" s="6"/>
      <c r="H367" s="138"/>
      <c r="I367" s="6"/>
      <c r="J367" s="6"/>
      <c r="K367" s="6"/>
      <c r="L367" s="6"/>
      <c r="M367" s="138"/>
    </row>
    <row r="368" spans="1:13" x14ac:dyDescent="0.25">
      <c r="A368" s="93">
        <f t="shared" si="10"/>
        <v>0</v>
      </c>
      <c r="B368" s="94">
        <f t="shared" si="11"/>
        <v>0</v>
      </c>
      <c r="C368" s="2"/>
      <c r="D368" s="2"/>
      <c r="E368" s="2"/>
      <c r="F368" s="92"/>
      <c r="G368" s="6"/>
      <c r="H368" s="138"/>
      <c r="I368" s="6"/>
      <c r="J368" s="6"/>
      <c r="K368" s="6"/>
      <c r="L368" s="6"/>
      <c r="M368" s="138"/>
    </row>
    <row r="369" spans="1:13" x14ac:dyDescent="0.25">
      <c r="A369" s="93">
        <f t="shared" si="10"/>
        <v>0</v>
      </c>
      <c r="B369" s="94">
        <f t="shared" si="11"/>
        <v>0</v>
      </c>
      <c r="C369" s="2"/>
      <c r="D369" s="2"/>
      <c r="E369" s="2"/>
      <c r="F369" s="92"/>
      <c r="G369" s="6"/>
      <c r="H369" s="138"/>
      <c r="I369" s="6"/>
      <c r="J369" s="6"/>
      <c r="K369" s="6"/>
      <c r="L369" s="6"/>
      <c r="M369" s="138"/>
    </row>
    <row r="370" spans="1:13" x14ac:dyDescent="0.25">
      <c r="A370" s="93">
        <f t="shared" si="10"/>
        <v>0</v>
      </c>
      <c r="B370" s="94">
        <f t="shared" si="11"/>
        <v>0</v>
      </c>
      <c r="C370" s="2"/>
      <c r="D370" s="2"/>
      <c r="E370" s="2"/>
      <c r="F370" s="92"/>
      <c r="G370" s="6"/>
      <c r="H370" s="138"/>
      <c r="I370" s="6"/>
      <c r="J370" s="6"/>
      <c r="K370" s="6"/>
      <c r="L370" s="6"/>
      <c r="M370" s="138"/>
    </row>
    <row r="371" spans="1:13" x14ac:dyDescent="0.25">
      <c r="A371" s="93">
        <f t="shared" si="10"/>
        <v>0</v>
      </c>
      <c r="B371" s="94">
        <f t="shared" si="11"/>
        <v>0</v>
      </c>
      <c r="C371" s="2"/>
      <c r="D371" s="2"/>
      <c r="E371" s="2"/>
      <c r="F371" s="92"/>
      <c r="G371" s="6"/>
      <c r="H371" s="138"/>
      <c r="I371" s="6"/>
      <c r="J371" s="6"/>
      <c r="K371" s="6"/>
      <c r="L371" s="6"/>
      <c r="M371" s="138"/>
    </row>
    <row r="372" spans="1:13" x14ac:dyDescent="0.25">
      <c r="A372" s="93">
        <f t="shared" si="10"/>
        <v>0</v>
      </c>
      <c r="B372" s="94">
        <f t="shared" si="11"/>
        <v>0</v>
      </c>
      <c r="C372" s="2"/>
      <c r="D372" s="2"/>
      <c r="E372" s="2"/>
      <c r="F372" s="92"/>
      <c r="G372" s="6"/>
      <c r="H372" s="138"/>
      <c r="I372" s="6"/>
      <c r="J372" s="6"/>
      <c r="K372" s="6"/>
      <c r="L372" s="6"/>
      <c r="M372" s="138"/>
    </row>
    <row r="373" spans="1:13" x14ac:dyDescent="0.25">
      <c r="A373" s="93">
        <f t="shared" si="10"/>
        <v>0</v>
      </c>
      <c r="B373" s="94">
        <f t="shared" si="11"/>
        <v>0</v>
      </c>
      <c r="C373" s="2"/>
      <c r="D373" s="2"/>
      <c r="E373" s="2"/>
      <c r="F373" s="92"/>
      <c r="G373" s="6"/>
      <c r="H373" s="138"/>
      <c r="I373" s="6"/>
      <c r="J373" s="6"/>
      <c r="K373" s="6"/>
      <c r="L373" s="6"/>
      <c r="M373" s="138"/>
    </row>
    <row r="374" spans="1:13" x14ac:dyDescent="0.25">
      <c r="A374" s="93">
        <f t="shared" si="10"/>
        <v>0</v>
      </c>
      <c r="B374" s="94">
        <f t="shared" si="11"/>
        <v>0</v>
      </c>
      <c r="C374" s="2"/>
      <c r="D374" s="2"/>
      <c r="E374" s="2"/>
      <c r="F374" s="92"/>
      <c r="G374" s="6"/>
      <c r="H374" s="138"/>
      <c r="I374" s="6"/>
      <c r="J374" s="6"/>
      <c r="K374" s="6"/>
      <c r="L374" s="6"/>
      <c r="M374" s="138"/>
    </row>
    <row r="375" spans="1:13" x14ac:dyDescent="0.25">
      <c r="A375" s="93">
        <f t="shared" si="10"/>
        <v>0</v>
      </c>
      <c r="B375" s="94">
        <f t="shared" si="11"/>
        <v>0</v>
      </c>
      <c r="C375" s="2"/>
      <c r="D375" s="2"/>
      <c r="E375" s="2"/>
      <c r="F375" s="92"/>
      <c r="G375" s="6"/>
      <c r="H375" s="138"/>
      <c r="I375" s="6"/>
      <c r="J375" s="6"/>
      <c r="K375" s="6"/>
      <c r="L375" s="6"/>
      <c r="M375" s="138"/>
    </row>
    <row r="376" spans="1:13" x14ac:dyDescent="0.25">
      <c r="A376" s="93">
        <f t="shared" si="10"/>
        <v>0</v>
      </c>
      <c r="B376" s="94">
        <f t="shared" si="11"/>
        <v>0</v>
      </c>
      <c r="C376" s="2"/>
      <c r="D376" s="2"/>
      <c r="E376" s="2"/>
      <c r="F376" s="92"/>
      <c r="G376" s="6"/>
      <c r="H376" s="138"/>
      <c r="I376" s="6"/>
      <c r="J376" s="6"/>
      <c r="K376" s="6"/>
      <c r="L376" s="6"/>
      <c r="M376" s="138"/>
    </row>
    <row r="377" spans="1:13" x14ac:dyDescent="0.25">
      <c r="A377" s="93">
        <f t="shared" si="10"/>
        <v>0</v>
      </c>
      <c r="B377" s="94">
        <f t="shared" si="11"/>
        <v>0</v>
      </c>
      <c r="C377" s="2"/>
      <c r="D377" s="2"/>
      <c r="E377" s="2"/>
      <c r="F377" s="92"/>
      <c r="G377" s="6"/>
      <c r="H377" s="138"/>
      <c r="I377" s="6"/>
      <c r="J377" s="6"/>
      <c r="K377" s="6"/>
      <c r="L377" s="6"/>
      <c r="M377" s="138"/>
    </row>
    <row r="378" spans="1:13" x14ac:dyDescent="0.25">
      <c r="A378" s="93">
        <f t="shared" si="10"/>
        <v>0</v>
      </c>
      <c r="B378" s="94">
        <f t="shared" si="11"/>
        <v>0</v>
      </c>
      <c r="C378" s="2"/>
      <c r="D378" s="2"/>
      <c r="E378" s="2"/>
      <c r="F378" s="92"/>
      <c r="G378" s="6"/>
      <c r="H378" s="138"/>
      <c r="I378" s="6"/>
      <c r="J378" s="6"/>
      <c r="K378" s="6"/>
      <c r="L378" s="6"/>
      <c r="M378" s="138"/>
    </row>
    <row r="379" spans="1:13" x14ac:dyDescent="0.25">
      <c r="A379" s="93">
        <f t="shared" si="10"/>
        <v>0</v>
      </c>
      <c r="B379" s="94">
        <f t="shared" si="11"/>
        <v>0</v>
      </c>
      <c r="C379" s="2"/>
      <c r="D379" s="2"/>
      <c r="E379" s="2"/>
      <c r="F379" s="92"/>
      <c r="G379" s="6"/>
      <c r="H379" s="138"/>
      <c r="I379" s="6"/>
      <c r="J379" s="6"/>
      <c r="K379" s="6"/>
      <c r="L379" s="6"/>
      <c r="M379" s="138"/>
    </row>
    <row r="380" spans="1:13" x14ac:dyDescent="0.25">
      <c r="A380" s="93">
        <f t="shared" si="10"/>
        <v>0</v>
      </c>
      <c r="B380" s="94">
        <f t="shared" si="11"/>
        <v>0</v>
      </c>
      <c r="C380" s="2"/>
      <c r="D380" s="2"/>
      <c r="E380" s="2"/>
      <c r="F380" s="92"/>
      <c r="G380" s="6"/>
      <c r="H380" s="138"/>
      <c r="I380" s="6"/>
      <c r="J380" s="6"/>
      <c r="K380" s="6"/>
      <c r="L380" s="6"/>
      <c r="M380" s="138"/>
    </row>
    <row r="381" spans="1:13" x14ac:dyDescent="0.25">
      <c r="A381" s="93">
        <f t="shared" si="10"/>
        <v>0</v>
      </c>
      <c r="B381" s="94">
        <f t="shared" si="11"/>
        <v>0</v>
      </c>
      <c r="C381" s="2"/>
      <c r="D381" s="2"/>
      <c r="E381" s="2"/>
      <c r="F381" s="92"/>
      <c r="G381" s="6"/>
      <c r="H381" s="138"/>
      <c r="I381" s="6"/>
      <c r="J381" s="6"/>
      <c r="K381" s="6"/>
      <c r="L381" s="6"/>
      <c r="M381" s="138"/>
    </row>
    <row r="382" spans="1:13" x14ac:dyDescent="0.25">
      <c r="A382" s="93">
        <f t="shared" si="10"/>
        <v>0</v>
      </c>
      <c r="B382" s="94">
        <f t="shared" si="11"/>
        <v>0</v>
      </c>
      <c r="C382" s="2"/>
      <c r="D382" s="2"/>
      <c r="E382" s="2"/>
      <c r="F382" s="92"/>
      <c r="G382" s="6"/>
      <c r="H382" s="138"/>
      <c r="I382" s="6"/>
      <c r="J382" s="6"/>
      <c r="K382" s="6"/>
      <c r="L382" s="6"/>
      <c r="M382" s="138"/>
    </row>
    <row r="383" spans="1:13" x14ac:dyDescent="0.25">
      <c r="A383" s="93">
        <f t="shared" si="10"/>
        <v>0</v>
      </c>
      <c r="B383" s="94">
        <f t="shared" si="11"/>
        <v>0</v>
      </c>
      <c r="C383" s="2"/>
      <c r="D383" s="2"/>
      <c r="E383" s="2"/>
      <c r="F383" s="92"/>
      <c r="G383" s="6"/>
      <c r="H383" s="138"/>
      <c r="I383" s="6"/>
      <c r="J383" s="6"/>
      <c r="K383" s="6"/>
      <c r="L383" s="6"/>
      <c r="M383" s="138"/>
    </row>
    <row r="384" spans="1:13" x14ac:dyDescent="0.25">
      <c r="A384" s="93">
        <f t="shared" si="10"/>
        <v>0</v>
      </c>
      <c r="B384" s="94">
        <f t="shared" si="11"/>
        <v>0</v>
      </c>
      <c r="C384" s="2"/>
      <c r="D384" s="2"/>
      <c r="E384" s="2"/>
      <c r="F384" s="92"/>
      <c r="G384" s="6"/>
      <c r="H384" s="138"/>
      <c r="I384" s="6"/>
      <c r="J384" s="6"/>
      <c r="K384" s="6"/>
      <c r="L384" s="6"/>
      <c r="M384" s="138"/>
    </row>
    <row r="385" spans="1:13" x14ac:dyDescent="0.25">
      <c r="A385" s="93">
        <f t="shared" si="10"/>
        <v>0</v>
      </c>
      <c r="B385" s="94">
        <f t="shared" si="11"/>
        <v>0</v>
      </c>
      <c r="C385" s="2"/>
      <c r="D385" s="2"/>
      <c r="E385" s="2"/>
      <c r="F385" s="92"/>
      <c r="G385" s="6"/>
      <c r="H385" s="138"/>
      <c r="I385" s="6"/>
      <c r="J385" s="6"/>
      <c r="K385" s="6"/>
      <c r="L385" s="6"/>
      <c r="M385" s="138"/>
    </row>
    <row r="386" spans="1:13" x14ac:dyDescent="0.25">
      <c r="A386" s="93">
        <f t="shared" si="10"/>
        <v>0</v>
      </c>
      <c r="B386" s="94">
        <f t="shared" si="11"/>
        <v>0</v>
      </c>
      <c r="C386" s="2"/>
      <c r="D386" s="2"/>
      <c r="E386" s="2"/>
      <c r="F386" s="92"/>
      <c r="G386" s="6"/>
      <c r="H386" s="138"/>
      <c r="I386" s="6"/>
      <c r="J386" s="6"/>
      <c r="K386" s="6"/>
      <c r="L386" s="6"/>
      <c r="M386" s="138"/>
    </row>
    <row r="387" spans="1:13" x14ac:dyDescent="0.25">
      <c r="A387" s="93">
        <f t="shared" ref="A387:A450" si="12">IF(I387="N/A",IF(LEN(J387)=1,CONCATENATE("MG0000",J387),IF(LEN(J387)=2,CONCATENATE("MG000",J387),IF(LEN(J387)=3,CONCATENATE("MG00",J387),IF(LEN(J387)=4,CONCATENATE("MG0",J387),CONCATENATE("MG",J387))))),I387)</f>
        <v>0</v>
      </c>
      <c r="B387" s="94">
        <f t="shared" ref="B387:B450" si="13">H387</f>
        <v>0</v>
      </c>
      <c r="C387" s="2"/>
      <c r="D387" s="2"/>
      <c r="E387" s="2"/>
      <c r="F387" s="92"/>
      <c r="G387" s="6"/>
      <c r="H387" s="138"/>
      <c r="I387" s="6"/>
      <c r="J387" s="6"/>
      <c r="K387" s="6"/>
      <c r="L387" s="6"/>
      <c r="M387" s="138"/>
    </row>
    <row r="388" spans="1:13" x14ac:dyDescent="0.25">
      <c r="A388" s="93">
        <f t="shared" si="12"/>
        <v>0</v>
      </c>
      <c r="B388" s="94">
        <f t="shared" si="13"/>
        <v>0</v>
      </c>
      <c r="C388" s="2"/>
      <c r="D388" s="2"/>
      <c r="E388" s="2"/>
      <c r="F388" s="92"/>
      <c r="G388" s="6"/>
      <c r="H388" s="138"/>
      <c r="I388" s="6"/>
      <c r="J388" s="6"/>
      <c r="K388" s="6"/>
      <c r="L388" s="6"/>
      <c r="M388" s="138"/>
    </row>
    <row r="389" spans="1:13" x14ac:dyDescent="0.25">
      <c r="A389" s="93">
        <f t="shared" si="12"/>
        <v>0</v>
      </c>
      <c r="B389" s="94">
        <f t="shared" si="13"/>
        <v>0</v>
      </c>
      <c r="C389" s="2"/>
      <c r="D389" s="2"/>
      <c r="E389" s="2"/>
      <c r="F389" s="92"/>
      <c r="G389" s="6"/>
      <c r="H389" s="138"/>
      <c r="I389" s="6"/>
      <c r="J389" s="6"/>
      <c r="K389" s="6"/>
      <c r="L389" s="6"/>
      <c r="M389" s="138"/>
    </row>
    <row r="390" spans="1:13" x14ac:dyDescent="0.25">
      <c r="A390" s="93">
        <f t="shared" si="12"/>
        <v>0</v>
      </c>
      <c r="B390" s="94">
        <f t="shared" si="13"/>
        <v>0</v>
      </c>
      <c r="C390" s="2"/>
      <c r="D390" s="2"/>
      <c r="E390" s="2"/>
      <c r="F390" s="92"/>
      <c r="G390" s="6"/>
      <c r="H390" s="138"/>
      <c r="I390" s="6"/>
      <c r="J390" s="6"/>
      <c r="K390" s="6"/>
      <c r="L390" s="6"/>
      <c r="M390" s="138"/>
    </row>
    <row r="391" spans="1:13" x14ac:dyDescent="0.25">
      <c r="A391" s="93">
        <f t="shared" si="12"/>
        <v>0</v>
      </c>
      <c r="B391" s="94">
        <f t="shared" si="13"/>
        <v>0</v>
      </c>
      <c r="C391" s="2"/>
      <c r="D391" s="2"/>
      <c r="E391" s="2"/>
      <c r="F391" s="92"/>
      <c r="G391" s="6"/>
      <c r="H391" s="138"/>
      <c r="I391" s="6"/>
      <c r="J391" s="6"/>
      <c r="K391" s="6"/>
      <c r="L391" s="6"/>
      <c r="M391" s="138"/>
    </row>
    <row r="392" spans="1:13" x14ac:dyDescent="0.25">
      <c r="A392" s="93">
        <f t="shared" si="12"/>
        <v>0</v>
      </c>
      <c r="B392" s="94">
        <f t="shared" si="13"/>
        <v>0</v>
      </c>
      <c r="C392" s="2"/>
      <c r="D392" s="2"/>
      <c r="E392" s="2"/>
      <c r="F392" s="92"/>
      <c r="G392" s="6"/>
      <c r="H392" s="138"/>
      <c r="I392" s="6"/>
      <c r="J392" s="6"/>
      <c r="K392" s="6"/>
      <c r="L392" s="6"/>
      <c r="M392" s="138"/>
    </row>
    <row r="393" spans="1:13" x14ac:dyDescent="0.25">
      <c r="A393" s="93">
        <f t="shared" si="12"/>
        <v>0</v>
      </c>
      <c r="B393" s="94">
        <f t="shared" si="13"/>
        <v>0</v>
      </c>
      <c r="C393" s="2"/>
      <c r="D393" s="2"/>
      <c r="E393" s="2"/>
      <c r="F393" s="92"/>
      <c r="G393" s="6"/>
      <c r="H393" s="138"/>
      <c r="I393" s="6"/>
      <c r="J393" s="6"/>
      <c r="K393" s="6"/>
      <c r="L393" s="6"/>
      <c r="M393" s="138"/>
    </row>
    <row r="394" spans="1:13" x14ac:dyDescent="0.25">
      <c r="A394" s="93">
        <f t="shared" si="12"/>
        <v>0</v>
      </c>
      <c r="B394" s="94">
        <f t="shared" si="13"/>
        <v>0</v>
      </c>
      <c r="C394" s="2"/>
      <c r="D394" s="2"/>
      <c r="E394" s="2"/>
      <c r="F394" s="92"/>
      <c r="G394" s="6"/>
      <c r="H394" s="138"/>
      <c r="I394" s="6"/>
      <c r="J394" s="6"/>
      <c r="K394" s="6"/>
      <c r="L394" s="6"/>
      <c r="M394" s="138"/>
    </row>
    <row r="395" spans="1:13" x14ac:dyDescent="0.25">
      <c r="A395" s="93">
        <f t="shared" si="12"/>
        <v>0</v>
      </c>
      <c r="B395" s="94">
        <f t="shared" si="13"/>
        <v>0</v>
      </c>
      <c r="C395" s="2"/>
      <c r="D395" s="2"/>
      <c r="E395" s="2"/>
      <c r="F395" s="92"/>
      <c r="G395" s="6"/>
      <c r="H395" s="138"/>
      <c r="I395" s="6"/>
      <c r="J395" s="6"/>
      <c r="K395" s="6"/>
      <c r="L395" s="6"/>
      <c r="M395" s="138"/>
    </row>
    <row r="396" spans="1:13" x14ac:dyDescent="0.25">
      <c r="A396" s="93">
        <f t="shared" si="12"/>
        <v>0</v>
      </c>
      <c r="B396" s="94">
        <f t="shared" si="13"/>
        <v>0</v>
      </c>
      <c r="C396" s="2"/>
      <c r="D396" s="2"/>
      <c r="E396" s="2"/>
      <c r="F396" s="92"/>
      <c r="G396" s="6"/>
      <c r="H396" s="138"/>
      <c r="I396" s="6"/>
      <c r="J396" s="6"/>
      <c r="K396" s="6"/>
      <c r="L396" s="6"/>
      <c r="M396" s="138"/>
    </row>
    <row r="397" spans="1:13" x14ac:dyDescent="0.25">
      <c r="A397" s="93">
        <f t="shared" si="12"/>
        <v>0</v>
      </c>
      <c r="B397" s="94">
        <f t="shared" si="13"/>
        <v>0</v>
      </c>
      <c r="C397" s="2"/>
      <c r="D397" s="2"/>
      <c r="E397" s="2"/>
      <c r="F397" s="92"/>
      <c r="G397" s="6"/>
      <c r="H397" s="138"/>
      <c r="I397" s="6"/>
      <c r="J397" s="6"/>
      <c r="K397" s="6"/>
      <c r="L397" s="6"/>
      <c r="M397" s="138"/>
    </row>
    <row r="398" spans="1:13" x14ac:dyDescent="0.25">
      <c r="A398" s="93">
        <f t="shared" si="12"/>
        <v>0</v>
      </c>
      <c r="B398" s="94">
        <f t="shared" si="13"/>
        <v>0</v>
      </c>
      <c r="C398" s="2"/>
      <c r="D398" s="2"/>
      <c r="E398" s="2"/>
      <c r="F398" s="92"/>
      <c r="G398" s="6"/>
      <c r="H398" s="138"/>
      <c r="I398" s="6"/>
      <c r="J398" s="6"/>
      <c r="K398" s="6"/>
      <c r="L398" s="6"/>
      <c r="M398" s="138"/>
    </row>
    <row r="399" spans="1:13" x14ac:dyDescent="0.25">
      <c r="A399" s="93">
        <f t="shared" si="12"/>
        <v>0</v>
      </c>
      <c r="B399" s="94">
        <f t="shared" si="13"/>
        <v>0</v>
      </c>
      <c r="C399" s="2"/>
      <c r="D399" s="2"/>
      <c r="E399" s="2"/>
      <c r="F399" s="92"/>
      <c r="G399" s="6"/>
      <c r="H399" s="138"/>
      <c r="I399" s="6"/>
      <c r="J399" s="6"/>
      <c r="K399" s="6"/>
      <c r="L399" s="6"/>
      <c r="M399" s="138"/>
    </row>
    <row r="400" spans="1:13" x14ac:dyDescent="0.25">
      <c r="A400" s="93">
        <f t="shared" si="12"/>
        <v>0</v>
      </c>
      <c r="B400" s="94">
        <f t="shared" si="13"/>
        <v>0</v>
      </c>
      <c r="C400" s="2"/>
      <c r="D400" s="2"/>
      <c r="E400" s="2"/>
      <c r="F400" s="92"/>
      <c r="G400" s="6"/>
      <c r="H400" s="138"/>
      <c r="I400" s="6"/>
      <c r="J400" s="6"/>
      <c r="K400" s="6"/>
      <c r="L400" s="6"/>
      <c r="M400" s="138"/>
    </row>
    <row r="401" spans="1:13" x14ac:dyDescent="0.25">
      <c r="A401" s="93">
        <f t="shared" si="12"/>
        <v>0</v>
      </c>
      <c r="B401" s="94">
        <f t="shared" si="13"/>
        <v>0</v>
      </c>
      <c r="C401" s="2"/>
      <c r="D401" s="2"/>
      <c r="E401" s="2"/>
      <c r="F401" s="92"/>
      <c r="G401" s="6"/>
      <c r="H401" s="138"/>
      <c r="I401" s="6"/>
      <c r="J401" s="6"/>
      <c r="K401" s="6"/>
      <c r="L401" s="6"/>
      <c r="M401" s="138"/>
    </row>
    <row r="402" spans="1:13" x14ac:dyDescent="0.25">
      <c r="A402" s="93">
        <f t="shared" si="12"/>
        <v>0</v>
      </c>
      <c r="B402" s="94">
        <f t="shared" si="13"/>
        <v>0</v>
      </c>
      <c r="C402" s="2"/>
      <c r="D402" s="2"/>
      <c r="E402" s="2"/>
      <c r="F402" s="92"/>
      <c r="G402" s="6"/>
      <c r="H402" s="138"/>
      <c r="I402" s="6"/>
      <c r="J402" s="6"/>
      <c r="K402" s="6"/>
      <c r="L402" s="6"/>
      <c r="M402" s="138"/>
    </row>
    <row r="403" spans="1:13" x14ac:dyDescent="0.25">
      <c r="A403" s="93">
        <f t="shared" si="12"/>
        <v>0</v>
      </c>
      <c r="B403" s="94">
        <f t="shared" si="13"/>
        <v>0</v>
      </c>
      <c r="C403" s="2"/>
      <c r="D403" s="2"/>
      <c r="E403" s="2"/>
      <c r="F403" s="92"/>
      <c r="G403" s="6"/>
      <c r="H403" s="138"/>
      <c r="I403" s="6"/>
      <c r="J403" s="6"/>
      <c r="K403" s="6"/>
      <c r="L403" s="6"/>
      <c r="M403" s="138"/>
    </row>
    <row r="404" spans="1:13" x14ac:dyDescent="0.25">
      <c r="A404" s="93">
        <f t="shared" si="12"/>
        <v>0</v>
      </c>
      <c r="B404" s="94">
        <f t="shared" si="13"/>
        <v>0</v>
      </c>
      <c r="C404" s="2"/>
      <c r="D404" s="2"/>
      <c r="E404" s="2"/>
      <c r="F404" s="92"/>
      <c r="G404" s="6"/>
      <c r="H404" s="138"/>
      <c r="I404" s="6"/>
      <c r="J404" s="6"/>
      <c r="K404" s="6"/>
      <c r="L404" s="6"/>
      <c r="M404" s="138"/>
    </row>
    <row r="405" spans="1:13" x14ac:dyDescent="0.25">
      <c r="A405" s="93">
        <f t="shared" si="12"/>
        <v>0</v>
      </c>
      <c r="B405" s="94">
        <f t="shared" si="13"/>
        <v>0</v>
      </c>
      <c r="C405" s="2"/>
      <c r="D405" s="2"/>
      <c r="E405" s="2"/>
      <c r="F405" s="92"/>
      <c r="G405" s="6"/>
      <c r="H405" s="138"/>
      <c r="I405" s="6"/>
      <c r="J405" s="6"/>
      <c r="K405" s="6"/>
      <c r="L405" s="6"/>
      <c r="M405" s="138"/>
    </row>
    <row r="406" spans="1:13" x14ac:dyDescent="0.25">
      <c r="A406" s="93">
        <f t="shared" si="12"/>
        <v>0</v>
      </c>
      <c r="B406" s="94">
        <f t="shared" si="13"/>
        <v>0</v>
      </c>
      <c r="C406" s="2"/>
      <c r="D406" s="2"/>
      <c r="E406" s="2"/>
      <c r="F406" s="92"/>
      <c r="G406" s="6"/>
      <c r="H406" s="138"/>
      <c r="I406" s="6"/>
      <c r="J406" s="6"/>
      <c r="K406" s="6"/>
      <c r="L406" s="6"/>
      <c r="M406" s="138"/>
    </row>
    <row r="407" spans="1:13" x14ac:dyDescent="0.25">
      <c r="A407" s="93">
        <f t="shared" si="12"/>
        <v>0</v>
      </c>
      <c r="B407" s="94">
        <f t="shared" si="13"/>
        <v>0</v>
      </c>
      <c r="C407" s="2"/>
      <c r="D407" s="2"/>
      <c r="E407" s="2"/>
      <c r="F407" s="92"/>
      <c r="G407" s="6"/>
      <c r="H407" s="138"/>
      <c r="I407" s="6"/>
      <c r="J407" s="6"/>
      <c r="K407" s="6"/>
      <c r="L407" s="6"/>
      <c r="M407" s="138"/>
    </row>
    <row r="408" spans="1:13" x14ac:dyDescent="0.25">
      <c r="A408" s="93">
        <f t="shared" si="12"/>
        <v>0</v>
      </c>
      <c r="B408" s="94">
        <f t="shared" si="13"/>
        <v>0</v>
      </c>
      <c r="C408" s="2"/>
      <c r="D408" s="2"/>
      <c r="E408" s="2"/>
      <c r="F408" s="92"/>
      <c r="G408" s="6"/>
      <c r="H408" s="138"/>
      <c r="I408" s="6"/>
      <c r="J408" s="6"/>
      <c r="K408" s="6"/>
      <c r="L408" s="6"/>
      <c r="M408" s="138"/>
    </row>
    <row r="409" spans="1:13" x14ac:dyDescent="0.25">
      <c r="A409" s="93">
        <f t="shared" si="12"/>
        <v>0</v>
      </c>
      <c r="B409" s="94">
        <f t="shared" si="13"/>
        <v>0</v>
      </c>
      <c r="C409" s="2"/>
      <c r="D409" s="2"/>
      <c r="E409" s="2"/>
      <c r="F409" s="92"/>
      <c r="G409" s="6"/>
      <c r="H409" s="138"/>
      <c r="I409" s="6"/>
      <c r="J409" s="6"/>
      <c r="K409" s="6"/>
      <c r="L409" s="6"/>
      <c r="M409" s="138"/>
    </row>
    <row r="410" spans="1:13" x14ac:dyDescent="0.25">
      <c r="A410" s="93">
        <f t="shared" si="12"/>
        <v>0</v>
      </c>
      <c r="B410" s="94">
        <f t="shared" si="13"/>
        <v>0</v>
      </c>
      <c r="C410" s="2"/>
      <c r="D410" s="2"/>
      <c r="E410" s="2"/>
      <c r="F410" s="92"/>
      <c r="G410" s="6"/>
      <c r="H410" s="138"/>
      <c r="I410" s="6"/>
      <c r="J410" s="6"/>
      <c r="K410" s="6"/>
      <c r="L410" s="6"/>
      <c r="M410" s="138"/>
    </row>
    <row r="411" spans="1:13" x14ac:dyDescent="0.25">
      <c r="A411" s="93">
        <f t="shared" si="12"/>
        <v>0</v>
      </c>
      <c r="B411" s="94">
        <f t="shared" si="13"/>
        <v>0</v>
      </c>
      <c r="C411" s="2"/>
      <c r="D411" s="2"/>
      <c r="E411" s="2"/>
      <c r="F411" s="92"/>
      <c r="G411" s="6"/>
      <c r="H411" s="138"/>
      <c r="I411" s="6"/>
      <c r="J411" s="6"/>
      <c r="K411" s="6"/>
      <c r="L411" s="6"/>
      <c r="M411" s="138"/>
    </row>
    <row r="412" spans="1:13" x14ac:dyDescent="0.25">
      <c r="A412" s="93">
        <f t="shared" si="12"/>
        <v>0</v>
      </c>
      <c r="B412" s="94">
        <f t="shared" si="13"/>
        <v>0</v>
      </c>
      <c r="C412" s="2"/>
      <c r="D412" s="2"/>
      <c r="E412" s="2"/>
      <c r="F412" s="92"/>
      <c r="G412" s="6"/>
      <c r="H412" s="138"/>
      <c r="I412" s="6"/>
      <c r="J412" s="6"/>
      <c r="K412" s="6"/>
      <c r="L412" s="6"/>
      <c r="M412" s="138"/>
    </row>
    <row r="413" spans="1:13" x14ac:dyDescent="0.25">
      <c r="A413" s="93">
        <f t="shared" si="12"/>
        <v>0</v>
      </c>
      <c r="B413" s="94">
        <f t="shared" si="13"/>
        <v>0</v>
      </c>
      <c r="C413" s="2"/>
      <c r="D413" s="2"/>
      <c r="E413" s="2"/>
      <c r="F413" s="92"/>
      <c r="G413" s="6"/>
      <c r="H413" s="138"/>
      <c r="I413" s="6"/>
      <c r="J413" s="6"/>
      <c r="K413" s="6"/>
      <c r="L413" s="6"/>
      <c r="M413" s="138"/>
    </row>
    <row r="414" spans="1:13" x14ac:dyDescent="0.25">
      <c r="A414" s="93">
        <f t="shared" si="12"/>
        <v>0</v>
      </c>
      <c r="B414" s="94">
        <f t="shared" si="13"/>
        <v>0</v>
      </c>
      <c r="C414" s="2"/>
      <c r="D414" s="2"/>
      <c r="E414" s="2"/>
      <c r="F414" s="92"/>
      <c r="G414" s="6"/>
      <c r="H414" s="138"/>
      <c r="I414" s="6"/>
      <c r="J414" s="6"/>
      <c r="K414" s="6"/>
      <c r="L414" s="6"/>
      <c r="M414" s="138"/>
    </row>
    <row r="415" spans="1:13" x14ac:dyDescent="0.25">
      <c r="A415" s="93">
        <f t="shared" si="12"/>
        <v>0</v>
      </c>
      <c r="B415" s="94">
        <f t="shared" si="13"/>
        <v>0</v>
      </c>
      <c r="C415" s="2"/>
      <c r="D415" s="2"/>
      <c r="E415" s="2"/>
      <c r="F415" s="92"/>
      <c r="G415" s="6"/>
      <c r="H415" s="138"/>
      <c r="I415" s="6"/>
      <c r="J415" s="6"/>
      <c r="K415" s="6"/>
      <c r="L415" s="6"/>
      <c r="M415" s="138"/>
    </row>
    <row r="416" spans="1:13" x14ac:dyDescent="0.25">
      <c r="A416" s="93">
        <f t="shared" si="12"/>
        <v>0</v>
      </c>
      <c r="B416" s="94">
        <f t="shared" si="13"/>
        <v>0</v>
      </c>
      <c r="C416" s="2"/>
      <c r="D416" s="2"/>
      <c r="E416" s="2"/>
      <c r="F416" s="92"/>
      <c r="G416" s="6"/>
      <c r="H416" s="138"/>
      <c r="I416" s="6"/>
      <c r="J416" s="6"/>
      <c r="K416" s="6"/>
      <c r="L416" s="6"/>
      <c r="M416" s="138"/>
    </row>
    <row r="417" spans="1:13" x14ac:dyDescent="0.25">
      <c r="A417" s="93">
        <f t="shared" si="12"/>
        <v>0</v>
      </c>
      <c r="B417" s="94">
        <f t="shared" si="13"/>
        <v>0</v>
      </c>
      <c r="C417" s="2"/>
      <c r="D417" s="2"/>
      <c r="E417" s="2"/>
      <c r="F417" s="92"/>
      <c r="G417" s="6"/>
      <c r="H417" s="138"/>
      <c r="I417" s="6"/>
      <c r="J417" s="6"/>
      <c r="K417" s="6"/>
      <c r="L417" s="6"/>
      <c r="M417" s="138"/>
    </row>
    <row r="418" spans="1:13" x14ac:dyDescent="0.25">
      <c r="A418" s="93">
        <f t="shared" si="12"/>
        <v>0</v>
      </c>
      <c r="B418" s="94">
        <f t="shared" si="13"/>
        <v>0</v>
      </c>
      <c r="C418" s="2"/>
      <c r="D418" s="2"/>
      <c r="E418" s="2"/>
      <c r="F418" s="92"/>
      <c r="G418" s="6"/>
      <c r="H418" s="138"/>
      <c r="I418" s="6"/>
      <c r="J418" s="6"/>
      <c r="K418" s="6"/>
      <c r="L418" s="6"/>
      <c r="M418" s="138"/>
    </row>
    <row r="419" spans="1:13" x14ac:dyDescent="0.25">
      <c r="A419" s="93">
        <f t="shared" si="12"/>
        <v>0</v>
      </c>
      <c r="B419" s="94">
        <f t="shared" si="13"/>
        <v>0</v>
      </c>
      <c r="C419" s="2"/>
      <c r="D419" s="2"/>
      <c r="E419" s="2"/>
      <c r="F419" s="92"/>
      <c r="G419" s="6"/>
      <c r="H419" s="138"/>
      <c r="I419" s="6"/>
      <c r="J419" s="6"/>
      <c r="K419" s="6"/>
      <c r="L419" s="6"/>
      <c r="M419" s="138"/>
    </row>
    <row r="420" spans="1:13" x14ac:dyDescent="0.25">
      <c r="A420" s="93">
        <f t="shared" si="12"/>
        <v>0</v>
      </c>
      <c r="B420" s="94">
        <f t="shared" si="13"/>
        <v>0</v>
      </c>
      <c r="C420" s="2"/>
      <c r="D420" s="2"/>
      <c r="E420" s="2"/>
      <c r="F420" s="92"/>
      <c r="G420" s="6"/>
      <c r="H420" s="138"/>
      <c r="I420" s="6"/>
      <c r="J420" s="6"/>
      <c r="K420" s="6"/>
      <c r="L420" s="6"/>
      <c r="M420" s="138"/>
    </row>
    <row r="421" spans="1:13" x14ac:dyDescent="0.25">
      <c r="A421" s="93">
        <f t="shared" si="12"/>
        <v>0</v>
      </c>
      <c r="B421" s="94">
        <f t="shared" si="13"/>
        <v>0</v>
      </c>
      <c r="C421" s="2"/>
      <c r="D421" s="2"/>
      <c r="E421" s="2"/>
      <c r="F421" s="92"/>
      <c r="G421" s="6"/>
      <c r="H421" s="138"/>
      <c r="I421" s="6"/>
      <c r="J421" s="6"/>
      <c r="K421" s="6"/>
      <c r="L421" s="6"/>
      <c r="M421" s="138"/>
    </row>
    <row r="422" spans="1:13" x14ac:dyDescent="0.25">
      <c r="A422" s="93">
        <f t="shared" si="12"/>
        <v>0</v>
      </c>
      <c r="B422" s="94">
        <f t="shared" si="13"/>
        <v>0</v>
      </c>
      <c r="C422" s="2"/>
      <c r="D422" s="2"/>
      <c r="E422" s="2"/>
      <c r="F422" s="92"/>
      <c r="G422" s="6"/>
      <c r="H422" s="138"/>
      <c r="I422" s="6"/>
      <c r="J422" s="6"/>
      <c r="K422" s="6"/>
      <c r="L422" s="6"/>
      <c r="M422" s="138"/>
    </row>
    <row r="423" spans="1:13" x14ac:dyDescent="0.25">
      <c r="A423" s="93">
        <f t="shared" si="12"/>
        <v>0</v>
      </c>
      <c r="B423" s="94">
        <f t="shared" si="13"/>
        <v>0</v>
      </c>
      <c r="C423" s="2"/>
      <c r="D423" s="2"/>
      <c r="E423" s="2"/>
      <c r="F423" s="92"/>
      <c r="G423" s="6"/>
      <c r="H423" s="138"/>
      <c r="I423" s="6"/>
      <c r="J423" s="6"/>
      <c r="K423" s="6"/>
      <c r="L423" s="6"/>
      <c r="M423" s="138"/>
    </row>
    <row r="424" spans="1:13" x14ac:dyDescent="0.25">
      <c r="A424" s="93">
        <f t="shared" si="12"/>
        <v>0</v>
      </c>
      <c r="B424" s="94">
        <f t="shared" si="13"/>
        <v>0</v>
      </c>
      <c r="C424" s="2"/>
      <c r="D424" s="2"/>
      <c r="E424" s="2"/>
      <c r="F424" s="92"/>
      <c r="G424" s="6"/>
      <c r="H424" s="138"/>
      <c r="I424" s="6"/>
      <c r="J424" s="6"/>
      <c r="K424" s="6"/>
      <c r="L424" s="6"/>
      <c r="M424" s="138"/>
    </row>
    <row r="425" spans="1:13" x14ac:dyDescent="0.25">
      <c r="A425" s="93">
        <f t="shared" si="12"/>
        <v>0</v>
      </c>
      <c r="B425" s="94">
        <f t="shared" si="13"/>
        <v>0</v>
      </c>
      <c r="C425" s="2"/>
      <c r="D425" s="2"/>
      <c r="E425" s="2"/>
      <c r="F425" s="92"/>
      <c r="G425" s="6"/>
      <c r="H425" s="138"/>
      <c r="I425" s="6"/>
      <c r="J425" s="6"/>
      <c r="K425" s="6"/>
      <c r="L425" s="6"/>
      <c r="M425" s="138"/>
    </row>
    <row r="426" spans="1:13" x14ac:dyDescent="0.25">
      <c r="A426" s="93">
        <f t="shared" si="12"/>
        <v>0</v>
      </c>
      <c r="B426" s="94">
        <f t="shared" si="13"/>
        <v>0</v>
      </c>
      <c r="C426" s="2"/>
      <c r="D426" s="2"/>
      <c r="E426" s="2"/>
      <c r="F426" s="92"/>
      <c r="G426" s="6"/>
      <c r="H426" s="138"/>
      <c r="I426" s="6"/>
      <c r="J426" s="6"/>
      <c r="K426" s="6"/>
      <c r="L426" s="6"/>
      <c r="M426" s="138"/>
    </row>
    <row r="427" spans="1:13" x14ac:dyDescent="0.25">
      <c r="A427" s="93">
        <f t="shared" si="12"/>
        <v>0</v>
      </c>
      <c r="B427" s="94">
        <f t="shared" si="13"/>
        <v>0</v>
      </c>
      <c r="C427" s="2"/>
      <c r="D427" s="2"/>
      <c r="E427" s="2"/>
      <c r="F427" s="92"/>
      <c r="G427" s="6"/>
      <c r="H427" s="138"/>
      <c r="I427" s="6"/>
      <c r="J427" s="6"/>
      <c r="K427" s="6"/>
      <c r="L427" s="6"/>
      <c r="M427" s="138"/>
    </row>
    <row r="428" spans="1:13" x14ac:dyDescent="0.25">
      <c r="A428" s="93">
        <f t="shared" si="12"/>
        <v>0</v>
      </c>
      <c r="B428" s="94">
        <f t="shared" si="13"/>
        <v>0</v>
      </c>
      <c r="C428" s="2"/>
      <c r="D428" s="2"/>
      <c r="E428" s="2"/>
      <c r="F428" s="92"/>
      <c r="G428" s="6"/>
      <c r="H428" s="138"/>
      <c r="I428" s="6"/>
      <c r="J428" s="6"/>
      <c r="K428" s="6"/>
      <c r="L428" s="6"/>
      <c r="M428" s="138"/>
    </row>
    <row r="429" spans="1:13" x14ac:dyDescent="0.25">
      <c r="A429" s="93">
        <f t="shared" si="12"/>
        <v>0</v>
      </c>
      <c r="B429" s="94">
        <f t="shared" si="13"/>
        <v>0</v>
      </c>
      <c r="C429" s="2"/>
      <c r="D429" s="2"/>
      <c r="E429" s="2"/>
      <c r="F429" s="92"/>
      <c r="G429" s="6"/>
      <c r="H429" s="138"/>
      <c r="I429" s="6"/>
      <c r="J429" s="6"/>
      <c r="K429" s="6"/>
      <c r="L429" s="6"/>
      <c r="M429" s="138"/>
    </row>
    <row r="430" spans="1:13" x14ac:dyDescent="0.25">
      <c r="A430" s="93">
        <f t="shared" si="12"/>
        <v>0</v>
      </c>
      <c r="B430" s="94">
        <f t="shared" si="13"/>
        <v>0</v>
      </c>
      <c r="C430" s="2"/>
      <c r="D430" s="2"/>
      <c r="E430" s="2"/>
      <c r="F430" s="92"/>
      <c r="G430" s="6"/>
      <c r="H430" s="138"/>
      <c r="I430" s="6"/>
      <c r="J430" s="6"/>
      <c r="K430" s="6"/>
      <c r="L430" s="6"/>
      <c r="M430" s="138"/>
    </row>
    <row r="431" spans="1:13" x14ac:dyDescent="0.25">
      <c r="A431" s="93">
        <f t="shared" si="12"/>
        <v>0</v>
      </c>
      <c r="B431" s="94">
        <f t="shared" si="13"/>
        <v>0</v>
      </c>
      <c r="C431" s="2"/>
      <c r="D431" s="2"/>
      <c r="E431" s="2"/>
      <c r="F431" s="92"/>
      <c r="G431" s="6"/>
      <c r="H431" s="138"/>
      <c r="I431" s="6"/>
      <c r="J431" s="6"/>
      <c r="K431" s="6"/>
      <c r="L431" s="6"/>
      <c r="M431" s="138"/>
    </row>
    <row r="432" spans="1:13" x14ac:dyDescent="0.25">
      <c r="A432" s="93">
        <f t="shared" si="12"/>
        <v>0</v>
      </c>
      <c r="B432" s="94">
        <f t="shared" si="13"/>
        <v>0</v>
      </c>
      <c r="C432" s="2"/>
      <c r="D432" s="2"/>
      <c r="E432" s="2"/>
      <c r="F432" s="92"/>
      <c r="G432" s="6"/>
      <c r="H432" s="138"/>
      <c r="I432" s="6"/>
      <c r="J432" s="6"/>
      <c r="K432" s="6"/>
      <c r="L432" s="6"/>
      <c r="M432" s="138"/>
    </row>
    <row r="433" spans="1:13" x14ac:dyDescent="0.25">
      <c r="A433" s="93">
        <f t="shared" si="12"/>
        <v>0</v>
      </c>
      <c r="B433" s="94">
        <f t="shared" si="13"/>
        <v>0</v>
      </c>
      <c r="C433" s="2"/>
      <c r="D433" s="2"/>
      <c r="E433" s="2"/>
      <c r="F433" s="92"/>
      <c r="G433" s="6"/>
      <c r="H433" s="138"/>
      <c r="I433" s="6"/>
      <c r="J433" s="6"/>
      <c r="K433" s="6"/>
      <c r="L433" s="6"/>
      <c r="M433" s="138"/>
    </row>
    <row r="434" spans="1:13" x14ac:dyDescent="0.25">
      <c r="A434" s="93">
        <f t="shared" si="12"/>
        <v>0</v>
      </c>
      <c r="B434" s="94">
        <f t="shared" si="13"/>
        <v>0</v>
      </c>
      <c r="C434" s="2"/>
      <c r="D434" s="2"/>
      <c r="E434" s="2"/>
      <c r="F434" s="92"/>
      <c r="G434" s="6"/>
      <c r="H434" s="138"/>
      <c r="I434" s="6"/>
      <c r="J434" s="6"/>
      <c r="K434" s="6"/>
      <c r="L434" s="6"/>
      <c r="M434" s="138"/>
    </row>
    <row r="435" spans="1:13" x14ac:dyDescent="0.25">
      <c r="A435" s="93">
        <f t="shared" si="12"/>
        <v>0</v>
      </c>
      <c r="B435" s="94">
        <f t="shared" si="13"/>
        <v>0</v>
      </c>
      <c r="C435" s="2"/>
      <c r="D435" s="2"/>
      <c r="E435" s="2"/>
      <c r="F435" s="92"/>
      <c r="G435" s="6"/>
      <c r="H435" s="138"/>
      <c r="I435" s="6"/>
      <c r="J435" s="6"/>
      <c r="K435" s="6"/>
      <c r="L435" s="6"/>
      <c r="M435" s="138"/>
    </row>
    <row r="436" spans="1:13" x14ac:dyDescent="0.25">
      <c r="A436" s="93">
        <f t="shared" si="12"/>
        <v>0</v>
      </c>
      <c r="B436" s="94">
        <f t="shared" si="13"/>
        <v>0</v>
      </c>
      <c r="C436" s="2"/>
      <c r="D436" s="2"/>
      <c r="E436" s="2"/>
      <c r="F436" s="92"/>
      <c r="G436" s="6"/>
      <c r="H436" s="138"/>
      <c r="I436" s="6"/>
      <c r="J436" s="6"/>
      <c r="K436" s="6"/>
      <c r="L436" s="6"/>
      <c r="M436" s="138"/>
    </row>
    <row r="437" spans="1:13" x14ac:dyDescent="0.25">
      <c r="A437" s="93">
        <f t="shared" si="12"/>
        <v>0</v>
      </c>
      <c r="B437" s="94">
        <f t="shared" si="13"/>
        <v>0</v>
      </c>
      <c r="C437" s="2"/>
      <c r="D437" s="2"/>
      <c r="E437" s="2"/>
      <c r="F437" s="92"/>
      <c r="G437" s="6"/>
      <c r="H437" s="138"/>
      <c r="I437" s="6"/>
      <c r="J437" s="6"/>
      <c r="K437" s="6"/>
      <c r="L437" s="6"/>
      <c r="M437" s="138"/>
    </row>
    <row r="438" spans="1:13" x14ac:dyDescent="0.25">
      <c r="A438" s="93">
        <f t="shared" si="12"/>
        <v>0</v>
      </c>
      <c r="B438" s="94">
        <f t="shared" si="13"/>
        <v>0</v>
      </c>
      <c r="C438" s="2"/>
      <c r="D438" s="2"/>
      <c r="E438" s="2"/>
      <c r="F438" s="92"/>
      <c r="G438" s="6"/>
      <c r="H438" s="138"/>
      <c r="I438" s="6"/>
      <c r="J438" s="6"/>
      <c r="K438" s="6"/>
      <c r="L438" s="6"/>
      <c r="M438" s="138"/>
    </row>
    <row r="439" spans="1:13" x14ac:dyDescent="0.25">
      <c r="A439" s="93">
        <f t="shared" si="12"/>
        <v>0</v>
      </c>
      <c r="B439" s="94">
        <f t="shared" si="13"/>
        <v>0</v>
      </c>
      <c r="C439" s="2"/>
      <c r="D439" s="2"/>
      <c r="E439" s="2"/>
      <c r="F439" s="92"/>
      <c r="G439" s="6"/>
      <c r="H439" s="138"/>
      <c r="I439" s="6"/>
      <c r="J439" s="6"/>
      <c r="K439" s="6"/>
      <c r="L439" s="6"/>
      <c r="M439" s="138"/>
    </row>
    <row r="440" spans="1:13" x14ac:dyDescent="0.25">
      <c r="A440" s="93">
        <f t="shared" si="12"/>
        <v>0</v>
      </c>
      <c r="B440" s="94">
        <f t="shared" si="13"/>
        <v>0</v>
      </c>
      <c r="C440" s="2"/>
      <c r="D440" s="2"/>
      <c r="E440" s="2"/>
      <c r="F440" s="92"/>
      <c r="G440" s="6"/>
      <c r="H440" s="138"/>
      <c r="I440" s="6"/>
      <c r="J440" s="6"/>
      <c r="K440" s="6"/>
      <c r="L440" s="6"/>
      <c r="M440" s="138"/>
    </row>
    <row r="441" spans="1:13" x14ac:dyDescent="0.25">
      <c r="A441" s="93">
        <f t="shared" si="12"/>
        <v>0</v>
      </c>
      <c r="B441" s="94">
        <f t="shared" si="13"/>
        <v>0</v>
      </c>
      <c r="C441" s="2"/>
      <c r="D441" s="2"/>
      <c r="E441" s="2"/>
      <c r="F441" s="92"/>
      <c r="G441" s="6"/>
      <c r="H441" s="138"/>
      <c r="I441" s="6"/>
      <c r="J441" s="6"/>
      <c r="K441" s="6"/>
      <c r="L441" s="6"/>
      <c r="M441" s="138"/>
    </row>
    <row r="442" spans="1:13" x14ac:dyDescent="0.25">
      <c r="A442" s="93">
        <f t="shared" si="12"/>
        <v>0</v>
      </c>
      <c r="B442" s="94">
        <f t="shared" si="13"/>
        <v>0</v>
      </c>
      <c r="C442" s="2"/>
      <c r="D442" s="2"/>
      <c r="E442" s="2"/>
      <c r="F442" s="92"/>
      <c r="G442" s="6"/>
      <c r="H442" s="138"/>
      <c r="I442" s="6"/>
      <c r="J442" s="6"/>
      <c r="K442" s="6"/>
      <c r="L442" s="6"/>
      <c r="M442" s="138"/>
    </row>
    <row r="443" spans="1:13" x14ac:dyDescent="0.25">
      <c r="A443" s="93">
        <f t="shared" si="12"/>
        <v>0</v>
      </c>
      <c r="B443" s="94">
        <f t="shared" si="13"/>
        <v>0</v>
      </c>
      <c r="C443" s="2"/>
      <c r="D443" s="2"/>
      <c r="E443" s="2"/>
      <c r="F443" s="92"/>
      <c r="G443" s="6"/>
      <c r="H443" s="138"/>
      <c r="I443" s="6"/>
      <c r="J443" s="6"/>
      <c r="K443" s="6"/>
      <c r="L443" s="6"/>
      <c r="M443" s="138"/>
    </row>
    <row r="444" spans="1:13" x14ac:dyDescent="0.25">
      <c r="A444" s="93">
        <f t="shared" si="12"/>
        <v>0</v>
      </c>
      <c r="B444" s="94">
        <f t="shared" si="13"/>
        <v>0</v>
      </c>
      <c r="C444" s="2"/>
      <c r="D444" s="2"/>
      <c r="E444" s="2"/>
      <c r="F444" s="92"/>
      <c r="G444" s="6"/>
      <c r="H444" s="138"/>
      <c r="I444" s="6"/>
      <c r="J444" s="6"/>
      <c r="K444" s="6"/>
      <c r="L444" s="6"/>
      <c r="M444" s="138"/>
    </row>
    <row r="445" spans="1:13" x14ac:dyDescent="0.25">
      <c r="A445" s="93">
        <f t="shared" si="12"/>
        <v>0</v>
      </c>
      <c r="B445" s="94">
        <f t="shared" si="13"/>
        <v>0</v>
      </c>
      <c r="C445" s="2"/>
      <c r="D445" s="2"/>
      <c r="E445" s="2"/>
      <c r="F445" s="92"/>
      <c r="G445" s="6"/>
      <c r="H445" s="138"/>
      <c r="I445" s="6"/>
      <c r="J445" s="6"/>
      <c r="K445" s="6"/>
      <c r="L445" s="6"/>
      <c r="M445" s="138"/>
    </row>
    <row r="446" spans="1:13" x14ac:dyDescent="0.25">
      <c r="A446" s="93">
        <f t="shared" si="12"/>
        <v>0</v>
      </c>
      <c r="B446" s="94">
        <f t="shared" si="13"/>
        <v>0</v>
      </c>
      <c r="C446" s="2"/>
      <c r="D446" s="2"/>
      <c r="E446" s="2"/>
      <c r="F446" s="92"/>
      <c r="G446" s="6"/>
      <c r="H446" s="138"/>
      <c r="I446" s="6"/>
      <c r="J446" s="6"/>
      <c r="K446" s="6"/>
      <c r="L446" s="6"/>
      <c r="M446" s="138"/>
    </row>
    <row r="447" spans="1:13" x14ac:dyDescent="0.25">
      <c r="A447" s="93">
        <f t="shared" si="12"/>
        <v>0</v>
      </c>
      <c r="B447" s="94">
        <f t="shared" si="13"/>
        <v>0</v>
      </c>
      <c r="C447" s="2"/>
      <c r="D447" s="2"/>
      <c r="E447" s="2"/>
      <c r="F447" s="92"/>
      <c r="G447" s="6"/>
      <c r="H447" s="138"/>
      <c r="I447" s="6"/>
      <c r="J447" s="6"/>
      <c r="K447" s="6"/>
      <c r="L447" s="6"/>
      <c r="M447" s="138"/>
    </row>
    <row r="448" spans="1:13" x14ac:dyDescent="0.25">
      <c r="A448" s="93">
        <f t="shared" si="12"/>
        <v>0</v>
      </c>
      <c r="B448" s="94">
        <f t="shared" si="13"/>
        <v>0</v>
      </c>
      <c r="C448" s="2"/>
      <c r="D448" s="2"/>
      <c r="E448" s="2"/>
      <c r="F448" s="92"/>
      <c r="G448" s="6"/>
      <c r="H448" s="138"/>
      <c r="I448" s="6"/>
      <c r="J448" s="6"/>
      <c r="K448" s="6"/>
      <c r="L448" s="6"/>
      <c r="M448" s="138"/>
    </row>
    <row r="449" spans="1:13" x14ac:dyDescent="0.25">
      <c r="A449" s="93">
        <f t="shared" si="12"/>
        <v>0</v>
      </c>
      <c r="B449" s="94">
        <f t="shared" si="13"/>
        <v>0</v>
      </c>
      <c r="C449" s="2"/>
      <c r="D449" s="2"/>
      <c r="E449" s="2"/>
      <c r="F449" s="92"/>
      <c r="G449" s="6"/>
      <c r="H449" s="138"/>
      <c r="I449" s="6"/>
      <c r="J449" s="6"/>
      <c r="K449" s="6"/>
      <c r="L449" s="6"/>
      <c r="M449" s="138"/>
    </row>
    <row r="450" spans="1:13" x14ac:dyDescent="0.25">
      <c r="A450" s="93">
        <f t="shared" si="12"/>
        <v>0</v>
      </c>
      <c r="B450" s="94">
        <f t="shared" si="13"/>
        <v>0</v>
      </c>
      <c r="C450" s="2"/>
      <c r="D450" s="2"/>
      <c r="E450" s="2"/>
      <c r="F450" s="92"/>
      <c r="G450" s="6"/>
      <c r="H450" s="138"/>
      <c r="I450" s="6"/>
      <c r="J450" s="6"/>
      <c r="K450" s="6"/>
      <c r="L450" s="6"/>
      <c r="M450" s="138"/>
    </row>
    <row r="451" spans="1:13" x14ac:dyDescent="0.25">
      <c r="A451" s="93">
        <f t="shared" ref="A451:A514" si="14">IF(I451="N/A",IF(LEN(J451)=1,CONCATENATE("MG0000",J451),IF(LEN(J451)=2,CONCATENATE("MG000",J451),IF(LEN(J451)=3,CONCATENATE("MG00",J451),IF(LEN(J451)=4,CONCATENATE("MG0",J451),CONCATENATE("MG",J451))))),I451)</f>
        <v>0</v>
      </c>
      <c r="B451" s="94">
        <f t="shared" ref="B451:B514" si="15">H451</f>
        <v>0</v>
      </c>
      <c r="C451" s="2"/>
      <c r="D451" s="2"/>
      <c r="E451" s="2"/>
      <c r="F451" s="92"/>
      <c r="G451" s="6"/>
      <c r="H451" s="138"/>
      <c r="I451" s="6"/>
      <c r="J451" s="6"/>
      <c r="K451" s="6"/>
      <c r="L451" s="6"/>
      <c r="M451" s="138"/>
    </row>
    <row r="452" spans="1:13" x14ac:dyDescent="0.25">
      <c r="A452" s="93">
        <f t="shared" si="14"/>
        <v>0</v>
      </c>
      <c r="B452" s="94">
        <f t="shared" si="15"/>
        <v>0</v>
      </c>
      <c r="C452" s="2"/>
      <c r="D452" s="2"/>
      <c r="E452" s="2"/>
      <c r="F452" s="92"/>
      <c r="G452" s="6"/>
      <c r="H452" s="138"/>
      <c r="I452" s="6"/>
      <c r="J452" s="6"/>
      <c r="K452" s="6"/>
      <c r="L452" s="6"/>
      <c r="M452" s="138"/>
    </row>
    <row r="453" spans="1:13" x14ac:dyDescent="0.25">
      <c r="A453" s="93">
        <f t="shared" si="14"/>
        <v>0</v>
      </c>
      <c r="B453" s="94">
        <f t="shared" si="15"/>
        <v>0</v>
      </c>
      <c r="C453" s="2"/>
      <c r="D453" s="2"/>
      <c r="E453" s="2"/>
      <c r="F453" s="92"/>
      <c r="G453" s="6"/>
      <c r="H453" s="138"/>
      <c r="I453" s="6"/>
      <c r="J453" s="6"/>
      <c r="K453" s="6"/>
      <c r="L453" s="6"/>
      <c r="M453" s="138"/>
    </row>
    <row r="454" spans="1:13" x14ac:dyDescent="0.25">
      <c r="A454" s="93">
        <f t="shared" si="14"/>
        <v>0</v>
      </c>
      <c r="B454" s="94">
        <f t="shared" si="15"/>
        <v>0</v>
      </c>
      <c r="C454" s="2"/>
      <c r="D454" s="2"/>
      <c r="E454" s="2"/>
      <c r="F454" s="92"/>
      <c r="G454" s="6"/>
      <c r="H454" s="138"/>
      <c r="I454" s="6"/>
      <c r="J454" s="6"/>
      <c r="K454" s="6"/>
      <c r="L454" s="6"/>
      <c r="M454" s="138"/>
    </row>
    <row r="455" spans="1:13" x14ac:dyDescent="0.25">
      <c r="A455" s="93">
        <f t="shared" si="14"/>
        <v>0</v>
      </c>
      <c r="B455" s="94">
        <f t="shared" si="15"/>
        <v>0</v>
      </c>
      <c r="C455" s="2"/>
      <c r="D455" s="2"/>
      <c r="E455" s="2"/>
      <c r="F455" s="92"/>
      <c r="G455" s="6"/>
      <c r="H455" s="138"/>
      <c r="I455" s="6"/>
      <c r="J455" s="6"/>
      <c r="K455" s="6"/>
      <c r="L455" s="6"/>
      <c r="M455" s="138"/>
    </row>
    <row r="456" spans="1:13" x14ac:dyDescent="0.25">
      <c r="A456" s="93">
        <f t="shared" si="14"/>
        <v>0</v>
      </c>
      <c r="B456" s="94">
        <f t="shared" si="15"/>
        <v>0</v>
      </c>
      <c r="C456" s="2"/>
      <c r="D456" s="2"/>
      <c r="E456" s="2"/>
      <c r="F456" s="92"/>
      <c r="G456" s="6"/>
      <c r="H456" s="138"/>
      <c r="I456" s="6"/>
      <c r="J456" s="6"/>
      <c r="K456" s="6"/>
      <c r="L456" s="6"/>
      <c r="M456" s="138"/>
    </row>
    <row r="457" spans="1:13" x14ac:dyDescent="0.25">
      <c r="A457" s="93">
        <f t="shared" si="14"/>
        <v>0</v>
      </c>
      <c r="B457" s="94">
        <f t="shared" si="15"/>
        <v>0</v>
      </c>
      <c r="C457" s="2"/>
      <c r="D457" s="2"/>
      <c r="E457" s="2"/>
      <c r="F457" s="92"/>
      <c r="G457" s="6"/>
      <c r="H457" s="138"/>
      <c r="I457" s="6"/>
      <c r="J457" s="6"/>
      <c r="K457" s="6"/>
      <c r="L457" s="6"/>
      <c r="M457" s="138"/>
    </row>
    <row r="458" spans="1:13" x14ac:dyDescent="0.25">
      <c r="A458" s="93">
        <f t="shared" si="14"/>
        <v>0</v>
      </c>
      <c r="B458" s="94">
        <f t="shared" si="15"/>
        <v>0</v>
      </c>
      <c r="C458" s="2"/>
      <c r="D458" s="2"/>
      <c r="E458" s="2"/>
      <c r="F458" s="92"/>
      <c r="G458" s="6"/>
      <c r="H458" s="138"/>
      <c r="I458" s="6"/>
      <c r="J458" s="6"/>
      <c r="K458" s="6"/>
      <c r="L458" s="6"/>
      <c r="M458" s="138"/>
    </row>
    <row r="459" spans="1:13" x14ac:dyDescent="0.25">
      <c r="A459" s="93">
        <f t="shared" si="14"/>
        <v>0</v>
      </c>
      <c r="B459" s="94">
        <f t="shared" si="15"/>
        <v>0</v>
      </c>
      <c r="C459" s="2"/>
      <c r="D459" s="2"/>
      <c r="E459" s="2"/>
      <c r="F459" s="92"/>
      <c r="G459" s="6"/>
      <c r="H459" s="138"/>
      <c r="I459" s="6"/>
      <c r="J459" s="6"/>
      <c r="K459" s="6"/>
      <c r="L459" s="6"/>
      <c r="M459" s="138"/>
    </row>
    <row r="460" spans="1:13" x14ac:dyDescent="0.25">
      <c r="A460" s="93">
        <f t="shared" si="14"/>
        <v>0</v>
      </c>
      <c r="B460" s="94">
        <f t="shared" si="15"/>
        <v>0</v>
      </c>
      <c r="C460" s="2"/>
      <c r="D460" s="2"/>
      <c r="E460" s="2"/>
      <c r="F460" s="92"/>
      <c r="G460" s="6"/>
      <c r="H460" s="138"/>
      <c r="I460" s="6"/>
      <c r="J460" s="6"/>
      <c r="K460" s="6"/>
      <c r="L460" s="6"/>
      <c r="M460" s="138"/>
    </row>
    <row r="461" spans="1:13" x14ac:dyDescent="0.25">
      <c r="A461" s="93">
        <f t="shared" si="14"/>
        <v>0</v>
      </c>
      <c r="B461" s="94">
        <f t="shared" si="15"/>
        <v>0</v>
      </c>
      <c r="C461" s="2"/>
      <c r="D461" s="2"/>
      <c r="E461" s="2"/>
      <c r="F461" s="92"/>
      <c r="G461" s="6"/>
      <c r="H461" s="138"/>
      <c r="I461" s="6"/>
      <c r="J461" s="6"/>
      <c r="K461" s="6"/>
      <c r="L461" s="6"/>
      <c r="M461" s="138"/>
    </row>
    <row r="462" spans="1:13" x14ac:dyDescent="0.25">
      <c r="A462" s="93">
        <f t="shared" si="14"/>
        <v>0</v>
      </c>
      <c r="B462" s="94">
        <f t="shared" si="15"/>
        <v>0</v>
      </c>
      <c r="C462" s="2"/>
      <c r="D462" s="2"/>
      <c r="E462" s="2"/>
      <c r="F462" s="92"/>
      <c r="G462" s="6"/>
      <c r="H462" s="138"/>
      <c r="I462" s="6"/>
      <c r="J462" s="6"/>
      <c r="K462" s="6"/>
      <c r="L462" s="6"/>
      <c r="M462" s="138"/>
    </row>
    <row r="463" spans="1:13" x14ac:dyDescent="0.25">
      <c r="A463" s="93">
        <f t="shared" si="14"/>
        <v>0</v>
      </c>
      <c r="B463" s="94">
        <f t="shared" si="15"/>
        <v>0</v>
      </c>
      <c r="C463" s="2"/>
      <c r="D463" s="2"/>
      <c r="E463" s="2"/>
      <c r="F463" s="92"/>
      <c r="G463" s="6"/>
      <c r="H463" s="138"/>
      <c r="I463" s="6"/>
      <c r="J463" s="6"/>
      <c r="K463" s="6"/>
      <c r="L463" s="6"/>
      <c r="M463" s="138"/>
    </row>
    <row r="464" spans="1:13" x14ac:dyDescent="0.25">
      <c r="A464" s="93">
        <f t="shared" si="14"/>
        <v>0</v>
      </c>
      <c r="B464" s="94">
        <f t="shared" si="15"/>
        <v>0</v>
      </c>
      <c r="C464" s="2"/>
      <c r="D464" s="2"/>
      <c r="E464" s="2"/>
      <c r="F464" s="92"/>
      <c r="G464" s="6"/>
      <c r="H464" s="138"/>
      <c r="I464" s="6"/>
      <c r="J464" s="6"/>
      <c r="K464" s="6"/>
      <c r="L464" s="6"/>
      <c r="M464" s="138"/>
    </row>
    <row r="465" spans="1:13" x14ac:dyDescent="0.25">
      <c r="A465" s="93">
        <f t="shared" si="14"/>
        <v>0</v>
      </c>
      <c r="B465" s="94">
        <f t="shared" si="15"/>
        <v>0</v>
      </c>
      <c r="C465" s="2"/>
      <c r="D465" s="2"/>
      <c r="E465" s="2"/>
      <c r="F465" s="92"/>
      <c r="G465" s="6"/>
      <c r="H465" s="138"/>
      <c r="I465" s="6"/>
      <c r="J465" s="6"/>
      <c r="K465" s="6"/>
      <c r="L465" s="6"/>
      <c r="M465" s="138"/>
    </row>
    <row r="466" spans="1:13" x14ac:dyDescent="0.25">
      <c r="A466" s="93">
        <f t="shared" si="14"/>
        <v>0</v>
      </c>
      <c r="B466" s="94">
        <f t="shared" si="15"/>
        <v>0</v>
      </c>
      <c r="C466" s="2"/>
      <c r="D466" s="2"/>
      <c r="E466" s="2"/>
      <c r="F466" s="92"/>
      <c r="G466" s="6"/>
      <c r="H466" s="138"/>
      <c r="I466" s="6"/>
      <c r="J466" s="6"/>
      <c r="K466" s="6"/>
      <c r="L466" s="6"/>
      <c r="M466" s="138"/>
    </row>
    <row r="467" spans="1:13" x14ac:dyDescent="0.25">
      <c r="A467" s="93">
        <f t="shared" si="14"/>
        <v>0</v>
      </c>
      <c r="B467" s="94">
        <f t="shared" si="15"/>
        <v>0</v>
      </c>
      <c r="C467" s="2"/>
      <c r="D467" s="2"/>
      <c r="E467" s="2"/>
      <c r="F467" s="92"/>
      <c r="G467" s="6"/>
      <c r="H467" s="138"/>
      <c r="I467" s="6"/>
      <c r="J467" s="6"/>
      <c r="K467" s="6"/>
      <c r="L467" s="6"/>
      <c r="M467" s="138"/>
    </row>
    <row r="468" spans="1:13" x14ac:dyDescent="0.25">
      <c r="A468" s="93">
        <f t="shared" si="14"/>
        <v>0</v>
      </c>
      <c r="B468" s="94">
        <f t="shared" si="15"/>
        <v>0</v>
      </c>
      <c r="C468" s="2"/>
      <c r="D468" s="2"/>
      <c r="E468" s="2"/>
      <c r="F468" s="92"/>
      <c r="G468" s="6"/>
      <c r="H468" s="138"/>
      <c r="I468" s="6"/>
      <c r="J468" s="6"/>
      <c r="K468" s="6"/>
      <c r="L468" s="6"/>
      <c r="M468" s="138"/>
    </row>
    <row r="469" spans="1:13" x14ac:dyDescent="0.25">
      <c r="A469" s="93">
        <f t="shared" si="14"/>
        <v>0</v>
      </c>
      <c r="B469" s="94">
        <f t="shared" si="15"/>
        <v>0</v>
      </c>
      <c r="C469" s="2"/>
      <c r="D469" s="2"/>
      <c r="E469" s="2"/>
      <c r="F469" s="92"/>
      <c r="G469" s="6"/>
      <c r="H469" s="138"/>
      <c r="I469" s="6"/>
      <c r="J469" s="6"/>
      <c r="K469" s="6"/>
      <c r="L469" s="6"/>
      <c r="M469" s="138"/>
    </row>
    <row r="470" spans="1:13" x14ac:dyDescent="0.25">
      <c r="A470" s="93">
        <f t="shared" si="14"/>
        <v>0</v>
      </c>
      <c r="B470" s="94">
        <f t="shared" si="15"/>
        <v>0</v>
      </c>
      <c r="C470" s="2"/>
      <c r="D470" s="2"/>
      <c r="E470" s="2"/>
      <c r="F470" s="92"/>
      <c r="G470" s="6"/>
      <c r="H470" s="138"/>
      <c r="I470" s="6"/>
      <c r="J470" s="6"/>
      <c r="K470" s="6"/>
      <c r="L470" s="6"/>
      <c r="M470" s="138"/>
    </row>
    <row r="471" spans="1:13" x14ac:dyDescent="0.25">
      <c r="A471" s="93">
        <f t="shared" si="14"/>
        <v>0</v>
      </c>
      <c r="B471" s="94">
        <f t="shared" si="15"/>
        <v>0</v>
      </c>
      <c r="C471" s="2"/>
      <c r="D471" s="2"/>
      <c r="E471" s="2"/>
      <c r="F471" s="92"/>
      <c r="G471" s="6"/>
      <c r="H471" s="138"/>
      <c r="I471" s="6"/>
      <c r="J471" s="6"/>
      <c r="K471" s="6"/>
      <c r="L471" s="6"/>
      <c r="M471" s="138"/>
    </row>
    <row r="472" spans="1:13" x14ac:dyDescent="0.25">
      <c r="A472" s="93">
        <f t="shared" si="14"/>
        <v>0</v>
      </c>
      <c r="B472" s="94">
        <f t="shared" si="15"/>
        <v>0</v>
      </c>
      <c r="C472" s="2"/>
      <c r="D472" s="2"/>
      <c r="E472" s="2"/>
      <c r="F472" s="92"/>
      <c r="G472" s="6"/>
      <c r="H472" s="138"/>
      <c r="I472" s="6"/>
      <c r="J472" s="6"/>
      <c r="K472" s="6"/>
      <c r="L472" s="6"/>
      <c r="M472" s="138"/>
    </row>
    <row r="473" spans="1:13" x14ac:dyDescent="0.25">
      <c r="A473" s="93">
        <f t="shared" si="14"/>
        <v>0</v>
      </c>
      <c r="B473" s="94">
        <f t="shared" si="15"/>
        <v>0</v>
      </c>
      <c r="C473" s="2"/>
      <c r="D473" s="2"/>
      <c r="E473" s="2"/>
      <c r="F473" s="92"/>
      <c r="G473" s="6"/>
      <c r="H473" s="138"/>
      <c r="I473" s="6"/>
      <c r="J473" s="6"/>
      <c r="K473" s="6"/>
      <c r="L473" s="6"/>
      <c r="M473" s="138"/>
    </row>
    <row r="474" spans="1:13" x14ac:dyDescent="0.25">
      <c r="A474" s="93">
        <f t="shared" si="14"/>
        <v>0</v>
      </c>
      <c r="B474" s="94">
        <f t="shared" si="15"/>
        <v>0</v>
      </c>
      <c r="C474" s="2"/>
      <c r="D474" s="2"/>
      <c r="E474" s="2"/>
      <c r="F474" s="92"/>
      <c r="G474" s="6"/>
      <c r="H474" s="138"/>
      <c r="I474" s="6"/>
      <c r="J474" s="6"/>
      <c r="K474" s="6"/>
      <c r="L474" s="6"/>
      <c r="M474" s="138"/>
    </row>
    <row r="475" spans="1:13" x14ac:dyDescent="0.25">
      <c r="A475" s="93">
        <f t="shared" si="14"/>
        <v>0</v>
      </c>
      <c r="B475" s="94">
        <f t="shared" si="15"/>
        <v>0</v>
      </c>
      <c r="C475" s="2"/>
      <c r="D475" s="2"/>
      <c r="E475" s="2"/>
      <c r="F475" s="92"/>
      <c r="G475" s="6"/>
      <c r="H475" s="138"/>
      <c r="I475" s="6"/>
      <c r="J475" s="6"/>
      <c r="K475" s="6"/>
      <c r="L475" s="6"/>
      <c r="M475" s="138"/>
    </row>
    <row r="476" spans="1:13" x14ac:dyDescent="0.25">
      <c r="A476" s="93">
        <f t="shared" si="14"/>
        <v>0</v>
      </c>
      <c r="B476" s="94">
        <f t="shared" si="15"/>
        <v>0</v>
      </c>
      <c r="C476" s="2"/>
      <c r="D476" s="2"/>
      <c r="E476" s="2"/>
      <c r="F476" s="92"/>
      <c r="G476" s="6"/>
      <c r="H476" s="138"/>
      <c r="I476" s="6"/>
      <c r="J476" s="6"/>
      <c r="K476" s="6"/>
      <c r="L476" s="6"/>
      <c r="M476" s="138"/>
    </row>
    <row r="477" spans="1:13" x14ac:dyDescent="0.25">
      <c r="A477" s="93">
        <f t="shared" si="14"/>
        <v>0</v>
      </c>
      <c r="B477" s="94">
        <f t="shared" si="15"/>
        <v>0</v>
      </c>
      <c r="C477" s="2"/>
      <c r="D477" s="2"/>
      <c r="E477" s="2"/>
      <c r="F477" s="92"/>
      <c r="G477" s="6"/>
      <c r="H477" s="138"/>
      <c r="I477" s="6"/>
      <c r="J477" s="6"/>
      <c r="K477" s="6"/>
      <c r="L477" s="6"/>
      <c r="M477" s="138"/>
    </row>
    <row r="478" spans="1:13" x14ac:dyDescent="0.25">
      <c r="A478" s="93">
        <f t="shared" si="14"/>
        <v>0</v>
      </c>
      <c r="B478" s="94">
        <f t="shared" si="15"/>
        <v>0</v>
      </c>
      <c r="C478" s="2"/>
      <c r="D478" s="2"/>
      <c r="E478" s="2"/>
      <c r="F478" s="92"/>
      <c r="G478" s="6"/>
      <c r="H478" s="138"/>
      <c r="I478" s="6"/>
      <c r="J478" s="6"/>
      <c r="K478" s="6"/>
      <c r="L478" s="6"/>
      <c r="M478" s="138"/>
    </row>
    <row r="479" spans="1:13" x14ac:dyDescent="0.25">
      <c r="A479" s="93">
        <f t="shared" si="14"/>
        <v>0</v>
      </c>
      <c r="B479" s="94">
        <f t="shared" si="15"/>
        <v>0</v>
      </c>
      <c r="C479" s="2"/>
      <c r="D479" s="2"/>
      <c r="E479" s="2"/>
      <c r="F479" s="92"/>
      <c r="G479" s="6"/>
      <c r="H479" s="138"/>
      <c r="I479" s="6"/>
      <c r="J479" s="6"/>
      <c r="K479" s="6"/>
      <c r="L479" s="6"/>
      <c r="M479" s="138"/>
    </row>
    <row r="480" spans="1:13" x14ac:dyDescent="0.25">
      <c r="A480" s="93">
        <f t="shared" si="14"/>
        <v>0</v>
      </c>
      <c r="B480" s="94">
        <f t="shared" si="15"/>
        <v>0</v>
      </c>
      <c r="C480" s="2"/>
      <c r="D480" s="2"/>
      <c r="E480" s="2"/>
      <c r="F480" s="92"/>
      <c r="G480" s="6"/>
      <c r="H480" s="138"/>
      <c r="I480" s="6"/>
      <c r="J480" s="6"/>
      <c r="K480" s="6"/>
      <c r="L480" s="6"/>
      <c r="M480" s="138"/>
    </row>
    <row r="481" spans="1:13" x14ac:dyDescent="0.25">
      <c r="A481" s="93">
        <f t="shared" si="14"/>
        <v>0</v>
      </c>
      <c r="B481" s="94">
        <f t="shared" si="15"/>
        <v>0</v>
      </c>
      <c r="C481" s="2"/>
      <c r="D481" s="2"/>
      <c r="E481" s="2"/>
      <c r="F481" s="92"/>
      <c r="G481" s="6"/>
      <c r="H481" s="138"/>
      <c r="I481" s="6"/>
      <c r="J481" s="6"/>
      <c r="K481" s="6"/>
      <c r="L481" s="6"/>
      <c r="M481" s="138"/>
    </row>
    <row r="482" spans="1:13" x14ac:dyDescent="0.25">
      <c r="A482" s="93">
        <f t="shared" si="14"/>
        <v>0</v>
      </c>
      <c r="B482" s="94">
        <f t="shared" si="15"/>
        <v>0</v>
      </c>
      <c r="C482" s="2"/>
      <c r="D482" s="2"/>
      <c r="E482" s="2"/>
      <c r="F482" s="92"/>
      <c r="G482" s="6"/>
      <c r="H482" s="138"/>
      <c r="I482" s="6"/>
      <c r="J482" s="6"/>
      <c r="K482" s="6"/>
      <c r="L482" s="6"/>
      <c r="M482" s="138"/>
    </row>
    <row r="483" spans="1:13" x14ac:dyDescent="0.25">
      <c r="A483" s="93">
        <f t="shared" si="14"/>
        <v>0</v>
      </c>
      <c r="B483" s="94">
        <f t="shared" si="15"/>
        <v>0</v>
      </c>
      <c r="C483" s="2"/>
      <c r="D483" s="2"/>
      <c r="E483" s="2"/>
      <c r="F483" s="92"/>
      <c r="G483" s="6"/>
      <c r="H483" s="138"/>
      <c r="I483" s="6"/>
      <c r="J483" s="6"/>
      <c r="K483" s="6"/>
      <c r="L483" s="6"/>
      <c r="M483" s="138"/>
    </row>
    <row r="484" spans="1:13" x14ac:dyDescent="0.25">
      <c r="A484" s="93">
        <f t="shared" si="14"/>
        <v>0</v>
      </c>
      <c r="B484" s="94">
        <f t="shared" si="15"/>
        <v>0</v>
      </c>
      <c r="C484" s="2"/>
      <c r="D484" s="2"/>
      <c r="E484" s="2"/>
      <c r="F484" s="92"/>
      <c r="G484" s="6"/>
      <c r="H484" s="138"/>
      <c r="I484" s="6"/>
      <c r="J484" s="6"/>
      <c r="K484" s="6"/>
      <c r="L484" s="6"/>
      <c r="M484" s="138"/>
    </row>
    <row r="485" spans="1:13" x14ac:dyDescent="0.25">
      <c r="A485" s="93">
        <f t="shared" si="14"/>
        <v>0</v>
      </c>
      <c r="B485" s="94">
        <f t="shared" si="15"/>
        <v>0</v>
      </c>
      <c r="C485" s="2"/>
      <c r="D485" s="2"/>
      <c r="E485" s="2"/>
      <c r="F485" s="92"/>
      <c r="G485" s="6"/>
      <c r="H485" s="138"/>
      <c r="I485" s="6"/>
      <c r="J485" s="6"/>
      <c r="K485" s="6"/>
      <c r="L485" s="6"/>
      <c r="M485" s="138"/>
    </row>
    <row r="486" spans="1:13" x14ac:dyDescent="0.25">
      <c r="A486" s="93">
        <f t="shared" si="14"/>
        <v>0</v>
      </c>
      <c r="B486" s="94">
        <f t="shared" si="15"/>
        <v>0</v>
      </c>
      <c r="C486" s="2"/>
      <c r="D486" s="2"/>
      <c r="E486" s="2"/>
      <c r="F486" s="92"/>
      <c r="G486" s="6"/>
      <c r="H486" s="138"/>
      <c r="I486" s="6"/>
      <c r="J486" s="6"/>
      <c r="K486" s="6"/>
      <c r="L486" s="6"/>
      <c r="M486" s="138"/>
    </row>
    <row r="487" spans="1:13" x14ac:dyDescent="0.25">
      <c r="A487" s="93">
        <f t="shared" si="14"/>
        <v>0</v>
      </c>
      <c r="B487" s="94">
        <f t="shared" si="15"/>
        <v>0</v>
      </c>
      <c r="C487" s="2"/>
      <c r="D487" s="2"/>
      <c r="E487" s="2"/>
      <c r="F487" s="92"/>
      <c r="G487" s="6"/>
      <c r="H487" s="138"/>
      <c r="I487" s="6"/>
      <c r="J487" s="6"/>
      <c r="K487" s="6"/>
      <c r="L487" s="6"/>
      <c r="M487" s="138"/>
    </row>
    <row r="488" spans="1:13" x14ac:dyDescent="0.25">
      <c r="A488" s="93">
        <f t="shared" si="14"/>
        <v>0</v>
      </c>
      <c r="B488" s="94">
        <f t="shared" si="15"/>
        <v>0</v>
      </c>
      <c r="C488" s="2"/>
      <c r="D488" s="2"/>
      <c r="E488" s="2"/>
      <c r="F488" s="92"/>
      <c r="G488" s="6"/>
      <c r="H488" s="138"/>
      <c r="I488" s="6"/>
      <c r="J488" s="6"/>
      <c r="K488" s="6"/>
      <c r="L488" s="6"/>
      <c r="M488" s="138"/>
    </row>
    <row r="489" spans="1:13" x14ac:dyDescent="0.25">
      <c r="A489" s="93">
        <f t="shared" si="14"/>
        <v>0</v>
      </c>
      <c r="B489" s="94">
        <f t="shared" si="15"/>
        <v>0</v>
      </c>
      <c r="C489" s="2"/>
      <c r="D489" s="2"/>
      <c r="E489" s="2"/>
      <c r="F489" s="92"/>
      <c r="G489" s="6"/>
      <c r="H489" s="138"/>
      <c r="I489" s="6"/>
      <c r="J489" s="6"/>
      <c r="K489" s="6"/>
      <c r="L489" s="6"/>
      <c r="M489" s="138"/>
    </row>
    <row r="490" spans="1:13" x14ac:dyDescent="0.25">
      <c r="A490" s="93">
        <f t="shared" si="14"/>
        <v>0</v>
      </c>
      <c r="B490" s="94">
        <f t="shared" si="15"/>
        <v>0</v>
      </c>
      <c r="C490" s="2"/>
      <c r="D490" s="2"/>
      <c r="E490" s="2"/>
      <c r="F490" s="92"/>
      <c r="G490" s="6"/>
      <c r="H490" s="138"/>
      <c r="I490" s="6"/>
      <c r="J490" s="6"/>
      <c r="K490" s="6"/>
      <c r="L490" s="6"/>
      <c r="M490" s="138"/>
    </row>
    <row r="491" spans="1:13" x14ac:dyDescent="0.25">
      <c r="A491" s="93">
        <f t="shared" si="14"/>
        <v>0</v>
      </c>
      <c r="B491" s="94">
        <f t="shared" si="15"/>
        <v>0</v>
      </c>
      <c r="C491" s="2"/>
      <c r="D491" s="2"/>
      <c r="E491" s="2"/>
      <c r="F491" s="92"/>
      <c r="G491" s="6"/>
      <c r="H491" s="138"/>
      <c r="I491" s="6"/>
      <c r="J491" s="6"/>
      <c r="K491" s="6"/>
      <c r="L491" s="6"/>
      <c r="M491" s="138"/>
    </row>
    <row r="492" spans="1:13" x14ac:dyDescent="0.25">
      <c r="A492" s="93">
        <f t="shared" si="14"/>
        <v>0</v>
      </c>
      <c r="B492" s="94">
        <f t="shared" si="15"/>
        <v>0</v>
      </c>
      <c r="C492" s="2"/>
      <c r="D492" s="2"/>
      <c r="E492" s="2"/>
      <c r="F492" s="92"/>
      <c r="G492" s="6"/>
      <c r="H492" s="138"/>
      <c r="I492" s="6"/>
      <c r="J492" s="6"/>
      <c r="K492" s="6"/>
      <c r="L492" s="6"/>
      <c r="M492" s="138"/>
    </row>
    <row r="493" spans="1:13" x14ac:dyDescent="0.25">
      <c r="A493" s="93">
        <f t="shared" si="14"/>
        <v>0</v>
      </c>
      <c r="B493" s="94">
        <f t="shared" si="15"/>
        <v>0</v>
      </c>
      <c r="C493" s="2"/>
      <c r="D493" s="2"/>
      <c r="E493" s="2"/>
      <c r="F493" s="92"/>
      <c r="G493" s="6"/>
      <c r="H493" s="138"/>
      <c r="I493" s="6"/>
      <c r="J493" s="6"/>
      <c r="K493" s="6"/>
      <c r="L493" s="6"/>
      <c r="M493" s="138"/>
    </row>
    <row r="494" spans="1:13" x14ac:dyDescent="0.25">
      <c r="A494" s="93">
        <f t="shared" si="14"/>
        <v>0</v>
      </c>
      <c r="B494" s="94">
        <f t="shared" si="15"/>
        <v>0</v>
      </c>
      <c r="C494" s="2"/>
      <c r="D494" s="2"/>
      <c r="E494" s="2"/>
      <c r="F494" s="92"/>
      <c r="G494" s="6"/>
      <c r="H494" s="138"/>
      <c r="I494" s="6"/>
      <c r="J494" s="6"/>
      <c r="K494" s="6"/>
      <c r="L494" s="6"/>
      <c r="M494" s="138"/>
    </row>
    <row r="495" spans="1:13" x14ac:dyDescent="0.25">
      <c r="A495" s="93">
        <f t="shared" si="14"/>
        <v>0</v>
      </c>
      <c r="B495" s="94">
        <f t="shared" si="15"/>
        <v>0</v>
      </c>
      <c r="C495" s="2"/>
      <c r="D495" s="2"/>
      <c r="E495" s="2"/>
      <c r="F495" s="92"/>
      <c r="G495" s="6"/>
      <c r="H495" s="138"/>
      <c r="I495" s="6"/>
      <c r="J495" s="6"/>
      <c r="K495" s="6"/>
      <c r="L495" s="6"/>
      <c r="M495" s="138"/>
    </row>
    <row r="496" spans="1:13" x14ac:dyDescent="0.25">
      <c r="A496" s="93">
        <f t="shared" si="14"/>
        <v>0</v>
      </c>
      <c r="B496" s="94">
        <f t="shared" si="15"/>
        <v>0</v>
      </c>
      <c r="C496" s="2"/>
      <c r="D496" s="2"/>
      <c r="E496" s="2"/>
      <c r="F496" s="92"/>
      <c r="G496" s="6"/>
      <c r="H496" s="138"/>
      <c r="I496" s="6"/>
      <c r="J496" s="6"/>
      <c r="K496" s="6"/>
      <c r="L496" s="6"/>
      <c r="M496" s="138"/>
    </row>
    <row r="497" spans="1:13" x14ac:dyDescent="0.25">
      <c r="A497" s="93">
        <f t="shared" si="14"/>
        <v>0</v>
      </c>
      <c r="B497" s="94">
        <f t="shared" si="15"/>
        <v>0</v>
      </c>
      <c r="C497" s="2"/>
      <c r="D497" s="2"/>
      <c r="E497" s="2"/>
      <c r="F497" s="92"/>
      <c r="G497" s="6"/>
      <c r="H497" s="138"/>
      <c r="I497" s="6"/>
      <c r="J497" s="6"/>
      <c r="K497" s="6"/>
      <c r="L497" s="6"/>
      <c r="M497" s="138"/>
    </row>
    <row r="498" spans="1:13" x14ac:dyDescent="0.25">
      <c r="A498" s="93">
        <f t="shared" si="14"/>
        <v>0</v>
      </c>
      <c r="B498" s="94">
        <f t="shared" si="15"/>
        <v>0</v>
      </c>
      <c r="C498" s="2"/>
      <c r="D498" s="2"/>
      <c r="E498" s="2"/>
      <c r="F498" s="92"/>
      <c r="G498" s="6"/>
      <c r="H498" s="138"/>
      <c r="I498" s="6"/>
      <c r="J498" s="6"/>
      <c r="K498" s="6"/>
      <c r="L498" s="6"/>
      <c r="M498" s="138"/>
    </row>
    <row r="499" spans="1:13" x14ac:dyDescent="0.25">
      <c r="A499" s="93">
        <f t="shared" si="14"/>
        <v>0</v>
      </c>
      <c r="B499" s="94">
        <f t="shared" si="15"/>
        <v>0</v>
      </c>
      <c r="C499" s="2"/>
      <c r="D499" s="2"/>
      <c r="E499" s="2"/>
      <c r="F499" s="92"/>
      <c r="G499" s="6"/>
      <c r="H499" s="138"/>
      <c r="I499" s="6"/>
      <c r="J499" s="6"/>
      <c r="K499" s="6"/>
      <c r="L499" s="6"/>
      <c r="M499" s="138"/>
    </row>
    <row r="500" spans="1:13" x14ac:dyDescent="0.25">
      <c r="A500" s="93">
        <f t="shared" si="14"/>
        <v>0</v>
      </c>
      <c r="B500" s="94">
        <f t="shared" si="15"/>
        <v>0</v>
      </c>
      <c r="C500" s="2"/>
      <c r="D500" s="2"/>
      <c r="E500" s="2"/>
      <c r="F500" s="92"/>
      <c r="G500" s="6"/>
      <c r="H500" s="138"/>
      <c r="I500" s="6"/>
      <c r="J500" s="6"/>
      <c r="K500" s="6"/>
      <c r="L500" s="6"/>
      <c r="M500" s="138"/>
    </row>
    <row r="501" spans="1:13" x14ac:dyDescent="0.25">
      <c r="A501" s="93">
        <f t="shared" si="14"/>
        <v>0</v>
      </c>
      <c r="B501" s="94">
        <f t="shared" si="15"/>
        <v>0</v>
      </c>
      <c r="C501" s="2"/>
      <c r="D501" s="2"/>
      <c r="E501" s="2"/>
      <c r="F501" s="92"/>
      <c r="G501" s="6"/>
      <c r="H501" s="138"/>
      <c r="I501" s="6"/>
      <c r="J501" s="6"/>
      <c r="K501" s="6"/>
      <c r="L501" s="6"/>
      <c r="M501" s="138"/>
    </row>
    <row r="502" spans="1:13" x14ac:dyDescent="0.25">
      <c r="A502" s="93">
        <f t="shared" si="14"/>
        <v>0</v>
      </c>
      <c r="B502" s="94">
        <f t="shared" si="15"/>
        <v>0</v>
      </c>
      <c r="C502" s="2"/>
      <c r="D502" s="2"/>
      <c r="E502" s="2"/>
      <c r="F502" s="92"/>
      <c r="G502" s="6"/>
      <c r="H502" s="138"/>
      <c r="I502" s="6"/>
      <c r="J502" s="6"/>
      <c r="K502" s="6"/>
      <c r="L502" s="6"/>
      <c r="M502" s="138"/>
    </row>
    <row r="503" spans="1:13" x14ac:dyDescent="0.25">
      <c r="A503" s="93">
        <f t="shared" si="14"/>
        <v>0</v>
      </c>
      <c r="B503" s="94">
        <f t="shared" si="15"/>
        <v>0</v>
      </c>
      <c r="C503" s="2"/>
      <c r="D503" s="2"/>
      <c r="E503" s="2"/>
      <c r="F503" s="92"/>
      <c r="G503" s="6"/>
      <c r="H503" s="138"/>
      <c r="I503" s="6"/>
      <c r="J503" s="6"/>
      <c r="K503" s="6"/>
      <c r="L503" s="6"/>
      <c r="M503" s="138"/>
    </row>
    <row r="504" spans="1:13" x14ac:dyDescent="0.25">
      <c r="A504" s="93">
        <f t="shared" si="14"/>
        <v>0</v>
      </c>
      <c r="B504" s="94">
        <f t="shared" si="15"/>
        <v>0</v>
      </c>
      <c r="C504" s="2"/>
      <c r="D504" s="2"/>
      <c r="E504" s="2"/>
      <c r="F504" s="92"/>
      <c r="G504" s="6"/>
      <c r="H504" s="138"/>
      <c r="I504" s="6"/>
      <c r="J504" s="6"/>
      <c r="K504" s="6"/>
      <c r="L504" s="6"/>
      <c r="M504" s="138"/>
    </row>
    <row r="505" spans="1:13" x14ac:dyDescent="0.25">
      <c r="A505" s="93">
        <f t="shared" si="14"/>
        <v>0</v>
      </c>
      <c r="B505" s="94">
        <f t="shared" si="15"/>
        <v>0</v>
      </c>
      <c r="C505" s="2"/>
      <c r="D505" s="2"/>
      <c r="E505" s="2"/>
      <c r="F505" s="92"/>
      <c r="G505" s="6"/>
      <c r="H505" s="138"/>
      <c r="I505" s="6"/>
      <c r="J505" s="6"/>
      <c r="K505" s="6"/>
      <c r="L505" s="6"/>
      <c r="M505" s="138"/>
    </row>
    <row r="506" spans="1:13" x14ac:dyDescent="0.25">
      <c r="A506" s="93">
        <f t="shared" si="14"/>
        <v>0</v>
      </c>
      <c r="B506" s="94">
        <f t="shared" si="15"/>
        <v>0</v>
      </c>
      <c r="C506" s="2"/>
      <c r="D506" s="2"/>
      <c r="E506" s="2"/>
      <c r="F506" s="92"/>
      <c r="G506" s="6"/>
      <c r="H506" s="138"/>
      <c r="I506" s="6"/>
      <c r="J506" s="6"/>
      <c r="K506" s="6"/>
      <c r="L506" s="6"/>
      <c r="M506" s="138"/>
    </row>
    <row r="507" spans="1:13" x14ac:dyDescent="0.25">
      <c r="A507" s="93">
        <f t="shared" si="14"/>
        <v>0</v>
      </c>
      <c r="B507" s="94">
        <f t="shared" si="15"/>
        <v>0</v>
      </c>
      <c r="C507" s="2"/>
      <c r="D507" s="2"/>
      <c r="E507" s="2"/>
      <c r="F507" s="92"/>
      <c r="G507" s="6"/>
      <c r="H507" s="138"/>
      <c r="I507" s="6"/>
      <c r="J507" s="6"/>
      <c r="K507" s="6"/>
      <c r="L507" s="6"/>
      <c r="M507" s="138"/>
    </row>
    <row r="508" spans="1:13" x14ac:dyDescent="0.25">
      <c r="A508" s="93">
        <f t="shared" si="14"/>
        <v>0</v>
      </c>
      <c r="B508" s="94">
        <f t="shared" si="15"/>
        <v>0</v>
      </c>
      <c r="C508" s="2"/>
      <c r="D508" s="2"/>
      <c r="E508" s="2"/>
      <c r="F508" s="92"/>
      <c r="G508" s="6"/>
      <c r="H508" s="138"/>
      <c r="I508" s="6"/>
      <c r="J508" s="6"/>
      <c r="K508" s="6"/>
      <c r="L508" s="6"/>
      <c r="M508" s="138"/>
    </row>
    <row r="509" spans="1:13" x14ac:dyDescent="0.25">
      <c r="A509" s="93">
        <f t="shared" si="14"/>
        <v>0</v>
      </c>
      <c r="B509" s="94">
        <f t="shared" si="15"/>
        <v>0</v>
      </c>
      <c r="C509" s="2"/>
      <c r="D509" s="2"/>
      <c r="E509" s="2"/>
      <c r="F509" s="92"/>
      <c r="G509" s="6"/>
      <c r="H509" s="138"/>
      <c r="I509" s="6"/>
      <c r="J509" s="6"/>
      <c r="K509" s="6"/>
      <c r="L509" s="6"/>
      <c r="M509" s="138"/>
    </row>
    <row r="510" spans="1:13" x14ac:dyDescent="0.25">
      <c r="A510" s="93">
        <f t="shared" si="14"/>
        <v>0</v>
      </c>
      <c r="B510" s="94">
        <f t="shared" si="15"/>
        <v>0</v>
      </c>
      <c r="C510" s="2"/>
      <c r="D510" s="2"/>
      <c r="E510" s="2"/>
      <c r="F510" s="92"/>
      <c r="G510" s="6"/>
      <c r="H510" s="138"/>
      <c r="I510" s="6"/>
      <c r="J510" s="6"/>
      <c r="K510" s="6"/>
      <c r="L510" s="6"/>
      <c r="M510" s="138"/>
    </row>
    <row r="511" spans="1:13" x14ac:dyDescent="0.25">
      <c r="A511" s="93">
        <f t="shared" si="14"/>
        <v>0</v>
      </c>
      <c r="B511" s="94">
        <f t="shared" si="15"/>
        <v>0</v>
      </c>
      <c r="C511" s="2"/>
      <c r="D511" s="2"/>
      <c r="E511" s="2"/>
      <c r="F511" s="92"/>
      <c r="G511" s="6"/>
      <c r="H511" s="138"/>
      <c r="I511" s="6"/>
      <c r="J511" s="6"/>
      <c r="K511" s="6"/>
      <c r="L511" s="6"/>
      <c r="M511" s="138"/>
    </row>
    <row r="512" spans="1:13" x14ac:dyDescent="0.25">
      <c r="A512" s="93">
        <f t="shared" si="14"/>
        <v>0</v>
      </c>
      <c r="B512" s="94">
        <f t="shared" si="15"/>
        <v>0</v>
      </c>
      <c r="C512" s="2"/>
      <c r="D512" s="2"/>
      <c r="E512" s="2"/>
      <c r="F512" s="92"/>
      <c r="G512" s="6"/>
      <c r="H512" s="138"/>
      <c r="I512" s="6"/>
      <c r="J512" s="6"/>
      <c r="K512" s="6"/>
      <c r="L512" s="6"/>
      <c r="M512" s="138"/>
    </row>
    <row r="513" spans="1:13" x14ac:dyDescent="0.25">
      <c r="A513" s="93">
        <f t="shared" si="14"/>
        <v>0</v>
      </c>
      <c r="B513" s="94">
        <f t="shared" si="15"/>
        <v>0</v>
      </c>
      <c r="C513" s="2"/>
      <c r="D513" s="2"/>
      <c r="E513" s="2"/>
      <c r="F513" s="92"/>
      <c r="G513" s="6"/>
      <c r="H513" s="138"/>
      <c r="I513" s="6"/>
      <c r="J513" s="6"/>
      <c r="K513" s="6"/>
      <c r="L513" s="6"/>
      <c r="M513" s="138"/>
    </row>
    <row r="514" spans="1:13" x14ac:dyDescent="0.25">
      <c r="A514" s="93">
        <f t="shared" si="14"/>
        <v>0</v>
      </c>
      <c r="B514" s="94">
        <f t="shared" si="15"/>
        <v>0</v>
      </c>
      <c r="C514" s="2"/>
      <c r="D514" s="2"/>
      <c r="E514" s="2"/>
      <c r="F514" s="92"/>
      <c r="G514" s="6"/>
      <c r="H514" s="138"/>
      <c r="I514" s="6"/>
      <c r="J514" s="6"/>
      <c r="K514" s="6"/>
      <c r="L514" s="6"/>
      <c r="M514" s="138"/>
    </row>
    <row r="515" spans="1:13" x14ac:dyDescent="0.25">
      <c r="A515" s="93">
        <f t="shared" ref="A515:A578" si="16">IF(I515="N/A",IF(LEN(J515)=1,CONCATENATE("MG0000",J515),IF(LEN(J515)=2,CONCATENATE("MG000",J515),IF(LEN(J515)=3,CONCATENATE("MG00",J515),IF(LEN(J515)=4,CONCATENATE("MG0",J515),CONCATENATE("MG",J515))))),I515)</f>
        <v>0</v>
      </c>
      <c r="B515" s="94">
        <f t="shared" ref="B515:B578" si="17">H515</f>
        <v>0</v>
      </c>
      <c r="C515" s="2"/>
      <c r="D515" s="2"/>
      <c r="E515" s="2"/>
      <c r="F515" s="92"/>
      <c r="G515" s="6"/>
      <c r="H515" s="138"/>
      <c r="I515" s="6"/>
      <c r="J515" s="6"/>
      <c r="K515" s="6"/>
      <c r="L515" s="6"/>
      <c r="M515" s="138"/>
    </row>
    <row r="516" spans="1:13" x14ac:dyDescent="0.25">
      <c r="A516" s="93">
        <f t="shared" si="16"/>
        <v>0</v>
      </c>
      <c r="B516" s="94">
        <f t="shared" si="17"/>
        <v>0</v>
      </c>
      <c r="C516" s="2"/>
      <c r="D516" s="2"/>
      <c r="E516" s="2"/>
      <c r="F516" s="92"/>
      <c r="G516" s="6"/>
      <c r="H516" s="138"/>
      <c r="I516" s="6"/>
      <c r="J516" s="6"/>
      <c r="K516" s="6"/>
      <c r="L516" s="6"/>
      <c r="M516" s="138"/>
    </row>
    <row r="517" spans="1:13" x14ac:dyDescent="0.25">
      <c r="A517" s="93">
        <f t="shared" si="16"/>
        <v>0</v>
      </c>
      <c r="B517" s="94">
        <f t="shared" si="17"/>
        <v>0</v>
      </c>
      <c r="C517" s="2"/>
      <c r="D517" s="2"/>
      <c r="E517" s="2"/>
      <c r="F517" s="92"/>
      <c r="G517" s="6"/>
      <c r="H517" s="138"/>
      <c r="I517" s="6"/>
      <c r="J517" s="6"/>
      <c r="K517" s="6"/>
      <c r="L517" s="6"/>
      <c r="M517" s="138"/>
    </row>
    <row r="518" spans="1:13" x14ac:dyDescent="0.25">
      <c r="A518" s="93">
        <f t="shared" si="16"/>
        <v>0</v>
      </c>
      <c r="B518" s="94">
        <f t="shared" si="17"/>
        <v>0</v>
      </c>
      <c r="C518" s="2"/>
      <c r="D518" s="2"/>
      <c r="E518" s="2"/>
      <c r="F518" s="92"/>
      <c r="G518" s="6"/>
      <c r="H518" s="138"/>
      <c r="I518" s="6"/>
      <c r="J518" s="6"/>
      <c r="K518" s="6"/>
      <c r="L518" s="6"/>
      <c r="M518" s="138"/>
    </row>
    <row r="519" spans="1:13" x14ac:dyDescent="0.25">
      <c r="A519" s="93">
        <f t="shared" si="16"/>
        <v>0</v>
      </c>
      <c r="B519" s="94">
        <f t="shared" si="17"/>
        <v>0</v>
      </c>
      <c r="C519" s="2"/>
      <c r="D519" s="2"/>
      <c r="E519" s="2"/>
      <c r="F519" s="92"/>
      <c r="G519" s="6"/>
      <c r="H519" s="138"/>
      <c r="I519" s="6"/>
      <c r="J519" s="6"/>
      <c r="K519" s="6"/>
      <c r="L519" s="6"/>
      <c r="M519" s="138"/>
    </row>
    <row r="520" spans="1:13" x14ac:dyDescent="0.25">
      <c r="A520" s="93">
        <f t="shared" si="16"/>
        <v>0</v>
      </c>
      <c r="B520" s="94">
        <f t="shared" si="17"/>
        <v>0</v>
      </c>
      <c r="C520" s="2"/>
      <c r="D520" s="2"/>
      <c r="E520" s="2"/>
      <c r="F520" s="92"/>
      <c r="G520" s="6"/>
      <c r="H520" s="138"/>
      <c r="I520" s="6"/>
      <c r="J520" s="6"/>
      <c r="K520" s="6"/>
      <c r="L520" s="6"/>
      <c r="M520" s="138"/>
    </row>
    <row r="521" spans="1:13" x14ac:dyDescent="0.25">
      <c r="A521" s="93">
        <f t="shared" si="16"/>
        <v>0</v>
      </c>
      <c r="B521" s="94">
        <f t="shared" si="17"/>
        <v>0</v>
      </c>
      <c r="C521" s="2"/>
      <c r="D521" s="2"/>
      <c r="E521" s="2"/>
      <c r="F521" s="92"/>
      <c r="G521" s="6"/>
      <c r="H521" s="138"/>
      <c r="I521" s="6"/>
      <c r="J521" s="6"/>
      <c r="K521" s="6"/>
      <c r="L521" s="6"/>
      <c r="M521" s="138"/>
    </row>
    <row r="522" spans="1:13" x14ac:dyDescent="0.25">
      <c r="A522" s="93">
        <f t="shared" si="16"/>
        <v>0</v>
      </c>
      <c r="B522" s="94">
        <f t="shared" si="17"/>
        <v>0</v>
      </c>
      <c r="C522" s="2"/>
      <c r="D522" s="2"/>
      <c r="E522" s="2"/>
      <c r="F522" s="92"/>
      <c r="G522" s="6"/>
      <c r="H522" s="138"/>
      <c r="I522" s="6"/>
      <c r="J522" s="6"/>
      <c r="K522" s="6"/>
      <c r="L522" s="6"/>
      <c r="M522" s="138"/>
    </row>
    <row r="523" spans="1:13" x14ac:dyDescent="0.25">
      <c r="A523" s="93">
        <f t="shared" si="16"/>
        <v>0</v>
      </c>
      <c r="B523" s="94">
        <f t="shared" si="17"/>
        <v>0</v>
      </c>
      <c r="C523" s="2"/>
      <c r="D523" s="2"/>
      <c r="E523" s="2"/>
      <c r="F523" s="92"/>
      <c r="G523" s="6"/>
      <c r="H523" s="138"/>
      <c r="I523" s="6"/>
      <c r="J523" s="6"/>
      <c r="K523" s="6"/>
      <c r="L523" s="6"/>
      <c r="M523" s="138"/>
    </row>
    <row r="524" spans="1:13" x14ac:dyDescent="0.25">
      <c r="A524" s="93">
        <f t="shared" si="16"/>
        <v>0</v>
      </c>
      <c r="B524" s="94">
        <f t="shared" si="17"/>
        <v>0</v>
      </c>
      <c r="C524" s="2"/>
      <c r="D524" s="2"/>
      <c r="E524" s="2"/>
      <c r="F524" s="92"/>
      <c r="G524" s="6"/>
      <c r="H524" s="138"/>
      <c r="I524" s="6"/>
      <c r="J524" s="6"/>
      <c r="K524" s="6"/>
      <c r="L524" s="6"/>
      <c r="M524" s="138"/>
    </row>
    <row r="525" spans="1:13" x14ac:dyDescent="0.25">
      <c r="A525" s="93">
        <f t="shared" si="16"/>
        <v>0</v>
      </c>
      <c r="B525" s="94">
        <f t="shared" si="17"/>
        <v>0</v>
      </c>
      <c r="C525" s="2"/>
      <c r="D525" s="2"/>
      <c r="E525" s="2"/>
      <c r="F525" s="92"/>
      <c r="G525" s="6"/>
      <c r="H525" s="138"/>
      <c r="I525" s="6"/>
      <c r="J525" s="6"/>
      <c r="K525" s="6"/>
      <c r="L525" s="6"/>
      <c r="M525" s="138"/>
    </row>
    <row r="526" spans="1:13" x14ac:dyDescent="0.25">
      <c r="A526" s="93">
        <f t="shared" si="16"/>
        <v>0</v>
      </c>
      <c r="B526" s="94">
        <f t="shared" si="17"/>
        <v>0</v>
      </c>
      <c r="C526" s="2"/>
      <c r="D526" s="2"/>
      <c r="E526" s="2"/>
      <c r="F526" s="92"/>
      <c r="G526" s="6"/>
      <c r="H526" s="138"/>
      <c r="I526" s="6"/>
      <c r="J526" s="6"/>
      <c r="K526" s="6"/>
      <c r="L526" s="6"/>
      <c r="M526" s="138"/>
    </row>
    <row r="527" spans="1:13" x14ac:dyDescent="0.25">
      <c r="A527" s="93">
        <f t="shared" si="16"/>
        <v>0</v>
      </c>
      <c r="B527" s="94">
        <f t="shared" si="17"/>
        <v>0</v>
      </c>
      <c r="C527" s="2"/>
      <c r="D527" s="2"/>
      <c r="E527" s="2"/>
      <c r="F527" s="92"/>
      <c r="G527" s="6"/>
      <c r="H527" s="138"/>
      <c r="I527" s="6"/>
      <c r="J527" s="6"/>
      <c r="K527" s="6"/>
      <c r="L527" s="6"/>
      <c r="M527" s="138"/>
    </row>
    <row r="528" spans="1:13" x14ac:dyDescent="0.25">
      <c r="A528" s="93">
        <f t="shared" si="16"/>
        <v>0</v>
      </c>
      <c r="B528" s="94">
        <f t="shared" si="17"/>
        <v>0</v>
      </c>
      <c r="C528" s="2"/>
      <c r="D528" s="2"/>
      <c r="E528" s="2"/>
      <c r="F528" s="92"/>
      <c r="G528" s="6"/>
      <c r="H528" s="138"/>
      <c r="I528" s="6"/>
      <c r="J528" s="6"/>
      <c r="K528" s="6"/>
      <c r="L528" s="6"/>
      <c r="M528" s="138"/>
    </row>
    <row r="529" spans="1:13" x14ac:dyDescent="0.25">
      <c r="A529" s="93">
        <f t="shared" si="16"/>
        <v>0</v>
      </c>
      <c r="B529" s="94">
        <f t="shared" si="17"/>
        <v>0</v>
      </c>
      <c r="C529" s="2"/>
      <c r="D529" s="2"/>
      <c r="E529" s="2"/>
      <c r="F529" s="92"/>
      <c r="G529" s="6"/>
      <c r="H529" s="138"/>
      <c r="I529" s="6"/>
      <c r="J529" s="6"/>
      <c r="K529" s="6"/>
      <c r="L529" s="6"/>
      <c r="M529" s="138"/>
    </row>
    <row r="530" spans="1:13" x14ac:dyDescent="0.25">
      <c r="A530" s="93">
        <f t="shared" si="16"/>
        <v>0</v>
      </c>
      <c r="B530" s="94">
        <f t="shared" si="17"/>
        <v>0</v>
      </c>
      <c r="C530" s="2"/>
      <c r="D530" s="2"/>
      <c r="E530" s="2"/>
      <c r="F530" s="92"/>
      <c r="G530" s="6"/>
      <c r="H530" s="138"/>
      <c r="I530" s="6"/>
      <c r="J530" s="6"/>
      <c r="K530" s="6"/>
      <c r="L530" s="6"/>
      <c r="M530" s="138"/>
    </row>
    <row r="531" spans="1:13" x14ac:dyDescent="0.25">
      <c r="A531" s="93">
        <f t="shared" si="16"/>
        <v>0</v>
      </c>
      <c r="B531" s="94">
        <f t="shared" si="17"/>
        <v>0</v>
      </c>
      <c r="C531" s="2"/>
      <c r="D531" s="2"/>
      <c r="E531" s="2"/>
      <c r="F531" s="92"/>
      <c r="G531" s="6"/>
      <c r="H531" s="138"/>
      <c r="I531" s="6"/>
      <c r="J531" s="6"/>
      <c r="K531" s="6"/>
      <c r="L531" s="6"/>
      <c r="M531" s="138"/>
    </row>
    <row r="532" spans="1:13" x14ac:dyDescent="0.25">
      <c r="A532" s="93">
        <f t="shared" si="16"/>
        <v>0</v>
      </c>
      <c r="B532" s="94">
        <f t="shared" si="17"/>
        <v>0</v>
      </c>
      <c r="C532" s="2"/>
      <c r="D532" s="2"/>
      <c r="E532" s="2"/>
      <c r="F532" s="92"/>
      <c r="G532" s="6"/>
      <c r="H532" s="138"/>
      <c r="I532" s="6"/>
      <c r="J532" s="6"/>
      <c r="K532" s="6"/>
      <c r="L532" s="6"/>
      <c r="M532" s="138"/>
    </row>
    <row r="533" spans="1:13" x14ac:dyDescent="0.25">
      <c r="A533" s="93">
        <f t="shared" si="16"/>
        <v>0</v>
      </c>
      <c r="B533" s="94">
        <f t="shared" si="17"/>
        <v>0</v>
      </c>
      <c r="C533" s="2"/>
      <c r="D533" s="2"/>
      <c r="E533" s="2"/>
      <c r="F533" s="92"/>
      <c r="G533" s="6"/>
      <c r="H533" s="138"/>
      <c r="I533" s="6"/>
      <c r="J533" s="6"/>
      <c r="K533" s="6"/>
      <c r="L533" s="6"/>
      <c r="M533" s="138"/>
    </row>
    <row r="534" spans="1:13" x14ac:dyDescent="0.25">
      <c r="A534" s="93">
        <f t="shared" si="16"/>
        <v>0</v>
      </c>
      <c r="B534" s="94">
        <f t="shared" si="17"/>
        <v>0</v>
      </c>
      <c r="C534" s="2"/>
      <c r="D534" s="2"/>
      <c r="E534" s="2"/>
      <c r="F534" s="92"/>
      <c r="G534" s="6"/>
      <c r="H534" s="138"/>
      <c r="I534" s="6"/>
      <c r="J534" s="6"/>
      <c r="K534" s="6"/>
      <c r="L534" s="6"/>
      <c r="M534" s="138"/>
    </row>
    <row r="535" spans="1:13" x14ac:dyDescent="0.25">
      <c r="A535" s="93">
        <f t="shared" si="16"/>
        <v>0</v>
      </c>
      <c r="B535" s="94">
        <f t="shared" si="17"/>
        <v>0</v>
      </c>
      <c r="C535" s="2"/>
      <c r="D535" s="2"/>
      <c r="E535" s="2"/>
      <c r="F535" s="92"/>
      <c r="G535" s="6"/>
      <c r="H535" s="138"/>
      <c r="I535" s="6"/>
      <c r="J535" s="6"/>
      <c r="K535" s="6"/>
      <c r="L535" s="6"/>
      <c r="M535" s="138"/>
    </row>
    <row r="536" spans="1:13" x14ac:dyDescent="0.25">
      <c r="A536" s="93">
        <f t="shared" si="16"/>
        <v>0</v>
      </c>
      <c r="B536" s="94">
        <f t="shared" si="17"/>
        <v>0</v>
      </c>
      <c r="C536" s="2"/>
      <c r="D536" s="2"/>
      <c r="E536" s="2"/>
      <c r="F536" s="92"/>
      <c r="G536" s="6"/>
      <c r="H536" s="138"/>
      <c r="I536" s="6"/>
      <c r="J536" s="6"/>
      <c r="K536" s="6"/>
      <c r="L536" s="6"/>
      <c r="M536" s="138"/>
    </row>
    <row r="537" spans="1:13" x14ac:dyDescent="0.25">
      <c r="A537" s="93">
        <f t="shared" si="16"/>
        <v>0</v>
      </c>
      <c r="B537" s="94">
        <f t="shared" si="17"/>
        <v>0</v>
      </c>
      <c r="C537" s="2"/>
      <c r="D537" s="2"/>
      <c r="E537" s="2"/>
      <c r="F537" s="92"/>
      <c r="G537" s="6"/>
      <c r="H537" s="138"/>
      <c r="I537" s="6"/>
      <c r="J537" s="6"/>
      <c r="K537" s="6"/>
      <c r="L537" s="6"/>
      <c r="M537" s="138"/>
    </row>
    <row r="538" spans="1:13" x14ac:dyDescent="0.25">
      <c r="A538" s="93">
        <f t="shared" si="16"/>
        <v>0</v>
      </c>
      <c r="B538" s="94">
        <f t="shared" si="17"/>
        <v>0</v>
      </c>
      <c r="C538" s="2"/>
      <c r="D538" s="2"/>
      <c r="E538" s="2"/>
      <c r="F538" s="92"/>
      <c r="G538" s="6"/>
      <c r="H538" s="138"/>
      <c r="I538" s="6"/>
      <c r="J538" s="6"/>
      <c r="K538" s="6"/>
      <c r="L538" s="6"/>
      <c r="M538" s="138"/>
    </row>
    <row r="539" spans="1:13" x14ac:dyDescent="0.25">
      <c r="A539" s="93">
        <f t="shared" si="16"/>
        <v>0</v>
      </c>
      <c r="B539" s="94">
        <f t="shared" si="17"/>
        <v>0</v>
      </c>
      <c r="C539" s="2"/>
      <c r="D539" s="2"/>
      <c r="E539" s="2"/>
      <c r="F539" s="92"/>
      <c r="G539" s="6"/>
      <c r="H539" s="138"/>
      <c r="I539" s="6"/>
      <c r="J539" s="6"/>
      <c r="K539" s="6"/>
      <c r="L539" s="6"/>
      <c r="M539" s="138"/>
    </row>
    <row r="540" spans="1:13" x14ac:dyDescent="0.25">
      <c r="A540" s="93">
        <f t="shared" si="16"/>
        <v>0</v>
      </c>
      <c r="B540" s="94">
        <f t="shared" si="17"/>
        <v>0</v>
      </c>
      <c r="C540" s="2"/>
      <c r="D540" s="2"/>
      <c r="E540" s="2"/>
      <c r="F540" s="92"/>
      <c r="G540" s="6"/>
      <c r="H540" s="138"/>
      <c r="I540" s="6"/>
      <c r="J540" s="6"/>
      <c r="K540" s="6"/>
      <c r="L540" s="6"/>
      <c r="M540" s="138"/>
    </row>
    <row r="541" spans="1:13" x14ac:dyDescent="0.25">
      <c r="A541" s="93">
        <f t="shared" si="16"/>
        <v>0</v>
      </c>
      <c r="B541" s="94">
        <f t="shared" si="17"/>
        <v>0</v>
      </c>
      <c r="C541" s="2"/>
      <c r="D541" s="2"/>
      <c r="E541" s="2"/>
      <c r="F541" s="92"/>
      <c r="G541" s="6"/>
      <c r="H541" s="138"/>
      <c r="I541" s="6"/>
      <c r="J541" s="6"/>
      <c r="K541" s="6"/>
      <c r="L541" s="6"/>
      <c r="M541" s="138"/>
    </row>
    <row r="542" spans="1:13" x14ac:dyDescent="0.25">
      <c r="A542" s="93">
        <f t="shared" si="16"/>
        <v>0</v>
      </c>
      <c r="B542" s="94">
        <f t="shared" si="17"/>
        <v>0</v>
      </c>
      <c r="C542" s="2"/>
      <c r="D542" s="2"/>
      <c r="E542" s="2"/>
      <c r="F542" s="92"/>
      <c r="G542" s="6"/>
      <c r="H542" s="138"/>
      <c r="I542" s="6"/>
      <c r="J542" s="6"/>
      <c r="K542" s="6"/>
      <c r="L542" s="6"/>
      <c r="M542" s="138"/>
    </row>
    <row r="543" spans="1:13" x14ac:dyDescent="0.25">
      <c r="A543" s="93">
        <f t="shared" si="16"/>
        <v>0</v>
      </c>
      <c r="B543" s="94">
        <f t="shared" si="17"/>
        <v>0</v>
      </c>
      <c r="C543" s="2"/>
      <c r="D543" s="2"/>
      <c r="E543" s="2"/>
      <c r="F543" s="92"/>
      <c r="G543" s="6"/>
      <c r="H543" s="138"/>
      <c r="I543" s="6"/>
      <c r="J543" s="6"/>
      <c r="K543" s="6"/>
      <c r="L543" s="6"/>
      <c r="M543" s="138"/>
    </row>
    <row r="544" spans="1:13" x14ac:dyDescent="0.25">
      <c r="A544" s="93">
        <f t="shared" si="16"/>
        <v>0</v>
      </c>
      <c r="B544" s="94">
        <f t="shared" si="17"/>
        <v>0</v>
      </c>
      <c r="C544" s="2"/>
      <c r="D544" s="2"/>
      <c r="E544" s="2"/>
      <c r="F544" s="92"/>
      <c r="G544" s="6"/>
      <c r="H544" s="138"/>
      <c r="I544" s="6"/>
      <c r="J544" s="6"/>
      <c r="K544" s="6"/>
      <c r="L544" s="6"/>
      <c r="M544" s="138"/>
    </row>
    <row r="545" spans="1:13" x14ac:dyDescent="0.25">
      <c r="A545" s="93">
        <f t="shared" si="16"/>
        <v>0</v>
      </c>
      <c r="B545" s="94">
        <f t="shared" si="17"/>
        <v>0</v>
      </c>
      <c r="C545" s="2"/>
      <c r="D545" s="2"/>
      <c r="E545" s="2"/>
      <c r="F545" s="92"/>
      <c r="G545" s="6"/>
      <c r="H545" s="138"/>
      <c r="I545" s="6"/>
      <c r="J545" s="6"/>
      <c r="K545" s="6"/>
      <c r="L545" s="6"/>
      <c r="M545" s="138"/>
    </row>
    <row r="546" spans="1:13" x14ac:dyDescent="0.25">
      <c r="A546" s="93">
        <f t="shared" si="16"/>
        <v>0</v>
      </c>
      <c r="B546" s="94">
        <f t="shared" si="17"/>
        <v>0</v>
      </c>
      <c r="C546" s="2"/>
      <c r="D546" s="2"/>
      <c r="E546" s="2"/>
      <c r="F546" s="92"/>
      <c r="G546" s="6"/>
      <c r="H546" s="138"/>
      <c r="I546" s="6"/>
      <c r="J546" s="6"/>
      <c r="K546" s="6"/>
      <c r="L546" s="6"/>
      <c r="M546" s="138"/>
    </row>
    <row r="547" spans="1:13" x14ac:dyDescent="0.25">
      <c r="A547" s="93">
        <f t="shared" si="16"/>
        <v>0</v>
      </c>
      <c r="B547" s="94">
        <f t="shared" si="17"/>
        <v>0</v>
      </c>
      <c r="C547" s="2"/>
      <c r="D547" s="2"/>
      <c r="E547" s="2"/>
      <c r="F547" s="92"/>
      <c r="G547" s="6"/>
      <c r="H547" s="138"/>
      <c r="I547" s="6"/>
      <c r="J547" s="6"/>
      <c r="K547" s="6"/>
      <c r="L547" s="6"/>
      <c r="M547" s="138"/>
    </row>
    <row r="548" spans="1:13" x14ac:dyDescent="0.25">
      <c r="A548" s="93">
        <f t="shared" si="16"/>
        <v>0</v>
      </c>
      <c r="B548" s="94">
        <f t="shared" si="17"/>
        <v>0</v>
      </c>
      <c r="C548" s="2"/>
      <c r="D548" s="2"/>
      <c r="E548" s="2"/>
      <c r="F548" s="92"/>
      <c r="G548" s="6"/>
      <c r="H548" s="138"/>
      <c r="I548" s="6"/>
      <c r="J548" s="6"/>
      <c r="K548" s="6"/>
      <c r="L548" s="6"/>
      <c r="M548" s="138"/>
    </row>
    <row r="549" spans="1:13" x14ac:dyDescent="0.25">
      <c r="A549" s="93">
        <f t="shared" si="16"/>
        <v>0</v>
      </c>
      <c r="B549" s="94">
        <f t="shared" si="17"/>
        <v>0</v>
      </c>
      <c r="C549" s="2"/>
      <c r="D549" s="2"/>
      <c r="E549" s="2"/>
      <c r="F549" s="92"/>
      <c r="G549" s="6"/>
      <c r="H549" s="138"/>
      <c r="I549" s="6"/>
      <c r="J549" s="6"/>
      <c r="K549" s="6"/>
      <c r="L549" s="6"/>
      <c r="M549" s="138"/>
    </row>
    <row r="550" spans="1:13" x14ac:dyDescent="0.25">
      <c r="A550" s="93">
        <f t="shared" si="16"/>
        <v>0</v>
      </c>
      <c r="B550" s="94">
        <f t="shared" si="17"/>
        <v>0</v>
      </c>
      <c r="C550" s="2"/>
      <c r="D550" s="2"/>
      <c r="E550" s="2"/>
      <c r="F550" s="92"/>
      <c r="G550" s="6"/>
      <c r="H550" s="138"/>
      <c r="I550" s="6"/>
      <c r="J550" s="6"/>
      <c r="K550" s="6"/>
      <c r="L550" s="6"/>
      <c r="M550" s="138"/>
    </row>
    <row r="551" spans="1:13" x14ac:dyDescent="0.25">
      <c r="A551" s="93">
        <f t="shared" si="16"/>
        <v>0</v>
      </c>
      <c r="B551" s="94">
        <f t="shared" si="17"/>
        <v>0</v>
      </c>
      <c r="C551" s="2"/>
      <c r="D551" s="2"/>
      <c r="E551" s="2"/>
      <c r="F551" s="92"/>
      <c r="G551" s="6"/>
      <c r="H551" s="138"/>
      <c r="I551" s="6"/>
      <c r="J551" s="6"/>
      <c r="K551" s="6"/>
      <c r="L551" s="6"/>
      <c r="M551" s="138"/>
    </row>
    <row r="552" spans="1:13" x14ac:dyDescent="0.25">
      <c r="A552" s="93">
        <f t="shared" si="16"/>
        <v>0</v>
      </c>
      <c r="B552" s="94">
        <f t="shared" si="17"/>
        <v>0</v>
      </c>
      <c r="C552" s="2"/>
      <c r="D552" s="2"/>
      <c r="E552" s="2"/>
      <c r="F552" s="92"/>
      <c r="G552" s="6"/>
      <c r="H552" s="138"/>
      <c r="I552" s="6"/>
      <c r="J552" s="6"/>
      <c r="K552" s="6"/>
      <c r="L552" s="6"/>
      <c r="M552" s="138"/>
    </row>
    <row r="553" spans="1:13" x14ac:dyDescent="0.25">
      <c r="A553" s="93">
        <f t="shared" si="16"/>
        <v>0</v>
      </c>
      <c r="B553" s="94">
        <f t="shared" si="17"/>
        <v>0</v>
      </c>
      <c r="C553" s="2"/>
      <c r="D553" s="2"/>
      <c r="E553" s="2"/>
      <c r="F553" s="92"/>
      <c r="G553" s="6"/>
      <c r="H553" s="138"/>
      <c r="I553" s="6"/>
      <c r="J553" s="6"/>
      <c r="K553" s="6"/>
      <c r="L553" s="6"/>
      <c r="M553" s="138"/>
    </row>
    <row r="554" spans="1:13" x14ac:dyDescent="0.25">
      <c r="A554" s="93">
        <f t="shared" si="16"/>
        <v>0</v>
      </c>
      <c r="B554" s="94">
        <f t="shared" si="17"/>
        <v>0</v>
      </c>
      <c r="C554" s="2"/>
      <c r="D554" s="2"/>
      <c r="E554" s="2"/>
      <c r="F554" s="92"/>
      <c r="G554" s="6"/>
      <c r="H554" s="138"/>
      <c r="I554" s="6"/>
      <c r="J554" s="6"/>
      <c r="K554" s="6"/>
      <c r="L554" s="6"/>
      <c r="M554" s="138"/>
    </row>
    <row r="555" spans="1:13" x14ac:dyDescent="0.25">
      <c r="A555" s="93">
        <f t="shared" si="16"/>
        <v>0</v>
      </c>
      <c r="B555" s="94">
        <f t="shared" si="17"/>
        <v>0</v>
      </c>
      <c r="C555" s="2"/>
      <c r="D555" s="2"/>
      <c r="E555" s="2"/>
      <c r="F555" s="92"/>
      <c r="G555" s="6"/>
      <c r="H555" s="138"/>
      <c r="I555" s="6"/>
      <c r="J555" s="6"/>
      <c r="K555" s="6"/>
      <c r="L555" s="6"/>
      <c r="M555" s="138"/>
    </row>
    <row r="556" spans="1:13" x14ac:dyDescent="0.25">
      <c r="A556" s="93">
        <f t="shared" si="16"/>
        <v>0</v>
      </c>
      <c r="B556" s="94">
        <f t="shared" si="17"/>
        <v>0</v>
      </c>
      <c r="C556" s="2"/>
      <c r="D556" s="2"/>
      <c r="E556" s="2"/>
      <c r="F556" s="92"/>
      <c r="G556" s="6"/>
      <c r="H556" s="138"/>
      <c r="I556" s="6"/>
      <c r="J556" s="6"/>
      <c r="K556" s="6"/>
      <c r="L556" s="6"/>
      <c r="M556" s="138"/>
    </row>
    <row r="557" spans="1:13" x14ac:dyDescent="0.25">
      <c r="A557" s="93">
        <f t="shared" si="16"/>
        <v>0</v>
      </c>
      <c r="B557" s="94">
        <f t="shared" si="17"/>
        <v>0</v>
      </c>
      <c r="C557" s="2"/>
      <c r="D557" s="2"/>
      <c r="E557" s="2"/>
      <c r="F557" s="92"/>
      <c r="G557" s="6"/>
      <c r="H557" s="138"/>
      <c r="I557" s="6"/>
      <c r="J557" s="6"/>
      <c r="K557" s="6"/>
      <c r="L557" s="6"/>
      <c r="M557" s="138"/>
    </row>
    <row r="558" spans="1:13" x14ac:dyDescent="0.25">
      <c r="A558" s="93">
        <f t="shared" si="16"/>
        <v>0</v>
      </c>
      <c r="B558" s="94">
        <f t="shared" si="17"/>
        <v>0</v>
      </c>
      <c r="C558" s="2"/>
      <c r="D558" s="2"/>
      <c r="E558" s="2"/>
      <c r="F558" s="92"/>
      <c r="G558" s="6"/>
      <c r="H558" s="138"/>
      <c r="I558" s="6"/>
      <c r="J558" s="6"/>
      <c r="K558" s="6"/>
      <c r="L558" s="6"/>
      <c r="M558" s="138"/>
    </row>
    <row r="559" spans="1:13" x14ac:dyDescent="0.25">
      <c r="A559" s="93">
        <f t="shared" si="16"/>
        <v>0</v>
      </c>
      <c r="B559" s="94">
        <f t="shared" si="17"/>
        <v>0</v>
      </c>
      <c r="C559" s="2"/>
      <c r="D559" s="2"/>
      <c r="E559" s="2"/>
      <c r="F559" s="92"/>
      <c r="G559" s="6"/>
      <c r="H559" s="138"/>
      <c r="I559" s="6"/>
      <c r="J559" s="6"/>
      <c r="K559" s="6"/>
      <c r="L559" s="6"/>
      <c r="M559" s="138"/>
    </row>
    <row r="560" spans="1:13" x14ac:dyDescent="0.25">
      <c r="A560" s="93">
        <f t="shared" si="16"/>
        <v>0</v>
      </c>
      <c r="B560" s="94">
        <f t="shared" si="17"/>
        <v>0</v>
      </c>
      <c r="C560" s="2"/>
      <c r="D560" s="2"/>
      <c r="E560" s="2"/>
      <c r="F560" s="92"/>
      <c r="G560" s="6"/>
      <c r="H560" s="138"/>
      <c r="I560" s="6"/>
      <c r="J560" s="6"/>
      <c r="K560" s="6"/>
      <c r="L560" s="6"/>
      <c r="M560" s="138"/>
    </row>
    <row r="561" spans="1:13" x14ac:dyDescent="0.25">
      <c r="A561" s="93">
        <f t="shared" si="16"/>
        <v>0</v>
      </c>
      <c r="B561" s="94">
        <f t="shared" si="17"/>
        <v>0</v>
      </c>
      <c r="C561" s="2"/>
      <c r="D561" s="2"/>
      <c r="E561" s="2"/>
      <c r="F561" s="92"/>
      <c r="G561" s="6"/>
      <c r="H561" s="138"/>
      <c r="I561" s="6"/>
      <c r="J561" s="6"/>
      <c r="K561" s="6"/>
      <c r="L561" s="6"/>
      <c r="M561" s="138"/>
    </row>
    <row r="562" spans="1:13" x14ac:dyDescent="0.25">
      <c r="A562" s="93">
        <f t="shared" si="16"/>
        <v>0</v>
      </c>
      <c r="B562" s="94">
        <f t="shared" si="17"/>
        <v>0</v>
      </c>
      <c r="C562" s="2"/>
      <c r="D562" s="2"/>
      <c r="E562" s="2"/>
      <c r="F562" s="92"/>
      <c r="G562" s="6"/>
      <c r="H562" s="138"/>
      <c r="I562" s="6"/>
      <c r="J562" s="6"/>
      <c r="K562" s="6"/>
      <c r="L562" s="6"/>
      <c r="M562" s="138"/>
    </row>
    <row r="563" spans="1:13" x14ac:dyDescent="0.25">
      <c r="A563" s="93">
        <f t="shared" si="16"/>
        <v>0</v>
      </c>
      <c r="B563" s="94">
        <f t="shared" si="17"/>
        <v>0</v>
      </c>
      <c r="C563" s="2"/>
      <c r="D563" s="2"/>
      <c r="E563" s="2"/>
      <c r="F563" s="92"/>
      <c r="G563" s="6"/>
      <c r="H563" s="138"/>
      <c r="I563" s="6"/>
      <c r="J563" s="6"/>
      <c r="K563" s="6"/>
      <c r="L563" s="6"/>
      <c r="M563" s="138"/>
    </row>
    <row r="564" spans="1:13" x14ac:dyDescent="0.25">
      <c r="A564" s="93">
        <f t="shared" si="16"/>
        <v>0</v>
      </c>
      <c r="B564" s="94">
        <f t="shared" si="17"/>
        <v>0</v>
      </c>
      <c r="C564" s="2"/>
      <c r="D564" s="2"/>
      <c r="E564" s="2"/>
      <c r="F564" s="92"/>
      <c r="G564" s="6"/>
      <c r="H564" s="138"/>
      <c r="I564" s="6"/>
      <c r="J564" s="6"/>
      <c r="K564" s="6"/>
      <c r="L564" s="6"/>
      <c r="M564" s="138"/>
    </row>
    <row r="565" spans="1:13" x14ac:dyDescent="0.25">
      <c r="A565" s="93">
        <f t="shared" si="16"/>
        <v>0</v>
      </c>
      <c r="B565" s="94">
        <f t="shared" si="17"/>
        <v>0</v>
      </c>
      <c r="C565" s="2"/>
      <c r="D565" s="2"/>
      <c r="E565" s="2"/>
      <c r="F565" s="92"/>
      <c r="G565" s="6"/>
      <c r="H565" s="138"/>
      <c r="I565" s="6"/>
      <c r="J565" s="6"/>
      <c r="K565" s="6"/>
      <c r="L565" s="6"/>
      <c r="M565" s="138"/>
    </row>
    <row r="566" spans="1:13" x14ac:dyDescent="0.25">
      <c r="A566" s="93">
        <f t="shared" si="16"/>
        <v>0</v>
      </c>
      <c r="B566" s="94">
        <f t="shared" si="17"/>
        <v>0</v>
      </c>
      <c r="C566" s="2"/>
      <c r="D566" s="2"/>
      <c r="E566" s="2"/>
      <c r="F566" s="92"/>
      <c r="G566" s="6"/>
      <c r="H566" s="138"/>
      <c r="I566" s="6"/>
      <c r="J566" s="6"/>
      <c r="K566" s="6"/>
      <c r="L566" s="6"/>
      <c r="M566" s="138"/>
    </row>
    <row r="567" spans="1:13" x14ac:dyDescent="0.25">
      <c r="A567" s="93">
        <f t="shared" si="16"/>
        <v>0</v>
      </c>
      <c r="B567" s="94">
        <f t="shared" si="17"/>
        <v>0</v>
      </c>
      <c r="C567" s="2"/>
      <c r="D567" s="2"/>
      <c r="E567" s="2"/>
      <c r="F567" s="92"/>
      <c r="G567" s="6"/>
      <c r="H567" s="138"/>
      <c r="I567" s="6"/>
      <c r="J567" s="6"/>
      <c r="K567" s="6"/>
      <c r="L567" s="6"/>
      <c r="M567" s="138"/>
    </row>
    <row r="568" spans="1:13" x14ac:dyDescent="0.25">
      <c r="A568" s="93">
        <f t="shared" si="16"/>
        <v>0</v>
      </c>
      <c r="B568" s="94">
        <f t="shared" si="17"/>
        <v>0</v>
      </c>
      <c r="C568" s="2"/>
      <c r="D568" s="2"/>
      <c r="E568" s="2"/>
      <c r="F568" s="92"/>
      <c r="G568" s="6"/>
      <c r="H568" s="138"/>
      <c r="I568" s="6"/>
      <c r="J568" s="6"/>
      <c r="K568" s="6"/>
      <c r="L568" s="6"/>
      <c r="M568" s="138"/>
    </row>
    <row r="569" spans="1:13" x14ac:dyDescent="0.25">
      <c r="A569" s="93">
        <f t="shared" si="16"/>
        <v>0</v>
      </c>
      <c r="B569" s="94">
        <f t="shared" si="17"/>
        <v>0</v>
      </c>
      <c r="C569" s="2"/>
      <c r="D569" s="2"/>
      <c r="E569" s="2"/>
      <c r="F569" s="92"/>
      <c r="G569" s="6"/>
      <c r="H569" s="138"/>
      <c r="I569" s="6"/>
      <c r="J569" s="6"/>
      <c r="K569" s="6"/>
      <c r="L569" s="6"/>
      <c r="M569" s="138"/>
    </row>
    <row r="570" spans="1:13" x14ac:dyDescent="0.25">
      <c r="A570" s="93">
        <f t="shared" si="16"/>
        <v>0</v>
      </c>
      <c r="B570" s="94">
        <f t="shared" si="17"/>
        <v>0</v>
      </c>
      <c r="C570" s="2"/>
      <c r="D570" s="2"/>
      <c r="E570" s="2"/>
      <c r="F570" s="92"/>
      <c r="G570" s="6"/>
      <c r="H570" s="138"/>
      <c r="I570" s="6"/>
      <c r="J570" s="6"/>
      <c r="K570" s="6"/>
      <c r="L570" s="6"/>
      <c r="M570" s="138"/>
    </row>
    <row r="571" spans="1:13" x14ac:dyDescent="0.25">
      <c r="A571" s="93">
        <f t="shared" si="16"/>
        <v>0</v>
      </c>
      <c r="B571" s="94">
        <f t="shared" si="17"/>
        <v>0</v>
      </c>
      <c r="C571" s="2"/>
      <c r="D571" s="2"/>
      <c r="E571" s="2"/>
      <c r="F571" s="92"/>
      <c r="G571" s="6"/>
      <c r="H571" s="138"/>
      <c r="I571" s="6"/>
      <c r="J571" s="6"/>
      <c r="K571" s="6"/>
      <c r="L571" s="6"/>
      <c r="M571" s="138"/>
    </row>
    <row r="572" spans="1:13" x14ac:dyDescent="0.25">
      <c r="A572" s="93">
        <f t="shared" si="16"/>
        <v>0</v>
      </c>
      <c r="B572" s="94">
        <f t="shared" si="17"/>
        <v>0</v>
      </c>
      <c r="C572" s="2"/>
      <c r="D572" s="2"/>
      <c r="E572" s="2"/>
      <c r="F572" s="92"/>
      <c r="G572" s="6"/>
      <c r="H572" s="138"/>
      <c r="I572" s="6"/>
      <c r="J572" s="6"/>
      <c r="K572" s="6"/>
      <c r="L572" s="6"/>
      <c r="M572" s="138"/>
    </row>
    <row r="573" spans="1:13" x14ac:dyDescent="0.25">
      <c r="A573" s="93">
        <f t="shared" si="16"/>
        <v>0</v>
      </c>
      <c r="B573" s="94">
        <f t="shared" si="17"/>
        <v>0</v>
      </c>
      <c r="C573" s="2"/>
      <c r="D573" s="2"/>
      <c r="E573" s="2"/>
      <c r="F573" s="92"/>
      <c r="G573" s="6"/>
      <c r="H573" s="138"/>
      <c r="I573" s="6"/>
      <c r="J573" s="6"/>
      <c r="K573" s="6"/>
      <c r="L573" s="6"/>
      <c r="M573" s="138"/>
    </row>
    <row r="574" spans="1:13" x14ac:dyDescent="0.25">
      <c r="A574" s="93">
        <f t="shared" si="16"/>
        <v>0</v>
      </c>
      <c r="B574" s="94">
        <f t="shared" si="17"/>
        <v>0</v>
      </c>
      <c r="C574" s="2"/>
      <c r="D574" s="2"/>
      <c r="E574" s="2"/>
      <c r="F574" s="92"/>
      <c r="G574" s="6"/>
      <c r="H574" s="138"/>
      <c r="I574" s="6"/>
      <c r="J574" s="6"/>
      <c r="K574" s="6"/>
      <c r="L574" s="6"/>
      <c r="M574" s="138"/>
    </row>
    <row r="575" spans="1:13" x14ac:dyDescent="0.25">
      <c r="A575" s="93">
        <f t="shared" si="16"/>
        <v>0</v>
      </c>
      <c r="B575" s="94">
        <f t="shared" si="17"/>
        <v>0</v>
      </c>
      <c r="C575" s="2"/>
      <c r="D575" s="2"/>
      <c r="E575" s="2"/>
      <c r="F575" s="92"/>
      <c r="G575" s="6"/>
      <c r="H575" s="138"/>
      <c r="I575" s="6"/>
      <c r="J575" s="6"/>
      <c r="K575" s="6"/>
      <c r="L575" s="6"/>
      <c r="M575" s="138"/>
    </row>
    <row r="576" spans="1:13" x14ac:dyDescent="0.25">
      <c r="A576" s="93">
        <f t="shared" si="16"/>
        <v>0</v>
      </c>
      <c r="B576" s="94">
        <f t="shared" si="17"/>
        <v>0</v>
      </c>
      <c r="C576" s="2"/>
      <c r="D576" s="2"/>
      <c r="E576" s="2"/>
      <c r="F576" s="92"/>
      <c r="G576" s="6"/>
      <c r="H576" s="138"/>
      <c r="I576" s="6"/>
      <c r="J576" s="6"/>
      <c r="K576" s="6"/>
      <c r="L576" s="6"/>
      <c r="M576" s="138"/>
    </row>
    <row r="577" spans="1:13" x14ac:dyDescent="0.25">
      <c r="A577" s="93">
        <f t="shared" si="16"/>
        <v>0</v>
      </c>
      <c r="B577" s="94">
        <f t="shared" si="17"/>
        <v>0</v>
      </c>
      <c r="C577" s="2"/>
      <c r="D577" s="2"/>
      <c r="E577" s="2"/>
      <c r="F577" s="92"/>
      <c r="G577" s="6"/>
      <c r="H577" s="138"/>
      <c r="I577" s="6"/>
      <c r="J577" s="6"/>
      <c r="K577" s="6"/>
      <c r="L577" s="6"/>
      <c r="M577" s="138"/>
    </row>
    <row r="578" spans="1:13" x14ac:dyDescent="0.25">
      <c r="A578" s="93">
        <f t="shared" si="16"/>
        <v>0</v>
      </c>
      <c r="B578" s="94">
        <f t="shared" si="17"/>
        <v>0</v>
      </c>
      <c r="C578" s="2"/>
      <c r="D578" s="2"/>
      <c r="E578" s="2"/>
      <c r="F578" s="92"/>
      <c r="G578" s="6"/>
      <c r="H578" s="138"/>
      <c r="I578" s="6"/>
      <c r="J578" s="6"/>
      <c r="K578" s="6"/>
      <c r="L578" s="6"/>
      <c r="M578" s="138"/>
    </row>
    <row r="579" spans="1:13" x14ac:dyDescent="0.25">
      <c r="A579" s="93">
        <f t="shared" ref="A579:A642" si="18">IF(I579="N/A",IF(LEN(J579)=1,CONCATENATE("MG0000",J579),IF(LEN(J579)=2,CONCATENATE("MG000",J579),IF(LEN(J579)=3,CONCATENATE("MG00",J579),IF(LEN(J579)=4,CONCATENATE("MG0",J579),CONCATENATE("MG",J579))))),I579)</f>
        <v>0</v>
      </c>
      <c r="B579" s="94">
        <f t="shared" ref="B579:B642" si="19">H579</f>
        <v>0</v>
      </c>
      <c r="C579" s="2"/>
      <c r="D579" s="2"/>
      <c r="E579" s="2"/>
      <c r="F579" s="92"/>
      <c r="G579" s="6"/>
      <c r="H579" s="138"/>
      <c r="I579" s="6"/>
      <c r="J579" s="6"/>
      <c r="K579" s="6"/>
      <c r="L579" s="6"/>
      <c r="M579" s="138"/>
    </row>
    <row r="580" spans="1:13" x14ac:dyDescent="0.25">
      <c r="A580" s="93">
        <f t="shared" si="18"/>
        <v>0</v>
      </c>
      <c r="B580" s="94">
        <f t="shared" si="19"/>
        <v>0</v>
      </c>
      <c r="C580" s="2"/>
      <c r="D580" s="2"/>
      <c r="E580" s="2"/>
      <c r="F580" s="92"/>
      <c r="G580" s="6"/>
      <c r="H580" s="138"/>
      <c r="I580" s="6"/>
      <c r="J580" s="6"/>
      <c r="K580" s="6"/>
      <c r="L580" s="6"/>
      <c r="M580" s="138"/>
    </row>
    <row r="581" spans="1:13" x14ac:dyDescent="0.25">
      <c r="A581" s="93">
        <f t="shared" si="18"/>
        <v>0</v>
      </c>
      <c r="B581" s="94">
        <f t="shared" si="19"/>
        <v>0</v>
      </c>
      <c r="F581" s="92"/>
      <c r="G581" s="6"/>
      <c r="H581" s="138"/>
      <c r="I581" s="6"/>
      <c r="J581" s="6"/>
      <c r="K581" s="6"/>
      <c r="L581" s="6"/>
      <c r="M581" s="138"/>
    </row>
    <row r="582" spans="1:13" x14ac:dyDescent="0.25">
      <c r="A582" s="93">
        <f t="shared" si="18"/>
        <v>0</v>
      </c>
      <c r="B582" s="94">
        <f t="shared" si="19"/>
        <v>0</v>
      </c>
      <c r="F582" s="92"/>
      <c r="G582" s="6"/>
      <c r="H582" s="138"/>
      <c r="I582" s="6"/>
      <c r="J582" s="6"/>
      <c r="K582" s="6"/>
      <c r="L582" s="6"/>
      <c r="M582" s="138"/>
    </row>
    <row r="583" spans="1:13" x14ac:dyDescent="0.25">
      <c r="A583" s="93">
        <f t="shared" si="18"/>
        <v>0</v>
      </c>
      <c r="B583" s="94">
        <f t="shared" si="19"/>
        <v>0</v>
      </c>
      <c r="F583" s="92"/>
      <c r="G583" s="6"/>
      <c r="H583" s="138"/>
      <c r="I583" s="6"/>
      <c r="J583" s="6"/>
      <c r="K583" s="6"/>
      <c r="L583" s="6"/>
      <c r="M583" s="138"/>
    </row>
    <row r="584" spans="1:13" x14ac:dyDescent="0.25">
      <c r="A584" s="93">
        <f t="shared" si="18"/>
        <v>0</v>
      </c>
      <c r="B584" s="94">
        <f t="shared" si="19"/>
        <v>0</v>
      </c>
      <c r="F584" s="92"/>
      <c r="G584" s="6"/>
      <c r="H584" s="138"/>
      <c r="I584" s="6"/>
      <c r="J584" s="6"/>
      <c r="K584" s="6"/>
      <c r="L584" s="6"/>
      <c r="M584" s="138"/>
    </row>
    <row r="585" spans="1:13" x14ac:dyDescent="0.25">
      <c r="A585" s="93">
        <f t="shared" si="18"/>
        <v>0</v>
      </c>
      <c r="B585" s="94">
        <f t="shared" si="19"/>
        <v>0</v>
      </c>
      <c r="F585" s="92"/>
      <c r="G585" s="6"/>
      <c r="H585" s="138"/>
      <c r="I585" s="6"/>
      <c r="J585" s="6"/>
      <c r="K585" s="6"/>
      <c r="L585" s="6"/>
      <c r="M585" s="138"/>
    </row>
    <row r="586" spans="1:13" x14ac:dyDescent="0.25">
      <c r="A586" s="93">
        <f t="shared" si="18"/>
        <v>0</v>
      </c>
      <c r="B586" s="94">
        <f t="shared" si="19"/>
        <v>0</v>
      </c>
      <c r="F586" s="92"/>
      <c r="G586" s="6"/>
      <c r="H586" s="138"/>
      <c r="I586" s="6"/>
      <c r="J586" s="6"/>
      <c r="K586" s="6"/>
      <c r="L586" s="6"/>
      <c r="M586" s="138"/>
    </row>
    <row r="587" spans="1:13" x14ac:dyDescent="0.25">
      <c r="A587" s="93">
        <f t="shared" si="18"/>
        <v>0</v>
      </c>
      <c r="B587" s="94">
        <f t="shared" si="19"/>
        <v>0</v>
      </c>
      <c r="F587" s="92"/>
      <c r="G587" s="6"/>
      <c r="H587" s="138"/>
      <c r="I587" s="6"/>
      <c r="J587" s="6"/>
      <c r="K587" s="6"/>
      <c r="L587" s="6"/>
      <c r="M587" s="138"/>
    </row>
    <row r="588" spans="1:13" x14ac:dyDescent="0.25">
      <c r="A588" s="93">
        <f t="shared" si="18"/>
        <v>0</v>
      </c>
      <c r="B588" s="94">
        <f t="shared" si="19"/>
        <v>0</v>
      </c>
      <c r="F588" s="92"/>
      <c r="G588" s="6"/>
      <c r="H588" s="138"/>
      <c r="I588" s="6"/>
      <c r="J588" s="6"/>
      <c r="K588" s="6"/>
      <c r="L588" s="6"/>
      <c r="M588" s="138"/>
    </row>
    <row r="589" spans="1:13" x14ac:dyDescent="0.25">
      <c r="A589" s="93">
        <f t="shared" si="18"/>
        <v>0</v>
      </c>
      <c r="B589" s="94">
        <f t="shared" si="19"/>
        <v>0</v>
      </c>
      <c r="F589" s="92"/>
      <c r="G589" s="6"/>
      <c r="H589" s="138"/>
      <c r="I589" s="6"/>
      <c r="J589" s="6"/>
      <c r="K589" s="6"/>
      <c r="L589" s="6"/>
      <c r="M589" s="138"/>
    </row>
    <row r="590" spans="1:13" x14ac:dyDescent="0.25">
      <c r="A590" s="93">
        <f t="shared" si="18"/>
        <v>0</v>
      </c>
      <c r="B590" s="94">
        <f t="shared" si="19"/>
        <v>0</v>
      </c>
      <c r="F590" s="92"/>
      <c r="G590" s="6"/>
      <c r="H590" s="138"/>
      <c r="I590" s="6"/>
      <c r="J590" s="6"/>
      <c r="K590" s="6"/>
      <c r="L590" s="6"/>
      <c r="M590" s="138"/>
    </row>
    <row r="591" spans="1:13" x14ac:dyDescent="0.25">
      <c r="A591" s="93">
        <f t="shared" si="18"/>
        <v>0</v>
      </c>
      <c r="B591" s="94">
        <f t="shared" si="19"/>
        <v>0</v>
      </c>
      <c r="F591" s="92"/>
      <c r="G591" s="6"/>
      <c r="H591" s="138"/>
      <c r="I591" s="6"/>
      <c r="J591" s="6"/>
      <c r="K591" s="6"/>
      <c r="L591" s="6"/>
      <c r="M591" s="138"/>
    </row>
    <row r="592" spans="1:13" x14ac:dyDescent="0.25">
      <c r="A592" s="93">
        <f t="shared" si="18"/>
        <v>0</v>
      </c>
      <c r="B592" s="94">
        <f t="shared" si="19"/>
        <v>0</v>
      </c>
      <c r="F592" s="92"/>
      <c r="G592" s="6"/>
      <c r="H592" s="138"/>
      <c r="I592" s="6"/>
      <c r="J592" s="6"/>
      <c r="K592" s="6"/>
      <c r="L592" s="6"/>
      <c r="M592" s="138"/>
    </row>
    <row r="593" spans="1:13" x14ac:dyDescent="0.25">
      <c r="A593" s="93">
        <f t="shared" si="18"/>
        <v>0</v>
      </c>
      <c r="B593" s="94">
        <f t="shared" si="19"/>
        <v>0</v>
      </c>
      <c r="F593" s="92"/>
      <c r="G593" s="6"/>
      <c r="H593" s="138"/>
      <c r="I593" s="6"/>
      <c r="J593" s="6"/>
      <c r="K593" s="6"/>
      <c r="L593" s="6"/>
      <c r="M593" s="138"/>
    </row>
    <row r="594" spans="1:13" x14ac:dyDescent="0.25">
      <c r="A594" s="93">
        <f t="shared" si="18"/>
        <v>0</v>
      </c>
      <c r="B594" s="94">
        <f t="shared" si="19"/>
        <v>0</v>
      </c>
      <c r="F594" s="92"/>
      <c r="G594" s="6"/>
      <c r="H594" s="138"/>
      <c r="I594" s="6"/>
      <c r="J594" s="6"/>
      <c r="K594" s="6"/>
      <c r="L594" s="6"/>
      <c r="M594" s="138"/>
    </row>
    <row r="595" spans="1:13" x14ac:dyDescent="0.25">
      <c r="A595" s="93">
        <f t="shared" si="18"/>
        <v>0</v>
      </c>
      <c r="B595" s="94">
        <f t="shared" si="19"/>
        <v>0</v>
      </c>
      <c r="F595" s="92"/>
      <c r="G595" s="6"/>
      <c r="H595" s="138"/>
      <c r="I595" s="6"/>
      <c r="J595" s="6"/>
      <c r="K595" s="6"/>
      <c r="L595" s="6"/>
      <c r="M595" s="138"/>
    </row>
    <row r="596" spans="1:13" x14ac:dyDescent="0.25">
      <c r="A596" s="93">
        <f t="shared" si="18"/>
        <v>0</v>
      </c>
      <c r="B596" s="94">
        <f t="shared" si="19"/>
        <v>0</v>
      </c>
      <c r="F596" s="92"/>
      <c r="G596" s="6"/>
      <c r="H596" s="138"/>
      <c r="I596" s="6"/>
      <c r="J596" s="6"/>
      <c r="K596" s="6"/>
      <c r="L596" s="6"/>
      <c r="M596" s="138"/>
    </row>
    <row r="597" spans="1:13" x14ac:dyDescent="0.25">
      <c r="A597" s="93">
        <f t="shared" si="18"/>
        <v>0</v>
      </c>
      <c r="B597" s="94">
        <f t="shared" si="19"/>
        <v>0</v>
      </c>
      <c r="F597" s="92"/>
      <c r="G597" s="6"/>
      <c r="H597" s="138"/>
      <c r="I597" s="6"/>
      <c r="J597" s="6"/>
      <c r="K597" s="6"/>
      <c r="L597" s="6"/>
      <c r="M597" s="138"/>
    </row>
    <row r="598" spans="1:13" x14ac:dyDescent="0.25">
      <c r="A598" s="93">
        <f t="shared" si="18"/>
        <v>0</v>
      </c>
      <c r="B598" s="94">
        <f t="shared" si="19"/>
        <v>0</v>
      </c>
      <c r="F598" s="92"/>
      <c r="G598" s="6"/>
      <c r="H598" s="138"/>
      <c r="I598" s="6"/>
      <c r="J598" s="6"/>
      <c r="K598" s="6"/>
      <c r="L598" s="6"/>
      <c r="M598" s="138"/>
    </row>
    <row r="599" spans="1:13" x14ac:dyDescent="0.25">
      <c r="A599" s="93">
        <f t="shared" si="18"/>
        <v>0</v>
      </c>
      <c r="B599" s="94">
        <f t="shared" si="19"/>
        <v>0</v>
      </c>
      <c r="F599" s="92"/>
      <c r="G599" s="6"/>
      <c r="H599" s="138"/>
      <c r="I599" s="6"/>
      <c r="J599" s="6"/>
      <c r="K599" s="6"/>
      <c r="L599" s="6"/>
      <c r="M599" s="138"/>
    </row>
    <row r="600" spans="1:13" x14ac:dyDescent="0.25">
      <c r="A600" s="93">
        <f t="shared" si="18"/>
        <v>0</v>
      </c>
      <c r="B600" s="94">
        <f t="shared" si="19"/>
        <v>0</v>
      </c>
      <c r="F600" s="92"/>
      <c r="G600" s="6"/>
      <c r="H600" s="138"/>
      <c r="I600" s="6"/>
      <c r="J600" s="6"/>
      <c r="K600" s="6"/>
      <c r="L600" s="6"/>
      <c r="M600" s="138"/>
    </row>
    <row r="601" spans="1:13" x14ac:dyDescent="0.25">
      <c r="A601" s="93">
        <f t="shared" si="18"/>
        <v>0</v>
      </c>
      <c r="B601" s="94">
        <f t="shared" si="19"/>
        <v>0</v>
      </c>
      <c r="F601" s="92"/>
      <c r="G601" s="6"/>
      <c r="H601" s="138"/>
      <c r="I601" s="6"/>
      <c r="J601" s="6"/>
      <c r="K601" s="6"/>
      <c r="L601" s="6"/>
      <c r="M601" s="138"/>
    </row>
    <row r="602" spans="1:13" x14ac:dyDescent="0.25">
      <c r="A602" s="93">
        <f t="shared" si="18"/>
        <v>0</v>
      </c>
      <c r="B602" s="94">
        <f t="shared" si="19"/>
        <v>0</v>
      </c>
      <c r="F602" s="92"/>
      <c r="G602" s="6"/>
      <c r="H602" s="138"/>
      <c r="I602" s="6"/>
      <c r="J602" s="6"/>
      <c r="K602" s="6"/>
      <c r="L602" s="6"/>
      <c r="M602" s="138"/>
    </row>
    <row r="603" spans="1:13" x14ac:dyDescent="0.25">
      <c r="A603" s="93">
        <f t="shared" si="18"/>
        <v>0</v>
      </c>
      <c r="B603" s="94">
        <f t="shared" si="19"/>
        <v>0</v>
      </c>
      <c r="F603" s="92"/>
      <c r="G603" s="6"/>
      <c r="H603" s="138"/>
      <c r="I603" s="6"/>
      <c r="J603" s="6"/>
      <c r="K603" s="6"/>
      <c r="L603" s="6"/>
      <c r="M603" s="138"/>
    </row>
    <row r="604" spans="1:13" x14ac:dyDescent="0.25">
      <c r="A604" s="93">
        <f t="shared" si="18"/>
        <v>0</v>
      </c>
      <c r="B604" s="94">
        <f t="shared" si="19"/>
        <v>0</v>
      </c>
      <c r="F604" s="92"/>
      <c r="G604" s="6"/>
      <c r="H604" s="138"/>
      <c r="I604" s="6"/>
      <c r="J604" s="6"/>
      <c r="K604" s="6"/>
      <c r="L604" s="6"/>
      <c r="M604" s="138"/>
    </row>
    <row r="605" spans="1:13" x14ac:dyDescent="0.25">
      <c r="A605" s="93">
        <f t="shared" si="18"/>
        <v>0</v>
      </c>
      <c r="B605" s="94">
        <f t="shared" si="19"/>
        <v>0</v>
      </c>
      <c r="F605" s="92"/>
      <c r="G605" s="6"/>
      <c r="H605" s="138"/>
      <c r="I605" s="6"/>
      <c r="J605" s="6"/>
      <c r="K605" s="6"/>
      <c r="L605" s="6"/>
      <c r="M605" s="138"/>
    </row>
    <row r="606" spans="1:13" x14ac:dyDescent="0.25">
      <c r="A606" s="93">
        <f t="shared" si="18"/>
        <v>0</v>
      </c>
      <c r="B606" s="94">
        <f t="shared" si="19"/>
        <v>0</v>
      </c>
      <c r="F606" s="92"/>
      <c r="G606" s="6"/>
      <c r="H606" s="138"/>
      <c r="I606" s="6"/>
      <c r="J606" s="6"/>
      <c r="K606" s="6"/>
      <c r="L606" s="6"/>
      <c r="M606" s="138"/>
    </row>
    <row r="607" spans="1:13" x14ac:dyDescent="0.25">
      <c r="A607" s="93">
        <f t="shared" si="18"/>
        <v>0</v>
      </c>
      <c r="B607" s="94">
        <f t="shared" si="19"/>
        <v>0</v>
      </c>
      <c r="F607" s="92"/>
      <c r="G607" s="6"/>
      <c r="H607" s="138"/>
      <c r="I607" s="6"/>
      <c r="J607" s="6"/>
      <c r="K607" s="6"/>
      <c r="L607" s="6"/>
      <c r="M607" s="138"/>
    </row>
    <row r="608" spans="1:13" x14ac:dyDescent="0.25">
      <c r="A608" s="93">
        <f t="shared" si="18"/>
        <v>0</v>
      </c>
      <c r="B608" s="94">
        <f t="shared" si="19"/>
        <v>0</v>
      </c>
      <c r="F608" s="92"/>
      <c r="G608" s="6"/>
      <c r="H608" s="138"/>
      <c r="I608" s="6"/>
      <c r="J608" s="6"/>
      <c r="K608" s="6"/>
      <c r="L608" s="6"/>
      <c r="M608" s="138"/>
    </row>
    <row r="609" spans="1:13" x14ac:dyDescent="0.25">
      <c r="A609" s="93">
        <f t="shared" si="18"/>
        <v>0</v>
      </c>
      <c r="B609" s="94">
        <f t="shared" si="19"/>
        <v>0</v>
      </c>
      <c r="F609" s="92"/>
      <c r="G609" s="6"/>
      <c r="H609" s="138"/>
      <c r="I609" s="6"/>
      <c r="J609" s="6"/>
      <c r="K609" s="6"/>
      <c r="L609" s="6"/>
      <c r="M609" s="138"/>
    </row>
    <row r="610" spans="1:13" x14ac:dyDescent="0.25">
      <c r="A610" s="93">
        <f t="shared" si="18"/>
        <v>0</v>
      </c>
      <c r="B610" s="94">
        <f t="shared" si="19"/>
        <v>0</v>
      </c>
      <c r="F610" s="92"/>
      <c r="G610" s="6"/>
      <c r="H610" s="138"/>
      <c r="I610" s="6"/>
      <c r="J610" s="6"/>
      <c r="K610" s="6"/>
      <c r="L610" s="6"/>
      <c r="M610" s="138"/>
    </row>
    <row r="611" spans="1:13" x14ac:dyDescent="0.25">
      <c r="A611" s="93">
        <f t="shared" si="18"/>
        <v>0</v>
      </c>
      <c r="B611" s="94">
        <f t="shared" si="19"/>
        <v>0</v>
      </c>
      <c r="F611" s="92"/>
      <c r="G611" s="6"/>
      <c r="H611" s="138"/>
      <c r="I611" s="6"/>
      <c r="J611" s="6"/>
      <c r="K611" s="6"/>
      <c r="L611" s="6"/>
      <c r="M611" s="138"/>
    </row>
    <row r="612" spans="1:13" x14ac:dyDescent="0.25">
      <c r="A612" s="93">
        <f t="shared" si="18"/>
        <v>0</v>
      </c>
      <c r="B612" s="94">
        <f t="shared" si="19"/>
        <v>0</v>
      </c>
      <c r="F612" s="92"/>
      <c r="G612" s="6"/>
      <c r="H612" s="138"/>
      <c r="I612" s="6"/>
      <c r="J612" s="6"/>
      <c r="K612" s="6"/>
      <c r="L612" s="6"/>
      <c r="M612" s="138"/>
    </row>
    <row r="613" spans="1:13" x14ac:dyDescent="0.25">
      <c r="A613" s="93">
        <f t="shared" si="18"/>
        <v>0</v>
      </c>
      <c r="B613" s="94">
        <f t="shared" si="19"/>
        <v>0</v>
      </c>
      <c r="F613" s="92"/>
      <c r="G613" s="6"/>
      <c r="H613" s="138"/>
      <c r="I613" s="6"/>
      <c r="J613" s="6"/>
      <c r="K613" s="6"/>
      <c r="L613" s="6"/>
      <c r="M613" s="138"/>
    </row>
    <row r="614" spans="1:13" x14ac:dyDescent="0.25">
      <c r="A614" s="93">
        <f t="shared" si="18"/>
        <v>0</v>
      </c>
      <c r="B614" s="94">
        <f t="shared" si="19"/>
        <v>0</v>
      </c>
      <c r="F614" s="92"/>
      <c r="G614" s="6"/>
      <c r="H614" s="138"/>
      <c r="I614" s="6"/>
      <c r="J614" s="6"/>
      <c r="K614" s="6"/>
      <c r="L614" s="6"/>
      <c r="M614" s="138"/>
    </row>
    <row r="615" spans="1:13" x14ac:dyDescent="0.25">
      <c r="A615" s="93">
        <f t="shared" si="18"/>
        <v>0</v>
      </c>
      <c r="B615" s="94">
        <f t="shared" si="19"/>
        <v>0</v>
      </c>
      <c r="F615" s="92"/>
      <c r="G615" s="6"/>
      <c r="H615" s="138"/>
      <c r="I615" s="6"/>
      <c r="J615" s="6"/>
      <c r="K615" s="6"/>
      <c r="L615" s="6"/>
      <c r="M615" s="138"/>
    </row>
    <row r="616" spans="1:13" x14ac:dyDescent="0.25">
      <c r="A616" s="93">
        <f t="shared" si="18"/>
        <v>0</v>
      </c>
      <c r="B616" s="94">
        <f t="shared" si="19"/>
        <v>0</v>
      </c>
      <c r="F616" s="92"/>
      <c r="G616" s="6"/>
      <c r="H616" s="138"/>
      <c r="I616" s="6"/>
      <c r="J616" s="6"/>
      <c r="K616" s="6"/>
      <c r="L616" s="6"/>
      <c r="M616" s="138"/>
    </row>
    <row r="617" spans="1:13" x14ac:dyDescent="0.25">
      <c r="A617" s="93">
        <f t="shared" si="18"/>
        <v>0</v>
      </c>
      <c r="B617" s="94">
        <f t="shared" si="19"/>
        <v>0</v>
      </c>
      <c r="F617" s="92"/>
      <c r="G617" s="6"/>
      <c r="H617" s="138"/>
      <c r="I617" s="6"/>
      <c r="J617" s="6"/>
      <c r="K617" s="6"/>
      <c r="L617" s="6"/>
      <c r="M617" s="138"/>
    </row>
    <row r="618" spans="1:13" x14ac:dyDescent="0.25">
      <c r="A618" s="93">
        <f t="shared" si="18"/>
        <v>0</v>
      </c>
      <c r="B618" s="94">
        <f t="shared" si="19"/>
        <v>0</v>
      </c>
      <c r="F618" s="92"/>
      <c r="G618" s="6"/>
      <c r="H618" s="138"/>
      <c r="I618" s="6"/>
      <c r="J618" s="6"/>
      <c r="K618" s="6"/>
      <c r="L618" s="6"/>
      <c r="M618" s="138"/>
    </row>
    <row r="619" spans="1:13" x14ac:dyDescent="0.25">
      <c r="A619" s="93">
        <f t="shared" si="18"/>
        <v>0</v>
      </c>
      <c r="B619" s="94">
        <f t="shared" si="19"/>
        <v>0</v>
      </c>
      <c r="F619" s="92"/>
      <c r="G619" s="6"/>
      <c r="H619" s="138"/>
      <c r="I619" s="6"/>
      <c r="J619" s="6"/>
      <c r="K619" s="6"/>
      <c r="L619" s="6"/>
      <c r="M619" s="138"/>
    </row>
    <row r="620" spans="1:13" x14ac:dyDescent="0.25">
      <c r="A620" s="93">
        <f t="shared" si="18"/>
        <v>0</v>
      </c>
      <c r="B620" s="94">
        <f t="shared" si="19"/>
        <v>0</v>
      </c>
      <c r="F620" s="92"/>
      <c r="G620" s="6"/>
      <c r="H620" s="138"/>
      <c r="I620" s="6"/>
      <c r="J620" s="6"/>
      <c r="K620" s="6"/>
      <c r="L620" s="6"/>
      <c r="M620" s="138"/>
    </row>
    <row r="621" spans="1:13" x14ac:dyDescent="0.25">
      <c r="A621" s="93">
        <f t="shared" si="18"/>
        <v>0</v>
      </c>
      <c r="B621" s="94">
        <f t="shared" si="19"/>
        <v>0</v>
      </c>
      <c r="F621" s="92"/>
      <c r="G621" s="6"/>
      <c r="H621" s="138"/>
      <c r="I621" s="6"/>
      <c r="J621" s="6"/>
      <c r="K621" s="6"/>
      <c r="L621" s="6"/>
      <c r="M621" s="138"/>
    </row>
    <row r="622" spans="1:13" x14ac:dyDescent="0.25">
      <c r="A622" s="93">
        <f t="shared" si="18"/>
        <v>0</v>
      </c>
      <c r="B622" s="94">
        <f t="shared" si="19"/>
        <v>0</v>
      </c>
      <c r="F622" s="92"/>
      <c r="G622" s="6"/>
      <c r="H622" s="138"/>
      <c r="I622" s="6"/>
      <c r="J622" s="6"/>
      <c r="K622" s="6"/>
      <c r="L622" s="6"/>
      <c r="M622" s="138"/>
    </row>
    <row r="623" spans="1:13" x14ac:dyDescent="0.25">
      <c r="A623" s="93">
        <f t="shared" si="18"/>
        <v>0</v>
      </c>
      <c r="B623" s="94">
        <f t="shared" si="19"/>
        <v>0</v>
      </c>
      <c r="F623" s="92"/>
      <c r="G623" s="6"/>
      <c r="H623" s="138"/>
      <c r="I623" s="6"/>
      <c r="J623" s="6"/>
      <c r="K623" s="6"/>
      <c r="L623" s="6"/>
      <c r="M623" s="138"/>
    </row>
    <row r="624" spans="1:13" x14ac:dyDescent="0.25">
      <c r="A624" s="93">
        <f t="shared" si="18"/>
        <v>0</v>
      </c>
      <c r="B624" s="94">
        <f t="shared" si="19"/>
        <v>0</v>
      </c>
      <c r="F624" s="92"/>
      <c r="G624" s="6"/>
      <c r="H624" s="138"/>
      <c r="I624" s="6"/>
      <c r="J624" s="6"/>
      <c r="K624" s="6"/>
      <c r="L624" s="6"/>
      <c r="M624" s="138"/>
    </row>
    <row r="625" spans="1:13" x14ac:dyDescent="0.25">
      <c r="A625" s="93">
        <f t="shared" si="18"/>
        <v>0</v>
      </c>
      <c r="B625" s="94">
        <f t="shared" si="19"/>
        <v>0</v>
      </c>
      <c r="F625" s="92"/>
      <c r="G625" s="6"/>
      <c r="H625" s="138"/>
      <c r="I625" s="6"/>
      <c r="J625" s="6"/>
      <c r="K625" s="6"/>
      <c r="L625" s="6"/>
      <c r="M625" s="138"/>
    </row>
    <row r="626" spans="1:13" x14ac:dyDescent="0.25">
      <c r="A626" s="93">
        <f t="shared" si="18"/>
        <v>0</v>
      </c>
      <c r="B626" s="94">
        <f t="shared" si="19"/>
        <v>0</v>
      </c>
      <c r="F626" s="92"/>
      <c r="G626" s="6"/>
      <c r="H626" s="138"/>
      <c r="I626" s="6"/>
      <c r="J626" s="6"/>
      <c r="K626" s="6"/>
      <c r="L626" s="6"/>
      <c r="M626" s="138"/>
    </row>
    <row r="627" spans="1:13" x14ac:dyDescent="0.25">
      <c r="A627" s="93">
        <f t="shared" si="18"/>
        <v>0</v>
      </c>
      <c r="B627" s="94">
        <f t="shared" si="19"/>
        <v>0</v>
      </c>
      <c r="F627" s="92"/>
      <c r="G627" s="6"/>
      <c r="H627" s="138"/>
      <c r="I627" s="6"/>
      <c r="J627" s="6"/>
      <c r="K627" s="6"/>
      <c r="L627" s="6"/>
      <c r="M627" s="138"/>
    </row>
    <row r="628" spans="1:13" x14ac:dyDescent="0.25">
      <c r="A628" s="93">
        <f t="shared" si="18"/>
        <v>0</v>
      </c>
      <c r="B628" s="94">
        <f t="shared" si="19"/>
        <v>0</v>
      </c>
      <c r="F628" s="92"/>
      <c r="G628" s="6"/>
      <c r="H628" s="138"/>
      <c r="I628" s="6"/>
      <c r="J628" s="6"/>
      <c r="K628" s="6"/>
      <c r="L628" s="6"/>
      <c r="M628" s="138"/>
    </row>
    <row r="629" spans="1:13" x14ac:dyDescent="0.25">
      <c r="A629" s="93">
        <f t="shared" si="18"/>
        <v>0</v>
      </c>
      <c r="B629" s="94">
        <f t="shared" si="19"/>
        <v>0</v>
      </c>
      <c r="F629" s="92"/>
      <c r="G629" s="6"/>
      <c r="H629" s="138"/>
      <c r="I629" s="6"/>
      <c r="J629" s="6"/>
      <c r="K629" s="6"/>
      <c r="L629" s="6"/>
      <c r="M629" s="138"/>
    </row>
    <row r="630" spans="1:13" x14ac:dyDescent="0.25">
      <c r="A630" s="93">
        <f t="shared" si="18"/>
        <v>0</v>
      </c>
      <c r="B630" s="94">
        <f t="shared" si="19"/>
        <v>0</v>
      </c>
      <c r="F630" s="92"/>
      <c r="G630" s="6"/>
      <c r="H630" s="138"/>
      <c r="I630" s="6"/>
      <c r="J630" s="6"/>
      <c r="K630" s="6"/>
      <c r="L630" s="6"/>
      <c r="M630" s="138"/>
    </row>
    <row r="631" spans="1:13" x14ac:dyDescent="0.25">
      <c r="A631" s="93">
        <f t="shared" si="18"/>
        <v>0</v>
      </c>
      <c r="B631" s="94">
        <f t="shared" si="19"/>
        <v>0</v>
      </c>
      <c r="F631" s="92"/>
      <c r="G631" s="6"/>
      <c r="H631" s="138"/>
      <c r="I631" s="6"/>
      <c r="J631" s="6"/>
      <c r="K631" s="6"/>
      <c r="L631" s="6"/>
      <c r="M631" s="138"/>
    </row>
    <row r="632" spans="1:13" x14ac:dyDescent="0.25">
      <c r="A632" s="93">
        <f t="shared" si="18"/>
        <v>0</v>
      </c>
      <c r="B632" s="94">
        <f t="shared" si="19"/>
        <v>0</v>
      </c>
      <c r="F632" s="92"/>
      <c r="G632" s="6"/>
      <c r="H632" s="138"/>
      <c r="I632" s="6"/>
      <c r="J632" s="6"/>
      <c r="K632" s="6"/>
      <c r="L632" s="6"/>
      <c r="M632" s="138"/>
    </row>
    <row r="633" spans="1:13" x14ac:dyDescent="0.25">
      <c r="A633" s="93">
        <f t="shared" si="18"/>
        <v>0</v>
      </c>
      <c r="B633" s="94">
        <f t="shared" si="19"/>
        <v>0</v>
      </c>
      <c r="F633" s="92"/>
      <c r="G633" s="6"/>
      <c r="H633" s="138"/>
      <c r="I633" s="6"/>
      <c r="J633" s="6"/>
      <c r="K633" s="6"/>
      <c r="L633" s="6"/>
      <c r="M633" s="138"/>
    </row>
    <row r="634" spans="1:13" x14ac:dyDescent="0.25">
      <c r="A634" s="93">
        <f t="shared" si="18"/>
        <v>0</v>
      </c>
      <c r="B634" s="94">
        <f t="shared" si="19"/>
        <v>0</v>
      </c>
      <c r="F634" s="92"/>
      <c r="G634" s="6"/>
      <c r="H634" s="138"/>
      <c r="I634" s="6"/>
      <c r="J634" s="6"/>
      <c r="K634" s="6"/>
      <c r="L634" s="6"/>
      <c r="M634" s="138"/>
    </row>
    <row r="635" spans="1:13" x14ac:dyDescent="0.25">
      <c r="A635" s="93">
        <f t="shared" si="18"/>
        <v>0</v>
      </c>
      <c r="B635" s="94">
        <f t="shared" si="19"/>
        <v>0</v>
      </c>
      <c r="F635" s="92"/>
      <c r="G635" s="6"/>
      <c r="H635" s="138"/>
      <c r="I635" s="6"/>
      <c r="J635" s="6"/>
      <c r="K635" s="6"/>
      <c r="L635" s="6"/>
      <c r="M635" s="138"/>
    </row>
    <row r="636" spans="1:13" x14ac:dyDescent="0.25">
      <c r="A636" s="93">
        <f t="shared" si="18"/>
        <v>0</v>
      </c>
      <c r="B636" s="94">
        <f t="shared" si="19"/>
        <v>0</v>
      </c>
      <c r="F636" s="92"/>
      <c r="G636" s="6"/>
      <c r="H636" s="138"/>
      <c r="I636" s="6"/>
      <c r="J636" s="6"/>
      <c r="K636" s="6"/>
      <c r="L636" s="6"/>
      <c r="M636" s="138"/>
    </row>
    <row r="637" spans="1:13" x14ac:dyDescent="0.25">
      <c r="A637" s="93">
        <f t="shared" si="18"/>
        <v>0</v>
      </c>
      <c r="B637" s="94">
        <f t="shared" si="19"/>
        <v>0</v>
      </c>
      <c r="F637" s="92"/>
      <c r="G637" s="6"/>
      <c r="H637" s="138"/>
      <c r="I637" s="6"/>
      <c r="J637" s="6"/>
      <c r="K637" s="6"/>
      <c r="L637" s="6"/>
      <c r="M637" s="138"/>
    </row>
    <row r="638" spans="1:13" x14ac:dyDescent="0.25">
      <c r="A638" s="93">
        <f t="shared" si="18"/>
        <v>0</v>
      </c>
      <c r="B638" s="94">
        <f t="shared" si="19"/>
        <v>0</v>
      </c>
      <c r="F638" s="92"/>
      <c r="G638" s="6"/>
      <c r="H638" s="138"/>
      <c r="I638" s="6"/>
      <c r="J638" s="6"/>
      <c r="K638" s="6"/>
      <c r="L638" s="6"/>
      <c r="M638" s="138"/>
    </row>
    <row r="639" spans="1:13" x14ac:dyDescent="0.25">
      <c r="A639" s="93">
        <f t="shared" si="18"/>
        <v>0</v>
      </c>
      <c r="B639" s="94">
        <f t="shared" si="19"/>
        <v>0</v>
      </c>
      <c r="F639" s="92"/>
      <c r="G639" s="6"/>
      <c r="H639" s="138"/>
      <c r="I639" s="6"/>
      <c r="J639" s="6"/>
      <c r="K639" s="6"/>
      <c r="L639" s="6"/>
      <c r="M639" s="138"/>
    </row>
    <row r="640" spans="1:13" x14ac:dyDescent="0.25">
      <c r="A640" s="93">
        <f t="shared" si="18"/>
        <v>0</v>
      </c>
      <c r="B640" s="94">
        <f t="shared" si="19"/>
        <v>0</v>
      </c>
      <c r="F640" s="92"/>
      <c r="G640" s="6"/>
      <c r="H640" s="138"/>
      <c r="I640" s="6"/>
      <c r="J640" s="6"/>
      <c r="K640" s="6"/>
      <c r="L640" s="6"/>
      <c r="M640" s="138"/>
    </row>
    <row r="641" spans="1:13" x14ac:dyDescent="0.25">
      <c r="A641" s="93">
        <f t="shared" si="18"/>
        <v>0</v>
      </c>
      <c r="B641" s="94">
        <f t="shared" si="19"/>
        <v>0</v>
      </c>
      <c r="F641" s="92"/>
      <c r="G641" s="6"/>
      <c r="H641" s="138"/>
      <c r="I641" s="6"/>
      <c r="J641" s="6"/>
      <c r="K641" s="6"/>
      <c r="L641" s="6"/>
      <c r="M641" s="138"/>
    </row>
    <row r="642" spans="1:13" x14ac:dyDescent="0.25">
      <c r="A642" s="93">
        <f t="shared" si="18"/>
        <v>0</v>
      </c>
      <c r="B642" s="94">
        <f t="shared" si="19"/>
        <v>0</v>
      </c>
      <c r="F642" s="92"/>
      <c r="G642" s="6"/>
      <c r="H642" s="138"/>
      <c r="I642" s="6"/>
      <c r="J642" s="6"/>
      <c r="K642" s="6"/>
      <c r="L642" s="6"/>
      <c r="M642" s="138"/>
    </row>
    <row r="643" spans="1:13" x14ac:dyDescent="0.25">
      <c r="A643" s="93">
        <f t="shared" ref="A643:A706" si="20">IF(I643="N/A",IF(LEN(J643)=1,CONCATENATE("MG0000",J643),IF(LEN(J643)=2,CONCATENATE("MG000",J643),IF(LEN(J643)=3,CONCATENATE("MG00",J643),IF(LEN(J643)=4,CONCATENATE("MG0",J643),CONCATENATE("MG",J643))))),I643)</f>
        <v>0</v>
      </c>
      <c r="B643" s="94">
        <f t="shared" ref="B643:B706" si="21">H643</f>
        <v>0</v>
      </c>
      <c r="F643" s="92"/>
      <c r="G643" s="6"/>
      <c r="H643" s="138"/>
      <c r="I643" s="6"/>
      <c r="J643" s="6"/>
      <c r="K643" s="6"/>
      <c r="L643" s="6"/>
      <c r="M643" s="138"/>
    </row>
    <row r="644" spans="1:13" x14ac:dyDescent="0.25">
      <c r="A644" s="93">
        <f t="shared" si="20"/>
        <v>0</v>
      </c>
      <c r="B644" s="94">
        <f t="shared" si="21"/>
        <v>0</v>
      </c>
      <c r="F644" s="92"/>
      <c r="G644" s="6"/>
      <c r="H644" s="138"/>
      <c r="I644" s="6"/>
      <c r="J644" s="6"/>
      <c r="K644" s="6"/>
      <c r="L644" s="6"/>
      <c r="M644" s="138"/>
    </row>
    <row r="645" spans="1:13" x14ac:dyDescent="0.25">
      <c r="A645" s="93">
        <f t="shared" si="20"/>
        <v>0</v>
      </c>
      <c r="B645" s="94">
        <f t="shared" si="21"/>
        <v>0</v>
      </c>
      <c r="F645" s="92"/>
      <c r="G645" s="6"/>
      <c r="H645" s="138"/>
      <c r="I645" s="6"/>
      <c r="J645" s="6"/>
      <c r="K645" s="6"/>
      <c r="L645" s="6"/>
      <c r="M645" s="138"/>
    </row>
    <row r="646" spans="1:13" x14ac:dyDescent="0.25">
      <c r="A646" s="93">
        <f t="shared" si="20"/>
        <v>0</v>
      </c>
      <c r="B646" s="94">
        <f t="shared" si="21"/>
        <v>0</v>
      </c>
      <c r="F646" s="92"/>
      <c r="G646" s="6"/>
      <c r="H646" s="138"/>
      <c r="I646" s="6"/>
      <c r="J646" s="6"/>
      <c r="K646" s="6"/>
      <c r="L646" s="6"/>
      <c r="M646" s="138"/>
    </row>
    <row r="647" spans="1:13" x14ac:dyDescent="0.25">
      <c r="A647" s="93">
        <f t="shared" si="20"/>
        <v>0</v>
      </c>
      <c r="B647" s="94">
        <f t="shared" si="21"/>
        <v>0</v>
      </c>
      <c r="F647" s="92"/>
      <c r="G647" s="6"/>
      <c r="H647" s="138"/>
      <c r="I647" s="6"/>
      <c r="J647" s="6"/>
      <c r="K647" s="6"/>
      <c r="L647" s="6"/>
      <c r="M647" s="138"/>
    </row>
    <row r="648" spans="1:13" x14ac:dyDescent="0.25">
      <c r="A648" s="93">
        <f t="shared" si="20"/>
        <v>0</v>
      </c>
      <c r="B648" s="94">
        <f t="shared" si="21"/>
        <v>0</v>
      </c>
      <c r="F648" s="92"/>
      <c r="G648" s="6"/>
      <c r="H648" s="138"/>
      <c r="I648" s="6"/>
      <c r="J648" s="6"/>
      <c r="K648" s="6"/>
      <c r="L648" s="6"/>
      <c r="M648" s="138"/>
    </row>
    <row r="649" spans="1:13" x14ac:dyDescent="0.25">
      <c r="A649" s="93">
        <f t="shared" si="20"/>
        <v>0</v>
      </c>
      <c r="B649" s="94">
        <f t="shared" si="21"/>
        <v>0</v>
      </c>
      <c r="F649" s="92"/>
      <c r="G649" s="6"/>
      <c r="H649" s="138"/>
      <c r="I649" s="6"/>
      <c r="J649" s="6"/>
      <c r="K649" s="6"/>
      <c r="L649" s="6"/>
      <c r="M649" s="138"/>
    </row>
    <row r="650" spans="1:13" x14ac:dyDescent="0.25">
      <c r="A650" s="93">
        <f t="shared" si="20"/>
        <v>0</v>
      </c>
      <c r="B650" s="94">
        <f t="shared" si="21"/>
        <v>0</v>
      </c>
      <c r="F650" s="92"/>
      <c r="G650" s="6"/>
      <c r="H650" s="138"/>
      <c r="I650" s="6"/>
      <c r="J650" s="6"/>
      <c r="K650" s="6"/>
      <c r="L650" s="6"/>
      <c r="M650" s="138"/>
    </row>
    <row r="651" spans="1:13" x14ac:dyDescent="0.25">
      <c r="A651" s="93">
        <f t="shared" si="20"/>
        <v>0</v>
      </c>
      <c r="B651" s="94">
        <f t="shared" si="21"/>
        <v>0</v>
      </c>
      <c r="F651" s="92"/>
      <c r="G651" s="6"/>
      <c r="H651" s="138"/>
      <c r="I651" s="6"/>
      <c r="J651" s="6"/>
      <c r="K651" s="6"/>
      <c r="L651" s="6"/>
      <c r="M651" s="138"/>
    </row>
    <row r="652" spans="1:13" x14ac:dyDescent="0.25">
      <c r="A652" s="93">
        <f t="shared" si="20"/>
        <v>0</v>
      </c>
      <c r="B652" s="94">
        <f t="shared" si="21"/>
        <v>0</v>
      </c>
      <c r="F652" s="92"/>
      <c r="G652" s="6"/>
      <c r="H652" s="138"/>
      <c r="I652" s="6"/>
      <c r="J652" s="6"/>
      <c r="K652" s="6"/>
      <c r="L652" s="6"/>
      <c r="M652" s="138"/>
    </row>
    <row r="653" spans="1:13" x14ac:dyDescent="0.25">
      <c r="A653" s="93">
        <f t="shared" si="20"/>
        <v>0</v>
      </c>
      <c r="B653" s="94">
        <f t="shared" si="21"/>
        <v>0</v>
      </c>
      <c r="F653" s="92"/>
      <c r="G653" s="6"/>
      <c r="H653" s="138"/>
      <c r="I653" s="6"/>
      <c r="J653" s="6"/>
      <c r="K653" s="6"/>
      <c r="L653" s="6"/>
      <c r="M653" s="138"/>
    </row>
    <row r="654" spans="1:13" x14ac:dyDescent="0.25">
      <c r="A654" s="93">
        <f t="shared" si="20"/>
        <v>0</v>
      </c>
      <c r="B654" s="94">
        <f t="shared" si="21"/>
        <v>0</v>
      </c>
      <c r="F654" s="92"/>
      <c r="G654" s="6"/>
      <c r="H654" s="138"/>
      <c r="I654" s="6"/>
      <c r="J654" s="6"/>
      <c r="K654" s="6"/>
      <c r="L654" s="6"/>
      <c r="M654" s="138"/>
    </row>
    <row r="655" spans="1:13" x14ac:dyDescent="0.25">
      <c r="A655" s="93">
        <f t="shared" si="20"/>
        <v>0</v>
      </c>
      <c r="B655" s="94">
        <f t="shared" si="21"/>
        <v>0</v>
      </c>
      <c r="F655" s="92"/>
      <c r="G655" s="6"/>
      <c r="H655" s="138"/>
      <c r="I655" s="6"/>
      <c r="J655" s="6"/>
      <c r="K655" s="6"/>
      <c r="L655" s="6"/>
      <c r="M655" s="138"/>
    </row>
    <row r="656" spans="1:13" x14ac:dyDescent="0.25">
      <c r="A656" s="93">
        <f t="shared" si="20"/>
        <v>0</v>
      </c>
      <c r="B656" s="94">
        <f t="shared" si="21"/>
        <v>0</v>
      </c>
      <c r="F656" s="92"/>
      <c r="G656" s="6"/>
      <c r="H656" s="138"/>
      <c r="I656" s="6"/>
      <c r="J656" s="6"/>
      <c r="K656" s="6"/>
      <c r="L656" s="6"/>
      <c r="M656" s="138"/>
    </row>
    <row r="657" spans="1:13" x14ac:dyDescent="0.25">
      <c r="A657" s="93">
        <f t="shared" si="20"/>
        <v>0</v>
      </c>
      <c r="B657" s="94">
        <f t="shared" si="21"/>
        <v>0</v>
      </c>
      <c r="F657" s="92"/>
      <c r="G657" s="6"/>
      <c r="H657" s="138"/>
      <c r="I657" s="6"/>
      <c r="J657" s="6"/>
      <c r="K657" s="6"/>
      <c r="L657" s="6"/>
      <c r="M657" s="138"/>
    </row>
    <row r="658" spans="1:13" x14ac:dyDescent="0.25">
      <c r="A658" s="93">
        <f t="shared" si="20"/>
        <v>0</v>
      </c>
      <c r="B658" s="94">
        <f t="shared" si="21"/>
        <v>0</v>
      </c>
      <c r="F658" s="92"/>
      <c r="G658" s="6"/>
      <c r="H658" s="138"/>
      <c r="I658" s="6"/>
      <c r="J658" s="6"/>
      <c r="K658" s="6"/>
      <c r="L658" s="6"/>
      <c r="M658" s="138"/>
    </row>
    <row r="659" spans="1:13" x14ac:dyDescent="0.25">
      <c r="A659" s="93">
        <f t="shared" si="20"/>
        <v>0</v>
      </c>
      <c r="B659" s="94">
        <f t="shared" si="21"/>
        <v>0</v>
      </c>
      <c r="F659" s="92"/>
      <c r="G659" s="6"/>
      <c r="H659" s="138"/>
      <c r="I659" s="6"/>
      <c r="J659" s="6"/>
      <c r="K659" s="6"/>
      <c r="L659" s="6"/>
      <c r="M659" s="138"/>
    </row>
    <row r="660" spans="1:13" x14ac:dyDescent="0.25">
      <c r="A660" s="93">
        <f t="shared" si="20"/>
        <v>0</v>
      </c>
      <c r="B660" s="94">
        <f t="shared" si="21"/>
        <v>0</v>
      </c>
      <c r="F660" s="92"/>
      <c r="G660" s="6"/>
      <c r="H660" s="138"/>
      <c r="I660" s="6"/>
      <c r="J660" s="6"/>
      <c r="K660" s="6"/>
      <c r="L660" s="6"/>
      <c r="M660" s="138"/>
    </row>
    <row r="661" spans="1:13" x14ac:dyDescent="0.25">
      <c r="A661" s="93">
        <f t="shared" si="20"/>
        <v>0</v>
      </c>
      <c r="B661" s="94">
        <f t="shared" si="21"/>
        <v>0</v>
      </c>
      <c r="F661" s="92"/>
      <c r="G661" s="6"/>
      <c r="H661" s="138"/>
      <c r="I661" s="6"/>
      <c r="J661" s="6"/>
      <c r="K661" s="6"/>
      <c r="L661" s="6"/>
      <c r="M661" s="138"/>
    </row>
    <row r="662" spans="1:13" x14ac:dyDescent="0.25">
      <c r="A662" s="93">
        <f t="shared" si="20"/>
        <v>0</v>
      </c>
      <c r="B662" s="94">
        <f t="shared" si="21"/>
        <v>0</v>
      </c>
      <c r="F662" s="92"/>
      <c r="G662" s="6"/>
      <c r="H662" s="138"/>
      <c r="I662" s="6"/>
      <c r="J662" s="6"/>
      <c r="K662" s="6"/>
      <c r="L662" s="6"/>
      <c r="M662" s="138"/>
    </row>
    <row r="663" spans="1:13" x14ac:dyDescent="0.25">
      <c r="A663" s="93">
        <f t="shared" si="20"/>
        <v>0</v>
      </c>
      <c r="B663" s="94">
        <f t="shared" si="21"/>
        <v>0</v>
      </c>
      <c r="F663" s="92"/>
      <c r="G663" s="6"/>
      <c r="H663" s="138"/>
      <c r="I663" s="6"/>
      <c r="J663" s="6"/>
      <c r="K663" s="6"/>
      <c r="L663" s="6"/>
      <c r="M663" s="138"/>
    </row>
    <row r="664" spans="1:13" x14ac:dyDescent="0.25">
      <c r="A664" s="93">
        <f t="shared" si="20"/>
        <v>0</v>
      </c>
      <c r="B664" s="94">
        <f t="shared" si="21"/>
        <v>0</v>
      </c>
      <c r="F664" s="92"/>
      <c r="G664" s="6"/>
      <c r="H664" s="138"/>
      <c r="I664" s="6"/>
      <c r="J664" s="6"/>
      <c r="K664" s="6"/>
      <c r="L664" s="6"/>
      <c r="M664" s="138"/>
    </row>
    <row r="665" spans="1:13" x14ac:dyDescent="0.25">
      <c r="A665" s="93">
        <f t="shared" si="20"/>
        <v>0</v>
      </c>
      <c r="B665" s="94">
        <f t="shared" si="21"/>
        <v>0</v>
      </c>
      <c r="F665" s="92"/>
      <c r="G665" s="6"/>
      <c r="H665" s="138"/>
      <c r="I665" s="6"/>
      <c r="J665" s="6"/>
      <c r="K665" s="6"/>
      <c r="L665" s="6"/>
      <c r="M665" s="138"/>
    </row>
    <row r="666" spans="1:13" x14ac:dyDescent="0.25">
      <c r="A666" s="93">
        <f t="shared" si="20"/>
        <v>0</v>
      </c>
      <c r="B666" s="94">
        <f t="shared" si="21"/>
        <v>0</v>
      </c>
      <c r="F666" s="92"/>
      <c r="G666" s="6"/>
      <c r="H666" s="138"/>
      <c r="I666" s="6"/>
      <c r="J666" s="6"/>
      <c r="K666" s="6"/>
      <c r="L666" s="6"/>
      <c r="M666" s="138"/>
    </row>
    <row r="667" spans="1:13" x14ac:dyDescent="0.25">
      <c r="A667" s="93">
        <f t="shared" si="20"/>
        <v>0</v>
      </c>
      <c r="B667" s="94">
        <f t="shared" si="21"/>
        <v>0</v>
      </c>
      <c r="F667" s="92"/>
      <c r="G667" s="6"/>
      <c r="H667" s="138"/>
      <c r="I667" s="6"/>
      <c r="J667" s="6"/>
      <c r="K667" s="6"/>
      <c r="L667" s="6"/>
      <c r="M667" s="138"/>
    </row>
    <row r="668" spans="1:13" x14ac:dyDescent="0.25">
      <c r="A668" s="93">
        <f t="shared" si="20"/>
        <v>0</v>
      </c>
      <c r="B668" s="94">
        <f t="shared" si="21"/>
        <v>0</v>
      </c>
      <c r="F668" s="92"/>
      <c r="G668" s="6"/>
      <c r="H668" s="138"/>
      <c r="I668" s="6"/>
      <c r="J668" s="6"/>
      <c r="K668" s="6"/>
      <c r="L668" s="6"/>
      <c r="M668" s="138"/>
    </row>
    <row r="669" spans="1:13" x14ac:dyDescent="0.25">
      <c r="A669" s="93">
        <f t="shared" si="20"/>
        <v>0</v>
      </c>
      <c r="B669" s="94">
        <f t="shared" si="21"/>
        <v>0</v>
      </c>
      <c r="F669" s="92"/>
      <c r="G669" s="6"/>
      <c r="H669" s="138"/>
      <c r="I669" s="6"/>
      <c r="J669" s="6"/>
      <c r="K669" s="6"/>
      <c r="L669" s="6"/>
      <c r="M669" s="138"/>
    </row>
    <row r="670" spans="1:13" x14ac:dyDescent="0.25">
      <c r="A670" s="93">
        <f t="shared" si="20"/>
        <v>0</v>
      </c>
      <c r="B670" s="94">
        <f t="shared" si="21"/>
        <v>0</v>
      </c>
      <c r="F670" s="92"/>
      <c r="G670" s="6"/>
      <c r="H670" s="138"/>
      <c r="I670" s="6"/>
      <c r="J670" s="6"/>
      <c r="K670" s="6"/>
      <c r="L670" s="6"/>
      <c r="M670" s="138"/>
    </row>
    <row r="671" spans="1:13" x14ac:dyDescent="0.25">
      <c r="A671" s="93">
        <f t="shared" si="20"/>
        <v>0</v>
      </c>
      <c r="B671" s="94">
        <f t="shared" si="21"/>
        <v>0</v>
      </c>
      <c r="F671" s="92"/>
      <c r="G671" s="6"/>
      <c r="H671" s="138"/>
      <c r="I671" s="6"/>
      <c r="J671" s="6"/>
      <c r="K671" s="6"/>
      <c r="L671" s="6"/>
      <c r="M671" s="138"/>
    </row>
    <row r="672" spans="1:13" x14ac:dyDescent="0.25">
      <c r="A672" s="93">
        <f t="shared" si="20"/>
        <v>0</v>
      </c>
      <c r="B672" s="94">
        <f t="shared" si="21"/>
        <v>0</v>
      </c>
      <c r="F672" s="92"/>
      <c r="G672" s="6"/>
      <c r="H672" s="138"/>
      <c r="I672" s="6"/>
      <c r="J672" s="6"/>
      <c r="K672" s="6"/>
      <c r="L672" s="6"/>
      <c r="M672" s="138"/>
    </row>
    <row r="673" spans="1:13" x14ac:dyDescent="0.25">
      <c r="A673" s="93">
        <f t="shared" si="20"/>
        <v>0</v>
      </c>
      <c r="B673" s="94">
        <f t="shared" si="21"/>
        <v>0</v>
      </c>
      <c r="F673" s="92"/>
      <c r="G673" s="6"/>
      <c r="H673" s="138"/>
      <c r="I673" s="6"/>
      <c r="J673" s="6"/>
      <c r="K673" s="6"/>
      <c r="L673" s="6"/>
      <c r="M673" s="138"/>
    </row>
    <row r="674" spans="1:13" x14ac:dyDescent="0.25">
      <c r="A674" s="93">
        <f t="shared" si="20"/>
        <v>0</v>
      </c>
      <c r="B674" s="94">
        <f t="shared" si="21"/>
        <v>0</v>
      </c>
      <c r="F674" s="92"/>
      <c r="G674" s="6"/>
      <c r="H674" s="138"/>
      <c r="I674" s="6"/>
      <c r="J674" s="6"/>
      <c r="K674" s="6"/>
      <c r="L674" s="6"/>
      <c r="M674" s="138"/>
    </row>
    <row r="675" spans="1:13" x14ac:dyDescent="0.25">
      <c r="A675" s="93">
        <f t="shared" si="20"/>
        <v>0</v>
      </c>
      <c r="B675" s="94">
        <f t="shared" si="21"/>
        <v>0</v>
      </c>
      <c r="F675" s="92"/>
      <c r="G675" s="6"/>
      <c r="H675" s="138"/>
      <c r="I675" s="6"/>
      <c r="J675" s="6"/>
      <c r="K675" s="6"/>
      <c r="L675" s="6"/>
      <c r="M675" s="138"/>
    </row>
    <row r="676" spans="1:13" x14ac:dyDescent="0.25">
      <c r="A676" s="93">
        <f t="shared" si="20"/>
        <v>0</v>
      </c>
      <c r="B676" s="94">
        <f t="shared" si="21"/>
        <v>0</v>
      </c>
      <c r="F676" s="92"/>
      <c r="G676" s="6"/>
      <c r="H676" s="138"/>
      <c r="I676" s="6"/>
      <c r="J676" s="6"/>
      <c r="K676" s="6"/>
      <c r="L676" s="6"/>
      <c r="M676" s="138"/>
    </row>
    <row r="677" spans="1:13" x14ac:dyDescent="0.25">
      <c r="A677" s="93">
        <f t="shared" si="20"/>
        <v>0</v>
      </c>
      <c r="B677" s="94">
        <f t="shared" si="21"/>
        <v>0</v>
      </c>
      <c r="F677" s="92"/>
      <c r="G677" s="6"/>
      <c r="H677" s="138"/>
      <c r="I677" s="6"/>
      <c r="J677" s="6"/>
      <c r="K677" s="6"/>
      <c r="L677" s="6"/>
      <c r="M677" s="138"/>
    </row>
    <row r="678" spans="1:13" x14ac:dyDescent="0.25">
      <c r="A678" s="93">
        <f t="shared" si="20"/>
        <v>0</v>
      </c>
      <c r="B678" s="94">
        <f t="shared" si="21"/>
        <v>0</v>
      </c>
      <c r="F678" s="92"/>
      <c r="G678" s="6"/>
      <c r="H678" s="138"/>
      <c r="I678" s="6"/>
      <c r="J678" s="6"/>
      <c r="K678" s="6"/>
      <c r="L678" s="6"/>
      <c r="M678" s="138"/>
    </row>
    <row r="679" spans="1:13" x14ac:dyDescent="0.25">
      <c r="A679" s="93">
        <f t="shared" si="20"/>
        <v>0</v>
      </c>
      <c r="B679" s="94">
        <f t="shared" si="21"/>
        <v>0</v>
      </c>
      <c r="F679" s="92"/>
      <c r="G679" s="6"/>
      <c r="H679" s="138"/>
      <c r="I679" s="6"/>
      <c r="J679" s="6"/>
      <c r="K679" s="6"/>
      <c r="L679" s="6"/>
      <c r="M679" s="138"/>
    </row>
    <row r="680" spans="1:13" x14ac:dyDescent="0.25">
      <c r="A680" s="93">
        <f t="shared" si="20"/>
        <v>0</v>
      </c>
      <c r="B680" s="94">
        <f t="shared" si="21"/>
        <v>0</v>
      </c>
      <c r="F680" s="92"/>
      <c r="G680" s="6"/>
      <c r="H680" s="138"/>
      <c r="I680" s="6"/>
      <c r="J680" s="6"/>
      <c r="K680" s="6"/>
      <c r="L680" s="6"/>
      <c r="M680" s="138"/>
    </row>
    <row r="681" spans="1:13" x14ac:dyDescent="0.25">
      <c r="A681" s="93">
        <f t="shared" si="20"/>
        <v>0</v>
      </c>
      <c r="B681" s="94">
        <f t="shared" si="21"/>
        <v>0</v>
      </c>
      <c r="F681" s="92"/>
      <c r="G681" s="6"/>
      <c r="H681" s="138"/>
      <c r="I681" s="6"/>
      <c r="J681" s="6"/>
      <c r="K681" s="6"/>
      <c r="L681" s="6"/>
      <c r="M681" s="138"/>
    </row>
    <row r="682" spans="1:13" x14ac:dyDescent="0.25">
      <c r="A682" s="93">
        <f t="shared" si="20"/>
        <v>0</v>
      </c>
      <c r="B682" s="94">
        <f t="shared" si="21"/>
        <v>0</v>
      </c>
      <c r="F682" s="92"/>
      <c r="G682" s="6"/>
      <c r="H682" s="138"/>
      <c r="I682" s="6"/>
      <c r="J682" s="6"/>
      <c r="K682" s="6"/>
      <c r="L682" s="6"/>
      <c r="M682" s="138"/>
    </row>
    <row r="683" spans="1:13" x14ac:dyDescent="0.25">
      <c r="A683" s="93">
        <f t="shared" si="20"/>
        <v>0</v>
      </c>
      <c r="B683" s="94">
        <f t="shared" si="21"/>
        <v>0</v>
      </c>
      <c r="F683" s="92"/>
      <c r="G683" s="6"/>
      <c r="H683" s="138"/>
      <c r="I683" s="6"/>
      <c r="J683" s="6"/>
      <c r="K683" s="6"/>
      <c r="L683" s="6"/>
      <c r="M683" s="138"/>
    </row>
    <row r="684" spans="1:13" x14ac:dyDescent="0.25">
      <c r="A684" s="93">
        <f t="shared" si="20"/>
        <v>0</v>
      </c>
      <c r="B684" s="94">
        <f t="shared" si="21"/>
        <v>0</v>
      </c>
      <c r="F684" s="92"/>
      <c r="G684" s="6"/>
      <c r="H684" s="138"/>
      <c r="I684" s="6"/>
      <c r="J684" s="6"/>
      <c r="K684" s="6"/>
      <c r="L684" s="6"/>
      <c r="M684" s="138"/>
    </row>
    <row r="685" spans="1:13" x14ac:dyDescent="0.25">
      <c r="A685" s="93">
        <f t="shared" si="20"/>
        <v>0</v>
      </c>
      <c r="B685" s="94">
        <f t="shared" si="21"/>
        <v>0</v>
      </c>
      <c r="F685" s="92"/>
      <c r="G685" s="6"/>
      <c r="H685" s="138"/>
      <c r="I685" s="6"/>
      <c r="J685" s="6"/>
      <c r="K685" s="6"/>
      <c r="L685" s="6"/>
      <c r="M685" s="138"/>
    </row>
    <row r="686" spans="1:13" x14ac:dyDescent="0.25">
      <c r="A686" s="93">
        <f t="shared" si="20"/>
        <v>0</v>
      </c>
      <c r="B686" s="94">
        <f t="shared" si="21"/>
        <v>0</v>
      </c>
      <c r="F686" s="92"/>
      <c r="G686" s="6"/>
      <c r="H686" s="138"/>
      <c r="I686" s="6"/>
      <c r="J686" s="6"/>
      <c r="K686" s="6"/>
      <c r="L686" s="6"/>
      <c r="M686" s="138"/>
    </row>
    <row r="687" spans="1:13" x14ac:dyDescent="0.25">
      <c r="A687" s="93">
        <f t="shared" si="20"/>
        <v>0</v>
      </c>
      <c r="B687" s="94">
        <f t="shared" si="21"/>
        <v>0</v>
      </c>
      <c r="F687" s="92"/>
      <c r="G687" s="6"/>
      <c r="H687" s="138"/>
      <c r="I687" s="6"/>
      <c r="J687" s="6"/>
      <c r="K687" s="6"/>
      <c r="L687" s="6"/>
      <c r="M687" s="138"/>
    </row>
    <row r="688" spans="1:13" x14ac:dyDescent="0.25">
      <c r="A688" s="93">
        <f t="shared" si="20"/>
        <v>0</v>
      </c>
      <c r="B688" s="94">
        <f t="shared" si="21"/>
        <v>0</v>
      </c>
      <c r="F688" s="92"/>
      <c r="G688" s="6"/>
      <c r="H688" s="138"/>
      <c r="I688" s="6"/>
      <c r="J688" s="6"/>
      <c r="K688" s="6"/>
      <c r="L688" s="6"/>
      <c r="M688" s="138"/>
    </row>
    <row r="689" spans="1:13" x14ac:dyDescent="0.25">
      <c r="A689" s="93">
        <f t="shared" si="20"/>
        <v>0</v>
      </c>
      <c r="B689" s="94">
        <f t="shared" si="21"/>
        <v>0</v>
      </c>
      <c r="F689" s="92"/>
      <c r="G689" s="6"/>
      <c r="H689" s="138"/>
      <c r="I689" s="6"/>
      <c r="J689" s="6"/>
      <c r="K689" s="6"/>
      <c r="L689" s="6"/>
      <c r="M689" s="138"/>
    </row>
    <row r="690" spans="1:13" x14ac:dyDescent="0.25">
      <c r="A690" s="93">
        <f t="shared" si="20"/>
        <v>0</v>
      </c>
      <c r="B690" s="94">
        <f t="shared" si="21"/>
        <v>0</v>
      </c>
      <c r="F690" s="92"/>
      <c r="G690" s="6"/>
      <c r="H690" s="138"/>
      <c r="I690" s="6"/>
      <c r="J690" s="6"/>
      <c r="K690" s="6"/>
      <c r="L690" s="6"/>
      <c r="M690" s="138"/>
    </row>
    <row r="691" spans="1:13" x14ac:dyDescent="0.25">
      <c r="A691" s="93">
        <f t="shared" si="20"/>
        <v>0</v>
      </c>
      <c r="B691" s="94">
        <f t="shared" si="21"/>
        <v>0</v>
      </c>
      <c r="F691" s="92"/>
      <c r="G691" s="6"/>
      <c r="H691" s="138"/>
      <c r="I691" s="6"/>
      <c r="J691" s="6"/>
      <c r="K691" s="6"/>
      <c r="L691" s="6"/>
      <c r="M691" s="138"/>
    </row>
    <row r="692" spans="1:13" x14ac:dyDescent="0.25">
      <c r="A692" s="93">
        <f t="shared" si="20"/>
        <v>0</v>
      </c>
      <c r="B692" s="94">
        <f t="shared" si="21"/>
        <v>0</v>
      </c>
      <c r="F692" s="92"/>
      <c r="G692" s="6"/>
      <c r="H692" s="138"/>
      <c r="I692" s="6"/>
      <c r="J692" s="6"/>
      <c r="K692" s="6"/>
      <c r="L692" s="6"/>
      <c r="M692" s="138"/>
    </row>
    <row r="693" spans="1:13" x14ac:dyDescent="0.25">
      <c r="A693" s="93">
        <f t="shared" si="20"/>
        <v>0</v>
      </c>
      <c r="B693" s="94">
        <f t="shared" si="21"/>
        <v>0</v>
      </c>
      <c r="F693" s="92"/>
      <c r="G693" s="6"/>
      <c r="H693" s="138"/>
      <c r="I693" s="6"/>
      <c r="J693" s="6"/>
      <c r="K693" s="6"/>
      <c r="L693" s="6"/>
      <c r="M693" s="138"/>
    </row>
    <row r="694" spans="1:13" x14ac:dyDescent="0.25">
      <c r="A694" s="93">
        <f t="shared" si="20"/>
        <v>0</v>
      </c>
      <c r="B694" s="94">
        <f t="shared" si="21"/>
        <v>0</v>
      </c>
      <c r="F694" s="92"/>
      <c r="G694" s="6"/>
      <c r="H694" s="138"/>
      <c r="I694" s="6"/>
      <c r="J694" s="6"/>
      <c r="K694" s="6"/>
      <c r="L694" s="6"/>
      <c r="M694" s="138"/>
    </row>
    <row r="695" spans="1:13" x14ac:dyDescent="0.25">
      <c r="A695" s="93">
        <f t="shared" si="20"/>
        <v>0</v>
      </c>
      <c r="B695" s="94">
        <f t="shared" si="21"/>
        <v>0</v>
      </c>
      <c r="F695" s="92"/>
      <c r="G695" s="6"/>
      <c r="H695" s="138"/>
      <c r="I695" s="6"/>
      <c r="J695" s="6"/>
      <c r="K695" s="6"/>
      <c r="L695" s="6"/>
      <c r="M695" s="138"/>
    </row>
    <row r="696" spans="1:13" x14ac:dyDescent="0.25">
      <c r="A696" s="93">
        <f t="shared" si="20"/>
        <v>0</v>
      </c>
      <c r="B696" s="94">
        <f t="shared" si="21"/>
        <v>0</v>
      </c>
      <c r="F696" s="92"/>
      <c r="G696" s="6"/>
      <c r="H696" s="138"/>
      <c r="I696" s="6"/>
      <c r="J696" s="6"/>
      <c r="K696" s="6"/>
      <c r="L696" s="6"/>
      <c r="M696" s="138"/>
    </row>
    <row r="697" spans="1:13" x14ac:dyDescent="0.25">
      <c r="A697" s="93">
        <f t="shared" si="20"/>
        <v>0</v>
      </c>
      <c r="B697" s="94">
        <f t="shared" si="21"/>
        <v>0</v>
      </c>
      <c r="F697" s="92"/>
      <c r="G697" s="6"/>
      <c r="H697" s="138"/>
      <c r="I697" s="6"/>
      <c r="J697" s="6"/>
      <c r="K697" s="6"/>
      <c r="L697" s="6"/>
      <c r="M697" s="138"/>
    </row>
    <row r="698" spans="1:13" x14ac:dyDescent="0.25">
      <c r="A698" s="93">
        <f t="shared" si="20"/>
        <v>0</v>
      </c>
      <c r="B698" s="94">
        <f t="shared" si="21"/>
        <v>0</v>
      </c>
      <c r="F698" s="92"/>
      <c r="G698" s="6"/>
      <c r="H698" s="138"/>
      <c r="I698" s="6"/>
      <c r="J698" s="6"/>
      <c r="K698" s="6"/>
      <c r="L698" s="6"/>
      <c r="M698" s="138"/>
    </row>
    <row r="699" spans="1:13" x14ac:dyDescent="0.25">
      <c r="A699" s="93">
        <f t="shared" si="20"/>
        <v>0</v>
      </c>
      <c r="B699" s="94">
        <f t="shared" si="21"/>
        <v>0</v>
      </c>
      <c r="F699" s="92"/>
      <c r="G699" s="6"/>
      <c r="H699" s="138"/>
      <c r="I699" s="6"/>
      <c r="J699" s="6"/>
      <c r="K699" s="6"/>
      <c r="L699" s="6"/>
      <c r="M699" s="138"/>
    </row>
    <row r="700" spans="1:13" x14ac:dyDescent="0.25">
      <c r="A700" s="93">
        <f t="shared" si="20"/>
        <v>0</v>
      </c>
      <c r="B700" s="94">
        <f t="shared" si="21"/>
        <v>0</v>
      </c>
      <c r="F700" s="92"/>
      <c r="G700" s="6"/>
      <c r="H700" s="138"/>
      <c r="I700" s="6"/>
      <c r="J700" s="6"/>
      <c r="K700" s="6"/>
      <c r="L700" s="6"/>
      <c r="M700" s="138"/>
    </row>
    <row r="701" spans="1:13" x14ac:dyDescent="0.25">
      <c r="A701" s="93">
        <f t="shared" si="20"/>
        <v>0</v>
      </c>
      <c r="B701" s="94">
        <f t="shared" si="21"/>
        <v>0</v>
      </c>
      <c r="F701" s="92"/>
      <c r="G701" s="6"/>
      <c r="H701" s="138"/>
      <c r="I701" s="6"/>
      <c r="J701" s="6"/>
      <c r="K701" s="6"/>
      <c r="L701" s="6"/>
      <c r="M701" s="138"/>
    </row>
    <row r="702" spans="1:13" x14ac:dyDescent="0.25">
      <c r="A702" s="93">
        <f t="shared" si="20"/>
        <v>0</v>
      </c>
      <c r="B702" s="94">
        <f t="shared" si="21"/>
        <v>0</v>
      </c>
      <c r="F702" s="92"/>
      <c r="G702" s="6"/>
      <c r="H702" s="138"/>
      <c r="I702" s="6"/>
      <c r="J702" s="6"/>
      <c r="K702" s="6"/>
      <c r="L702" s="6"/>
      <c r="M702" s="138"/>
    </row>
    <row r="703" spans="1:13" x14ac:dyDescent="0.25">
      <c r="A703" s="93">
        <f t="shared" si="20"/>
        <v>0</v>
      </c>
      <c r="B703" s="94">
        <f t="shared" si="21"/>
        <v>0</v>
      </c>
      <c r="F703" s="92"/>
      <c r="G703" s="6"/>
      <c r="H703" s="138"/>
      <c r="I703" s="6"/>
      <c r="J703" s="6"/>
      <c r="K703" s="6"/>
      <c r="L703" s="6"/>
      <c r="M703" s="138"/>
    </row>
    <row r="704" spans="1:13" x14ac:dyDescent="0.25">
      <c r="A704" s="93">
        <f t="shared" si="20"/>
        <v>0</v>
      </c>
      <c r="B704" s="94">
        <f t="shared" si="21"/>
        <v>0</v>
      </c>
      <c r="F704" s="92"/>
      <c r="G704" s="6"/>
      <c r="H704" s="138"/>
      <c r="I704" s="6"/>
      <c r="J704" s="6"/>
      <c r="K704" s="6"/>
      <c r="L704" s="6"/>
      <c r="M704" s="138"/>
    </row>
    <row r="705" spans="1:13" x14ac:dyDescent="0.25">
      <c r="A705" s="93">
        <f t="shared" si="20"/>
        <v>0</v>
      </c>
      <c r="B705" s="94">
        <f t="shared" si="21"/>
        <v>0</v>
      </c>
      <c r="F705" s="92"/>
      <c r="G705" s="6"/>
      <c r="H705" s="138"/>
      <c r="I705" s="6"/>
      <c r="J705" s="6"/>
      <c r="K705" s="6"/>
      <c r="L705" s="6"/>
      <c r="M705" s="138"/>
    </row>
    <row r="706" spans="1:13" x14ac:dyDescent="0.25">
      <c r="A706" s="93">
        <f t="shared" si="20"/>
        <v>0</v>
      </c>
      <c r="B706" s="94">
        <f t="shared" si="21"/>
        <v>0</v>
      </c>
      <c r="F706" s="92"/>
      <c r="G706" s="6"/>
      <c r="H706" s="138"/>
      <c r="I706" s="6"/>
      <c r="J706" s="6"/>
      <c r="K706" s="6"/>
      <c r="L706" s="6"/>
      <c r="M706" s="138"/>
    </row>
    <row r="707" spans="1:13" x14ac:dyDescent="0.25">
      <c r="A707" s="93">
        <f t="shared" ref="A707:A770" si="22">IF(I707="N/A",IF(LEN(J707)=1,CONCATENATE("MG0000",J707),IF(LEN(J707)=2,CONCATENATE("MG000",J707),IF(LEN(J707)=3,CONCATENATE("MG00",J707),IF(LEN(J707)=4,CONCATENATE("MG0",J707),CONCATENATE("MG",J707))))),I707)</f>
        <v>0</v>
      </c>
      <c r="B707" s="94">
        <f t="shared" ref="B707:B770" si="23">H707</f>
        <v>0</v>
      </c>
      <c r="F707" s="92"/>
      <c r="G707" s="6"/>
      <c r="H707" s="138"/>
      <c r="I707" s="6"/>
      <c r="J707" s="6"/>
      <c r="K707" s="6"/>
      <c r="L707" s="6"/>
      <c r="M707" s="138"/>
    </row>
    <row r="708" spans="1:13" x14ac:dyDescent="0.25">
      <c r="A708" s="93">
        <f t="shared" si="22"/>
        <v>0</v>
      </c>
      <c r="B708" s="94">
        <f t="shared" si="23"/>
        <v>0</v>
      </c>
      <c r="F708" s="92"/>
      <c r="G708" s="6"/>
      <c r="H708" s="138"/>
      <c r="I708" s="6"/>
      <c r="J708" s="6"/>
      <c r="K708" s="6"/>
      <c r="L708" s="6"/>
      <c r="M708" s="138"/>
    </row>
    <row r="709" spans="1:13" x14ac:dyDescent="0.25">
      <c r="A709" s="93">
        <f t="shared" si="22"/>
        <v>0</v>
      </c>
      <c r="B709" s="94">
        <f t="shared" si="23"/>
        <v>0</v>
      </c>
      <c r="F709" s="92"/>
      <c r="G709" s="6"/>
      <c r="H709" s="138"/>
      <c r="I709" s="6"/>
      <c r="J709" s="6"/>
      <c r="K709" s="6"/>
      <c r="L709" s="6"/>
      <c r="M709" s="138"/>
    </row>
    <row r="710" spans="1:13" x14ac:dyDescent="0.25">
      <c r="A710" s="93">
        <f t="shared" si="22"/>
        <v>0</v>
      </c>
      <c r="B710" s="94">
        <f t="shared" si="23"/>
        <v>0</v>
      </c>
      <c r="F710" s="92"/>
      <c r="G710" s="6"/>
      <c r="H710" s="138"/>
      <c r="I710" s="6"/>
      <c r="J710" s="6"/>
      <c r="K710" s="6"/>
      <c r="L710" s="6"/>
      <c r="M710" s="138"/>
    </row>
    <row r="711" spans="1:13" x14ac:dyDescent="0.25">
      <c r="A711" s="93">
        <f t="shared" si="22"/>
        <v>0</v>
      </c>
      <c r="B711" s="94">
        <f t="shared" si="23"/>
        <v>0</v>
      </c>
      <c r="F711" s="92"/>
      <c r="G711" s="6"/>
      <c r="H711" s="138"/>
      <c r="I711" s="6"/>
      <c r="J711" s="6"/>
      <c r="K711" s="6"/>
      <c r="L711" s="6"/>
      <c r="M711" s="138"/>
    </row>
    <row r="712" spans="1:13" x14ac:dyDescent="0.25">
      <c r="A712" s="93">
        <f t="shared" si="22"/>
        <v>0</v>
      </c>
      <c r="B712" s="94">
        <f t="shared" si="23"/>
        <v>0</v>
      </c>
      <c r="F712" s="92"/>
      <c r="G712" s="6"/>
      <c r="H712" s="138"/>
      <c r="I712" s="6"/>
      <c r="J712" s="6"/>
      <c r="K712" s="6"/>
      <c r="L712" s="6"/>
      <c r="M712" s="138"/>
    </row>
    <row r="713" spans="1:13" x14ac:dyDescent="0.25">
      <c r="A713" s="93">
        <f t="shared" si="22"/>
        <v>0</v>
      </c>
      <c r="B713" s="94">
        <f t="shared" si="23"/>
        <v>0</v>
      </c>
      <c r="F713" s="92"/>
      <c r="G713" s="6"/>
      <c r="H713" s="138"/>
      <c r="I713" s="6"/>
      <c r="J713" s="6"/>
      <c r="K713" s="6"/>
      <c r="L713" s="6"/>
      <c r="M713" s="138"/>
    </row>
    <row r="714" spans="1:13" x14ac:dyDescent="0.25">
      <c r="A714" s="93">
        <f t="shared" si="22"/>
        <v>0</v>
      </c>
      <c r="B714" s="94">
        <f t="shared" si="23"/>
        <v>0</v>
      </c>
      <c r="F714" s="92"/>
      <c r="G714" s="6"/>
      <c r="H714" s="138"/>
      <c r="I714" s="6"/>
      <c r="J714" s="6"/>
      <c r="K714" s="6"/>
      <c r="L714" s="6"/>
      <c r="M714" s="138"/>
    </row>
    <row r="715" spans="1:13" x14ac:dyDescent="0.25">
      <c r="A715" s="93">
        <f t="shared" si="22"/>
        <v>0</v>
      </c>
      <c r="B715" s="94">
        <f t="shared" si="23"/>
        <v>0</v>
      </c>
      <c r="F715" s="92"/>
      <c r="G715" s="6"/>
      <c r="H715" s="138"/>
      <c r="I715" s="6"/>
      <c r="J715" s="6"/>
      <c r="K715" s="6"/>
      <c r="L715" s="6"/>
      <c r="M715" s="138"/>
    </row>
    <row r="716" spans="1:13" x14ac:dyDescent="0.25">
      <c r="A716" s="93">
        <f t="shared" si="22"/>
        <v>0</v>
      </c>
      <c r="B716" s="94">
        <f t="shared" si="23"/>
        <v>0</v>
      </c>
      <c r="F716" s="92"/>
      <c r="G716" s="6"/>
      <c r="H716" s="138"/>
      <c r="I716" s="6"/>
      <c r="J716" s="6"/>
      <c r="K716" s="6"/>
      <c r="L716" s="6"/>
      <c r="M716" s="138"/>
    </row>
    <row r="717" spans="1:13" x14ac:dyDescent="0.25">
      <c r="A717" s="93">
        <f t="shared" si="22"/>
        <v>0</v>
      </c>
      <c r="B717" s="94">
        <f t="shared" si="23"/>
        <v>0</v>
      </c>
      <c r="F717" s="92"/>
      <c r="G717" s="6"/>
      <c r="H717" s="138"/>
      <c r="I717" s="6"/>
      <c r="J717" s="6"/>
      <c r="K717" s="6"/>
      <c r="L717" s="6"/>
      <c r="M717" s="138"/>
    </row>
    <row r="718" spans="1:13" x14ac:dyDescent="0.25">
      <c r="A718" s="93">
        <f t="shared" si="22"/>
        <v>0</v>
      </c>
      <c r="B718" s="94">
        <f t="shared" si="23"/>
        <v>0</v>
      </c>
      <c r="F718" s="92"/>
      <c r="G718" s="6"/>
      <c r="H718" s="138"/>
      <c r="I718" s="6"/>
      <c r="J718" s="6"/>
      <c r="K718" s="6"/>
      <c r="L718" s="6"/>
      <c r="M718" s="138"/>
    </row>
    <row r="719" spans="1:13" x14ac:dyDescent="0.25">
      <c r="A719" s="93">
        <f t="shared" si="22"/>
        <v>0</v>
      </c>
      <c r="B719" s="94">
        <f t="shared" si="23"/>
        <v>0</v>
      </c>
      <c r="F719" s="92"/>
      <c r="G719" s="6"/>
      <c r="H719" s="138"/>
      <c r="I719" s="6"/>
      <c r="J719" s="6"/>
      <c r="K719" s="6"/>
      <c r="L719" s="6"/>
      <c r="M719" s="138"/>
    </row>
    <row r="720" spans="1:13" x14ac:dyDescent="0.25">
      <c r="A720" s="93">
        <f t="shared" si="22"/>
        <v>0</v>
      </c>
      <c r="B720" s="94">
        <f t="shared" si="23"/>
        <v>0</v>
      </c>
      <c r="F720" s="92"/>
      <c r="G720" s="6"/>
      <c r="H720" s="138"/>
      <c r="I720" s="6"/>
      <c r="J720" s="6"/>
      <c r="K720" s="6"/>
      <c r="L720" s="6"/>
      <c r="M720" s="138"/>
    </row>
    <row r="721" spans="1:13" x14ac:dyDescent="0.25">
      <c r="A721" s="93">
        <f t="shared" si="22"/>
        <v>0</v>
      </c>
      <c r="B721" s="94">
        <f t="shared" si="23"/>
        <v>0</v>
      </c>
      <c r="F721" s="92"/>
      <c r="G721" s="6"/>
      <c r="H721" s="138"/>
      <c r="I721" s="6"/>
      <c r="J721" s="6"/>
      <c r="K721" s="6"/>
      <c r="L721" s="6"/>
      <c r="M721" s="138"/>
    </row>
    <row r="722" spans="1:13" x14ac:dyDescent="0.25">
      <c r="A722" s="93">
        <f t="shared" si="22"/>
        <v>0</v>
      </c>
      <c r="B722" s="94">
        <f t="shared" si="23"/>
        <v>0</v>
      </c>
      <c r="F722" s="92"/>
      <c r="G722" s="6"/>
      <c r="H722" s="138"/>
      <c r="I722" s="6"/>
      <c r="J722" s="6"/>
      <c r="K722" s="6"/>
      <c r="L722" s="6"/>
      <c r="M722" s="138"/>
    </row>
    <row r="723" spans="1:13" x14ac:dyDescent="0.25">
      <c r="A723" s="93">
        <f t="shared" si="22"/>
        <v>0</v>
      </c>
      <c r="B723" s="94">
        <f t="shared" si="23"/>
        <v>0</v>
      </c>
      <c r="F723" s="92"/>
      <c r="G723" s="6"/>
      <c r="H723" s="138"/>
      <c r="I723" s="6"/>
      <c r="J723" s="6"/>
      <c r="K723" s="6"/>
      <c r="L723" s="6"/>
      <c r="M723" s="138"/>
    </row>
    <row r="724" spans="1:13" x14ac:dyDescent="0.25">
      <c r="A724" s="93">
        <f t="shared" si="22"/>
        <v>0</v>
      </c>
      <c r="B724" s="94">
        <f t="shared" si="23"/>
        <v>0</v>
      </c>
      <c r="F724" s="92"/>
      <c r="G724" s="6"/>
      <c r="H724" s="138"/>
      <c r="I724" s="6"/>
      <c r="J724" s="6"/>
      <c r="K724" s="6"/>
      <c r="L724" s="6"/>
      <c r="M724" s="138"/>
    </row>
    <row r="725" spans="1:13" x14ac:dyDescent="0.25">
      <c r="A725" s="93">
        <f t="shared" si="22"/>
        <v>0</v>
      </c>
      <c r="B725" s="94">
        <f t="shared" si="23"/>
        <v>0</v>
      </c>
      <c r="F725" s="92"/>
      <c r="G725" s="6"/>
      <c r="H725" s="138"/>
      <c r="I725" s="6"/>
      <c r="J725" s="6"/>
      <c r="K725" s="6"/>
      <c r="L725" s="6"/>
      <c r="M725" s="138"/>
    </row>
    <row r="726" spans="1:13" x14ac:dyDescent="0.25">
      <c r="A726" s="93">
        <f t="shared" si="22"/>
        <v>0</v>
      </c>
      <c r="B726" s="94">
        <f t="shared" si="23"/>
        <v>0</v>
      </c>
      <c r="F726" s="92"/>
      <c r="G726" s="6"/>
      <c r="H726" s="138"/>
      <c r="I726" s="6"/>
      <c r="J726" s="6"/>
      <c r="K726" s="6"/>
      <c r="L726" s="6"/>
      <c r="M726" s="138"/>
    </row>
    <row r="727" spans="1:13" x14ac:dyDescent="0.25">
      <c r="A727" s="93">
        <f t="shared" si="22"/>
        <v>0</v>
      </c>
      <c r="B727" s="94">
        <f t="shared" si="23"/>
        <v>0</v>
      </c>
      <c r="F727" s="92"/>
      <c r="G727" s="6"/>
      <c r="H727" s="138"/>
      <c r="I727" s="6"/>
      <c r="J727" s="6"/>
      <c r="K727" s="6"/>
      <c r="L727" s="6"/>
      <c r="M727" s="138"/>
    </row>
    <row r="728" spans="1:13" x14ac:dyDescent="0.25">
      <c r="A728" s="93">
        <f t="shared" si="22"/>
        <v>0</v>
      </c>
      <c r="B728" s="94">
        <f t="shared" si="23"/>
        <v>0</v>
      </c>
      <c r="F728" s="92"/>
      <c r="G728" s="6"/>
      <c r="H728" s="138"/>
      <c r="I728" s="6"/>
      <c r="J728" s="6"/>
      <c r="K728" s="6"/>
      <c r="L728" s="6"/>
      <c r="M728" s="138"/>
    </row>
    <row r="729" spans="1:13" x14ac:dyDescent="0.25">
      <c r="A729" s="93">
        <f t="shared" si="22"/>
        <v>0</v>
      </c>
      <c r="B729" s="94">
        <f t="shared" si="23"/>
        <v>0</v>
      </c>
      <c r="F729" s="92"/>
      <c r="G729" s="6"/>
      <c r="H729" s="138"/>
      <c r="I729" s="6"/>
      <c r="J729" s="6"/>
      <c r="K729" s="6"/>
      <c r="L729" s="6"/>
      <c r="M729" s="138"/>
    </row>
    <row r="730" spans="1:13" x14ac:dyDescent="0.25">
      <c r="A730" s="93">
        <f t="shared" si="22"/>
        <v>0</v>
      </c>
      <c r="B730" s="94">
        <f t="shared" si="23"/>
        <v>0</v>
      </c>
      <c r="F730" s="92"/>
      <c r="G730" s="6"/>
      <c r="H730" s="138"/>
      <c r="I730" s="6"/>
      <c r="J730" s="6"/>
      <c r="K730" s="6"/>
      <c r="L730" s="6"/>
      <c r="M730" s="138"/>
    </row>
    <row r="731" spans="1:13" x14ac:dyDescent="0.25">
      <c r="A731" s="93">
        <f t="shared" si="22"/>
        <v>0</v>
      </c>
      <c r="B731" s="94">
        <f t="shared" si="23"/>
        <v>0</v>
      </c>
      <c r="F731" s="92"/>
      <c r="G731" s="6"/>
      <c r="H731" s="138"/>
      <c r="I731" s="6"/>
      <c r="J731" s="6"/>
      <c r="K731" s="6"/>
      <c r="L731" s="6"/>
      <c r="M731" s="138"/>
    </row>
    <row r="732" spans="1:13" x14ac:dyDescent="0.25">
      <c r="A732" s="93">
        <f t="shared" si="22"/>
        <v>0</v>
      </c>
      <c r="B732" s="94">
        <f t="shared" si="23"/>
        <v>0</v>
      </c>
      <c r="F732" s="92"/>
      <c r="G732" s="6"/>
      <c r="H732" s="138"/>
      <c r="I732" s="6"/>
      <c r="J732" s="6"/>
      <c r="K732" s="6"/>
      <c r="L732" s="6"/>
      <c r="M732" s="138"/>
    </row>
    <row r="733" spans="1:13" x14ac:dyDescent="0.25">
      <c r="A733" s="93">
        <f t="shared" si="22"/>
        <v>0</v>
      </c>
      <c r="B733" s="94">
        <f t="shared" si="23"/>
        <v>0</v>
      </c>
      <c r="F733" s="92"/>
      <c r="G733" s="6"/>
      <c r="H733" s="138"/>
      <c r="I733" s="6"/>
      <c r="J733" s="6"/>
      <c r="K733" s="6"/>
      <c r="L733" s="6"/>
      <c r="M733" s="138"/>
    </row>
    <row r="734" spans="1:13" x14ac:dyDescent="0.25">
      <c r="A734" s="93">
        <f t="shared" si="22"/>
        <v>0</v>
      </c>
      <c r="B734" s="94">
        <f t="shared" si="23"/>
        <v>0</v>
      </c>
      <c r="F734" s="92"/>
      <c r="G734" s="6"/>
      <c r="H734" s="138"/>
      <c r="I734" s="6"/>
      <c r="J734" s="6"/>
      <c r="K734" s="6"/>
      <c r="L734" s="6"/>
      <c r="M734" s="138"/>
    </row>
    <row r="735" spans="1:13" x14ac:dyDescent="0.25">
      <c r="A735" s="93">
        <f t="shared" si="22"/>
        <v>0</v>
      </c>
      <c r="B735" s="94">
        <f t="shared" si="23"/>
        <v>0</v>
      </c>
      <c r="F735" s="92"/>
      <c r="G735" s="6"/>
      <c r="H735" s="138"/>
      <c r="I735" s="6"/>
      <c r="J735" s="6"/>
      <c r="K735" s="6"/>
      <c r="L735" s="6"/>
      <c r="M735" s="138"/>
    </row>
    <row r="736" spans="1:13" x14ac:dyDescent="0.25">
      <c r="A736" s="93">
        <f t="shared" si="22"/>
        <v>0</v>
      </c>
      <c r="B736" s="94">
        <f t="shared" si="23"/>
        <v>0</v>
      </c>
      <c r="F736" s="92"/>
      <c r="G736" s="6"/>
      <c r="H736" s="138"/>
      <c r="I736" s="6"/>
      <c r="J736" s="6"/>
      <c r="K736" s="6"/>
      <c r="L736" s="6"/>
      <c r="M736" s="138"/>
    </row>
    <row r="737" spans="1:13" x14ac:dyDescent="0.25">
      <c r="A737" s="93">
        <f t="shared" si="22"/>
        <v>0</v>
      </c>
      <c r="B737" s="94">
        <f t="shared" si="23"/>
        <v>0</v>
      </c>
      <c r="F737" s="92"/>
      <c r="G737" s="6"/>
      <c r="H737" s="138"/>
      <c r="I737" s="6"/>
      <c r="J737" s="6"/>
      <c r="K737" s="6"/>
      <c r="L737" s="6"/>
      <c r="M737" s="138"/>
    </row>
    <row r="738" spans="1:13" x14ac:dyDescent="0.25">
      <c r="A738" s="93">
        <f t="shared" si="22"/>
        <v>0</v>
      </c>
      <c r="B738" s="94">
        <f t="shared" si="23"/>
        <v>0</v>
      </c>
      <c r="F738" s="92"/>
      <c r="G738" s="6"/>
      <c r="H738" s="138"/>
      <c r="I738" s="6"/>
      <c r="J738" s="6"/>
      <c r="K738" s="6"/>
      <c r="L738" s="6"/>
      <c r="M738" s="138"/>
    </row>
    <row r="739" spans="1:13" x14ac:dyDescent="0.25">
      <c r="A739" s="93">
        <f t="shared" si="22"/>
        <v>0</v>
      </c>
      <c r="B739" s="94">
        <f t="shared" si="23"/>
        <v>0</v>
      </c>
      <c r="F739" s="92"/>
      <c r="G739" s="6"/>
      <c r="H739" s="138"/>
      <c r="I739" s="6"/>
      <c r="J739" s="6"/>
      <c r="K739" s="6"/>
      <c r="L739" s="6"/>
      <c r="M739" s="138"/>
    </row>
    <row r="740" spans="1:13" x14ac:dyDescent="0.25">
      <c r="A740" s="93">
        <f t="shared" si="22"/>
        <v>0</v>
      </c>
      <c r="B740" s="94">
        <f t="shared" si="23"/>
        <v>0</v>
      </c>
      <c r="F740" s="92"/>
      <c r="G740" s="6"/>
      <c r="H740" s="138"/>
      <c r="I740" s="6"/>
      <c r="J740" s="6"/>
      <c r="K740" s="6"/>
      <c r="L740" s="6"/>
      <c r="M740" s="138"/>
    </row>
    <row r="741" spans="1:13" x14ac:dyDescent="0.25">
      <c r="A741" s="93">
        <f t="shared" si="22"/>
        <v>0</v>
      </c>
      <c r="B741" s="94">
        <f t="shared" si="23"/>
        <v>0</v>
      </c>
      <c r="F741" s="92"/>
      <c r="G741" s="6"/>
      <c r="H741" s="138"/>
      <c r="I741" s="6"/>
      <c r="J741" s="6"/>
      <c r="K741" s="6"/>
      <c r="L741" s="6"/>
      <c r="M741" s="138"/>
    </row>
    <row r="742" spans="1:13" x14ac:dyDescent="0.25">
      <c r="A742" s="93">
        <f t="shared" si="22"/>
        <v>0</v>
      </c>
      <c r="B742" s="94">
        <f t="shared" si="23"/>
        <v>0</v>
      </c>
      <c r="F742" s="92"/>
      <c r="G742" s="6"/>
      <c r="H742" s="138"/>
      <c r="I742" s="6"/>
      <c r="J742" s="6"/>
      <c r="K742" s="6"/>
      <c r="L742" s="6"/>
      <c r="M742" s="138"/>
    </row>
    <row r="743" spans="1:13" x14ac:dyDescent="0.25">
      <c r="A743" s="93">
        <f t="shared" si="22"/>
        <v>0</v>
      </c>
      <c r="B743" s="94">
        <f t="shared" si="23"/>
        <v>0</v>
      </c>
      <c r="F743" s="92"/>
      <c r="G743" s="6"/>
      <c r="H743" s="138"/>
      <c r="I743" s="6"/>
      <c r="J743" s="6"/>
      <c r="K743" s="6"/>
      <c r="L743" s="6"/>
      <c r="M743" s="138"/>
    </row>
    <row r="744" spans="1:13" x14ac:dyDescent="0.25">
      <c r="A744" s="93">
        <f t="shared" si="22"/>
        <v>0</v>
      </c>
      <c r="B744" s="94">
        <f t="shared" si="23"/>
        <v>0</v>
      </c>
      <c r="F744" s="92"/>
      <c r="G744" s="6"/>
      <c r="H744" s="138"/>
      <c r="I744" s="6"/>
      <c r="J744" s="6"/>
      <c r="K744" s="6"/>
      <c r="L744" s="6"/>
      <c r="M744" s="138"/>
    </row>
    <row r="745" spans="1:13" x14ac:dyDescent="0.25">
      <c r="A745" s="93">
        <f t="shared" si="22"/>
        <v>0</v>
      </c>
      <c r="B745" s="94">
        <f t="shared" si="23"/>
        <v>0</v>
      </c>
      <c r="F745" s="92"/>
      <c r="G745" s="6"/>
      <c r="H745" s="138"/>
      <c r="I745" s="6"/>
      <c r="J745" s="6"/>
      <c r="K745" s="6"/>
      <c r="L745" s="6"/>
      <c r="M745" s="138"/>
    </row>
    <row r="746" spans="1:13" x14ac:dyDescent="0.25">
      <c r="A746" s="93">
        <f t="shared" si="22"/>
        <v>0</v>
      </c>
      <c r="B746" s="94">
        <f t="shared" si="23"/>
        <v>0</v>
      </c>
      <c r="F746" s="92"/>
      <c r="G746" s="6"/>
      <c r="H746" s="138"/>
      <c r="I746" s="6"/>
      <c r="J746" s="6"/>
      <c r="K746" s="6"/>
      <c r="L746" s="6"/>
      <c r="M746" s="138"/>
    </row>
    <row r="747" spans="1:13" x14ac:dyDescent="0.25">
      <c r="A747" s="93">
        <f t="shared" si="22"/>
        <v>0</v>
      </c>
      <c r="B747" s="94">
        <f t="shared" si="23"/>
        <v>0</v>
      </c>
      <c r="F747" s="92"/>
      <c r="G747" s="6"/>
      <c r="H747" s="138"/>
      <c r="I747" s="6"/>
      <c r="J747" s="6"/>
      <c r="K747" s="6"/>
      <c r="L747" s="6"/>
      <c r="M747" s="138"/>
    </row>
    <row r="748" spans="1:13" x14ac:dyDescent="0.25">
      <c r="A748" s="93">
        <f t="shared" si="22"/>
        <v>0</v>
      </c>
      <c r="B748" s="94">
        <f t="shared" si="23"/>
        <v>0</v>
      </c>
      <c r="F748" s="92"/>
      <c r="G748" s="6"/>
      <c r="H748" s="138"/>
      <c r="I748" s="6"/>
      <c r="J748" s="6"/>
      <c r="K748" s="6"/>
      <c r="L748" s="6"/>
      <c r="M748" s="138"/>
    </row>
    <row r="749" spans="1:13" x14ac:dyDescent="0.25">
      <c r="A749" s="93">
        <f t="shared" si="22"/>
        <v>0</v>
      </c>
      <c r="B749" s="94">
        <f t="shared" si="23"/>
        <v>0</v>
      </c>
      <c r="F749" s="92"/>
      <c r="G749" s="6"/>
      <c r="H749" s="138"/>
      <c r="I749" s="6"/>
      <c r="J749" s="6"/>
      <c r="K749" s="6"/>
      <c r="L749" s="6"/>
      <c r="M749" s="138"/>
    </row>
    <row r="750" spans="1:13" x14ac:dyDescent="0.25">
      <c r="A750" s="93">
        <f t="shared" si="22"/>
        <v>0</v>
      </c>
      <c r="B750" s="94">
        <f t="shared" si="23"/>
        <v>0</v>
      </c>
      <c r="F750" s="92"/>
      <c r="G750" s="6"/>
      <c r="H750" s="138"/>
      <c r="I750" s="6"/>
      <c r="J750" s="6"/>
      <c r="K750" s="6"/>
      <c r="L750" s="6"/>
      <c r="M750" s="138"/>
    </row>
    <row r="751" spans="1:13" x14ac:dyDescent="0.25">
      <c r="A751" s="93">
        <f t="shared" si="22"/>
        <v>0</v>
      </c>
      <c r="B751" s="94">
        <f t="shared" si="23"/>
        <v>0</v>
      </c>
      <c r="F751" s="92"/>
      <c r="G751" s="6"/>
      <c r="H751" s="138"/>
      <c r="I751" s="6"/>
      <c r="J751" s="6"/>
      <c r="K751" s="6"/>
      <c r="L751" s="6"/>
      <c r="M751" s="138"/>
    </row>
    <row r="752" spans="1:13" x14ac:dyDescent="0.25">
      <c r="A752" s="93">
        <f t="shared" si="22"/>
        <v>0</v>
      </c>
      <c r="B752" s="94">
        <f t="shared" si="23"/>
        <v>0</v>
      </c>
      <c r="F752" s="92"/>
      <c r="G752" s="6"/>
      <c r="H752" s="138"/>
      <c r="I752" s="6"/>
      <c r="J752" s="6"/>
      <c r="K752" s="6"/>
      <c r="L752" s="6"/>
      <c r="M752" s="138"/>
    </row>
    <row r="753" spans="1:13" x14ac:dyDescent="0.25">
      <c r="A753" s="93">
        <f t="shared" si="22"/>
        <v>0</v>
      </c>
      <c r="B753" s="94">
        <f t="shared" si="23"/>
        <v>0</v>
      </c>
      <c r="F753" s="92"/>
      <c r="G753" s="6"/>
      <c r="H753" s="138"/>
      <c r="I753" s="6"/>
      <c r="J753" s="6"/>
      <c r="K753" s="6"/>
      <c r="L753" s="6"/>
      <c r="M753" s="138"/>
    </row>
    <row r="754" spans="1:13" x14ac:dyDescent="0.25">
      <c r="A754" s="93">
        <f t="shared" si="22"/>
        <v>0</v>
      </c>
      <c r="B754" s="94">
        <f t="shared" si="23"/>
        <v>0</v>
      </c>
      <c r="F754" s="92"/>
      <c r="G754" s="6"/>
      <c r="H754" s="138"/>
      <c r="I754" s="6"/>
      <c r="J754" s="6"/>
      <c r="K754" s="6"/>
      <c r="L754" s="6"/>
      <c r="M754" s="138"/>
    </row>
    <row r="755" spans="1:13" x14ac:dyDescent="0.25">
      <c r="A755" s="93">
        <f t="shared" si="22"/>
        <v>0</v>
      </c>
      <c r="B755" s="94">
        <f t="shared" si="23"/>
        <v>0</v>
      </c>
      <c r="F755" s="92"/>
      <c r="G755" s="6"/>
      <c r="H755" s="138"/>
      <c r="I755" s="6"/>
      <c r="J755" s="6"/>
      <c r="K755" s="6"/>
      <c r="L755" s="6"/>
      <c r="M755" s="138"/>
    </row>
    <row r="756" spans="1:13" x14ac:dyDescent="0.25">
      <c r="A756" s="93">
        <f t="shared" si="22"/>
        <v>0</v>
      </c>
      <c r="B756" s="94">
        <f t="shared" si="23"/>
        <v>0</v>
      </c>
      <c r="F756" s="92"/>
      <c r="G756" s="6"/>
      <c r="H756" s="138"/>
      <c r="I756" s="6"/>
      <c r="J756" s="6"/>
      <c r="K756" s="6"/>
      <c r="L756" s="6"/>
      <c r="M756" s="138"/>
    </row>
    <row r="757" spans="1:13" x14ac:dyDescent="0.25">
      <c r="A757" s="93">
        <f t="shared" si="22"/>
        <v>0</v>
      </c>
      <c r="B757" s="94">
        <f t="shared" si="23"/>
        <v>0</v>
      </c>
      <c r="F757" s="92"/>
      <c r="G757" s="6"/>
      <c r="H757" s="138"/>
      <c r="I757" s="6"/>
      <c r="J757" s="6"/>
      <c r="K757" s="6"/>
      <c r="L757" s="6"/>
      <c r="M757" s="138"/>
    </row>
    <row r="758" spans="1:13" x14ac:dyDescent="0.25">
      <c r="A758" s="93">
        <f t="shared" si="22"/>
        <v>0</v>
      </c>
      <c r="B758" s="94">
        <f t="shared" si="23"/>
        <v>0</v>
      </c>
      <c r="F758" s="92"/>
      <c r="G758" s="6"/>
      <c r="H758" s="138"/>
      <c r="I758" s="6"/>
      <c r="J758" s="6"/>
      <c r="K758" s="6"/>
      <c r="L758" s="6"/>
      <c r="M758" s="138"/>
    </row>
    <row r="759" spans="1:13" x14ac:dyDescent="0.25">
      <c r="A759" s="93">
        <f t="shared" si="22"/>
        <v>0</v>
      </c>
      <c r="B759" s="94">
        <f t="shared" si="23"/>
        <v>0</v>
      </c>
      <c r="F759" s="92"/>
      <c r="G759" s="6"/>
      <c r="H759" s="138"/>
      <c r="I759" s="6"/>
      <c r="J759" s="6"/>
      <c r="K759" s="6"/>
      <c r="L759" s="6"/>
      <c r="M759" s="138"/>
    </row>
    <row r="760" spans="1:13" x14ac:dyDescent="0.25">
      <c r="A760" s="93">
        <f t="shared" si="22"/>
        <v>0</v>
      </c>
      <c r="B760" s="94">
        <f t="shared" si="23"/>
        <v>0</v>
      </c>
      <c r="F760" s="92"/>
      <c r="G760" s="6"/>
      <c r="H760" s="138"/>
      <c r="I760" s="6"/>
      <c r="J760" s="6"/>
      <c r="K760" s="6"/>
      <c r="L760" s="6"/>
      <c r="M760" s="138"/>
    </row>
    <row r="761" spans="1:13" x14ac:dyDescent="0.25">
      <c r="A761" s="93">
        <f t="shared" si="22"/>
        <v>0</v>
      </c>
      <c r="B761" s="94">
        <f t="shared" si="23"/>
        <v>0</v>
      </c>
      <c r="F761" s="92"/>
      <c r="G761" s="6"/>
      <c r="H761" s="138"/>
      <c r="I761" s="6"/>
      <c r="J761" s="6"/>
      <c r="K761" s="6"/>
      <c r="L761" s="6"/>
      <c r="M761" s="138"/>
    </row>
    <row r="762" spans="1:13" x14ac:dyDescent="0.25">
      <c r="A762" s="93">
        <f t="shared" si="22"/>
        <v>0</v>
      </c>
      <c r="B762" s="94">
        <f t="shared" si="23"/>
        <v>0</v>
      </c>
      <c r="F762" s="92"/>
      <c r="G762" s="6"/>
      <c r="H762" s="138"/>
      <c r="I762" s="6"/>
      <c r="J762" s="6"/>
      <c r="K762" s="6"/>
      <c r="L762" s="6"/>
      <c r="M762" s="138"/>
    </row>
    <row r="763" spans="1:13" x14ac:dyDescent="0.25">
      <c r="A763" s="93">
        <f t="shared" si="22"/>
        <v>0</v>
      </c>
      <c r="B763" s="94">
        <f t="shared" si="23"/>
        <v>0</v>
      </c>
      <c r="F763" s="92"/>
      <c r="G763" s="6"/>
      <c r="H763" s="138"/>
      <c r="I763" s="6"/>
      <c r="J763" s="6"/>
      <c r="K763" s="6"/>
      <c r="L763" s="6"/>
      <c r="M763" s="138"/>
    </row>
    <row r="764" spans="1:13" x14ac:dyDescent="0.25">
      <c r="A764" s="93">
        <f t="shared" si="22"/>
        <v>0</v>
      </c>
      <c r="B764" s="94">
        <f t="shared" si="23"/>
        <v>0</v>
      </c>
      <c r="F764" s="92"/>
      <c r="G764" s="6"/>
      <c r="H764" s="138"/>
      <c r="I764" s="6"/>
      <c r="J764" s="6"/>
      <c r="K764" s="6"/>
      <c r="L764" s="6"/>
      <c r="M764" s="138"/>
    </row>
    <row r="765" spans="1:13" x14ac:dyDescent="0.25">
      <c r="A765" s="93">
        <f t="shared" si="22"/>
        <v>0</v>
      </c>
      <c r="B765" s="94">
        <f t="shared" si="23"/>
        <v>0</v>
      </c>
      <c r="F765" s="92"/>
      <c r="G765" s="6"/>
      <c r="H765" s="138"/>
      <c r="I765" s="6"/>
      <c r="J765" s="6"/>
      <c r="K765" s="6"/>
      <c r="L765" s="6"/>
      <c r="M765" s="138"/>
    </row>
    <row r="766" spans="1:13" x14ac:dyDescent="0.25">
      <c r="A766" s="93">
        <f t="shared" si="22"/>
        <v>0</v>
      </c>
      <c r="B766" s="94">
        <f t="shared" si="23"/>
        <v>0</v>
      </c>
      <c r="F766" s="92"/>
      <c r="G766" s="6"/>
      <c r="H766" s="138"/>
      <c r="I766" s="6"/>
      <c r="J766" s="6"/>
      <c r="K766" s="6"/>
      <c r="L766" s="6"/>
      <c r="M766" s="138"/>
    </row>
    <row r="767" spans="1:13" x14ac:dyDescent="0.25">
      <c r="A767" s="93">
        <f t="shared" si="22"/>
        <v>0</v>
      </c>
      <c r="B767" s="94">
        <f t="shared" si="23"/>
        <v>0</v>
      </c>
      <c r="F767" s="92"/>
      <c r="G767" s="6"/>
      <c r="H767" s="138"/>
      <c r="I767" s="6"/>
      <c r="J767" s="6"/>
      <c r="K767" s="6"/>
      <c r="L767" s="6"/>
      <c r="M767" s="138"/>
    </row>
    <row r="768" spans="1:13" x14ac:dyDescent="0.25">
      <c r="A768" s="93">
        <f t="shared" si="22"/>
        <v>0</v>
      </c>
      <c r="B768" s="94">
        <f t="shared" si="23"/>
        <v>0</v>
      </c>
      <c r="F768" s="92"/>
      <c r="G768" s="6"/>
      <c r="H768" s="138"/>
      <c r="I768" s="6"/>
      <c r="J768" s="6"/>
      <c r="K768" s="6"/>
      <c r="L768" s="6"/>
      <c r="M768" s="138"/>
    </row>
    <row r="769" spans="1:13" x14ac:dyDescent="0.25">
      <c r="A769" s="93">
        <f t="shared" si="22"/>
        <v>0</v>
      </c>
      <c r="B769" s="94">
        <f t="shared" si="23"/>
        <v>0</v>
      </c>
      <c r="F769" s="92"/>
      <c r="G769" s="6"/>
      <c r="H769" s="138"/>
      <c r="I769" s="6"/>
      <c r="J769" s="6"/>
      <c r="K769" s="6"/>
      <c r="L769" s="6"/>
      <c r="M769" s="138"/>
    </row>
    <row r="770" spans="1:13" x14ac:dyDescent="0.25">
      <c r="A770" s="93">
        <f t="shared" si="22"/>
        <v>0</v>
      </c>
      <c r="B770" s="94">
        <f t="shared" si="23"/>
        <v>0</v>
      </c>
      <c r="F770" s="92"/>
      <c r="G770" s="6"/>
      <c r="H770" s="138"/>
      <c r="I770" s="6"/>
      <c r="J770" s="6"/>
      <c r="K770" s="6"/>
      <c r="L770" s="6"/>
      <c r="M770" s="138"/>
    </row>
    <row r="771" spans="1:13" x14ac:dyDescent="0.25">
      <c r="A771" s="93">
        <f t="shared" ref="A771:A834" si="24">IF(I771="N/A",IF(LEN(J771)=1,CONCATENATE("MG0000",J771),IF(LEN(J771)=2,CONCATENATE("MG000",J771),IF(LEN(J771)=3,CONCATENATE("MG00",J771),IF(LEN(J771)=4,CONCATENATE("MG0",J771),CONCATENATE("MG",J771))))),I771)</f>
        <v>0</v>
      </c>
      <c r="B771" s="94">
        <f t="shared" ref="B771:B834" si="25">H771</f>
        <v>0</v>
      </c>
      <c r="F771" s="92"/>
      <c r="G771" s="6"/>
      <c r="H771" s="138"/>
      <c r="I771" s="6"/>
      <c r="J771" s="6"/>
      <c r="K771" s="6"/>
      <c r="L771" s="6"/>
      <c r="M771" s="138"/>
    </row>
    <row r="772" spans="1:13" x14ac:dyDescent="0.25">
      <c r="A772" s="93">
        <f t="shared" si="24"/>
        <v>0</v>
      </c>
      <c r="B772" s="94">
        <f t="shared" si="25"/>
        <v>0</v>
      </c>
      <c r="F772" s="92"/>
      <c r="G772" s="6"/>
      <c r="H772" s="138"/>
      <c r="I772" s="6"/>
      <c r="J772" s="6"/>
      <c r="K772" s="6"/>
      <c r="L772" s="6"/>
      <c r="M772" s="138"/>
    </row>
    <row r="773" spans="1:13" x14ac:dyDescent="0.25">
      <c r="A773" s="93">
        <f t="shared" si="24"/>
        <v>0</v>
      </c>
      <c r="B773" s="94">
        <f t="shared" si="25"/>
        <v>0</v>
      </c>
      <c r="F773" s="92"/>
      <c r="G773" s="6"/>
      <c r="H773" s="138"/>
      <c r="I773" s="6"/>
      <c r="J773" s="6"/>
      <c r="K773" s="6"/>
      <c r="L773" s="6"/>
      <c r="M773" s="138"/>
    </row>
    <row r="774" spans="1:13" x14ac:dyDescent="0.25">
      <c r="A774" s="93">
        <f t="shared" si="24"/>
        <v>0</v>
      </c>
      <c r="B774" s="94">
        <f t="shared" si="25"/>
        <v>0</v>
      </c>
      <c r="F774" s="92"/>
      <c r="G774" s="6"/>
      <c r="H774" s="138"/>
      <c r="I774" s="6"/>
      <c r="J774" s="6"/>
      <c r="K774" s="6"/>
      <c r="L774" s="6"/>
      <c r="M774" s="138"/>
    </row>
    <row r="775" spans="1:13" x14ac:dyDescent="0.25">
      <c r="A775" s="93">
        <f t="shared" si="24"/>
        <v>0</v>
      </c>
      <c r="B775" s="94">
        <f t="shared" si="25"/>
        <v>0</v>
      </c>
      <c r="F775" s="92"/>
      <c r="G775" s="6"/>
      <c r="H775" s="138"/>
      <c r="I775" s="6"/>
      <c r="J775" s="6"/>
      <c r="K775" s="6"/>
      <c r="L775" s="6"/>
      <c r="M775" s="138"/>
    </row>
    <row r="776" spans="1:13" x14ac:dyDescent="0.25">
      <c r="A776" s="93">
        <f t="shared" si="24"/>
        <v>0</v>
      </c>
      <c r="B776" s="94">
        <f t="shared" si="25"/>
        <v>0</v>
      </c>
      <c r="F776" s="92"/>
      <c r="G776" s="6"/>
      <c r="H776" s="138"/>
      <c r="I776" s="6"/>
      <c r="J776" s="6"/>
      <c r="K776" s="6"/>
      <c r="L776" s="6"/>
      <c r="M776" s="138"/>
    </row>
    <row r="777" spans="1:13" x14ac:dyDescent="0.25">
      <c r="A777" s="93">
        <f t="shared" si="24"/>
        <v>0</v>
      </c>
      <c r="B777" s="94">
        <f t="shared" si="25"/>
        <v>0</v>
      </c>
      <c r="F777" s="92"/>
      <c r="G777" s="6"/>
      <c r="H777" s="138"/>
      <c r="I777" s="6"/>
      <c r="J777" s="6"/>
      <c r="K777" s="6"/>
      <c r="L777" s="6"/>
      <c r="M777" s="138"/>
    </row>
    <row r="778" spans="1:13" x14ac:dyDescent="0.25">
      <c r="A778" s="93">
        <f t="shared" si="24"/>
        <v>0</v>
      </c>
      <c r="B778" s="94">
        <f t="shared" si="25"/>
        <v>0</v>
      </c>
      <c r="F778" s="92"/>
      <c r="G778" s="6"/>
      <c r="H778" s="138"/>
      <c r="I778" s="6"/>
      <c r="J778" s="6"/>
      <c r="K778" s="6"/>
      <c r="L778" s="6"/>
      <c r="M778" s="138"/>
    </row>
    <row r="779" spans="1:13" x14ac:dyDescent="0.25">
      <c r="A779" s="93">
        <f t="shared" si="24"/>
        <v>0</v>
      </c>
      <c r="B779" s="94">
        <f t="shared" si="25"/>
        <v>0</v>
      </c>
      <c r="F779" s="92"/>
      <c r="G779" s="6"/>
      <c r="H779" s="138"/>
      <c r="I779" s="6"/>
      <c r="J779" s="6"/>
      <c r="K779" s="6"/>
      <c r="L779" s="6"/>
      <c r="M779" s="138"/>
    </row>
    <row r="780" spans="1:13" x14ac:dyDescent="0.25">
      <c r="A780" s="93">
        <f t="shared" si="24"/>
        <v>0</v>
      </c>
      <c r="B780" s="94">
        <f t="shared" si="25"/>
        <v>0</v>
      </c>
      <c r="F780" s="92"/>
      <c r="G780" s="6"/>
      <c r="H780" s="138"/>
      <c r="I780" s="6"/>
      <c r="J780" s="6"/>
      <c r="K780" s="6"/>
      <c r="L780" s="6"/>
      <c r="M780" s="138"/>
    </row>
    <row r="781" spans="1:13" x14ac:dyDescent="0.25">
      <c r="A781" s="93">
        <f t="shared" si="24"/>
        <v>0</v>
      </c>
      <c r="B781" s="94">
        <f t="shared" si="25"/>
        <v>0</v>
      </c>
      <c r="F781" s="92"/>
      <c r="G781" s="6"/>
      <c r="H781" s="138"/>
      <c r="I781" s="6"/>
      <c r="J781" s="6"/>
      <c r="K781" s="6"/>
      <c r="L781" s="6"/>
      <c r="M781" s="138"/>
    </row>
    <row r="782" spans="1:13" x14ac:dyDescent="0.25">
      <c r="A782" s="93">
        <f t="shared" si="24"/>
        <v>0</v>
      </c>
      <c r="B782" s="94">
        <f t="shared" si="25"/>
        <v>0</v>
      </c>
      <c r="F782" s="92"/>
      <c r="G782" s="6"/>
      <c r="H782" s="138"/>
      <c r="I782" s="6"/>
      <c r="J782" s="6"/>
      <c r="K782" s="6"/>
      <c r="L782" s="6"/>
      <c r="M782" s="138"/>
    </row>
    <row r="783" spans="1:13" x14ac:dyDescent="0.25">
      <c r="A783" s="93">
        <f t="shared" si="24"/>
        <v>0</v>
      </c>
      <c r="B783" s="94">
        <f t="shared" si="25"/>
        <v>0</v>
      </c>
      <c r="F783" s="92"/>
      <c r="G783" s="6"/>
      <c r="H783" s="138"/>
      <c r="I783" s="6"/>
      <c r="J783" s="6"/>
      <c r="K783" s="6"/>
      <c r="L783" s="6"/>
      <c r="M783" s="138"/>
    </row>
    <row r="784" spans="1:13" x14ac:dyDescent="0.25">
      <c r="A784" s="93">
        <f t="shared" si="24"/>
        <v>0</v>
      </c>
      <c r="B784" s="94">
        <f t="shared" si="25"/>
        <v>0</v>
      </c>
      <c r="F784" s="92"/>
      <c r="G784" s="6"/>
      <c r="H784" s="138"/>
      <c r="I784" s="6"/>
      <c r="J784" s="6"/>
      <c r="K784" s="6"/>
      <c r="L784" s="6"/>
      <c r="M784" s="138"/>
    </row>
    <row r="785" spans="1:6" x14ac:dyDescent="0.25">
      <c r="A785" s="93">
        <f t="shared" si="24"/>
        <v>0</v>
      </c>
      <c r="B785" s="94">
        <f t="shared" si="25"/>
        <v>0</v>
      </c>
      <c r="F785" s="92"/>
    </row>
    <row r="786" spans="1:6" x14ac:dyDescent="0.25">
      <c r="A786" s="93">
        <f t="shared" si="24"/>
        <v>0</v>
      </c>
      <c r="B786" s="94">
        <f t="shared" si="25"/>
        <v>0</v>
      </c>
      <c r="F786" s="92"/>
    </row>
    <row r="787" spans="1:6" x14ac:dyDescent="0.25">
      <c r="A787" s="93">
        <f t="shared" si="24"/>
        <v>0</v>
      </c>
      <c r="B787" s="94">
        <f t="shared" si="25"/>
        <v>0</v>
      </c>
      <c r="F787" s="92"/>
    </row>
    <row r="788" spans="1:6" x14ac:dyDescent="0.25">
      <c r="A788" s="93">
        <f t="shared" si="24"/>
        <v>0</v>
      </c>
      <c r="B788" s="94">
        <f t="shared" si="25"/>
        <v>0</v>
      </c>
      <c r="F788" s="92"/>
    </row>
    <row r="789" spans="1:6" x14ac:dyDescent="0.25">
      <c r="A789" s="93">
        <f t="shared" si="24"/>
        <v>0</v>
      </c>
      <c r="B789" s="94">
        <f t="shared" si="25"/>
        <v>0</v>
      </c>
      <c r="F789" s="92"/>
    </row>
    <row r="790" spans="1:6" x14ac:dyDescent="0.25">
      <c r="A790" s="93">
        <f t="shared" si="24"/>
        <v>0</v>
      </c>
      <c r="B790" s="94">
        <f t="shared" si="25"/>
        <v>0</v>
      </c>
      <c r="F790" s="92"/>
    </row>
    <row r="791" spans="1:6" x14ac:dyDescent="0.25">
      <c r="A791" s="93">
        <f t="shared" si="24"/>
        <v>0</v>
      </c>
      <c r="B791" s="94">
        <f t="shared" si="25"/>
        <v>0</v>
      </c>
      <c r="F791" s="92"/>
    </row>
    <row r="792" spans="1:6" x14ac:dyDescent="0.25">
      <c r="A792" s="93">
        <f t="shared" si="24"/>
        <v>0</v>
      </c>
      <c r="B792" s="94">
        <f t="shared" si="25"/>
        <v>0</v>
      </c>
      <c r="F792" s="92"/>
    </row>
    <row r="793" spans="1:6" x14ac:dyDescent="0.25">
      <c r="A793" s="93">
        <f t="shared" si="24"/>
        <v>0</v>
      </c>
      <c r="B793" s="94">
        <f t="shared" si="25"/>
        <v>0</v>
      </c>
      <c r="F793" s="92"/>
    </row>
    <row r="794" spans="1:6" x14ac:dyDescent="0.25">
      <c r="A794" s="93">
        <f t="shared" si="24"/>
        <v>0</v>
      </c>
      <c r="B794" s="94">
        <f t="shared" si="25"/>
        <v>0</v>
      </c>
      <c r="F794" s="92"/>
    </row>
    <row r="795" spans="1:6" x14ac:dyDescent="0.25">
      <c r="A795" s="93">
        <f t="shared" si="24"/>
        <v>0</v>
      </c>
      <c r="B795" s="94">
        <f t="shared" si="25"/>
        <v>0</v>
      </c>
      <c r="F795" s="92"/>
    </row>
    <row r="796" spans="1:6" x14ac:dyDescent="0.25">
      <c r="A796" s="93">
        <f t="shared" si="24"/>
        <v>0</v>
      </c>
      <c r="B796" s="94">
        <f t="shared" si="25"/>
        <v>0</v>
      </c>
      <c r="F796" s="92"/>
    </row>
    <row r="797" spans="1:6" x14ac:dyDescent="0.25">
      <c r="A797" s="93">
        <f t="shared" si="24"/>
        <v>0</v>
      </c>
      <c r="B797" s="94">
        <f t="shared" si="25"/>
        <v>0</v>
      </c>
      <c r="F797" s="92"/>
    </row>
    <row r="798" spans="1:6" x14ac:dyDescent="0.25">
      <c r="A798" s="93">
        <f t="shared" si="24"/>
        <v>0</v>
      </c>
      <c r="B798" s="94">
        <f t="shared" si="25"/>
        <v>0</v>
      </c>
      <c r="F798" s="92"/>
    </row>
    <row r="799" spans="1:6" x14ac:dyDescent="0.25">
      <c r="A799" s="93">
        <f t="shared" si="24"/>
        <v>0</v>
      </c>
      <c r="B799" s="94">
        <f t="shared" si="25"/>
        <v>0</v>
      </c>
      <c r="F799" s="92"/>
    </row>
    <row r="800" spans="1:6" x14ac:dyDescent="0.25">
      <c r="A800" s="93">
        <f t="shared" si="24"/>
        <v>0</v>
      </c>
      <c r="B800" s="94">
        <f t="shared" si="25"/>
        <v>0</v>
      </c>
      <c r="F800" s="92"/>
    </row>
    <row r="801" spans="1:6" x14ac:dyDescent="0.25">
      <c r="A801" s="93">
        <f t="shared" si="24"/>
        <v>0</v>
      </c>
      <c r="B801" s="94">
        <f t="shared" si="25"/>
        <v>0</v>
      </c>
      <c r="F801" s="92"/>
    </row>
    <row r="802" spans="1:6" x14ac:dyDescent="0.25">
      <c r="A802" s="93">
        <f t="shared" si="24"/>
        <v>0</v>
      </c>
      <c r="B802" s="94">
        <f t="shared" si="25"/>
        <v>0</v>
      </c>
      <c r="F802" s="92"/>
    </row>
    <row r="803" spans="1:6" x14ac:dyDescent="0.25">
      <c r="A803" s="93">
        <f t="shared" si="24"/>
        <v>0</v>
      </c>
      <c r="B803" s="94">
        <f t="shared" si="25"/>
        <v>0</v>
      </c>
      <c r="F803" s="92"/>
    </row>
    <row r="804" spans="1:6" x14ac:dyDescent="0.25">
      <c r="A804" s="93">
        <f t="shared" si="24"/>
        <v>0</v>
      </c>
      <c r="B804" s="94">
        <f t="shared" si="25"/>
        <v>0</v>
      </c>
      <c r="F804" s="92"/>
    </row>
    <row r="805" spans="1:6" x14ac:dyDescent="0.25">
      <c r="A805" s="93">
        <f t="shared" si="24"/>
        <v>0</v>
      </c>
      <c r="B805" s="94">
        <f t="shared" si="25"/>
        <v>0</v>
      </c>
      <c r="F805" s="92"/>
    </row>
    <row r="806" spans="1:6" x14ac:dyDescent="0.25">
      <c r="A806" s="93">
        <f t="shared" si="24"/>
        <v>0</v>
      </c>
      <c r="B806" s="94">
        <f t="shared" si="25"/>
        <v>0</v>
      </c>
      <c r="F806" s="92"/>
    </row>
    <row r="807" spans="1:6" x14ac:dyDescent="0.25">
      <c r="A807" s="93">
        <f t="shared" si="24"/>
        <v>0</v>
      </c>
      <c r="B807" s="94">
        <f t="shared" si="25"/>
        <v>0</v>
      </c>
      <c r="F807" s="92"/>
    </row>
    <row r="808" spans="1:6" x14ac:dyDescent="0.25">
      <c r="A808" s="93">
        <f t="shared" si="24"/>
        <v>0</v>
      </c>
      <c r="B808" s="94">
        <f t="shared" si="25"/>
        <v>0</v>
      </c>
      <c r="F808" s="92"/>
    </row>
    <row r="809" spans="1:6" x14ac:dyDescent="0.25">
      <c r="A809" s="93">
        <f t="shared" si="24"/>
        <v>0</v>
      </c>
      <c r="B809" s="94">
        <f t="shared" si="25"/>
        <v>0</v>
      </c>
      <c r="F809" s="92"/>
    </row>
    <row r="810" spans="1:6" x14ac:dyDescent="0.25">
      <c r="A810" s="93">
        <f t="shared" si="24"/>
        <v>0</v>
      </c>
      <c r="B810" s="94">
        <f t="shared" si="25"/>
        <v>0</v>
      </c>
      <c r="F810" s="92"/>
    </row>
    <row r="811" spans="1:6" x14ac:dyDescent="0.25">
      <c r="A811" s="93">
        <f t="shared" si="24"/>
        <v>0</v>
      </c>
      <c r="B811" s="94">
        <f t="shared" si="25"/>
        <v>0</v>
      </c>
      <c r="F811" s="92"/>
    </row>
    <row r="812" spans="1:6" x14ac:dyDescent="0.25">
      <c r="A812" s="93">
        <f t="shared" si="24"/>
        <v>0</v>
      </c>
      <c r="B812" s="94">
        <f t="shared" si="25"/>
        <v>0</v>
      </c>
      <c r="F812" s="92"/>
    </row>
    <row r="813" spans="1:6" x14ac:dyDescent="0.25">
      <c r="A813" s="93">
        <f t="shared" si="24"/>
        <v>0</v>
      </c>
      <c r="B813" s="94">
        <f t="shared" si="25"/>
        <v>0</v>
      </c>
      <c r="F813" s="92"/>
    </row>
    <row r="814" spans="1:6" x14ac:dyDescent="0.25">
      <c r="A814" s="93">
        <f t="shared" si="24"/>
        <v>0</v>
      </c>
      <c r="B814" s="94">
        <f t="shared" si="25"/>
        <v>0</v>
      </c>
      <c r="F814" s="92"/>
    </row>
    <row r="815" spans="1:6" x14ac:dyDescent="0.25">
      <c r="A815" s="93">
        <f t="shared" si="24"/>
        <v>0</v>
      </c>
      <c r="B815" s="94">
        <f t="shared" si="25"/>
        <v>0</v>
      </c>
      <c r="F815" s="92"/>
    </row>
    <row r="816" spans="1:6" x14ac:dyDescent="0.25">
      <c r="A816" s="93">
        <f t="shared" si="24"/>
        <v>0</v>
      </c>
      <c r="B816" s="94">
        <f t="shared" si="25"/>
        <v>0</v>
      </c>
      <c r="F816" s="92"/>
    </row>
    <row r="817" spans="1:6" x14ac:dyDescent="0.25">
      <c r="A817" s="93">
        <f t="shared" si="24"/>
        <v>0</v>
      </c>
      <c r="B817" s="94">
        <f t="shared" si="25"/>
        <v>0</v>
      </c>
      <c r="F817" s="92"/>
    </row>
    <row r="818" spans="1:6" x14ac:dyDescent="0.25">
      <c r="A818" s="93">
        <f t="shared" si="24"/>
        <v>0</v>
      </c>
      <c r="B818" s="94">
        <f t="shared" si="25"/>
        <v>0</v>
      </c>
      <c r="F818" s="92"/>
    </row>
    <row r="819" spans="1:6" x14ac:dyDescent="0.25">
      <c r="A819" s="93">
        <f t="shared" si="24"/>
        <v>0</v>
      </c>
      <c r="B819" s="94">
        <f t="shared" si="25"/>
        <v>0</v>
      </c>
      <c r="F819" s="92"/>
    </row>
    <row r="820" spans="1:6" x14ac:dyDescent="0.25">
      <c r="A820" s="93">
        <f t="shared" si="24"/>
        <v>0</v>
      </c>
      <c r="B820" s="94">
        <f t="shared" si="25"/>
        <v>0</v>
      </c>
      <c r="F820" s="92"/>
    </row>
    <row r="821" spans="1:6" x14ac:dyDescent="0.25">
      <c r="A821" s="93">
        <f t="shared" si="24"/>
        <v>0</v>
      </c>
      <c r="B821" s="94">
        <f t="shared" si="25"/>
        <v>0</v>
      </c>
      <c r="F821" s="92"/>
    </row>
    <row r="822" spans="1:6" x14ac:dyDescent="0.25">
      <c r="A822" s="93">
        <f t="shared" si="24"/>
        <v>0</v>
      </c>
      <c r="B822" s="94">
        <f t="shared" si="25"/>
        <v>0</v>
      </c>
      <c r="F822" s="92"/>
    </row>
    <row r="823" spans="1:6" x14ac:dyDescent="0.25">
      <c r="A823" s="93">
        <f t="shared" si="24"/>
        <v>0</v>
      </c>
      <c r="B823" s="94">
        <f t="shared" si="25"/>
        <v>0</v>
      </c>
      <c r="F823" s="92"/>
    </row>
    <row r="824" spans="1:6" x14ac:dyDescent="0.25">
      <c r="A824" s="93">
        <f t="shared" si="24"/>
        <v>0</v>
      </c>
      <c r="B824" s="94">
        <f t="shared" si="25"/>
        <v>0</v>
      </c>
      <c r="F824" s="92"/>
    </row>
    <row r="825" spans="1:6" x14ac:dyDescent="0.25">
      <c r="A825" s="93">
        <f t="shared" si="24"/>
        <v>0</v>
      </c>
      <c r="B825" s="94">
        <f t="shared" si="25"/>
        <v>0</v>
      </c>
      <c r="F825" s="92"/>
    </row>
    <row r="826" spans="1:6" x14ac:dyDescent="0.25">
      <c r="A826" s="93">
        <f t="shared" si="24"/>
        <v>0</v>
      </c>
      <c r="B826" s="94">
        <f t="shared" si="25"/>
        <v>0</v>
      </c>
      <c r="F826" s="92"/>
    </row>
    <row r="827" spans="1:6" x14ac:dyDescent="0.25">
      <c r="A827" s="93">
        <f t="shared" si="24"/>
        <v>0</v>
      </c>
      <c r="B827" s="94">
        <f t="shared" si="25"/>
        <v>0</v>
      </c>
      <c r="F827" s="92"/>
    </row>
    <row r="828" spans="1:6" x14ac:dyDescent="0.25">
      <c r="A828" s="93">
        <f t="shared" si="24"/>
        <v>0</v>
      </c>
      <c r="B828" s="94">
        <f t="shared" si="25"/>
        <v>0</v>
      </c>
      <c r="F828" s="92"/>
    </row>
    <row r="829" spans="1:6" x14ac:dyDescent="0.25">
      <c r="A829" s="93">
        <f t="shared" si="24"/>
        <v>0</v>
      </c>
      <c r="B829" s="94">
        <f t="shared" si="25"/>
        <v>0</v>
      </c>
      <c r="F829" s="92"/>
    </row>
    <row r="830" spans="1:6" x14ac:dyDescent="0.25">
      <c r="A830" s="93">
        <f t="shared" si="24"/>
        <v>0</v>
      </c>
      <c r="B830" s="94">
        <f t="shared" si="25"/>
        <v>0</v>
      </c>
      <c r="F830" s="92"/>
    </row>
    <row r="831" spans="1:6" x14ac:dyDescent="0.25">
      <c r="A831" s="93">
        <f t="shared" si="24"/>
        <v>0</v>
      </c>
      <c r="B831" s="94">
        <f t="shared" si="25"/>
        <v>0</v>
      </c>
      <c r="F831" s="92"/>
    </row>
    <row r="832" spans="1:6" x14ac:dyDescent="0.25">
      <c r="A832" s="93">
        <f t="shared" si="24"/>
        <v>0</v>
      </c>
      <c r="B832" s="94">
        <f t="shared" si="25"/>
        <v>0</v>
      </c>
      <c r="F832" s="92"/>
    </row>
    <row r="833" spans="1:6" x14ac:dyDescent="0.25">
      <c r="A833" s="93">
        <f t="shared" si="24"/>
        <v>0</v>
      </c>
      <c r="B833" s="94">
        <f t="shared" si="25"/>
        <v>0</v>
      </c>
      <c r="F833" s="92"/>
    </row>
    <row r="834" spans="1:6" x14ac:dyDescent="0.25">
      <c r="A834" s="93">
        <f t="shared" si="24"/>
        <v>0</v>
      </c>
      <c r="B834" s="94">
        <f t="shared" si="25"/>
        <v>0</v>
      </c>
      <c r="F834" s="92"/>
    </row>
    <row r="835" spans="1:6" x14ac:dyDescent="0.25">
      <c r="A835" s="93">
        <f t="shared" ref="A835:A898" si="26">IF(I835="N/A",IF(LEN(J835)=1,CONCATENATE("MG0000",J835),IF(LEN(J835)=2,CONCATENATE("MG000",J835),IF(LEN(J835)=3,CONCATENATE("MG00",J835),IF(LEN(J835)=4,CONCATENATE("MG0",J835),CONCATENATE("MG",J835))))),I835)</f>
        <v>0</v>
      </c>
      <c r="B835" s="94">
        <f t="shared" ref="B835:B898" si="27">H835</f>
        <v>0</v>
      </c>
      <c r="F835" s="92"/>
    </row>
    <row r="836" spans="1:6" x14ac:dyDescent="0.25">
      <c r="A836" s="93">
        <f t="shared" si="26"/>
        <v>0</v>
      </c>
      <c r="B836" s="94">
        <f t="shared" si="27"/>
        <v>0</v>
      </c>
      <c r="F836" s="92"/>
    </row>
    <row r="837" spans="1:6" x14ac:dyDescent="0.25">
      <c r="A837" s="93">
        <f t="shared" si="26"/>
        <v>0</v>
      </c>
      <c r="B837" s="94">
        <f t="shared" si="27"/>
        <v>0</v>
      </c>
      <c r="F837" s="92"/>
    </row>
    <row r="838" spans="1:6" x14ac:dyDescent="0.25">
      <c r="A838" s="93">
        <f t="shared" si="26"/>
        <v>0</v>
      </c>
      <c r="B838" s="94">
        <f t="shared" si="27"/>
        <v>0</v>
      </c>
      <c r="F838" s="92"/>
    </row>
    <row r="839" spans="1:6" x14ac:dyDescent="0.25">
      <c r="A839" s="93">
        <f t="shared" si="26"/>
        <v>0</v>
      </c>
      <c r="B839" s="94">
        <f t="shared" si="27"/>
        <v>0</v>
      </c>
      <c r="F839" s="92"/>
    </row>
    <row r="840" spans="1:6" x14ac:dyDescent="0.25">
      <c r="A840" s="93">
        <f t="shared" si="26"/>
        <v>0</v>
      </c>
      <c r="B840" s="94">
        <f t="shared" si="27"/>
        <v>0</v>
      </c>
      <c r="F840" s="92"/>
    </row>
    <row r="841" spans="1:6" x14ac:dyDescent="0.25">
      <c r="A841" s="93">
        <f t="shared" si="26"/>
        <v>0</v>
      </c>
      <c r="B841" s="94">
        <f t="shared" si="27"/>
        <v>0</v>
      </c>
      <c r="F841" s="92"/>
    </row>
    <row r="842" spans="1:6" x14ac:dyDescent="0.25">
      <c r="A842" s="93">
        <f t="shared" si="26"/>
        <v>0</v>
      </c>
      <c r="B842" s="94">
        <f t="shared" si="27"/>
        <v>0</v>
      </c>
      <c r="F842" s="92"/>
    </row>
    <row r="843" spans="1:6" x14ac:dyDescent="0.25">
      <c r="A843" s="93">
        <f t="shared" si="26"/>
        <v>0</v>
      </c>
      <c r="B843" s="94">
        <f t="shared" si="27"/>
        <v>0</v>
      </c>
      <c r="F843" s="92"/>
    </row>
    <row r="844" spans="1:6" x14ac:dyDescent="0.25">
      <c r="A844" s="93">
        <f t="shared" si="26"/>
        <v>0</v>
      </c>
      <c r="B844" s="94">
        <f t="shared" si="27"/>
        <v>0</v>
      </c>
      <c r="F844" s="92"/>
    </row>
    <row r="845" spans="1:6" x14ac:dyDescent="0.25">
      <c r="A845" s="93">
        <f t="shared" si="26"/>
        <v>0</v>
      </c>
      <c r="B845" s="94">
        <f t="shared" si="27"/>
        <v>0</v>
      </c>
      <c r="F845" s="92"/>
    </row>
    <row r="846" spans="1:6" x14ac:dyDescent="0.25">
      <c r="A846" s="93">
        <f t="shared" si="26"/>
        <v>0</v>
      </c>
      <c r="B846" s="94">
        <f t="shared" si="27"/>
        <v>0</v>
      </c>
      <c r="F846" s="92"/>
    </row>
    <row r="847" spans="1:6" x14ac:dyDescent="0.25">
      <c r="A847" s="93">
        <f t="shared" si="26"/>
        <v>0</v>
      </c>
      <c r="B847" s="94">
        <f t="shared" si="27"/>
        <v>0</v>
      </c>
      <c r="F847" s="92"/>
    </row>
    <row r="848" spans="1:6" x14ac:dyDescent="0.25">
      <c r="A848" s="93">
        <f t="shared" si="26"/>
        <v>0</v>
      </c>
      <c r="B848" s="94">
        <f t="shared" si="27"/>
        <v>0</v>
      </c>
      <c r="F848" s="92"/>
    </row>
    <row r="849" spans="1:6" x14ac:dyDescent="0.25">
      <c r="A849" s="93">
        <f t="shared" si="26"/>
        <v>0</v>
      </c>
      <c r="B849" s="94">
        <f t="shared" si="27"/>
        <v>0</v>
      </c>
      <c r="F849" s="92"/>
    </row>
    <row r="850" spans="1:6" x14ac:dyDescent="0.25">
      <c r="A850" s="93">
        <f t="shared" si="26"/>
        <v>0</v>
      </c>
      <c r="B850" s="94">
        <f t="shared" si="27"/>
        <v>0</v>
      </c>
      <c r="F850" s="92"/>
    </row>
    <row r="851" spans="1:6" x14ac:dyDescent="0.25">
      <c r="A851" s="93">
        <f t="shared" si="26"/>
        <v>0</v>
      </c>
      <c r="B851" s="94">
        <f t="shared" si="27"/>
        <v>0</v>
      </c>
      <c r="F851" s="92"/>
    </row>
    <row r="852" spans="1:6" x14ac:dyDescent="0.25">
      <c r="A852" s="93">
        <f t="shared" si="26"/>
        <v>0</v>
      </c>
      <c r="B852" s="94">
        <f t="shared" si="27"/>
        <v>0</v>
      </c>
      <c r="F852" s="92"/>
    </row>
    <row r="853" spans="1:6" x14ac:dyDescent="0.25">
      <c r="A853" s="93">
        <f t="shared" si="26"/>
        <v>0</v>
      </c>
      <c r="B853" s="94">
        <f t="shared" si="27"/>
        <v>0</v>
      </c>
      <c r="F853" s="92"/>
    </row>
    <row r="854" spans="1:6" x14ac:dyDescent="0.25">
      <c r="A854" s="93">
        <f t="shared" si="26"/>
        <v>0</v>
      </c>
      <c r="B854" s="94">
        <f t="shared" si="27"/>
        <v>0</v>
      </c>
      <c r="F854" s="92"/>
    </row>
    <row r="855" spans="1:6" x14ac:dyDescent="0.25">
      <c r="A855" s="93">
        <f t="shared" si="26"/>
        <v>0</v>
      </c>
      <c r="B855" s="94">
        <f t="shared" si="27"/>
        <v>0</v>
      </c>
      <c r="F855" s="92"/>
    </row>
    <row r="856" spans="1:6" x14ac:dyDescent="0.25">
      <c r="A856" s="93">
        <f t="shared" si="26"/>
        <v>0</v>
      </c>
      <c r="B856" s="94">
        <f t="shared" si="27"/>
        <v>0</v>
      </c>
      <c r="F856" s="92"/>
    </row>
    <row r="857" spans="1:6" x14ac:dyDescent="0.25">
      <c r="A857" s="93">
        <f t="shared" si="26"/>
        <v>0</v>
      </c>
      <c r="B857" s="94">
        <f t="shared" si="27"/>
        <v>0</v>
      </c>
      <c r="F857" s="92"/>
    </row>
    <row r="858" spans="1:6" x14ac:dyDescent="0.25">
      <c r="A858" s="93">
        <f t="shared" si="26"/>
        <v>0</v>
      </c>
      <c r="B858" s="94">
        <f t="shared" si="27"/>
        <v>0</v>
      </c>
      <c r="F858" s="92"/>
    </row>
    <row r="859" spans="1:6" x14ac:dyDescent="0.25">
      <c r="A859" s="93">
        <f t="shared" si="26"/>
        <v>0</v>
      </c>
      <c r="B859" s="94">
        <f t="shared" si="27"/>
        <v>0</v>
      </c>
      <c r="F859" s="92"/>
    </row>
    <row r="860" spans="1:6" x14ac:dyDescent="0.25">
      <c r="A860" s="93">
        <f t="shared" si="26"/>
        <v>0</v>
      </c>
      <c r="B860" s="94">
        <f t="shared" si="27"/>
        <v>0</v>
      </c>
      <c r="F860" s="92"/>
    </row>
    <row r="861" spans="1:6" x14ac:dyDescent="0.25">
      <c r="A861" s="93">
        <f t="shared" si="26"/>
        <v>0</v>
      </c>
      <c r="B861" s="94">
        <f t="shared" si="27"/>
        <v>0</v>
      </c>
      <c r="F861" s="92"/>
    </row>
    <row r="862" spans="1:6" x14ac:dyDescent="0.25">
      <c r="A862" s="93">
        <f t="shared" si="26"/>
        <v>0</v>
      </c>
      <c r="B862" s="94">
        <f t="shared" si="27"/>
        <v>0</v>
      </c>
      <c r="F862" s="92"/>
    </row>
    <row r="863" spans="1:6" x14ac:dyDescent="0.25">
      <c r="A863" s="93">
        <f t="shared" si="26"/>
        <v>0</v>
      </c>
      <c r="B863" s="94">
        <f t="shared" si="27"/>
        <v>0</v>
      </c>
      <c r="F863" s="92"/>
    </row>
    <row r="864" spans="1:6" x14ac:dyDescent="0.25">
      <c r="A864" s="93">
        <f t="shared" si="26"/>
        <v>0</v>
      </c>
      <c r="B864" s="94">
        <f t="shared" si="27"/>
        <v>0</v>
      </c>
      <c r="F864" s="92"/>
    </row>
    <row r="865" spans="1:6" x14ac:dyDescent="0.25">
      <c r="A865" s="93">
        <f t="shared" si="26"/>
        <v>0</v>
      </c>
      <c r="B865" s="94">
        <f t="shared" si="27"/>
        <v>0</v>
      </c>
      <c r="F865" s="92"/>
    </row>
    <row r="866" spans="1:6" x14ac:dyDescent="0.25">
      <c r="A866" s="93">
        <f t="shared" si="26"/>
        <v>0</v>
      </c>
      <c r="B866" s="94">
        <f t="shared" si="27"/>
        <v>0</v>
      </c>
      <c r="F866" s="92"/>
    </row>
    <row r="867" spans="1:6" x14ac:dyDescent="0.25">
      <c r="A867" s="93">
        <f t="shared" si="26"/>
        <v>0</v>
      </c>
      <c r="B867" s="94">
        <f t="shared" si="27"/>
        <v>0</v>
      </c>
      <c r="F867" s="92"/>
    </row>
    <row r="868" spans="1:6" x14ac:dyDescent="0.25">
      <c r="A868" s="93">
        <f t="shared" si="26"/>
        <v>0</v>
      </c>
      <c r="B868" s="94">
        <f t="shared" si="27"/>
        <v>0</v>
      </c>
      <c r="F868" s="92"/>
    </row>
    <row r="869" spans="1:6" x14ac:dyDescent="0.25">
      <c r="A869" s="93">
        <f t="shared" si="26"/>
        <v>0</v>
      </c>
      <c r="B869" s="94">
        <f t="shared" si="27"/>
        <v>0</v>
      </c>
      <c r="F869" s="92"/>
    </row>
    <row r="870" spans="1:6" x14ac:dyDescent="0.25">
      <c r="A870" s="93">
        <f t="shared" si="26"/>
        <v>0</v>
      </c>
      <c r="B870" s="94">
        <f t="shared" si="27"/>
        <v>0</v>
      </c>
      <c r="F870" s="92"/>
    </row>
    <row r="871" spans="1:6" x14ac:dyDescent="0.25">
      <c r="A871" s="93">
        <f t="shared" si="26"/>
        <v>0</v>
      </c>
      <c r="B871" s="94">
        <f t="shared" si="27"/>
        <v>0</v>
      </c>
      <c r="F871" s="92"/>
    </row>
    <row r="872" spans="1:6" x14ac:dyDescent="0.25">
      <c r="A872" s="93">
        <f t="shared" si="26"/>
        <v>0</v>
      </c>
      <c r="B872" s="94">
        <f t="shared" si="27"/>
        <v>0</v>
      </c>
      <c r="F872" s="92"/>
    </row>
    <row r="873" spans="1:6" x14ac:dyDescent="0.25">
      <c r="A873" s="93">
        <f t="shared" si="26"/>
        <v>0</v>
      </c>
      <c r="B873" s="94">
        <f t="shared" si="27"/>
        <v>0</v>
      </c>
      <c r="F873" s="92"/>
    </row>
    <row r="874" spans="1:6" x14ac:dyDescent="0.25">
      <c r="A874" s="93">
        <f t="shared" si="26"/>
        <v>0</v>
      </c>
      <c r="B874" s="94">
        <f t="shared" si="27"/>
        <v>0</v>
      </c>
      <c r="F874" s="92"/>
    </row>
    <row r="875" spans="1:6" x14ac:dyDescent="0.25">
      <c r="A875" s="93">
        <f t="shared" si="26"/>
        <v>0</v>
      </c>
      <c r="B875" s="94">
        <f t="shared" si="27"/>
        <v>0</v>
      </c>
      <c r="F875" s="92"/>
    </row>
    <row r="876" spans="1:6" x14ac:dyDescent="0.25">
      <c r="A876" s="93">
        <f t="shared" si="26"/>
        <v>0</v>
      </c>
      <c r="B876" s="94">
        <f t="shared" si="27"/>
        <v>0</v>
      </c>
      <c r="F876" s="92"/>
    </row>
    <row r="877" spans="1:6" x14ac:dyDescent="0.25">
      <c r="A877" s="93">
        <f t="shared" si="26"/>
        <v>0</v>
      </c>
      <c r="B877" s="94">
        <f t="shared" si="27"/>
        <v>0</v>
      </c>
      <c r="F877" s="92"/>
    </row>
    <row r="878" spans="1:6" x14ac:dyDescent="0.25">
      <c r="A878" s="93">
        <f t="shared" si="26"/>
        <v>0</v>
      </c>
      <c r="B878" s="94">
        <f t="shared" si="27"/>
        <v>0</v>
      </c>
      <c r="F878" s="92"/>
    </row>
    <row r="879" spans="1:6" x14ac:dyDescent="0.25">
      <c r="A879" s="93">
        <f t="shared" si="26"/>
        <v>0</v>
      </c>
      <c r="B879" s="94">
        <f t="shared" si="27"/>
        <v>0</v>
      </c>
      <c r="F879" s="92"/>
    </row>
    <row r="880" spans="1:6" x14ac:dyDescent="0.25">
      <c r="A880" s="93">
        <f t="shared" si="26"/>
        <v>0</v>
      </c>
      <c r="B880" s="94">
        <f t="shared" si="27"/>
        <v>0</v>
      </c>
      <c r="F880" s="92"/>
    </row>
    <row r="881" spans="1:6" x14ac:dyDescent="0.25">
      <c r="A881" s="93">
        <f t="shared" si="26"/>
        <v>0</v>
      </c>
      <c r="B881" s="94">
        <f t="shared" si="27"/>
        <v>0</v>
      </c>
      <c r="F881" s="92"/>
    </row>
    <row r="882" spans="1:6" x14ac:dyDescent="0.25">
      <c r="A882" s="93">
        <f t="shared" si="26"/>
        <v>0</v>
      </c>
      <c r="B882" s="94">
        <f t="shared" si="27"/>
        <v>0</v>
      </c>
      <c r="F882" s="92"/>
    </row>
    <row r="883" spans="1:6" x14ac:dyDescent="0.25">
      <c r="A883" s="93">
        <f t="shared" si="26"/>
        <v>0</v>
      </c>
      <c r="B883" s="94">
        <f t="shared" si="27"/>
        <v>0</v>
      </c>
      <c r="F883" s="92"/>
    </row>
    <row r="884" spans="1:6" x14ac:dyDescent="0.25">
      <c r="A884" s="93">
        <f t="shared" si="26"/>
        <v>0</v>
      </c>
      <c r="B884" s="94">
        <f t="shared" si="27"/>
        <v>0</v>
      </c>
      <c r="F884" s="92"/>
    </row>
    <row r="885" spans="1:6" x14ac:dyDescent="0.25">
      <c r="A885" s="93">
        <f t="shared" si="26"/>
        <v>0</v>
      </c>
      <c r="B885" s="94">
        <f t="shared" si="27"/>
        <v>0</v>
      </c>
      <c r="F885" s="92"/>
    </row>
    <row r="886" spans="1:6" x14ac:dyDescent="0.25">
      <c r="A886" s="93">
        <f t="shared" si="26"/>
        <v>0</v>
      </c>
      <c r="B886" s="94">
        <f t="shared" si="27"/>
        <v>0</v>
      </c>
      <c r="F886" s="92"/>
    </row>
    <row r="887" spans="1:6" x14ac:dyDescent="0.25">
      <c r="A887" s="93">
        <f t="shared" si="26"/>
        <v>0</v>
      </c>
      <c r="B887" s="94">
        <f t="shared" si="27"/>
        <v>0</v>
      </c>
      <c r="F887" s="92"/>
    </row>
    <row r="888" spans="1:6" x14ac:dyDescent="0.25">
      <c r="A888" s="93">
        <f t="shared" si="26"/>
        <v>0</v>
      </c>
      <c r="B888" s="94">
        <f t="shared" si="27"/>
        <v>0</v>
      </c>
      <c r="F888" s="92"/>
    </row>
    <row r="889" spans="1:6" x14ac:dyDescent="0.25">
      <c r="A889" s="93">
        <f t="shared" si="26"/>
        <v>0</v>
      </c>
      <c r="B889" s="94">
        <f t="shared" si="27"/>
        <v>0</v>
      </c>
      <c r="F889" s="92"/>
    </row>
    <row r="890" spans="1:6" x14ac:dyDescent="0.25">
      <c r="A890" s="93">
        <f t="shared" si="26"/>
        <v>0</v>
      </c>
      <c r="B890" s="94">
        <f t="shared" si="27"/>
        <v>0</v>
      </c>
      <c r="F890" s="92"/>
    </row>
    <row r="891" spans="1:6" x14ac:dyDescent="0.25">
      <c r="A891" s="93">
        <f t="shared" si="26"/>
        <v>0</v>
      </c>
      <c r="B891" s="94">
        <f t="shared" si="27"/>
        <v>0</v>
      </c>
      <c r="F891" s="92"/>
    </row>
    <row r="892" spans="1:6" x14ac:dyDescent="0.25">
      <c r="A892" s="93">
        <f t="shared" si="26"/>
        <v>0</v>
      </c>
      <c r="B892" s="94">
        <f t="shared" si="27"/>
        <v>0</v>
      </c>
      <c r="F892" s="92"/>
    </row>
    <row r="893" spans="1:6" x14ac:dyDescent="0.25">
      <c r="A893" s="93">
        <f t="shared" si="26"/>
        <v>0</v>
      </c>
      <c r="B893" s="94">
        <f t="shared" si="27"/>
        <v>0</v>
      </c>
      <c r="F893" s="92"/>
    </row>
    <row r="894" spans="1:6" x14ac:dyDescent="0.25">
      <c r="A894" s="93">
        <f t="shared" si="26"/>
        <v>0</v>
      </c>
      <c r="B894" s="94">
        <f t="shared" si="27"/>
        <v>0</v>
      </c>
      <c r="F894" s="92"/>
    </row>
    <row r="895" spans="1:6" x14ac:dyDescent="0.25">
      <c r="A895" s="93">
        <f t="shared" si="26"/>
        <v>0</v>
      </c>
      <c r="B895" s="94">
        <f t="shared" si="27"/>
        <v>0</v>
      </c>
      <c r="F895" s="92"/>
    </row>
    <row r="896" spans="1:6" x14ac:dyDescent="0.25">
      <c r="A896" s="93">
        <f t="shared" si="26"/>
        <v>0</v>
      </c>
      <c r="B896" s="94">
        <f t="shared" si="27"/>
        <v>0</v>
      </c>
      <c r="F896" s="92"/>
    </row>
    <row r="897" spans="1:6" x14ac:dyDescent="0.25">
      <c r="A897" s="93">
        <f t="shared" si="26"/>
        <v>0</v>
      </c>
      <c r="B897" s="94">
        <f t="shared" si="27"/>
        <v>0</v>
      </c>
      <c r="F897" s="92"/>
    </row>
    <row r="898" spans="1:6" x14ac:dyDescent="0.25">
      <c r="A898" s="93">
        <f t="shared" si="26"/>
        <v>0</v>
      </c>
      <c r="B898" s="94">
        <f t="shared" si="27"/>
        <v>0</v>
      </c>
      <c r="F898" s="92"/>
    </row>
    <row r="899" spans="1:6" x14ac:dyDescent="0.25">
      <c r="A899" s="93">
        <f t="shared" ref="A899:A962" si="28">IF(I899="N/A",IF(LEN(J899)=1,CONCATENATE("MG0000",J899),IF(LEN(J899)=2,CONCATENATE("MG000",J899),IF(LEN(J899)=3,CONCATENATE("MG00",J899),IF(LEN(J899)=4,CONCATENATE("MG0",J899),CONCATENATE("MG",J899))))),I899)</f>
        <v>0</v>
      </c>
      <c r="B899" s="94">
        <f t="shared" ref="B899:B962" si="29">H899</f>
        <v>0</v>
      </c>
      <c r="F899" s="92"/>
    </row>
    <row r="900" spans="1:6" x14ac:dyDescent="0.25">
      <c r="A900" s="93">
        <f t="shared" si="28"/>
        <v>0</v>
      </c>
      <c r="B900" s="94">
        <f t="shared" si="29"/>
        <v>0</v>
      </c>
      <c r="F900" s="92"/>
    </row>
    <row r="901" spans="1:6" x14ac:dyDescent="0.25">
      <c r="A901" s="93">
        <f t="shared" si="28"/>
        <v>0</v>
      </c>
      <c r="B901" s="94">
        <f t="shared" si="29"/>
        <v>0</v>
      </c>
      <c r="F901" s="92"/>
    </row>
    <row r="902" spans="1:6" x14ac:dyDescent="0.25">
      <c r="A902" s="93">
        <f t="shared" si="28"/>
        <v>0</v>
      </c>
      <c r="B902" s="94">
        <f t="shared" si="29"/>
        <v>0</v>
      </c>
      <c r="F902" s="92"/>
    </row>
    <row r="903" spans="1:6" x14ac:dyDescent="0.25">
      <c r="A903" s="93">
        <f t="shared" si="28"/>
        <v>0</v>
      </c>
      <c r="B903" s="94">
        <f t="shared" si="29"/>
        <v>0</v>
      </c>
      <c r="F903" s="92"/>
    </row>
    <row r="904" spans="1:6" x14ac:dyDescent="0.25">
      <c r="A904" s="93">
        <f t="shared" si="28"/>
        <v>0</v>
      </c>
      <c r="B904" s="94">
        <f t="shared" si="29"/>
        <v>0</v>
      </c>
      <c r="F904" s="92"/>
    </row>
    <row r="905" spans="1:6" x14ac:dyDescent="0.25">
      <c r="A905" s="93">
        <f t="shared" si="28"/>
        <v>0</v>
      </c>
      <c r="B905" s="94">
        <f t="shared" si="29"/>
        <v>0</v>
      </c>
      <c r="F905" s="92"/>
    </row>
    <row r="906" spans="1:6" x14ac:dyDescent="0.25">
      <c r="A906" s="93">
        <f t="shared" si="28"/>
        <v>0</v>
      </c>
      <c r="B906" s="94">
        <f t="shared" si="29"/>
        <v>0</v>
      </c>
      <c r="F906" s="92"/>
    </row>
    <row r="907" spans="1:6" x14ac:dyDescent="0.25">
      <c r="A907" s="93">
        <f t="shared" si="28"/>
        <v>0</v>
      </c>
      <c r="B907" s="94">
        <f t="shared" si="29"/>
        <v>0</v>
      </c>
      <c r="F907" s="92"/>
    </row>
    <row r="908" spans="1:6" x14ac:dyDescent="0.25">
      <c r="A908" s="93">
        <f t="shared" si="28"/>
        <v>0</v>
      </c>
      <c r="B908" s="94">
        <f t="shared" si="29"/>
        <v>0</v>
      </c>
      <c r="F908" s="92"/>
    </row>
    <row r="909" spans="1:6" x14ac:dyDescent="0.25">
      <c r="A909" s="93">
        <f t="shared" si="28"/>
        <v>0</v>
      </c>
      <c r="B909" s="94">
        <f t="shared" si="29"/>
        <v>0</v>
      </c>
      <c r="F909" s="92"/>
    </row>
    <row r="910" spans="1:6" x14ac:dyDescent="0.25">
      <c r="A910" s="93">
        <f t="shared" si="28"/>
        <v>0</v>
      </c>
      <c r="B910" s="94">
        <f t="shared" si="29"/>
        <v>0</v>
      </c>
      <c r="F910" s="92"/>
    </row>
    <row r="911" spans="1:6" x14ac:dyDescent="0.25">
      <c r="A911" s="93">
        <f t="shared" si="28"/>
        <v>0</v>
      </c>
      <c r="B911" s="94">
        <f t="shared" si="29"/>
        <v>0</v>
      </c>
      <c r="F911" s="92"/>
    </row>
    <row r="912" spans="1:6" x14ac:dyDescent="0.25">
      <c r="A912" s="93">
        <f t="shared" si="28"/>
        <v>0</v>
      </c>
      <c r="B912" s="94">
        <f t="shared" si="29"/>
        <v>0</v>
      </c>
      <c r="F912" s="92"/>
    </row>
    <row r="913" spans="1:6" x14ac:dyDescent="0.25">
      <c r="A913" s="93">
        <f t="shared" si="28"/>
        <v>0</v>
      </c>
      <c r="B913" s="94">
        <f t="shared" si="29"/>
        <v>0</v>
      </c>
      <c r="F913" s="92"/>
    </row>
    <row r="914" spans="1:6" x14ac:dyDescent="0.25">
      <c r="A914" s="93">
        <f t="shared" si="28"/>
        <v>0</v>
      </c>
      <c r="B914" s="94">
        <f t="shared" si="29"/>
        <v>0</v>
      </c>
      <c r="F914" s="92"/>
    </row>
    <row r="915" spans="1:6" x14ac:dyDescent="0.25">
      <c r="A915" s="93">
        <f t="shared" si="28"/>
        <v>0</v>
      </c>
      <c r="B915" s="94">
        <f t="shared" si="29"/>
        <v>0</v>
      </c>
      <c r="F915" s="92"/>
    </row>
    <row r="916" spans="1:6" x14ac:dyDescent="0.25">
      <c r="A916" s="93">
        <f t="shared" si="28"/>
        <v>0</v>
      </c>
      <c r="B916" s="94">
        <f t="shared" si="29"/>
        <v>0</v>
      </c>
      <c r="F916" s="92"/>
    </row>
    <row r="917" spans="1:6" x14ac:dyDescent="0.25">
      <c r="A917" s="93">
        <f t="shared" si="28"/>
        <v>0</v>
      </c>
      <c r="B917" s="94">
        <f t="shared" si="29"/>
        <v>0</v>
      </c>
      <c r="F917" s="92"/>
    </row>
    <row r="918" spans="1:6" x14ac:dyDescent="0.25">
      <c r="A918" s="93">
        <f t="shared" si="28"/>
        <v>0</v>
      </c>
      <c r="B918" s="94">
        <f t="shared" si="29"/>
        <v>0</v>
      </c>
      <c r="F918" s="92"/>
    </row>
    <row r="919" spans="1:6" x14ac:dyDescent="0.25">
      <c r="A919" s="93">
        <f t="shared" si="28"/>
        <v>0</v>
      </c>
      <c r="B919" s="94">
        <f t="shared" si="29"/>
        <v>0</v>
      </c>
      <c r="F919" s="92"/>
    </row>
    <row r="920" spans="1:6" x14ac:dyDescent="0.25">
      <c r="A920" s="93">
        <f t="shared" si="28"/>
        <v>0</v>
      </c>
      <c r="B920" s="94">
        <f t="shared" si="29"/>
        <v>0</v>
      </c>
      <c r="F920" s="92"/>
    </row>
    <row r="921" spans="1:6" x14ac:dyDescent="0.25">
      <c r="A921" s="93">
        <f t="shared" si="28"/>
        <v>0</v>
      </c>
      <c r="B921" s="94">
        <f t="shared" si="29"/>
        <v>0</v>
      </c>
      <c r="F921" s="92"/>
    </row>
    <row r="922" spans="1:6" x14ac:dyDescent="0.25">
      <c r="A922" s="93">
        <f t="shared" si="28"/>
        <v>0</v>
      </c>
      <c r="B922" s="94">
        <f t="shared" si="29"/>
        <v>0</v>
      </c>
      <c r="F922" s="92"/>
    </row>
    <row r="923" spans="1:6" x14ac:dyDescent="0.25">
      <c r="A923" s="93">
        <f t="shared" si="28"/>
        <v>0</v>
      </c>
      <c r="B923" s="94">
        <f t="shared" si="29"/>
        <v>0</v>
      </c>
      <c r="F923" s="92"/>
    </row>
    <row r="924" spans="1:6" x14ac:dyDescent="0.25">
      <c r="A924" s="93">
        <f t="shared" si="28"/>
        <v>0</v>
      </c>
      <c r="B924" s="94">
        <f t="shared" si="29"/>
        <v>0</v>
      </c>
      <c r="F924" s="92"/>
    </row>
    <row r="925" spans="1:6" x14ac:dyDescent="0.25">
      <c r="A925" s="93">
        <f t="shared" si="28"/>
        <v>0</v>
      </c>
      <c r="B925" s="94">
        <f t="shared" si="29"/>
        <v>0</v>
      </c>
      <c r="F925" s="92"/>
    </row>
    <row r="926" spans="1:6" x14ac:dyDescent="0.25">
      <c r="A926" s="93">
        <f t="shared" si="28"/>
        <v>0</v>
      </c>
      <c r="B926" s="94">
        <f t="shared" si="29"/>
        <v>0</v>
      </c>
      <c r="F926" s="92"/>
    </row>
    <row r="927" spans="1:6" x14ac:dyDescent="0.25">
      <c r="A927" s="93">
        <f t="shared" si="28"/>
        <v>0</v>
      </c>
      <c r="B927" s="94">
        <f t="shared" si="29"/>
        <v>0</v>
      </c>
      <c r="F927" s="92"/>
    </row>
    <row r="928" spans="1:6" x14ac:dyDescent="0.25">
      <c r="A928" s="93">
        <f t="shared" si="28"/>
        <v>0</v>
      </c>
      <c r="B928" s="94">
        <f t="shared" si="29"/>
        <v>0</v>
      </c>
      <c r="F928" s="92"/>
    </row>
    <row r="929" spans="1:6" x14ac:dyDescent="0.25">
      <c r="A929" s="93">
        <f t="shared" si="28"/>
        <v>0</v>
      </c>
      <c r="B929" s="94">
        <f t="shared" si="29"/>
        <v>0</v>
      </c>
      <c r="F929" s="92"/>
    </row>
    <row r="930" spans="1:6" x14ac:dyDescent="0.25">
      <c r="A930" s="93">
        <f t="shared" si="28"/>
        <v>0</v>
      </c>
      <c r="B930" s="94">
        <f t="shared" si="29"/>
        <v>0</v>
      </c>
      <c r="F930" s="92"/>
    </row>
    <row r="931" spans="1:6" x14ac:dyDescent="0.25">
      <c r="A931" s="93">
        <f t="shared" si="28"/>
        <v>0</v>
      </c>
      <c r="B931" s="94">
        <f t="shared" si="29"/>
        <v>0</v>
      </c>
      <c r="F931" s="92"/>
    </row>
    <row r="932" spans="1:6" x14ac:dyDescent="0.25">
      <c r="A932" s="93">
        <f t="shared" si="28"/>
        <v>0</v>
      </c>
      <c r="B932" s="94">
        <f t="shared" si="29"/>
        <v>0</v>
      </c>
      <c r="F932" s="92"/>
    </row>
    <row r="933" spans="1:6" x14ac:dyDescent="0.25">
      <c r="A933" s="93">
        <f t="shared" si="28"/>
        <v>0</v>
      </c>
      <c r="B933" s="94">
        <f t="shared" si="29"/>
        <v>0</v>
      </c>
      <c r="F933" s="92"/>
    </row>
    <row r="934" spans="1:6" x14ac:dyDescent="0.25">
      <c r="A934" s="93">
        <f t="shared" si="28"/>
        <v>0</v>
      </c>
      <c r="B934" s="94">
        <f t="shared" si="29"/>
        <v>0</v>
      </c>
      <c r="F934" s="92"/>
    </row>
    <row r="935" spans="1:6" x14ac:dyDescent="0.25">
      <c r="A935" s="93">
        <f t="shared" si="28"/>
        <v>0</v>
      </c>
      <c r="B935" s="94">
        <f t="shared" si="29"/>
        <v>0</v>
      </c>
      <c r="F935" s="92"/>
    </row>
    <row r="936" spans="1:6" x14ac:dyDescent="0.25">
      <c r="A936" s="93">
        <f t="shared" si="28"/>
        <v>0</v>
      </c>
      <c r="B936" s="94">
        <f t="shared" si="29"/>
        <v>0</v>
      </c>
      <c r="F936" s="92"/>
    </row>
    <row r="937" spans="1:6" x14ac:dyDescent="0.25">
      <c r="A937" s="93">
        <f t="shared" si="28"/>
        <v>0</v>
      </c>
      <c r="B937" s="94">
        <f t="shared" si="29"/>
        <v>0</v>
      </c>
      <c r="F937" s="92"/>
    </row>
    <row r="938" spans="1:6" x14ac:dyDescent="0.25">
      <c r="A938" s="93">
        <f t="shared" si="28"/>
        <v>0</v>
      </c>
      <c r="B938" s="94">
        <f t="shared" si="29"/>
        <v>0</v>
      </c>
      <c r="F938" s="92"/>
    </row>
    <row r="939" spans="1:6" x14ac:dyDescent="0.25">
      <c r="A939" s="93">
        <f t="shared" si="28"/>
        <v>0</v>
      </c>
      <c r="B939" s="94">
        <f t="shared" si="29"/>
        <v>0</v>
      </c>
      <c r="F939" s="92"/>
    </row>
    <row r="940" spans="1:6" x14ac:dyDescent="0.25">
      <c r="A940" s="93">
        <f t="shared" si="28"/>
        <v>0</v>
      </c>
      <c r="B940" s="94">
        <f t="shared" si="29"/>
        <v>0</v>
      </c>
      <c r="F940" s="92"/>
    </row>
    <row r="941" spans="1:6" x14ac:dyDescent="0.25">
      <c r="A941" s="93">
        <f t="shared" si="28"/>
        <v>0</v>
      </c>
      <c r="B941" s="94">
        <f t="shared" si="29"/>
        <v>0</v>
      </c>
      <c r="F941" s="92"/>
    </row>
    <row r="942" spans="1:6" x14ac:dyDescent="0.25">
      <c r="A942" s="93">
        <f t="shared" si="28"/>
        <v>0</v>
      </c>
      <c r="B942" s="94">
        <f t="shared" si="29"/>
        <v>0</v>
      </c>
      <c r="F942" s="92"/>
    </row>
    <row r="943" spans="1:6" x14ac:dyDescent="0.25">
      <c r="A943" s="93">
        <f t="shared" si="28"/>
        <v>0</v>
      </c>
      <c r="B943" s="94">
        <f t="shared" si="29"/>
        <v>0</v>
      </c>
      <c r="F943" s="92"/>
    </row>
    <row r="944" spans="1:6" x14ac:dyDescent="0.25">
      <c r="A944" s="93">
        <f t="shared" si="28"/>
        <v>0</v>
      </c>
      <c r="B944" s="94">
        <f t="shared" si="29"/>
        <v>0</v>
      </c>
      <c r="F944" s="92"/>
    </row>
    <row r="945" spans="1:6" x14ac:dyDescent="0.25">
      <c r="A945" s="93">
        <f t="shared" si="28"/>
        <v>0</v>
      </c>
      <c r="B945" s="94">
        <f t="shared" si="29"/>
        <v>0</v>
      </c>
      <c r="F945" s="92"/>
    </row>
    <row r="946" spans="1:6" x14ac:dyDescent="0.25">
      <c r="A946" s="93">
        <f t="shared" si="28"/>
        <v>0</v>
      </c>
      <c r="B946" s="94">
        <f t="shared" si="29"/>
        <v>0</v>
      </c>
      <c r="F946" s="92"/>
    </row>
    <row r="947" spans="1:6" x14ac:dyDescent="0.25">
      <c r="A947" s="93">
        <f t="shared" si="28"/>
        <v>0</v>
      </c>
      <c r="B947" s="94">
        <f t="shared" si="29"/>
        <v>0</v>
      </c>
      <c r="F947" s="92"/>
    </row>
    <row r="948" spans="1:6" x14ac:dyDescent="0.25">
      <c r="A948" s="93">
        <f t="shared" si="28"/>
        <v>0</v>
      </c>
      <c r="B948" s="94">
        <f t="shared" si="29"/>
        <v>0</v>
      </c>
      <c r="F948" s="92"/>
    </row>
    <row r="949" spans="1:6" x14ac:dyDescent="0.25">
      <c r="A949" s="93">
        <f t="shared" si="28"/>
        <v>0</v>
      </c>
      <c r="B949" s="94">
        <f t="shared" si="29"/>
        <v>0</v>
      </c>
      <c r="F949" s="92"/>
    </row>
    <row r="950" spans="1:6" x14ac:dyDescent="0.25">
      <c r="A950" s="93">
        <f t="shared" si="28"/>
        <v>0</v>
      </c>
      <c r="B950" s="94">
        <f t="shared" si="29"/>
        <v>0</v>
      </c>
      <c r="F950" s="92"/>
    </row>
    <row r="951" spans="1:6" x14ac:dyDescent="0.25">
      <c r="A951" s="93">
        <f t="shared" si="28"/>
        <v>0</v>
      </c>
      <c r="B951" s="94">
        <f t="shared" si="29"/>
        <v>0</v>
      </c>
      <c r="F951" s="92"/>
    </row>
    <row r="952" spans="1:6" x14ac:dyDescent="0.25">
      <c r="A952" s="93">
        <f t="shared" si="28"/>
        <v>0</v>
      </c>
      <c r="B952" s="94">
        <f t="shared" si="29"/>
        <v>0</v>
      </c>
      <c r="F952" s="92"/>
    </row>
    <row r="953" spans="1:6" x14ac:dyDescent="0.25">
      <c r="A953" s="93">
        <f t="shared" si="28"/>
        <v>0</v>
      </c>
      <c r="B953" s="94">
        <f t="shared" si="29"/>
        <v>0</v>
      </c>
      <c r="F953" s="92"/>
    </row>
    <row r="954" spans="1:6" x14ac:dyDescent="0.25">
      <c r="A954" s="93">
        <f t="shared" si="28"/>
        <v>0</v>
      </c>
      <c r="B954" s="94">
        <f t="shared" si="29"/>
        <v>0</v>
      </c>
      <c r="F954" s="92"/>
    </row>
    <row r="955" spans="1:6" x14ac:dyDescent="0.25">
      <c r="A955" s="93">
        <f t="shared" si="28"/>
        <v>0</v>
      </c>
      <c r="B955" s="94">
        <f t="shared" si="29"/>
        <v>0</v>
      </c>
      <c r="F955" s="92"/>
    </row>
    <row r="956" spans="1:6" x14ac:dyDescent="0.25">
      <c r="A956" s="93">
        <f t="shared" si="28"/>
        <v>0</v>
      </c>
      <c r="B956" s="94">
        <f t="shared" si="29"/>
        <v>0</v>
      </c>
      <c r="F956" s="92"/>
    </row>
    <row r="957" spans="1:6" x14ac:dyDescent="0.25">
      <c r="A957" s="93">
        <f t="shared" si="28"/>
        <v>0</v>
      </c>
      <c r="B957" s="94">
        <f t="shared" si="29"/>
        <v>0</v>
      </c>
      <c r="F957" s="92"/>
    </row>
    <row r="958" spans="1:6" x14ac:dyDescent="0.25">
      <c r="A958" s="93">
        <f t="shared" si="28"/>
        <v>0</v>
      </c>
      <c r="B958" s="94">
        <f t="shared" si="29"/>
        <v>0</v>
      </c>
      <c r="F958" s="92"/>
    </row>
    <row r="959" spans="1:6" x14ac:dyDescent="0.25">
      <c r="A959" s="93">
        <f t="shared" si="28"/>
        <v>0</v>
      </c>
      <c r="B959" s="94">
        <f t="shared" si="29"/>
        <v>0</v>
      </c>
      <c r="F959" s="92"/>
    </row>
    <row r="960" spans="1:6" x14ac:dyDescent="0.25">
      <c r="A960" s="93">
        <f t="shared" si="28"/>
        <v>0</v>
      </c>
      <c r="B960" s="94">
        <f t="shared" si="29"/>
        <v>0</v>
      </c>
      <c r="F960" s="92"/>
    </row>
    <row r="961" spans="1:6" x14ac:dyDescent="0.25">
      <c r="A961" s="93">
        <f t="shared" si="28"/>
        <v>0</v>
      </c>
      <c r="B961" s="94">
        <f t="shared" si="29"/>
        <v>0</v>
      </c>
      <c r="F961" s="92"/>
    </row>
    <row r="962" spans="1:6" x14ac:dyDescent="0.25">
      <c r="A962" s="93">
        <f t="shared" si="28"/>
        <v>0</v>
      </c>
      <c r="B962" s="94">
        <f t="shared" si="29"/>
        <v>0</v>
      </c>
      <c r="F962" s="92"/>
    </row>
    <row r="963" spans="1:6" x14ac:dyDescent="0.25">
      <c r="A963" s="93">
        <f t="shared" ref="A963:A1000" si="30">IF(I963="N/A",IF(LEN(J963)=1,CONCATENATE("MG0000",J963),IF(LEN(J963)=2,CONCATENATE("MG000",J963),IF(LEN(J963)=3,CONCATENATE("MG00",J963),IF(LEN(J963)=4,CONCATENATE("MG0",J963),CONCATENATE("MG",J963))))),I963)</f>
        <v>0</v>
      </c>
      <c r="B963" s="94">
        <f t="shared" ref="B963:B1000" si="31">H963</f>
        <v>0</v>
      </c>
      <c r="F963" s="92"/>
    </row>
    <row r="964" spans="1:6" x14ac:dyDescent="0.25">
      <c r="A964" s="93">
        <f t="shared" si="30"/>
        <v>0</v>
      </c>
      <c r="B964" s="94">
        <f t="shared" si="31"/>
        <v>0</v>
      </c>
      <c r="F964" s="92"/>
    </row>
    <row r="965" spans="1:6" x14ac:dyDescent="0.25">
      <c r="A965" s="93">
        <f t="shared" si="30"/>
        <v>0</v>
      </c>
      <c r="B965" s="94">
        <f t="shared" si="31"/>
        <v>0</v>
      </c>
      <c r="F965" s="92"/>
    </row>
    <row r="966" spans="1:6" x14ac:dyDescent="0.25">
      <c r="A966" s="93">
        <f t="shared" si="30"/>
        <v>0</v>
      </c>
      <c r="B966" s="94">
        <f t="shared" si="31"/>
        <v>0</v>
      </c>
      <c r="F966" s="92"/>
    </row>
    <row r="967" spans="1:6" x14ac:dyDescent="0.25">
      <c r="A967" s="93">
        <f t="shared" si="30"/>
        <v>0</v>
      </c>
      <c r="B967" s="94">
        <f t="shared" si="31"/>
        <v>0</v>
      </c>
      <c r="F967" s="92"/>
    </row>
    <row r="968" spans="1:6" x14ac:dyDescent="0.25">
      <c r="A968" s="93">
        <f t="shared" si="30"/>
        <v>0</v>
      </c>
      <c r="B968" s="94">
        <f t="shared" si="31"/>
        <v>0</v>
      </c>
      <c r="F968" s="92"/>
    </row>
    <row r="969" spans="1:6" x14ac:dyDescent="0.25">
      <c r="A969" s="93">
        <f t="shared" si="30"/>
        <v>0</v>
      </c>
      <c r="B969" s="94">
        <f t="shared" si="31"/>
        <v>0</v>
      </c>
      <c r="F969" s="92"/>
    </row>
    <row r="970" spans="1:6" x14ac:dyDescent="0.25">
      <c r="A970" s="93">
        <f t="shared" si="30"/>
        <v>0</v>
      </c>
      <c r="B970" s="94">
        <f t="shared" si="31"/>
        <v>0</v>
      </c>
      <c r="F970" s="92"/>
    </row>
    <row r="971" spans="1:6" x14ac:dyDescent="0.25">
      <c r="A971" s="93">
        <f t="shared" si="30"/>
        <v>0</v>
      </c>
      <c r="B971" s="94">
        <f t="shared" si="31"/>
        <v>0</v>
      </c>
      <c r="F971" s="92"/>
    </row>
    <row r="972" spans="1:6" x14ac:dyDescent="0.25">
      <c r="A972" s="93">
        <f t="shared" si="30"/>
        <v>0</v>
      </c>
      <c r="B972" s="94">
        <f t="shared" si="31"/>
        <v>0</v>
      </c>
      <c r="F972" s="92"/>
    </row>
    <row r="973" spans="1:6" x14ac:dyDescent="0.25">
      <c r="A973" s="93">
        <f t="shared" si="30"/>
        <v>0</v>
      </c>
      <c r="B973" s="94">
        <f t="shared" si="31"/>
        <v>0</v>
      </c>
      <c r="F973" s="92"/>
    </row>
    <row r="974" spans="1:6" x14ac:dyDescent="0.25">
      <c r="A974" s="93">
        <f t="shared" si="30"/>
        <v>0</v>
      </c>
      <c r="B974" s="94">
        <f t="shared" si="31"/>
        <v>0</v>
      </c>
      <c r="F974" s="92"/>
    </row>
    <row r="975" spans="1:6" x14ac:dyDescent="0.25">
      <c r="A975" s="93">
        <f t="shared" si="30"/>
        <v>0</v>
      </c>
      <c r="B975" s="94">
        <f t="shared" si="31"/>
        <v>0</v>
      </c>
      <c r="F975" s="92"/>
    </row>
    <row r="976" spans="1:6" x14ac:dyDescent="0.25">
      <c r="A976" s="93">
        <f t="shared" si="30"/>
        <v>0</v>
      </c>
      <c r="B976" s="94">
        <f t="shared" si="31"/>
        <v>0</v>
      </c>
      <c r="F976" s="92"/>
    </row>
    <row r="977" spans="1:6" x14ac:dyDescent="0.25">
      <c r="A977" s="93">
        <f t="shared" si="30"/>
        <v>0</v>
      </c>
      <c r="B977" s="94">
        <f t="shared" si="31"/>
        <v>0</v>
      </c>
      <c r="F977" s="92"/>
    </row>
    <row r="978" spans="1:6" x14ac:dyDescent="0.25">
      <c r="A978" s="93">
        <f t="shared" si="30"/>
        <v>0</v>
      </c>
      <c r="B978" s="94">
        <f t="shared" si="31"/>
        <v>0</v>
      </c>
      <c r="F978" s="92"/>
    </row>
    <row r="979" spans="1:6" x14ac:dyDescent="0.25">
      <c r="A979" s="93">
        <f t="shared" si="30"/>
        <v>0</v>
      </c>
      <c r="B979" s="94">
        <f t="shared" si="31"/>
        <v>0</v>
      </c>
      <c r="F979" s="92"/>
    </row>
    <row r="980" spans="1:6" x14ac:dyDescent="0.25">
      <c r="A980" s="93">
        <f t="shared" si="30"/>
        <v>0</v>
      </c>
      <c r="B980" s="94">
        <f t="shared" si="31"/>
        <v>0</v>
      </c>
      <c r="F980" s="92"/>
    </row>
    <row r="981" spans="1:6" x14ac:dyDescent="0.25">
      <c r="A981" s="93">
        <f t="shared" si="30"/>
        <v>0</v>
      </c>
      <c r="B981" s="94">
        <f t="shared" si="31"/>
        <v>0</v>
      </c>
      <c r="F981" s="92"/>
    </row>
    <row r="982" spans="1:6" x14ac:dyDescent="0.25">
      <c r="A982" s="93">
        <f t="shared" si="30"/>
        <v>0</v>
      </c>
      <c r="B982" s="94">
        <f t="shared" si="31"/>
        <v>0</v>
      </c>
      <c r="F982" s="92"/>
    </row>
    <row r="983" spans="1:6" x14ac:dyDescent="0.25">
      <c r="A983" s="93">
        <f t="shared" si="30"/>
        <v>0</v>
      </c>
      <c r="B983" s="94">
        <f t="shared" si="31"/>
        <v>0</v>
      </c>
      <c r="F983" s="92"/>
    </row>
    <row r="984" spans="1:6" x14ac:dyDescent="0.25">
      <c r="A984" s="93">
        <f t="shared" si="30"/>
        <v>0</v>
      </c>
      <c r="B984" s="94">
        <f t="shared" si="31"/>
        <v>0</v>
      </c>
      <c r="F984" s="92"/>
    </row>
    <row r="985" spans="1:6" x14ac:dyDescent="0.25">
      <c r="A985" s="93">
        <f t="shared" si="30"/>
        <v>0</v>
      </c>
      <c r="B985" s="94">
        <f t="shared" si="31"/>
        <v>0</v>
      </c>
      <c r="F985" s="92"/>
    </row>
    <row r="986" spans="1:6" x14ac:dyDescent="0.25">
      <c r="A986" s="93">
        <f t="shared" si="30"/>
        <v>0</v>
      </c>
      <c r="B986" s="94">
        <f t="shared" si="31"/>
        <v>0</v>
      </c>
      <c r="F986" s="92"/>
    </row>
    <row r="987" spans="1:6" x14ac:dyDescent="0.25">
      <c r="A987" s="93">
        <f t="shared" si="30"/>
        <v>0</v>
      </c>
      <c r="B987" s="94">
        <f t="shared" si="31"/>
        <v>0</v>
      </c>
      <c r="F987" s="92"/>
    </row>
    <row r="988" spans="1:6" x14ac:dyDescent="0.25">
      <c r="A988" s="93">
        <f t="shared" si="30"/>
        <v>0</v>
      </c>
      <c r="B988" s="94">
        <f t="shared" si="31"/>
        <v>0</v>
      </c>
      <c r="F988" s="92"/>
    </row>
    <row r="989" spans="1:6" x14ac:dyDescent="0.25">
      <c r="A989" s="93">
        <f t="shared" si="30"/>
        <v>0</v>
      </c>
      <c r="B989" s="94">
        <f t="shared" si="31"/>
        <v>0</v>
      </c>
      <c r="F989" s="92"/>
    </row>
    <row r="990" spans="1:6" x14ac:dyDescent="0.25">
      <c r="A990" s="93">
        <f t="shared" si="30"/>
        <v>0</v>
      </c>
      <c r="B990" s="94">
        <f t="shared" si="31"/>
        <v>0</v>
      </c>
      <c r="F990" s="92"/>
    </row>
    <row r="991" spans="1:6" x14ac:dyDescent="0.25">
      <c r="A991" s="93">
        <f t="shared" si="30"/>
        <v>0</v>
      </c>
      <c r="B991" s="94">
        <f t="shared" si="31"/>
        <v>0</v>
      </c>
      <c r="F991" s="92"/>
    </row>
    <row r="992" spans="1:6" x14ac:dyDescent="0.25">
      <c r="A992" s="93">
        <f t="shared" si="30"/>
        <v>0</v>
      </c>
      <c r="B992" s="94">
        <f t="shared" si="31"/>
        <v>0</v>
      </c>
      <c r="F992" s="92"/>
    </row>
    <row r="993" spans="1:6" x14ac:dyDescent="0.25">
      <c r="A993" s="93">
        <f t="shared" si="30"/>
        <v>0</v>
      </c>
      <c r="B993" s="94">
        <f t="shared" si="31"/>
        <v>0</v>
      </c>
      <c r="F993" s="92"/>
    </row>
    <row r="994" spans="1:6" x14ac:dyDescent="0.25">
      <c r="A994" s="93">
        <f t="shared" si="30"/>
        <v>0</v>
      </c>
      <c r="B994" s="94">
        <f t="shared" si="31"/>
        <v>0</v>
      </c>
      <c r="F994" s="92"/>
    </row>
    <row r="995" spans="1:6" x14ac:dyDescent="0.25">
      <c r="A995" s="93">
        <f t="shared" si="30"/>
        <v>0</v>
      </c>
      <c r="B995" s="94">
        <f t="shared" si="31"/>
        <v>0</v>
      </c>
      <c r="F995" s="92"/>
    </row>
    <row r="996" spans="1:6" x14ac:dyDescent="0.25">
      <c r="A996" s="93">
        <f t="shared" si="30"/>
        <v>0</v>
      </c>
      <c r="B996" s="94">
        <f t="shared" si="31"/>
        <v>0</v>
      </c>
      <c r="F996" s="92"/>
    </row>
    <row r="997" spans="1:6" x14ac:dyDescent="0.25">
      <c r="A997" s="93">
        <f t="shared" si="30"/>
        <v>0</v>
      </c>
      <c r="B997" s="94">
        <f t="shared" si="31"/>
        <v>0</v>
      </c>
      <c r="F997" s="92"/>
    </row>
    <row r="998" spans="1:6" x14ac:dyDescent="0.25">
      <c r="A998" s="93">
        <f t="shared" si="30"/>
        <v>0</v>
      </c>
      <c r="B998" s="94">
        <f t="shared" si="31"/>
        <v>0</v>
      </c>
      <c r="F998" s="92"/>
    </row>
    <row r="999" spans="1:6" x14ac:dyDescent="0.25">
      <c r="A999" s="93">
        <f t="shared" si="30"/>
        <v>0</v>
      </c>
      <c r="B999" s="94">
        <f t="shared" si="31"/>
        <v>0</v>
      </c>
      <c r="F999" s="92"/>
    </row>
    <row r="1000" spans="1:6" x14ac:dyDescent="0.25">
      <c r="A1000" s="93">
        <f t="shared" si="30"/>
        <v>0</v>
      </c>
      <c r="B1000" s="94">
        <f t="shared" si="31"/>
        <v>0</v>
      </c>
      <c r="F1000" s="92"/>
    </row>
    <row r="1001" spans="1:6" x14ac:dyDescent="0.25">
      <c r="A1001" s="95"/>
      <c r="B1001" s="96"/>
    </row>
    <row r="1002" spans="1:6" x14ac:dyDescent="0.25">
      <c r="A1002" s="95"/>
      <c r="B1002" s="96"/>
    </row>
    <row r="1003" spans="1:6" x14ac:dyDescent="0.25">
      <c r="A1003" s="95"/>
      <c r="B1003" s="96"/>
    </row>
    <row r="1004" spans="1:6" x14ac:dyDescent="0.25">
      <c r="A1004" s="95"/>
      <c r="B1004" s="96"/>
    </row>
    <row r="1005" spans="1:6" x14ac:dyDescent="0.25">
      <c r="A1005" s="95"/>
      <c r="B1005" s="96"/>
    </row>
    <row r="1006" spans="1:6" x14ac:dyDescent="0.25">
      <c r="A1006" s="95"/>
      <c r="B1006" s="96"/>
    </row>
    <row r="1007" spans="1:6" x14ac:dyDescent="0.25">
      <c r="A1007" s="95"/>
      <c r="B1007" s="96"/>
    </row>
    <row r="1008" spans="1:6" x14ac:dyDescent="0.25">
      <c r="A1008" s="95"/>
      <c r="B1008" s="96"/>
    </row>
    <row r="1009" spans="1:2" x14ac:dyDescent="0.25">
      <c r="A1009" s="95"/>
      <c r="B1009" s="96"/>
    </row>
    <row r="1010" spans="1:2" x14ac:dyDescent="0.25">
      <c r="A1010" s="95"/>
      <c r="B1010" s="96"/>
    </row>
    <row r="1011" spans="1:2" x14ac:dyDescent="0.25">
      <c r="A1011" s="95"/>
      <c r="B1011" s="96"/>
    </row>
    <row r="1012" spans="1:2" x14ac:dyDescent="0.25">
      <c r="A1012" s="95"/>
      <c r="B1012" s="96"/>
    </row>
    <row r="1013" spans="1:2" x14ac:dyDescent="0.25">
      <c r="A1013" s="95"/>
      <c r="B1013" s="96"/>
    </row>
    <row r="1014" spans="1:2" x14ac:dyDescent="0.25">
      <c r="A1014" s="95"/>
      <c r="B1014" s="96"/>
    </row>
    <row r="1015" spans="1:2" x14ac:dyDescent="0.25">
      <c r="A1015" s="95"/>
      <c r="B1015" s="96"/>
    </row>
    <row r="1016" spans="1:2" x14ac:dyDescent="0.25">
      <c r="A1016" s="95"/>
      <c r="B1016" s="96"/>
    </row>
    <row r="1017" spans="1:2" x14ac:dyDescent="0.25">
      <c r="A1017" s="95"/>
      <c r="B1017" s="96"/>
    </row>
    <row r="1018" spans="1:2" x14ac:dyDescent="0.25">
      <c r="A1018" s="95"/>
      <c r="B1018" s="96"/>
    </row>
    <row r="1019" spans="1:2" x14ac:dyDescent="0.25">
      <c r="A1019" s="95"/>
      <c r="B1019" s="96"/>
    </row>
    <row r="1020" spans="1:2" x14ac:dyDescent="0.25">
      <c r="A1020" s="95"/>
      <c r="B1020" s="96"/>
    </row>
    <row r="1021" spans="1:2" x14ac:dyDescent="0.25">
      <c r="A1021" s="95"/>
      <c r="B1021" s="96"/>
    </row>
    <row r="1022" spans="1:2" x14ac:dyDescent="0.25">
      <c r="A1022" s="95"/>
      <c r="B1022" s="96"/>
    </row>
    <row r="1023" spans="1:2" x14ac:dyDescent="0.25">
      <c r="A1023" s="95"/>
      <c r="B1023" s="96"/>
    </row>
    <row r="1024" spans="1:2" x14ac:dyDescent="0.25">
      <c r="A1024" s="95"/>
      <c r="B1024" s="96"/>
    </row>
    <row r="1025" spans="1:2" x14ac:dyDescent="0.25">
      <c r="A1025" s="95"/>
      <c r="B1025" s="96"/>
    </row>
    <row r="1026" spans="1:2" x14ac:dyDescent="0.25">
      <c r="A1026" s="95"/>
      <c r="B1026" s="96"/>
    </row>
    <row r="1027" spans="1:2" x14ac:dyDescent="0.25">
      <c r="A1027" s="95"/>
      <c r="B1027" s="96"/>
    </row>
    <row r="1028" spans="1:2" x14ac:dyDescent="0.25">
      <c r="A1028" s="95"/>
      <c r="B1028" s="96"/>
    </row>
    <row r="1029" spans="1:2" x14ac:dyDescent="0.25">
      <c r="A1029" s="95"/>
      <c r="B1029" s="96"/>
    </row>
    <row r="1030" spans="1:2" x14ac:dyDescent="0.25">
      <c r="A1030" s="95"/>
      <c r="B1030" s="96"/>
    </row>
    <row r="1031" spans="1:2" x14ac:dyDescent="0.25">
      <c r="A1031" s="95"/>
      <c r="B1031" s="96"/>
    </row>
    <row r="1032" spans="1:2" x14ac:dyDescent="0.25">
      <c r="A1032" s="95"/>
      <c r="B1032" s="96"/>
    </row>
    <row r="1033" spans="1:2" x14ac:dyDescent="0.25">
      <c r="A1033" s="95"/>
      <c r="B1033" s="96"/>
    </row>
    <row r="1034" spans="1:2" x14ac:dyDescent="0.25">
      <c r="A1034" s="95"/>
      <c r="B1034" s="96"/>
    </row>
    <row r="1035" spans="1:2" x14ac:dyDescent="0.25">
      <c r="A1035" s="95"/>
      <c r="B1035" s="96"/>
    </row>
    <row r="1036" spans="1:2" x14ac:dyDescent="0.25">
      <c r="A1036" s="95"/>
      <c r="B1036" s="96"/>
    </row>
    <row r="1037" spans="1:2" x14ac:dyDescent="0.25">
      <c r="A1037" s="95"/>
      <c r="B1037" s="96"/>
    </row>
    <row r="1038" spans="1:2" x14ac:dyDescent="0.25">
      <c r="A1038" s="95"/>
      <c r="B1038" s="96"/>
    </row>
    <row r="1039" spans="1:2" x14ac:dyDescent="0.25">
      <c r="A1039" s="95"/>
      <c r="B1039" s="96"/>
    </row>
    <row r="1040" spans="1:2" x14ac:dyDescent="0.25">
      <c r="A1040" s="95"/>
      <c r="B1040" s="96"/>
    </row>
    <row r="1041" spans="1:2" x14ac:dyDescent="0.25">
      <c r="A1041" s="95"/>
      <c r="B1041" s="96"/>
    </row>
    <row r="1042" spans="1:2" x14ac:dyDescent="0.25">
      <c r="A1042" s="95"/>
      <c r="B1042" s="96"/>
    </row>
    <row r="1043" spans="1:2" x14ac:dyDescent="0.25">
      <c r="A1043" s="95"/>
      <c r="B1043" s="96"/>
    </row>
    <row r="1044" spans="1:2" x14ac:dyDescent="0.25">
      <c r="A1044" s="95"/>
      <c r="B1044" s="96"/>
    </row>
    <row r="1045" spans="1:2" x14ac:dyDescent="0.25">
      <c r="A1045" s="95"/>
      <c r="B1045" s="96"/>
    </row>
    <row r="1046" spans="1:2" x14ac:dyDescent="0.25">
      <c r="A1046" s="95"/>
      <c r="B1046" s="96"/>
    </row>
    <row r="1047" spans="1:2" x14ac:dyDescent="0.25">
      <c r="A1047" s="95"/>
      <c r="B1047" s="96"/>
    </row>
    <row r="1048" spans="1:2" x14ac:dyDescent="0.25">
      <c r="A1048" s="95"/>
      <c r="B1048" s="96"/>
    </row>
    <row r="1049" spans="1:2" x14ac:dyDescent="0.25">
      <c r="A1049" s="95"/>
      <c r="B1049" s="96"/>
    </row>
    <row r="1050" spans="1:2" x14ac:dyDescent="0.25">
      <c r="A1050" s="95"/>
      <c r="B1050" s="96"/>
    </row>
    <row r="1051" spans="1:2" x14ac:dyDescent="0.25">
      <c r="A1051" s="95"/>
      <c r="B1051" s="96"/>
    </row>
    <row r="1052" spans="1:2" x14ac:dyDescent="0.25">
      <c r="A1052" s="95"/>
      <c r="B1052" s="96"/>
    </row>
    <row r="1053" spans="1:2" x14ac:dyDescent="0.25">
      <c r="A1053" s="95"/>
      <c r="B1053" s="96"/>
    </row>
    <row r="1054" spans="1:2" x14ac:dyDescent="0.25">
      <c r="A1054" s="95"/>
      <c r="B1054" s="96"/>
    </row>
    <row r="1055" spans="1:2" x14ac:dyDescent="0.25">
      <c r="A1055" s="95"/>
      <c r="B1055" s="96"/>
    </row>
    <row r="1056" spans="1:2" x14ac:dyDescent="0.25">
      <c r="A1056" s="95"/>
      <c r="B1056" s="96"/>
    </row>
    <row r="1057" spans="1:2" x14ac:dyDescent="0.25">
      <c r="A1057" s="95"/>
      <c r="B1057" s="96"/>
    </row>
    <row r="1058" spans="1:2" x14ac:dyDescent="0.25">
      <c r="A1058" s="95"/>
      <c r="B1058" s="96"/>
    </row>
    <row r="1059" spans="1:2" x14ac:dyDescent="0.25">
      <c r="A1059" s="95"/>
      <c r="B1059" s="96"/>
    </row>
    <row r="1060" spans="1:2" x14ac:dyDescent="0.25">
      <c r="A1060" s="95"/>
      <c r="B1060" s="96"/>
    </row>
    <row r="1061" spans="1:2" x14ac:dyDescent="0.25">
      <c r="A1061" s="95"/>
      <c r="B1061" s="96"/>
    </row>
    <row r="1062" spans="1:2" x14ac:dyDescent="0.25">
      <c r="A1062" s="95"/>
      <c r="B1062" s="96"/>
    </row>
    <row r="1063" spans="1:2" x14ac:dyDescent="0.25">
      <c r="A1063" s="95"/>
      <c r="B1063" s="96"/>
    </row>
    <row r="1064" spans="1:2" x14ac:dyDescent="0.25">
      <c r="A1064" s="95"/>
      <c r="B1064" s="96"/>
    </row>
    <row r="1065" spans="1:2" x14ac:dyDescent="0.25">
      <c r="A1065" s="95"/>
      <c r="B1065" s="96"/>
    </row>
    <row r="1066" spans="1:2" x14ac:dyDescent="0.25">
      <c r="A1066" s="95"/>
      <c r="B1066" s="96"/>
    </row>
    <row r="1067" spans="1:2" x14ac:dyDescent="0.25">
      <c r="A1067" s="95"/>
      <c r="B1067" s="96"/>
    </row>
    <row r="1068" spans="1:2" x14ac:dyDescent="0.25">
      <c r="A1068" s="95"/>
      <c r="B1068" s="96"/>
    </row>
    <row r="1069" spans="1:2" x14ac:dyDescent="0.25">
      <c r="A1069" s="95"/>
      <c r="B1069" s="96"/>
    </row>
    <row r="1070" spans="1:2" x14ac:dyDescent="0.25">
      <c r="A1070" s="95"/>
      <c r="B1070" s="96"/>
    </row>
    <row r="1071" spans="1:2" x14ac:dyDescent="0.25">
      <c r="A1071" s="95"/>
      <c r="B1071" s="96"/>
    </row>
    <row r="1072" spans="1:2" x14ac:dyDescent="0.25">
      <c r="A1072" s="95"/>
      <c r="B1072" s="96"/>
    </row>
    <row r="1073" spans="1:2" x14ac:dyDescent="0.25">
      <c r="A1073" s="95"/>
      <c r="B1073" s="96"/>
    </row>
    <row r="1074" spans="1:2" x14ac:dyDescent="0.25">
      <c r="A1074" s="95"/>
      <c r="B1074" s="96"/>
    </row>
    <row r="1075" spans="1:2" x14ac:dyDescent="0.25">
      <c r="A1075" s="95"/>
      <c r="B1075" s="96"/>
    </row>
    <row r="1076" spans="1:2" x14ac:dyDescent="0.25">
      <c r="A1076" s="95"/>
      <c r="B1076" s="96"/>
    </row>
    <row r="1077" spans="1:2" x14ac:dyDescent="0.25">
      <c r="A1077" s="95"/>
      <c r="B1077" s="96"/>
    </row>
    <row r="1078" spans="1:2" x14ac:dyDescent="0.25">
      <c r="A1078" s="95"/>
      <c r="B1078" s="96"/>
    </row>
    <row r="1079" spans="1:2" x14ac:dyDescent="0.25">
      <c r="A1079" s="95"/>
      <c r="B1079" s="96"/>
    </row>
    <row r="1080" spans="1:2" x14ac:dyDescent="0.25">
      <c r="A1080" s="95"/>
      <c r="B1080" s="96"/>
    </row>
    <row r="1081" spans="1:2" x14ac:dyDescent="0.25">
      <c r="A1081" s="95"/>
      <c r="B1081" s="96"/>
    </row>
    <row r="1082" spans="1:2" x14ac:dyDescent="0.25">
      <c r="A1082" s="95"/>
      <c r="B1082" s="96"/>
    </row>
    <row r="1083" spans="1:2" x14ac:dyDescent="0.25">
      <c r="A1083" s="95"/>
      <c r="B1083" s="96"/>
    </row>
    <row r="1084" spans="1:2" x14ac:dyDescent="0.25">
      <c r="A1084" s="95"/>
      <c r="B1084" s="96"/>
    </row>
    <row r="1085" spans="1:2" x14ac:dyDescent="0.25">
      <c r="A1085" s="95"/>
      <c r="B1085" s="96"/>
    </row>
    <row r="1086" spans="1:2" x14ac:dyDescent="0.25">
      <c r="A1086" s="95"/>
      <c r="B1086" s="96"/>
    </row>
    <row r="1087" spans="1:2" x14ac:dyDescent="0.25">
      <c r="A1087" s="95"/>
      <c r="B1087" s="96"/>
    </row>
    <row r="1088" spans="1:2" x14ac:dyDescent="0.25">
      <c r="A1088" s="95"/>
      <c r="B1088" s="96"/>
    </row>
    <row r="1089" spans="1:2" x14ac:dyDescent="0.25">
      <c r="A1089" s="95"/>
      <c r="B1089" s="96"/>
    </row>
    <row r="1090" spans="1:2" x14ac:dyDescent="0.25">
      <c r="A1090" s="95"/>
      <c r="B1090" s="96"/>
    </row>
    <row r="1091" spans="1:2" x14ac:dyDescent="0.25">
      <c r="A1091" s="95"/>
      <c r="B1091" s="96"/>
    </row>
    <row r="1092" spans="1:2" x14ac:dyDescent="0.25">
      <c r="A1092" s="95"/>
      <c r="B1092" s="96"/>
    </row>
    <row r="1093" spans="1:2" x14ac:dyDescent="0.25">
      <c r="A1093" s="95"/>
      <c r="B1093" s="96"/>
    </row>
    <row r="1094" spans="1:2" x14ac:dyDescent="0.25">
      <c r="A1094" s="95"/>
      <c r="B1094" s="96"/>
    </row>
    <row r="1095" spans="1:2" x14ac:dyDescent="0.25">
      <c r="A1095" s="95"/>
      <c r="B1095" s="96"/>
    </row>
    <row r="1096" spans="1:2" x14ac:dyDescent="0.25">
      <c r="A1096" s="95"/>
      <c r="B1096" s="96"/>
    </row>
    <row r="1097" spans="1:2" x14ac:dyDescent="0.25">
      <c r="A1097" s="95"/>
      <c r="B1097" s="96"/>
    </row>
    <row r="1098" spans="1:2" x14ac:dyDescent="0.25">
      <c r="A1098" s="95"/>
      <c r="B1098" s="96"/>
    </row>
    <row r="1099" spans="1:2" x14ac:dyDescent="0.25">
      <c r="A1099" s="95"/>
      <c r="B1099" s="96"/>
    </row>
    <row r="1100" spans="1:2" x14ac:dyDescent="0.25">
      <c r="A1100" s="95"/>
      <c r="B1100" s="96"/>
    </row>
    <row r="1101" spans="1:2" x14ac:dyDescent="0.25">
      <c r="A1101" s="95"/>
      <c r="B1101" s="96"/>
    </row>
    <row r="1102" spans="1:2" x14ac:dyDescent="0.25">
      <c r="A1102" s="95"/>
      <c r="B1102" s="96"/>
    </row>
    <row r="1103" spans="1:2" x14ac:dyDescent="0.25">
      <c r="A1103" s="95"/>
      <c r="B1103" s="96"/>
    </row>
    <row r="1104" spans="1:2" x14ac:dyDescent="0.25">
      <c r="A1104" s="95"/>
      <c r="B1104" s="96"/>
    </row>
    <row r="1105" spans="1:2" x14ac:dyDescent="0.25">
      <c r="A1105" s="95"/>
      <c r="B1105" s="96"/>
    </row>
    <row r="1106" spans="1:2" x14ac:dyDescent="0.25">
      <c r="A1106" s="95"/>
      <c r="B1106" s="96"/>
    </row>
    <row r="1107" spans="1:2" x14ac:dyDescent="0.25">
      <c r="A1107" s="95"/>
      <c r="B1107" s="96"/>
    </row>
    <row r="1108" spans="1:2" x14ac:dyDescent="0.25">
      <c r="A1108" s="95"/>
      <c r="B1108" s="96"/>
    </row>
    <row r="1109" spans="1:2" x14ac:dyDescent="0.25">
      <c r="A1109" s="95"/>
      <c r="B1109" s="96"/>
    </row>
    <row r="1110" spans="1:2" x14ac:dyDescent="0.25">
      <c r="A1110" s="95"/>
      <c r="B1110" s="96"/>
    </row>
    <row r="1111" spans="1:2" x14ac:dyDescent="0.25">
      <c r="A1111" s="95"/>
      <c r="B1111" s="96"/>
    </row>
    <row r="1112" spans="1:2" x14ac:dyDescent="0.25">
      <c r="A1112" s="95"/>
      <c r="B1112" s="96"/>
    </row>
    <row r="1113" spans="1:2" x14ac:dyDescent="0.25">
      <c r="A1113" s="95"/>
      <c r="B1113" s="96"/>
    </row>
    <row r="1114" spans="1:2" x14ac:dyDescent="0.25">
      <c r="A1114" s="95"/>
      <c r="B1114" s="96"/>
    </row>
    <row r="1115" spans="1:2" x14ac:dyDescent="0.25">
      <c r="A1115" s="95"/>
      <c r="B1115" s="96"/>
    </row>
    <row r="1116" spans="1:2" x14ac:dyDescent="0.25">
      <c r="A1116" s="95"/>
      <c r="B1116" s="96"/>
    </row>
    <row r="1117" spans="1:2" x14ac:dyDescent="0.25">
      <c r="A1117" s="95"/>
      <c r="B1117" s="96"/>
    </row>
    <row r="1118" spans="1:2" x14ac:dyDescent="0.25">
      <c r="A1118" s="95"/>
      <c r="B1118" s="96"/>
    </row>
    <row r="1119" spans="1:2" x14ac:dyDescent="0.25">
      <c r="A1119" s="95"/>
      <c r="B1119" s="96"/>
    </row>
    <row r="1120" spans="1:2" x14ac:dyDescent="0.25">
      <c r="A1120" s="95"/>
      <c r="B1120" s="96"/>
    </row>
    <row r="1121" spans="1:2" x14ac:dyDescent="0.25">
      <c r="A1121" s="95"/>
      <c r="B1121" s="96"/>
    </row>
    <row r="1122" spans="1:2" x14ac:dyDescent="0.25">
      <c r="A1122" s="95"/>
      <c r="B1122" s="96"/>
    </row>
    <row r="1123" spans="1:2" x14ac:dyDescent="0.25">
      <c r="A1123" s="95"/>
      <c r="B1123" s="96"/>
    </row>
    <row r="1124" spans="1:2" x14ac:dyDescent="0.25">
      <c r="A1124" s="95"/>
      <c r="B1124" s="96"/>
    </row>
    <row r="1125" spans="1:2" x14ac:dyDescent="0.25">
      <c r="A1125" s="95"/>
      <c r="B1125" s="96"/>
    </row>
    <row r="1126" spans="1:2" x14ac:dyDescent="0.25">
      <c r="A1126" s="95"/>
      <c r="B1126" s="96"/>
    </row>
    <row r="1127" spans="1:2" x14ac:dyDescent="0.25">
      <c r="A1127" s="95"/>
      <c r="B1127" s="96"/>
    </row>
    <row r="1128" spans="1:2" x14ac:dyDescent="0.25">
      <c r="A1128" s="95"/>
      <c r="B1128" s="96"/>
    </row>
    <row r="1129" spans="1:2" x14ac:dyDescent="0.25">
      <c r="A1129" s="95"/>
      <c r="B1129" s="96"/>
    </row>
    <row r="1130" spans="1:2" x14ac:dyDescent="0.25">
      <c r="A1130" s="95"/>
      <c r="B1130" s="96"/>
    </row>
    <row r="1131" spans="1:2" x14ac:dyDescent="0.25">
      <c r="A1131" s="95"/>
      <c r="B1131" s="96"/>
    </row>
    <row r="1132" spans="1:2" x14ac:dyDescent="0.25">
      <c r="A1132" s="95"/>
      <c r="B1132" s="96"/>
    </row>
    <row r="1133" spans="1:2" x14ac:dyDescent="0.25">
      <c r="A1133" s="95"/>
      <c r="B1133" s="96"/>
    </row>
    <row r="1134" spans="1:2" x14ac:dyDescent="0.25">
      <c r="A1134" s="95"/>
      <c r="B1134" s="96"/>
    </row>
    <row r="1135" spans="1:2" x14ac:dyDescent="0.25">
      <c r="A1135" s="95"/>
      <c r="B1135" s="96"/>
    </row>
    <row r="1136" spans="1:2" x14ac:dyDescent="0.25">
      <c r="A1136" s="95"/>
      <c r="B1136" s="96"/>
    </row>
    <row r="1137" spans="1:2" x14ac:dyDescent="0.25">
      <c r="A1137" s="95"/>
      <c r="B1137" s="96"/>
    </row>
    <row r="1138" spans="1:2" x14ac:dyDescent="0.25">
      <c r="A1138" s="95"/>
      <c r="B1138" s="96"/>
    </row>
    <row r="1139" spans="1:2" x14ac:dyDescent="0.25">
      <c r="A1139" s="95"/>
      <c r="B1139" s="96"/>
    </row>
    <row r="1140" spans="1:2" x14ac:dyDescent="0.25">
      <c r="A1140" s="95"/>
      <c r="B1140" s="96"/>
    </row>
    <row r="1141" spans="1:2" x14ac:dyDescent="0.25">
      <c r="A1141" s="95"/>
      <c r="B1141" s="96"/>
    </row>
    <row r="1142" spans="1:2" x14ac:dyDescent="0.25">
      <c r="A1142" s="95"/>
      <c r="B1142" s="96"/>
    </row>
    <row r="1143" spans="1:2" x14ac:dyDescent="0.25">
      <c r="A1143" s="95"/>
      <c r="B1143" s="96"/>
    </row>
    <row r="1144" spans="1:2" x14ac:dyDescent="0.25">
      <c r="A1144" s="95"/>
      <c r="B1144" s="96"/>
    </row>
    <row r="1145" spans="1:2" x14ac:dyDescent="0.25">
      <c r="A1145" s="95"/>
      <c r="B1145" s="96"/>
    </row>
    <row r="1146" spans="1:2" x14ac:dyDescent="0.25">
      <c r="A1146" s="95"/>
      <c r="B1146" s="96"/>
    </row>
    <row r="1147" spans="1:2" x14ac:dyDescent="0.25">
      <c r="A1147" s="95"/>
      <c r="B1147" s="96"/>
    </row>
    <row r="1148" spans="1:2" x14ac:dyDescent="0.25">
      <c r="A1148" s="95"/>
      <c r="B1148" s="96"/>
    </row>
    <row r="1149" spans="1:2" x14ac:dyDescent="0.25">
      <c r="A1149" s="95"/>
      <c r="B1149" s="96"/>
    </row>
    <row r="1150" spans="1:2" x14ac:dyDescent="0.25">
      <c r="A1150" s="95"/>
      <c r="B1150" s="96"/>
    </row>
    <row r="1151" spans="1:2" x14ac:dyDescent="0.25">
      <c r="A1151" s="95"/>
      <c r="B1151" s="96"/>
    </row>
    <row r="1152" spans="1:2" x14ac:dyDescent="0.25">
      <c r="A1152" s="95"/>
      <c r="B1152" s="96"/>
    </row>
    <row r="1153" spans="1:2" x14ac:dyDescent="0.25">
      <c r="A1153" s="95"/>
      <c r="B1153" s="96"/>
    </row>
    <row r="1154" spans="1:2" x14ac:dyDescent="0.25">
      <c r="A1154" s="95"/>
      <c r="B1154" s="96"/>
    </row>
    <row r="1155" spans="1:2" x14ac:dyDescent="0.25">
      <c r="A1155" s="95"/>
      <c r="B1155" s="96"/>
    </row>
    <row r="1156" spans="1:2" x14ac:dyDescent="0.25">
      <c r="A1156" s="95"/>
      <c r="B1156" s="96"/>
    </row>
    <row r="1157" spans="1:2" x14ac:dyDescent="0.25">
      <c r="A1157" s="95"/>
      <c r="B1157" s="96"/>
    </row>
    <row r="1158" spans="1:2" x14ac:dyDescent="0.25">
      <c r="A1158" s="95"/>
      <c r="B1158" s="96"/>
    </row>
    <row r="1159" spans="1:2" x14ac:dyDescent="0.25">
      <c r="A1159" s="95"/>
      <c r="B1159" s="96"/>
    </row>
    <row r="1160" spans="1:2" x14ac:dyDescent="0.25">
      <c r="A1160" s="95"/>
      <c r="B1160" s="96"/>
    </row>
    <row r="1161" spans="1:2" x14ac:dyDescent="0.25">
      <c r="A1161" s="95"/>
      <c r="B1161" s="96"/>
    </row>
    <row r="1162" spans="1:2" x14ac:dyDescent="0.25">
      <c r="A1162" s="95"/>
      <c r="B1162" s="96"/>
    </row>
    <row r="1163" spans="1:2" x14ac:dyDescent="0.25">
      <c r="A1163" s="95"/>
      <c r="B1163" s="96"/>
    </row>
    <row r="1164" spans="1:2" x14ac:dyDescent="0.25">
      <c r="A1164" s="95"/>
      <c r="B1164" s="96"/>
    </row>
    <row r="1165" spans="1:2" x14ac:dyDescent="0.25">
      <c r="A1165" s="95"/>
      <c r="B1165" s="96"/>
    </row>
    <row r="1166" spans="1:2" x14ac:dyDescent="0.25">
      <c r="A1166" s="95"/>
      <c r="B1166" s="96"/>
    </row>
    <row r="1167" spans="1:2" x14ac:dyDescent="0.25">
      <c r="A1167" s="95"/>
      <c r="B1167" s="96"/>
    </row>
    <row r="1168" spans="1:2" x14ac:dyDescent="0.25">
      <c r="A1168" s="95"/>
      <c r="B1168" s="96"/>
    </row>
    <row r="1169" spans="1:2" x14ac:dyDescent="0.25">
      <c r="A1169" s="95"/>
      <c r="B1169" s="96"/>
    </row>
    <row r="1170" spans="1:2" x14ac:dyDescent="0.25">
      <c r="A1170" s="95"/>
      <c r="B1170" s="96"/>
    </row>
    <row r="1171" spans="1:2" x14ac:dyDescent="0.25">
      <c r="A1171" s="95"/>
      <c r="B1171" s="96"/>
    </row>
    <row r="1172" spans="1:2" x14ac:dyDescent="0.25">
      <c r="A1172" s="95"/>
      <c r="B1172" s="96"/>
    </row>
    <row r="1173" spans="1:2" x14ac:dyDescent="0.25">
      <c r="A1173" s="95"/>
      <c r="B1173" s="96"/>
    </row>
    <row r="1174" spans="1:2" x14ac:dyDescent="0.25">
      <c r="A1174" s="95"/>
      <c r="B1174" s="96"/>
    </row>
    <row r="1175" spans="1:2" x14ac:dyDescent="0.25">
      <c r="A1175" s="95"/>
      <c r="B1175" s="96"/>
    </row>
    <row r="1176" spans="1:2" x14ac:dyDescent="0.25">
      <c r="A1176" s="95"/>
      <c r="B1176" s="96"/>
    </row>
    <row r="1177" spans="1:2" x14ac:dyDescent="0.25">
      <c r="A1177" s="95"/>
      <c r="B1177" s="96"/>
    </row>
    <row r="1178" spans="1:2" x14ac:dyDescent="0.25">
      <c r="A1178" s="95"/>
      <c r="B1178" s="96"/>
    </row>
    <row r="1179" spans="1:2" x14ac:dyDescent="0.25">
      <c r="A1179" s="95"/>
      <c r="B1179" s="96"/>
    </row>
    <row r="1180" spans="1:2" x14ac:dyDescent="0.25">
      <c r="A1180" s="95"/>
      <c r="B1180" s="96"/>
    </row>
    <row r="1181" spans="1:2" x14ac:dyDescent="0.25">
      <c r="A1181" s="95"/>
      <c r="B1181" s="96"/>
    </row>
    <row r="1182" spans="1:2" x14ac:dyDescent="0.25">
      <c r="A1182" s="95"/>
      <c r="B1182" s="96"/>
    </row>
    <row r="1183" spans="1:2" x14ac:dyDescent="0.25">
      <c r="A1183" s="95"/>
      <c r="B1183" s="96"/>
    </row>
    <row r="1184" spans="1:2" x14ac:dyDescent="0.25">
      <c r="A1184" s="95"/>
      <c r="B1184" s="96"/>
    </row>
    <row r="1185" spans="1:2" x14ac:dyDescent="0.25">
      <c r="A1185" s="95"/>
      <c r="B1185" s="96"/>
    </row>
    <row r="1186" spans="1:2" x14ac:dyDescent="0.25">
      <c r="A1186" s="95"/>
      <c r="B1186" s="96"/>
    </row>
    <row r="1187" spans="1:2" x14ac:dyDescent="0.25">
      <c r="A1187" s="95"/>
      <c r="B1187" s="96"/>
    </row>
    <row r="1188" spans="1:2" x14ac:dyDescent="0.25">
      <c r="A1188" s="95"/>
      <c r="B1188" s="96"/>
    </row>
    <row r="1189" spans="1:2" x14ac:dyDescent="0.25">
      <c r="A1189" s="95"/>
      <c r="B1189" s="96"/>
    </row>
    <row r="1190" spans="1:2" x14ac:dyDescent="0.25">
      <c r="A1190" s="95"/>
      <c r="B1190" s="96"/>
    </row>
    <row r="1191" spans="1:2" x14ac:dyDescent="0.25">
      <c r="A1191" s="95"/>
      <c r="B1191" s="96"/>
    </row>
    <row r="1192" spans="1:2" x14ac:dyDescent="0.25">
      <c r="A1192" s="95"/>
      <c r="B1192" s="96"/>
    </row>
    <row r="1193" spans="1:2" x14ac:dyDescent="0.25">
      <c r="A1193" s="95"/>
      <c r="B1193" s="96"/>
    </row>
    <row r="1194" spans="1:2" x14ac:dyDescent="0.25">
      <c r="A1194" s="95"/>
      <c r="B1194" s="96"/>
    </row>
    <row r="1195" spans="1:2" x14ac:dyDescent="0.25">
      <c r="A1195" s="95"/>
      <c r="B1195" s="96"/>
    </row>
    <row r="1196" spans="1:2" x14ac:dyDescent="0.25">
      <c r="A1196" s="95"/>
      <c r="B1196" s="96"/>
    </row>
    <row r="1197" spans="1:2" x14ac:dyDescent="0.25">
      <c r="A1197" s="95"/>
      <c r="B1197" s="96"/>
    </row>
    <row r="1198" spans="1:2" x14ac:dyDescent="0.25">
      <c r="A1198" s="95"/>
      <c r="B1198" s="96"/>
    </row>
    <row r="1199" spans="1:2" x14ac:dyDescent="0.25">
      <c r="A1199" s="95"/>
      <c r="B1199" s="96"/>
    </row>
    <row r="1200" spans="1:2" x14ac:dyDescent="0.25">
      <c r="A1200" s="95"/>
      <c r="B1200" s="96"/>
    </row>
    <row r="1201" spans="1:2" x14ac:dyDescent="0.25">
      <c r="A1201" s="95"/>
      <c r="B1201" s="96"/>
    </row>
    <row r="1202" spans="1:2" x14ac:dyDescent="0.25">
      <c r="A1202" s="95"/>
      <c r="B1202" s="96"/>
    </row>
    <row r="1203" spans="1:2" x14ac:dyDescent="0.25">
      <c r="A1203" s="95"/>
      <c r="B1203" s="96"/>
    </row>
    <row r="1204" spans="1:2" x14ac:dyDescent="0.25">
      <c r="A1204" s="95"/>
      <c r="B1204" s="96"/>
    </row>
    <row r="1205" spans="1:2" x14ac:dyDescent="0.25">
      <c r="A1205" s="95"/>
      <c r="B1205" s="96"/>
    </row>
    <row r="1206" spans="1:2" x14ac:dyDescent="0.25">
      <c r="A1206" s="95"/>
      <c r="B1206" s="96"/>
    </row>
    <row r="1207" spans="1:2" x14ac:dyDescent="0.25">
      <c r="A1207" s="95"/>
      <c r="B1207" s="96"/>
    </row>
    <row r="1208" spans="1:2" x14ac:dyDescent="0.25">
      <c r="A1208" s="95"/>
      <c r="B1208" s="96"/>
    </row>
    <row r="1209" spans="1:2" x14ac:dyDescent="0.25">
      <c r="A1209" s="95"/>
      <c r="B1209" s="96"/>
    </row>
    <row r="1210" spans="1:2" x14ac:dyDescent="0.25">
      <c r="A1210" s="95"/>
      <c r="B1210" s="96"/>
    </row>
    <row r="1211" spans="1:2" x14ac:dyDescent="0.25">
      <c r="A1211" s="95"/>
      <c r="B1211" s="96"/>
    </row>
    <row r="1212" spans="1:2" x14ac:dyDescent="0.25">
      <c r="A1212" s="95"/>
      <c r="B1212" s="96"/>
    </row>
    <row r="1213" spans="1:2" x14ac:dyDescent="0.25">
      <c r="A1213" s="95"/>
      <c r="B1213" s="96"/>
    </row>
    <row r="1214" spans="1:2" x14ac:dyDescent="0.25">
      <c r="A1214" s="95"/>
      <c r="B1214" s="96"/>
    </row>
    <row r="1215" spans="1:2" x14ac:dyDescent="0.25">
      <c r="A1215" s="95"/>
      <c r="B1215" s="96"/>
    </row>
    <row r="1216" spans="1:2" x14ac:dyDescent="0.25">
      <c r="A1216" s="95"/>
      <c r="B1216" s="96"/>
    </row>
    <row r="1217" spans="1:2" x14ac:dyDescent="0.25">
      <c r="A1217" s="95"/>
      <c r="B1217" s="96"/>
    </row>
    <row r="1218" spans="1:2" x14ac:dyDescent="0.25">
      <c r="A1218" s="95"/>
      <c r="B1218" s="96"/>
    </row>
    <row r="1219" spans="1:2" x14ac:dyDescent="0.25">
      <c r="A1219" s="95"/>
      <c r="B1219" s="96"/>
    </row>
    <row r="1220" spans="1:2" x14ac:dyDescent="0.25">
      <c r="A1220" s="95"/>
      <c r="B1220" s="96"/>
    </row>
    <row r="1221" spans="1:2" x14ac:dyDescent="0.25">
      <c r="A1221" s="95"/>
      <c r="B1221" s="96"/>
    </row>
    <row r="1222" spans="1:2" x14ac:dyDescent="0.25">
      <c r="A1222" s="95"/>
      <c r="B1222" s="96"/>
    </row>
    <row r="1223" spans="1:2" x14ac:dyDescent="0.25">
      <c r="A1223" s="95"/>
      <c r="B1223" s="96"/>
    </row>
    <row r="1224" spans="1:2" x14ac:dyDescent="0.25">
      <c r="A1224" s="95"/>
      <c r="B1224" s="96"/>
    </row>
    <row r="1225" spans="1:2" x14ac:dyDescent="0.25">
      <c r="A1225" s="95"/>
      <c r="B1225" s="96"/>
    </row>
    <row r="1226" spans="1:2" x14ac:dyDescent="0.25">
      <c r="A1226" s="95"/>
      <c r="B1226" s="96"/>
    </row>
    <row r="1227" spans="1:2" x14ac:dyDescent="0.25">
      <c r="A1227" s="95"/>
      <c r="B1227" s="96"/>
    </row>
    <row r="1228" spans="1:2" x14ac:dyDescent="0.25">
      <c r="A1228" s="95"/>
      <c r="B1228" s="96"/>
    </row>
    <row r="1229" spans="1:2" x14ac:dyDescent="0.25">
      <c r="A1229" s="95"/>
      <c r="B1229" s="96"/>
    </row>
    <row r="1230" spans="1:2" x14ac:dyDescent="0.25">
      <c r="A1230" s="95"/>
      <c r="B1230" s="96"/>
    </row>
    <row r="1231" spans="1:2" x14ac:dyDescent="0.25">
      <c r="A1231" s="95"/>
      <c r="B1231" s="96"/>
    </row>
    <row r="1232" spans="1:2" x14ac:dyDescent="0.25">
      <c r="A1232" s="95"/>
      <c r="B1232" s="96"/>
    </row>
    <row r="1233" spans="1:2" x14ac:dyDescent="0.25">
      <c r="A1233" s="95"/>
      <c r="B1233" s="96"/>
    </row>
    <row r="1234" spans="1:2" x14ac:dyDescent="0.25">
      <c r="A1234" s="95"/>
      <c r="B1234" s="96"/>
    </row>
    <row r="1235" spans="1:2" x14ac:dyDescent="0.25">
      <c r="A1235" s="95"/>
      <c r="B1235" s="96"/>
    </row>
    <row r="1236" spans="1:2" x14ac:dyDescent="0.25">
      <c r="A1236" s="95"/>
      <c r="B1236" s="96"/>
    </row>
    <row r="1237" spans="1:2" x14ac:dyDescent="0.25">
      <c r="A1237" s="95"/>
      <c r="B1237" s="96"/>
    </row>
    <row r="1238" spans="1:2" x14ac:dyDescent="0.25">
      <c r="A1238" s="95"/>
      <c r="B1238" s="96"/>
    </row>
    <row r="1239" spans="1:2" x14ac:dyDescent="0.25">
      <c r="A1239" s="95"/>
      <c r="B1239" s="96"/>
    </row>
    <row r="1240" spans="1:2" x14ac:dyDescent="0.25">
      <c r="A1240" s="95"/>
      <c r="B1240" s="96"/>
    </row>
    <row r="1241" spans="1:2" x14ac:dyDescent="0.25">
      <c r="A1241" s="95"/>
      <c r="B1241" s="96"/>
    </row>
    <row r="1242" spans="1:2" x14ac:dyDescent="0.25">
      <c r="A1242" s="95"/>
      <c r="B1242" s="96"/>
    </row>
    <row r="1243" spans="1:2" x14ac:dyDescent="0.25">
      <c r="A1243" s="95"/>
      <c r="B1243" s="96"/>
    </row>
    <row r="1244" spans="1:2" x14ac:dyDescent="0.25">
      <c r="A1244" s="95"/>
      <c r="B1244" s="96"/>
    </row>
    <row r="1245" spans="1:2" x14ac:dyDescent="0.25">
      <c r="A1245" s="95"/>
      <c r="B1245" s="96"/>
    </row>
    <row r="1246" spans="1:2" x14ac:dyDescent="0.25">
      <c r="A1246" s="95"/>
      <c r="B1246" s="96"/>
    </row>
    <row r="1247" spans="1:2" x14ac:dyDescent="0.25">
      <c r="A1247" s="95"/>
      <c r="B1247" s="96"/>
    </row>
    <row r="1248" spans="1:2" x14ac:dyDescent="0.25">
      <c r="A1248" s="95"/>
      <c r="B1248" s="96"/>
    </row>
    <row r="1249" spans="1:2" x14ac:dyDescent="0.25">
      <c r="A1249" s="95"/>
      <c r="B1249" s="96"/>
    </row>
    <row r="1250" spans="1:2" x14ac:dyDescent="0.25">
      <c r="A1250" s="95"/>
      <c r="B1250" s="96"/>
    </row>
    <row r="1251" spans="1:2" x14ac:dyDescent="0.25">
      <c r="A1251" s="95"/>
      <c r="B1251" s="96"/>
    </row>
    <row r="1252" spans="1:2" x14ac:dyDescent="0.25">
      <c r="A1252" s="95"/>
      <c r="B1252" s="96"/>
    </row>
    <row r="1253" spans="1:2" x14ac:dyDescent="0.25">
      <c r="A1253" s="95"/>
      <c r="B1253" s="96"/>
    </row>
    <row r="1254" spans="1:2" x14ac:dyDescent="0.25">
      <c r="A1254" s="95"/>
      <c r="B1254" s="96"/>
    </row>
    <row r="1255" spans="1:2" x14ac:dyDescent="0.25">
      <c r="A1255" s="95"/>
      <c r="B1255" s="96"/>
    </row>
    <row r="1256" spans="1:2" x14ac:dyDescent="0.25">
      <c r="A1256" s="95"/>
      <c r="B1256" s="96"/>
    </row>
    <row r="1257" spans="1:2" x14ac:dyDescent="0.25">
      <c r="A1257" s="95"/>
      <c r="B1257" s="96"/>
    </row>
    <row r="1258" spans="1:2" x14ac:dyDescent="0.25">
      <c r="A1258" s="95"/>
      <c r="B1258" s="96"/>
    </row>
    <row r="1259" spans="1:2" x14ac:dyDescent="0.25">
      <c r="A1259" s="95"/>
      <c r="B1259" s="96"/>
    </row>
    <row r="1260" spans="1:2" x14ac:dyDescent="0.25">
      <c r="A1260" s="95"/>
      <c r="B1260" s="96"/>
    </row>
    <row r="1261" spans="1:2" x14ac:dyDescent="0.25">
      <c r="A1261" s="95"/>
      <c r="B1261" s="96"/>
    </row>
    <row r="1262" spans="1:2" x14ac:dyDescent="0.25">
      <c r="A1262" s="95"/>
      <c r="B1262" s="96"/>
    </row>
    <row r="1263" spans="1:2" x14ac:dyDescent="0.25">
      <c r="A1263" s="95"/>
      <c r="B1263" s="96"/>
    </row>
    <row r="1264" spans="1:2" x14ac:dyDescent="0.25">
      <c r="A1264" s="95"/>
      <c r="B1264" s="96"/>
    </row>
    <row r="1265" spans="1:2" x14ac:dyDescent="0.25">
      <c r="A1265" s="95"/>
      <c r="B1265" s="96"/>
    </row>
    <row r="1266" spans="1:2" x14ac:dyDescent="0.25">
      <c r="A1266" s="95"/>
      <c r="B1266" s="96"/>
    </row>
    <row r="1267" spans="1:2" x14ac:dyDescent="0.25">
      <c r="A1267" s="95"/>
      <c r="B1267" s="96"/>
    </row>
    <row r="1268" spans="1:2" x14ac:dyDescent="0.25">
      <c r="A1268" s="95"/>
      <c r="B1268" s="96"/>
    </row>
    <row r="1269" spans="1:2" x14ac:dyDescent="0.25">
      <c r="A1269" s="95"/>
      <c r="B1269" s="96"/>
    </row>
    <row r="1270" spans="1:2" x14ac:dyDescent="0.25">
      <c r="A1270" s="95"/>
      <c r="B1270" s="96"/>
    </row>
    <row r="1271" spans="1:2" x14ac:dyDescent="0.25">
      <c r="A1271" s="95"/>
      <c r="B1271" s="96"/>
    </row>
    <row r="1272" spans="1:2" x14ac:dyDescent="0.25">
      <c r="A1272" s="95"/>
      <c r="B1272" s="96"/>
    </row>
    <row r="1273" spans="1:2" x14ac:dyDescent="0.25">
      <c r="A1273" s="95"/>
      <c r="B1273" s="96"/>
    </row>
    <row r="1274" spans="1:2" x14ac:dyDescent="0.25">
      <c r="A1274" s="95"/>
      <c r="B1274" s="96"/>
    </row>
    <row r="1275" spans="1:2" x14ac:dyDescent="0.25">
      <c r="A1275" s="95"/>
      <c r="B1275" s="96"/>
    </row>
    <row r="1276" spans="1:2" x14ac:dyDescent="0.25">
      <c r="A1276" s="95"/>
      <c r="B1276" s="96"/>
    </row>
    <row r="1277" spans="1:2" x14ac:dyDescent="0.25">
      <c r="A1277" s="95"/>
      <c r="B1277" s="96"/>
    </row>
    <row r="1278" spans="1:2" x14ac:dyDescent="0.25">
      <c r="A1278" s="95"/>
      <c r="B1278" s="96"/>
    </row>
    <row r="1279" spans="1:2" x14ac:dyDescent="0.25">
      <c r="A1279" s="95"/>
      <c r="B1279" s="96"/>
    </row>
    <row r="1280" spans="1:2" x14ac:dyDescent="0.25">
      <c r="A1280" s="95"/>
      <c r="B1280" s="96"/>
    </row>
    <row r="1281" spans="1:2" x14ac:dyDescent="0.25">
      <c r="A1281" s="95"/>
      <c r="B1281" s="96"/>
    </row>
    <row r="1282" spans="1:2" x14ac:dyDescent="0.25">
      <c r="A1282" s="95"/>
      <c r="B1282" s="96"/>
    </row>
    <row r="1283" spans="1:2" x14ac:dyDescent="0.25">
      <c r="A1283" s="95"/>
      <c r="B1283" s="96"/>
    </row>
    <row r="1284" spans="1:2" x14ac:dyDescent="0.25">
      <c r="A1284" s="95"/>
      <c r="B1284" s="96"/>
    </row>
    <row r="1285" spans="1:2" x14ac:dyDescent="0.25">
      <c r="A1285" s="95"/>
      <c r="B1285" s="96"/>
    </row>
    <row r="1286" spans="1:2" x14ac:dyDescent="0.25">
      <c r="A1286" s="95"/>
      <c r="B1286" s="96"/>
    </row>
    <row r="1287" spans="1:2" x14ac:dyDescent="0.25">
      <c r="A1287" s="95"/>
      <c r="B1287" s="96"/>
    </row>
    <row r="1288" spans="1:2" x14ac:dyDescent="0.25">
      <c r="A1288" s="95"/>
      <c r="B1288" s="96"/>
    </row>
    <row r="1289" spans="1:2" x14ac:dyDescent="0.25">
      <c r="A1289" s="95"/>
      <c r="B1289" s="96"/>
    </row>
    <row r="1290" spans="1:2" x14ac:dyDescent="0.25">
      <c r="A1290" s="95"/>
      <c r="B1290" s="96"/>
    </row>
    <row r="1291" spans="1:2" x14ac:dyDescent="0.25">
      <c r="A1291" s="95"/>
      <c r="B1291" s="96"/>
    </row>
    <row r="1292" spans="1:2" x14ac:dyDescent="0.25">
      <c r="A1292" s="95"/>
      <c r="B1292" s="96"/>
    </row>
    <row r="1293" spans="1:2" x14ac:dyDescent="0.25">
      <c r="A1293" s="95"/>
      <c r="B1293" s="96"/>
    </row>
    <row r="1294" spans="1:2" x14ac:dyDescent="0.25">
      <c r="A1294" s="95"/>
      <c r="B1294" s="96"/>
    </row>
    <row r="1295" spans="1:2" x14ac:dyDescent="0.25">
      <c r="A1295" s="95"/>
      <c r="B1295" s="96"/>
    </row>
    <row r="1296" spans="1:2" x14ac:dyDescent="0.25">
      <c r="A1296" s="95"/>
      <c r="B1296" s="96"/>
    </row>
    <row r="1297" spans="1:2" x14ac:dyDescent="0.25">
      <c r="A1297" s="95"/>
      <c r="B1297" s="96"/>
    </row>
    <row r="1298" spans="1:2" x14ac:dyDescent="0.25">
      <c r="A1298" s="95"/>
      <c r="B1298" s="96"/>
    </row>
    <row r="1299" spans="1:2" x14ac:dyDescent="0.25">
      <c r="A1299" s="95"/>
      <c r="B1299" s="96"/>
    </row>
    <row r="1300" spans="1:2" x14ac:dyDescent="0.25">
      <c r="A1300" s="95"/>
      <c r="B1300" s="96"/>
    </row>
    <row r="1301" spans="1:2" x14ac:dyDescent="0.25">
      <c r="A1301" s="95"/>
      <c r="B1301" s="96"/>
    </row>
    <row r="1302" spans="1:2" x14ac:dyDescent="0.25">
      <c r="A1302" s="95"/>
      <c r="B1302" s="96"/>
    </row>
    <row r="1303" spans="1:2" x14ac:dyDescent="0.25">
      <c r="A1303" s="95"/>
      <c r="B1303" s="96"/>
    </row>
    <row r="1304" spans="1:2" x14ac:dyDescent="0.25">
      <c r="A1304" s="95"/>
      <c r="B1304" s="96"/>
    </row>
    <row r="1305" spans="1:2" x14ac:dyDescent="0.25">
      <c r="A1305" s="95"/>
      <c r="B1305" s="96"/>
    </row>
    <row r="1306" spans="1:2" x14ac:dyDescent="0.25">
      <c r="A1306" s="95"/>
      <c r="B1306" s="96"/>
    </row>
    <row r="1307" spans="1:2" x14ac:dyDescent="0.25">
      <c r="A1307" s="95"/>
      <c r="B1307" s="96"/>
    </row>
    <row r="1308" spans="1:2" x14ac:dyDescent="0.25">
      <c r="A1308" s="95"/>
      <c r="B1308" s="96"/>
    </row>
    <row r="1309" spans="1:2" x14ac:dyDescent="0.25">
      <c r="A1309" s="95"/>
      <c r="B1309" s="96"/>
    </row>
    <row r="1310" spans="1:2" x14ac:dyDescent="0.25">
      <c r="A1310" s="95"/>
      <c r="B1310" s="96"/>
    </row>
    <row r="1311" spans="1:2" x14ac:dyDescent="0.25">
      <c r="A1311" s="95"/>
      <c r="B1311" s="96"/>
    </row>
    <row r="1312" spans="1:2" x14ac:dyDescent="0.25">
      <c r="A1312" s="95"/>
      <c r="B1312" s="96"/>
    </row>
    <row r="1313" spans="1:2" x14ac:dyDescent="0.25">
      <c r="A1313" s="95"/>
      <c r="B1313" s="96"/>
    </row>
    <row r="1314" spans="1:2" x14ac:dyDescent="0.25">
      <c r="A1314" s="95"/>
      <c r="B1314" s="96"/>
    </row>
    <row r="1315" spans="1:2" x14ac:dyDescent="0.25">
      <c r="A1315" s="95"/>
      <c r="B1315" s="96"/>
    </row>
    <row r="1316" spans="1:2" x14ac:dyDescent="0.25">
      <c r="A1316" s="95"/>
      <c r="B1316" s="96"/>
    </row>
    <row r="1317" spans="1:2" x14ac:dyDescent="0.25">
      <c r="A1317" s="95"/>
      <c r="B1317" s="96"/>
    </row>
    <row r="1318" spans="1:2" x14ac:dyDescent="0.25">
      <c r="A1318" s="95"/>
      <c r="B1318" s="96"/>
    </row>
    <row r="1319" spans="1:2" x14ac:dyDescent="0.25">
      <c r="A1319" s="95"/>
      <c r="B1319" s="96"/>
    </row>
    <row r="1320" spans="1:2" x14ac:dyDescent="0.25">
      <c r="A1320" s="95"/>
      <c r="B1320" s="96"/>
    </row>
    <row r="1321" spans="1:2" x14ac:dyDescent="0.25">
      <c r="A1321" s="95"/>
      <c r="B1321" s="96"/>
    </row>
    <row r="1322" spans="1:2" x14ac:dyDescent="0.25">
      <c r="A1322" s="95"/>
      <c r="B1322" s="96"/>
    </row>
    <row r="1323" spans="1:2" x14ac:dyDescent="0.25">
      <c r="A1323" s="95"/>
      <c r="B1323" s="96"/>
    </row>
    <row r="1324" spans="1:2" x14ac:dyDescent="0.25">
      <c r="A1324" s="95"/>
      <c r="B1324" s="96"/>
    </row>
    <row r="1325" spans="1:2" x14ac:dyDescent="0.25">
      <c r="A1325" s="95"/>
      <c r="B1325" s="96"/>
    </row>
    <row r="1326" spans="1:2" x14ac:dyDescent="0.25">
      <c r="A1326" s="95"/>
      <c r="B1326" s="96"/>
    </row>
    <row r="1327" spans="1:2" x14ac:dyDescent="0.25">
      <c r="A1327" s="95"/>
      <c r="B1327" s="96"/>
    </row>
    <row r="1328" spans="1:2" x14ac:dyDescent="0.25">
      <c r="A1328" s="95"/>
      <c r="B1328" s="96"/>
    </row>
    <row r="1329" spans="1:2" x14ac:dyDescent="0.25">
      <c r="A1329" s="95"/>
      <c r="B1329" s="96"/>
    </row>
    <row r="1330" spans="1:2" x14ac:dyDescent="0.25">
      <c r="A1330" s="95"/>
      <c r="B1330" s="96"/>
    </row>
    <row r="1331" spans="1:2" x14ac:dyDescent="0.25">
      <c r="A1331" s="95"/>
      <c r="B1331" s="96"/>
    </row>
    <row r="1332" spans="1:2" x14ac:dyDescent="0.25">
      <c r="A1332" s="95"/>
      <c r="B1332" s="96"/>
    </row>
    <row r="1333" spans="1:2" x14ac:dyDescent="0.25">
      <c r="A1333" s="95"/>
      <c r="B1333" s="96"/>
    </row>
    <row r="1334" spans="1:2" x14ac:dyDescent="0.25">
      <c r="A1334" s="95"/>
      <c r="B1334" s="96"/>
    </row>
    <row r="1335" spans="1:2" x14ac:dyDescent="0.25">
      <c r="A1335" s="95"/>
      <c r="B1335" s="96"/>
    </row>
    <row r="1336" spans="1:2" x14ac:dyDescent="0.25">
      <c r="A1336" s="95"/>
      <c r="B1336" s="96"/>
    </row>
    <row r="1337" spans="1:2" x14ac:dyDescent="0.25">
      <c r="A1337" s="95"/>
      <c r="B1337" s="96"/>
    </row>
    <row r="1338" spans="1:2" x14ac:dyDescent="0.25">
      <c r="A1338" s="95"/>
      <c r="B1338" s="96"/>
    </row>
    <row r="1339" spans="1:2" x14ac:dyDescent="0.25">
      <c r="A1339" s="95"/>
      <c r="B1339" s="96"/>
    </row>
    <row r="1340" spans="1:2" x14ac:dyDescent="0.25">
      <c r="A1340" s="95"/>
      <c r="B1340" s="96"/>
    </row>
    <row r="1341" spans="1:2" x14ac:dyDescent="0.25">
      <c r="A1341" s="95"/>
      <c r="B1341" s="96"/>
    </row>
    <row r="1342" spans="1:2" x14ac:dyDescent="0.25">
      <c r="A1342" s="95"/>
      <c r="B1342" s="96"/>
    </row>
    <row r="1343" spans="1:2" x14ac:dyDescent="0.25">
      <c r="A1343" s="95"/>
      <c r="B1343" s="96"/>
    </row>
    <row r="1344" spans="1:2" x14ac:dyDescent="0.25">
      <c r="A1344" s="95"/>
      <c r="B1344" s="96"/>
    </row>
    <row r="1345" spans="1:2" x14ac:dyDescent="0.25">
      <c r="A1345" s="95"/>
      <c r="B1345" s="96"/>
    </row>
    <row r="1346" spans="1:2" x14ac:dyDescent="0.25">
      <c r="A1346" s="95"/>
      <c r="B1346" s="96"/>
    </row>
    <row r="1347" spans="1:2" x14ac:dyDescent="0.25">
      <c r="A1347" s="95"/>
      <c r="B1347" s="96"/>
    </row>
    <row r="1348" spans="1:2" x14ac:dyDescent="0.25">
      <c r="A1348" s="95"/>
      <c r="B1348" s="96"/>
    </row>
    <row r="1349" spans="1:2" x14ac:dyDescent="0.25">
      <c r="A1349" s="95"/>
      <c r="B1349" s="96"/>
    </row>
    <row r="1350" spans="1:2" x14ac:dyDescent="0.25">
      <c r="A1350" s="95"/>
      <c r="B1350" s="96"/>
    </row>
    <row r="1351" spans="1:2" x14ac:dyDescent="0.25">
      <c r="A1351" s="95"/>
      <c r="B1351" s="96"/>
    </row>
    <row r="1352" spans="1:2" x14ac:dyDescent="0.25">
      <c r="A1352" s="95"/>
      <c r="B1352" s="96"/>
    </row>
    <row r="1353" spans="1:2" x14ac:dyDescent="0.25">
      <c r="A1353" s="95"/>
      <c r="B1353" s="96"/>
    </row>
    <row r="1354" spans="1:2" x14ac:dyDescent="0.25">
      <c r="A1354" s="95"/>
      <c r="B1354" s="96"/>
    </row>
    <row r="1355" spans="1:2" x14ac:dyDescent="0.25">
      <c r="A1355" s="95"/>
      <c r="B1355" s="96"/>
    </row>
    <row r="1356" spans="1:2" x14ac:dyDescent="0.25">
      <c r="A1356" s="95"/>
      <c r="B1356" s="96"/>
    </row>
    <row r="1357" spans="1:2" x14ac:dyDescent="0.25">
      <c r="A1357" s="95"/>
      <c r="B1357" s="96"/>
    </row>
    <row r="1358" spans="1:2" x14ac:dyDescent="0.25">
      <c r="A1358" s="95"/>
      <c r="B1358" s="96"/>
    </row>
    <row r="1359" spans="1:2" x14ac:dyDescent="0.25">
      <c r="A1359" s="95"/>
      <c r="B1359" s="96"/>
    </row>
    <row r="1360" spans="1:2" x14ac:dyDescent="0.25">
      <c r="A1360" s="95"/>
      <c r="B1360" s="96"/>
    </row>
    <row r="1361" spans="1:2" x14ac:dyDescent="0.25">
      <c r="A1361" s="95"/>
      <c r="B1361" s="96"/>
    </row>
    <row r="1362" spans="1:2" x14ac:dyDescent="0.25">
      <c r="A1362" s="95"/>
      <c r="B1362" s="96"/>
    </row>
    <row r="1363" spans="1:2" x14ac:dyDescent="0.25">
      <c r="A1363" s="95"/>
      <c r="B1363" s="96"/>
    </row>
    <row r="1364" spans="1:2" x14ac:dyDescent="0.25">
      <c r="A1364" s="95"/>
      <c r="B1364" s="96"/>
    </row>
    <row r="1365" spans="1:2" x14ac:dyDescent="0.25">
      <c r="A1365" s="95"/>
      <c r="B1365" s="96"/>
    </row>
    <row r="1366" spans="1:2" x14ac:dyDescent="0.25">
      <c r="A1366" s="95"/>
      <c r="B1366" s="96"/>
    </row>
    <row r="1367" spans="1:2" x14ac:dyDescent="0.25">
      <c r="A1367" s="95"/>
      <c r="B1367" s="96"/>
    </row>
    <row r="1368" spans="1:2" x14ac:dyDescent="0.25">
      <c r="A1368" s="95"/>
      <c r="B1368" s="96"/>
    </row>
    <row r="1369" spans="1:2" x14ac:dyDescent="0.25">
      <c r="A1369" s="95"/>
      <c r="B1369" s="96"/>
    </row>
    <row r="1370" spans="1:2" x14ac:dyDescent="0.25">
      <c r="A1370" s="95"/>
      <c r="B1370" s="96"/>
    </row>
    <row r="1371" spans="1:2" x14ac:dyDescent="0.25">
      <c r="A1371" s="95"/>
      <c r="B1371" s="96"/>
    </row>
    <row r="1372" spans="1:2" x14ac:dyDescent="0.25">
      <c r="A1372" s="95"/>
      <c r="B1372" s="96"/>
    </row>
    <row r="1373" spans="1:2" x14ac:dyDescent="0.25">
      <c r="A1373" s="95"/>
      <c r="B1373" s="96"/>
    </row>
    <row r="1374" spans="1:2" x14ac:dyDescent="0.25">
      <c r="A1374" s="95"/>
      <c r="B1374" s="96"/>
    </row>
    <row r="1375" spans="1:2" x14ac:dyDescent="0.25">
      <c r="A1375" s="95"/>
      <c r="B1375" s="96"/>
    </row>
    <row r="1376" spans="1:2" x14ac:dyDescent="0.25">
      <c r="A1376" s="95"/>
      <c r="B1376" s="96"/>
    </row>
    <row r="1377" spans="1:2" x14ac:dyDescent="0.25">
      <c r="A1377" s="95"/>
      <c r="B1377" s="96"/>
    </row>
    <row r="1378" spans="1:2" x14ac:dyDescent="0.25">
      <c r="A1378" s="95"/>
      <c r="B1378" s="96"/>
    </row>
    <row r="1379" spans="1:2" x14ac:dyDescent="0.25">
      <c r="A1379" s="95"/>
      <c r="B1379" s="96"/>
    </row>
    <row r="1380" spans="1:2" x14ac:dyDescent="0.25">
      <c r="A1380" s="95"/>
      <c r="B1380" s="96"/>
    </row>
    <row r="1381" spans="1:2" x14ac:dyDescent="0.25">
      <c r="A1381" s="95"/>
      <c r="B1381" s="96"/>
    </row>
    <row r="1382" spans="1:2" x14ac:dyDescent="0.25">
      <c r="A1382" s="95"/>
      <c r="B1382" s="96"/>
    </row>
    <row r="1383" spans="1:2" x14ac:dyDescent="0.25">
      <c r="A1383" s="95"/>
      <c r="B1383" s="96"/>
    </row>
    <row r="1384" spans="1:2" x14ac:dyDescent="0.25">
      <c r="A1384" s="95"/>
      <c r="B1384" s="96"/>
    </row>
    <row r="1385" spans="1:2" x14ac:dyDescent="0.25">
      <c r="A1385" s="95"/>
      <c r="B1385" s="96"/>
    </row>
    <row r="1386" spans="1:2" x14ac:dyDescent="0.25">
      <c r="A1386" s="95"/>
      <c r="B1386" s="96"/>
    </row>
    <row r="1387" spans="1:2" x14ac:dyDescent="0.25">
      <c r="A1387" s="95"/>
      <c r="B1387" s="96"/>
    </row>
    <row r="1388" spans="1:2" x14ac:dyDescent="0.25">
      <c r="A1388" s="95"/>
      <c r="B1388" s="96"/>
    </row>
    <row r="1389" spans="1:2" x14ac:dyDescent="0.25">
      <c r="A1389" s="95"/>
      <c r="B1389" s="96"/>
    </row>
    <row r="1390" spans="1:2" x14ac:dyDescent="0.25">
      <c r="A1390" s="95"/>
      <c r="B1390" s="96"/>
    </row>
    <row r="1391" spans="1:2" x14ac:dyDescent="0.25">
      <c r="A1391" s="95"/>
      <c r="B1391" s="96"/>
    </row>
    <row r="1392" spans="1:2" x14ac:dyDescent="0.25">
      <c r="A1392" s="95"/>
      <c r="B1392" s="96"/>
    </row>
    <row r="1393" spans="1:2" x14ac:dyDescent="0.25">
      <c r="A1393" s="95"/>
      <c r="B1393" s="96"/>
    </row>
    <row r="1394" spans="1:2" x14ac:dyDescent="0.25">
      <c r="A1394" s="95"/>
      <c r="B1394" s="96"/>
    </row>
    <row r="1395" spans="1:2" x14ac:dyDescent="0.25">
      <c r="A1395" s="95"/>
      <c r="B1395" s="96"/>
    </row>
    <row r="1396" spans="1:2" x14ac:dyDescent="0.25">
      <c r="A1396" s="95"/>
      <c r="B1396" s="96"/>
    </row>
    <row r="1397" spans="1:2" x14ac:dyDescent="0.25">
      <c r="A1397" s="95"/>
      <c r="B1397" s="96"/>
    </row>
    <row r="1398" spans="1:2" x14ac:dyDescent="0.25">
      <c r="A1398" s="95"/>
      <c r="B1398" s="96"/>
    </row>
    <row r="1399" spans="1:2" x14ac:dyDescent="0.25">
      <c r="A1399" s="95"/>
      <c r="B1399" s="96"/>
    </row>
    <row r="1400" spans="1:2" x14ac:dyDescent="0.25">
      <c r="A1400" s="95"/>
      <c r="B1400" s="96"/>
    </row>
    <row r="1401" spans="1:2" x14ac:dyDescent="0.25">
      <c r="A1401" s="95"/>
      <c r="B1401" s="96"/>
    </row>
    <row r="1402" spans="1:2" x14ac:dyDescent="0.25">
      <c r="A1402" s="95"/>
      <c r="B1402" s="96"/>
    </row>
    <row r="1403" spans="1:2" x14ac:dyDescent="0.25">
      <c r="A1403" s="95"/>
      <c r="B1403" s="96"/>
    </row>
    <row r="1404" spans="1:2" x14ac:dyDescent="0.25">
      <c r="A1404" s="95"/>
      <c r="B1404" s="96"/>
    </row>
    <row r="1405" spans="1:2" x14ac:dyDescent="0.25">
      <c r="A1405" s="95"/>
      <c r="B1405" s="96"/>
    </row>
    <row r="1406" spans="1:2" x14ac:dyDescent="0.25">
      <c r="A1406" s="95"/>
      <c r="B1406" s="96"/>
    </row>
    <row r="1407" spans="1:2" x14ac:dyDescent="0.25">
      <c r="A1407" s="95"/>
      <c r="B1407" s="96"/>
    </row>
    <row r="1408" spans="1:2" x14ac:dyDescent="0.25">
      <c r="A1408" s="95"/>
      <c r="B1408" s="96"/>
    </row>
    <row r="1409" spans="1:2" x14ac:dyDescent="0.25">
      <c r="A1409" s="95"/>
      <c r="B1409" s="96"/>
    </row>
    <row r="1410" spans="1:2" x14ac:dyDescent="0.25">
      <c r="A1410" s="95"/>
      <c r="B1410" s="96"/>
    </row>
    <row r="1411" spans="1:2" x14ac:dyDescent="0.25">
      <c r="A1411" s="95"/>
      <c r="B1411" s="96"/>
    </row>
    <row r="1412" spans="1:2" x14ac:dyDescent="0.25">
      <c r="A1412" s="95"/>
      <c r="B1412" s="96"/>
    </row>
    <row r="1413" spans="1:2" x14ac:dyDescent="0.25">
      <c r="A1413" s="95"/>
      <c r="B1413" s="96"/>
    </row>
    <row r="1414" spans="1:2" x14ac:dyDescent="0.25">
      <c r="A1414" s="95"/>
      <c r="B1414" s="96"/>
    </row>
    <row r="1415" spans="1:2" x14ac:dyDescent="0.25">
      <c r="A1415" s="95"/>
      <c r="B1415" s="96"/>
    </row>
    <row r="1416" spans="1:2" x14ac:dyDescent="0.25">
      <c r="A1416" s="95"/>
      <c r="B1416" s="96"/>
    </row>
    <row r="1417" spans="1:2" x14ac:dyDescent="0.25">
      <c r="A1417" s="95"/>
      <c r="B1417" s="96"/>
    </row>
    <row r="1418" spans="1:2" x14ac:dyDescent="0.25">
      <c r="A1418" s="95"/>
      <c r="B1418" s="96"/>
    </row>
    <row r="1419" spans="1:2" x14ac:dyDescent="0.25">
      <c r="A1419" s="95"/>
      <c r="B1419" s="96"/>
    </row>
    <row r="1420" spans="1:2" x14ac:dyDescent="0.25">
      <c r="A1420" s="95"/>
      <c r="B1420" s="96"/>
    </row>
    <row r="1421" spans="1:2" x14ac:dyDescent="0.25">
      <c r="A1421" s="95"/>
      <c r="B1421" s="96"/>
    </row>
    <row r="1422" spans="1:2" x14ac:dyDescent="0.25">
      <c r="A1422" s="95"/>
      <c r="B1422" s="96"/>
    </row>
    <row r="1423" spans="1:2" x14ac:dyDescent="0.25">
      <c r="A1423" s="95"/>
      <c r="B1423" s="96"/>
    </row>
    <row r="1424" spans="1:2" x14ac:dyDescent="0.25">
      <c r="A1424" s="95"/>
      <c r="B1424" s="96"/>
    </row>
    <row r="1425" spans="1:2" x14ac:dyDescent="0.25">
      <c r="A1425" s="95"/>
      <c r="B1425" s="96"/>
    </row>
    <row r="1426" spans="1:2" x14ac:dyDescent="0.25">
      <c r="A1426" s="95"/>
      <c r="B1426" s="96"/>
    </row>
    <row r="1427" spans="1:2" x14ac:dyDescent="0.25">
      <c r="A1427" s="95"/>
      <c r="B1427" s="96"/>
    </row>
    <row r="1428" spans="1:2" x14ac:dyDescent="0.25">
      <c r="A1428" s="95"/>
      <c r="B1428" s="96"/>
    </row>
    <row r="1429" spans="1:2" x14ac:dyDescent="0.25">
      <c r="A1429" s="95"/>
      <c r="B1429" s="96"/>
    </row>
    <row r="1430" spans="1:2" x14ac:dyDescent="0.25">
      <c r="A1430" s="95"/>
      <c r="B1430" s="96"/>
    </row>
    <row r="1431" spans="1:2" x14ac:dyDescent="0.25">
      <c r="A1431" s="95"/>
      <c r="B1431" s="96"/>
    </row>
    <row r="1432" spans="1:2" x14ac:dyDescent="0.25">
      <c r="A1432" s="95"/>
      <c r="B1432" s="96"/>
    </row>
    <row r="1433" spans="1:2" x14ac:dyDescent="0.25">
      <c r="A1433" s="95"/>
      <c r="B1433" s="96"/>
    </row>
    <row r="1434" spans="1:2" x14ac:dyDescent="0.25">
      <c r="A1434" s="95"/>
      <c r="B1434" s="96"/>
    </row>
    <row r="1435" spans="1:2" x14ac:dyDescent="0.25">
      <c r="A1435" s="95"/>
      <c r="B1435" s="96"/>
    </row>
    <row r="1436" spans="1:2" x14ac:dyDescent="0.25">
      <c r="A1436" s="95"/>
      <c r="B1436" s="96"/>
    </row>
    <row r="1437" spans="1:2" x14ac:dyDescent="0.25">
      <c r="A1437" s="95"/>
      <c r="B1437" s="96"/>
    </row>
    <row r="1438" spans="1:2" x14ac:dyDescent="0.25">
      <c r="A1438" s="95"/>
      <c r="B1438" s="96"/>
    </row>
    <row r="1439" spans="1:2" x14ac:dyDescent="0.25">
      <c r="A1439" s="95"/>
      <c r="B1439" s="96"/>
    </row>
    <row r="1440" spans="1:2" x14ac:dyDescent="0.25">
      <c r="A1440" s="95"/>
      <c r="B1440" s="96"/>
    </row>
    <row r="1441" spans="1:2" x14ac:dyDescent="0.25">
      <c r="A1441" s="95"/>
      <c r="B1441" s="96"/>
    </row>
    <row r="1442" spans="1:2" x14ac:dyDescent="0.25">
      <c r="A1442" s="95"/>
      <c r="B1442" s="96"/>
    </row>
    <row r="1443" spans="1:2" x14ac:dyDescent="0.25">
      <c r="A1443" s="95"/>
      <c r="B1443" s="96"/>
    </row>
    <row r="1444" spans="1:2" x14ac:dyDescent="0.25">
      <c r="A1444" s="95"/>
      <c r="B1444" s="96"/>
    </row>
    <row r="1445" spans="1:2" x14ac:dyDescent="0.25">
      <c r="A1445" s="95"/>
      <c r="B1445" s="96"/>
    </row>
    <row r="1446" spans="1:2" x14ac:dyDescent="0.25">
      <c r="A1446" s="95"/>
      <c r="B1446" s="96"/>
    </row>
    <row r="1447" spans="1:2" x14ac:dyDescent="0.25">
      <c r="A1447" s="95"/>
      <c r="B1447" s="96"/>
    </row>
    <row r="1448" spans="1:2" x14ac:dyDescent="0.25">
      <c r="A1448" s="95"/>
      <c r="B1448" s="96"/>
    </row>
    <row r="1449" spans="1:2" x14ac:dyDescent="0.25">
      <c r="A1449" s="95"/>
      <c r="B1449" s="96"/>
    </row>
    <row r="1450" spans="1:2" x14ac:dyDescent="0.25">
      <c r="A1450" s="95"/>
      <c r="B1450" s="96"/>
    </row>
    <row r="1451" spans="1:2" x14ac:dyDescent="0.25">
      <c r="A1451" s="95"/>
      <c r="B1451" s="96"/>
    </row>
    <row r="1452" spans="1:2" x14ac:dyDescent="0.25">
      <c r="A1452" s="95"/>
      <c r="B1452" s="96"/>
    </row>
    <row r="1453" spans="1:2" x14ac:dyDescent="0.25">
      <c r="A1453" s="95"/>
      <c r="B1453" s="96"/>
    </row>
    <row r="1454" spans="1:2" x14ac:dyDescent="0.25">
      <c r="A1454" s="95"/>
      <c r="B1454" s="96"/>
    </row>
    <row r="1455" spans="1:2" x14ac:dyDescent="0.25">
      <c r="A1455" s="95"/>
      <c r="B1455" s="96"/>
    </row>
    <row r="1456" spans="1:2" x14ac:dyDescent="0.25">
      <c r="A1456" s="95"/>
      <c r="B1456" s="96"/>
    </row>
    <row r="1457" spans="1:2" x14ac:dyDescent="0.25">
      <c r="A1457" s="95"/>
      <c r="B1457" s="96"/>
    </row>
    <row r="1458" spans="1:2" x14ac:dyDescent="0.25">
      <c r="A1458" s="95"/>
      <c r="B1458" s="96"/>
    </row>
    <row r="1459" spans="1:2" x14ac:dyDescent="0.25">
      <c r="A1459" s="95"/>
      <c r="B1459" s="96"/>
    </row>
    <row r="1460" spans="1:2" x14ac:dyDescent="0.25">
      <c r="A1460" s="95"/>
      <c r="B1460" s="96"/>
    </row>
    <row r="1461" spans="1:2" x14ac:dyDescent="0.25">
      <c r="A1461" s="95"/>
      <c r="B1461" s="96"/>
    </row>
    <row r="1462" spans="1:2" x14ac:dyDescent="0.25">
      <c r="A1462" s="95"/>
      <c r="B1462" s="96"/>
    </row>
    <row r="1463" spans="1:2" x14ac:dyDescent="0.25">
      <c r="A1463" s="95"/>
      <c r="B1463" s="96"/>
    </row>
    <row r="1464" spans="1:2" x14ac:dyDescent="0.25">
      <c r="A1464" s="95"/>
      <c r="B1464" s="96"/>
    </row>
    <row r="1465" spans="1:2" x14ac:dyDescent="0.25">
      <c r="A1465" s="95"/>
      <c r="B1465" s="96"/>
    </row>
    <row r="1466" spans="1:2" x14ac:dyDescent="0.25">
      <c r="A1466" s="95"/>
      <c r="B1466" s="96"/>
    </row>
    <row r="1467" spans="1:2" x14ac:dyDescent="0.25">
      <c r="A1467" s="95"/>
      <c r="B1467" s="96"/>
    </row>
    <row r="1468" spans="1:2" x14ac:dyDescent="0.25">
      <c r="A1468" s="95"/>
      <c r="B1468" s="96"/>
    </row>
    <row r="1469" spans="1:2" x14ac:dyDescent="0.25">
      <c r="A1469" s="95"/>
      <c r="B1469" s="96"/>
    </row>
    <row r="1470" spans="1:2" x14ac:dyDescent="0.25">
      <c r="A1470" s="95"/>
      <c r="B1470" s="96"/>
    </row>
    <row r="1471" spans="1:2" x14ac:dyDescent="0.25">
      <c r="A1471" s="95"/>
      <c r="B1471" s="96"/>
    </row>
    <row r="1472" spans="1:2" x14ac:dyDescent="0.25">
      <c r="A1472" s="95"/>
      <c r="B1472" s="96"/>
    </row>
    <row r="1473" spans="1:2" x14ac:dyDescent="0.25">
      <c r="A1473" s="95"/>
      <c r="B1473" s="96"/>
    </row>
    <row r="1474" spans="1:2" x14ac:dyDescent="0.25">
      <c r="A1474" s="95"/>
      <c r="B1474" s="96"/>
    </row>
    <row r="1475" spans="1:2" x14ac:dyDescent="0.25">
      <c r="A1475" s="95"/>
      <c r="B1475" s="96"/>
    </row>
    <row r="1476" spans="1:2" x14ac:dyDescent="0.25">
      <c r="A1476" s="95"/>
      <c r="B1476" s="96"/>
    </row>
    <row r="1477" spans="1:2" x14ac:dyDescent="0.25">
      <c r="A1477" s="95"/>
      <c r="B1477" s="96"/>
    </row>
    <row r="1478" spans="1:2" x14ac:dyDescent="0.25">
      <c r="A1478" s="95"/>
      <c r="B1478" s="96"/>
    </row>
    <row r="1479" spans="1:2" x14ac:dyDescent="0.25">
      <c r="A1479" s="95"/>
      <c r="B1479" s="96"/>
    </row>
    <row r="1480" spans="1:2" x14ac:dyDescent="0.25">
      <c r="A1480" s="95"/>
      <c r="B1480" s="96"/>
    </row>
    <row r="1481" spans="1:2" x14ac:dyDescent="0.25">
      <c r="A1481" s="95"/>
      <c r="B1481" s="96"/>
    </row>
    <row r="1482" spans="1:2" x14ac:dyDescent="0.25">
      <c r="A1482" s="95"/>
      <c r="B1482" s="96"/>
    </row>
    <row r="1483" spans="1:2" x14ac:dyDescent="0.25">
      <c r="A1483" s="95"/>
      <c r="B1483" s="96"/>
    </row>
    <row r="1484" spans="1:2" x14ac:dyDescent="0.25">
      <c r="A1484" s="95"/>
      <c r="B1484" s="96"/>
    </row>
    <row r="1485" spans="1:2" x14ac:dyDescent="0.25">
      <c r="A1485" s="95"/>
      <c r="B1485" s="96"/>
    </row>
    <row r="1486" spans="1:2" x14ac:dyDescent="0.25">
      <c r="A1486" s="95"/>
      <c r="B1486" s="96"/>
    </row>
    <row r="1487" spans="1:2" x14ac:dyDescent="0.25">
      <c r="A1487" s="95"/>
      <c r="B1487" s="96"/>
    </row>
    <row r="1488" spans="1:2" x14ac:dyDescent="0.25">
      <c r="A1488" s="95"/>
      <c r="B1488" s="96"/>
    </row>
    <row r="1489" spans="1:2" x14ac:dyDescent="0.25">
      <c r="A1489" s="95"/>
      <c r="B1489" s="96"/>
    </row>
    <row r="1490" spans="1:2" x14ac:dyDescent="0.25">
      <c r="A1490" s="95"/>
      <c r="B1490" s="96"/>
    </row>
    <row r="1491" spans="1:2" x14ac:dyDescent="0.25">
      <c r="A1491" s="95"/>
      <c r="B1491" s="96"/>
    </row>
    <row r="1492" spans="1:2" x14ac:dyDescent="0.25">
      <c r="A1492" s="95"/>
      <c r="B1492" s="96"/>
    </row>
    <row r="1493" spans="1:2" x14ac:dyDescent="0.25">
      <c r="A1493" s="95"/>
      <c r="B1493" s="96"/>
    </row>
    <row r="1494" spans="1:2" x14ac:dyDescent="0.25">
      <c r="A1494" s="95"/>
      <c r="B1494" s="96"/>
    </row>
    <row r="1495" spans="1:2" x14ac:dyDescent="0.25">
      <c r="A1495" s="95"/>
      <c r="B1495" s="96"/>
    </row>
    <row r="1496" spans="1:2" x14ac:dyDescent="0.25">
      <c r="A1496" s="95"/>
      <c r="B1496" s="96"/>
    </row>
    <row r="1497" spans="1:2" x14ac:dyDescent="0.25">
      <c r="A1497" s="95"/>
      <c r="B1497" s="96"/>
    </row>
    <row r="1498" spans="1:2" x14ac:dyDescent="0.25">
      <c r="A1498" s="95"/>
      <c r="B1498" s="96"/>
    </row>
    <row r="1499" spans="1:2" x14ac:dyDescent="0.25">
      <c r="A1499" s="95"/>
      <c r="B1499" s="96"/>
    </row>
    <row r="1500" spans="1:2" x14ac:dyDescent="0.25">
      <c r="A1500" s="95"/>
      <c r="B1500" s="96"/>
    </row>
    <row r="1501" spans="1:2" x14ac:dyDescent="0.25">
      <c r="A1501" s="95"/>
      <c r="B1501" s="96"/>
    </row>
    <row r="1502" spans="1:2" x14ac:dyDescent="0.25">
      <c r="A1502" s="95"/>
      <c r="B1502" s="96"/>
    </row>
    <row r="1503" spans="1:2" x14ac:dyDescent="0.25">
      <c r="A1503" s="95"/>
      <c r="B1503" s="96"/>
    </row>
    <row r="1504" spans="1:2" x14ac:dyDescent="0.25">
      <c r="A1504" s="95"/>
      <c r="B1504" s="96"/>
    </row>
    <row r="1505" spans="1:2" x14ac:dyDescent="0.25">
      <c r="A1505" s="95"/>
      <c r="B1505" s="96"/>
    </row>
    <row r="1506" spans="1:2" x14ac:dyDescent="0.25">
      <c r="A1506" s="95"/>
      <c r="B1506" s="96"/>
    </row>
    <row r="1507" spans="1:2" x14ac:dyDescent="0.25">
      <c r="A1507" s="95"/>
      <c r="B1507" s="96"/>
    </row>
    <row r="1508" spans="1:2" x14ac:dyDescent="0.25">
      <c r="A1508" s="95"/>
      <c r="B1508" s="96"/>
    </row>
    <row r="1509" spans="1:2" x14ac:dyDescent="0.25">
      <c r="A1509" s="95"/>
      <c r="B1509" s="96"/>
    </row>
    <row r="1510" spans="1:2" x14ac:dyDescent="0.25">
      <c r="A1510" s="95"/>
      <c r="B1510" s="96"/>
    </row>
    <row r="1511" spans="1:2" x14ac:dyDescent="0.25">
      <c r="A1511" s="95"/>
      <c r="B1511" s="96"/>
    </row>
    <row r="1512" spans="1:2" x14ac:dyDescent="0.25">
      <c r="A1512" s="95"/>
      <c r="B1512" s="96"/>
    </row>
    <row r="1513" spans="1:2" x14ac:dyDescent="0.25">
      <c r="A1513" s="95"/>
      <c r="B1513" s="96"/>
    </row>
    <row r="1514" spans="1:2" x14ac:dyDescent="0.25">
      <c r="A1514" s="95"/>
      <c r="B1514" s="96"/>
    </row>
    <row r="1515" spans="1:2" x14ac:dyDescent="0.25">
      <c r="A1515" s="95"/>
      <c r="B1515" s="96"/>
    </row>
    <row r="1516" spans="1:2" x14ac:dyDescent="0.25">
      <c r="A1516" s="95"/>
      <c r="B1516" s="96"/>
    </row>
    <row r="1517" spans="1:2" x14ac:dyDescent="0.25">
      <c r="A1517" s="95"/>
      <c r="B1517" s="96"/>
    </row>
    <row r="1518" spans="1:2" x14ac:dyDescent="0.25">
      <c r="A1518" s="95"/>
      <c r="B1518" s="96"/>
    </row>
    <row r="1519" spans="1:2" x14ac:dyDescent="0.25">
      <c r="A1519" s="95"/>
      <c r="B1519" s="96"/>
    </row>
    <row r="1520" spans="1:2" x14ac:dyDescent="0.25">
      <c r="A1520" s="95"/>
      <c r="B1520" s="96"/>
    </row>
    <row r="1521" spans="1:2" x14ac:dyDescent="0.25">
      <c r="A1521" s="95"/>
      <c r="B1521" s="96"/>
    </row>
    <row r="1522" spans="1:2" x14ac:dyDescent="0.25">
      <c r="A1522" s="95"/>
      <c r="B1522" s="96"/>
    </row>
    <row r="1523" spans="1:2" x14ac:dyDescent="0.25">
      <c r="A1523" s="95"/>
      <c r="B1523" s="96"/>
    </row>
    <row r="1524" spans="1:2" x14ac:dyDescent="0.25">
      <c r="A1524" s="95"/>
      <c r="B1524" s="96"/>
    </row>
    <row r="1525" spans="1:2" x14ac:dyDescent="0.25">
      <c r="A1525" s="95"/>
      <c r="B1525" s="96"/>
    </row>
    <row r="1526" spans="1:2" x14ac:dyDescent="0.25">
      <c r="A1526" s="95"/>
      <c r="B1526" s="96"/>
    </row>
    <row r="1527" spans="1:2" x14ac:dyDescent="0.25">
      <c r="A1527" s="95"/>
      <c r="B1527" s="96"/>
    </row>
    <row r="1528" spans="1:2" x14ac:dyDescent="0.25">
      <c r="A1528" s="95"/>
      <c r="B1528" s="96"/>
    </row>
    <row r="1529" spans="1:2" x14ac:dyDescent="0.25">
      <c r="A1529" s="95"/>
      <c r="B1529" s="96"/>
    </row>
    <row r="1530" spans="1:2" x14ac:dyDescent="0.25">
      <c r="A1530" s="95"/>
      <c r="B1530" s="96"/>
    </row>
    <row r="1531" spans="1:2" x14ac:dyDescent="0.25">
      <c r="A1531" s="95"/>
      <c r="B1531" s="96"/>
    </row>
    <row r="1532" spans="1:2" x14ac:dyDescent="0.25">
      <c r="A1532" s="95"/>
      <c r="B1532" s="96"/>
    </row>
    <row r="1533" spans="1:2" x14ac:dyDescent="0.25">
      <c r="A1533" s="95"/>
      <c r="B1533" s="96"/>
    </row>
    <row r="1534" spans="1:2" x14ac:dyDescent="0.25">
      <c r="A1534" s="95"/>
      <c r="B1534" s="96"/>
    </row>
    <row r="1535" spans="1:2" x14ac:dyDescent="0.25">
      <c r="A1535" s="95"/>
      <c r="B1535" s="96"/>
    </row>
    <row r="1536" spans="1:2" x14ac:dyDescent="0.25">
      <c r="A1536" s="95"/>
      <c r="B1536" s="96"/>
    </row>
    <row r="1537" spans="1:2" x14ac:dyDescent="0.25">
      <c r="A1537" s="95"/>
      <c r="B1537" s="96"/>
    </row>
    <row r="1538" spans="1:2" x14ac:dyDescent="0.25">
      <c r="A1538" s="95"/>
      <c r="B1538" s="96"/>
    </row>
    <row r="1539" spans="1:2" x14ac:dyDescent="0.25">
      <c r="A1539" s="95"/>
      <c r="B1539" s="96"/>
    </row>
    <row r="1540" spans="1:2" x14ac:dyDescent="0.25">
      <c r="A1540" s="95"/>
      <c r="B1540" s="96"/>
    </row>
    <row r="1541" spans="1:2" x14ac:dyDescent="0.25">
      <c r="A1541" s="95"/>
      <c r="B1541" s="96"/>
    </row>
    <row r="1542" spans="1:2" x14ac:dyDescent="0.25">
      <c r="A1542" s="95"/>
      <c r="B1542" s="96"/>
    </row>
    <row r="1543" spans="1:2" x14ac:dyDescent="0.25">
      <c r="A1543" s="95"/>
      <c r="B1543" s="96"/>
    </row>
    <row r="1544" spans="1:2" x14ac:dyDescent="0.25">
      <c r="A1544" s="95"/>
      <c r="B1544" s="96"/>
    </row>
    <row r="1545" spans="1:2" x14ac:dyDescent="0.25">
      <c r="A1545" s="95"/>
      <c r="B1545" s="96"/>
    </row>
    <row r="1546" spans="1:2" x14ac:dyDescent="0.25">
      <c r="A1546" s="95"/>
      <c r="B1546" s="96"/>
    </row>
    <row r="1547" spans="1:2" x14ac:dyDescent="0.25">
      <c r="A1547" s="95"/>
      <c r="B1547" s="96"/>
    </row>
    <row r="1548" spans="1:2" x14ac:dyDescent="0.25">
      <c r="A1548" s="95"/>
      <c r="B1548" s="96"/>
    </row>
    <row r="1549" spans="1:2" x14ac:dyDescent="0.25">
      <c r="A1549" s="95"/>
      <c r="B1549" s="96"/>
    </row>
    <row r="1550" spans="1:2" x14ac:dyDescent="0.25">
      <c r="A1550" s="95"/>
      <c r="B1550" s="96"/>
    </row>
    <row r="1551" spans="1:2" x14ac:dyDescent="0.25">
      <c r="A1551" s="95"/>
      <c r="B1551" s="96"/>
    </row>
    <row r="1552" spans="1:2" x14ac:dyDescent="0.25">
      <c r="A1552" s="95"/>
      <c r="B1552" s="96"/>
    </row>
    <row r="1553" spans="1:2" x14ac:dyDescent="0.25">
      <c r="A1553" s="95"/>
      <c r="B1553" s="96"/>
    </row>
    <row r="1554" spans="1:2" x14ac:dyDescent="0.25">
      <c r="A1554" s="95"/>
      <c r="B1554" s="96"/>
    </row>
    <row r="1555" spans="1:2" x14ac:dyDescent="0.25">
      <c r="A1555" s="95"/>
      <c r="B1555" s="96"/>
    </row>
    <row r="1556" spans="1:2" x14ac:dyDescent="0.25">
      <c r="A1556" s="95"/>
      <c r="B1556" s="96"/>
    </row>
    <row r="1557" spans="1:2" x14ac:dyDescent="0.25">
      <c r="A1557" s="95"/>
      <c r="B1557" s="96"/>
    </row>
    <row r="1558" spans="1:2" x14ac:dyDescent="0.25">
      <c r="A1558" s="95"/>
      <c r="B1558" s="96"/>
    </row>
    <row r="1559" spans="1:2" x14ac:dyDescent="0.25">
      <c r="A1559" s="95"/>
      <c r="B1559" s="96"/>
    </row>
    <row r="1560" spans="1:2" x14ac:dyDescent="0.25">
      <c r="A1560" s="95"/>
      <c r="B1560" s="96"/>
    </row>
    <row r="1561" spans="1:2" x14ac:dyDescent="0.25">
      <c r="A1561" s="95"/>
      <c r="B1561" s="96"/>
    </row>
    <row r="1562" spans="1:2" x14ac:dyDescent="0.25">
      <c r="A1562" s="95"/>
      <c r="B1562" s="96"/>
    </row>
    <row r="1563" spans="1:2" x14ac:dyDescent="0.25">
      <c r="A1563" s="95"/>
      <c r="B1563" s="96"/>
    </row>
    <row r="1564" spans="1:2" x14ac:dyDescent="0.25">
      <c r="A1564" s="95"/>
      <c r="B1564" s="96"/>
    </row>
    <row r="1565" spans="1:2" x14ac:dyDescent="0.25">
      <c r="A1565" s="95"/>
      <c r="B1565" s="96"/>
    </row>
    <row r="1566" spans="1:2" x14ac:dyDescent="0.25">
      <c r="A1566" s="95"/>
      <c r="B1566" s="96"/>
    </row>
    <row r="1567" spans="1:2" x14ac:dyDescent="0.25">
      <c r="A1567" s="95"/>
      <c r="B1567" s="96"/>
    </row>
    <row r="1568" spans="1:2" x14ac:dyDescent="0.25">
      <c r="A1568" s="95"/>
      <c r="B1568" s="96"/>
    </row>
    <row r="1569" spans="1:2" x14ac:dyDescent="0.25">
      <c r="A1569" s="95"/>
      <c r="B1569" s="96"/>
    </row>
    <row r="1570" spans="1:2" x14ac:dyDescent="0.25">
      <c r="A1570" s="95"/>
      <c r="B1570" s="96"/>
    </row>
    <row r="1571" spans="1:2" x14ac:dyDescent="0.25">
      <c r="A1571" s="95"/>
      <c r="B1571" s="96"/>
    </row>
    <row r="1572" spans="1:2" x14ac:dyDescent="0.25">
      <c r="A1572" s="95"/>
      <c r="B1572" s="96"/>
    </row>
    <row r="1573" spans="1:2" x14ac:dyDescent="0.25">
      <c r="A1573" s="95"/>
      <c r="B1573" s="96"/>
    </row>
    <row r="1574" spans="1:2" x14ac:dyDescent="0.25">
      <c r="A1574" s="95"/>
      <c r="B1574" s="96"/>
    </row>
    <row r="1575" spans="1:2" x14ac:dyDescent="0.25">
      <c r="A1575" s="95"/>
      <c r="B1575" s="96"/>
    </row>
    <row r="1576" spans="1:2" x14ac:dyDescent="0.25">
      <c r="A1576" s="95"/>
      <c r="B1576" s="96"/>
    </row>
    <row r="1577" spans="1:2" x14ac:dyDescent="0.25">
      <c r="A1577" s="95"/>
      <c r="B1577" s="96"/>
    </row>
    <row r="1578" spans="1:2" x14ac:dyDescent="0.25">
      <c r="A1578" s="95"/>
      <c r="B1578" s="96"/>
    </row>
    <row r="1579" spans="1:2" x14ac:dyDescent="0.25">
      <c r="A1579" s="95"/>
      <c r="B1579" s="96"/>
    </row>
    <row r="1580" spans="1:2" x14ac:dyDescent="0.25">
      <c r="A1580" s="95"/>
      <c r="B1580" s="96"/>
    </row>
    <row r="1581" spans="1:2" x14ac:dyDescent="0.25">
      <c r="A1581" s="95"/>
      <c r="B1581" s="96"/>
    </row>
    <row r="1582" spans="1:2" x14ac:dyDescent="0.25">
      <c r="A1582" s="95"/>
      <c r="B1582" s="96"/>
    </row>
    <row r="1583" spans="1:2" x14ac:dyDescent="0.25">
      <c r="A1583" s="95"/>
      <c r="B1583" s="96"/>
    </row>
    <row r="1584" spans="1:2" x14ac:dyDescent="0.25">
      <c r="A1584" s="95"/>
      <c r="B1584" s="96"/>
    </row>
    <row r="1585" spans="1:2" x14ac:dyDescent="0.25">
      <c r="A1585" s="95"/>
      <c r="B1585" s="96"/>
    </row>
    <row r="1586" spans="1:2" x14ac:dyDescent="0.25">
      <c r="A1586" s="95"/>
      <c r="B1586" s="96"/>
    </row>
    <row r="1587" spans="1:2" x14ac:dyDescent="0.25">
      <c r="A1587" s="95"/>
      <c r="B1587" s="96"/>
    </row>
    <row r="1588" spans="1:2" x14ac:dyDescent="0.25">
      <c r="A1588" s="95"/>
      <c r="B1588" s="96"/>
    </row>
    <row r="1589" spans="1:2" x14ac:dyDescent="0.25">
      <c r="A1589" s="95"/>
      <c r="B1589" s="96"/>
    </row>
    <row r="1590" spans="1:2" x14ac:dyDescent="0.25">
      <c r="A1590" s="95"/>
      <c r="B1590" s="96"/>
    </row>
    <row r="1591" spans="1:2" x14ac:dyDescent="0.25">
      <c r="A1591" s="95"/>
      <c r="B1591" s="96"/>
    </row>
    <row r="1592" spans="1:2" x14ac:dyDescent="0.25">
      <c r="A1592" s="95"/>
      <c r="B1592" s="96"/>
    </row>
    <row r="1593" spans="1:2" x14ac:dyDescent="0.25">
      <c r="A1593" s="95"/>
      <c r="B1593" s="96"/>
    </row>
    <row r="1594" spans="1:2" x14ac:dyDescent="0.25">
      <c r="A1594" s="95"/>
      <c r="B1594" s="96"/>
    </row>
    <row r="1595" spans="1:2" x14ac:dyDescent="0.25">
      <c r="A1595" s="95"/>
      <c r="B1595" s="96"/>
    </row>
    <row r="1596" spans="1:2" x14ac:dyDescent="0.25">
      <c r="A1596" s="95"/>
      <c r="B1596" s="96"/>
    </row>
    <row r="1597" spans="1:2" x14ac:dyDescent="0.25">
      <c r="A1597" s="95"/>
      <c r="B1597" s="96"/>
    </row>
    <row r="1598" spans="1:2" x14ac:dyDescent="0.25">
      <c r="A1598" s="95"/>
      <c r="B1598" s="96"/>
    </row>
    <row r="1599" spans="1:2" x14ac:dyDescent="0.25">
      <c r="A1599" s="95"/>
      <c r="B1599" s="96"/>
    </row>
    <row r="1600" spans="1:2" x14ac:dyDescent="0.25">
      <c r="A1600" s="95"/>
      <c r="B1600" s="96"/>
    </row>
    <row r="1601" spans="1:2" x14ac:dyDescent="0.25">
      <c r="A1601" s="95"/>
      <c r="B1601" s="96"/>
    </row>
    <row r="1602" spans="1:2" x14ac:dyDescent="0.25">
      <c r="A1602" s="95"/>
      <c r="B1602" s="96"/>
    </row>
    <row r="1603" spans="1:2" x14ac:dyDescent="0.25">
      <c r="A1603" s="95"/>
      <c r="B1603" s="96"/>
    </row>
    <row r="1604" spans="1:2" x14ac:dyDescent="0.25">
      <c r="A1604" s="95"/>
      <c r="B1604" s="96"/>
    </row>
    <row r="1605" spans="1:2" x14ac:dyDescent="0.25">
      <c r="A1605" s="95"/>
      <c r="B1605" s="96"/>
    </row>
    <row r="1606" spans="1:2" x14ac:dyDescent="0.25">
      <c r="A1606" s="95"/>
      <c r="B1606" s="96"/>
    </row>
    <row r="1607" spans="1:2" x14ac:dyDescent="0.25">
      <c r="A1607" s="95"/>
      <c r="B1607" s="96"/>
    </row>
    <row r="1608" spans="1:2" x14ac:dyDescent="0.25">
      <c r="A1608" s="95"/>
      <c r="B1608" s="96"/>
    </row>
    <row r="1609" spans="1:2" x14ac:dyDescent="0.25">
      <c r="A1609" s="95"/>
      <c r="B1609" s="96"/>
    </row>
    <row r="1610" spans="1:2" x14ac:dyDescent="0.25">
      <c r="A1610" s="95"/>
      <c r="B1610" s="96"/>
    </row>
    <row r="1611" spans="1:2" x14ac:dyDescent="0.25">
      <c r="A1611" s="95"/>
      <c r="B1611" s="96"/>
    </row>
    <row r="1612" spans="1:2" x14ac:dyDescent="0.25">
      <c r="A1612" s="95"/>
      <c r="B1612" s="96"/>
    </row>
    <row r="1613" spans="1:2" x14ac:dyDescent="0.25">
      <c r="A1613" s="95"/>
      <c r="B1613" s="96"/>
    </row>
    <row r="1614" spans="1:2" x14ac:dyDescent="0.25">
      <c r="A1614" s="95"/>
      <c r="B1614" s="96"/>
    </row>
    <row r="1615" spans="1:2" x14ac:dyDescent="0.25">
      <c r="A1615" s="95"/>
      <c r="B1615" s="96"/>
    </row>
    <row r="1616" spans="1:2" x14ac:dyDescent="0.25">
      <c r="A1616" s="95"/>
      <c r="B1616" s="96"/>
    </row>
    <row r="1617" spans="1:2" x14ac:dyDescent="0.25">
      <c r="A1617" s="95"/>
      <c r="B1617" s="96"/>
    </row>
    <row r="1618" spans="1:2" x14ac:dyDescent="0.25">
      <c r="A1618" s="95"/>
      <c r="B1618" s="96"/>
    </row>
    <row r="1619" spans="1:2" x14ac:dyDescent="0.25">
      <c r="A1619" s="95"/>
      <c r="B1619" s="96"/>
    </row>
    <row r="1620" spans="1:2" x14ac:dyDescent="0.25">
      <c r="A1620" s="95"/>
      <c r="B1620" s="96"/>
    </row>
    <row r="1621" spans="1:2" x14ac:dyDescent="0.25">
      <c r="A1621" s="95"/>
      <c r="B1621" s="96"/>
    </row>
    <row r="1622" spans="1:2" x14ac:dyDescent="0.25">
      <c r="A1622" s="95"/>
      <c r="B1622" s="96"/>
    </row>
    <row r="1623" spans="1:2" x14ac:dyDescent="0.25">
      <c r="A1623" s="95"/>
      <c r="B1623" s="96"/>
    </row>
    <row r="1624" spans="1:2" x14ac:dyDescent="0.25">
      <c r="A1624" s="95"/>
      <c r="B1624" s="96"/>
    </row>
    <row r="1625" spans="1:2" x14ac:dyDescent="0.25">
      <c r="A1625" s="95"/>
      <c r="B1625" s="96"/>
    </row>
    <row r="1626" spans="1:2" x14ac:dyDescent="0.25">
      <c r="A1626" s="95"/>
      <c r="B1626" s="96"/>
    </row>
    <row r="1627" spans="1:2" x14ac:dyDescent="0.25">
      <c r="A1627" s="95"/>
      <c r="B1627" s="96"/>
    </row>
    <row r="1628" spans="1:2" x14ac:dyDescent="0.25">
      <c r="A1628" s="95"/>
      <c r="B1628" s="96"/>
    </row>
    <row r="1629" spans="1:2" x14ac:dyDescent="0.25">
      <c r="A1629" s="95"/>
      <c r="B1629" s="96"/>
    </row>
    <row r="1630" spans="1:2" x14ac:dyDescent="0.25">
      <c r="A1630" s="95"/>
      <c r="B1630" s="96"/>
    </row>
    <row r="1631" spans="1:2" x14ac:dyDescent="0.25">
      <c r="A1631" s="95"/>
      <c r="B1631" s="96"/>
    </row>
    <row r="1632" spans="1:2" x14ac:dyDescent="0.25">
      <c r="A1632" s="95"/>
      <c r="B1632" s="96"/>
    </row>
    <row r="1633" spans="1:2" x14ac:dyDescent="0.25">
      <c r="A1633" s="95"/>
      <c r="B1633" s="96"/>
    </row>
    <row r="1634" spans="1:2" x14ac:dyDescent="0.25">
      <c r="A1634" s="95"/>
      <c r="B1634" s="96"/>
    </row>
    <row r="1635" spans="1:2" x14ac:dyDescent="0.25">
      <c r="A1635" s="95"/>
      <c r="B1635" s="96"/>
    </row>
    <row r="1636" spans="1:2" x14ac:dyDescent="0.25">
      <c r="A1636" s="95"/>
      <c r="B1636" s="96"/>
    </row>
    <row r="1637" spans="1:2" x14ac:dyDescent="0.25">
      <c r="A1637" s="95"/>
      <c r="B1637" s="96"/>
    </row>
    <row r="1638" spans="1:2" x14ac:dyDescent="0.25">
      <c r="A1638" s="95"/>
      <c r="B1638" s="96"/>
    </row>
    <row r="1639" spans="1:2" x14ac:dyDescent="0.25">
      <c r="A1639" s="95"/>
      <c r="B1639" s="96"/>
    </row>
    <row r="1640" spans="1:2" x14ac:dyDescent="0.25">
      <c r="A1640" s="95"/>
      <c r="B1640" s="96"/>
    </row>
    <row r="1641" spans="1:2" x14ac:dyDescent="0.25">
      <c r="A1641" s="95"/>
      <c r="B1641" s="96"/>
    </row>
    <row r="1642" spans="1:2" x14ac:dyDescent="0.25">
      <c r="A1642" s="95"/>
      <c r="B1642" s="96"/>
    </row>
    <row r="1643" spans="1:2" x14ac:dyDescent="0.25">
      <c r="A1643" s="95"/>
      <c r="B1643" s="96"/>
    </row>
    <row r="1644" spans="1:2" x14ac:dyDescent="0.25">
      <c r="A1644" s="95"/>
      <c r="B1644" s="96"/>
    </row>
    <row r="1645" spans="1:2" x14ac:dyDescent="0.25">
      <c r="A1645" s="95"/>
      <c r="B1645" s="96"/>
    </row>
    <row r="1646" spans="1:2" x14ac:dyDescent="0.25">
      <c r="A1646" s="95"/>
      <c r="B1646" s="96"/>
    </row>
    <row r="1647" spans="1:2" x14ac:dyDescent="0.25">
      <c r="A1647" s="95"/>
      <c r="B1647" s="96"/>
    </row>
    <row r="1648" spans="1:2" x14ac:dyDescent="0.25">
      <c r="A1648" s="95"/>
      <c r="B1648" s="96"/>
    </row>
    <row r="1649" spans="1:2" x14ac:dyDescent="0.25">
      <c r="A1649" s="95"/>
      <c r="B1649" s="96"/>
    </row>
    <row r="1650" spans="1:2" x14ac:dyDescent="0.25">
      <c r="A1650" s="95"/>
      <c r="B1650" s="96"/>
    </row>
    <row r="1651" spans="1:2" x14ac:dyDescent="0.25">
      <c r="A1651" s="95"/>
      <c r="B1651" s="96"/>
    </row>
    <row r="1652" spans="1:2" x14ac:dyDescent="0.25">
      <c r="A1652" s="95"/>
      <c r="B1652" s="96"/>
    </row>
    <row r="1653" spans="1:2" x14ac:dyDescent="0.25">
      <c r="A1653" s="95"/>
      <c r="B1653" s="96"/>
    </row>
    <row r="1654" spans="1:2" x14ac:dyDescent="0.25">
      <c r="A1654" s="95"/>
      <c r="B1654" s="96"/>
    </row>
    <row r="1655" spans="1:2" x14ac:dyDescent="0.25">
      <c r="A1655" s="95"/>
      <c r="B1655" s="96"/>
    </row>
    <row r="1656" spans="1:2" x14ac:dyDescent="0.25">
      <c r="A1656" s="95"/>
      <c r="B1656" s="96"/>
    </row>
    <row r="1657" spans="1:2" x14ac:dyDescent="0.25">
      <c r="A1657" s="95"/>
      <c r="B1657" s="96"/>
    </row>
    <row r="1658" spans="1:2" x14ac:dyDescent="0.25">
      <c r="A1658" s="95"/>
      <c r="B1658" s="96"/>
    </row>
    <row r="1659" spans="1:2" x14ac:dyDescent="0.25">
      <c r="A1659" s="95"/>
      <c r="B1659" s="96"/>
    </row>
    <row r="1660" spans="1:2" x14ac:dyDescent="0.25">
      <c r="A1660" s="95"/>
      <c r="B1660" s="96"/>
    </row>
    <row r="1661" spans="1:2" x14ac:dyDescent="0.25">
      <c r="A1661" s="95"/>
      <c r="B1661" s="96"/>
    </row>
    <row r="1662" spans="1:2" x14ac:dyDescent="0.25">
      <c r="A1662" s="95"/>
      <c r="B1662" s="96"/>
    </row>
    <row r="1663" spans="1:2" x14ac:dyDescent="0.25">
      <c r="A1663" s="95"/>
      <c r="B1663" s="96"/>
    </row>
    <row r="1664" spans="1:2" x14ac:dyDescent="0.25">
      <c r="A1664" s="95"/>
      <c r="B1664" s="96"/>
    </row>
    <row r="1665" spans="1:2" x14ac:dyDescent="0.25">
      <c r="A1665" s="95"/>
      <c r="B1665" s="96"/>
    </row>
    <row r="1666" spans="1:2" x14ac:dyDescent="0.25">
      <c r="A1666" s="95"/>
      <c r="B1666" s="96"/>
    </row>
    <row r="1667" spans="1:2" x14ac:dyDescent="0.25">
      <c r="A1667" s="95"/>
      <c r="B1667" s="96"/>
    </row>
    <row r="1668" spans="1:2" x14ac:dyDescent="0.25">
      <c r="A1668" s="95"/>
      <c r="B1668" s="96"/>
    </row>
    <row r="1669" spans="1:2" x14ac:dyDescent="0.25">
      <c r="A1669" s="95"/>
      <c r="B1669" s="96"/>
    </row>
    <row r="1670" spans="1:2" x14ac:dyDescent="0.25">
      <c r="A1670" s="95"/>
      <c r="B1670" s="96"/>
    </row>
    <row r="1671" spans="1:2" x14ac:dyDescent="0.25">
      <c r="A1671" s="95"/>
      <c r="B1671" s="96"/>
    </row>
    <row r="1672" spans="1:2" x14ac:dyDescent="0.25">
      <c r="A1672" s="95"/>
      <c r="B1672" s="96"/>
    </row>
    <row r="1673" spans="1:2" x14ac:dyDescent="0.25">
      <c r="A1673" s="95"/>
      <c r="B1673" s="96"/>
    </row>
    <row r="1674" spans="1:2" x14ac:dyDescent="0.25">
      <c r="A1674" s="95"/>
      <c r="B1674" s="96"/>
    </row>
    <row r="1675" spans="1:2" x14ac:dyDescent="0.25">
      <c r="A1675" s="95"/>
      <c r="B1675" s="96"/>
    </row>
    <row r="1676" spans="1:2" x14ac:dyDescent="0.25">
      <c r="A1676" s="95"/>
      <c r="B1676" s="96"/>
    </row>
    <row r="1677" spans="1:2" x14ac:dyDescent="0.25">
      <c r="A1677" s="95"/>
      <c r="B1677" s="96"/>
    </row>
    <row r="1678" spans="1:2" x14ac:dyDescent="0.25">
      <c r="A1678" s="95"/>
      <c r="B1678" s="96"/>
    </row>
    <row r="1679" spans="1:2" x14ac:dyDescent="0.25">
      <c r="A1679" s="95"/>
      <c r="B1679" s="96"/>
    </row>
    <row r="1680" spans="1:2" x14ac:dyDescent="0.25">
      <c r="A1680" s="95"/>
      <c r="B1680" s="96"/>
    </row>
    <row r="1681" spans="1:2" x14ac:dyDescent="0.25">
      <c r="A1681" s="95"/>
      <c r="B1681" s="96"/>
    </row>
    <row r="1682" spans="1:2" x14ac:dyDescent="0.25">
      <c r="A1682" s="95"/>
      <c r="B1682" s="96"/>
    </row>
    <row r="1683" spans="1:2" x14ac:dyDescent="0.25">
      <c r="A1683" s="95"/>
      <c r="B1683" s="96"/>
    </row>
    <row r="1684" spans="1:2" x14ac:dyDescent="0.25">
      <c r="A1684" s="95"/>
      <c r="B1684" s="96"/>
    </row>
    <row r="1685" spans="1:2" x14ac:dyDescent="0.25">
      <c r="A1685" s="95"/>
      <c r="B1685" s="96"/>
    </row>
    <row r="1686" spans="1:2" x14ac:dyDescent="0.25">
      <c r="A1686" s="95"/>
      <c r="B1686" s="96"/>
    </row>
    <row r="1687" spans="1:2" x14ac:dyDescent="0.25">
      <c r="A1687" s="95"/>
      <c r="B1687" s="96"/>
    </row>
    <row r="1688" spans="1:2" x14ac:dyDescent="0.25">
      <c r="A1688" s="95"/>
      <c r="B1688" s="96"/>
    </row>
    <row r="1689" spans="1:2" x14ac:dyDescent="0.25">
      <c r="A1689" s="95"/>
      <c r="B1689" s="96"/>
    </row>
    <row r="1690" spans="1:2" x14ac:dyDescent="0.25">
      <c r="A1690" s="95"/>
      <c r="B1690" s="96"/>
    </row>
    <row r="1691" spans="1:2" x14ac:dyDescent="0.25">
      <c r="A1691" s="95"/>
      <c r="B1691" s="96"/>
    </row>
    <row r="1692" spans="1:2" x14ac:dyDescent="0.25">
      <c r="A1692" s="95"/>
      <c r="B1692" s="96"/>
    </row>
    <row r="1693" spans="1:2" x14ac:dyDescent="0.25">
      <c r="A1693" s="95"/>
      <c r="B1693" s="96"/>
    </row>
    <row r="1694" spans="1:2" x14ac:dyDescent="0.25">
      <c r="A1694" s="95"/>
      <c r="B1694" s="96"/>
    </row>
    <row r="1695" spans="1:2" x14ac:dyDescent="0.25">
      <c r="A1695" s="95"/>
      <c r="B1695" s="96"/>
    </row>
    <row r="1696" spans="1:2" x14ac:dyDescent="0.25">
      <c r="A1696" s="95"/>
      <c r="B1696" s="96"/>
    </row>
    <row r="1697" spans="1:2" x14ac:dyDescent="0.25">
      <c r="A1697" s="95"/>
      <c r="B1697" s="96"/>
    </row>
    <row r="1698" spans="1:2" x14ac:dyDescent="0.25">
      <c r="A1698" s="95"/>
      <c r="B1698" s="96"/>
    </row>
    <row r="1699" spans="1:2" x14ac:dyDescent="0.25">
      <c r="A1699" s="95"/>
      <c r="B1699" s="96"/>
    </row>
    <row r="1700" spans="1:2" x14ac:dyDescent="0.25">
      <c r="A1700" s="95"/>
      <c r="B1700" s="96"/>
    </row>
    <row r="1701" spans="1:2" x14ac:dyDescent="0.25">
      <c r="A1701" s="95"/>
      <c r="B1701" s="96"/>
    </row>
    <row r="1702" spans="1:2" x14ac:dyDescent="0.25">
      <c r="A1702" s="95"/>
      <c r="B1702" s="96"/>
    </row>
    <row r="1703" spans="1:2" x14ac:dyDescent="0.25">
      <c r="A1703" s="95"/>
      <c r="B1703" s="96"/>
    </row>
    <row r="1704" spans="1:2" x14ac:dyDescent="0.25">
      <c r="A1704" s="95"/>
      <c r="B1704" s="96"/>
    </row>
    <row r="1705" spans="1:2" x14ac:dyDescent="0.25">
      <c r="A1705" s="95"/>
      <c r="B1705" s="96"/>
    </row>
    <row r="1706" spans="1:2" x14ac:dyDescent="0.25">
      <c r="A1706" s="95"/>
      <c r="B1706" s="96"/>
    </row>
    <row r="1707" spans="1:2" x14ac:dyDescent="0.25">
      <c r="A1707" s="95"/>
      <c r="B1707" s="96"/>
    </row>
    <row r="1708" spans="1:2" x14ac:dyDescent="0.25">
      <c r="A1708" s="95"/>
      <c r="B1708" s="96"/>
    </row>
    <row r="1709" spans="1:2" x14ac:dyDescent="0.25">
      <c r="A1709" s="95"/>
      <c r="B1709" s="96"/>
    </row>
    <row r="1710" spans="1:2" x14ac:dyDescent="0.25">
      <c r="A1710" s="95"/>
      <c r="B1710" s="96"/>
    </row>
    <row r="1711" spans="1:2" x14ac:dyDescent="0.25">
      <c r="A1711" s="95"/>
      <c r="B1711" s="96"/>
    </row>
    <row r="1712" spans="1:2" x14ac:dyDescent="0.25">
      <c r="A1712" s="95"/>
      <c r="B1712" s="96"/>
    </row>
    <row r="1713" spans="1:2" x14ac:dyDescent="0.25">
      <c r="A1713" s="95"/>
      <c r="B1713" s="96"/>
    </row>
    <row r="1714" spans="1:2" x14ac:dyDescent="0.25">
      <c r="A1714" s="95"/>
      <c r="B1714" s="96"/>
    </row>
    <row r="1715" spans="1:2" x14ac:dyDescent="0.25">
      <c r="A1715" s="95"/>
      <c r="B1715" s="96"/>
    </row>
    <row r="1716" spans="1:2" x14ac:dyDescent="0.25">
      <c r="A1716" s="95"/>
      <c r="B1716" s="96"/>
    </row>
    <row r="1717" spans="1:2" x14ac:dyDescent="0.25">
      <c r="A1717" s="95"/>
      <c r="B1717" s="96"/>
    </row>
    <row r="1718" spans="1:2" x14ac:dyDescent="0.25">
      <c r="A1718" s="95"/>
      <c r="B1718" s="96"/>
    </row>
    <row r="1719" spans="1:2" x14ac:dyDescent="0.25">
      <c r="A1719" s="95"/>
      <c r="B1719" s="96"/>
    </row>
    <row r="1720" spans="1:2" x14ac:dyDescent="0.25">
      <c r="A1720" s="95"/>
      <c r="B1720" s="96"/>
    </row>
    <row r="1721" spans="1:2" x14ac:dyDescent="0.25">
      <c r="A1721" s="95"/>
      <c r="B1721" s="96"/>
    </row>
    <row r="1722" spans="1:2" x14ac:dyDescent="0.25">
      <c r="A1722" s="95"/>
      <c r="B1722" s="96"/>
    </row>
    <row r="1723" spans="1:2" x14ac:dyDescent="0.25">
      <c r="A1723" s="95"/>
      <c r="B1723" s="96"/>
    </row>
    <row r="1724" spans="1:2" x14ac:dyDescent="0.25">
      <c r="A1724" s="95"/>
      <c r="B1724" s="96"/>
    </row>
    <row r="1725" spans="1:2" x14ac:dyDescent="0.25">
      <c r="A1725" s="95"/>
      <c r="B1725" s="96"/>
    </row>
    <row r="1726" spans="1:2" x14ac:dyDescent="0.25">
      <c r="A1726" s="95"/>
      <c r="B1726" s="96"/>
    </row>
    <row r="1727" spans="1:2" x14ac:dyDescent="0.25">
      <c r="A1727" s="95"/>
      <c r="B1727" s="96"/>
    </row>
    <row r="1728" spans="1:2" x14ac:dyDescent="0.25">
      <c r="A1728" s="95"/>
      <c r="B1728" s="96"/>
    </row>
    <row r="1729" spans="1:2" x14ac:dyDescent="0.25">
      <c r="A1729" s="95"/>
      <c r="B1729" s="96"/>
    </row>
    <row r="1730" spans="1:2" x14ac:dyDescent="0.25">
      <c r="A1730" s="95"/>
      <c r="B1730" s="96"/>
    </row>
    <row r="1731" spans="1:2" x14ac:dyDescent="0.25">
      <c r="A1731" s="95"/>
      <c r="B1731" s="96"/>
    </row>
    <row r="1732" spans="1:2" x14ac:dyDescent="0.25">
      <c r="A1732" s="95"/>
      <c r="B1732" s="96"/>
    </row>
    <row r="1733" spans="1:2" x14ac:dyDescent="0.25">
      <c r="A1733" s="95"/>
      <c r="B1733" s="96"/>
    </row>
    <row r="1734" spans="1:2" x14ac:dyDescent="0.25">
      <c r="A1734" s="95"/>
      <c r="B1734" s="96"/>
    </row>
    <row r="1735" spans="1:2" x14ac:dyDescent="0.25">
      <c r="A1735" s="95"/>
      <c r="B1735" s="96"/>
    </row>
    <row r="1736" spans="1:2" x14ac:dyDescent="0.25">
      <c r="A1736" s="95"/>
      <c r="B1736" s="96"/>
    </row>
    <row r="1737" spans="1:2" x14ac:dyDescent="0.25">
      <c r="A1737" s="95"/>
      <c r="B1737" s="96"/>
    </row>
    <row r="1738" spans="1:2" x14ac:dyDescent="0.25">
      <c r="A1738" s="95"/>
      <c r="B1738" s="96"/>
    </row>
    <row r="1739" spans="1:2" x14ac:dyDescent="0.25">
      <c r="A1739" s="95"/>
      <c r="B1739" s="96"/>
    </row>
    <row r="1740" spans="1:2" x14ac:dyDescent="0.25">
      <c r="A1740" s="95"/>
      <c r="B1740" s="96"/>
    </row>
    <row r="1741" spans="1:2" x14ac:dyDescent="0.25">
      <c r="A1741" s="95"/>
      <c r="B1741" s="96"/>
    </row>
    <row r="1742" spans="1:2" x14ac:dyDescent="0.25">
      <c r="A1742" s="95"/>
      <c r="B1742" s="96"/>
    </row>
    <row r="1743" spans="1:2" x14ac:dyDescent="0.25">
      <c r="A1743" s="95"/>
      <c r="B1743" s="96"/>
    </row>
    <row r="1744" spans="1:2" x14ac:dyDescent="0.25">
      <c r="A1744" s="95"/>
      <c r="B1744" s="96"/>
    </row>
    <row r="1745" spans="1:2" x14ac:dyDescent="0.25">
      <c r="A1745" s="95"/>
      <c r="B1745" s="96"/>
    </row>
    <row r="1746" spans="1:2" x14ac:dyDescent="0.25">
      <c r="A1746" s="95"/>
      <c r="B1746" s="96"/>
    </row>
    <row r="1747" spans="1:2" x14ac:dyDescent="0.25">
      <c r="A1747" s="95"/>
      <c r="B1747" s="96"/>
    </row>
    <row r="1748" spans="1:2" x14ac:dyDescent="0.25">
      <c r="A1748" s="95"/>
      <c r="B1748" s="96"/>
    </row>
    <row r="1749" spans="1:2" x14ac:dyDescent="0.25">
      <c r="A1749" s="95"/>
      <c r="B1749" s="96"/>
    </row>
    <row r="1750" spans="1:2" x14ac:dyDescent="0.25">
      <c r="A1750" s="95"/>
      <c r="B1750" s="96"/>
    </row>
    <row r="1751" spans="1:2" x14ac:dyDescent="0.25">
      <c r="A1751" s="95"/>
      <c r="B1751" s="96"/>
    </row>
    <row r="1752" spans="1:2" x14ac:dyDescent="0.25">
      <c r="A1752" s="95"/>
      <c r="B1752" s="96"/>
    </row>
    <row r="1753" spans="1:2" x14ac:dyDescent="0.25">
      <c r="A1753" s="95"/>
      <c r="B1753" s="96"/>
    </row>
    <row r="1754" spans="1:2" x14ac:dyDescent="0.25">
      <c r="A1754" s="95"/>
      <c r="B1754" s="96"/>
    </row>
    <row r="1755" spans="1:2" x14ac:dyDescent="0.25">
      <c r="A1755" s="95"/>
      <c r="B1755" s="96"/>
    </row>
    <row r="1756" spans="1:2" x14ac:dyDescent="0.25">
      <c r="A1756" s="95"/>
      <c r="B1756" s="96"/>
    </row>
    <row r="1757" spans="1:2" x14ac:dyDescent="0.25">
      <c r="A1757" s="95"/>
      <c r="B1757" s="96"/>
    </row>
    <row r="1758" spans="1:2" x14ac:dyDescent="0.25">
      <c r="A1758" s="95"/>
      <c r="B1758" s="96"/>
    </row>
    <row r="1759" spans="1:2" x14ac:dyDescent="0.25">
      <c r="A1759" s="95"/>
      <c r="B1759" s="96"/>
    </row>
    <row r="1760" spans="1:2" x14ac:dyDescent="0.25">
      <c r="A1760" s="95"/>
      <c r="B1760" s="96"/>
    </row>
    <row r="1761" spans="1:2" x14ac:dyDescent="0.25">
      <c r="A1761" s="95"/>
      <c r="B1761" s="96"/>
    </row>
    <row r="1762" spans="1:2" x14ac:dyDescent="0.25">
      <c r="A1762" s="95"/>
      <c r="B1762" s="96"/>
    </row>
    <row r="1763" spans="1:2" x14ac:dyDescent="0.25">
      <c r="A1763" s="95"/>
      <c r="B1763" s="96"/>
    </row>
    <row r="1764" spans="1:2" x14ac:dyDescent="0.25">
      <c r="A1764" s="95"/>
      <c r="B1764" s="96"/>
    </row>
    <row r="1765" spans="1:2" x14ac:dyDescent="0.25">
      <c r="A1765" s="95"/>
      <c r="B1765" s="96"/>
    </row>
    <row r="1766" spans="1:2" x14ac:dyDescent="0.25">
      <c r="A1766" s="95"/>
      <c r="B1766" s="96"/>
    </row>
    <row r="1767" spans="1:2" x14ac:dyDescent="0.25">
      <c r="A1767" s="95"/>
      <c r="B1767" s="96"/>
    </row>
    <row r="1768" spans="1:2" x14ac:dyDescent="0.25">
      <c r="A1768" s="95"/>
      <c r="B1768" s="96"/>
    </row>
    <row r="1769" spans="1:2" x14ac:dyDescent="0.25">
      <c r="A1769" s="95"/>
      <c r="B1769" s="96"/>
    </row>
    <row r="1770" spans="1:2" x14ac:dyDescent="0.25">
      <c r="A1770" s="95"/>
      <c r="B1770" s="96"/>
    </row>
    <row r="1771" spans="1:2" x14ac:dyDescent="0.25">
      <c r="A1771" s="95"/>
      <c r="B1771" s="96"/>
    </row>
    <row r="1772" spans="1:2" x14ac:dyDescent="0.25">
      <c r="A1772" s="95"/>
      <c r="B1772" s="96"/>
    </row>
    <row r="1773" spans="1:2" x14ac:dyDescent="0.25">
      <c r="A1773" s="95"/>
      <c r="B1773" s="96"/>
    </row>
    <row r="1774" spans="1:2" x14ac:dyDescent="0.25">
      <c r="A1774" s="95"/>
      <c r="B1774" s="96"/>
    </row>
    <row r="1775" spans="1:2" x14ac:dyDescent="0.25">
      <c r="A1775" s="95"/>
      <c r="B1775" s="96"/>
    </row>
    <row r="1776" spans="1:2" x14ac:dyDescent="0.25">
      <c r="A1776" s="95"/>
      <c r="B1776" s="96"/>
    </row>
    <row r="1777" spans="1:2" x14ac:dyDescent="0.25">
      <c r="A1777" s="95"/>
      <c r="B1777" s="96"/>
    </row>
    <row r="1778" spans="1:2" x14ac:dyDescent="0.25">
      <c r="A1778" s="95"/>
      <c r="B1778" s="96"/>
    </row>
    <row r="1779" spans="1:2" x14ac:dyDescent="0.25">
      <c r="A1779" s="95"/>
      <c r="B1779" s="96"/>
    </row>
    <row r="1780" spans="1:2" x14ac:dyDescent="0.25">
      <c r="A1780" s="95"/>
      <c r="B1780" s="96"/>
    </row>
    <row r="1781" spans="1:2" x14ac:dyDescent="0.25">
      <c r="A1781" s="95"/>
      <c r="B1781" s="96"/>
    </row>
    <row r="1782" spans="1:2" x14ac:dyDescent="0.25">
      <c r="A1782" s="95"/>
      <c r="B1782" s="96"/>
    </row>
    <row r="1783" spans="1:2" x14ac:dyDescent="0.25">
      <c r="A1783" s="95"/>
      <c r="B1783" s="96"/>
    </row>
    <row r="1784" spans="1:2" x14ac:dyDescent="0.25">
      <c r="A1784" s="95"/>
      <c r="B1784" s="96"/>
    </row>
    <row r="1785" spans="1:2" x14ac:dyDescent="0.25">
      <c r="A1785" s="95"/>
      <c r="B1785" s="96"/>
    </row>
    <row r="1786" spans="1:2" x14ac:dyDescent="0.25">
      <c r="A1786" s="95"/>
      <c r="B1786" s="96"/>
    </row>
    <row r="1787" spans="1:2" x14ac:dyDescent="0.25">
      <c r="A1787" s="95"/>
      <c r="B1787" s="96"/>
    </row>
    <row r="1788" spans="1:2" x14ac:dyDescent="0.25">
      <c r="A1788" s="95"/>
      <c r="B1788" s="96"/>
    </row>
    <row r="1789" spans="1:2" x14ac:dyDescent="0.25">
      <c r="A1789" s="95"/>
      <c r="B1789" s="96"/>
    </row>
    <row r="1790" spans="1:2" x14ac:dyDescent="0.25">
      <c r="A1790" s="95"/>
      <c r="B1790" s="96"/>
    </row>
    <row r="1791" spans="1:2" x14ac:dyDescent="0.25">
      <c r="A1791" s="95"/>
      <c r="B1791" s="96"/>
    </row>
    <row r="1792" spans="1:2" x14ac:dyDescent="0.25">
      <c r="A1792" s="95"/>
      <c r="B1792" s="96"/>
    </row>
    <row r="1793" spans="1:2" x14ac:dyDescent="0.25">
      <c r="A1793" s="95"/>
      <c r="B1793" s="96"/>
    </row>
    <row r="1794" spans="1:2" x14ac:dyDescent="0.25">
      <c r="A1794" s="95"/>
      <c r="B1794" s="96"/>
    </row>
    <row r="1795" spans="1:2" x14ac:dyDescent="0.25">
      <c r="A1795" s="95"/>
      <c r="B1795" s="96"/>
    </row>
    <row r="1796" spans="1:2" x14ac:dyDescent="0.25">
      <c r="A1796" s="95"/>
      <c r="B1796" s="96"/>
    </row>
    <row r="1797" spans="1:2" x14ac:dyDescent="0.25">
      <c r="A1797" s="95"/>
      <c r="B1797" s="96"/>
    </row>
    <row r="1798" spans="1:2" x14ac:dyDescent="0.25">
      <c r="A1798" s="95"/>
      <c r="B1798" s="96"/>
    </row>
    <row r="1799" spans="1:2" x14ac:dyDescent="0.25">
      <c r="A1799" s="95"/>
      <c r="B1799" s="96"/>
    </row>
    <row r="1800" spans="1:2" x14ac:dyDescent="0.25">
      <c r="A1800" s="95"/>
      <c r="B1800" s="96"/>
    </row>
    <row r="1801" spans="1:2" x14ac:dyDescent="0.25">
      <c r="A1801" s="95"/>
      <c r="B1801" s="96"/>
    </row>
    <row r="1802" spans="1:2" x14ac:dyDescent="0.25">
      <c r="A1802" s="95"/>
      <c r="B1802" s="96"/>
    </row>
    <row r="1803" spans="1:2" x14ac:dyDescent="0.25">
      <c r="A1803" s="95"/>
      <c r="B1803" s="96"/>
    </row>
    <row r="1804" spans="1:2" x14ac:dyDescent="0.25">
      <c r="A1804" s="95"/>
      <c r="B1804" s="96"/>
    </row>
    <row r="1805" spans="1:2" x14ac:dyDescent="0.25">
      <c r="A1805" s="95"/>
      <c r="B1805" s="96"/>
    </row>
    <row r="1806" spans="1:2" x14ac:dyDescent="0.25">
      <c r="A1806" s="95"/>
      <c r="B1806" s="96"/>
    </row>
    <row r="1807" spans="1:2" x14ac:dyDescent="0.25">
      <c r="A1807" s="95"/>
      <c r="B1807" s="96"/>
    </row>
    <row r="1808" spans="1:2" x14ac:dyDescent="0.25">
      <c r="A1808" s="95"/>
      <c r="B1808" s="96"/>
    </row>
    <row r="1809" spans="1:2" x14ac:dyDescent="0.25">
      <c r="A1809" s="95"/>
      <c r="B1809" s="96"/>
    </row>
    <row r="1810" spans="1:2" x14ac:dyDescent="0.25">
      <c r="A1810" s="95"/>
      <c r="B1810" s="96"/>
    </row>
    <row r="1811" spans="1:2" x14ac:dyDescent="0.25">
      <c r="A1811" s="95"/>
      <c r="B1811" s="96"/>
    </row>
    <row r="1812" spans="1:2" x14ac:dyDescent="0.25">
      <c r="A1812" s="95"/>
      <c r="B1812" s="96"/>
    </row>
    <row r="1813" spans="1:2" x14ac:dyDescent="0.25">
      <c r="A1813" s="95"/>
      <c r="B1813" s="96"/>
    </row>
    <row r="1814" spans="1:2" x14ac:dyDescent="0.25">
      <c r="A1814" s="95"/>
      <c r="B1814" s="96"/>
    </row>
    <row r="1815" spans="1:2" x14ac:dyDescent="0.25">
      <c r="A1815" s="95"/>
      <c r="B1815" s="96"/>
    </row>
    <row r="1816" spans="1:2" x14ac:dyDescent="0.25">
      <c r="A1816" s="95"/>
      <c r="B1816" s="96"/>
    </row>
    <row r="1817" spans="1:2" x14ac:dyDescent="0.25">
      <c r="A1817" s="95"/>
      <c r="B1817" s="96"/>
    </row>
    <row r="1818" spans="1:2" x14ac:dyDescent="0.25">
      <c r="A1818" s="95"/>
      <c r="B1818" s="96"/>
    </row>
    <row r="1819" spans="1:2" x14ac:dyDescent="0.25">
      <c r="A1819" s="95"/>
      <c r="B1819" s="96"/>
    </row>
    <row r="1820" spans="1:2" x14ac:dyDescent="0.25">
      <c r="A1820" s="95"/>
      <c r="B1820" s="96"/>
    </row>
    <row r="1821" spans="1:2" x14ac:dyDescent="0.25">
      <c r="A1821" s="95"/>
      <c r="B1821" s="96"/>
    </row>
    <row r="1822" spans="1:2" x14ac:dyDescent="0.25">
      <c r="A1822" s="95"/>
      <c r="B1822" s="96"/>
    </row>
    <row r="1823" spans="1:2" x14ac:dyDescent="0.25">
      <c r="A1823" s="95"/>
      <c r="B1823" s="96"/>
    </row>
    <row r="1824" spans="1:2" x14ac:dyDescent="0.25">
      <c r="A1824" s="95"/>
      <c r="B1824" s="96"/>
    </row>
    <row r="1825" spans="1:2" x14ac:dyDescent="0.25">
      <c r="A1825" s="95"/>
      <c r="B1825" s="96"/>
    </row>
    <row r="1826" spans="1:2" x14ac:dyDescent="0.25">
      <c r="A1826" s="95"/>
      <c r="B1826" s="96"/>
    </row>
    <row r="1827" spans="1:2" x14ac:dyDescent="0.25">
      <c r="A1827" s="95"/>
      <c r="B1827" s="96"/>
    </row>
    <row r="1828" spans="1:2" x14ac:dyDescent="0.25">
      <c r="A1828" s="95"/>
      <c r="B1828" s="96"/>
    </row>
    <row r="1829" spans="1:2" x14ac:dyDescent="0.25">
      <c r="A1829" s="95"/>
      <c r="B1829" s="96"/>
    </row>
    <row r="1830" spans="1:2" x14ac:dyDescent="0.25">
      <c r="A1830" s="95"/>
      <c r="B1830" s="96"/>
    </row>
    <row r="1831" spans="1:2" x14ac:dyDescent="0.25">
      <c r="A1831" s="95"/>
      <c r="B1831" s="96"/>
    </row>
    <row r="1832" spans="1:2" x14ac:dyDescent="0.25">
      <c r="A1832" s="95"/>
      <c r="B1832" s="96"/>
    </row>
    <row r="1833" spans="1:2" x14ac:dyDescent="0.25">
      <c r="A1833" s="95"/>
      <c r="B1833" s="96"/>
    </row>
    <row r="1834" spans="1:2" x14ac:dyDescent="0.25">
      <c r="A1834" s="95"/>
      <c r="B1834" s="96"/>
    </row>
    <row r="1835" spans="1:2" x14ac:dyDescent="0.25">
      <c r="A1835" s="95"/>
      <c r="B1835" s="96"/>
    </row>
    <row r="1836" spans="1:2" x14ac:dyDescent="0.25">
      <c r="A1836" s="95"/>
      <c r="B1836" s="96"/>
    </row>
    <row r="1837" spans="1:2" x14ac:dyDescent="0.25">
      <c r="A1837" s="95"/>
      <c r="B1837" s="96"/>
    </row>
    <row r="1838" spans="1:2" x14ac:dyDescent="0.25">
      <c r="A1838" s="95"/>
      <c r="B1838" s="96"/>
    </row>
    <row r="1839" spans="1:2" x14ac:dyDescent="0.25">
      <c r="A1839" s="95"/>
      <c r="B1839" s="96"/>
    </row>
    <row r="1840" spans="1:2" x14ac:dyDescent="0.25">
      <c r="A1840" s="95"/>
      <c r="B1840" s="96"/>
    </row>
    <row r="1841" spans="1:2" x14ac:dyDescent="0.25">
      <c r="A1841" s="95"/>
      <c r="B1841" s="96"/>
    </row>
    <row r="1842" spans="1:2" x14ac:dyDescent="0.25">
      <c r="A1842" s="95"/>
      <c r="B1842" s="96"/>
    </row>
    <row r="1843" spans="1:2" x14ac:dyDescent="0.25">
      <c r="A1843" s="95"/>
      <c r="B1843" s="96"/>
    </row>
    <row r="1844" spans="1:2" x14ac:dyDescent="0.25">
      <c r="A1844" s="95"/>
      <c r="B1844" s="96"/>
    </row>
    <row r="1845" spans="1:2" x14ac:dyDescent="0.25">
      <c r="A1845" s="95"/>
      <c r="B1845" s="96"/>
    </row>
    <row r="1846" spans="1:2" x14ac:dyDescent="0.25">
      <c r="A1846" s="95"/>
      <c r="B1846" s="96"/>
    </row>
    <row r="1847" spans="1:2" x14ac:dyDescent="0.25">
      <c r="A1847" s="95"/>
      <c r="B1847" s="96"/>
    </row>
    <row r="1848" spans="1:2" x14ac:dyDescent="0.25">
      <c r="A1848" s="95"/>
      <c r="B1848" s="96"/>
    </row>
    <row r="1849" spans="1:2" x14ac:dyDescent="0.25">
      <c r="A1849" s="95"/>
      <c r="B1849" s="96"/>
    </row>
    <row r="1850" spans="1:2" x14ac:dyDescent="0.25">
      <c r="A1850" s="95"/>
      <c r="B1850" s="96"/>
    </row>
    <row r="1851" spans="1:2" x14ac:dyDescent="0.25">
      <c r="A1851" s="95"/>
      <c r="B1851" s="96"/>
    </row>
    <row r="1852" spans="1:2" x14ac:dyDescent="0.25">
      <c r="A1852" s="95"/>
      <c r="B1852" s="96"/>
    </row>
    <row r="1853" spans="1:2" x14ac:dyDescent="0.25">
      <c r="A1853" s="95"/>
      <c r="B1853" s="96"/>
    </row>
    <row r="1854" spans="1:2" x14ac:dyDescent="0.25">
      <c r="A1854" s="95"/>
      <c r="B1854" s="96"/>
    </row>
    <row r="1855" spans="1:2" x14ac:dyDescent="0.25">
      <c r="A1855" s="95"/>
      <c r="B1855" s="96"/>
    </row>
    <row r="1856" spans="1:2" x14ac:dyDescent="0.25">
      <c r="A1856" s="95"/>
      <c r="B1856" s="96"/>
    </row>
    <row r="1857" spans="1:2" x14ac:dyDescent="0.25">
      <c r="A1857" s="95"/>
      <c r="B1857" s="96"/>
    </row>
    <row r="1858" spans="1:2" x14ac:dyDescent="0.25">
      <c r="A1858" s="95"/>
      <c r="B1858" s="96"/>
    </row>
    <row r="1859" spans="1:2" x14ac:dyDescent="0.25">
      <c r="A1859" s="95"/>
      <c r="B1859" s="96"/>
    </row>
    <row r="1860" spans="1:2" x14ac:dyDescent="0.25">
      <c r="A1860" s="95"/>
      <c r="B1860" s="96"/>
    </row>
    <row r="1861" spans="1:2" x14ac:dyDescent="0.25">
      <c r="A1861" s="95"/>
      <c r="B1861" s="96"/>
    </row>
    <row r="1862" spans="1:2" x14ac:dyDescent="0.25">
      <c r="A1862" s="95"/>
      <c r="B1862" s="96"/>
    </row>
    <row r="1863" spans="1:2" x14ac:dyDescent="0.25">
      <c r="A1863" s="95"/>
      <c r="B1863" s="96"/>
    </row>
    <row r="1864" spans="1:2" x14ac:dyDescent="0.25">
      <c r="A1864" s="95"/>
      <c r="B1864" s="96"/>
    </row>
    <row r="1865" spans="1:2" x14ac:dyDescent="0.25">
      <c r="A1865" s="95"/>
      <c r="B1865" s="96"/>
    </row>
    <row r="1866" spans="1:2" x14ac:dyDescent="0.25">
      <c r="A1866" s="95"/>
      <c r="B1866" s="96"/>
    </row>
    <row r="1867" spans="1:2" x14ac:dyDescent="0.25">
      <c r="A1867" s="95"/>
      <c r="B1867" s="96"/>
    </row>
    <row r="1868" spans="1:2" x14ac:dyDescent="0.25">
      <c r="A1868" s="95"/>
      <c r="B1868" s="96"/>
    </row>
    <row r="1869" spans="1:2" x14ac:dyDescent="0.25">
      <c r="A1869" s="95"/>
      <c r="B1869" s="96"/>
    </row>
    <row r="1870" spans="1:2" x14ac:dyDescent="0.25">
      <c r="A1870" s="95"/>
      <c r="B1870" s="96"/>
    </row>
    <row r="1871" spans="1:2" x14ac:dyDescent="0.25">
      <c r="A1871" s="95"/>
      <c r="B1871" s="96"/>
    </row>
    <row r="1872" spans="1:2" x14ac:dyDescent="0.25">
      <c r="A1872" s="95"/>
      <c r="B1872" s="96"/>
    </row>
    <row r="1873" spans="1:2" x14ac:dyDescent="0.25">
      <c r="A1873" s="95"/>
      <c r="B1873" s="96"/>
    </row>
    <row r="1874" spans="1:2" x14ac:dyDescent="0.25">
      <c r="A1874" s="95"/>
      <c r="B1874" s="96"/>
    </row>
    <row r="1875" spans="1:2" x14ac:dyDescent="0.25">
      <c r="A1875" s="95"/>
      <c r="B1875" s="96"/>
    </row>
    <row r="1876" spans="1:2" x14ac:dyDescent="0.25">
      <c r="A1876" s="95"/>
      <c r="B1876" s="96"/>
    </row>
    <row r="1877" spans="1:2" x14ac:dyDescent="0.25">
      <c r="A1877" s="95"/>
      <c r="B1877" s="96"/>
    </row>
    <row r="1878" spans="1:2" x14ac:dyDescent="0.25">
      <c r="A1878" s="95"/>
      <c r="B1878" s="96"/>
    </row>
    <row r="1879" spans="1:2" x14ac:dyDescent="0.25">
      <c r="A1879" s="95"/>
      <c r="B1879" s="96"/>
    </row>
    <row r="1880" spans="1:2" x14ac:dyDescent="0.25">
      <c r="A1880" s="95"/>
      <c r="B1880" s="96"/>
    </row>
    <row r="1881" spans="1:2" x14ac:dyDescent="0.25">
      <c r="A1881" s="95"/>
      <c r="B1881" s="96"/>
    </row>
    <row r="1882" spans="1:2" x14ac:dyDescent="0.25">
      <c r="A1882" s="95"/>
      <c r="B1882" s="96"/>
    </row>
    <row r="1883" spans="1:2" x14ac:dyDescent="0.25">
      <c r="A1883" s="95"/>
      <c r="B1883" s="96"/>
    </row>
    <row r="1884" spans="1:2" x14ac:dyDescent="0.25">
      <c r="A1884" s="95"/>
      <c r="B1884" s="96"/>
    </row>
    <row r="1885" spans="1:2" x14ac:dyDescent="0.25">
      <c r="A1885" s="95"/>
      <c r="B1885" s="96"/>
    </row>
    <row r="1886" spans="1:2" x14ac:dyDescent="0.25">
      <c r="A1886" s="95"/>
      <c r="B1886" s="96"/>
    </row>
    <row r="1887" spans="1:2" x14ac:dyDescent="0.25">
      <c r="A1887" s="95"/>
      <c r="B1887" s="96"/>
    </row>
    <row r="1888" spans="1:2" x14ac:dyDescent="0.25">
      <c r="A1888" s="95"/>
      <c r="B1888" s="96"/>
    </row>
    <row r="1889" spans="1:2" x14ac:dyDescent="0.25">
      <c r="A1889" s="95"/>
      <c r="B1889" s="96"/>
    </row>
    <row r="1890" spans="1:2" x14ac:dyDescent="0.25">
      <c r="A1890" s="95"/>
      <c r="B1890" s="96"/>
    </row>
    <row r="1891" spans="1:2" x14ac:dyDescent="0.25">
      <c r="A1891" s="95"/>
      <c r="B1891" s="96"/>
    </row>
    <row r="1892" spans="1:2" x14ac:dyDescent="0.25">
      <c r="A1892" s="95"/>
      <c r="B1892" s="96"/>
    </row>
    <row r="1893" spans="1:2" x14ac:dyDescent="0.25">
      <c r="A1893" s="95"/>
      <c r="B1893" s="96"/>
    </row>
    <row r="1894" spans="1:2" x14ac:dyDescent="0.25">
      <c r="A1894" s="95"/>
      <c r="B1894" s="96"/>
    </row>
    <row r="1895" spans="1:2" x14ac:dyDescent="0.25">
      <c r="A1895" s="95"/>
      <c r="B1895" s="96"/>
    </row>
    <row r="1896" spans="1:2" x14ac:dyDescent="0.25">
      <c r="A1896" s="95"/>
      <c r="B1896" s="96"/>
    </row>
    <row r="1897" spans="1:2" x14ac:dyDescent="0.25">
      <c r="A1897" s="95"/>
      <c r="B1897" s="96"/>
    </row>
    <row r="1898" spans="1:2" x14ac:dyDescent="0.25">
      <c r="A1898" s="95"/>
      <c r="B1898" s="96"/>
    </row>
    <row r="1899" spans="1:2" x14ac:dyDescent="0.25">
      <c r="A1899" s="95"/>
      <c r="B1899" s="96"/>
    </row>
    <row r="1900" spans="1:2" x14ac:dyDescent="0.25">
      <c r="A1900" s="95"/>
      <c r="B1900" s="96"/>
    </row>
    <row r="1901" spans="1:2" x14ac:dyDescent="0.25">
      <c r="A1901" s="95"/>
      <c r="B1901" s="96"/>
    </row>
    <row r="1902" spans="1:2" x14ac:dyDescent="0.25">
      <c r="A1902" s="95"/>
      <c r="B1902" s="96"/>
    </row>
    <row r="1903" spans="1:2" x14ac:dyDescent="0.25">
      <c r="A1903" s="95"/>
      <c r="B1903" s="96"/>
    </row>
    <row r="1904" spans="1:2" x14ac:dyDescent="0.25">
      <c r="A1904" s="95"/>
      <c r="B1904" s="96"/>
    </row>
    <row r="1905" spans="1:2" x14ac:dyDescent="0.25">
      <c r="A1905" s="95"/>
      <c r="B1905" s="96"/>
    </row>
    <row r="1906" spans="1:2" x14ac:dyDescent="0.25">
      <c r="A1906" s="95"/>
      <c r="B1906" s="96"/>
    </row>
    <row r="1907" spans="1:2" x14ac:dyDescent="0.25">
      <c r="A1907" s="95"/>
      <c r="B1907" s="96"/>
    </row>
    <row r="1908" spans="1:2" x14ac:dyDescent="0.25">
      <c r="A1908" s="95"/>
      <c r="B1908" s="96"/>
    </row>
    <row r="1909" spans="1:2" x14ac:dyDescent="0.25">
      <c r="A1909" s="95"/>
      <c r="B1909" s="96"/>
    </row>
    <row r="1910" spans="1:2" x14ac:dyDescent="0.25">
      <c r="A1910" s="95"/>
      <c r="B1910" s="96"/>
    </row>
    <row r="1911" spans="1:2" x14ac:dyDescent="0.25">
      <c r="A1911" s="95"/>
      <c r="B1911" s="96"/>
    </row>
    <row r="1912" spans="1:2" x14ac:dyDescent="0.25">
      <c r="A1912" s="95"/>
      <c r="B1912" s="96"/>
    </row>
    <row r="1913" spans="1:2" x14ac:dyDescent="0.25">
      <c r="A1913" s="95"/>
      <c r="B1913" s="96"/>
    </row>
    <row r="1914" spans="1:2" x14ac:dyDescent="0.25">
      <c r="A1914" s="95"/>
      <c r="B1914" s="96"/>
    </row>
    <row r="1915" spans="1:2" x14ac:dyDescent="0.25">
      <c r="A1915" s="95"/>
      <c r="B1915" s="96"/>
    </row>
    <row r="1916" spans="1:2" x14ac:dyDescent="0.25">
      <c r="A1916" s="95"/>
      <c r="B1916" s="96"/>
    </row>
    <row r="1917" spans="1:2" x14ac:dyDescent="0.25">
      <c r="A1917" s="95"/>
      <c r="B1917" s="96"/>
    </row>
    <row r="1918" spans="1:2" x14ac:dyDescent="0.25">
      <c r="A1918" s="95"/>
      <c r="B1918" s="96"/>
    </row>
    <row r="1919" spans="1:2" x14ac:dyDescent="0.25">
      <c r="A1919" s="95"/>
      <c r="B1919" s="96"/>
    </row>
    <row r="1920" spans="1:2" x14ac:dyDescent="0.25">
      <c r="A1920" s="95"/>
      <c r="B1920" s="96"/>
    </row>
    <row r="1921" spans="1:2" x14ac:dyDescent="0.25">
      <c r="A1921" s="95"/>
      <c r="B1921" s="96"/>
    </row>
    <row r="1922" spans="1:2" x14ac:dyDescent="0.25">
      <c r="A1922" s="95"/>
      <c r="B1922" s="96"/>
    </row>
    <row r="1923" spans="1:2" x14ac:dyDescent="0.25">
      <c r="A1923" s="95"/>
      <c r="B1923" s="96"/>
    </row>
    <row r="1924" spans="1:2" x14ac:dyDescent="0.25">
      <c r="A1924" s="95"/>
      <c r="B1924" s="96"/>
    </row>
    <row r="1925" spans="1:2" x14ac:dyDescent="0.25">
      <c r="A1925" s="95"/>
      <c r="B1925" s="96"/>
    </row>
    <row r="1926" spans="1:2" x14ac:dyDescent="0.25">
      <c r="A1926" s="95"/>
      <c r="B1926" s="96"/>
    </row>
    <row r="1927" spans="1:2" x14ac:dyDescent="0.25">
      <c r="A1927" s="95"/>
      <c r="B1927" s="96"/>
    </row>
    <row r="1928" spans="1:2" x14ac:dyDescent="0.25">
      <c r="A1928" s="95"/>
      <c r="B1928" s="96"/>
    </row>
    <row r="1929" spans="1:2" x14ac:dyDescent="0.25">
      <c r="A1929" s="95"/>
      <c r="B1929" s="96"/>
    </row>
    <row r="1930" spans="1:2" x14ac:dyDescent="0.25">
      <c r="A1930" s="95"/>
      <c r="B1930" s="96"/>
    </row>
    <row r="1931" spans="1:2" x14ac:dyDescent="0.25">
      <c r="A1931" s="95"/>
      <c r="B1931" s="96"/>
    </row>
    <row r="1932" spans="1:2" x14ac:dyDescent="0.25">
      <c r="A1932" s="95"/>
      <c r="B1932" s="96"/>
    </row>
    <row r="1933" spans="1:2" x14ac:dyDescent="0.25">
      <c r="A1933" s="95"/>
      <c r="B1933" s="96"/>
    </row>
    <row r="1934" spans="1:2" x14ac:dyDescent="0.25">
      <c r="A1934" s="95"/>
      <c r="B1934" s="96"/>
    </row>
    <row r="1935" spans="1:2" x14ac:dyDescent="0.25">
      <c r="A1935" s="95"/>
      <c r="B1935" s="96"/>
    </row>
    <row r="1936" spans="1:2" x14ac:dyDescent="0.25">
      <c r="A1936" s="95"/>
      <c r="B1936" s="96"/>
    </row>
    <row r="1937" spans="1:2" x14ac:dyDescent="0.25">
      <c r="A1937" s="95"/>
      <c r="B1937" s="96"/>
    </row>
    <row r="1938" spans="1:2" x14ac:dyDescent="0.25">
      <c r="A1938" s="95"/>
      <c r="B1938" s="96"/>
    </row>
    <row r="1939" spans="1:2" x14ac:dyDescent="0.25">
      <c r="A1939" s="95"/>
      <c r="B1939" s="96"/>
    </row>
    <row r="1940" spans="1:2" x14ac:dyDescent="0.25">
      <c r="A1940" s="95"/>
      <c r="B1940" s="96"/>
    </row>
    <row r="1941" spans="1:2" x14ac:dyDescent="0.25">
      <c r="A1941" s="95"/>
      <c r="B1941" s="96"/>
    </row>
    <row r="1942" spans="1:2" x14ac:dyDescent="0.25">
      <c r="A1942" s="95"/>
      <c r="B1942" s="96"/>
    </row>
    <row r="1943" spans="1:2" x14ac:dyDescent="0.25">
      <c r="A1943" s="95"/>
      <c r="B1943" s="96"/>
    </row>
    <row r="1944" spans="1:2" x14ac:dyDescent="0.25">
      <c r="A1944" s="95"/>
      <c r="B1944" s="96"/>
    </row>
    <row r="1945" spans="1:2" x14ac:dyDescent="0.25">
      <c r="A1945" s="95"/>
      <c r="B1945" s="96"/>
    </row>
    <row r="1946" spans="1:2" x14ac:dyDescent="0.25">
      <c r="A1946" s="95"/>
      <c r="B1946" s="96"/>
    </row>
    <row r="1947" spans="1:2" x14ac:dyDescent="0.25">
      <c r="A1947" s="95"/>
      <c r="B1947" s="96"/>
    </row>
    <row r="1948" spans="1:2" x14ac:dyDescent="0.25">
      <c r="A1948" s="95"/>
      <c r="B1948" s="96"/>
    </row>
    <row r="1949" spans="1:2" x14ac:dyDescent="0.25">
      <c r="A1949" s="95"/>
      <c r="B1949" s="96"/>
    </row>
    <row r="1950" spans="1:2" x14ac:dyDescent="0.25">
      <c r="A1950" s="95"/>
      <c r="B1950" s="96"/>
    </row>
    <row r="1951" spans="1:2" x14ac:dyDescent="0.25">
      <c r="A1951" s="95"/>
      <c r="B1951" s="96"/>
    </row>
    <row r="1952" spans="1:2" x14ac:dyDescent="0.25">
      <c r="A1952" s="95"/>
      <c r="B1952" s="96"/>
    </row>
    <row r="1953" spans="1:2" x14ac:dyDescent="0.25">
      <c r="A1953" s="95"/>
      <c r="B1953" s="96"/>
    </row>
    <row r="1954" spans="1:2" x14ac:dyDescent="0.25">
      <c r="A1954" s="95"/>
      <c r="B1954" s="96"/>
    </row>
    <row r="1955" spans="1:2" x14ac:dyDescent="0.25">
      <c r="A1955" s="95"/>
      <c r="B1955" s="96"/>
    </row>
    <row r="1956" spans="1:2" x14ac:dyDescent="0.25">
      <c r="A1956" s="95"/>
      <c r="B1956" s="96"/>
    </row>
    <row r="1957" spans="1:2" x14ac:dyDescent="0.25">
      <c r="A1957" s="95"/>
      <c r="B1957" s="96"/>
    </row>
    <row r="1958" spans="1:2" x14ac:dyDescent="0.25">
      <c r="A1958" s="95"/>
      <c r="B1958" s="96"/>
    </row>
    <row r="1959" spans="1:2" x14ac:dyDescent="0.25">
      <c r="A1959" s="95"/>
      <c r="B1959" s="96"/>
    </row>
    <row r="1960" spans="1:2" x14ac:dyDescent="0.25">
      <c r="A1960" s="95"/>
      <c r="B1960" s="96"/>
    </row>
    <row r="1961" spans="1:2" x14ac:dyDescent="0.25">
      <c r="A1961" s="95"/>
      <c r="B1961" s="96"/>
    </row>
    <row r="1962" spans="1:2" x14ac:dyDescent="0.25">
      <c r="A1962" s="95"/>
      <c r="B1962" s="96"/>
    </row>
    <row r="1963" spans="1:2" x14ac:dyDescent="0.25">
      <c r="A1963" s="95"/>
      <c r="B1963" s="96"/>
    </row>
    <row r="1964" spans="1:2" x14ac:dyDescent="0.25">
      <c r="A1964" s="95"/>
      <c r="B1964" s="96"/>
    </row>
    <row r="1965" spans="1:2" x14ac:dyDescent="0.25">
      <c r="A1965" s="95"/>
      <c r="B1965" s="96"/>
    </row>
    <row r="1966" spans="1:2" x14ac:dyDescent="0.25">
      <c r="A1966" s="95"/>
      <c r="B1966" s="96"/>
    </row>
    <row r="1967" spans="1:2" x14ac:dyDescent="0.25">
      <c r="A1967" s="95"/>
      <c r="B1967" s="96"/>
    </row>
    <row r="1968" spans="1:2" x14ac:dyDescent="0.25">
      <c r="A1968" s="95"/>
      <c r="B1968" s="96"/>
    </row>
    <row r="1969" spans="1:2" x14ac:dyDescent="0.25">
      <c r="A1969" s="95"/>
      <c r="B1969" s="96"/>
    </row>
    <row r="1970" spans="1:2" x14ac:dyDescent="0.25">
      <c r="A1970" s="95"/>
      <c r="B1970" s="96"/>
    </row>
    <row r="1971" spans="1:2" x14ac:dyDescent="0.25">
      <c r="A1971" s="95"/>
      <c r="B1971" s="96"/>
    </row>
    <row r="1972" spans="1:2" x14ac:dyDescent="0.25">
      <c r="A1972" s="95"/>
      <c r="B1972" s="96"/>
    </row>
    <row r="1973" spans="1:2" x14ac:dyDescent="0.25">
      <c r="A1973" s="95"/>
      <c r="B1973" s="96"/>
    </row>
    <row r="1974" spans="1:2" x14ac:dyDescent="0.25">
      <c r="A1974" s="95"/>
      <c r="B1974" s="96"/>
    </row>
    <row r="1975" spans="1:2" x14ac:dyDescent="0.25">
      <c r="A1975" s="95"/>
      <c r="B1975" s="96"/>
    </row>
    <row r="1976" spans="1:2" x14ac:dyDescent="0.25">
      <c r="A1976" s="95"/>
      <c r="B1976" s="96"/>
    </row>
    <row r="1977" spans="1:2" x14ac:dyDescent="0.25">
      <c r="A1977" s="95"/>
      <c r="B1977" s="96"/>
    </row>
    <row r="1978" spans="1:2" x14ac:dyDescent="0.25">
      <c r="A1978" s="95"/>
      <c r="B1978" s="96"/>
    </row>
    <row r="1979" spans="1:2" x14ac:dyDescent="0.25">
      <c r="A1979" s="95"/>
      <c r="B1979" s="96"/>
    </row>
    <row r="1980" spans="1:2" x14ac:dyDescent="0.25">
      <c r="A1980" s="95"/>
      <c r="B1980" s="96"/>
    </row>
    <row r="1981" spans="1:2" x14ac:dyDescent="0.25">
      <c r="A1981" s="95"/>
      <c r="B1981" s="96"/>
    </row>
    <row r="1982" spans="1:2" x14ac:dyDescent="0.25">
      <c r="A1982" s="95"/>
      <c r="B1982" s="96"/>
    </row>
    <row r="1983" spans="1:2" x14ac:dyDescent="0.25">
      <c r="A1983" s="95"/>
      <c r="B1983" s="96"/>
    </row>
    <row r="1984" spans="1:2" x14ac:dyDescent="0.25">
      <c r="A1984" s="95"/>
      <c r="B1984" s="96"/>
    </row>
    <row r="1985" spans="1:2" x14ac:dyDescent="0.25">
      <c r="A1985" s="95"/>
      <c r="B1985" s="96"/>
    </row>
    <row r="1986" spans="1:2" x14ac:dyDescent="0.25">
      <c r="A1986" s="95"/>
      <c r="B1986" s="96"/>
    </row>
    <row r="1987" spans="1:2" x14ac:dyDescent="0.25">
      <c r="A1987" s="95"/>
      <c r="B1987" s="96"/>
    </row>
    <row r="1988" spans="1:2" x14ac:dyDescent="0.25">
      <c r="A1988" s="95"/>
      <c r="B1988" s="96"/>
    </row>
    <row r="1989" spans="1:2" x14ac:dyDescent="0.25">
      <c r="A1989" s="95"/>
      <c r="B1989" s="96"/>
    </row>
    <row r="1990" spans="1:2" x14ac:dyDescent="0.25">
      <c r="A1990" s="95"/>
      <c r="B1990" s="96"/>
    </row>
    <row r="1991" spans="1:2" x14ac:dyDescent="0.25">
      <c r="A1991" s="95"/>
      <c r="B1991" s="96"/>
    </row>
    <row r="1992" spans="1:2" x14ac:dyDescent="0.25">
      <c r="A1992" s="95"/>
      <c r="B1992" s="96"/>
    </row>
    <row r="1993" spans="1:2" x14ac:dyDescent="0.25">
      <c r="A1993" s="95"/>
      <c r="B1993" s="96"/>
    </row>
    <row r="1994" spans="1:2" x14ac:dyDescent="0.25">
      <c r="A1994" s="95"/>
      <c r="B1994" s="96"/>
    </row>
    <row r="1995" spans="1:2" x14ac:dyDescent="0.25">
      <c r="A1995" s="95"/>
      <c r="B1995" s="96"/>
    </row>
    <row r="1996" spans="1:2" x14ac:dyDescent="0.25">
      <c r="A1996" s="95"/>
      <c r="B1996" s="96"/>
    </row>
    <row r="1997" spans="1:2" x14ac:dyDescent="0.25">
      <c r="A1997" s="95"/>
      <c r="B1997" s="96"/>
    </row>
    <row r="1998" spans="1:2" x14ac:dyDescent="0.25">
      <c r="A1998" s="95"/>
      <c r="B1998" s="96"/>
    </row>
    <row r="1999" spans="1:2" x14ac:dyDescent="0.25">
      <c r="A1999" s="95"/>
      <c r="B1999" s="96"/>
    </row>
    <row r="2000" spans="1:2" x14ac:dyDescent="0.25">
      <c r="A2000" s="95"/>
      <c r="B2000" s="96"/>
    </row>
    <row r="2001" spans="1:2" x14ac:dyDescent="0.25">
      <c r="A2001" s="95"/>
      <c r="B2001" s="96"/>
    </row>
    <row r="2002" spans="1:2" x14ac:dyDescent="0.25">
      <c r="A2002" s="95"/>
      <c r="B2002" s="96"/>
    </row>
    <row r="2003" spans="1:2" x14ac:dyDescent="0.25">
      <c r="A2003" s="95"/>
      <c r="B2003" s="96"/>
    </row>
    <row r="2004" spans="1:2" x14ac:dyDescent="0.25">
      <c r="A2004" s="95"/>
      <c r="B2004" s="96"/>
    </row>
    <row r="2005" spans="1:2" x14ac:dyDescent="0.25">
      <c r="A2005" s="95"/>
      <c r="B2005" s="96"/>
    </row>
    <row r="2006" spans="1:2" x14ac:dyDescent="0.25">
      <c r="A2006" s="95"/>
      <c r="B2006" s="96"/>
    </row>
    <row r="2007" spans="1:2" x14ac:dyDescent="0.25">
      <c r="A2007" s="95"/>
      <c r="B2007" s="96"/>
    </row>
    <row r="2008" spans="1:2" x14ac:dyDescent="0.25">
      <c r="A2008" s="95"/>
      <c r="B2008" s="96"/>
    </row>
    <row r="2009" spans="1:2" x14ac:dyDescent="0.25">
      <c r="A2009" s="95"/>
      <c r="B2009" s="96"/>
    </row>
    <row r="2010" spans="1:2" x14ac:dyDescent="0.25">
      <c r="A2010" s="95"/>
      <c r="B2010" s="96"/>
    </row>
    <row r="2011" spans="1:2" x14ac:dyDescent="0.25">
      <c r="A2011" s="95"/>
      <c r="B2011" s="96"/>
    </row>
    <row r="2012" spans="1:2" x14ac:dyDescent="0.25">
      <c r="A2012" s="95"/>
      <c r="B2012" s="96"/>
    </row>
    <row r="2013" spans="1:2" x14ac:dyDescent="0.25">
      <c r="A2013" s="95"/>
      <c r="B2013" s="96"/>
    </row>
    <row r="2014" spans="1:2" x14ac:dyDescent="0.25">
      <c r="A2014" s="95"/>
      <c r="B2014" s="96"/>
    </row>
    <row r="2015" spans="1:2" x14ac:dyDescent="0.25">
      <c r="A2015" s="95"/>
      <c r="B2015" s="96"/>
    </row>
    <row r="2016" spans="1:2" x14ac:dyDescent="0.25">
      <c r="A2016" s="95"/>
      <c r="B2016" s="96"/>
    </row>
    <row r="2017" spans="1:2" x14ac:dyDescent="0.25">
      <c r="A2017" s="95"/>
      <c r="B2017" s="96"/>
    </row>
    <row r="2018" spans="1:2" x14ac:dyDescent="0.25">
      <c r="A2018" s="95"/>
      <c r="B2018" s="96"/>
    </row>
    <row r="2019" spans="1:2" x14ac:dyDescent="0.25">
      <c r="A2019" s="95"/>
      <c r="B2019" s="96"/>
    </row>
    <row r="2020" spans="1:2" x14ac:dyDescent="0.25">
      <c r="A2020" s="95"/>
      <c r="B2020" s="96"/>
    </row>
    <row r="2021" spans="1:2" x14ac:dyDescent="0.25">
      <c r="A2021" s="95"/>
      <c r="B2021" s="96"/>
    </row>
    <row r="2022" spans="1:2" x14ac:dyDescent="0.25">
      <c r="A2022" s="95"/>
      <c r="B2022" s="96"/>
    </row>
    <row r="2023" spans="1:2" x14ac:dyDescent="0.25">
      <c r="A2023" s="95"/>
      <c r="B2023" s="96"/>
    </row>
    <row r="2024" spans="1:2" x14ac:dyDescent="0.25">
      <c r="A2024" s="95"/>
      <c r="B2024" s="96"/>
    </row>
    <row r="2025" spans="1:2" x14ac:dyDescent="0.25">
      <c r="A2025" s="95"/>
      <c r="B2025" s="96"/>
    </row>
    <row r="2026" spans="1:2" x14ac:dyDescent="0.25">
      <c r="A2026" s="95"/>
      <c r="B2026" s="96"/>
    </row>
    <row r="2027" spans="1:2" x14ac:dyDescent="0.25">
      <c r="A2027" s="95"/>
      <c r="B2027" s="96"/>
    </row>
    <row r="2028" spans="1:2" x14ac:dyDescent="0.25">
      <c r="A2028" s="95"/>
      <c r="B2028" s="96"/>
    </row>
    <row r="2029" spans="1:2" x14ac:dyDescent="0.25">
      <c r="A2029" s="95"/>
      <c r="B2029" s="96"/>
    </row>
    <row r="2030" spans="1:2" x14ac:dyDescent="0.25">
      <c r="A2030" s="95"/>
      <c r="B2030" s="96"/>
    </row>
    <row r="2031" spans="1:2" x14ac:dyDescent="0.25">
      <c r="A2031" s="95"/>
      <c r="B2031" s="96"/>
    </row>
    <row r="2032" spans="1:2" x14ac:dyDescent="0.25">
      <c r="A2032" s="95"/>
      <c r="B2032" s="96"/>
    </row>
    <row r="2033" spans="1:2" x14ac:dyDescent="0.25">
      <c r="A2033" s="95"/>
      <c r="B2033" s="96"/>
    </row>
    <row r="2034" spans="1:2" x14ac:dyDescent="0.25">
      <c r="A2034" s="95"/>
      <c r="B2034" s="96"/>
    </row>
    <row r="2035" spans="1:2" x14ac:dyDescent="0.25">
      <c r="A2035" s="95"/>
      <c r="B2035" s="96"/>
    </row>
    <row r="2036" spans="1:2" x14ac:dyDescent="0.25">
      <c r="A2036" s="95"/>
      <c r="B2036" s="96"/>
    </row>
    <row r="2037" spans="1:2" x14ac:dyDescent="0.25">
      <c r="A2037" s="95"/>
      <c r="B2037" s="96"/>
    </row>
    <row r="2038" spans="1:2" x14ac:dyDescent="0.25">
      <c r="A2038" s="95"/>
      <c r="B2038" s="96"/>
    </row>
    <row r="2039" spans="1:2" x14ac:dyDescent="0.25">
      <c r="A2039" s="95"/>
      <c r="B2039" s="96"/>
    </row>
    <row r="2040" spans="1:2" x14ac:dyDescent="0.25">
      <c r="A2040" s="95"/>
      <c r="B2040" s="96"/>
    </row>
    <row r="2041" spans="1:2" x14ac:dyDescent="0.25">
      <c r="A2041" s="95"/>
      <c r="B2041" s="96"/>
    </row>
    <row r="2042" spans="1:2" x14ac:dyDescent="0.25">
      <c r="A2042" s="95"/>
      <c r="B2042" s="96"/>
    </row>
    <row r="2043" spans="1:2" x14ac:dyDescent="0.25">
      <c r="A2043" s="95"/>
      <c r="B2043" s="96"/>
    </row>
    <row r="2044" spans="1:2" x14ac:dyDescent="0.25">
      <c r="A2044" s="95"/>
      <c r="B2044" s="96"/>
    </row>
    <row r="2045" spans="1:2" x14ac:dyDescent="0.25">
      <c r="A2045" s="95"/>
      <c r="B2045" s="96"/>
    </row>
    <row r="2046" spans="1:2" x14ac:dyDescent="0.25">
      <c r="A2046" s="95"/>
      <c r="B2046" s="96"/>
    </row>
    <row r="2047" spans="1:2" x14ac:dyDescent="0.25">
      <c r="A2047" s="95"/>
      <c r="B2047" s="96"/>
    </row>
    <row r="2048" spans="1:2" x14ac:dyDescent="0.25">
      <c r="A2048" s="95"/>
      <c r="B2048" s="96"/>
    </row>
    <row r="2049" spans="1:2" x14ac:dyDescent="0.25">
      <c r="A2049" s="95"/>
      <c r="B2049" s="96"/>
    </row>
    <row r="2050" spans="1:2" x14ac:dyDescent="0.25">
      <c r="A2050" s="95"/>
      <c r="B2050" s="96"/>
    </row>
    <row r="2051" spans="1:2" x14ac:dyDescent="0.25">
      <c r="A2051" s="95"/>
      <c r="B2051" s="96"/>
    </row>
    <row r="2052" spans="1:2" x14ac:dyDescent="0.25">
      <c r="A2052" s="95"/>
      <c r="B2052" s="96"/>
    </row>
    <row r="2053" spans="1:2" x14ac:dyDescent="0.25">
      <c r="A2053" s="95"/>
      <c r="B2053" s="96"/>
    </row>
    <row r="2054" spans="1:2" x14ac:dyDescent="0.25">
      <c r="A2054" s="95"/>
      <c r="B2054" s="96"/>
    </row>
    <row r="2055" spans="1:2" x14ac:dyDescent="0.25">
      <c r="A2055" s="95"/>
      <c r="B2055" s="96"/>
    </row>
    <row r="2056" spans="1:2" x14ac:dyDescent="0.25">
      <c r="A2056" s="95"/>
      <c r="B2056" s="96"/>
    </row>
    <row r="2057" spans="1:2" x14ac:dyDescent="0.25">
      <c r="A2057" s="95"/>
      <c r="B2057" s="96"/>
    </row>
    <row r="2058" spans="1:2" x14ac:dyDescent="0.25">
      <c r="A2058" s="95"/>
      <c r="B2058" s="96"/>
    </row>
    <row r="2059" spans="1:2" x14ac:dyDescent="0.25">
      <c r="A2059" s="95"/>
      <c r="B2059" s="96"/>
    </row>
    <row r="2060" spans="1:2" x14ac:dyDescent="0.25">
      <c r="A2060" s="95"/>
      <c r="B2060" s="96"/>
    </row>
    <row r="2061" spans="1:2" x14ac:dyDescent="0.25">
      <c r="A2061" s="95"/>
      <c r="B2061" s="96"/>
    </row>
    <row r="2062" spans="1:2" x14ac:dyDescent="0.25">
      <c r="A2062" s="95"/>
      <c r="B2062" s="96"/>
    </row>
    <row r="2063" spans="1:2" x14ac:dyDescent="0.25">
      <c r="A2063" s="95"/>
      <c r="B2063" s="96"/>
    </row>
    <row r="2064" spans="1:2" x14ac:dyDescent="0.25">
      <c r="A2064" s="95"/>
      <c r="B2064" s="96"/>
    </row>
    <row r="2065" spans="1:2" x14ac:dyDescent="0.25">
      <c r="A2065" s="95"/>
      <c r="B2065" s="96"/>
    </row>
    <row r="2066" spans="1:2" x14ac:dyDescent="0.25">
      <c r="A2066" s="95"/>
      <c r="B2066" s="96"/>
    </row>
    <row r="2067" spans="1:2" x14ac:dyDescent="0.25">
      <c r="A2067" s="95"/>
      <c r="B2067" s="96"/>
    </row>
    <row r="2068" spans="1:2" x14ac:dyDescent="0.25">
      <c r="A2068" s="95"/>
      <c r="B2068" s="96"/>
    </row>
    <row r="2069" spans="1:2" x14ac:dyDescent="0.25">
      <c r="A2069" s="95"/>
      <c r="B2069" s="96"/>
    </row>
    <row r="2070" spans="1:2" x14ac:dyDescent="0.25">
      <c r="A2070" s="95"/>
      <c r="B2070" s="96"/>
    </row>
    <row r="2071" spans="1:2" x14ac:dyDescent="0.25">
      <c r="A2071" s="95"/>
      <c r="B2071" s="96"/>
    </row>
    <row r="2072" spans="1:2" x14ac:dyDescent="0.25">
      <c r="A2072" s="95"/>
      <c r="B2072" s="96"/>
    </row>
    <row r="2073" spans="1:2" x14ac:dyDescent="0.25">
      <c r="A2073" s="95"/>
      <c r="B2073" s="96"/>
    </row>
    <row r="2074" spans="1:2" x14ac:dyDescent="0.25">
      <c r="A2074" s="95"/>
      <c r="B2074" s="96"/>
    </row>
    <row r="2075" spans="1:2" x14ac:dyDescent="0.25">
      <c r="A2075" s="95"/>
      <c r="B2075" s="96"/>
    </row>
    <row r="2076" spans="1:2" x14ac:dyDescent="0.25">
      <c r="A2076" s="95"/>
      <c r="B2076" s="96"/>
    </row>
    <row r="2077" spans="1:2" x14ac:dyDescent="0.25">
      <c r="A2077" s="95"/>
      <c r="B2077" s="96"/>
    </row>
    <row r="2078" spans="1:2" x14ac:dyDescent="0.25">
      <c r="A2078" s="95"/>
      <c r="B2078" s="96"/>
    </row>
    <row r="2079" spans="1:2" x14ac:dyDescent="0.25">
      <c r="A2079" s="95"/>
      <c r="B2079" s="96"/>
    </row>
    <row r="2080" spans="1:2" x14ac:dyDescent="0.25">
      <c r="A2080" s="95"/>
      <c r="B2080" s="96"/>
    </row>
    <row r="2081" spans="1:2" x14ac:dyDescent="0.25">
      <c r="A2081" s="95"/>
      <c r="B2081" s="96"/>
    </row>
    <row r="2082" spans="1:2" x14ac:dyDescent="0.25">
      <c r="A2082" s="95"/>
      <c r="B2082" s="96"/>
    </row>
    <row r="2083" spans="1:2" x14ac:dyDescent="0.25">
      <c r="A2083" s="95"/>
      <c r="B2083" s="96"/>
    </row>
    <row r="2084" spans="1:2" x14ac:dyDescent="0.25">
      <c r="A2084" s="95"/>
      <c r="B2084" s="96"/>
    </row>
    <row r="2085" spans="1:2" x14ac:dyDescent="0.25">
      <c r="A2085" s="95"/>
      <c r="B2085" s="96"/>
    </row>
    <row r="2086" spans="1:2" x14ac:dyDescent="0.25">
      <c r="A2086" s="95"/>
      <c r="B2086" s="96"/>
    </row>
    <row r="2087" spans="1:2" x14ac:dyDescent="0.25">
      <c r="A2087" s="95"/>
      <c r="B2087" s="96"/>
    </row>
    <row r="2088" spans="1:2" x14ac:dyDescent="0.25">
      <c r="A2088" s="95"/>
      <c r="B2088" s="96"/>
    </row>
    <row r="2089" spans="1:2" x14ac:dyDescent="0.25">
      <c r="A2089" s="95"/>
      <c r="B2089" s="96"/>
    </row>
    <row r="2090" spans="1:2" x14ac:dyDescent="0.25">
      <c r="A2090" s="95"/>
      <c r="B2090" s="96"/>
    </row>
    <row r="2091" spans="1:2" x14ac:dyDescent="0.25">
      <c r="A2091" s="95"/>
      <c r="B2091" s="96"/>
    </row>
    <row r="2092" spans="1:2" x14ac:dyDescent="0.25">
      <c r="A2092" s="95"/>
      <c r="B2092" s="96"/>
    </row>
    <row r="2093" spans="1:2" x14ac:dyDescent="0.25">
      <c r="A2093" s="95"/>
      <c r="B2093" s="96"/>
    </row>
    <row r="2094" spans="1:2" x14ac:dyDescent="0.25">
      <c r="A2094" s="95"/>
      <c r="B2094" s="96"/>
    </row>
    <row r="2095" spans="1:2" x14ac:dyDescent="0.25">
      <c r="A2095" s="95"/>
      <c r="B2095" s="96"/>
    </row>
    <row r="2096" spans="1:2" x14ac:dyDescent="0.25">
      <c r="A2096" s="95"/>
      <c r="B2096" s="96"/>
    </row>
    <row r="2097" spans="1:2" x14ac:dyDescent="0.25">
      <c r="A2097" s="95"/>
      <c r="B2097" s="96"/>
    </row>
    <row r="2098" spans="1:2" x14ac:dyDescent="0.25">
      <c r="A2098" s="95"/>
      <c r="B2098" s="96"/>
    </row>
    <row r="2099" spans="1:2" x14ac:dyDescent="0.25">
      <c r="A2099" s="95"/>
      <c r="B2099" s="96"/>
    </row>
    <row r="2100" spans="1:2" x14ac:dyDescent="0.25">
      <c r="A2100" s="95"/>
      <c r="B2100" s="96"/>
    </row>
    <row r="2101" spans="1:2" x14ac:dyDescent="0.25">
      <c r="A2101" s="95"/>
      <c r="B2101" s="96"/>
    </row>
    <row r="2102" spans="1:2" x14ac:dyDescent="0.25">
      <c r="A2102" s="95"/>
      <c r="B2102" s="96"/>
    </row>
    <row r="2103" spans="1:2" x14ac:dyDescent="0.25">
      <c r="A2103" s="95"/>
      <c r="B2103" s="96"/>
    </row>
    <row r="2104" spans="1:2" x14ac:dyDescent="0.25">
      <c r="A2104" s="95"/>
      <c r="B2104" s="96"/>
    </row>
    <row r="2105" spans="1:2" x14ac:dyDescent="0.25">
      <c r="A2105" s="95"/>
      <c r="B2105" s="96"/>
    </row>
    <row r="2106" spans="1:2" x14ac:dyDescent="0.25">
      <c r="A2106" s="95"/>
      <c r="B2106" s="96"/>
    </row>
    <row r="2107" spans="1:2" x14ac:dyDescent="0.25">
      <c r="A2107" s="95"/>
      <c r="B2107" s="96"/>
    </row>
    <row r="2108" spans="1:2" x14ac:dyDescent="0.25">
      <c r="A2108" s="95"/>
      <c r="B2108" s="96"/>
    </row>
    <row r="2109" spans="1:2" x14ac:dyDescent="0.25">
      <c r="A2109" s="95"/>
      <c r="B2109" s="96"/>
    </row>
    <row r="2110" spans="1:2" x14ac:dyDescent="0.25">
      <c r="A2110" s="95"/>
      <c r="B2110" s="96"/>
    </row>
    <row r="2111" spans="1:2" x14ac:dyDescent="0.25">
      <c r="A2111" s="95"/>
      <c r="B2111" s="96"/>
    </row>
    <row r="2112" spans="1:2" x14ac:dyDescent="0.25">
      <c r="A2112" s="95"/>
      <c r="B2112" s="96"/>
    </row>
    <row r="2113" spans="1:2" x14ac:dyDescent="0.25">
      <c r="A2113" s="95"/>
      <c r="B2113" s="96"/>
    </row>
    <row r="2114" spans="1:2" x14ac:dyDescent="0.25">
      <c r="A2114" s="95"/>
      <c r="B2114" s="96"/>
    </row>
    <row r="2115" spans="1:2" x14ac:dyDescent="0.25">
      <c r="A2115" s="95"/>
      <c r="B2115" s="96"/>
    </row>
    <row r="2116" spans="1:2" x14ac:dyDescent="0.25">
      <c r="A2116" s="95"/>
      <c r="B2116" s="96"/>
    </row>
    <row r="2117" spans="1:2" x14ac:dyDescent="0.25">
      <c r="A2117" s="95"/>
      <c r="B2117" s="96"/>
    </row>
    <row r="2118" spans="1:2" x14ac:dyDescent="0.25">
      <c r="A2118" s="95"/>
      <c r="B2118" s="96"/>
    </row>
    <row r="2119" spans="1:2" x14ac:dyDescent="0.25">
      <c r="A2119" s="95"/>
      <c r="B2119" s="96"/>
    </row>
    <row r="2120" spans="1:2" x14ac:dyDescent="0.25">
      <c r="A2120" s="95"/>
      <c r="B2120" s="96"/>
    </row>
    <row r="2121" spans="1:2" x14ac:dyDescent="0.25">
      <c r="A2121" s="95"/>
      <c r="B2121" s="96"/>
    </row>
    <row r="2122" spans="1:2" x14ac:dyDescent="0.25">
      <c r="A2122" s="95"/>
      <c r="B2122" s="96"/>
    </row>
    <row r="2123" spans="1:2" x14ac:dyDescent="0.25">
      <c r="A2123" s="95"/>
      <c r="B2123" s="96"/>
    </row>
    <row r="2124" spans="1:2" x14ac:dyDescent="0.25">
      <c r="A2124" s="95"/>
      <c r="B2124" s="96"/>
    </row>
    <row r="2125" spans="1:2" x14ac:dyDescent="0.25">
      <c r="A2125" s="95"/>
      <c r="B2125" s="96"/>
    </row>
    <row r="2126" spans="1:2" x14ac:dyDescent="0.25">
      <c r="A2126" s="95"/>
      <c r="B2126" s="96"/>
    </row>
    <row r="2127" spans="1:2" x14ac:dyDescent="0.25">
      <c r="A2127" s="95"/>
      <c r="B2127" s="96"/>
    </row>
    <row r="2128" spans="1:2" x14ac:dyDescent="0.25">
      <c r="A2128" s="95"/>
      <c r="B2128" s="96"/>
    </row>
    <row r="2129" spans="1:2" x14ac:dyDescent="0.25">
      <c r="A2129" s="95"/>
      <c r="B2129" s="96"/>
    </row>
    <row r="2130" spans="1:2" x14ac:dyDescent="0.25">
      <c r="A2130" s="95"/>
      <c r="B2130" s="96"/>
    </row>
    <row r="2131" spans="1:2" x14ac:dyDescent="0.25">
      <c r="A2131" s="95"/>
      <c r="B2131" s="96"/>
    </row>
    <row r="2132" spans="1:2" x14ac:dyDescent="0.25">
      <c r="A2132" s="95"/>
      <c r="B2132" s="96"/>
    </row>
    <row r="2133" spans="1:2" x14ac:dyDescent="0.25">
      <c r="A2133" s="95"/>
      <c r="B2133" s="96"/>
    </row>
    <row r="2134" spans="1:2" x14ac:dyDescent="0.25">
      <c r="A2134" s="95"/>
      <c r="B2134" s="96"/>
    </row>
    <row r="2135" spans="1:2" x14ac:dyDescent="0.25">
      <c r="A2135" s="95"/>
      <c r="B2135" s="96"/>
    </row>
    <row r="2136" spans="1:2" x14ac:dyDescent="0.25">
      <c r="A2136" s="95"/>
      <c r="B2136" s="96"/>
    </row>
    <row r="2137" spans="1:2" x14ac:dyDescent="0.25">
      <c r="A2137" s="95"/>
      <c r="B2137" s="96"/>
    </row>
    <row r="2138" spans="1:2" x14ac:dyDescent="0.25">
      <c r="A2138" s="95"/>
      <c r="B2138" s="96"/>
    </row>
    <row r="2139" spans="1:2" x14ac:dyDescent="0.25">
      <c r="A2139" s="95"/>
      <c r="B2139" s="96"/>
    </row>
    <row r="2140" spans="1:2" x14ac:dyDescent="0.25">
      <c r="A2140" s="95"/>
      <c r="B2140" s="96"/>
    </row>
    <row r="2141" spans="1:2" x14ac:dyDescent="0.25">
      <c r="A2141" s="95"/>
      <c r="B2141" s="96"/>
    </row>
    <row r="2142" spans="1:2" x14ac:dyDescent="0.25">
      <c r="A2142" s="95"/>
      <c r="B2142" s="96"/>
    </row>
    <row r="2143" spans="1:2" x14ac:dyDescent="0.25">
      <c r="A2143" s="95"/>
      <c r="B2143" s="96"/>
    </row>
    <row r="2144" spans="1:2" x14ac:dyDescent="0.25">
      <c r="A2144" s="95"/>
      <c r="B2144" s="96"/>
    </row>
    <row r="2145" spans="1:2" x14ac:dyDescent="0.25">
      <c r="A2145" s="95"/>
      <c r="B2145" s="96"/>
    </row>
    <row r="2146" spans="1:2" x14ac:dyDescent="0.25">
      <c r="A2146" s="95"/>
      <c r="B2146" s="96"/>
    </row>
    <row r="2147" spans="1:2" x14ac:dyDescent="0.25">
      <c r="A2147" s="95"/>
      <c r="B2147" s="96"/>
    </row>
    <row r="2148" spans="1:2" x14ac:dyDescent="0.25">
      <c r="A2148" s="95"/>
      <c r="B2148" s="96"/>
    </row>
    <row r="2149" spans="1:2" x14ac:dyDescent="0.25">
      <c r="A2149" s="95"/>
      <c r="B2149" s="96"/>
    </row>
    <row r="2150" spans="1:2" x14ac:dyDescent="0.25">
      <c r="A2150" s="95"/>
      <c r="B2150" s="96"/>
    </row>
    <row r="2151" spans="1:2" x14ac:dyDescent="0.25">
      <c r="A2151" s="95"/>
      <c r="B2151" s="96"/>
    </row>
    <row r="2152" spans="1:2" x14ac:dyDescent="0.25">
      <c r="A2152" s="95"/>
      <c r="B2152" s="96"/>
    </row>
    <row r="2153" spans="1:2" x14ac:dyDescent="0.25">
      <c r="A2153" s="95"/>
      <c r="B2153" s="96"/>
    </row>
    <row r="2154" spans="1:2" x14ac:dyDescent="0.25">
      <c r="A2154" s="95"/>
      <c r="B2154" s="96"/>
    </row>
    <row r="2155" spans="1:2" x14ac:dyDescent="0.25">
      <c r="A2155" s="95"/>
      <c r="B2155" s="96"/>
    </row>
    <row r="2156" spans="1:2" x14ac:dyDescent="0.25">
      <c r="A2156" s="95"/>
      <c r="B2156" s="96"/>
    </row>
    <row r="2157" spans="1:2" x14ac:dyDescent="0.25">
      <c r="A2157" s="95"/>
      <c r="B2157" s="96"/>
    </row>
    <row r="2158" spans="1:2" x14ac:dyDescent="0.25">
      <c r="A2158" s="95"/>
      <c r="B2158" s="96"/>
    </row>
    <row r="2159" spans="1:2" x14ac:dyDescent="0.25">
      <c r="A2159" s="95"/>
      <c r="B2159" s="96"/>
    </row>
    <row r="2160" spans="1:2" x14ac:dyDescent="0.25">
      <c r="A2160" s="95"/>
      <c r="B2160" s="96"/>
    </row>
    <row r="2161" spans="1:2" x14ac:dyDescent="0.25">
      <c r="A2161" s="95"/>
      <c r="B2161" s="96"/>
    </row>
    <row r="2162" spans="1:2" x14ac:dyDescent="0.25">
      <c r="A2162" s="95"/>
      <c r="B2162" s="96"/>
    </row>
    <row r="2163" spans="1:2" x14ac:dyDescent="0.25">
      <c r="A2163" s="95"/>
      <c r="B2163" s="96"/>
    </row>
    <row r="2164" spans="1:2" x14ac:dyDescent="0.25">
      <c r="A2164" s="95"/>
      <c r="B2164" s="96"/>
    </row>
    <row r="2165" spans="1:2" x14ac:dyDescent="0.25">
      <c r="A2165" s="95"/>
      <c r="B2165" s="96"/>
    </row>
    <row r="2166" spans="1:2" x14ac:dyDescent="0.25">
      <c r="A2166" s="95"/>
      <c r="B2166" s="96"/>
    </row>
    <row r="2167" spans="1:2" x14ac:dyDescent="0.25">
      <c r="A2167" s="95"/>
      <c r="B2167" s="96"/>
    </row>
    <row r="2168" spans="1:2" x14ac:dyDescent="0.25">
      <c r="A2168" s="95"/>
      <c r="B2168" s="96"/>
    </row>
    <row r="2169" spans="1:2" x14ac:dyDescent="0.25">
      <c r="A2169" s="95"/>
      <c r="B2169" s="96"/>
    </row>
    <row r="2170" spans="1:2" x14ac:dyDescent="0.25">
      <c r="A2170" s="95"/>
      <c r="B2170" s="96"/>
    </row>
    <row r="2171" spans="1:2" x14ac:dyDescent="0.25">
      <c r="A2171" s="95"/>
      <c r="B2171" s="96"/>
    </row>
    <row r="2172" spans="1:2" x14ac:dyDescent="0.25">
      <c r="A2172" s="95"/>
      <c r="B2172" s="96"/>
    </row>
    <row r="2173" spans="1:2" x14ac:dyDescent="0.25">
      <c r="A2173" s="95"/>
      <c r="B2173" s="96"/>
    </row>
    <row r="2174" spans="1:2" x14ac:dyDescent="0.25">
      <c r="A2174" s="95"/>
      <c r="B2174" s="96"/>
    </row>
    <row r="2175" spans="1:2" x14ac:dyDescent="0.25">
      <c r="A2175" s="95"/>
      <c r="B2175" s="96"/>
    </row>
    <row r="2176" spans="1:2" x14ac:dyDescent="0.25">
      <c r="A2176" s="95"/>
      <c r="B2176" s="96"/>
    </row>
    <row r="2177" spans="1:2" x14ac:dyDescent="0.25">
      <c r="A2177" s="95"/>
      <c r="B2177" s="96"/>
    </row>
    <row r="2178" spans="1:2" x14ac:dyDescent="0.25">
      <c r="A2178" s="95"/>
      <c r="B2178" s="96"/>
    </row>
    <row r="2179" spans="1:2" x14ac:dyDescent="0.25">
      <c r="A2179" s="95"/>
      <c r="B2179" s="96"/>
    </row>
    <row r="2180" spans="1:2" x14ac:dyDescent="0.25">
      <c r="A2180" s="95"/>
      <c r="B2180" s="96"/>
    </row>
    <row r="2181" spans="1:2" x14ac:dyDescent="0.25">
      <c r="A2181" s="95"/>
      <c r="B2181" s="96"/>
    </row>
    <row r="2182" spans="1:2" x14ac:dyDescent="0.25">
      <c r="A2182" s="95"/>
      <c r="B2182" s="96"/>
    </row>
    <row r="2183" spans="1:2" x14ac:dyDescent="0.25">
      <c r="A2183" s="95"/>
      <c r="B2183" s="96"/>
    </row>
    <row r="2184" spans="1:2" x14ac:dyDescent="0.25">
      <c r="A2184" s="95"/>
      <c r="B2184" s="96"/>
    </row>
    <row r="2185" spans="1:2" x14ac:dyDescent="0.25">
      <c r="A2185" s="95"/>
      <c r="B2185" s="96"/>
    </row>
    <row r="2186" spans="1:2" x14ac:dyDescent="0.25">
      <c r="A2186" s="95"/>
      <c r="B2186" s="96"/>
    </row>
    <row r="2187" spans="1:2" x14ac:dyDescent="0.25">
      <c r="A2187" s="95"/>
      <c r="B2187" s="96"/>
    </row>
    <row r="2188" spans="1:2" x14ac:dyDescent="0.25">
      <c r="A2188" s="95"/>
      <c r="B2188" s="96"/>
    </row>
    <row r="2189" spans="1:2" x14ac:dyDescent="0.25">
      <c r="A2189" s="95"/>
      <c r="B2189" s="96"/>
    </row>
    <row r="2190" spans="1:2" x14ac:dyDescent="0.25">
      <c r="A2190" s="95"/>
      <c r="B2190" s="96"/>
    </row>
    <row r="2191" spans="1:2" x14ac:dyDescent="0.25">
      <c r="A2191" s="95"/>
      <c r="B2191" s="96"/>
    </row>
    <row r="2192" spans="1:2" x14ac:dyDescent="0.25">
      <c r="A2192" s="95"/>
      <c r="B2192" s="96"/>
    </row>
    <row r="2193" spans="1:2" x14ac:dyDescent="0.25">
      <c r="A2193" s="95"/>
      <c r="B2193" s="96"/>
    </row>
    <row r="2194" spans="1:2" x14ac:dyDescent="0.25">
      <c r="A2194" s="95"/>
      <c r="B2194" s="96"/>
    </row>
    <row r="2195" spans="1:2" x14ac:dyDescent="0.25">
      <c r="A2195" s="95"/>
      <c r="B2195" s="96"/>
    </row>
    <row r="2196" spans="1:2" x14ac:dyDescent="0.25">
      <c r="A2196" s="95"/>
      <c r="B2196" s="96"/>
    </row>
    <row r="2197" spans="1:2" x14ac:dyDescent="0.25">
      <c r="A2197" s="95"/>
      <c r="B2197" s="96"/>
    </row>
    <row r="2198" spans="1:2" x14ac:dyDescent="0.25">
      <c r="A2198" s="95"/>
      <c r="B2198" s="96"/>
    </row>
    <row r="2199" spans="1:2" x14ac:dyDescent="0.25">
      <c r="A2199" s="95"/>
      <c r="B2199" s="96"/>
    </row>
    <row r="2200" spans="1:2" x14ac:dyDescent="0.25">
      <c r="A2200" s="95"/>
      <c r="B2200" s="96"/>
    </row>
    <row r="2201" spans="1:2" x14ac:dyDescent="0.25">
      <c r="A2201" s="95"/>
      <c r="B2201" s="96"/>
    </row>
    <row r="2202" spans="1:2" x14ac:dyDescent="0.25">
      <c r="A2202" s="95"/>
      <c r="B2202" s="96"/>
    </row>
    <row r="2203" spans="1:2" x14ac:dyDescent="0.25">
      <c r="A2203" s="95"/>
      <c r="B2203" s="96"/>
    </row>
    <row r="2204" spans="1:2" x14ac:dyDescent="0.25">
      <c r="A2204" s="95"/>
      <c r="B2204" s="96"/>
    </row>
    <row r="2205" spans="1:2" x14ac:dyDescent="0.25">
      <c r="A2205" s="95"/>
      <c r="B2205" s="96"/>
    </row>
    <row r="2206" spans="1:2" x14ac:dyDescent="0.25">
      <c r="A2206" s="95"/>
      <c r="B2206" s="96"/>
    </row>
    <row r="2207" spans="1:2" x14ac:dyDescent="0.25">
      <c r="A2207" s="95"/>
      <c r="B2207" s="96"/>
    </row>
    <row r="2208" spans="1:2" x14ac:dyDescent="0.25">
      <c r="A2208" s="95"/>
      <c r="B2208" s="96"/>
    </row>
    <row r="2209" spans="1:2" x14ac:dyDescent="0.25">
      <c r="A2209" s="95"/>
      <c r="B2209" s="96"/>
    </row>
    <row r="2210" spans="1:2" x14ac:dyDescent="0.25">
      <c r="A2210" s="95"/>
      <c r="B2210" s="96"/>
    </row>
    <row r="2211" spans="1:2" x14ac:dyDescent="0.25">
      <c r="A2211" s="95"/>
      <c r="B2211" s="96"/>
    </row>
    <row r="2212" spans="1:2" x14ac:dyDescent="0.25">
      <c r="A2212" s="95"/>
      <c r="B2212" s="96"/>
    </row>
    <row r="2213" spans="1:2" x14ac:dyDescent="0.25">
      <c r="A2213" s="95"/>
      <c r="B2213" s="96"/>
    </row>
    <row r="2214" spans="1:2" x14ac:dyDescent="0.25">
      <c r="A2214" s="95"/>
      <c r="B2214" s="96"/>
    </row>
    <row r="2215" spans="1:2" x14ac:dyDescent="0.25">
      <c r="A2215" s="95"/>
      <c r="B2215" s="96"/>
    </row>
    <row r="2216" spans="1:2" x14ac:dyDescent="0.25">
      <c r="A2216" s="95"/>
      <c r="B2216" s="96"/>
    </row>
    <row r="2217" spans="1:2" x14ac:dyDescent="0.25">
      <c r="A2217" s="95"/>
      <c r="B2217" s="96"/>
    </row>
    <row r="2218" spans="1:2" x14ac:dyDescent="0.25">
      <c r="A2218" s="95"/>
      <c r="B2218" s="96"/>
    </row>
    <row r="2219" spans="1:2" x14ac:dyDescent="0.25">
      <c r="A2219" s="95"/>
      <c r="B2219" s="96"/>
    </row>
    <row r="2220" spans="1:2" x14ac:dyDescent="0.25">
      <c r="A2220" s="95"/>
      <c r="B2220" s="96"/>
    </row>
    <row r="2221" spans="1:2" x14ac:dyDescent="0.25">
      <c r="A2221" s="95"/>
      <c r="B2221" s="96"/>
    </row>
    <row r="2222" spans="1:2" x14ac:dyDescent="0.25">
      <c r="A2222" s="95"/>
      <c r="B2222" s="96"/>
    </row>
    <row r="2223" spans="1:2" x14ac:dyDescent="0.25">
      <c r="A2223" s="95"/>
      <c r="B2223" s="96"/>
    </row>
    <row r="2224" spans="1:2" x14ac:dyDescent="0.25">
      <c r="A2224" s="95"/>
      <c r="B2224" s="96"/>
    </row>
    <row r="2225" spans="1:2" x14ac:dyDescent="0.25">
      <c r="A2225" s="95"/>
      <c r="B2225" s="96"/>
    </row>
    <row r="2226" spans="1:2" x14ac:dyDescent="0.25">
      <c r="A2226" s="95"/>
      <c r="B2226" s="96"/>
    </row>
    <row r="2227" spans="1:2" x14ac:dyDescent="0.25">
      <c r="A2227" s="95"/>
      <c r="B2227" s="96"/>
    </row>
    <row r="2228" spans="1:2" x14ac:dyDescent="0.25">
      <c r="A2228" s="95"/>
      <c r="B2228" s="96"/>
    </row>
    <row r="2229" spans="1:2" x14ac:dyDescent="0.25">
      <c r="A2229" s="95"/>
      <c r="B2229" s="96"/>
    </row>
    <row r="2230" spans="1:2" x14ac:dyDescent="0.25">
      <c r="A2230" s="95"/>
      <c r="B2230" s="96"/>
    </row>
    <row r="2231" spans="1:2" x14ac:dyDescent="0.25">
      <c r="A2231" s="95"/>
      <c r="B2231" s="96"/>
    </row>
    <row r="2232" spans="1:2" x14ac:dyDescent="0.25">
      <c r="A2232" s="95"/>
      <c r="B2232" s="96"/>
    </row>
    <row r="2233" spans="1:2" x14ac:dyDescent="0.25">
      <c r="A2233" s="95"/>
      <c r="B2233" s="96"/>
    </row>
    <row r="2234" spans="1:2" x14ac:dyDescent="0.25">
      <c r="A2234" s="95"/>
      <c r="B2234" s="96"/>
    </row>
    <row r="2235" spans="1:2" x14ac:dyDescent="0.25">
      <c r="A2235" s="95"/>
      <c r="B2235" s="96"/>
    </row>
    <row r="2236" spans="1:2" x14ac:dyDescent="0.25">
      <c r="A2236" s="95"/>
      <c r="B2236" s="96"/>
    </row>
    <row r="2237" spans="1:2" x14ac:dyDescent="0.25">
      <c r="A2237" s="95"/>
      <c r="B2237" s="96"/>
    </row>
    <row r="2238" spans="1:2" x14ac:dyDescent="0.25">
      <c r="A2238" s="95"/>
      <c r="B2238" s="96"/>
    </row>
    <row r="2239" spans="1:2" x14ac:dyDescent="0.25">
      <c r="A2239" s="95"/>
      <c r="B2239" s="96"/>
    </row>
    <row r="2240" spans="1:2" x14ac:dyDescent="0.25">
      <c r="A2240" s="95"/>
      <c r="B2240" s="96"/>
    </row>
    <row r="2241" spans="1:2" x14ac:dyDescent="0.25">
      <c r="A2241" s="95"/>
      <c r="B2241" s="96"/>
    </row>
    <row r="2242" spans="1:2" x14ac:dyDescent="0.25">
      <c r="A2242" s="95"/>
      <c r="B2242" s="96"/>
    </row>
    <row r="2243" spans="1:2" x14ac:dyDescent="0.25">
      <c r="A2243" s="95"/>
      <c r="B2243" s="96"/>
    </row>
    <row r="2244" spans="1:2" x14ac:dyDescent="0.25">
      <c r="A2244" s="95"/>
      <c r="B2244" s="96"/>
    </row>
    <row r="2245" spans="1:2" x14ac:dyDescent="0.25">
      <c r="A2245" s="95"/>
      <c r="B2245" s="96"/>
    </row>
    <row r="2246" spans="1:2" x14ac:dyDescent="0.25">
      <c r="A2246" s="95"/>
      <c r="B2246" s="96"/>
    </row>
    <row r="2247" spans="1:2" x14ac:dyDescent="0.25">
      <c r="A2247" s="95"/>
      <c r="B2247" s="96"/>
    </row>
    <row r="2248" spans="1:2" x14ac:dyDescent="0.25">
      <c r="A2248" s="95"/>
      <c r="B2248" s="96"/>
    </row>
    <row r="2249" spans="1:2" x14ac:dyDescent="0.25">
      <c r="A2249" s="95"/>
      <c r="B2249" s="96"/>
    </row>
    <row r="2250" spans="1:2" x14ac:dyDescent="0.25">
      <c r="A2250" s="95"/>
      <c r="B2250" s="96"/>
    </row>
    <row r="2251" spans="1:2" x14ac:dyDescent="0.25">
      <c r="A2251" s="95"/>
      <c r="B2251" s="96"/>
    </row>
    <row r="2252" spans="1:2" x14ac:dyDescent="0.25">
      <c r="A2252" s="95"/>
      <c r="B2252" s="96"/>
    </row>
    <row r="2253" spans="1:2" x14ac:dyDescent="0.25">
      <c r="A2253" s="95"/>
      <c r="B2253" s="96"/>
    </row>
    <row r="2254" spans="1:2" x14ac:dyDescent="0.25">
      <c r="A2254" s="95"/>
      <c r="B2254" s="96"/>
    </row>
    <row r="2255" spans="1:2" x14ac:dyDescent="0.25">
      <c r="A2255" s="95"/>
      <c r="B2255" s="96"/>
    </row>
    <row r="2256" spans="1:2" x14ac:dyDescent="0.25">
      <c r="A2256" s="95"/>
      <c r="B2256" s="96"/>
    </row>
    <row r="2257" spans="1:2" x14ac:dyDescent="0.25">
      <c r="A2257" s="95"/>
      <c r="B2257" s="96"/>
    </row>
    <row r="2258" spans="1:2" x14ac:dyDescent="0.25">
      <c r="A2258" s="95"/>
      <c r="B2258" s="96"/>
    </row>
    <row r="2259" spans="1:2" x14ac:dyDescent="0.25">
      <c r="A2259" s="95"/>
      <c r="B2259" s="96"/>
    </row>
    <row r="2260" spans="1:2" x14ac:dyDescent="0.25">
      <c r="A2260" s="95"/>
      <c r="B2260" s="96"/>
    </row>
    <row r="2261" spans="1:2" x14ac:dyDescent="0.25">
      <c r="A2261" s="95"/>
      <c r="B2261" s="96"/>
    </row>
    <row r="2262" spans="1:2" x14ac:dyDescent="0.25">
      <c r="A2262" s="95"/>
      <c r="B2262" s="96"/>
    </row>
    <row r="2263" spans="1:2" x14ac:dyDescent="0.25">
      <c r="A2263" s="95"/>
      <c r="B2263" s="96"/>
    </row>
    <row r="2264" spans="1:2" x14ac:dyDescent="0.25">
      <c r="A2264" s="95"/>
      <c r="B2264" s="96"/>
    </row>
    <row r="2265" spans="1:2" x14ac:dyDescent="0.25">
      <c r="A2265" s="95"/>
      <c r="B2265" s="96"/>
    </row>
    <row r="2266" spans="1:2" x14ac:dyDescent="0.25">
      <c r="A2266" s="95"/>
      <c r="B2266" s="96"/>
    </row>
    <row r="2267" spans="1:2" x14ac:dyDescent="0.25">
      <c r="A2267" s="95"/>
      <c r="B2267" s="96"/>
    </row>
    <row r="2268" spans="1:2" x14ac:dyDescent="0.25">
      <c r="A2268" s="95"/>
      <c r="B2268" s="96"/>
    </row>
    <row r="2269" spans="1:2" x14ac:dyDescent="0.25">
      <c r="A2269" s="95"/>
      <c r="B2269" s="96"/>
    </row>
    <row r="2270" spans="1:2" x14ac:dyDescent="0.25">
      <c r="A2270" s="95"/>
      <c r="B2270" s="96"/>
    </row>
    <row r="2271" spans="1:2" x14ac:dyDescent="0.25">
      <c r="A2271" s="95"/>
      <c r="B2271" s="96"/>
    </row>
    <row r="2272" spans="1:2" x14ac:dyDescent="0.25">
      <c r="A2272" s="95"/>
      <c r="B2272" s="96"/>
    </row>
    <row r="2273" spans="1:2" x14ac:dyDescent="0.25">
      <c r="A2273" s="95"/>
      <c r="B2273" s="96"/>
    </row>
    <row r="2274" spans="1:2" x14ac:dyDescent="0.25">
      <c r="A2274" s="95"/>
      <c r="B2274" s="96"/>
    </row>
    <row r="2275" spans="1:2" x14ac:dyDescent="0.25">
      <c r="A2275" s="95"/>
      <c r="B2275" s="96"/>
    </row>
    <row r="2276" spans="1:2" x14ac:dyDescent="0.25">
      <c r="A2276" s="95"/>
      <c r="B2276" s="96"/>
    </row>
    <row r="2277" spans="1:2" x14ac:dyDescent="0.25">
      <c r="A2277" s="95"/>
      <c r="B2277" s="96"/>
    </row>
    <row r="2278" spans="1:2" x14ac:dyDescent="0.25">
      <c r="A2278" s="95"/>
      <c r="B2278" s="96"/>
    </row>
    <row r="2279" spans="1:2" x14ac:dyDescent="0.25">
      <c r="A2279" s="95"/>
      <c r="B2279" s="96"/>
    </row>
    <row r="2280" spans="1:2" x14ac:dyDescent="0.25">
      <c r="A2280" s="95"/>
      <c r="B2280" s="96"/>
    </row>
    <row r="2281" spans="1:2" x14ac:dyDescent="0.25">
      <c r="A2281" s="95"/>
      <c r="B2281" s="96"/>
    </row>
    <row r="2282" spans="1:2" x14ac:dyDescent="0.25">
      <c r="A2282" s="95"/>
      <c r="B2282" s="96"/>
    </row>
    <row r="2283" spans="1:2" x14ac:dyDescent="0.25">
      <c r="A2283" s="95"/>
      <c r="B2283" s="96"/>
    </row>
    <row r="2284" spans="1:2" x14ac:dyDescent="0.25">
      <c r="A2284" s="95"/>
      <c r="B2284" s="96"/>
    </row>
    <row r="2285" spans="1:2" x14ac:dyDescent="0.25">
      <c r="A2285" s="95"/>
      <c r="B2285" s="96"/>
    </row>
    <row r="2286" spans="1:2" x14ac:dyDescent="0.25">
      <c r="A2286" s="95"/>
      <c r="B2286" s="96"/>
    </row>
    <row r="2287" spans="1:2" x14ac:dyDescent="0.25">
      <c r="A2287" s="95"/>
      <c r="B2287" s="96"/>
    </row>
    <row r="2288" spans="1:2" x14ac:dyDescent="0.25">
      <c r="A2288" s="95"/>
      <c r="B2288" s="96"/>
    </row>
    <row r="2289" spans="1:2" x14ac:dyDescent="0.25">
      <c r="A2289" s="95"/>
      <c r="B2289" s="96"/>
    </row>
    <row r="2290" spans="1:2" x14ac:dyDescent="0.25">
      <c r="A2290" s="95"/>
      <c r="B2290" s="96"/>
    </row>
    <row r="2291" spans="1:2" x14ac:dyDescent="0.25">
      <c r="A2291" s="95"/>
      <c r="B2291" s="96"/>
    </row>
    <row r="2292" spans="1:2" x14ac:dyDescent="0.25">
      <c r="A2292" s="95"/>
      <c r="B2292" s="96"/>
    </row>
    <row r="2293" spans="1:2" x14ac:dyDescent="0.25">
      <c r="A2293" s="95"/>
      <c r="B2293" s="96"/>
    </row>
    <row r="2294" spans="1:2" x14ac:dyDescent="0.25">
      <c r="A2294" s="95"/>
      <c r="B2294" s="96"/>
    </row>
    <row r="2295" spans="1:2" x14ac:dyDescent="0.25">
      <c r="A2295" s="95"/>
      <c r="B2295" s="96"/>
    </row>
    <row r="2296" spans="1:2" x14ac:dyDescent="0.25">
      <c r="A2296" s="95"/>
      <c r="B2296" s="96"/>
    </row>
    <row r="2297" spans="1:2" x14ac:dyDescent="0.25">
      <c r="A2297" s="95"/>
      <c r="B2297" s="96"/>
    </row>
    <row r="2298" spans="1:2" x14ac:dyDescent="0.25">
      <c r="A2298" s="95"/>
      <c r="B2298" s="96"/>
    </row>
    <row r="2299" spans="1:2" x14ac:dyDescent="0.25">
      <c r="A2299" s="95"/>
      <c r="B2299" s="96"/>
    </row>
    <row r="2300" spans="1:2" x14ac:dyDescent="0.25">
      <c r="A2300" s="95"/>
      <c r="B2300" s="96"/>
    </row>
    <row r="2301" spans="1:2" x14ac:dyDescent="0.25">
      <c r="A2301" s="95"/>
      <c r="B2301" s="96"/>
    </row>
  </sheetData>
  <sheetCalcPr fullCalcOnLoa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G16"/>
  <sheetViews>
    <sheetView workbookViewId="0">
      <selection activeCell="E19" sqref="E19"/>
    </sheetView>
  </sheetViews>
  <sheetFormatPr baseColWidth="10" defaultColWidth="11.140625" defaultRowHeight="15" x14ac:dyDescent="0.25"/>
  <cols>
    <col min="1" max="1" width="4" style="143" bestFit="1" customWidth="1"/>
    <col min="2" max="2" width="10.42578125" style="143" bestFit="1" customWidth="1"/>
    <col min="3" max="3" width="11.140625" style="143" customWidth="1"/>
    <col min="4" max="4" width="5.42578125" style="143" bestFit="1" customWidth="1"/>
    <col min="5" max="5" width="25.28515625" style="143" customWidth="1"/>
    <col min="6" max="6" width="9.5703125" style="143" customWidth="1"/>
    <col min="7" max="7" width="27.140625" style="143" customWidth="1"/>
    <col min="8" max="16384" width="11.140625" style="143"/>
  </cols>
  <sheetData>
    <row r="1" spans="1:7" x14ac:dyDescent="0.25">
      <c r="D1" s="143" t="s">
        <v>1060</v>
      </c>
      <c r="E1" s="143" t="s">
        <v>1</v>
      </c>
      <c r="F1" s="143" t="s">
        <v>1163</v>
      </c>
      <c r="G1" s="143" t="s">
        <v>1081</v>
      </c>
    </row>
    <row r="2" spans="1:7" x14ac:dyDescent="0.25">
      <c r="D2" s="143">
        <v>5</v>
      </c>
      <c r="E2" s="143" t="s">
        <v>784</v>
      </c>
    </row>
    <row r="3" spans="1:7" x14ac:dyDescent="0.25">
      <c r="D3" s="143">
        <v>12</v>
      </c>
      <c r="E3" s="143" t="s">
        <v>785</v>
      </c>
    </row>
    <row r="4" spans="1:7" x14ac:dyDescent="0.25">
      <c r="A4" s="143">
        <v>213</v>
      </c>
      <c r="B4" s="143" t="s">
        <v>990</v>
      </c>
      <c r="D4" s="143">
        <v>17</v>
      </c>
      <c r="E4" s="143" t="s">
        <v>787</v>
      </c>
      <c r="F4" s="143" t="s">
        <v>1165</v>
      </c>
    </row>
    <row r="5" spans="1:7" x14ac:dyDescent="0.25">
      <c r="A5" s="143">
        <v>256</v>
      </c>
      <c r="B5" s="143" t="s">
        <v>991</v>
      </c>
      <c r="D5" s="144">
        <v>107</v>
      </c>
      <c r="E5" s="144"/>
      <c r="F5" s="144"/>
      <c r="G5" s="144"/>
    </row>
    <row r="6" spans="1:7" x14ac:dyDescent="0.25">
      <c r="D6" s="144">
        <v>109</v>
      </c>
      <c r="E6" s="144" t="s">
        <v>774</v>
      </c>
      <c r="G6" s="143">
        <v>120</v>
      </c>
    </row>
    <row r="7" spans="1:7" x14ac:dyDescent="0.25">
      <c r="D7" s="143">
        <v>110</v>
      </c>
      <c r="E7" s="143" t="s">
        <v>776</v>
      </c>
    </row>
    <row r="8" spans="1:7" x14ac:dyDescent="0.25">
      <c r="D8" s="143">
        <v>113</v>
      </c>
      <c r="E8" s="143" t="s">
        <v>777</v>
      </c>
    </row>
    <row r="9" spans="1:7" x14ac:dyDescent="0.25">
      <c r="D9" s="143">
        <v>121</v>
      </c>
      <c r="E9" s="143" t="s">
        <v>779</v>
      </c>
    </row>
    <row r="10" spans="1:7" x14ac:dyDescent="0.25">
      <c r="D10" s="145">
        <v>138</v>
      </c>
      <c r="E10" s="145" t="s">
        <v>782</v>
      </c>
      <c r="F10" s="145"/>
      <c r="G10" s="145"/>
    </row>
    <row r="11" spans="1:7" x14ac:dyDescent="0.25">
      <c r="D11" s="143">
        <v>208</v>
      </c>
      <c r="E11" s="143" t="s">
        <v>788</v>
      </c>
    </row>
    <row r="12" spans="1:7" x14ac:dyDescent="0.25">
      <c r="D12" s="143">
        <v>209</v>
      </c>
      <c r="E12" s="143" t="s">
        <v>789</v>
      </c>
    </row>
    <row r="13" spans="1:7" x14ac:dyDescent="0.25">
      <c r="D13" s="143">
        <v>215</v>
      </c>
      <c r="E13" s="143" t="s">
        <v>781</v>
      </c>
    </row>
    <row r="14" spans="1:7" x14ac:dyDescent="0.25">
      <c r="D14" s="144">
        <v>213</v>
      </c>
      <c r="E14" s="144"/>
      <c r="F14" s="144"/>
      <c r="G14" s="144"/>
    </row>
    <row r="15" spans="1:7" x14ac:dyDescent="0.25">
      <c r="D15" s="144">
        <v>41</v>
      </c>
      <c r="E15" s="144"/>
      <c r="F15" s="144" t="s">
        <v>1165</v>
      </c>
      <c r="G15" s="144" t="s">
        <v>1164</v>
      </c>
    </row>
    <row r="16" spans="1:7" x14ac:dyDescent="0.25">
      <c r="D16" s="144">
        <v>256</v>
      </c>
      <c r="E16" s="144"/>
      <c r="F16" s="144" t="s">
        <v>1165</v>
      </c>
      <c r="G16" s="14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7030A0"/>
  </sheetPr>
  <dimension ref="A1:DI2302"/>
  <sheetViews>
    <sheetView showGridLines="0" zoomScaleNormal="100" workbookViewId="0">
      <pane ySplit="2" topLeftCell="A3" activePane="bottomLeft" state="frozen"/>
      <selection pane="bottomLeft" activeCell="B1" sqref="B1"/>
    </sheetView>
  </sheetViews>
  <sheetFormatPr baseColWidth="10" defaultRowHeight="15" x14ac:dyDescent="0.25"/>
  <cols>
    <col min="1" max="1" width="10.7109375" style="40" customWidth="1"/>
    <col min="2" max="2" width="8.7109375" style="40" customWidth="1"/>
    <col min="3" max="3" width="10.42578125" style="46" bestFit="1" customWidth="1"/>
    <col min="4" max="4" width="9.140625" style="47" bestFit="1" customWidth="1"/>
    <col min="5" max="5" width="25.7109375" style="34" customWidth="1"/>
    <col min="6" max="6" width="10.7109375" style="34" customWidth="1"/>
    <col min="7" max="7" width="25.7109375" style="34" customWidth="1"/>
    <col min="8" max="8" width="12.7109375" style="36" bestFit="1" customWidth="1"/>
    <col min="9" max="9" width="11" style="34" bestFit="1" customWidth="1"/>
    <col min="10" max="16384" width="11.42578125" style="34"/>
  </cols>
  <sheetData>
    <row r="1" spans="1:113" ht="16.5" thickBot="1" x14ac:dyDescent="0.3">
      <c r="A1" s="66" t="s">
        <v>29</v>
      </c>
      <c r="B1" s="102">
        <f>COUNT(A3:A2001)</f>
        <v>2</v>
      </c>
      <c r="C1" s="67" t="s">
        <v>11</v>
      </c>
      <c r="D1" s="128">
        <v>0.377962962962963</v>
      </c>
      <c r="E1" s="151" t="s">
        <v>1</v>
      </c>
      <c r="F1" s="151" t="s">
        <v>9</v>
      </c>
      <c r="G1" s="151" t="s">
        <v>5</v>
      </c>
      <c r="H1" s="150" t="s">
        <v>44</v>
      </c>
      <c r="J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</row>
    <row r="2" spans="1:113" ht="15.75" thickBot="1" x14ac:dyDescent="0.3">
      <c r="A2" s="68" t="s">
        <v>0</v>
      </c>
      <c r="B2" s="68" t="s">
        <v>3</v>
      </c>
      <c r="C2" s="67" t="s">
        <v>253</v>
      </c>
      <c r="D2" s="69" t="s">
        <v>252</v>
      </c>
      <c r="E2" s="151"/>
      <c r="F2" s="151"/>
      <c r="G2" s="151"/>
      <c r="H2" s="150"/>
      <c r="J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</row>
    <row r="3" spans="1:113" s="40" customFormat="1" x14ac:dyDescent="0.25">
      <c r="A3" s="38">
        <v>243</v>
      </c>
      <c r="B3" s="41">
        <v>4.7141203703703706E-2</v>
      </c>
      <c r="C3" s="45">
        <f>IFERROR(VLOOKUP(A3,Inscriptos!A:N,12,0),"")</f>
        <v>0</v>
      </c>
      <c r="D3" s="45">
        <f>IFERROR(VLOOKUP(A3,Inscriptos!A:N,13,0),"")</f>
        <v>24</v>
      </c>
      <c r="E3" s="37" t="str">
        <f>IFERROR(VLOOKUP(A3,Inscriptos!A:C,3,FALSE),"")</f>
        <v>Christian Marcelo Gimenes</v>
      </c>
      <c r="F3" s="37">
        <f>IFERROR(VLOOKUP(A3,Inscriptos!A:E,4,FALSE),"")</f>
        <v>0</v>
      </c>
      <c r="G3" s="37" t="str">
        <f>IFERROR(VLOOKUP(A3,Inscriptos!A:G,6,FALSE),"")</f>
        <v>5K</v>
      </c>
      <c r="H3" s="39">
        <f>IFERROR(B3-VLOOKUP(A3,Inscriptos!A:I,8,FALSE),"")</f>
        <v>0</v>
      </c>
    </row>
    <row r="4" spans="1:113" s="40" customFormat="1" x14ac:dyDescent="0.25">
      <c r="A4" s="35">
        <v>17</v>
      </c>
      <c r="B4" s="42">
        <v>7.8668981481481479E-2</v>
      </c>
      <c r="C4" s="45">
        <f>IFERROR(VLOOKUP(A4,Inscriptos!A:N,12,0),"")</f>
        <v>0</v>
      </c>
      <c r="D4" s="45">
        <f>IFERROR(VLOOKUP(A4,Inscriptos!A:N,13,0),"")</f>
        <v>14</v>
      </c>
      <c r="E4" s="37" t="str">
        <f>IFERROR(VLOOKUP(A4,Inscriptos!A:C,3,FALSE),"")</f>
        <v>Leandro Giordano</v>
      </c>
      <c r="F4" s="37">
        <f>IFERROR(VLOOKUP(A4,Inscriptos!A:E,4,FALSE),"")</f>
        <v>0</v>
      </c>
      <c r="G4" s="37" t="str">
        <f>IFERROR(VLOOKUP(A4,Inscriptos!A:G,6,FALSE),"")</f>
        <v>21K</v>
      </c>
      <c r="H4" s="39">
        <f>IFERROR(B4-VLOOKUP(A4,Inscriptos!A:I,8,FALSE),"")</f>
        <v>0</v>
      </c>
    </row>
    <row r="5" spans="1:113" s="40" customFormat="1" x14ac:dyDescent="0.25">
      <c r="A5" s="35"/>
      <c r="B5" s="42"/>
      <c r="C5" s="45">
        <f>IFERROR(VLOOKUP(A5,Inscriptos!A:N,12,0),"")</f>
        <v>0</v>
      </c>
      <c r="D5" s="45" t="str">
        <f>IFERROR(VLOOKUP(A5,Inscriptos!A:N,13,0),"")</f>
        <v/>
      </c>
      <c r="E5" s="37">
        <f>IFERROR(VLOOKUP(A5,Inscriptos!A:C,3,FALSE),"")</f>
        <v>0</v>
      </c>
      <c r="F5" s="37">
        <f>IFERROR(VLOOKUP(A5,Inscriptos!A:E,4,FALSE),"")</f>
        <v>0</v>
      </c>
      <c r="G5" s="37">
        <f>IFERROR(VLOOKUP(A5,Inscriptos!A:G,6,FALSE),"")</f>
        <v>0</v>
      </c>
      <c r="H5" s="39" t="str">
        <f>IFERROR(B5-VLOOKUP(A5,Inscriptos!A:I,8,FALSE),"")</f>
        <v/>
      </c>
    </row>
    <row r="6" spans="1:113" s="40" customFormat="1" x14ac:dyDescent="0.25">
      <c r="A6" s="35"/>
      <c r="B6" s="42"/>
      <c r="C6" s="45">
        <f>IFERROR(VLOOKUP(A6,Inscriptos!A:N,12,0),"")</f>
        <v>0</v>
      </c>
      <c r="D6" s="45" t="str">
        <f>IFERROR(VLOOKUP(A6,Inscriptos!A:N,13,0),"")</f>
        <v/>
      </c>
      <c r="E6" s="37">
        <f>IFERROR(VLOOKUP(A6,Inscriptos!A:C,3,FALSE),"")</f>
        <v>0</v>
      </c>
      <c r="F6" s="37">
        <f>IFERROR(VLOOKUP(A6,Inscriptos!A:E,4,FALSE),"")</f>
        <v>0</v>
      </c>
      <c r="G6" s="37">
        <f>IFERROR(VLOOKUP(A6,Inscriptos!A:G,6,FALSE),"")</f>
        <v>0</v>
      </c>
      <c r="H6" s="39" t="str">
        <f>IFERROR(B6-VLOOKUP(A6,Inscriptos!A:I,8,FALSE),"")</f>
        <v/>
      </c>
    </row>
    <row r="7" spans="1:113" s="40" customFormat="1" x14ac:dyDescent="0.25">
      <c r="A7" s="35"/>
      <c r="B7" s="42"/>
      <c r="C7" s="45">
        <f>IFERROR(VLOOKUP(A7,Inscriptos!A:N,12,0),"")</f>
        <v>0</v>
      </c>
      <c r="D7" s="45" t="str">
        <f>IFERROR(VLOOKUP(A7,Inscriptos!A:N,13,0),"")</f>
        <v/>
      </c>
      <c r="E7" s="37">
        <f>IFERROR(VLOOKUP(A7,Inscriptos!A:C,3,FALSE),"")</f>
        <v>0</v>
      </c>
      <c r="F7" s="37">
        <f>IFERROR(VLOOKUP(A7,Inscriptos!A:E,4,FALSE),"")</f>
        <v>0</v>
      </c>
      <c r="G7" s="37">
        <f>IFERROR(VLOOKUP(A7,Inscriptos!A:G,6,FALSE),"")</f>
        <v>0</v>
      </c>
      <c r="H7" s="39" t="str">
        <f>IFERROR(B7-VLOOKUP(A7,Inscriptos!A:I,8,FALSE),"")</f>
        <v/>
      </c>
    </row>
    <row r="8" spans="1:113" s="40" customFormat="1" x14ac:dyDescent="0.25">
      <c r="A8" s="35"/>
      <c r="B8" s="42"/>
      <c r="C8" s="45">
        <f>IFERROR(VLOOKUP(A8,Inscriptos!A:N,12,0),"")</f>
        <v>0</v>
      </c>
      <c r="D8" s="45" t="str">
        <f>IFERROR(VLOOKUP(A8,Inscriptos!A:N,13,0),"")</f>
        <v/>
      </c>
      <c r="E8" s="37">
        <f>IFERROR(VLOOKUP(A8,Inscriptos!A:C,3,FALSE),"")</f>
        <v>0</v>
      </c>
      <c r="F8" s="37">
        <f>IFERROR(VLOOKUP(A8,Inscriptos!A:E,4,FALSE),"")</f>
        <v>0</v>
      </c>
      <c r="G8" s="37">
        <f>IFERROR(VLOOKUP(A8,Inscriptos!A:G,6,FALSE),"")</f>
        <v>0</v>
      </c>
      <c r="H8" s="39" t="str">
        <f>IFERROR(B8-VLOOKUP(A8,Inscriptos!A:I,8,FALSE),"")</f>
        <v/>
      </c>
    </row>
    <row r="9" spans="1:113" s="40" customFormat="1" x14ac:dyDescent="0.25">
      <c r="A9" s="24"/>
      <c r="B9" s="42"/>
      <c r="C9" s="45">
        <f>IFERROR(VLOOKUP(A9,Inscriptos!A:N,12,0),"")</f>
        <v>0</v>
      </c>
      <c r="D9" s="45" t="str">
        <f>IFERROR(VLOOKUP(A9,Inscriptos!A:N,13,0),"")</f>
        <v/>
      </c>
      <c r="E9" s="37">
        <f>IFERROR(VLOOKUP(A9,Inscriptos!A:C,3,FALSE),"")</f>
        <v>0</v>
      </c>
      <c r="F9" s="37">
        <f>IFERROR(VLOOKUP(A9,Inscriptos!A:E,4,FALSE),"")</f>
        <v>0</v>
      </c>
      <c r="G9" s="37">
        <f>IFERROR(VLOOKUP(A9,Inscriptos!A:G,6,FALSE),"")</f>
        <v>0</v>
      </c>
      <c r="H9" s="39" t="str">
        <f>IFERROR(B9-VLOOKUP(A9,Inscriptos!A:I,8,FALSE),"")</f>
        <v/>
      </c>
    </row>
    <row r="10" spans="1:113" s="40" customFormat="1" x14ac:dyDescent="0.25">
      <c r="A10" s="24"/>
      <c r="B10" s="42"/>
      <c r="C10" s="45">
        <f>IFERROR(VLOOKUP(A10,Inscriptos!A:N,12,0),"")</f>
        <v>0</v>
      </c>
      <c r="D10" s="45" t="str">
        <f>IFERROR(VLOOKUP(A10,Inscriptos!A:N,13,0),"")</f>
        <v/>
      </c>
      <c r="E10" s="37">
        <f>IFERROR(VLOOKUP(A10,Inscriptos!A:C,3,FALSE),"")</f>
        <v>0</v>
      </c>
      <c r="F10" s="37">
        <f>IFERROR(VLOOKUP(A10,Inscriptos!A:E,4,FALSE),"")</f>
        <v>0</v>
      </c>
      <c r="G10" s="37">
        <f>IFERROR(VLOOKUP(A10,Inscriptos!A:G,6,FALSE),"")</f>
        <v>0</v>
      </c>
      <c r="H10" s="39" t="str">
        <f>IFERROR(B10-VLOOKUP(A10,Inscriptos!A:I,8,FALSE),"")</f>
        <v/>
      </c>
    </row>
    <row r="11" spans="1:113" s="40" customFormat="1" x14ac:dyDescent="0.25">
      <c r="A11" s="24"/>
      <c r="B11" s="42"/>
      <c r="C11" s="45">
        <f>IFERROR(VLOOKUP(A11,Inscriptos!A:N,12,0),"")</f>
        <v>0</v>
      </c>
      <c r="D11" s="45" t="str">
        <f>IFERROR(VLOOKUP(A11,Inscriptos!A:N,13,0),"")</f>
        <v/>
      </c>
      <c r="E11" s="37">
        <f>IFERROR(VLOOKUP(A11,Inscriptos!A:C,3,FALSE),"")</f>
        <v>0</v>
      </c>
      <c r="F11" s="37">
        <f>IFERROR(VLOOKUP(A11,Inscriptos!A:E,4,FALSE),"")</f>
        <v>0</v>
      </c>
      <c r="G11" s="37">
        <f>IFERROR(VLOOKUP(A11,Inscriptos!A:G,6,FALSE),"")</f>
        <v>0</v>
      </c>
      <c r="H11" s="39" t="str">
        <f>IFERROR(B11-VLOOKUP(A11,Inscriptos!A:I,8,FALSE),"")</f>
        <v/>
      </c>
    </row>
    <row r="12" spans="1:113" s="40" customFormat="1" x14ac:dyDescent="0.25">
      <c r="A12" s="24"/>
      <c r="B12" s="42"/>
      <c r="C12" s="45">
        <f>IFERROR(VLOOKUP(A12,Inscriptos!A:N,12,0),"")</f>
        <v>0</v>
      </c>
      <c r="D12" s="45" t="str">
        <f>IFERROR(VLOOKUP(A12,Inscriptos!A:N,13,0),"")</f>
        <v/>
      </c>
      <c r="E12" s="37">
        <f>IFERROR(VLOOKUP(A12,Inscriptos!A:C,3,FALSE),"")</f>
        <v>0</v>
      </c>
      <c r="F12" s="37">
        <f>IFERROR(VLOOKUP(A12,Inscriptos!A:E,4,FALSE),"")</f>
        <v>0</v>
      </c>
      <c r="G12" s="37">
        <f>IFERROR(VLOOKUP(A12,Inscriptos!A:G,6,FALSE),"")</f>
        <v>0</v>
      </c>
      <c r="H12" s="39" t="str">
        <f>IFERROR(B12-VLOOKUP(A12,Inscriptos!A:I,8,FALSE),"")</f>
        <v/>
      </c>
    </row>
    <row r="13" spans="1:113" s="40" customFormat="1" x14ac:dyDescent="0.25">
      <c r="A13" s="24"/>
      <c r="B13" s="42"/>
      <c r="C13" s="45">
        <f>IFERROR(VLOOKUP(A13,Inscriptos!A:N,12,0),"")</f>
        <v>0</v>
      </c>
      <c r="D13" s="45" t="str">
        <f>IFERROR(VLOOKUP(A13,Inscriptos!A:N,13,0),"")</f>
        <v/>
      </c>
      <c r="E13" s="37">
        <f>IFERROR(VLOOKUP(A13,Inscriptos!A:C,3,FALSE),"")</f>
        <v>0</v>
      </c>
      <c r="F13" s="37">
        <f>IFERROR(VLOOKUP(A13,Inscriptos!A:E,4,FALSE),"")</f>
        <v>0</v>
      </c>
      <c r="G13" s="37">
        <f>IFERROR(VLOOKUP(A13,Inscriptos!A:G,6,FALSE),"")</f>
        <v>0</v>
      </c>
      <c r="H13" s="39" t="str">
        <f>IFERROR(B13-VLOOKUP(A13,Inscriptos!A:I,8,FALSE),"")</f>
        <v/>
      </c>
    </row>
    <row r="14" spans="1:113" s="40" customFormat="1" x14ac:dyDescent="0.25">
      <c r="A14" s="24"/>
      <c r="B14" s="42"/>
      <c r="C14" s="45">
        <f>IFERROR(VLOOKUP(A14,Inscriptos!A:N,12,0),"")</f>
        <v>0</v>
      </c>
      <c r="D14" s="45" t="str">
        <f>IFERROR(VLOOKUP(A14,Inscriptos!A:N,13,0),"")</f>
        <v/>
      </c>
      <c r="E14" s="37">
        <f>IFERROR(VLOOKUP(A14,Inscriptos!A:C,3,FALSE),"")</f>
        <v>0</v>
      </c>
      <c r="F14" s="37">
        <f>IFERROR(VLOOKUP(A14,Inscriptos!A:E,4,FALSE),"")</f>
        <v>0</v>
      </c>
      <c r="G14" s="37">
        <f>IFERROR(VLOOKUP(A14,Inscriptos!A:G,6,FALSE),"")</f>
        <v>0</v>
      </c>
      <c r="H14" s="39" t="str">
        <f>IFERROR(B14-VLOOKUP(A14,Inscriptos!A:I,8,FALSE),"")</f>
        <v/>
      </c>
    </row>
    <row r="15" spans="1:113" s="40" customFormat="1" x14ac:dyDescent="0.25">
      <c r="A15" s="24"/>
      <c r="B15" s="42"/>
      <c r="C15" s="45">
        <f>IFERROR(VLOOKUP(A15,Inscriptos!A:N,12,0),"")</f>
        <v>0</v>
      </c>
      <c r="D15" s="45" t="str">
        <f>IFERROR(VLOOKUP(A15,Inscriptos!A:N,13,0),"")</f>
        <v/>
      </c>
      <c r="E15" s="37">
        <f>IFERROR(VLOOKUP(A15,Inscriptos!A:C,3,FALSE),"")</f>
        <v>0</v>
      </c>
      <c r="F15" s="37">
        <f>IFERROR(VLOOKUP(A15,Inscriptos!A:E,4,FALSE),"")</f>
        <v>0</v>
      </c>
      <c r="G15" s="37">
        <f>IFERROR(VLOOKUP(A15,Inscriptos!A:G,6,FALSE),"")</f>
        <v>0</v>
      </c>
      <c r="H15" s="39" t="str">
        <f>IFERROR(B15-VLOOKUP(A15,Inscriptos!A:I,8,FALSE),"")</f>
        <v/>
      </c>
    </row>
    <row r="16" spans="1:113" s="40" customFormat="1" x14ac:dyDescent="0.25">
      <c r="A16" s="24"/>
      <c r="B16" s="42"/>
      <c r="C16" s="45">
        <f>IFERROR(VLOOKUP(A16,Inscriptos!A:N,12,0),"")</f>
        <v>0</v>
      </c>
      <c r="D16" s="45" t="str">
        <f>IFERROR(VLOOKUP(A16,Inscriptos!A:N,13,0),"")</f>
        <v/>
      </c>
      <c r="E16" s="37">
        <f>IFERROR(VLOOKUP(A16,Inscriptos!A:C,3,FALSE),"")</f>
        <v>0</v>
      </c>
      <c r="F16" s="37">
        <f>IFERROR(VLOOKUP(A16,Inscriptos!A:E,4,FALSE),"")</f>
        <v>0</v>
      </c>
      <c r="G16" s="37">
        <f>IFERROR(VLOOKUP(A16,Inscriptos!A:G,6,FALSE),"")</f>
        <v>0</v>
      </c>
      <c r="H16" s="39" t="str">
        <f>IFERROR(B16-VLOOKUP(A16,Inscriptos!A:I,8,FALSE),"")</f>
        <v/>
      </c>
    </row>
    <row r="17" spans="1:8" s="40" customFormat="1" x14ac:dyDescent="0.25">
      <c r="A17" s="24"/>
      <c r="B17" s="42"/>
      <c r="C17" s="45">
        <f>IFERROR(VLOOKUP(A17,Inscriptos!A:N,12,0),"")</f>
        <v>0</v>
      </c>
      <c r="D17" s="45" t="str">
        <f>IFERROR(VLOOKUP(A17,Inscriptos!A:N,13,0),"")</f>
        <v/>
      </c>
      <c r="E17" s="37">
        <f>IFERROR(VLOOKUP(A17,Inscriptos!A:C,3,FALSE),"")</f>
        <v>0</v>
      </c>
      <c r="F17" s="37">
        <f>IFERROR(VLOOKUP(A17,Inscriptos!A:E,4,FALSE),"")</f>
        <v>0</v>
      </c>
      <c r="G17" s="37">
        <f>IFERROR(VLOOKUP(A17,Inscriptos!A:G,6,FALSE),"")</f>
        <v>0</v>
      </c>
      <c r="H17" s="39" t="str">
        <f>IFERROR(B17-VLOOKUP(A17,Inscriptos!A:I,8,FALSE),"")</f>
        <v/>
      </c>
    </row>
    <row r="18" spans="1:8" s="40" customFormat="1" x14ac:dyDescent="0.25">
      <c r="A18" s="24"/>
      <c r="B18" s="42"/>
      <c r="C18" s="45">
        <f>IFERROR(VLOOKUP(A18,Inscriptos!A:N,12,0),"")</f>
        <v>0</v>
      </c>
      <c r="D18" s="45" t="str">
        <f>IFERROR(VLOOKUP(A18,Inscriptos!A:N,13,0),"")</f>
        <v/>
      </c>
      <c r="E18" s="37">
        <f>IFERROR(VLOOKUP(A18,Inscriptos!A:C,3,FALSE),"")</f>
        <v>0</v>
      </c>
      <c r="F18" s="37">
        <f>IFERROR(VLOOKUP(A18,Inscriptos!A:E,4,FALSE),"")</f>
        <v>0</v>
      </c>
      <c r="G18" s="37">
        <f>IFERROR(VLOOKUP(A18,Inscriptos!A:G,6,FALSE),"")</f>
        <v>0</v>
      </c>
      <c r="H18" s="39" t="str">
        <f>IFERROR(B18-VLOOKUP(A18,Inscriptos!A:I,8,FALSE),"")</f>
        <v/>
      </c>
    </row>
    <row r="19" spans="1:8" s="40" customFormat="1" x14ac:dyDescent="0.25">
      <c r="A19" s="24"/>
      <c r="B19" s="42"/>
      <c r="C19" s="45">
        <f>IFERROR(VLOOKUP(A19,Inscriptos!A:N,12,0),"")</f>
        <v>0</v>
      </c>
      <c r="D19" s="45" t="str">
        <f>IFERROR(VLOOKUP(A19,Inscriptos!A:N,13,0),"")</f>
        <v/>
      </c>
      <c r="E19" s="37">
        <f>IFERROR(VLOOKUP(A19,Inscriptos!A:C,3,FALSE),"")</f>
        <v>0</v>
      </c>
      <c r="F19" s="37">
        <f>IFERROR(VLOOKUP(A19,Inscriptos!A:E,4,FALSE),"")</f>
        <v>0</v>
      </c>
      <c r="G19" s="37">
        <f>IFERROR(VLOOKUP(A19,Inscriptos!A:G,6,FALSE),"")</f>
        <v>0</v>
      </c>
      <c r="H19" s="39" t="str">
        <f>IFERROR(B19-VLOOKUP(A19,Inscriptos!A:I,8,FALSE),"")</f>
        <v/>
      </c>
    </row>
    <row r="20" spans="1:8" s="40" customFormat="1" x14ac:dyDescent="0.25">
      <c r="A20" s="24"/>
      <c r="B20" s="42"/>
      <c r="C20" s="45">
        <f>IFERROR(VLOOKUP(A20,Inscriptos!A:N,12,0),"")</f>
        <v>0</v>
      </c>
      <c r="D20" s="45" t="str">
        <f>IFERROR(VLOOKUP(A20,Inscriptos!A:N,13,0),"")</f>
        <v/>
      </c>
      <c r="E20" s="37">
        <f>IFERROR(VLOOKUP(A20,Inscriptos!A:C,3,FALSE),"")</f>
        <v>0</v>
      </c>
      <c r="F20" s="37">
        <f>IFERROR(VLOOKUP(A20,Inscriptos!A:E,4,FALSE),"")</f>
        <v>0</v>
      </c>
      <c r="G20" s="37">
        <f>IFERROR(VLOOKUP(A20,Inscriptos!A:G,6,FALSE),"")</f>
        <v>0</v>
      </c>
      <c r="H20" s="39" t="str">
        <f>IFERROR(B20-VLOOKUP(A20,Inscriptos!A:I,8,FALSE),"")</f>
        <v/>
      </c>
    </row>
    <row r="21" spans="1:8" s="40" customFormat="1" x14ac:dyDescent="0.25">
      <c r="A21" s="24"/>
      <c r="B21" s="42"/>
      <c r="C21" s="45">
        <f>IFERROR(VLOOKUP(A21,Inscriptos!A:N,12,0),"")</f>
        <v>0</v>
      </c>
      <c r="D21" s="45" t="str">
        <f>IFERROR(VLOOKUP(A21,Inscriptos!A:N,13,0),"")</f>
        <v/>
      </c>
      <c r="E21" s="37">
        <f>IFERROR(VLOOKUP(A21,Inscriptos!A:C,3,FALSE),"")</f>
        <v>0</v>
      </c>
      <c r="F21" s="37">
        <f>IFERROR(VLOOKUP(A21,Inscriptos!A:E,4,FALSE),"")</f>
        <v>0</v>
      </c>
      <c r="G21" s="37">
        <f>IFERROR(VLOOKUP(A21,Inscriptos!A:G,6,FALSE),"")</f>
        <v>0</v>
      </c>
      <c r="H21" s="39" t="str">
        <f>IFERROR(B21-VLOOKUP(A21,Inscriptos!A:I,8,FALSE),"")</f>
        <v/>
      </c>
    </row>
    <row r="22" spans="1:8" s="40" customFormat="1" x14ac:dyDescent="0.25">
      <c r="A22" s="24"/>
      <c r="B22" s="42"/>
      <c r="C22" s="45">
        <f>IFERROR(VLOOKUP(A22,Inscriptos!A:N,12,0),"")</f>
        <v>0</v>
      </c>
      <c r="D22" s="45" t="str">
        <f>IFERROR(VLOOKUP(A22,Inscriptos!A:N,13,0),"")</f>
        <v/>
      </c>
      <c r="E22" s="37">
        <f>IFERROR(VLOOKUP(A22,Inscriptos!A:C,3,FALSE),"")</f>
        <v>0</v>
      </c>
      <c r="F22" s="37">
        <f>IFERROR(VLOOKUP(A22,Inscriptos!A:E,4,FALSE),"")</f>
        <v>0</v>
      </c>
      <c r="G22" s="37">
        <f>IFERROR(VLOOKUP(A22,Inscriptos!A:G,6,FALSE),"")</f>
        <v>0</v>
      </c>
      <c r="H22" s="39" t="str">
        <f>IFERROR(B22-VLOOKUP(A22,Inscriptos!A:I,8,FALSE),"")</f>
        <v/>
      </c>
    </row>
    <row r="23" spans="1:8" s="40" customFormat="1" x14ac:dyDescent="0.25">
      <c r="A23" s="24"/>
      <c r="B23" s="42"/>
      <c r="C23" s="45">
        <f>IFERROR(VLOOKUP(A23,Inscriptos!A:N,12,0),"")</f>
        <v>0</v>
      </c>
      <c r="D23" s="45" t="str">
        <f>IFERROR(VLOOKUP(A23,Inscriptos!A:N,13,0),"")</f>
        <v/>
      </c>
      <c r="E23" s="37">
        <f>IFERROR(VLOOKUP(A23,Inscriptos!A:C,3,FALSE),"")</f>
        <v>0</v>
      </c>
      <c r="F23" s="37">
        <f>IFERROR(VLOOKUP(A23,Inscriptos!A:E,4,FALSE),"")</f>
        <v>0</v>
      </c>
      <c r="G23" s="37">
        <f>IFERROR(VLOOKUP(A23,Inscriptos!A:G,6,FALSE),"")</f>
        <v>0</v>
      </c>
      <c r="H23" s="39" t="str">
        <f>IFERROR(B23-VLOOKUP(A23,Inscriptos!A:I,8,FALSE),"")</f>
        <v/>
      </c>
    </row>
    <row r="24" spans="1:8" s="40" customFormat="1" x14ac:dyDescent="0.25">
      <c r="A24" s="24"/>
      <c r="B24" s="42"/>
      <c r="C24" s="45">
        <f>IFERROR(VLOOKUP(A24,Inscriptos!A:N,12,0),"")</f>
        <v>0</v>
      </c>
      <c r="D24" s="45" t="str">
        <f>IFERROR(VLOOKUP(A24,Inscriptos!A:N,13,0),"")</f>
        <v/>
      </c>
      <c r="E24" s="37">
        <f>IFERROR(VLOOKUP(A24,Inscriptos!A:C,3,FALSE),"")</f>
        <v>0</v>
      </c>
      <c r="F24" s="37">
        <f>IFERROR(VLOOKUP(A24,Inscriptos!A:E,4,FALSE),"")</f>
        <v>0</v>
      </c>
      <c r="G24" s="37">
        <f>IFERROR(VLOOKUP(A24,Inscriptos!A:G,6,FALSE),"")</f>
        <v>0</v>
      </c>
      <c r="H24" s="39" t="str">
        <f>IFERROR(B24-VLOOKUP(A24,Inscriptos!A:I,8,FALSE),"")</f>
        <v/>
      </c>
    </row>
    <row r="25" spans="1:8" s="40" customFormat="1" x14ac:dyDescent="0.25">
      <c r="A25" s="24"/>
      <c r="B25" s="42"/>
      <c r="C25" s="45">
        <f>IFERROR(VLOOKUP(A25,Inscriptos!A:N,12,0),"")</f>
        <v>0</v>
      </c>
      <c r="D25" s="45" t="str">
        <f>IFERROR(VLOOKUP(A25,Inscriptos!A:N,13,0),"")</f>
        <v/>
      </c>
      <c r="E25" s="37">
        <f>IFERROR(VLOOKUP(A25,Inscriptos!A:C,3,FALSE),"")</f>
        <v>0</v>
      </c>
      <c r="F25" s="37">
        <f>IFERROR(VLOOKUP(A25,Inscriptos!A:E,4,FALSE),"")</f>
        <v>0</v>
      </c>
      <c r="G25" s="37">
        <f>IFERROR(VLOOKUP(A25,Inscriptos!A:G,6,FALSE),"")</f>
        <v>0</v>
      </c>
      <c r="H25" s="39" t="str">
        <f>IFERROR(B25-VLOOKUP(A25,Inscriptos!A:I,8,FALSE),"")</f>
        <v/>
      </c>
    </row>
    <row r="26" spans="1:8" s="40" customFormat="1" x14ac:dyDescent="0.25">
      <c r="A26" s="24"/>
      <c r="B26" s="42"/>
      <c r="C26" s="45">
        <f>IFERROR(VLOOKUP(A26,Inscriptos!A:N,12,0),"")</f>
        <v>0</v>
      </c>
      <c r="D26" s="45" t="str">
        <f>IFERROR(VLOOKUP(A26,Inscriptos!A:N,13,0),"")</f>
        <v/>
      </c>
      <c r="E26" s="37">
        <f>IFERROR(VLOOKUP(A26,Inscriptos!A:C,3,FALSE),"")</f>
        <v>0</v>
      </c>
      <c r="F26" s="37">
        <f>IFERROR(VLOOKUP(A26,Inscriptos!A:E,4,FALSE),"")</f>
        <v>0</v>
      </c>
      <c r="G26" s="37">
        <f>IFERROR(VLOOKUP(A26,Inscriptos!A:G,6,FALSE),"")</f>
        <v>0</v>
      </c>
      <c r="H26" s="39" t="str">
        <f>IFERROR(B26-VLOOKUP(A26,Inscriptos!A:I,8,FALSE),"")</f>
        <v/>
      </c>
    </row>
    <row r="27" spans="1:8" s="40" customFormat="1" x14ac:dyDescent="0.25">
      <c r="A27" s="24"/>
      <c r="B27" s="42"/>
      <c r="C27" s="45">
        <f>IFERROR(VLOOKUP(A27,Inscriptos!A:N,12,0),"")</f>
        <v>0</v>
      </c>
      <c r="D27" s="45" t="str">
        <f>IFERROR(VLOOKUP(A27,Inscriptos!A:N,13,0),"")</f>
        <v/>
      </c>
      <c r="E27" s="37">
        <f>IFERROR(VLOOKUP(A27,Inscriptos!A:C,3,FALSE),"")</f>
        <v>0</v>
      </c>
      <c r="F27" s="37">
        <f>IFERROR(VLOOKUP(A27,Inscriptos!A:E,4,FALSE),"")</f>
        <v>0</v>
      </c>
      <c r="G27" s="37">
        <f>IFERROR(VLOOKUP(A27,Inscriptos!A:G,6,FALSE),"")</f>
        <v>0</v>
      </c>
      <c r="H27" s="39" t="str">
        <f>IFERROR(B27-VLOOKUP(A27,Inscriptos!A:I,8,FALSE),"")</f>
        <v/>
      </c>
    </row>
    <row r="28" spans="1:8" s="40" customFormat="1" x14ac:dyDescent="0.25">
      <c r="A28" s="24"/>
      <c r="B28" s="42"/>
      <c r="C28" s="45">
        <f>IFERROR(VLOOKUP(A28,Inscriptos!A:N,12,0),"")</f>
        <v>0</v>
      </c>
      <c r="D28" s="45" t="str">
        <f>IFERROR(VLOOKUP(A28,Inscriptos!A:N,13,0),"")</f>
        <v/>
      </c>
      <c r="E28" s="37">
        <f>IFERROR(VLOOKUP(A28,Inscriptos!A:C,3,FALSE),"")</f>
        <v>0</v>
      </c>
      <c r="F28" s="37">
        <f>IFERROR(VLOOKUP(A28,Inscriptos!A:E,4,FALSE),"")</f>
        <v>0</v>
      </c>
      <c r="G28" s="37">
        <f>IFERROR(VLOOKUP(A28,Inscriptos!A:G,6,FALSE),"")</f>
        <v>0</v>
      </c>
      <c r="H28" s="39" t="str">
        <f>IFERROR(B28-VLOOKUP(A28,Inscriptos!A:I,8,FALSE),"")</f>
        <v/>
      </c>
    </row>
    <row r="29" spans="1:8" s="40" customFormat="1" x14ac:dyDescent="0.25">
      <c r="A29" s="24"/>
      <c r="B29" s="42"/>
      <c r="C29" s="45">
        <f>IFERROR(VLOOKUP(A29,Inscriptos!A:N,12,0),"")</f>
        <v>0</v>
      </c>
      <c r="D29" s="45" t="str">
        <f>IFERROR(VLOOKUP(A29,Inscriptos!A:N,13,0),"")</f>
        <v/>
      </c>
      <c r="E29" s="37">
        <f>IFERROR(VLOOKUP(A29,Inscriptos!A:C,3,FALSE),"")</f>
        <v>0</v>
      </c>
      <c r="F29" s="37">
        <f>IFERROR(VLOOKUP(A29,Inscriptos!A:E,4,FALSE),"")</f>
        <v>0</v>
      </c>
      <c r="G29" s="37">
        <f>IFERROR(VLOOKUP(A29,Inscriptos!A:G,6,FALSE),"")</f>
        <v>0</v>
      </c>
      <c r="H29" s="39" t="str">
        <f>IFERROR(B29-VLOOKUP(A29,Inscriptos!A:I,8,FALSE),"")</f>
        <v/>
      </c>
    </row>
    <row r="30" spans="1:8" s="40" customFormat="1" x14ac:dyDescent="0.25">
      <c r="A30" s="24"/>
      <c r="B30" s="42"/>
      <c r="C30" s="45">
        <f>IFERROR(VLOOKUP(A30,Inscriptos!A:N,12,0),"")</f>
        <v>0</v>
      </c>
      <c r="D30" s="45" t="str">
        <f>IFERROR(VLOOKUP(A30,Inscriptos!A:N,13,0),"")</f>
        <v/>
      </c>
      <c r="E30" s="37">
        <f>IFERROR(VLOOKUP(A30,Inscriptos!A:C,3,FALSE),"")</f>
        <v>0</v>
      </c>
      <c r="F30" s="37">
        <f>IFERROR(VLOOKUP(A30,Inscriptos!A:E,4,FALSE),"")</f>
        <v>0</v>
      </c>
      <c r="G30" s="37">
        <f>IFERROR(VLOOKUP(A30,Inscriptos!A:G,6,FALSE),"")</f>
        <v>0</v>
      </c>
      <c r="H30" s="39" t="str">
        <f>IFERROR(B30-VLOOKUP(A30,Inscriptos!A:I,8,FALSE),"")</f>
        <v/>
      </c>
    </row>
    <row r="31" spans="1:8" s="40" customFormat="1" x14ac:dyDescent="0.25">
      <c r="A31" s="24"/>
      <c r="B31" s="42"/>
      <c r="C31" s="45">
        <f>IFERROR(VLOOKUP(A31,Inscriptos!A:N,12,0),"")</f>
        <v>0</v>
      </c>
      <c r="D31" s="45" t="str">
        <f>IFERROR(VLOOKUP(A31,Inscriptos!A:N,13,0),"")</f>
        <v/>
      </c>
      <c r="E31" s="37">
        <f>IFERROR(VLOOKUP(A31,Inscriptos!A:C,3,FALSE),"")</f>
        <v>0</v>
      </c>
      <c r="F31" s="37">
        <f>IFERROR(VLOOKUP(A31,Inscriptos!A:E,4,FALSE),"")</f>
        <v>0</v>
      </c>
      <c r="G31" s="37">
        <f>IFERROR(VLOOKUP(A31,Inscriptos!A:G,6,FALSE),"")</f>
        <v>0</v>
      </c>
      <c r="H31" s="39" t="str">
        <f>IFERROR(B31-VLOOKUP(A31,Inscriptos!A:I,8,FALSE),"")</f>
        <v/>
      </c>
    </row>
    <row r="32" spans="1:8" s="40" customFormat="1" x14ac:dyDescent="0.25">
      <c r="A32" s="24"/>
      <c r="B32" s="42"/>
      <c r="C32" s="45">
        <f>IFERROR(VLOOKUP(A32,Inscriptos!A:N,12,0),"")</f>
        <v>0</v>
      </c>
      <c r="D32" s="45" t="str">
        <f>IFERROR(VLOOKUP(A32,Inscriptos!A:N,13,0),"")</f>
        <v/>
      </c>
      <c r="E32" s="37">
        <f>IFERROR(VLOOKUP(A32,Inscriptos!A:C,3,FALSE),"")</f>
        <v>0</v>
      </c>
      <c r="F32" s="37">
        <f>IFERROR(VLOOKUP(A32,Inscriptos!A:E,4,FALSE),"")</f>
        <v>0</v>
      </c>
      <c r="G32" s="37">
        <f>IFERROR(VLOOKUP(A32,Inscriptos!A:G,6,FALSE),"")</f>
        <v>0</v>
      </c>
      <c r="H32" s="39" t="str">
        <f>IFERROR(B32-VLOOKUP(A32,Inscriptos!A:I,8,FALSE),"")</f>
        <v/>
      </c>
    </row>
    <row r="33" spans="1:8" s="40" customFormat="1" x14ac:dyDescent="0.25">
      <c r="A33" s="24"/>
      <c r="B33" s="42"/>
      <c r="C33" s="45">
        <f>IFERROR(VLOOKUP(A33,Inscriptos!A:N,12,0),"")</f>
        <v>0</v>
      </c>
      <c r="D33" s="45" t="str">
        <f>IFERROR(VLOOKUP(A33,Inscriptos!A:N,13,0),"")</f>
        <v/>
      </c>
      <c r="E33" s="37">
        <f>IFERROR(VLOOKUP(A33,Inscriptos!A:C,3,FALSE),"")</f>
        <v>0</v>
      </c>
      <c r="F33" s="37">
        <f>IFERROR(VLOOKUP(A33,Inscriptos!A:E,4,FALSE),"")</f>
        <v>0</v>
      </c>
      <c r="G33" s="37">
        <f>IFERROR(VLOOKUP(A33,Inscriptos!A:G,6,FALSE),"")</f>
        <v>0</v>
      </c>
      <c r="H33" s="39" t="str">
        <f>IFERROR(B33-VLOOKUP(A33,Inscriptos!A:I,8,FALSE),"")</f>
        <v/>
      </c>
    </row>
    <row r="34" spans="1:8" s="40" customFormat="1" x14ac:dyDescent="0.25">
      <c r="A34" s="24"/>
      <c r="B34" s="42"/>
      <c r="C34" s="45">
        <f>IFERROR(VLOOKUP(A34,Inscriptos!A:N,12,0),"")</f>
        <v>0</v>
      </c>
      <c r="D34" s="45" t="str">
        <f>IFERROR(VLOOKUP(A34,Inscriptos!A:N,13,0),"")</f>
        <v/>
      </c>
      <c r="E34" s="37">
        <f>IFERROR(VLOOKUP(A34,Inscriptos!A:C,3,FALSE),"")</f>
        <v>0</v>
      </c>
      <c r="F34" s="37">
        <f>IFERROR(VLOOKUP(A34,Inscriptos!A:E,4,FALSE),"")</f>
        <v>0</v>
      </c>
      <c r="G34" s="37">
        <f>IFERROR(VLOOKUP(A34,Inscriptos!A:G,6,FALSE),"")</f>
        <v>0</v>
      </c>
      <c r="H34" s="39" t="str">
        <f>IFERROR(B34-VLOOKUP(A34,Inscriptos!A:I,8,FALSE),"")</f>
        <v/>
      </c>
    </row>
    <row r="35" spans="1:8" s="40" customFormat="1" x14ac:dyDescent="0.25">
      <c r="A35" s="24"/>
      <c r="B35" s="42"/>
      <c r="C35" s="45">
        <f>IFERROR(VLOOKUP(A35,Inscriptos!A:N,12,0),"")</f>
        <v>0</v>
      </c>
      <c r="D35" s="45" t="str">
        <f>IFERROR(VLOOKUP(A35,Inscriptos!A:N,13,0),"")</f>
        <v/>
      </c>
      <c r="E35" s="37">
        <f>IFERROR(VLOOKUP(A35,Inscriptos!A:C,3,FALSE),"")</f>
        <v>0</v>
      </c>
      <c r="F35" s="37">
        <f>IFERROR(VLOOKUP(A35,Inscriptos!A:E,4,FALSE),"")</f>
        <v>0</v>
      </c>
      <c r="G35" s="37">
        <f>IFERROR(VLOOKUP(A35,Inscriptos!A:G,6,FALSE),"")</f>
        <v>0</v>
      </c>
      <c r="H35" s="39" t="str">
        <f>IFERROR(B35-VLOOKUP(A35,Inscriptos!A:I,8,FALSE),"")</f>
        <v/>
      </c>
    </row>
    <row r="36" spans="1:8" s="40" customFormat="1" x14ac:dyDescent="0.25">
      <c r="A36" s="24"/>
      <c r="B36" s="42"/>
      <c r="C36" s="45">
        <f>IFERROR(VLOOKUP(A36,Inscriptos!A:N,12,0),"")</f>
        <v>0</v>
      </c>
      <c r="D36" s="45" t="str">
        <f>IFERROR(VLOOKUP(A36,Inscriptos!A:N,13,0),"")</f>
        <v/>
      </c>
      <c r="E36" s="37">
        <f>IFERROR(VLOOKUP(A36,Inscriptos!A:C,3,FALSE),"")</f>
        <v>0</v>
      </c>
      <c r="F36" s="37">
        <f>IFERROR(VLOOKUP(A36,Inscriptos!A:E,4,FALSE),"")</f>
        <v>0</v>
      </c>
      <c r="G36" s="37">
        <f>IFERROR(VLOOKUP(A36,Inscriptos!A:G,6,FALSE),"")</f>
        <v>0</v>
      </c>
      <c r="H36" s="39" t="str">
        <f>IFERROR(B36-VLOOKUP(A36,Inscriptos!A:I,8,FALSE),"")</f>
        <v/>
      </c>
    </row>
    <row r="37" spans="1:8" s="40" customFormat="1" x14ac:dyDescent="0.25">
      <c r="A37" s="24"/>
      <c r="B37" s="42"/>
      <c r="C37" s="45">
        <f>IFERROR(VLOOKUP(A37,Inscriptos!A:N,12,0),"")</f>
        <v>0</v>
      </c>
      <c r="D37" s="45" t="str">
        <f>IFERROR(VLOOKUP(A37,Inscriptos!A:N,13,0),"")</f>
        <v/>
      </c>
      <c r="E37" s="37">
        <f>IFERROR(VLOOKUP(A37,Inscriptos!A:C,3,FALSE),"")</f>
        <v>0</v>
      </c>
      <c r="F37" s="37">
        <f>IFERROR(VLOOKUP(A37,Inscriptos!A:E,4,FALSE),"")</f>
        <v>0</v>
      </c>
      <c r="G37" s="37">
        <f>IFERROR(VLOOKUP(A37,Inscriptos!A:G,6,FALSE),"")</f>
        <v>0</v>
      </c>
      <c r="H37" s="39" t="str">
        <f>IFERROR(B37-VLOOKUP(A37,Inscriptos!A:I,8,FALSE),"")</f>
        <v/>
      </c>
    </row>
    <row r="38" spans="1:8" s="40" customFormat="1" x14ac:dyDescent="0.25">
      <c r="A38" s="24"/>
      <c r="B38" s="42"/>
      <c r="C38" s="45">
        <f>IFERROR(VLOOKUP(A38,Inscriptos!A:N,12,0),"")</f>
        <v>0</v>
      </c>
      <c r="D38" s="45" t="str">
        <f>IFERROR(VLOOKUP(A38,Inscriptos!A:N,13,0),"")</f>
        <v/>
      </c>
      <c r="E38" s="37">
        <f>IFERROR(VLOOKUP(A38,Inscriptos!A:C,3,FALSE),"")</f>
        <v>0</v>
      </c>
      <c r="F38" s="37">
        <f>IFERROR(VLOOKUP(A38,Inscriptos!A:E,4,FALSE),"")</f>
        <v>0</v>
      </c>
      <c r="G38" s="37">
        <f>IFERROR(VLOOKUP(A38,Inscriptos!A:G,6,FALSE),"")</f>
        <v>0</v>
      </c>
      <c r="H38" s="39" t="str">
        <f>IFERROR(B38-VLOOKUP(A38,Inscriptos!A:I,8,FALSE),"")</f>
        <v/>
      </c>
    </row>
    <row r="39" spans="1:8" s="40" customFormat="1" x14ac:dyDescent="0.25">
      <c r="A39" s="24"/>
      <c r="B39" s="42"/>
      <c r="C39" s="45">
        <f>IFERROR(VLOOKUP(A39,Inscriptos!A:N,12,0),"")</f>
        <v>0</v>
      </c>
      <c r="D39" s="45" t="str">
        <f>IFERROR(VLOOKUP(A39,Inscriptos!A:N,13,0),"")</f>
        <v/>
      </c>
      <c r="E39" s="37">
        <f>IFERROR(VLOOKUP(A39,Inscriptos!A:C,3,FALSE),"")</f>
        <v>0</v>
      </c>
      <c r="F39" s="37">
        <f>IFERROR(VLOOKUP(A39,Inscriptos!A:E,4,FALSE),"")</f>
        <v>0</v>
      </c>
      <c r="G39" s="37">
        <f>IFERROR(VLOOKUP(A39,Inscriptos!A:G,6,FALSE),"")</f>
        <v>0</v>
      </c>
      <c r="H39" s="39" t="str">
        <f>IFERROR(B39-VLOOKUP(A39,Inscriptos!A:I,8,FALSE),"")</f>
        <v/>
      </c>
    </row>
    <row r="40" spans="1:8" s="40" customFormat="1" x14ac:dyDescent="0.25">
      <c r="A40" s="24"/>
      <c r="B40" s="42"/>
      <c r="C40" s="45">
        <f>IFERROR(VLOOKUP(A40,Inscriptos!A:N,12,0),"")</f>
        <v>0</v>
      </c>
      <c r="D40" s="45" t="str">
        <f>IFERROR(VLOOKUP(A40,Inscriptos!A:N,13,0),"")</f>
        <v/>
      </c>
      <c r="E40" s="37">
        <f>IFERROR(VLOOKUP(A40,Inscriptos!A:C,3,FALSE),"")</f>
        <v>0</v>
      </c>
      <c r="F40" s="37">
        <f>IFERROR(VLOOKUP(A40,Inscriptos!A:E,4,FALSE),"")</f>
        <v>0</v>
      </c>
      <c r="G40" s="37">
        <f>IFERROR(VLOOKUP(A40,Inscriptos!A:G,6,FALSE),"")</f>
        <v>0</v>
      </c>
      <c r="H40" s="39" t="str">
        <f>IFERROR(B40-VLOOKUP(A40,Inscriptos!A:I,8,FALSE),"")</f>
        <v/>
      </c>
    </row>
    <row r="41" spans="1:8" s="40" customFormat="1" x14ac:dyDescent="0.25">
      <c r="A41" s="24"/>
      <c r="B41" s="42"/>
      <c r="C41" s="45">
        <f>IFERROR(VLOOKUP(A41,Inscriptos!A:N,12,0),"")</f>
        <v>0</v>
      </c>
      <c r="D41" s="45" t="str">
        <f>IFERROR(VLOOKUP(A41,Inscriptos!A:N,13,0),"")</f>
        <v/>
      </c>
      <c r="E41" s="37">
        <f>IFERROR(VLOOKUP(A41,Inscriptos!A:C,3,FALSE),"")</f>
        <v>0</v>
      </c>
      <c r="F41" s="37">
        <f>IFERROR(VLOOKUP(A41,Inscriptos!A:E,4,FALSE),"")</f>
        <v>0</v>
      </c>
      <c r="G41" s="37">
        <f>IFERROR(VLOOKUP(A41,Inscriptos!A:G,6,FALSE),"")</f>
        <v>0</v>
      </c>
      <c r="H41" s="39" t="str">
        <f>IFERROR(B41-VLOOKUP(A41,Inscriptos!A:I,8,FALSE),"")</f>
        <v/>
      </c>
    </row>
    <row r="42" spans="1:8" s="40" customFormat="1" x14ac:dyDescent="0.25">
      <c r="A42" s="24"/>
      <c r="B42" s="42"/>
      <c r="C42" s="45">
        <f>IFERROR(VLOOKUP(A42,Inscriptos!A:N,12,0),"")</f>
        <v>0</v>
      </c>
      <c r="D42" s="45" t="str">
        <f>IFERROR(VLOOKUP(A42,Inscriptos!A:N,13,0),"")</f>
        <v/>
      </c>
      <c r="E42" s="37">
        <f>IFERROR(VLOOKUP(A42,Inscriptos!A:C,3,FALSE),"")</f>
        <v>0</v>
      </c>
      <c r="F42" s="37">
        <f>IFERROR(VLOOKUP(A42,Inscriptos!A:E,4,FALSE),"")</f>
        <v>0</v>
      </c>
      <c r="G42" s="37">
        <f>IFERROR(VLOOKUP(A42,Inscriptos!A:G,6,FALSE),"")</f>
        <v>0</v>
      </c>
      <c r="H42" s="39" t="str">
        <f>IFERROR(B42-VLOOKUP(A42,Inscriptos!A:I,8,FALSE),"")</f>
        <v/>
      </c>
    </row>
    <row r="43" spans="1:8" s="40" customFormat="1" x14ac:dyDescent="0.25">
      <c r="A43" s="24"/>
      <c r="B43" s="42"/>
      <c r="C43" s="45">
        <f>IFERROR(VLOOKUP(A43,Inscriptos!A:N,12,0),"")</f>
        <v>0</v>
      </c>
      <c r="D43" s="45" t="str">
        <f>IFERROR(VLOOKUP(A43,Inscriptos!A:N,13,0),"")</f>
        <v/>
      </c>
      <c r="E43" s="37">
        <f>IFERROR(VLOOKUP(A43,Inscriptos!A:C,3,FALSE),"")</f>
        <v>0</v>
      </c>
      <c r="F43" s="37">
        <f>IFERROR(VLOOKUP(A43,Inscriptos!A:E,4,FALSE),"")</f>
        <v>0</v>
      </c>
      <c r="G43" s="37">
        <f>IFERROR(VLOOKUP(A43,Inscriptos!A:G,6,FALSE),"")</f>
        <v>0</v>
      </c>
      <c r="H43" s="39" t="str">
        <f>IFERROR(B43-VLOOKUP(A43,Inscriptos!A:I,8,FALSE),"")</f>
        <v/>
      </c>
    </row>
    <row r="44" spans="1:8" s="40" customFormat="1" x14ac:dyDescent="0.25">
      <c r="A44" s="24"/>
      <c r="B44" s="42"/>
      <c r="C44" s="45">
        <f>IFERROR(VLOOKUP(A44,Inscriptos!A:N,12,0),"")</f>
        <v>0</v>
      </c>
      <c r="D44" s="45" t="str">
        <f>IFERROR(VLOOKUP(A44,Inscriptos!A:N,13,0),"")</f>
        <v/>
      </c>
      <c r="E44" s="37">
        <f>IFERROR(VLOOKUP(A44,Inscriptos!A:C,3,FALSE),"")</f>
        <v>0</v>
      </c>
      <c r="F44" s="37">
        <f>IFERROR(VLOOKUP(A44,Inscriptos!A:E,4,FALSE),"")</f>
        <v>0</v>
      </c>
      <c r="G44" s="37">
        <f>IFERROR(VLOOKUP(A44,Inscriptos!A:G,6,FALSE),"")</f>
        <v>0</v>
      </c>
      <c r="H44" s="39" t="str">
        <f>IFERROR(B44-VLOOKUP(A44,Inscriptos!A:I,8,FALSE),"")</f>
        <v/>
      </c>
    </row>
    <row r="45" spans="1:8" s="40" customFormat="1" x14ac:dyDescent="0.25">
      <c r="A45" s="24"/>
      <c r="B45" s="42"/>
      <c r="C45" s="45">
        <f>IFERROR(VLOOKUP(A45,Inscriptos!A:N,12,0),"")</f>
        <v>0</v>
      </c>
      <c r="D45" s="45" t="str">
        <f>IFERROR(VLOOKUP(A45,Inscriptos!A:N,13,0),"")</f>
        <v/>
      </c>
      <c r="E45" s="37">
        <f>IFERROR(VLOOKUP(A45,Inscriptos!A:C,3,FALSE),"")</f>
        <v>0</v>
      </c>
      <c r="F45" s="37">
        <f>IFERROR(VLOOKUP(A45,Inscriptos!A:E,4,FALSE),"")</f>
        <v>0</v>
      </c>
      <c r="G45" s="37">
        <f>IFERROR(VLOOKUP(A45,Inscriptos!A:G,6,FALSE),"")</f>
        <v>0</v>
      </c>
      <c r="H45" s="39" t="str">
        <f>IFERROR(B45-VLOOKUP(A45,Inscriptos!A:I,8,FALSE),"")</f>
        <v/>
      </c>
    </row>
    <row r="46" spans="1:8" s="40" customFormat="1" x14ac:dyDescent="0.25">
      <c r="A46" s="24"/>
      <c r="B46" s="42"/>
      <c r="C46" s="45">
        <f>IFERROR(VLOOKUP(A46,Inscriptos!A:N,12,0),"")</f>
        <v>0</v>
      </c>
      <c r="D46" s="45" t="str">
        <f>IFERROR(VLOOKUP(A46,Inscriptos!A:N,13,0),"")</f>
        <v/>
      </c>
      <c r="E46" s="37">
        <f>IFERROR(VLOOKUP(A46,Inscriptos!A:C,3,FALSE),"")</f>
        <v>0</v>
      </c>
      <c r="F46" s="37">
        <f>IFERROR(VLOOKUP(A46,Inscriptos!A:E,4,FALSE),"")</f>
        <v>0</v>
      </c>
      <c r="G46" s="37">
        <f>IFERROR(VLOOKUP(A46,Inscriptos!A:G,6,FALSE),"")</f>
        <v>0</v>
      </c>
      <c r="H46" s="39" t="str">
        <f>IFERROR(B46-VLOOKUP(A46,Inscriptos!A:I,8,FALSE),"")</f>
        <v/>
      </c>
    </row>
    <row r="47" spans="1:8" s="40" customFormat="1" x14ac:dyDescent="0.25">
      <c r="A47" s="24"/>
      <c r="B47" s="42"/>
      <c r="C47" s="45">
        <f>IFERROR(VLOOKUP(A47,Inscriptos!A:N,12,0),"")</f>
        <v>0</v>
      </c>
      <c r="D47" s="45" t="str">
        <f>IFERROR(VLOOKUP(A47,Inscriptos!A:N,13,0),"")</f>
        <v/>
      </c>
      <c r="E47" s="37">
        <f>IFERROR(VLOOKUP(A47,Inscriptos!A:C,3,FALSE),"")</f>
        <v>0</v>
      </c>
      <c r="F47" s="37">
        <f>IFERROR(VLOOKUP(A47,Inscriptos!A:E,4,FALSE),"")</f>
        <v>0</v>
      </c>
      <c r="G47" s="37">
        <f>IFERROR(VLOOKUP(A47,Inscriptos!A:G,6,FALSE),"")</f>
        <v>0</v>
      </c>
      <c r="H47" s="39" t="str">
        <f>IFERROR(B47-VLOOKUP(A47,Inscriptos!A:I,8,FALSE),"")</f>
        <v/>
      </c>
    </row>
    <row r="48" spans="1:8" s="40" customFormat="1" x14ac:dyDescent="0.25">
      <c r="A48" s="24"/>
      <c r="B48" s="42"/>
      <c r="C48" s="45">
        <f>IFERROR(VLOOKUP(A48,Inscriptos!A:N,12,0),"")</f>
        <v>0</v>
      </c>
      <c r="D48" s="45" t="str">
        <f>IFERROR(VLOOKUP(A48,Inscriptos!A:N,13,0),"")</f>
        <v/>
      </c>
      <c r="E48" s="37">
        <f>IFERROR(VLOOKUP(A48,Inscriptos!A:C,3,FALSE),"")</f>
        <v>0</v>
      </c>
      <c r="F48" s="37">
        <f>IFERROR(VLOOKUP(A48,Inscriptos!A:E,4,FALSE),"")</f>
        <v>0</v>
      </c>
      <c r="G48" s="37">
        <f>IFERROR(VLOOKUP(A48,Inscriptos!A:G,6,FALSE),"")</f>
        <v>0</v>
      </c>
      <c r="H48" s="39" t="str">
        <f>IFERROR(B48-VLOOKUP(A48,Inscriptos!A:I,8,FALSE),"")</f>
        <v/>
      </c>
    </row>
    <row r="49" spans="1:8" s="40" customFormat="1" x14ac:dyDescent="0.25">
      <c r="A49" s="24"/>
      <c r="B49" s="42"/>
      <c r="C49" s="45">
        <f>IFERROR(VLOOKUP(A49,Inscriptos!A:N,12,0),"")</f>
        <v>0</v>
      </c>
      <c r="D49" s="45" t="str">
        <f>IFERROR(VLOOKUP(A49,Inscriptos!A:N,13,0),"")</f>
        <v/>
      </c>
      <c r="E49" s="37">
        <f>IFERROR(VLOOKUP(A49,Inscriptos!A:C,3,FALSE),"")</f>
        <v>0</v>
      </c>
      <c r="F49" s="37">
        <f>IFERROR(VLOOKUP(A49,Inscriptos!A:E,4,FALSE),"")</f>
        <v>0</v>
      </c>
      <c r="G49" s="37">
        <f>IFERROR(VLOOKUP(A49,Inscriptos!A:G,6,FALSE),"")</f>
        <v>0</v>
      </c>
      <c r="H49" s="39" t="str">
        <f>IFERROR(B49-VLOOKUP(A49,Inscriptos!A:I,8,FALSE),"")</f>
        <v/>
      </c>
    </row>
    <row r="50" spans="1:8" s="40" customFormat="1" x14ac:dyDescent="0.25">
      <c r="A50" s="24"/>
      <c r="B50" s="42"/>
      <c r="C50" s="45">
        <f>IFERROR(VLOOKUP(A50,Inscriptos!A:N,12,0),"")</f>
        <v>0</v>
      </c>
      <c r="D50" s="45" t="str">
        <f>IFERROR(VLOOKUP(A50,Inscriptos!A:N,13,0),"")</f>
        <v/>
      </c>
      <c r="E50" s="37">
        <f>IFERROR(VLOOKUP(A50,Inscriptos!A:C,3,FALSE),"")</f>
        <v>0</v>
      </c>
      <c r="F50" s="37">
        <f>IFERROR(VLOOKUP(A50,Inscriptos!A:E,4,FALSE),"")</f>
        <v>0</v>
      </c>
      <c r="G50" s="37">
        <f>IFERROR(VLOOKUP(A50,Inscriptos!A:G,6,FALSE),"")</f>
        <v>0</v>
      </c>
      <c r="H50" s="39" t="str">
        <f>IFERROR(B50-VLOOKUP(A50,Inscriptos!A:I,8,FALSE),"")</f>
        <v/>
      </c>
    </row>
    <row r="51" spans="1:8" s="40" customFormat="1" x14ac:dyDescent="0.25">
      <c r="A51" s="24"/>
      <c r="B51" s="42"/>
      <c r="C51" s="45">
        <f>IFERROR(VLOOKUP(A51,Inscriptos!A:N,12,0),"")</f>
        <v>0</v>
      </c>
      <c r="D51" s="45" t="str">
        <f>IFERROR(VLOOKUP(A51,Inscriptos!A:N,13,0),"")</f>
        <v/>
      </c>
      <c r="E51" s="37">
        <f>IFERROR(VLOOKUP(A51,Inscriptos!A:C,3,FALSE),"")</f>
        <v>0</v>
      </c>
      <c r="F51" s="37">
        <f>IFERROR(VLOOKUP(A51,Inscriptos!A:E,4,FALSE),"")</f>
        <v>0</v>
      </c>
      <c r="G51" s="37">
        <f>IFERROR(VLOOKUP(A51,Inscriptos!A:G,6,FALSE),"")</f>
        <v>0</v>
      </c>
      <c r="H51" s="39" t="str">
        <f>IFERROR(B51-VLOOKUP(A51,Inscriptos!A:I,8,FALSE),"")</f>
        <v/>
      </c>
    </row>
    <row r="52" spans="1:8" s="40" customFormat="1" x14ac:dyDescent="0.25">
      <c r="A52" s="24"/>
      <c r="B52" s="42"/>
      <c r="C52" s="45">
        <f>IFERROR(VLOOKUP(A52,Inscriptos!A:N,12,0),"")</f>
        <v>0</v>
      </c>
      <c r="D52" s="45" t="str">
        <f>IFERROR(VLOOKUP(A52,Inscriptos!A:N,13,0),"")</f>
        <v/>
      </c>
      <c r="E52" s="37">
        <f>IFERROR(VLOOKUP(A52,Inscriptos!A:C,3,FALSE),"")</f>
        <v>0</v>
      </c>
      <c r="F52" s="37">
        <f>IFERROR(VLOOKUP(A52,Inscriptos!A:E,4,FALSE),"")</f>
        <v>0</v>
      </c>
      <c r="G52" s="37">
        <f>IFERROR(VLOOKUP(A52,Inscriptos!A:G,6,FALSE),"")</f>
        <v>0</v>
      </c>
      <c r="H52" s="39" t="str">
        <f>IFERROR(B52-VLOOKUP(A52,Inscriptos!A:I,8,FALSE),"")</f>
        <v/>
      </c>
    </row>
    <row r="53" spans="1:8" s="40" customFormat="1" x14ac:dyDescent="0.25">
      <c r="A53" s="24"/>
      <c r="B53" s="42"/>
      <c r="C53" s="45">
        <f>IFERROR(VLOOKUP(A53,Inscriptos!A:N,12,0),"")</f>
        <v>0</v>
      </c>
      <c r="D53" s="45" t="str">
        <f>IFERROR(VLOOKUP(A53,Inscriptos!A:N,13,0),"")</f>
        <v/>
      </c>
      <c r="E53" s="37">
        <f>IFERROR(VLOOKUP(A53,Inscriptos!A:C,3,FALSE),"")</f>
        <v>0</v>
      </c>
      <c r="F53" s="37">
        <f>IFERROR(VLOOKUP(A53,Inscriptos!A:E,4,FALSE),"")</f>
        <v>0</v>
      </c>
      <c r="G53" s="37">
        <f>IFERROR(VLOOKUP(A53,Inscriptos!A:G,6,FALSE),"")</f>
        <v>0</v>
      </c>
      <c r="H53" s="39" t="str">
        <f>IFERROR(B53-VLOOKUP(A53,Inscriptos!A:I,8,FALSE),"")</f>
        <v/>
      </c>
    </row>
    <row r="54" spans="1:8" s="40" customFormat="1" x14ac:dyDescent="0.25">
      <c r="A54" s="24"/>
      <c r="B54" s="42"/>
      <c r="C54" s="45">
        <f>IFERROR(VLOOKUP(A54,Inscriptos!A:N,12,0),"")</f>
        <v>0</v>
      </c>
      <c r="D54" s="45" t="str">
        <f>IFERROR(VLOOKUP(A54,Inscriptos!A:N,13,0),"")</f>
        <v/>
      </c>
      <c r="E54" s="37">
        <f>IFERROR(VLOOKUP(A54,Inscriptos!A:C,3,FALSE),"")</f>
        <v>0</v>
      </c>
      <c r="F54" s="37">
        <f>IFERROR(VLOOKUP(A54,Inscriptos!A:E,4,FALSE),"")</f>
        <v>0</v>
      </c>
      <c r="G54" s="37">
        <f>IFERROR(VLOOKUP(A54,Inscriptos!A:G,6,FALSE),"")</f>
        <v>0</v>
      </c>
      <c r="H54" s="39" t="str">
        <f>IFERROR(B54-VLOOKUP(A54,Inscriptos!A:I,8,FALSE),"")</f>
        <v/>
      </c>
    </row>
    <row r="55" spans="1:8" s="40" customFormat="1" x14ac:dyDescent="0.25">
      <c r="A55" s="24"/>
      <c r="B55" s="42"/>
      <c r="C55" s="45">
        <f>IFERROR(VLOOKUP(A55,Inscriptos!A:N,12,0),"")</f>
        <v>0</v>
      </c>
      <c r="D55" s="45" t="str">
        <f>IFERROR(VLOOKUP(A55,Inscriptos!A:N,13,0),"")</f>
        <v/>
      </c>
      <c r="E55" s="37">
        <f>IFERROR(VLOOKUP(A55,Inscriptos!A:C,3,FALSE),"")</f>
        <v>0</v>
      </c>
      <c r="F55" s="37">
        <f>IFERROR(VLOOKUP(A55,Inscriptos!A:E,4,FALSE),"")</f>
        <v>0</v>
      </c>
      <c r="G55" s="37">
        <f>IFERROR(VLOOKUP(A55,Inscriptos!A:G,6,FALSE),"")</f>
        <v>0</v>
      </c>
      <c r="H55" s="39" t="str">
        <f>IFERROR(B55-VLOOKUP(A55,Inscriptos!A:I,8,FALSE),"")</f>
        <v/>
      </c>
    </row>
    <row r="56" spans="1:8" s="40" customFormat="1" x14ac:dyDescent="0.25">
      <c r="A56" s="24"/>
      <c r="B56" s="42"/>
      <c r="C56" s="45">
        <f>IFERROR(VLOOKUP(A56,Inscriptos!A:N,12,0),"")</f>
        <v>0</v>
      </c>
      <c r="D56" s="45" t="str">
        <f>IFERROR(VLOOKUP(A56,Inscriptos!A:N,13,0),"")</f>
        <v/>
      </c>
      <c r="E56" s="37">
        <f>IFERROR(VLOOKUP(A56,Inscriptos!A:C,3,FALSE),"")</f>
        <v>0</v>
      </c>
      <c r="F56" s="37">
        <f>IFERROR(VLOOKUP(A56,Inscriptos!A:E,4,FALSE),"")</f>
        <v>0</v>
      </c>
      <c r="G56" s="37">
        <f>IFERROR(VLOOKUP(A56,Inscriptos!A:G,6,FALSE),"")</f>
        <v>0</v>
      </c>
      <c r="H56" s="39" t="str">
        <f>IFERROR(B56-VLOOKUP(A56,Inscriptos!A:I,8,FALSE),"")</f>
        <v/>
      </c>
    </row>
    <row r="57" spans="1:8" s="40" customFormat="1" x14ac:dyDescent="0.25">
      <c r="A57" s="24"/>
      <c r="B57" s="42"/>
      <c r="C57" s="45">
        <f>IFERROR(VLOOKUP(A57,Inscriptos!A:N,12,0),"")</f>
        <v>0</v>
      </c>
      <c r="D57" s="45" t="str">
        <f>IFERROR(VLOOKUP(A57,Inscriptos!A:N,13,0),"")</f>
        <v/>
      </c>
      <c r="E57" s="37">
        <f>IFERROR(VLOOKUP(A57,Inscriptos!A:C,3,FALSE),"")</f>
        <v>0</v>
      </c>
      <c r="F57" s="37">
        <f>IFERROR(VLOOKUP(A57,Inscriptos!A:E,4,FALSE),"")</f>
        <v>0</v>
      </c>
      <c r="G57" s="37">
        <f>IFERROR(VLOOKUP(A57,Inscriptos!A:G,6,FALSE),"")</f>
        <v>0</v>
      </c>
      <c r="H57" s="39" t="str">
        <f>IFERROR(B57-VLOOKUP(A57,Inscriptos!A:I,8,FALSE),"")</f>
        <v/>
      </c>
    </row>
    <row r="58" spans="1:8" s="40" customFormat="1" x14ac:dyDescent="0.25">
      <c r="A58" s="24"/>
      <c r="B58" s="42"/>
      <c r="C58" s="45">
        <f>IFERROR(VLOOKUP(A58,Inscriptos!A:N,12,0),"")</f>
        <v>0</v>
      </c>
      <c r="D58" s="45" t="str">
        <f>IFERROR(VLOOKUP(A58,Inscriptos!A:N,13,0),"")</f>
        <v/>
      </c>
      <c r="E58" s="37">
        <f>IFERROR(VLOOKUP(A58,Inscriptos!A:C,3,FALSE),"")</f>
        <v>0</v>
      </c>
      <c r="F58" s="37">
        <f>IFERROR(VLOOKUP(A58,Inscriptos!A:E,4,FALSE),"")</f>
        <v>0</v>
      </c>
      <c r="G58" s="37">
        <f>IFERROR(VLOOKUP(A58,Inscriptos!A:G,6,FALSE),"")</f>
        <v>0</v>
      </c>
      <c r="H58" s="39" t="str">
        <f>IFERROR(B58-VLOOKUP(A58,Inscriptos!A:I,8,FALSE),"")</f>
        <v/>
      </c>
    </row>
    <row r="59" spans="1:8" s="40" customFormat="1" x14ac:dyDescent="0.25">
      <c r="A59" s="24"/>
      <c r="B59" s="42"/>
      <c r="C59" s="45">
        <f>IFERROR(VLOOKUP(A59,Inscriptos!A:N,12,0),"")</f>
        <v>0</v>
      </c>
      <c r="D59" s="45" t="str">
        <f>IFERROR(VLOOKUP(A59,Inscriptos!A:N,13,0),"")</f>
        <v/>
      </c>
      <c r="E59" s="37">
        <f>IFERROR(VLOOKUP(A59,Inscriptos!A:C,3,FALSE),"")</f>
        <v>0</v>
      </c>
      <c r="F59" s="37">
        <f>IFERROR(VLOOKUP(A59,Inscriptos!A:E,4,FALSE),"")</f>
        <v>0</v>
      </c>
      <c r="G59" s="37">
        <f>IFERROR(VLOOKUP(A59,Inscriptos!A:G,6,FALSE),"")</f>
        <v>0</v>
      </c>
      <c r="H59" s="39" t="str">
        <f>IFERROR(B59-VLOOKUP(A59,Inscriptos!A:I,8,FALSE),"")</f>
        <v/>
      </c>
    </row>
    <row r="60" spans="1:8" s="40" customFormat="1" x14ac:dyDescent="0.25">
      <c r="A60" s="24"/>
      <c r="B60" s="42"/>
      <c r="C60" s="45">
        <f>IFERROR(VLOOKUP(A60,Inscriptos!A:N,12,0),"")</f>
        <v>0</v>
      </c>
      <c r="D60" s="45" t="str">
        <f>IFERROR(VLOOKUP(A60,Inscriptos!A:N,13,0),"")</f>
        <v/>
      </c>
      <c r="E60" s="37">
        <f>IFERROR(VLOOKUP(A60,Inscriptos!A:C,3,FALSE),"")</f>
        <v>0</v>
      </c>
      <c r="F60" s="37">
        <f>IFERROR(VLOOKUP(A60,Inscriptos!A:E,4,FALSE),"")</f>
        <v>0</v>
      </c>
      <c r="G60" s="37">
        <f>IFERROR(VLOOKUP(A60,Inscriptos!A:G,6,FALSE),"")</f>
        <v>0</v>
      </c>
      <c r="H60" s="39" t="str">
        <f>IFERROR(B60-VLOOKUP(A60,Inscriptos!A:I,8,FALSE),"")</f>
        <v/>
      </c>
    </row>
    <row r="61" spans="1:8" s="40" customFormat="1" x14ac:dyDescent="0.25">
      <c r="A61" s="24"/>
      <c r="B61" s="42"/>
      <c r="C61" s="45">
        <f>IFERROR(VLOOKUP(A61,Inscriptos!A:N,12,0),"")</f>
        <v>0</v>
      </c>
      <c r="D61" s="45" t="str">
        <f>IFERROR(VLOOKUP(A61,Inscriptos!A:N,13,0),"")</f>
        <v/>
      </c>
      <c r="E61" s="37">
        <f>IFERROR(VLOOKUP(A61,Inscriptos!A:C,3,FALSE),"")</f>
        <v>0</v>
      </c>
      <c r="F61" s="37">
        <f>IFERROR(VLOOKUP(A61,Inscriptos!A:E,4,FALSE),"")</f>
        <v>0</v>
      </c>
      <c r="G61" s="37">
        <f>IFERROR(VLOOKUP(A61,Inscriptos!A:G,6,FALSE),"")</f>
        <v>0</v>
      </c>
      <c r="H61" s="39" t="str">
        <f>IFERROR(B61-VLOOKUP(A61,Inscriptos!A:I,8,FALSE),"")</f>
        <v/>
      </c>
    </row>
    <row r="62" spans="1:8" s="40" customFormat="1" x14ac:dyDescent="0.25">
      <c r="A62" s="24"/>
      <c r="B62" s="42"/>
      <c r="C62" s="45">
        <f>IFERROR(VLOOKUP(A62,Inscriptos!A:N,12,0),"")</f>
        <v>0</v>
      </c>
      <c r="D62" s="45" t="str">
        <f>IFERROR(VLOOKUP(A62,Inscriptos!A:N,13,0),"")</f>
        <v/>
      </c>
      <c r="E62" s="37">
        <f>IFERROR(VLOOKUP(A62,Inscriptos!A:C,3,FALSE),"")</f>
        <v>0</v>
      </c>
      <c r="F62" s="37">
        <f>IFERROR(VLOOKUP(A62,Inscriptos!A:E,4,FALSE),"")</f>
        <v>0</v>
      </c>
      <c r="G62" s="37">
        <f>IFERROR(VLOOKUP(A62,Inscriptos!A:G,6,FALSE),"")</f>
        <v>0</v>
      </c>
      <c r="H62" s="39" t="str">
        <f>IFERROR(B62-VLOOKUP(A62,Inscriptos!A:I,8,FALSE),"")</f>
        <v/>
      </c>
    </row>
    <row r="63" spans="1:8" s="40" customFormat="1" x14ac:dyDescent="0.25">
      <c r="A63" s="24"/>
      <c r="B63" s="42"/>
      <c r="C63" s="45">
        <f>IFERROR(VLOOKUP(A63,Inscriptos!A:N,12,0),"")</f>
        <v>0</v>
      </c>
      <c r="D63" s="45" t="str">
        <f>IFERROR(VLOOKUP(A63,Inscriptos!A:N,13,0),"")</f>
        <v/>
      </c>
      <c r="E63" s="37">
        <f>IFERROR(VLOOKUP(A63,Inscriptos!A:C,3,FALSE),"")</f>
        <v>0</v>
      </c>
      <c r="F63" s="37">
        <f>IFERROR(VLOOKUP(A63,Inscriptos!A:E,4,FALSE),"")</f>
        <v>0</v>
      </c>
      <c r="G63" s="37">
        <f>IFERROR(VLOOKUP(A63,Inscriptos!A:G,6,FALSE),"")</f>
        <v>0</v>
      </c>
      <c r="H63" s="39" t="str">
        <f>IFERROR(B63-VLOOKUP(A63,Inscriptos!A:I,8,FALSE),"")</f>
        <v/>
      </c>
    </row>
    <row r="64" spans="1:8" s="40" customFormat="1" x14ac:dyDescent="0.25">
      <c r="A64" s="24"/>
      <c r="B64" s="42"/>
      <c r="C64" s="45">
        <f>IFERROR(VLOOKUP(A64,Inscriptos!A:N,12,0),"")</f>
        <v>0</v>
      </c>
      <c r="D64" s="45" t="str">
        <f>IFERROR(VLOOKUP(A64,Inscriptos!A:N,13,0),"")</f>
        <v/>
      </c>
      <c r="E64" s="37">
        <f>IFERROR(VLOOKUP(A64,Inscriptos!A:C,3,FALSE),"")</f>
        <v>0</v>
      </c>
      <c r="F64" s="37">
        <f>IFERROR(VLOOKUP(A64,Inscriptos!A:E,4,FALSE),"")</f>
        <v>0</v>
      </c>
      <c r="G64" s="37">
        <f>IFERROR(VLOOKUP(A64,Inscriptos!A:G,6,FALSE),"")</f>
        <v>0</v>
      </c>
      <c r="H64" s="39" t="str">
        <f>IFERROR(B64-VLOOKUP(A64,Inscriptos!A:I,8,FALSE),"")</f>
        <v/>
      </c>
    </row>
    <row r="65" spans="1:8" s="40" customFormat="1" x14ac:dyDescent="0.25">
      <c r="A65" s="24"/>
      <c r="B65" s="42"/>
      <c r="C65" s="45">
        <f>IFERROR(VLOOKUP(A65,Inscriptos!A:N,12,0),"")</f>
        <v>0</v>
      </c>
      <c r="D65" s="45" t="str">
        <f>IFERROR(VLOOKUP(A65,Inscriptos!A:N,13,0),"")</f>
        <v/>
      </c>
      <c r="E65" s="37">
        <f>IFERROR(VLOOKUP(A65,Inscriptos!A:C,3,FALSE),"")</f>
        <v>0</v>
      </c>
      <c r="F65" s="37">
        <f>IFERROR(VLOOKUP(A65,Inscriptos!A:E,4,FALSE),"")</f>
        <v>0</v>
      </c>
      <c r="G65" s="37">
        <f>IFERROR(VLOOKUP(A65,Inscriptos!A:G,6,FALSE),"")</f>
        <v>0</v>
      </c>
      <c r="H65" s="39" t="str">
        <f>IFERROR(B65-VLOOKUP(A65,Inscriptos!A:I,8,FALSE),"")</f>
        <v/>
      </c>
    </row>
    <row r="66" spans="1:8" s="40" customFormat="1" x14ac:dyDescent="0.25">
      <c r="A66" s="24"/>
      <c r="B66" s="42"/>
      <c r="C66" s="45">
        <f>IFERROR(VLOOKUP(A66,Inscriptos!A:N,12,0),"")</f>
        <v>0</v>
      </c>
      <c r="D66" s="45" t="str">
        <f>IFERROR(VLOOKUP(A66,Inscriptos!A:N,13,0),"")</f>
        <v/>
      </c>
      <c r="E66" s="37">
        <f>IFERROR(VLOOKUP(A66,Inscriptos!A:C,3,FALSE),"")</f>
        <v>0</v>
      </c>
      <c r="F66" s="37">
        <f>IFERROR(VLOOKUP(A66,Inscriptos!A:E,4,FALSE),"")</f>
        <v>0</v>
      </c>
      <c r="G66" s="37">
        <f>IFERROR(VLOOKUP(A66,Inscriptos!A:G,6,FALSE),"")</f>
        <v>0</v>
      </c>
      <c r="H66" s="39" t="str">
        <f>IFERROR(B66-VLOOKUP(A66,Inscriptos!A:I,8,FALSE),"")</f>
        <v/>
      </c>
    </row>
    <row r="67" spans="1:8" s="40" customFormat="1" x14ac:dyDescent="0.25">
      <c r="A67" s="24"/>
      <c r="B67" s="42"/>
      <c r="C67" s="45">
        <f>IFERROR(VLOOKUP(A67,Inscriptos!A:N,12,0),"")</f>
        <v>0</v>
      </c>
      <c r="D67" s="45" t="str">
        <f>IFERROR(VLOOKUP(A67,Inscriptos!A:N,13,0),"")</f>
        <v/>
      </c>
      <c r="E67" s="37">
        <f>IFERROR(VLOOKUP(A67,Inscriptos!A:C,3,FALSE),"")</f>
        <v>0</v>
      </c>
      <c r="F67" s="37">
        <f>IFERROR(VLOOKUP(A67,Inscriptos!A:E,4,FALSE),"")</f>
        <v>0</v>
      </c>
      <c r="G67" s="37">
        <f>IFERROR(VLOOKUP(A67,Inscriptos!A:G,6,FALSE),"")</f>
        <v>0</v>
      </c>
      <c r="H67" s="39" t="str">
        <f>IFERROR(B67-VLOOKUP(A67,Inscriptos!A:I,8,FALSE),"")</f>
        <v/>
      </c>
    </row>
    <row r="68" spans="1:8" s="40" customFormat="1" x14ac:dyDescent="0.25">
      <c r="A68" s="24"/>
      <c r="B68" s="42"/>
      <c r="C68" s="45">
        <f>IFERROR(VLOOKUP(A68,Inscriptos!A:N,12,0),"")</f>
        <v>0</v>
      </c>
      <c r="D68" s="45" t="str">
        <f>IFERROR(VLOOKUP(A68,Inscriptos!A:N,13,0),"")</f>
        <v/>
      </c>
      <c r="E68" s="37">
        <f>IFERROR(VLOOKUP(A68,Inscriptos!A:C,3,FALSE),"")</f>
        <v>0</v>
      </c>
      <c r="F68" s="37">
        <f>IFERROR(VLOOKUP(A68,Inscriptos!A:E,4,FALSE),"")</f>
        <v>0</v>
      </c>
      <c r="G68" s="37">
        <f>IFERROR(VLOOKUP(A68,Inscriptos!A:G,6,FALSE),"")</f>
        <v>0</v>
      </c>
      <c r="H68" s="39" t="str">
        <f>IFERROR(B68-VLOOKUP(A68,Inscriptos!A:I,8,FALSE),"")</f>
        <v/>
      </c>
    </row>
    <row r="69" spans="1:8" s="40" customFormat="1" x14ac:dyDescent="0.25">
      <c r="A69" s="24"/>
      <c r="B69" s="42"/>
      <c r="C69" s="45">
        <f>IFERROR(VLOOKUP(A69,Inscriptos!A:N,12,0),"")</f>
        <v>0</v>
      </c>
      <c r="D69" s="45" t="str">
        <f>IFERROR(VLOOKUP(A69,Inscriptos!A:N,13,0),"")</f>
        <v/>
      </c>
      <c r="E69" s="37">
        <f>IFERROR(VLOOKUP(A69,Inscriptos!A:C,3,FALSE),"")</f>
        <v>0</v>
      </c>
      <c r="F69" s="37">
        <f>IFERROR(VLOOKUP(A69,Inscriptos!A:E,4,FALSE),"")</f>
        <v>0</v>
      </c>
      <c r="G69" s="37">
        <f>IFERROR(VLOOKUP(A69,Inscriptos!A:G,6,FALSE),"")</f>
        <v>0</v>
      </c>
      <c r="H69" s="39" t="str">
        <f>IFERROR(B69-VLOOKUP(A69,Inscriptos!A:I,8,FALSE),"")</f>
        <v/>
      </c>
    </row>
    <row r="70" spans="1:8" s="40" customFormat="1" x14ac:dyDescent="0.25">
      <c r="A70" s="24"/>
      <c r="B70" s="42"/>
      <c r="C70" s="45">
        <f>IFERROR(VLOOKUP(A70,Inscriptos!A:N,12,0),"")</f>
        <v>0</v>
      </c>
      <c r="D70" s="45" t="str">
        <f>IFERROR(VLOOKUP(A70,Inscriptos!A:N,13,0),"")</f>
        <v/>
      </c>
      <c r="E70" s="37">
        <f>IFERROR(VLOOKUP(A70,Inscriptos!A:C,3,FALSE),"")</f>
        <v>0</v>
      </c>
      <c r="F70" s="37">
        <f>IFERROR(VLOOKUP(A70,Inscriptos!A:E,4,FALSE),"")</f>
        <v>0</v>
      </c>
      <c r="G70" s="37">
        <f>IFERROR(VLOOKUP(A70,Inscriptos!A:G,6,FALSE),"")</f>
        <v>0</v>
      </c>
      <c r="H70" s="39" t="str">
        <f>IFERROR(B70-VLOOKUP(A70,Inscriptos!A:I,8,FALSE),"")</f>
        <v/>
      </c>
    </row>
    <row r="71" spans="1:8" s="40" customFormat="1" x14ac:dyDescent="0.25">
      <c r="A71" s="24"/>
      <c r="B71" s="42"/>
      <c r="C71" s="45">
        <f>IFERROR(VLOOKUP(A71,Inscriptos!A:N,12,0),"")</f>
        <v>0</v>
      </c>
      <c r="D71" s="45" t="str">
        <f>IFERROR(VLOOKUP(A71,Inscriptos!A:N,13,0),"")</f>
        <v/>
      </c>
      <c r="E71" s="37">
        <f>IFERROR(VLOOKUP(A71,Inscriptos!A:C,3,FALSE),"")</f>
        <v>0</v>
      </c>
      <c r="F71" s="37">
        <f>IFERROR(VLOOKUP(A71,Inscriptos!A:E,4,FALSE),"")</f>
        <v>0</v>
      </c>
      <c r="G71" s="37">
        <f>IFERROR(VLOOKUP(A71,Inscriptos!A:G,6,FALSE),"")</f>
        <v>0</v>
      </c>
      <c r="H71" s="39" t="str">
        <f>IFERROR(B71-VLOOKUP(A71,Inscriptos!A:I,8,FALSE),"")</f>
        <v/>
      </c>
    </row>
    <row r="72" spans="1:8" s="40" customFormat="1" x14ac:dyDescent="0.25">
      <c r="A72" s="24"/>
      <c r="B72" s="42"/>
      <c r="C72" s="45">
        <f>IFERROR(VLOOKUP(A72,Inscriptos!A:N,12,0),"")</f>
        <v>0</v>
      </c>
      <c r="D72" s="45" t="str">
        <f>IFERROR(VLOOKUP(A72,Inscriptos!A:N,13,0),"")</f>
        <v/>
      </c>
      <c r="E72" s="37">
        <f>IFERROR(VLOOKUP(A72,Inscriptos!A:C,3,FALSE),"")</f>
        <v>0</v>
      </c>
      <c r="F72" s="37">
        <f>IFERROR(VLOOKUP(A72,Inscriptos!A:E,4,FALSE),"")</f>
        <v>0</v>
      </c>
      <c r="G72" s="37">
        <f>IFERROR(VLOOKUP(A72,Inscriptos!A:G,6,FALSE),"")</f>
        <v>0</v>
      </c>
      <c r="H72" s="39" t="str">
        <f>IFERROR(B72-VLOOKUP(A72,Inscriptos!A:I,8,FALSE),"")</f>
        <v/>
      </c>
    </row>
    <row r="73" spans="1:8" s="40" customFormat="1" x14ac:dyDescent="0.25">
      <c r="A73" s="24"/>
      <c r="B73" s="42"/>
      <c r="C73" s="45">
        <f>IFERROR(VLOOKUP(A73,Inscriptos!A:N,12,0),"")</f>
        <v>0</v>
      </c>
      <c r="D73" s="45" t="str">
        <f>IFERROR(VLOOKUP(A73,Inscriptos!A:N,13,0),"")</f>
        <v/>
      </c>
      <c r="E73" s="37">
        <f>IFERROR(VLOOKUP(A73,Inscriptos!A:C,3,FALSE),"")</f>
        <v>0</v>
      </c>
      <c r="F73" s="37">
        <f>IFERROR(VLOOKUP(A73,Inscriptos!A:E,4,FALSE),"")</f>
        <v>0</v>
      </c>
      <c r="G73" s="37">
        <f>IFERROR(VLOOKUP(A73,Inscriptos!A:G,6,FALSE),"")</f>
        <v>0</v>
      </c>
      <c r="H73" s="39" t="str">
        <f>IFERROR(B73-VLOOKUP(A73,Inscriptos!A:I,8,FALSE),"")</f>
        <v/>
      </c>
    </row>
    <row r="74" spans="1:8" s="40" customFormat="1" x14ac:dyDescent="0.25">
      <c r="A74" s="24"/>
      <c r="B74" s="42"/>
      <c r="C74" s="45">
        <f>IFERROR(VLOOKUP(A74,Inscriptos!A:N,12,0),"")</f>
        <v>0</v>
      </c>
      <c r="D74" s="45" t="str">
        <f>IFERROR(VLOOKUP(A74,Inscriptos!A:N,13,0),"")</f>
        <v/>
      </c>
      <c r="E74" s="37">
        <f>IFERROR(VLOOKUP(A74,Inscriptos!A:C,3,FALSE),"")</f>
        <v>0</v>
      </c>
      <c r="F74" s="37">
        <f>IFERROR(VLOOKUP(A74,Inscriptos!A:E,4,FALSE),"")</f>
        <v>0</v>
      </c>
      <c r="G74" s="37">
        <f>IFERROR(VLOOKUP(A74,Inscriptos!A:G,6,FALSE),"")</f>
        <v>0</v>
      </c>
      <c r="H74" s="39" t="str">
        <f>IFERROR(B74-VLOOKUP(A74,Inscriptos!A:I,8,FALSE),"")</f>
        <v/>
      </c>
    </row>
    <row r="75" spans="1:8" s="40" customFormat="1" x14ac:dyDescent="0.25">
      <c r="A75" s="24"/>
      <c r="B75" s="42"/>
      <c r="C75" s="45">
        <f>IFERROR(VLOOKUP(A75,Inscriptos!A:N,12,0),"")</f>
        <v>0</v>
      </c>
      <c r="D75" s="45" t="str">
        <f>IFERROR(VLOOKUP(A75,Inscriptos!A:N,13,0),"")</f>
        <v/>
      </c>
      <c r="E75" s="37">
        <f>IFERROR(VLOOKUP(A75,Inscriptos!A:C,3,FALSE),"")</f>
        <v>0</v>
      </c>
      <c r="F75" s="37">
        <f>IFERROR(VLOOKUP(A75,Inscriptos!A:E,4,FALSE),"")</f>
        <v>0</v>
      </c>
      <c r="G75" s="37">
        <f>IFERROR(VLOOKUP(A75,Inscriptos!A:G,6,FALSE),"")</f>
        <v>0</v>
      </c>
      <c r="H75" s="39" t="str">
        <f>IFERROR(B75-VLOOKUP(A75,Inscriptos!A:I,8,FALSE),"")</f>
        <v/>
      </c>
    </row>
    <row r="76" spans="1:8" s="40" customFormat="1" x14ac:dyDescent="0.25">
      <c r="A76" s="24"/>
      <c r="B76" s="42"/>
      <c r="C76" s="45">
        <f>IFERROR(VLOOKUP(A76,Inscriptos!A:N,12,0),"")</f>
        <v>0</v>
      </c>
      <c r="D76" s="45" t="str">
        <f>IFERROR(VLOOKUP(A76,Inscriptos!A:N,13,0),"")</f>
        <v/>
      </c>
      <c r="E76" s="37">
        <f>IFERROR(VLOOKUP(A76,Inscriptos!A:C,3,FALSE),"")</f>
        <v>0</v>
      </c>
      <c r="F76" s="37">
        <f>IFERROR(VLOOKUP(A76,Inscriptos!A:E,4,FALSE),"")</f>
        <v>0</v>
      </c>
      <c r="G76" s="37">
        <f>IFERROR(VLOOKUP(A76,Inscriptos!A:G,6,FALSE),"")</f>
        <v>0</v>
      </c>
      <c r="H76" s="39" t="str">
        <f>IFERROR(B76-VLOOKUP(A76,Inscriptos!A:I,8,FALSE),"")</f>
        <v/>
      </c>
    </row>
    <row r="77" spans="1:8" s="40" customFormat="1" x14ac:dyDescent="0.25">
      <c r="A77" s="24"/>
      <c r="B77" s="42"/>
      <c r="C77" s="45">
        <f>IFERROR(VLOOKUP(A77,Inscriptos!A:N,12,0),"")</f>
        <v>0</v>
      </c>
      <c r="D77" s="45" t="str">
        <f>IFERROR(VLOOKUP(A77,Inscriptos!A:N,13,0),"")</f>
        <v/>
      </c>
      <c r="E77" s="37">
        <f>IFERROR(VLOOKUP(A77,Inscriptos!A:C,3,FALSE),"")</f>
        <v>0</v>
      </c>
      <c r="F77" s="37">
        <f>IFERROR(VLOOKUP(A77,Inscriptos!A:E,4,FALSE),"")</f>
        <v>0</v>
      </c>
      <c r="G77" s="37">
        <f>IFERROR(VLOOKUP(A77,Inscriptos!A:G,6,FALSE),"")</f>
        <v>0</v>
      </c>
      <c r="H77" s="39" t="str">
        <f>IFERROR(B77-VLOOKUP(A77,Inscriptos!A:I,8,FALSE),"")</f>
        <v/>
      </c>
    </row>
    <row r="78" spans="1:8" s="40" customFormat="1" x14ac:dyDescent="0.25">
      <c r="A78" s="24"/>
      <c r="B78" s="42"/>
      <c r="C78" s="45">
        <f>IFERROR(VLOOKUP(A78,Inscriptos!A:N,12,0),"")</f>
        <v>0</v>
      </c>
      <c r="D78" s="45" t="str">
        <f>IFERROR(VLOOKUP(A78,Inscriptos!A:N,13,0),"")</f>
        <v/>
      </c>
      <c r="E78" s="37">
        <f>IFERROR(VLOOKUP(A78,Inscriptos!A:C,3,FALSE),"")</f>
        <v>0</v>
      </c>
      <c r="F78" s="37">
        <f>IFERROR(VLOOKUP(A78,Inscriptos!A:E,4,FALSE),"")</f>
        <v>0</v>
      </c>
      <c r="G78" s="37">
        <f>IFERROR(VLOOKUP(A78,Inscriptos!A:G,6,FALSE),"")</f>
        <v>0</v>
      </c>
      <c r="H78" s="39" t="str">
        <f>IFERROR(B78-VLOOKUP(A78,Inscriptos!A:I,8,FALSE),"")</f>
        <v/>
      </c>
    </row>
    <row r="79" spans="1:8" s="40" customFormat="1" x14ac:dyDescent="0.25">
      <c r="A79" s="24"/>
      <c r="B79" s="42"/>
      <c r="C79" s="45">
        <f>IFERROR(VLOOKUP(A79,Inscriptos!A:N,12,0),"")</f>
        <v>0</v>
      </c>
      <c r="D79" s="45" t="str">
        <f>IFERROR(VLOOKUP(A79,Inscriptos!A:N,13,0),"")</f>
        <v/>
      </c>
      <c r="E79" s="37">
        <f>IFERROR(VLOOKUP(A79,Inscriptos!A:C,3,FALSE),"")</f>
        <v>0</v>
      </c>
      <c r="F79" s="37">
        <f>IFERROR(VLOOKUP(A79,Inscriptos!A:E,4,FALSE),"")</f>
        <v>0</v>
      </c>
      <c r="G79" s="37">
        <f>IFERROR(VLOOKUP(A79,Inscriptos!A:G,6,FALSE),"")</f>
        <v>0</v>
      </c>
      <c r="H79" s="39" t="str">
        <f>IFERROR(B79-VLOOKUP(A79,Inscriptos!A:I,8,FALSE),"")</f>
        <v/>
      </c>
    </row>
    <row r="80" spans="1:8" s="40" customFormat="1" x14ac:dyDescent="0.25">
      <c r="A80" s="24"/>
      <c r="B80" s="42"/>
      <c r="C80" s="45">
        <f>IFERROR(VLOOKUP(A80,Inscriptos!A:N,12,0),"")</f>
        <v>0</v>
      </c>
      <c r="D80" s="45" t="str">
        <f>IFERROR(VLOOKUP(A80,Inscriptos!A:N,13,0),"")</f>
        <v/>
      </c>
      <c r="E80" s="37">
        <f>IFERROR(VLOOKUP(A80,Inscriptos!A:C,3,FALSE),"")</f>
        <v>0</v>
      </c>
      <c r="F80" s="37">
        <f>IFERROR(VLOOKUP(A80,Inscriptos!A:E,4,FALSE),"")</f>
        <v>0</v>
      </c>
      <c r="G80" s="37">
        <f>IFERROR(VLOOKUP(A80,Inscriptos!A:G,6,FALSE),"")</f>
        <v>0</v>
      </c>
      <c r="H80" s="39" t="str">
        <f>IFERROR(B80-VLOOKUP(A80,Inscriptos!A:I,8,FALSE),"")</f>
        <v/>
      </c>
    </row>
    <row r="81" spans="1:8" s="40" customFormat="1" x14ac:dyDescent="0.25">
      <c r="A81" s="24"/>
      <c r="B81" s="42"/>
      <c r="C81" s="45">
        <f>IFERROR(VLOOKUP(A81,Inscriptos!A:N,12,0),"")</f>
        <v>0</v>
      </c>
      <c r="D81" s="45" t="str">
        <f>IFERROR(VLOOKUP(A81,Inscriptos!A:N,13,0),"")</f>
        <v/>
      </c>
      <c r="E81" s="37">
        <f>IFERROR(VLOOKUP(A81,Inscriptos!A:C,3,FALSE),"")</f>
        <v>0</v>
      </c>
      <c r="F81" s="37">
        <f>IFERROR(VLOOKUP(A81,Inscriptos!A:E,4,FALSE),"")</f>
        <v>0</v>
      </c>
      <c r="G81" s="37">
        <f>IFERROR(VLOOKUP(A81,Inscriptos!A:G,6,FALSE),"")</f>
        <v>0</v>
      </c>
      <c r="H81" s="39" t="str">
        <f>IFERROR(B81-VLOOKUP(A81,Inscriptos!A:I,8,FALSE),"")</f>
        <v/>
      </c>
    </row>
    <row r="82" spans="1:8" s="40" customFormat="1" x14ac:dyDescent="0.25">
      <c r="A82" s="24"/>
      <c r="B82" s="42"/>
      <c r="C82" s="45">
        <f>IFERROR(VLOOKUP(A82,Inscriptos!A:N,12,0),"")</f>
        <v>0</v>
      </c>
      <c r="D82" s="45" t="str">
        <f>IFERROR(VLOOKUP(A82,Inscriptos!A:N,13,0),"")</f>
        <v/>
      </c>
      <c r="E82" s="37">
        <f>IFERROR(VLOOKUP(A82,Inscriptos!A:C,3,FALSE),"")</f>
        <v>0</v>
      </c>
      <c r="F82" s="37">
        <f>IFERROR(VLOOKUP(A82,Inscriptos!A:E,4,FALSE),"")</f>
        <v>0</v>
      </c>
      <c r="G82" s="37">
        <f>IFERROR(VLOOKUP(A82,Inscriptos!A:G,6,FALSE),"")</f>
        <v>0</v>
      </c>
      <c r="H82" s="39" t="str">
        <f>IFERROR(B82-VLOOKUP(A82,Inscriptos!A:I,8,FALSE),"")</f>
        <v/>
      </c>
    </row>
    <row r="83" spans="1:8" s="40" customFormat="1" x14ac:dyDescent="0.25">
      <c r="A83" s="24"/>
      <c r="B83" s="42"/>
      <c r="C83" s="45">
        <f>IFERROR(VLOOKUP(A83,Inscriptos!A:N,12,0),"")</f>
        <v>0</v>
      </c>
      <c r="D83" s="45" t="str">
        <f>IFERROR(VLOOKUP(A83,Inscriptos!A:N,13,0),"")</f>
        <v/>
      </c>
      <c r="E83" s="37">
        <f>IFERROR(VLOOKUP(A83,Inscriptos!A:C,3,FALSE),"")</f>
        <v>0</v>
      </c>
      <c r="F83" s="37">
        <f>IFERROR(VLOOKUP(A83,Inscriptos!A:E,4,FALSE),"")</f>
        <v>0</v>
      </c>
      <c r="G83" s="37">
        <f>IFERROR(VLOOKUP(A83,Inscriptos!A:G,6,FALSE),"")</f>
        <v>0</v>
      </c>
      <c r="H83" s="39" t="str">
        <f>IFERROR(B83-VLOOKUP(A83,Inscriptos!A:I,8,FALSE),"")</f>
        <v/>
      </c>
    </row>
    <row r="84" spans="1:8" s="40" customFormat="1" x14ac:dyDescent="0.25">
      <c r="A84" s="24"/>
      <c r="B84" s="42"/>
      <c r="C84" s="45">
        <f>IFERROR(VLOOKUP(A84,Inscriptos!A:N,12,0),"")</f>
        <v>0</v>
      </c>
      <c r="D84" s="45" t="str">
        <f>IFERROR(VLOOKUP(A84,Inscriptos!A:N,13,0),"")</f>
        <v/>
      </c>
      <c r="E84" s="37">
        <f>IFERROR(VLOOKUP(A84,Inscriptos!A:C,3,FALSE),"")</f>
        <v>0</v>
      </c>
      <c r="F84" s="37">
        <f>IFERROR(VLOOKUP(A84,Inscriptos!A:E,4,FALSE),"")</f>
        <v>0</v>
      </c>
      <c r="G84" s="37">
        <f>IFERROR(VLOOKUP(A84,Inscriptos!A:G,6,FALSE),"")</f>
        <v>0</v>
      </c>
      <c r="H84" s="39" t="str">
        <f>IFERROR(B84-VLOOKUP(A84,Inscriptos!A:I,8,FALSE),"")</f>
        <v/>
      </c>
    </row>
    <row r="85" spans="1:8" s="40" customFormat="1" x14ac:dyDescent="0.25">
      <c r="A85" s="24"/>
      <c r="B85" s="42"/>
      <c r="C85" s="45">
        <f>IFERROR(VLOOKUP(A85,Inscriptos!A:N,12,0),"")</f>
        <v>0</v>
      </c>
      <c r="D85" s="45" t="str">
        <f>IFERROR(VLOOKUP(A85,Inscriptos!A:N,13,0),"")</f>
        <v/>
      </c>
      <c r="E85" s="37">
        <f>IFERROR(VLOOKUP(A85,Inscriptos!A:C,3,FALSE),"")</f>
        <v>0</v>
      </c>
      <c r="F85" s="37">
        <f>IFERROR(VLOOKUP(A85,Inscriptos!A:E,4,FALSE),"")</f>
        <v>0</v>
      </c>
      <c r="G85" s="37">
        <f>IFERROR(VLOOKUP(A85,Inscriptos!A:G,6,FALSE),"")</f>
        <v>0</v>
      </c>
      <c r="H85" s="39" t="str">
        <f>IFERROR(B85-VLOOKUP(A85,Inscriptos!A:I,8,FALSE),"")</f>
        <v/>
      </c>
    </row>
    <row r="86" spans="1:8" s="40" customFormat="1" x14ac:dyDescent="0.25">
      <c r="A86" s="24"/>
      <c r="B86" s="42"/>
      <c r="C86" s="45">
        <f>IFERROR(VLOOKUP(A86,Inscriptos!A:N,12,0),"")</f>
        <v>0</v>
      </c>
      <c r="D86" s="45" t="str">
        <f>IFERROR(VLOOKUP(A86,Inscriptos!A:N,13,0),"")</f>
        <v/>
      </c>
      <c r="E86" s="37">
        <f>IFERROR(VLOOKUP(A86,Inscriptos!A:C,3,FALSE),"")</f>
        <v>0</v>
      </c>
      <c r="F86" s="37">
        <f>IFERROR(VLOOKUP(A86,Inscriptos!A:E,4,FALSE),"")</f>
        <v>0</v>
      </c>
      <c r="G86" s="37">
        <f>IFERROR(VLOOKUP(A86,Inscriptos!A:G,6,FALSE),"")</f>
        <v>0</v>
      </c>
      <c r="H86" s="39" t="str">
        <f>IFERROR(B86-VLOOKUP(A86,Inscriptos!A:I,8,FALSE),"")</f>
        <v/>
      </c>
    </row>
    <row r="87" spans="1:8" s="40" customFormat="1" x14ac:dyDescent="0.25">
      <c r="A87" s="24"/>
      <c r="B87" s="42"/>
      <c r="C87" s="45">
        <f>IFERROR(VLOOKUP(A87,Inscriptos!A:N,12,0),"")</f>
        <v>0</v>
      </c>
      <c r="D87" s="45" t="str">
        <f>IFERROR(VLOOKUP(A87,Inscriptos!A:N,13,0),"")</f>
        <v/>
      </c>
      <c r="E87" s="37">
        <f>IFERROR(VLOOKUP(A87,Inscriptos!A:C,3,FALSE),"")</f>
        <v>0</v>
      </c>
      <c r="F87" s="37">
        <f>IFERROR(VLOOKUP(A87,Inscriptos!A:E,4,FALSE),"")</f>
        <v>0</v>
      </c>
      <c r="G87" s="37">
        <f>IFERROR(VLOOKUP(A87,Inscriptos!A:G,6,FALSE),"")</f>
        <v>0</v>
      </c>
      <c r="H87" s="39" t="str">
        <f>IFERROR(B87-VLOOKUP(A87,Inscriptos!A:I,8,FALSE),"")</f>
        <v/>
      </c>
    </row>
    <row r="88" spans="1:8" s="40" customFormat="1" x14ac:dyDescent="0.25">
      <c r="A88" s="24"/>
      <c r="B88" s="42"/>
      <c r="C88" s="45">
        <f>IFERROR(VLOOKUP(A88,Inscriptos!A:N,12,0),"")</f>
        <v>0</v>
      </c>
      <c r="D88" s="45" t="str">
        <f>IFERROR(VLOOKUP(A88,Inscriptos!A:N,13,0),"")</f>
        <v/>
      </c>
      <c r="E88" s="37">
        <f>IFERROR(VLOOKUP(A88,Inscriptos!A:C,3,FALSE),"")</f>
        <v>0</v>
      </c>
      <c r="F88" s="37">
        <f>IFERROR(VLOOKUP(A88,Inscriptos!A:E,4,FALSE),"")</f>
        <v>0</v>
      </c>
      <c r="G88" s="37">
        <f>IFERROR(VLOOKUP(A88,Inscriptos!A:G,6,FALSE),"")</f>
        <v>0</v>
      </c>
      <c r="H88" s="39" t="str">
        <f>IFERROR(B88-VLOOKUP(A88,Inscriptos!A:I,8,FALSE),"")</f>
        <v/>
      </c>
    </row>
    <row r="89" spans="1:8" s="40" customFormat="1" x14ac:dyDescent="0.25">
      <c r="A89" s="24"/>
      <c r="B89" s="42"/>
      <c r="C89" s="45">
        <f>IFERROR(VLOOKUP(A89,Inscriptos!A:N,12,0),"")</f>
        <v>0</v>
      </c>
      <c r="D89" s="45" t="str">
        <f>IFERROR(VLOOKUP(A89,Inscriptos!A:N,13,0),"")</f>
        <v/>
      </c>
      <c r="E89" s="37">
        <f>IFERROR(VLOOKUP(A89,Inscriptos!A:C,3,FALSE),"")</f>
        <v>0</v>
      </c>
      <c r="F89" s="37">
        <f>IFERROR(VLOOKUP(A89,Inscriptos!A:E,4,FALSE),"")</f>
        <v>0</v>
      </c>
      <c r="G89" s="37">
        <f>IFERROR(VLOOKUP(A89,Inscriptos!A:G,6,FALSE),"")</f>
        <v>0</v>
      </c>
      <c r="H89" s="39" t="str">
        <f>IFERROR(B89-VLOOKUP(A89,Inscriptos!A:I,8,FALSE),"")</f>
        <v/>
      </c>
    </row>
    <row r="90" spans="1:8" s="40" customFormat="1" x14ac:dyDescent="0.25">
      <c r="A90" s="24"/>
      <c r="B90" s="42"/>
      <c r="C90" s="45">
        <f>IFERROR(VLOOKUP(A90,Inscriptos!A:N,12,0),"")</f>
        <v>0</v>
      </c>
      <c r="D90" s="45" t="str">
        <f>IFERROR(VLOOKUP(A90,Inscriptos!A:N,13,0),"")</f>
        <v/>
      </c>
      <c r="E90" s="37">
        <f>IFERROR(VLOOKUP(A90,Inscriptos!A:C,3,FALSE),"")</f>
        <v>0</v>
      </c>
      <c r="F90" s="37">
        <f>IFERROR(VLOOKUP(A90,Inscriptos!A:E,4,FALSE),"")</f>
        <v>0</v>
      </c>
      <c r="G90" s="37">
        <f>IFERROR(VLOOKUP(A90,Inscriptos!A:G,6,FALSE),"")</f>
        <v>0</v>
      </c>
      <c r="H90" s="39" t="str">
        <f>IFERROR(B90-VLOOKUP(A90,Inscriptos!A:I,8,FALSE),"")</f>
        <v/>
      </c>
    </row>
    <row r="91" spans="1:8" s="40" customFormat="1" x14ac:dyDescent="0.25">
      <c r="A91" s="24"/>
      <c r="B91" s="42"/>
      <c r="C91" s="45">
        <f>IFERROR(VLOOKUP(A91,Inscriptos!A:N,12,0),"")</f>
        <v>0</v>
      </c>
      <c r="D91" s="45" t="str">
        <f>IFERROR(VLOOKUP(A91,Inscriptos!A:N,13,0),"")</f>
        <v/>
      </c>
      <c r="E91" s="37">
        <f>IFERROR(VLOOKUP(A91,Inscriptos!A:C,3,FALSE),"")</f>
        <v>0</v>
      </c>
      <c r="F91" s="37">
        <f>IFERROR(VLOOKUP(A91,Inscriptos!A:E,4,FALSE),"")</f>
        <v>0</v>
      </c>
      <c r="G91" s="37">
        <f>IFERROR(VLOOKUP(A91,Inscriptos!A:G,6,FALSE),"")</f>
        <v>0</v>
      </c>
      <c r="H91" s="39" t="str">
        <f>IFERROR(B91-VLOOKUP(A91,Inscriptos!A:I,8,FALSE),"")</f>
        <v/>
      </c>
    </row>
    <row r="92" spans="1:8" s="40" customFormat="1" x14ac:dyDescent="0.25">
      <c r="A92" s="24"/>
      <c r="B92" s="42"/>
      <c r="C92" s="45">
        <f>IFERROR(VLOOKUP(A92,Inscriptos!A:N,12,0),"")</f>
        <v>0</v>
      </c>
      <c r="D92" s="45" t="str">
        <f>IFERROR(VLOOKUP(A92,Inscriptos!A:N,13,0),"")</f>
        <v/>
      </c>
      <c r="E92" s="37">
        <f>IFERROR(VLOOKUP(A92,Inscriptos!A:C,3,FALSE),"")</f>
        <v>0</v>
      </c>
      <c r="F92" s="37">
        <f>IFERROR(VLOOKUP(A92,Inscriptos!A:E,4,FALSE),"")</f>
        <v>0</v>
      </c>
      <c r="G92" s="37">
        <f>IFERROR(VLOOKUP(A92,Inscriptos!A:G,6,FALSE),"")</f>
        <v>0</v>
      </c>
      <c r="H92" s="39" t="str">
        <f>IFERROR(B92-VLOOKUP(A92,Inscriptos!A:I,8,FALSE),"")</f>
        <v/>
      </c>
    </row>
    <row r="93" spans="1:8" s="40" customFormat="1" x14ac:dyDescent="0.25">
      <c r="A93" s="24"/>
      <c r="B93" s="42"/>
      <c r="C93" s="45">
        <f>IFERROR(VLOOKUP(A93,Inscriptos!A:N,12,0),"")</f>
        <v>0</v>
      </c>
      <c r="D93" s="45" t="str">
        <f>IFERROR(VLOOKUP(A93,Inscriptos!A:N,13,0),"")</f>
        <v/>
      </c>
      <c r="E93" s="37">
        <f>IFERROR(VLOOKUP(A93,Inscriptos!A:C,3,FALSE),"")</f>
        <v>0</v>
      </c>
      <c r="F93" s="37">
        <f>IFERROR(VLOOKUP(A93,Inscriptos!A:E,4,FALSE),"")</f>
        <v>0</v>
      </c>
      <c r="G93" s="37">
        <f>IFERROR(VLOOKUP(A93,Inscriptos!A:G,6,FALSE),"")</f>
        <v>0</v>
      </c>
      <c r="H93" s="39" t="str">
        <f>IFERROR(B93-VLOOKUP(A93,Inscriptos!A:I,8,FALSE),"")</f>
        <v/>
      </c>
    </row>
    <row r="94" spans="1:8" s="40" customFormat="1" x14ac:dyDescent="0.25">
      <c r="A94" s="24"/>
      <c r="B94" s="42"/>
      <c r="C94" s="45">
        <f>IFERROR(VLOOKUP(A94,Inscriptos!A:N,12,0),"")</f>
        <v>0</v>
      </c>
      <c r="D94" s="45" t="str">
        <f>IFERROR(VLOOKUP(A94,Inscriptos!A:N,13,0),"")</f>
        <v/>
      </c>
      <c r="E94" s="37">
        <f>IFERROR(VLOOKUP(A94,Inscriptos!A:C,3,FALSE),"")</f>
        <v>0</v>
      </c>
      <c r="F94" s="37">
        <f>IFERROR(VLOOKUP(A94,Inscriptos!A:E,4,FALSE),"")</f>
        <v>0</v>
      </c>
      <c r="G94" s="37">
        <f>IFERROR(VLOOKUP(A94,Inscriptos!A:G,6,FALSE),"")</f>
        <v>0</v>
      </c>
      <c r="H94" s="39" t="str">
        <f>IFERROR(B94-VLOOKUP(A94,Inscriptos!A:I,8,FALSE),"")</f>
        <v/>
      </c>
    </row>
    <row r="95" spans="1:8" s="40" customFormat="1" x14ac:dyDescent="0.25">
      <c r="A95" s="24"/>
      <c r="B95" s="42"/>
      <c r="C95" s="45">
        <f>IFERROR(VLOOKUP(A95,Inscriptos!A:N,12,0),"")</f>
        <v>0</v>
      </c>
      <c r="D95" s="45" t="str">
        <f>IFERROR(VLOOKUP(A95,Inscriptos!A:N,13,0),"")</f>
        <v/>
      </c>
      <c r="E95" s="37">
        <f>IFERROR(VLOOKUP(A95,Inscriptos!A:C,3,FALSE),"")</f>
        <v>0</v>
      </c>
      <c r="F95" s="37">
        <f>IFERROR(VLOOKUP(A95,Inscriptos!A:E,4,FALSE),"")</f>
        <v>0</v>
      </c>
      <c r="G95" s="37">
        <f>IFERROR(VLOOKUP(A95,Inscriptos!A:G,6,FALSE),"")</f>
        <v>0</v>
      </c>
      <c r="H95" s="39" t="str">
        <f>IFERROR(B95-VLOOKUP(A95,Inscriptos!A:I,8,FALSE),"")</f>
        <v/>
      </c>
    </row>
    <row r="96" spans="1:8" s="40" customFormat="1" x14ac:dyDescent="0.25">
      <c r="A96" s="24"/>
      <c r="B96" s="42"/>
      <c r="C96" s="45">
        <f>IFERROR(VLOOKUP(A96,Inscriptos!A:N,12,0),"")</f>
        <v>0</v>
      </c>
      <c r="D96" s="45" t="str">
        <f>IFERROR(VLOOKUP(A96,Inscriptos!A:N,13,0),"")</f>
        <v/>
      </c>
      <c r="E96" s="37">
        <f>IFERROR(VLOOKUP(A96,Inscriptos!A:C,3,FALSE),"")</f>
        <v>0</v>
      </c>
      <c r="F96" s="37">
        <f>IFERROR(VLOOKUP(A96,Inscriptos!A:E,4,FALSE),"")</f>
        <v>0</v>
      </c>
      <c r="G96" s="37">
        <f>IFERROR(VLOOKUP(A96,Inscriptos!A:G,6,FALSE),"")</f>
        <v>0</v>
      </c>
      <c r="H96" s="39" t="str">
        <f>IFERROR(B96-VLOOKUP(A96,Inscriptos!A:I,8,FALSE),"")</f>
        <v/>
      </c>
    </row>
    <row r="97" spans="1:8" s="40" customFormat="1" x14ac:dyDescent="0.25">
      <c r="A97" s="24"/>
      <c r="B97" s="42"/>
      <c r="C97" s="45">
        <f>IFERROR(VLOOKUP(A97,Inscriptos!A:N,12,0),"")</f>
        <v>0</v>
      </c>
      <c r="D97" s="45" t="str">
        <f>IFERROR(VLOOKUP(A97,Inscriptos!A:N,13,0),"")</f>
        <v/>
      </c>
      <c r="E97" s="37">
        <f>IFERROR(VLOOKUP(A97,Inscriptos!A:C,3,FALSE),"")</f>
        <v>0</v>
      </c>
      <c r="F97" s="37">
        <f>IFERROR(VLOOKUP(A97,Inscriptos!A:E,4,FALSE),"")</f>
        <v>0</v>
      </c>
      <c r="G97" s="37">
        <f>IFERROR(VLOOKUP(A97,Inscriptos!A:G,6,FALSE),"")</f>
        <v>0</v>
      </c>
      <c r="H97" s="39" t="str">
        <f>IFERROR(B97-VLOOKUP(A97,Inscriptos!A:I,8,FALSE),"")</f>
        <v/>
      </c>
    </row>
    <row r="98" spans="1:8" s="40" customFormat="1" x14ac:dyDescent="0.25">
      <c r="A98" s="24"/>
      <c r="B98" s="42"/>
      <c r="C98" s="45">
        <f>IFERROR(VLOOKUP(A98,Inscriptos!A:N,12,0),"")</f>
        <v>0</v>
      </c>
      <c r="D98" s="45" t="str">
        <f>IFERROR(VLOOKUP(A98,Inscriptos!A:N,13,0),"")</f>
        <v/>
      </c>
      <c r="E98" s="37">
        <f>IFERROR(VLOOKUP(A98,Inscriptos!A:C,3,FALSE),"")</f>
        <v>0</v>
      </c>
      <c r="F98" s="37">
        <f>IFERROR(VLOOKUP(A98,Inscriptos!A:E,4,FALSE),"")</f>
        <v>0</v>
      </c>
      <c r="G98" s="37">
        <f>IFERROR(VLOOKUP(A98,Inscriptos!A:G,6,FALSE),"")</f>
        <v>0</v>
      </c>
      <c r="H98" s="39" t="str">
        <f>IFERROR(B98-VLOOKUP(A98,Inscriptos!A:I,8,FALSE),"")</f>
        <v/>
      </c>
    </row>
    <row r="99" spans="1:8" s="40" customFormat="1" x14ac:dyDescent="0.25">
      <c r="A99" s="24"/>
      <c r="B99" s="42"/>
      <c r="C99" s="45">
        <f>IFERROR(VLOOKUP(A99,Inscriptos!A:N,12,0),"")</f>
        <v>0</v>
      </c>
      <c r="D99" s="45" t="str">
        <f>IFERROR(VLOOKUP(A99,Inscriptos!A:N,13,0),"")</f>
        <v/>
      </c>
      <c r="E99" s="37">
        <f>IFERROR(VLOOKUP(A99,Inscriptos!A:C,3,FALSE),"")</f>
        <v>0</v>
      </c>
      <c r="F99" s="37">
        <f>IFERROR(VLOOKUP(A99,Inscriptos!A:E,4,FALSE),"")</f>
        <v>0</v>
      </c>
      <c r="G99" s="37">
        <f>IFERROR(VLOOKUP(A99,Inscriptos!A:G,6,FALSE),"")</f>
        <v>0</v>
      </c>
      <c r="H99" s="39" t="str">
        <f>IFERROR(B99-VLOOKUP(A99,Inscriptos!A:I,8,FALSE),"")</f>
        <v/>
      </c>
    </row>
    <row r="100" spans="1:8" s="40" customFormat="1" x14ac:dyDescent="0.25">
      <c r="A100" s="24"/>
      <c r="B100" s="42"/>
      <c r="C100" s="45">
        <f>IFERROR(VLOOKUP(A100,Inscriptos!A:N,12,0),"")</f>
        <v>0</v>
      </c>
      <c r="D100" s="45" t="str">
        <f>IFERROR(VLOOKUP(A100,Inscriptos!A:N,13,0),"")</f>
        <v/>
      </c>
      <c r="E100" s="37">
        <f>IFERROR(VLOOKUP(A100,Inscriptos!A:C,3,FALSE),"")</f>
        <v>0</v>
      </c>
      <c r="F100" s="37">
        <f>IFERROR(VLOOKUP(A100,Inscriptos!A:E,4,FALSE),"")</f>
        <v>0</v>
      </c>
      <c r="G100" s="37">
        <f>IFERROR(VLOOKUP(A100,Inscriptos!A:G,6,FALSE),"")</f>
        <v>0</v>
      </c>
      <c r="H100" s="39" t="str">
        <f>IFERROR(B100-VLOOKUP(A100,Inscriptos!A:I,8,FALSE),"")</f>
        <v/>
      </c>
    </row>
    <row r="101" spans="1:8" s="40" customFormat="1" x14ac:dyDescent="0.25">
      <c r="A101" s="24"/>
      <c r="B101" s="42"/>
      <c r="C101" s="45">
        <f>IFERROR(VLOOKUP(A101,Inscriptos!A:N,12,0),"")</f>
        <v>0</v>
      </c>
      <c r="D101" s="45" t="str">
        <f>IFERROR(VLOOKUP(A101,Inscriptos!A:N,13,0),"")</f>
        <v/>
      </c>
      <c r="E101" s="37">
        <f>IFERROR(VLOOKUP(A101,Inscriptos!A:C,3,FALSE),"")</f>
        <v>0</v>
      </c>
      <c r="F101" s="37">
        <f>IFERROR(VLOOKUP(A101,Inscriptos!A:E,4,FALSE),"")</f>
        <v>0</v>
      </c>
      <c r="G101" s="37">
        <f>IFERROR(VLOOKUP(A101,Inscriptos!A:G,6,FALSE),"")</f>
        <v>0</v>
      </c>
      <c r="H101" s="39" t="str">
        <f>IFERROR(B101-VLOOKUP(A101,Inscriptos!A:I,8,FALSE),"")</f>
        <v/>
      </c>
    </row>
    <row r="102" spans="1:8" s="40" customFormat="1" x14ac:dyDescent="0.25">
      <c r="A102" s="24"/>
      <c r="B102" s="42"/>
      <c r="C102" s="45">
        <f>IFERROR(VLOOKUP(A102,Inscriptos!A:N,12,0),"")</f>
        <v>0</v>
      </c>
      <c r="D102" s="45" t="str">
        <f>IFERROR(VLOOKUP(A102,Inscriptos!A:N,13,0),"")</f>
        <v/>
      </c>
      <c r="E102" s="37">
        <f>IFERROR(VLOOKUP(A102,Inscriptos!A:C,3,FALSE),"")</f>
        <v>0</v>
      </c>
      <c r="F102" s="37">
        <f>IFERROR(VLOOKUP(A102,Inscriptos!A:E,4,FALSE),"")</f>
        <v>0</v>
      </c>
      <c r="G102" s="37">
        <f>IFERROR(VLOOKUP(A102,Inscriptos!A:G,6,FALSE),"")</f>
        <v>0</v>
      </c>
      <c r="H102" s="39" t="str">
        <f>IFERROR(B102-VLOOKUP(A102,Inscriptos!A:I,8,FALSE),"")</f>
        <v/>
      </c>
    </row>
    <row r="103" spans="1:8" s="40" customFormat="1" x14ac:dyDescent="0.25">
      <c r="A103" s="24"/>
      <c r="B103" s="42"/>
      <c r="C103" s="45">
        <f>IFERROR(VLOOKUP(A103,Inscriptos!A:N,12,0),"")</f>
        <v>0</v>
      </c>
      <c r="D103" s="45" t="str">
        <f>IFERROR(VLOOKUP(A103,Inscriptos!A:N,13,0),"")</f>
        <v/>
      </c>
      <c r="E103" s="37">
        <f>IFERROR(VLOOKUP(A103,Inscriptos!A:C,3,FALSE),"")</f>
        <v>0</v>
      </c>
      <c r="F103" s="37">
        <f>IFERROR(VLOOKUP(A103,Inscriptos!A:E,4,FALSE),"")</f>
        <v>0</v>
      </c>
      <c r="G103" s="37">
        <f>IFERROR(VLOOKUP(A103,Inscriptos!A:G,6,FALSE),"")</f>
        <v>0</v>
      </c>
      <c r="H103" s="39" t="str">
        <f>IFERROR(B103-VLOOKUP(A103,Inscriptos!A:I,8,FALSE),"")</f>
        <v/>
      </c>
    </row>
    <row r="104" spans="1:8" s="40" customFormat="1" x14ac:dyDescent="0.25">
      <c r="A104" s="24"/>
      <c r="B104" s="42"/>
      <c r="C104" s="45">
        <f>IFERROR(VLOOKUP(A104,Inscriptos!A:N,12,0),"")</f>
        <v>0</v>
      </c>
      <c r="D104" s="45" t="str">
        <f>IFERROR(VLOOKUP(A104,Inscriptos!A:N,13,0),"")</f>
        <v/>
      </c>
      <c r="E104" s="37">
        <f>IFERROR(VLOOKUP(A104,Inscriptos!A:C,3,FALSE),"")</f>
        <v>0</v>
      </c>
      <c r="F104" s="37">
        <f>IFERROR(VLOOKUP(A104,Inscriptos!A:E,4,FALSE),"")</f>
        <v>0</v>
      </c>
      <c r="G104" s="37">
        <f>IFERROR(VLOOKUP(A104,Inscriptos!A:G,6,FALSE),"")</f>
        <v>0</v>
      </c>
      <c r="H104" s="39" t="str">
        <f>IFERROR(B104-VLOOKUP(A104,Inscriptos!A:I,8,FALSE),"")</f>
        <v/>
      </c>
    </row>
    <row r="105" spans="1:8" s="40" customFormat="1" x14ac:dyDescent="0.25">
      <c r="A105" s="24"/>
      <c r="B105" s="42"/>
      <c r="C105" s="45">
        <f>IFERROR(VLOOKUP(A105,Inscriptos!A:N,12,0),"")</f>
        <v>0</v>
      </c>
      <c r="D105" s="45" t="str">
        <f>IFERROR(VLOOKUP(A105,Inscriptos!A:N,13,0),"")</f>
        <v/>
      </c>
      <c r="E105" s="37">
        <f>IFERROR(VLOOKUP(A105,Inscriptos!A:C,3,FALSE),"")</f>
        <v>0</v>
      </c>
      <c r="F105" s="37">
        <f>IFERROR(VLOOKUP(A105,Inscriptos!A:E,4,FALSE),"")</f>
        <v>0</v>
      </c>
      <c r="G105" s="37">
        <f>IFERROR(VLOOKUP(A105,Inscriptos!A:G,6,FALSE),"")</f>
        <v>0</v>
      </c>
      <c r="H105" s="39" t="str">
        <f>IFERROR(B105-VLOOKUP(A105,Inscriptos!A:I,8,FALSE),"")</f>
        <v/>
      </c>
    </row>
    <row r="106" spans="1:8" s="40" customFormat="1" x14ac:dyDescent="0.25">
      <c r="A106" s="24"/>
      <c r="B106" s="42"/>
      <c r="C106" s="45">
        <f>IFERROR(VLOOKUP(A106,Inscriptos!A:N,12,0),"")</f>
        <v>0</v>
      </c>
      <c r="D106" s="45" t="str">
        <f>IFERROR(VLOOKUP(A106,Inscriptos!A:N,13,0),"")</f>
        <v/>
      </c>
      <c r="E106" s="37">
        <f>IFERROR(VLOOKUP(A106,Inscriptos!A:C,3,FALSE),"")</f>
        <v>0</v>
      </c>
      <c r="F106" s="37">
        <f>IFERROR(VLOOKUP(A106,Inscriptos!A:E,4,FALSE),"")</f>
        <v>0</v>
      </c>
      <c r="G106" s="37">
        <f>IFERROR(VLOOKUP(A106,Inscriptos!A:G,6,FALSE),"")</f>
        <v>0</v>
      </c>
      <c r="H106" s="39" t="str">
        <f>IFERROR(B106-VLOOKUP(A106,Inscriptos!A:I,8,FALSE),"")</f>
        <v/>
      </c>
    </row>
    <row r="107" spans="1:8" s="40" customFormat="1" x14ac:dyDescent="0.25">
      <c r="A107" s="24"/>
      <c r="B107" s="42"/>
      <c r="C107" s="45">
        <f>IFERROR(VLOOKUP(A107,Inscriptos!A:N,12,0),"")</f>
        <v>0</v>
      </c>
      <c r="D107" s="45" t="str">
        <f>IFERROR(VLOOKUP(A107,Inscriptos!A:N,13,0),"")</f>
        <v/>
      </c>
      <c r="E107" s="37">
        <f>IFERROR(VLOOKUP(A107,Inscriptos!A:C,3,FALSE),"")</f>
        <v>0</v>
      </c>
      <c r="F107" s="37">
        <f>IFERROR(VLOOKUP(A107,Inscriptos!A:E,4,FALSE),"")</f>
        <v>0</v>
      </c>
      <c r="G107" s="37">
        <f>IFERROR(VLOOKUP(A107,Inscriptos!A:G,6,FALSE),"")</f>
        <v>0</v>
      </c>
      <c r="H107" s="39" t="str">
        <f>IFERROR(B107-VLOOKUP(A107,Inscriptos!A:I,8,FALSE),"")</f>
        <v/>
      </c>
    </row>
    <row r="108" spans="1:8" s="40" customFormat="1" x14ac:dyDescent="0.25">
      <c r="A108" s="24"/>
      <c r="B108" s="42"/>
      <c r="C108" s="45">
        <f>IFERROR(VLOOKUP(A108,Inscriptos!A:N,12,0),"")</f>
        <v>0</v>
      </c>
      <c r="D108" s="45" t="str">
        <f>IFERROR(VLOOKUP(A108,Inscriptos!A:N,13,0),"")</f>
        <v/>
      </c>
      <c r="E108" s="37">
        <f>IFERROR(VLOOKUP(A108,Inscriptos!A:C,3,FALSE),"")</f>
        <v>0</v>
      </c>
      <c r="F108" s="37">
        <f>IFERROR(VLOOKUP(A108,Inscriptos!A:E,4,FALSE),"")</f>
        <v>0</v>
      </c>
      <c r="G108" s="37">
        <f>IFERROR(VLOOKUP(A108,Inscriptos!A:G,6,FALSE),"")</f>
        <v>0</v>
      </c>
      <c r="H108" s="39" t="str">
        <f>IFERROR(B108-VLOOKUP(A108,Inscriptos!A:I,8,FALSE),"")</f>
        <v/>
      </c>
    </row>
    <row r="109" spans="1:8" s="40" customFormat="1" x14ac:dyDescent="0.25">
      <c r="A109" s="24"/>
      <c r="B109" s="42"/>
      <c r="C109" s="45">
        <f>IFERROR(VLOOKUP(A109,Inscriptos!A:N,12,0),"")</f>
        <v>0</v>
      </c>
      <c r="D109" s="45" t="str">
        <f>IFERROR(VLOOKUP(A109,Inscriptos!A:N,13,0),"")</f>
        <v/>
      </c>
      <c r="E109" s="37">
        <f>IFERROR(VLOOKUP(A109,Inscriptos!A:C,3,FALSE),"")</f>
        <v>0</v>
      </c>
      <c r="F109" s="37">
        <f>IFERROR(VLOOKUP(A109,Inscriptos!A:E,4,FALSE),"")</f>
        <v>0</v>
      </c>
      <c r="G109" s="37">
        <f>IFERROR(VLOOKUP(A109,Inscriptos!A:G,6,FALSE),"")</f>
        <v>0</v>
      </c>
      <c r="H109" s="39" t="str">
        <f>IFERROR(B109-VLOOKUP(A109,Inscriptos!A:I,8,FALSE),"")</f>
        <v/>
      </c>
    </row>
    <row r="110" spans="1:8" s="40" customFormat="1" x14ac:dyDescent="0.25">
      <c r="A110" s="24"/>
      <c r="B110" s="42"/>
      <c r="C110" s="45">
        <f>IFERROR(VLOOKUP(A110,Inscriptos!A:N,12,0),"")</f>
        <v>0</v>
      </c>
      <c r="D110" s="45" t="str">
        <f>IFERROR(VLOOKUP(A110,Inscriptos!A:N,13,0),"")</f>
        <v/>
      </c>
      <c r="E110" s="37">
        <f>IFERROR(VLOOKUP(A110,Inscriptos!A:C,3,FALSE),"")</f>
        <v>0</v>
      </c>
      <c r="F110" s="37">
        <f>IFERROR(VLOOKUP(A110,Inscriptos!A:E,4,FALSE),"")</f>
        <v>0</v>
      </c>
      <c r="G110" s="37">
        <f>IFERROR(VLOOKUP(A110,Inscriptos!A:G,6,FALSE),"")</f>
        <v>0</v>
      </c>
      <c r="H110" s="39" t="str">
        <f>IFERROR(B110-VLOOKUP(A110,Inscriptos!A:I,8,FALSE),"")</f>
        <v/>
      </c>
    </row>
    <row r="111" spans="1:8" s="40" customFormat="1" x14ac:dyDescent="0.25">
      <c r="A111" s="24"/>
      <c r="B111" s="42"/>
      <c r="C111" s="45">
        <f>IFERROR(VLOOKUP(A111,Inscriptos!A:N,12,0),"")</f>
        <v>0</v>
      </c>
      <c r="D111" s="45" t="str">
        <f>IFERROR(VLOOKUP(A111,Inscriptos!A:N,13,0),"")</f>
        <v/>
      </c>
      <c r="E111" s="37">
        <f>IFERROR(VLOOKUP(A111,Inscriptos!A:C,3,FALSE),"")</f>
        <v>0</v>
      </c>
      <c r="F111" s="37">
        <f>IFERROR(VLOOKUP(A111,Inscriptos!A:E,4,FALSE),"")</f>
        <v>0</v>
      </c>
      <c r="G111" s="37">
        <f>IFERROR(VLOOKUP(A111,Inscriptos!A:G,6,FALSE),"")</f>
        <v>0</v>
      </c>
      <c r="H111" s="39" t="str">
        <f>IFERROR(B111-VLOOKUP(A111,Inscriptos!A:I,8,FALSE),"")</f>
        <v/>
      </c>
    </row>
    <row r="112" spans="1:8" s="40" customFormat="1" x14ac:dyDescent="0.25">
      <c r="A112" s="24"/>
      <c r="B112" s="42"/>
      <c r="C112" s="45">
        <f>IFERROR(VLOOKUP(A112,Inscriptos!A:N,12,0),"")</f>
        <v>0</v>
      </c>
      <c r="D112" s="45" t="str">
        <f>IFERROR(VLOOKUP(A112,Inscriptos!A:N,13,0),"")</f>
        <v/>
      </c>
      <c r="E112" s="37">
        <f>IFERROR(VLOOKUP(A112,Inscriptos!A:C,3,FALSE),"")</f>
        <v>0</v>
      </c>
      <c r="F112" s="37">
        <f>IFERROR(VLOOKUP(A112,Inscriptos!A:E,4,FALSE),"")</f>
        <v>0</v>
      </c>
      <c r="G112" s="37">
        <f>IFERROR(VLOOKUP(A112,Inscriptos!A:G,6,FALSE),"")</f>
        <v>0</v>
      </c>
      <c r="H112" s="39" t="str">
        <f>IFERROR(B112-VLOOKUP(A112,Inscriptos!A:I,8,FALSE),"")</f>
        <v/>
      </c>
    </row>
    <row r="113" spans="1:8" s="40" customFormat="1" x14ac:dyDescent="0.25">
      <c r="A113" s="24"/>
      <c r="B113" s="42"/>
      <c r="C113" s="45">
        <f>IFERROR(VLOOKUP(A113,Inscriptos!A:N,12,0),"")</f>
        <v>0</v>
      </c>
      <c r="D113" s="45" t="str">
        <f>IFERROR(VLOOKUP(A113,Inscriptos!A:N,13,0),"")</f>
        <v/>
      </c>
      <c r="E113" s="37">
        <f>IFERROR(VLOOKUP(A113,Inscriptos!A:C,3,FALSE),"")</f>
        <v>0</v>
      </c>
      <c r="F113" s="37">
        <f>IFERROR(VLOOKUP(A113,Inscriptos!A:E,4,FALSE),"")</f>
        <v>0</v>
      </c>
      <c r="G113" s="37">
        <f>IFERROR(VLOOKUP(A113,Inscriptos!A:G,6,FALSE),"")</f>
        <v>0</v>
      </c>
      <c r="H113" s="39" t="str">
        <f>IFERROR(B113-VLOOKUP(A113,Inscriptos!A:I,8,FALSE),"")</f>
        <v/>
      </c>
    </row>
    <row r="114" spans="1:8" s="40" customFormat="1" x14ac:dyDescent="0.25">
      <c r="A114" s="24"/>
      <c r="B114" s="42"/>
      <c r="C114" s="45">
        <f>IFERROR(VLOOKUP(A114,Inscriptos!A:N,12,0),"")</f>
        <v>0</v>
      </c>
      <c r="D114" s="45" t="str">
        <f>IFERROR(VLOOKUP(A114,Inscriptos!A:N,13,0),"")</f>
        <v/>
      </c>
      <c r="E114" s="37">
        <f>IFERROR(VLOOKUP(A114,Inscriptos!A:C,3,FALSE),"")</f>
        <v>0</v>
      </c>
      <c r="F114" s="37">
        <f>IFERROR(VLOOKUP(A114,Inscriptos!A:E,4,FALSE),"")</f>
        <v>0</v>
      </c>
      <c r="G114" s="37">
        <f>IFERROR(VLOOKUP(A114,Inscriptos!A:G,6,FALSE),"")</f>
        <v>0</v>
      </c>
      <c r="H114" s="39" t="str">
        <f>IFERROR(B114-VLOOKUP(A114,Inscriptos!A:I,8,FALSE),"")</f>
        <v/>
      </c>
    </row>
    <row r="115" spans="1:8" s="40" customFormat="1" x14ac:dyDescent="0.25">
      <c r="A115" s="24"/>
      <c r="B115" s="42"/>
      <c r="C115" s="45">
        <f>IFERROR(VLOOKUP(A115,Inscriptos!A:N,12,0),"")</f>
        <v>0</v>
      </c>
      <c r="D115" s="45" t="str">
        <f>IFERROR(VLOOKUP(A115,Inscriptos!A:N,13,0),"")</f>
        <v/>
      </c>
      <c r="E115" s="37">
        <f>IFERROR(VLOOKUP(A115,Inscriptos!A:C,3,FALSE),"")</f>
        <v>0</v>
      </c>
      <c r="F115" s="37">
        <f>IFERROR(VLOOKUP(A115,Inscriptos!A:E,4,FALSE),"")</f>
        <v>0</v>
      </c>
      <c r="G115" s="37">
        <f>IFERROR(VLOOKUP(A115,Inscriptos!A:G,6,FALSE),"")</f>
        <v>0</v>
      </c>
      <c r="H115" s="39" t="str">
        <f>IFERROR(B115-VLOOKUP(A115,Inscriptos!A:I,8,FALSE),"")</f>
        <v/>
      </c>
    </row>
    <row r="116" spans="1:8" s="40" customFormat="1" x14ac:dyDescent="0.25">
      <c r="A116" s="24"/>
      <c r="B116" s="42"/>
      <c r="C116" s="45">
        <f>IFERROR(VLOOKUP(A116,Inscriptos!A:N,12,0),"")</f>
        <v>0</v>
      </c>
      <c r="D116" s="45" t="str">
        <f>IFERROR(VLOOKUP(A116,Inscriptos!A:N,13,0),"")</f>
        <v/>
      </c>
      <c r="E116" s="37">
        <f>IFERROR(VLOOKUP(A116,Inscriptos!A:C,3,FALSE),"")</f>
        <v>0</v>
      </c>
      <c r="F116" s="37">
        <f>IFERROR(VLOOKUP(A116,Inscriptos!A:E,4,FALSE),"")</f>
        <v>0</v>
      </c>
      <c r="G116" s="37">
        <f>IFERROR(VLOOKUP(A116,Inscriptos!A:G,6,FALSE),"")</f>
        <v>0</v>
      </c>
      <c r="H116" s="39" t="str">
        <f>IFERROR(B116-VLOOKUP(A116,Inscriptos!A:I,8,FALSE),"")</f>
        <v/>
      </c>
    </row>
    <row r="117" spans="1:8" s="40" customFormat="1" x14ac:dyDescent="0.25">
      <c r="A117" s="24"/>
      <c r="B117" s="42"/>
      <c r="C117" s="45">
        <f>IFERROR(VLOOKUP(A117,Inscriptos!A:N,12,0),"")</f>
        <v>0</v>
      </c>
      <c r="D117" s="45" t="str">
        <f>IFERROR(VLOOKUP(A117,Inscriptos!A:N,13,0),"")</f>
        <v/>
      </c>
      <c r="E117" s="37">
        <f>IFERROR(VLOOKUP(A117,Inscriptos!A:C,3,FALSE),"")</f>
        <v>0</v>
      </c>
      <c r="F117" s="37">
        <f>IFERROR(VLOOKUP(A117,Inscriptos!A:E,4,FALSE),"")</f>
        <v>0</v>
      </c>
      <c r="G117" s="37">
        <f>IFERROR(VLOOKUP(A117,Inscriptos!A:G,6,FALSE),"")</f>
        <v>0</v>
      </c>
      <c r="H117" s="39" t="str">
        <f>IFERROR(B117-VLOOKUP(A117,Inscriptos!A:I,8,FALSE),"")</f>
        <v/>
      </c>
    </row>
    <row r="118" spans="1:8" s="40" customFormat="1" x14ac:dyDescent="0.25">
      <c r="A118" s="24"/>
      <c r="B118" s="42"/>
      <c r="C118" s="45">
        <f>IFERROR(VLOOKUP(A118,Inscriptos!A:N,12,0),"")</f>
        <v>0</v>
      </c>
      <c r="D118" s="45" t="str">
        <f>IFERROR(VLOOKUP(A118,Inscriptos!A:N,13,0),"")</f>
        <v/>
      </c>
      <c r="E118" s="37">
        <f>IFERROR(VLOOKUP(A118,Inscriptos!A:C,3,FALSE),"")</f>
        <v>0</v>
      </c>
      <c r="F118" s="37">
        <f>IFERROR(VLOOKUP(A118,Inscriptos!A:E,4,FALSE),"")</f>
        <v>0</v>
      </c>
      <c r="G118" s="37">
        <f>IFERROR(VLOOKUP(A118,Inscriptos!A:G,6,FALSE),"")</f>
        <v>0</v>
      </c>
      <c r="H118" s="39" t="str">
        <f>IFERROR(B118-VLOOKUP(A118,Inscriptos!A:I,8,FALSE),"")</f>
        <v/>
      </c>
    </row>
    <row r="119" spans="1:8" s="40" customFormat="1" x14ac:dyDescent="0.25">
      <c r="A119" s="24"/>
      <c r="B119" s="42"/>
      <c r="C119" s="45">
        <f>IFERROR(VLOOKUP(A119,Inscriptos!A:N,12,0),"")</f>
        <v>0</v>
      </c>
      <c r="D119" s="45" t="str">
        <f>IFERROR(VLOOKUP(A119,Inscriptos!A:N,13,0),"")</f>
        <v/>
      </c>
      <c r="E119" s="37">
        <f>IFERROR(VLOOKUP(A119,Inscriptos!A:C,3,FALSE),"")</f>
        <v>0</v>
      </c>
      <c r="F119" s="37">
        <f>IFERROR(VLOOKUP(A119,Inscriptos!A:E,4,FALSE),"")</f>
        <v>0</v>
      </c>
      <c r="G119" s="37">
        <f>IFERROR(VLOOKUP(A119,Inscriptos!A:G,6,FALSE),"")</f>
        <v>0</v>
      </c>
      <c r="H119" s="39" t="str">
        <f>IFERROR(B119-VLOOKUP(A119,Inscriptos!A:I,8,FALSE),"")</f>
        <v/>
      </c>
    </row>
    <row r="120" spans="1:8" s="40" customFormat="1" x14ac:dyDescent="0.25">
      <c r="A120" s="24"/>
      <c r="B120" s="42"/>
      <c r="C120" s="45">
        <f>IFERROR(VLOOKUP(A120,Inscriptos!A:N,12,0),"")</f>
        <v>0</v>
      </c>
      <c r="D120" s="45" t="str">
        <f>IFERROR(VLOOKUP(A120,Inscriptos!A:N,13,0),"")</f>
        <v/>
      </c>
      <c r="E120" s="37">
        <f>IFERROR(VLOOKUP(A120,Inscriptos!A:C,3,FALSE),"")</f>
        <v>0</v>
      </c>
      <c r="F120" s="37">
        <f>IFERROR(VLOOKUP(A120,Inscriptos!A:E,4,FALSE),"")</f>
        <v>0</v>
      </c>
      <c r="G120" s="37">
        <f>IFERROR(VLOOKUP(A120,Inscriptos!A:G,6,FALSE),"")</f>
        <v>0</v>
      </c>
      <c r="H120" s="39" t="str">
        <f>IFERROR(B120-VLOOKUP(A120,Inscriptos!A:I,8,FALSE),"")</f>
        <v/>
      </c>
    </row>
    <row r="121" spans="1:8" s="40" customFormat="1" x14ac:dyDescent="0.25">
      <c r="A121" s="24"/>
      <c r="B121" s="42"/>
      <c r="C121" s="45">
        <f>IFERROR(VLOOKUP(A121,Inscriptos!A:N,12,0),"")</f>
        <v>0</v>
      </c>
      <c r="D121" s="45" t="str">
        <f>IFERROR(VLOOKUP(A121,Inscriptos!A:N,13,0),"")</f>
        <v/>
      </c>
      <c r="E121" s="37">
        <f>IFERROR(VLOOKUP(A121,Inscriptos!A:C,3,FALSE),"")</f>
        <v>0</v>
      </c>
      <c r="F121" s="37">
        <f>IFERROR(VLOOKUP(A121,Inscriptos!A:E,4,FALSE),"")</f>
        <v>0</v>
      </c>
      <c r="G121" s="37">
        <f>IFERROR(VLOOKUP(A121,Inscriptos!A:G,6,FALSE),"")</f>
        <v>0</v>
      </c>
      <c r="H121" s="39" t="str">
        <f>IFERROR(B121-VLOOKUP(A121,Inscriptos!A:I,8,FALSE),"")</f>
        <v/>
      </c>
    </row>
    <row r="122" spans="1:8" s="40" customFormat="1" x14ac:dyDescent="0.25">
      <c r="A122" s="24"/>
      <c r="B122" s="42"/>
      <c r="C122" s="45">
        <f>IFERROR(VLOOKUP(A122,Inscriptos!A:N,12,0),"")</f>
        <v>0</v>
      </c>
      <c r="D122" s="45" t="str">
        <f>IFERROR(VLOOKUP(A122,Inscriptos!A:N,13,0),"")</f>
        <v/>
      </c>
      <c r="E122" s="37">
        <f>IFERROR(VLOOKUP(A122,Inscriptos!A:C,3,FALSE),"")</f>
        <v>0</v>
      </c>
      <c r="F122" s="37">
        <f>IFERROR(VLOOKUP(A122,Inscriptos!A:E,4,FALSE),"")</f>
        <v>0</v>
      </c>
      <c r="G122" s="37">
        <f>IFERROR(VLOOKUP(A122,Inscriptos!A:G,6,FALSE),"")</f>
        <v>0</v>
      </c>
      <c r="H122" s="39" t="str">
        <f>IFERROR(B122-VLOOKUP(A122,Inscriptos!A:I,8,FALSE),"")</f>
        <v/>
      </c>
    </row>
    <row r="123" spans="1:8" s="40" customFormat="1" x14ac:dyDescent="0.25">
      <c r="A123" s="24"/>
      <c r="B123" s="42"/>
      <c r="C123" s="45">
        <f>IFERROR(VLOOKUP(A123,Inscriptos!A:N,12,0),"")</f>
        <v>0</v>
      </c>
      <c r="D123" s="45" t="str">
        <f>IFERROR(VLOOKUP(A123,Inscriptos!A:N,13,0),"")</f>
        <v/>
      </c>
      <c r="E123" s="37">
        <f>IFERROR(VLOOKUP(A123,Inscriptos!A:C,3,FALSE),"")</f>
        <v>0</v>
      </c>
      <c r="F123" s="37">
        <f>IFERROR(VLOOKUP(A123,Inscriptos!A:E,4,FALSE),"")</f>
        <v>0</v>
      </c>
      <c r="G123" s="37">
        <f>IFERROR(VLOOKUP(A123,Inscriptos!A:G,6,FALSE),"")</f>
        <v>0</v>
      </c>
      <c r="H123" s="39" t="str">
        <f>IFERROR(B123-VLOOKUP(A123,Inscriptos!A:I,8,FALSE),"")</f>
        <v/>
      </c>
    </row>
    <row r="124" spans="1:8" s="40" customFormat="1" x14ac:dyDescent="0.25">
      <c r="A124" s="24"/>
      <c r="B124" s="42"/>
      <c r="C124" s="45">
        <f>IFERROR(VLOOKUP(A124,Inscriptos!A:N,12,0),"")</f>
        <v>0</v>
      </c>
      <c r="D124" s="45" t="str">
        <f>IFERROR(VLOOKUP(A124,Inscriptos!A:N,13,0),"")</f>
        <v/>
      </c>
      <c r="E124" s="37">
        <f>IFERROR(VLOOKUP(A124,Inscriptos!A:C,3,FALSE),"")</f>
        <v>0</v>
      </c>
      <c r="F124" s="37">
        <f>IFERROR(VLOOKUP(A124,Inscriptos!A:E,4,FALSE),"")</f>
        <v>0</v>
      </c>
      <c r="G124" s="37">
        <f>IFERROR(VLOOKUP(A124,Inscriptos!A:G,6,FALSE),"")</f>
        <v>0</v>
      </c>
      <c r="H124" s="39" t="str">
        <f>IFERROR(B124-VLOOKUP(A124,Inscriptos!A:I,8,FALSE),"")</f>
        <v/>
      </c>
    </row>
    <row r="125" spans="1:8" s="40" customFormat="1" x14ac:dyDescent="0.25">
      <c r="A125" s="24"/>
      <c r="B125" s="42"/>
      <c r="C125" s="45">
        <f>IFERROR(VLOOKUP(A125,Inscriptos!A:N,12,0),"")</f>
        <v>0</v>
      </c>
      <c r="D125" s="45" t="str">
        <f>IFERROR(VLOOKUP(A125,Inscriptos!A:N,13,0),"")</f>
        <v/>
      </c>
      <c r="E125" s="37">
        <f>IFERROR(VLOOKUP(A125,Inscriptos!A:C,3,FALSE),"")</f>
        <v>0</v>
      </c>
      <c r="F125" s="37">
        <f>IFERROR(VLOOKUP(A125,Inscriptos!A:E,4,FALSE),"")</f>
        <v>0</v>
      </c>
      <c r="G125" s="37">
        <f>IFERROR(VLOOKUP(A125,Inscriptos!A:G,6,FALSE),"")</f>
        <v>0</v>
      </c>
      <c r="H125" s="39" t="str">
        <f>IFERROR(B125-VLOOKUP(A125,Inscriptos!A:I,8,FALSE),"")</f>
        <v/>
      </c>
    </row>
    <row r="126" spans="1:8" s="40" customFormat="1" x14ac:dyDescent="0.25">
      <c r="A126" s="24"/>
      <c r="B126" s="42"/>
      <c r="C126" s="45">
        <f>IFERROR(VLOOKUP(A126,Inscriptos!A:N,12,0),"")</f>
        <v>0</v>
      </c>
      <c r="D126" s="45" t="str">
        <f>IFERROR(VLOOKUP(A126,Inscriptos!A:N,13,0),"")</f>
        <v/>
      </c>
      <c r="E126" s="37">
        <f>IFERROR(VLOOKUP(A126,Inscriptos!A:C,3,FALSE),"")</f>
        <v>0</v>
      </c>
      <c r="F126" s="37">
        <f>IFERROR(VLOOKUP(A126,Inscriptos!A:E,4,FALSE),"")</f>
        <v>0</v>
      </c>
      <c r="G126" s="37">
        <f>IFERROR(VLOOKUP(A126,Inscriptos!A:G,6,FALSE),"")</f>
        <v>0</v>
      </c>
      <c r="H126" s="39" t="str">
        <f>IFERROR(B126-VLOOKUP(A126,Inscriptos!A:I,8,FALSE),"")</f>
        <v/>
      </c>
    </row>
    <row r="127" spans="1:8" s="40" customFormat="1" x14ac:dyDescent="0.25">
      <c r="A127" s="24"/>
      <c r="B127" s="42"/>
      <c r="C127" s="45">
        <f>IFERROR(VLOOKUP(A127,Inscriptos!A:N,12,0),"")</f>
        <v>0</v>
      </c>
      <c r="D127" s="45" t="str">
        <f>IFERROR(VLOOKUP(A127,Inscriptos!A:N,13,0),"")</f>
        <v/>
      </c>
      <c r="E127" s="37">
        <f>IFERROR(VLOOKUP(A127,Inscriptos!A:C,3,FALSE),"")</f>
        <v>0</v>
      </c>
      <c r="F127" s="37">
        <f>IFERROR(VLOOKUP(A127,Inscriptos!A:E,4,FALSE),"")</f>
        <v>0</v>
      </c>
      <c r="G127" s="37">
        <f>IFERROR(VLOOKUP(A127,Inscriptos!A:G,6,FALSE),"")</f>
        <v>0</v>
      </c>
      <c r="H127" s="39" t="str">
        <f>IFERROR(B127-VLOOKUP(A127,Inscriptos!A:I,8,FALSE),"")</f>
        <v/>
      </c>
    </row>
    <row r="128" spans="1:8" s="40" customFormat="1" x14ac:dyDescent="0.25">
      <c r="A128" s="24"/>
      <c r="B128" s="42"/>
      <c r="C128" s="45">
        <f>IFERROR(VLOOKUP(A128,Inscriptos!A:N,12,0),"")</f>
        <v>0</v>
      </c>
      <c r="D128" s="45" t="str">
        <f>IFERROR(VLOOKUP(A128,Inscriptos!A:N,13,0),"")</f>
        <v/>
      </c>
      <c r="E128" s="37">
        <f>IFERROR(VLOOKUP(A128,Inscriptos!A:C,3,FALSE),"")</f>
        <v>0</v>
      </c>
      <c r="F128" s="37">
        <f>IFERROR(VLOOKUP(A128,Inscriptos!A:E,4,FALSE),"")</f>
        <v>0</v>
      </c>
      <c r="G128" s="37">
        <f>IFERROR(VLOOKUP(A128,Inscriptos!A:G,6,FALSE),"")</f>
        <v>0</v>
      </c>
      <c r="H128" s="39" t="str">
        <f>IFERROR(B128-VLOOKUP(A128,Inscriptos!A:I,8,FALSE),"")</f>
        <v/>
      </c>
    </row>
    <row r="129" spans="1:8" s="40" customFormat="1" x14ac:dyDescent="0.25">
      <c r="A129" s="24"/>
      <c r="B129" s="42"/>
      <c r="C129" s="45">
        <f>IFERROR(VLOOKUP(A129,Inscriptos!A:N,12,0),"")</f>
        <v>0</v>
      </c>
      <c r="D129" s="45" t="str">
        <f>IFERROR(VLOOKUP(A129,Inscriptos!A:N,13,0),"")</f>
        <v/>
      </c>
      <c r="E129" s="37">
        <f>IFERROR(VLOOKUP(A129,Inscriptos!A:C,3,FALSE),"")</f>
        <v>0</v>
      </c>
      <c r="F129" s="37">
        <f>IFERROR(VLOOKUP(A129,Inscriptos!A:E,4,FALSE),"")</f>
        <v>0</v>
      </c>
      <c r="G129" s="37">
        <f>IFERROR(VLOOKUP(A129,Inscriptos!A:G,6,FALSE),"")</f>
        <v>0</v>
      </c>
      <c r="H129" s="39" t="str">
        <f>IFERROR(B129-VLOOKUP(A129,Inscriptos!A:I,8,FALSE),"")</f>
        <v/>
      </c>
    </row>
    <row r="130" spans="1:8" s="40" customFormat="1" x14ac:dyDescent="0.25">
      <c r="A130" s="24"/>
      <c r="B130" s="42"/>
      <c r="C130" s="45">
        <f>IFERROR(VLOOKUP(A130,Inscriptos!A:N,12,0),"")</f>
        <v>0</v>
      </c>
      <c r="D130" s="45" t="str">
        <f>IFERROR(VLOOKUP(A130,Inscriptos!A:N,13,0),"")</f>
        <v/>
      </c>
      <c r="E130" s="37">
        <f>IFERROR(VLOOKUP(A130,Inscriptos!A:C,3,FALSE),"")</f>
        <v>0</v>
      </c>
      <c r="F130" s="37">
        <f>IFERROR(VLOOKUP(A130,Inscriptos!A:E,4,FALSE),"")</f>
        <v>0</v>
      </c>
      <c r="G130" s="37">
        <f>IFERROR(VLOOKUP(A130,Inscriptos!A:G,6,FALSE),"")</f>
        <v>0</v>
      </c>
      <c r="H130" s="39" t="str">
        <f>IFERROR(B130-VLOOKUP(A130,Inscriptos!A:I,8,FALSE),"")</f>
        <v/>
      </c>
    </row>
    <row r="131" spans="1:8" s="40" customFormat="1" x14ac:dyDescent="0.25">
      <c r="A131" s="24"/>
      <c r="B131" s="42"/>
      <c r="C131" s="45">
        <f>IFERROR(VLOOKUP(A131,Inscriptos!A:N,12,0),"")</f>
        <v>0</v>
      </c>
      <c r="D131" s="45" t="str">
        <f>IFERROR(VLOOKUP(A131,Inscriptos!A:N,13,0),"")</f>
        <v/>
      </c>
      <c r="E131" s="37">
        <f>IFERROR(VLOOKUP(A131,Inscriptos!A:C,3,FALSE),"")</f>
        <v>0</v>
      </c>
      <c r="F131" s="37">
        <f>IFERROR(VLOOKUP(A131,Inscriptos!A:E,4,FALSE),"")</f>
        <v>0</v>
      </c>
      <c r="G131" s="37">
        <f>IFERROR(VLOOKUP(A131,Inscriptos!A:G,6,FALSE),"")</f>
        <v>0</v>
      </c>
      <c r="H131" s="39" t="str">
        <f>IFERROR(B131-VLOOKUP(A131,Inscriptos!A:I,8,FALSE),"")</f>
        <v/>
      </c>
    </row>
    <row r="132" spans="1:8" s="40" customFormat="1" x14ac:dyDescent="0.25">
      <c r="A132" s="24"/>
      <c r="B132" s="42"/>
      <c r="C132" s="45">
        <f>IFERROR(VLOOKUP(A132,Inscriptos!A:N,12,0),"")</f>
        <v>0</v>
      </c>
      <c r="D132" s="45" t="str">
        <f>IFERROR(VLOOKUP(A132,Inscriptos!A:N,13,0),"")</f>
        <v/>
      </c>
      <c r="E132" s="37">
        <f>IFERROR(VLOOKUP(A132,Inscriptos!A:C,3,FALSE),"")</f>
        <v>0</v>
      </c>
      <c r="F132" s="37">
        <f>IFERROR(VLOOKUP(A132,Inscriptos!A:E,4,FALSE),"")</f>
        <v>0</v>
      </c>
      <c r="G132" s="37">
        <f>IFERROR(VLOOKUP(A132,Inscriptos!A:G,6,FALSE),"")</f>
        <v>0</v>
      </c>
      <c r="H132" s="39" t="str">
        <f>IFERROR(B132-VLOOKUP(A132,Inscriptos!A:I,8,FALSE),"")</f>
        <v/>
      </c>
    </row>
    <row r="133" spans="1:8" s="40" customFormat="1" x14ac:dyDescent="0.25">
      <c r="A133" s="24"/>
      <c r="B133" s="42"/>
      <c r="C133" s="45">
        <f>IFERROR(VLOOKUP(A133,Inscriptos!A:N,12,0),"")</f>
        <v>0</v>
      </c>
      <c r="D133" s="45" t="str">
        <f>IFERROR(VLOOKUP(A133,Inscriptos!A:N,13,0),"")</f>
        <v/>
      </c>
      <c r="E133" s="37">
        <f>IFERROR(VLOOKUP(A133,Inscriptos!A:C,3,FALSE),"")</f>
        <v>0</v>
      </c>
      <c r="F133" s="37">
        <f>IFERROR(VLOOKUP(A133,Inscriptos!A:E,4,FALSE),"")</f>
        <v>0</v>
      </c>
      <c r="G133" s="37">
        <f>IFERROR(VLOOKUP(A133,Inscriptos!A:G,6,FALSE),"")</f>
        <v>0</v>
      </c>
      <c r="H133" s="39" t="str">
        <f>IFERROR(B133-VLOOKUP(A133,Inscriptos!A:I,8,FALSE),"")</f>
        <v/>
      </c>
    </row>
    <row r="134" spans="1:8" s="40" customFormat="1" x14ac:dyDescent="0.25">
      <c r="A134" s="24"/>
      <c r="B134" s="42"/>
      <c r="C134" s="45">
        <f>IFERROR(VLOOKUP(A134,Inscriptos!A:N,12,0),"")</f>
        <v>0</v>
      </c>
      <c r="D134" s="45" t="str">
        <f>IFERROR(VLOOKUP(A134,Inscriptos!A:N,13,0),"")</f>
        <v/>
      </c>
      <c r="E134" s="37">
        <f>IFERROR(VLOOKUP(A134,Inscriptos!A:C,3,FALSE),"")</f>
        <v>0</v>
      </c>
      <c r="F134" s="37">
        <f>IFERROR(VLOOKUP(A134,Inscriptos!A:E,4,FALSE),"")</f>
        <v>0</v>
      </c>
      <c r="G134" s="37">
        <f>IFERROR(VLOOKUP(A134,Inscriptos!A:G,6,FALSE),"")</f>
        <v>0</v>
      </c>
      <c r="H134" s="39" t="str">
        <f>IFERROR(B134-VLOOKUP(A134,Inscriptos!A:I,8,FALSE),"")</f>
        <v/>
      </c>
    </row>
    <row r="135" spans="1:8" s="40" customFormat="1" x14ac:dyDescent="0.25">
      <c r="A135" s="24"/>
      <c r="B135" s="42"/>
      <c r="C135" s="45">
        <f>IFERROR(VLOOKUP(A135,Inscriptos!A:N,12,0),"")</f>
        <v>0</v>
      </c>
      <c r="D135" s="45" t="str">
        <f>IFERROR(VLOOKUP(A135,Inscriptos!A:N,13,0),"")</f>
        <v/>
      </c>
      <c r="E135" s="37">
        <f>IFERROR(VLOOKUP(A135,Inscriptos!A:C,3,FALSE),"")</f>
        <v>0</v>
      </c>
      <c r="F135" s="37">
        <f>IFERROR(VLOOKUP(A135,Inscriptos!A:E,4,FALSE),"")</f>
        <v>0</v>
      </c>
      <c r="G135" s="37">
        <f>IFERROR(VLOOKUP(A135,Inscriptos!A:G,6,FALSE),"")</f>
        <v>0</v>
      </c>
      <c r="H135" s="39" t="str">
        <f>IFERROR(B135-VLOOKUP(A135,Inscriptos!A:I,8,FALSE),"")</f>
        <v/>
      </c>
    </row>
    <row r="136" spans="1:8" s="40" customFormat="1" x14ac:dyDescent="0.25">
      <c r="A136" s="24"/>
      <c r="B136" s="42"/>
      <c r="C136" s="45">
        <f>IFERROR(VLOOKUP(A136,Inscriptos!A:N,12,0),"")</f>
        <v>0</v>
      </c>
      <c r="D136" s="45" t="str">
        <f>IFERROR(VLOOKUP(A136,Inscriptos!A:N,13,0),"")</f>
        <v/>
      </c>
      <c r="E136" s="37">
        <f>IFERROR(VLOOKUP(A136,Inscriptos!A:C,3,FALSE),"")</f>
        <v>0</v>
      </c>
      <c r="F136" s="37">
        <f>IFERROR(VLOOKUP(A136,Inscriptos!A:E,4,FALSE),"")</f>
        <v>0</v>
      </c>
      <c r="G136" s="37">
        <f>IFERROR(VLOOKUP(A136,Inscriptos!A:G,6,FALSE),"")</f>
        <v>0</v>
      </c>
      <c r="H136" s="39" t="str">
        <f>IFERROR(B136-VLOOKUP(A136,Inscriptos!A:I,8,FALSE),"")</f>
        <v/>
      </c>
    </row>
    <row r="137" spans="1:8" s="40" customFormat="1" x14ac:dyDescent="0.25">
      <c r="A137" s="24"/>
      <c r="B137" s="42"/>
      <c r="C137" s="45">
        <f>IFERROR(VLOOKUP(A137,Inscriptos!A:N,12,0),"")</f>
        <v>0</v>
      </c>
      <c r="D137" s="45" t="str">
        <f>IFERROR(VLOOKUP(A137,Inscriptos!A:N,13,0),"")</f>
        <v/>
      </c>
      <c r="E137" s="37">
        <f>IFERROR(VLOOKUP(A137,Inscriptos!A:C,3,FALSE),"")</f>
        <v>0</v>
      </c>
      <c r="F137" s="37">
        <f>IFERROR(VLOOKUP(A137,Inscriptos!A:E,4,FALSE),"")</f>
        <v>0</v>
      </c>
      <c r="G137" s="37">
        <f>IFERROR(VLOOKUP(A137,Inscriptos!A:G,6,FALSE),"")</f>
        <v>0</v>
      </c>
      <c r="H137" s="39" t="str">
        <f>IFERROR(B137-VLOOKUP(A137,Inscriptos!A:I,8,FALSE),"")</f>
        <v/>
      </c>
    </row>
    <row r="138" spans="1:8" s="40" customFormat="1" x14ac:dyDescent="0.25">
      <c r="A138" s="24"/>
      <c r="B138" s="42"/>
      <c r="C138" s="45">
        <f>IFERROR(VLOOKUP(A138,Inscriptos!A:N,12,0),"")</f>
        <v>0</v>
      </c>
      <c r="D138" s="45" t="str">
        <f>IFERROR(VLOOKUP(A138,Inscriptos!A:N,13,0),"")</f>
        <v/>
      </c>
      <c r="E138" s="37">
        <f>IFERROR(VLOOKUP(A138,Inscriptos!A:C,3,FALSE),"")</f>
        <v>0</v>
      </c>
      <c r="F138" s="37">
        <f>IFERROR(VLOOKUP(A138,Inscriptos!A:E,4,FALSE),"")</f>
        <v>0</v>
      </c>
      <c r="G138" s="37">
        <f>IFERROR(VLOOKUP(A138,Inscriptos!A:G,6,FALSE),"")</f>
        <v>0</v>
      </c>
      <c r="H138" s="39" t="str">
        <f>IFERROR(B138-VLOOKUP(A138,Inscriptos!A:I,8,FALSE),"")</f>
        <v/>
      </c>
    </row>
    <row r="139" spans="1:8" s="40" customFormat="1" x14ac:dyDescent="0.25">
      <c r="A139" s="24"/>
      <c r="B139" s="42"/>
      <c r="C139" s="45">
        <f>IFERROR(VLOOKUP(A139,Inscriptos!A:N,12,0),"")</f>
        <v>0</v>
      </c>
      <c r="D139" s="45" t="str">
        <f>IFERROR(VLOOKUP(A139,Inscriptos!A:N,13,0),"")</f>
        <v/>
      </c>
      <c r="E139" s="37">
        <f>IFERROR(VLOOKUP(A139,Inscriptos!A:C,3,FALSE),"")</f>
        <v>0</v>
      </c>
      <c r="F139" s="37">
        <f>IFERROR(VLOOKUP(A139,Inscriptos!A:E,4,FALSE),"")</f>
        <v>0</v>
      </c>
      <c r="G139" s="37">
        <f>IFERROR(VLOOKUP(A139,Inscriptos!A:G,6,FALSE),"")</f>
        <v>0</v>
      </c>
      <c r="H139" s="39" t="str">
        <f>IFERROR(B139-VLOOKUP(A139,Inscriptos!A:I,8,FALSE),"")</f>
        <v/>
      </c>
    </row>
    <row r="140" spans="1:8" s="40" customFormat="1" x14ac:dyDescent="0.25">
      <c r="A140" s="24"/>
      <c r="B140" s="42"/>
      <c r="C140" s="45">
        <f>IFERROR(VLOOKUP(A140,Inscriptos!A:N,12,0),"")</f>
        <v>0</v>
      </c>
      <c r="D140" s="45" t="str">
        <f>IFERROR(VLOOKUP(A140,Inscriptos!A:N,13,0),"")</f>
        <v/>
      </c>
      <c r="E140" s="37">
        <f>IFERROR(VLOOKUP(A140,Inscriptos!A:C,3,FALSE),"")</f>
        <v>0</v>
      </c>
      <c r="F140" s="37">
        <f>IFERROR(VLOOKUP(A140,Inscriptos!A:E,4,FALSE),"")</f>
        <v>0</v>
      </c>
      <c r="G140" s="37">
        <f>IFERROR(VLOOKUP(A140,Inscriptos!A:G,6,FALSE),"")</f>
        <v>0</v>
      </c>
      <c r="H140" s="39" t="str">
        <f>IFERROR(B140-VLOOKUP(A140,Inscriptos!A:I,8,FALSE),"")</f>
        <v/>
      </c>
    </row>
    <row r="141" spans="1:8" s="40" customFormat="1" x14ac:dyDescent="0.25">
      <c r="A141" s="24"/>
      <c r="B141" s="42"/>
      <c r="C141" s="45">
        <f>IFERROR(VLOOKUP(A141,Inscriptos!A:N,12,0),"")</f>
        <v>0</v>
      </c>
      <c r="D141" s="45" t="str">
        <f>IFERROR(VLOOKUP(A141,Inscriptos!A:N,13,0),"")</f>
        <v/>
      </c>
      <c r="E141" s="37">
        <f>IFERROR(VLOOKUP(A141,Inscriptos!A:C,3,FALSE),"")</f>
        <v>0</v>
      </c>
      <c r="F141" s="37">
        <f>IFERROR(VLOOKUP(A141,Inscriptos!A:E,4,FALSE),"")</f>
        <v>0</v>
      </c>
      <c r="G141" s="37">
        <f>IFERROR(VLOOKUP(A141,Inscriptos!A:G,6,FALSE),"")</f>
        <v>0</v>
      </c>
      <c r="H141" s="39" t="str">
        <f>IFERROR(B141-VLOOKUP(A141,Inscriptos!A:I,8,FALSE),"")</f>
        <v/>
      </c>
    </row>
    <row r="142" spans="1:8" s="40" customFormat="1" x14ac:dyDescent="0.25">
      <c r="A142" s="24"/>
      <c r="B142" s="42"/>
      <c r="C142" s="45">
        <f>IFERROR(VLOOKUP(A142,Inscriptos!A:N,12,0),"")</f>
        <v>0</v>
      </c>
      <c r="D142" s="45" t="str">
        <f>IFERROR(VLOOKUP(A142,Inscriptos!A:N,13,0),"")</f>
        <v/>
      </c>
      <c r="E142" s="37">
        <f>IFERROR(VLOOKUP(A142,Inscriptos!A:C,3,FALSE),"")</f>
        <v>0</v>
      </c>
      <c r="F142" s="37">
        <f>IFERROR(VLOOKUP(A142,Inscriptos!A:E,4,FALSE),"")</f>
        <v>0</v>
      </c>
      <c r="G142" s="37">
        <f>IFERROR(VLOOKUP(A142,Inscriptos!A:G,6,FALSE),"")</f>
        <v>0</v>
      </c>
      <c r="H142" s="39" t="str">
        <f>IFERROR(B142-VLOOKUP(A142,Inscriptos!A:I,8,FALSE),"")</f>
        <v/>
      </c>
    </row>
    <row r="143" spans="1:8" s="40" customFormat="1" x14ac:dyDescent="0.25">
      <c r="A143" s="24"/>
      <c r="B143" s="42"/>
      <c r="C143" s="45">
        <f>IFERROR(VLOOKUP(A143,Inscriptos!A:N,12,0),"")</f>
        <v>0</v>
      </c>
      <c r="D143" s="45" t="str">
        <f>IFERROR(VLOOKUP(A143,Inscriptos!A:N,13,0),"")</f>
        <v/>
      </c>
      <c r="E143" s="37">
        <f>IFERROR(VLOOKUP(A143,Inscriptos!A:C,3,FALSE),"")</f>
        <v>0</v>
      </c>
      <c r="F143" s="37">
        <f>IFERROR(VLOOKUP(A143,Inscriptos!A:E,4,FALSE),"")</f>
        <v>0</v>
      </c>
      <c r="G143" s="37">
        <f>IFERROR(VLOOKUP(A143,Inscriptos!A:G,6,FALSE),"")</f>
        <v>0</v>
      </c>
      <c r="H143" s="39" t="str">
        <f>IFERROR(B143-VLOOKUP(A143,Inscriptos!A:I,8,FALSE),"")</f>
        <v/>
      </c>
    </row>
    <row r="144" spans="1:8" s="40" customFormat="1" x14ac:dyDescent="0.25">
      <c r="A144" s="24"/>
      <c r="B144" s="42"/>
      <c r="C144" s="45">
        <f>IFERROR(VLOOKUP(A144,Inscriptos!A:N,12,0),"")</f>
        <v>0</v>
      </c>
      <c r="D144" s="45" t="str">
        <f>IFERROR(VLOOKUP(A144,Inscriptos!A:N,13,0),"")</f>
        <v/>
      </c>
      <c r="E144" s="37">
        <f>IFERROR(VLOOKUP(A144,Inscriptos!A:C,3,FALSE),"")</f>
        <v>0</v>
      </c>
      <c r="F144" s="37">
        <f>IFERROR(VLOOKUP(A144,Inscriptos!A:E,4,FALSE),"")</f>
        <v>0</v>
      </c>
      <c r="G144" s="37">
        <f>IFERROR(VLOOKUP(A144,Inscriptos!A:G,6,FALSE),"")</f>
        <v>0</v>
      </c>
      <c r="H144" s="39" t="str">
        <f>IFERROR(B144-VLOOKUP(A144,Inscriptos!A:I,8,FALSE),"")</f>
        <v/>
      </c>
    </row>
    <row r="145" spans="1:8" s="40" customFormat="1" x14ac:dyDescent="0.25">
      <c r="A145" s="24"/>
      <c r="B145" s="42"/>
      <c r="C145" s="45">
        <f>IFERROR(VLOOKUP(A145,Inscriptos!A:N,12,0),"")</f>
        <v>0</v>
      </c>
      <c r="D145" s="45" t="str">
        <f>IFERROR(VLOOKUP(A145,Inscriptos!A:N,13,0),"")</f>
        <v/>
      </c>
      <c r="E145" s="37">
        <f>IFERROR(VLOOKUP(A145,Inscriptos!A:C,3,FALSE),"")</f>
        <v>0</v>
      </c>
      <c r="F145" s="37">
        <f>IFERROR(VLOOKUP(A145,Inscriptos!A:E,4,FALSE),"")</f>
        <v>0</v>
      </c>
      <c r="G145" s="37">
        <f>IFERROR(VLOOKUP(A145,Inscriptos!A:G,6,FALSE),"")</f>
        <v>0</v>
      </c>
      <c r="H145" s="39" t="str">
        <f>IFERROR(B145-VLOOKUP(A145,Inscriptos!A:I,8,FALSE),"")</f>
        <v/>
      </c>
    </row>
    <row r="146" spans="1:8" s="40" customFormat="1" x14ac:dyDescent="0.25">
      <c r="A146" s="24"/>
      <c r="B146" s="42"/>
      <c r="C146" s="45">
        <f>IFERROR(VLOOKUP(A146,Inscriptos!A:N,12,0),"")</f>
        <v>0</v>
      </c>
      <c r="D146" s="45" t="str">
        <f>IFERROR(VLOOKUP(A146,Inscriptos!A:N,13,0),"")</f>
        <v/>
      </c>
      <c r="E146" s="37">
        <f>IFERROR(VLOOKUP(A146,Inscriptos!A:C,3,FALSE),"")</f>
        <v>0</v>
      </c>
      <c r="F146" s="37">
        <f>IFERROR(VLOOKUP(A146,Inscriptos!A:E,4,FALSE),"")</f>
        <v>0</v>
      </c>
      <c r="G146" s="37">
        <f>IFERROR(VLOOKUP(A146,Inscriptos!A:G,6,FALSE),"")</f>
        <v>0</v>
      </c>
      <c r="H146" s="39" t="str">
        <f>IFERROR(B146-VLOOKUP(A146,Inscriptos!A:I,8,FALSE),"")</f>
        <v/>
      </c>
    </row>
    <row r="147" spans="1:8" s="40" customFormat="1" x14ac:dyDescent="0.25">
      <c r="A147" s="24"/>
      <c r="B147" s="42"/>
      <c r="C147" s="45">
        <f>IFERROR(VLOOKUP(A147,Inscriptos!A:N,12,0),"")</f>
        <v>0</v>
      </c>
      <c r="D147" s="45" t="str">
        <f>IFERROR(VLOOKUP(A147,Inscriptos!A:N,13,0),"")</f>
        <v/>
      </c>
      <c r="E147" s="37">
        <f>IFERROR(VLOOKUP(A147,Inscriptos!A:C,3,FALSE),"")</f>
        <v>0</v>
      </c>
      <c r="F147" s="37">
        <f>IFERROR(VLOOKUP(A147,Inscriptos!A:E,4,FALSE),"")</f>
        <v>0</v>
      </c>
      <c r="G147" s="37">
        <f>IFERROR(VLOOKUP(A147,Inscriptos!A:G,6,FALSE),"")</f>
        <v>0</v>
      </c>
      <c r="H147" s="39" t="str">
        <f>IFERROR(B147-VLOOKUP(A147,Inscriptos!A:I,8,FALSE),"")</f>
        <v/>
      </c>
    </row>
    <row r="148" spans="1:8" s="40" customFormat="1" x14ac:dyDescent="0.25">
      <c r="A148" s="24"/>
      <c r="B148" s="42"/>
      <c r="C148" s="45">
        <f>IFERROR(VLOOKUP(A148,Inscriptos!A:N,12,0),"")</f>
        <v>0</v>
      </c>
      <c r="D148" s="45" t="str">
        <f>IFERROR(VLOOKUP(A148,Inscriptos!A:N,13,0),"")</f>
        <v/>
      </c>
      <c r="E148" s="37">
        <f>IFERROR(VLOOKUP(A148,Inscriptos!A:C,3,FALSE),"")</f>
        <v>0</v>
      </c>
      <c r="F148" s="37">
        <f>IFERROR(VLOOKUP(A148,Inscriptos!A:E,4,FALSE),"")</f>
        <v>0</v>
      </c>
      <c r="G148" s="37">
        <f>IFERROR(VLOOKUP(A148,Inscriptos!A:G,6,FALSE),"")</f>
        <v>0</v>
      </c>
      <c r="H148" s="39" t="str">
        <f>IFERROR(B148-VLOOKUP(A148,Inscriptos!A:I,8,FALSE),"")</f>
        <v/>
      </c>
    </row>
    <row r="149" spans="1:8" s="40" customFormat="1" x14ac:dyDescent="0.25">
      <c r="A149" s="24"/>
      <c r="B149" s="42"/>
      <c r="C149" s="45">
        <f>IFERROR(VLOOKUP(A149,Inscriptos!A:N,12,0),"")</f>
        <v>0</v>
      </c>
      <c r="D149" s="45" t="str">
        <f>IFERROR(VLOOKUP(A149,Inscriptos!A:N,13,0),"")</f>
        <v/>
      </c>
      <c r="E149" s="37">
        <f>IFERROR(VLOOKUP(A149,Inscriptos!A:C,3,FALSE),"")</f>
        <v>0</v>
      </c>
      <c r="F149" s="37">
        <f>IFERROR(VLOOKUP(A149,Inscriptos!A:E,4,FALSE),"")</f>
        <v>0</v>
      </c>
      <c r="G149" s="37">
        <f>IFERROR(VLOOKUP(A149,Inscriptos!A:G,6,FALSE),"")</f>
        <v>0</v>
      </c>
      <c r="H149" s="39" t="str">
        <f>IFERROR(B149-VLOOKUP(A149,Inscriptos!A:I,8,FALSE),"")</f>
        <v/>
      </c>
    </row>
    <row r="150" spans="1:8" s="40" customFormat="1" x14ac:dyDescent="0.25">
      <c r="A150" s="24"/>
      <c r="B150" s="42"/>
      <c r="C150" s="45">
        <f>IFERROR(VLOOKUP(A150,Inscriptos!A:N,12,0),"")</f>
        <v>0</v>
      </c>
      <c r="D150" s="45" t="str">
        <f>IFERROR(VLOOKUP(A150,Inscriptos!A:N,13,0),"")</f>
        <v/>
      </c>
      <c r="E150" s="37">
        <f>IFERROR(VLOOKUP(A150,Inscriptos!A:C,3,FALSE),"")</f>
        <v>0</v>
      </c>
      <c r="F150" s="37">
        <f>IFERROR(VLOOKUP(A150,Inscriptos!A:E,4,FALSE),"")</f>
        <v>0</v>
      </c>
      <c r="G150" s="37">
        <f>IFERROR(VLOOKUP(A150,Inscriptos!A:G,6,FALSE),"")</f>
        <v>0</v>
      </c>
      <c r="H150" s="39" t="str">
        <f>IFERROR(B150-VLOOKUP(A150,Inscriptos!A:I,8,FALSE),"")</f>
        <v/>
      </c>
    </row>
    <row r="151" spans="1:8" s="40" customFormat="1" x14ac:dyDescent="0.25">
      <c r="A151" s="24"/>
      <c r="B151" s="42"/>
      <c r="C151" s="45">
        <f>IFERROR(VLOOKUP(A151,Inscriptos!A:N,12,0),"")</f>
        <v>0</v>
      </c>
      <c r="D151" s="45" t="str">
        <f>IFERROR(VLOOKUP(A151,Inscriptos!A:N,13,0),"")</f>
        <v/>
      </c>
      <c r="E151" s="37">
        <f>IFERROR(VLOOKUP(A151,Inscriptos!A:C,3,FALSE),"")</f>
        <v>0</v>
      </c>
      <c r="F151" s="37">
        <f>IFERROR(VLOOKUP(A151,Inscriptos!A:E,4,FALSE),"")</f>
        <v>0</v>
      </c>
      <c r="G151" s="37">
        <f>IFERROR(VLOOKUP(A151,Inscriptos!A:G,6,FALSE),"")</f>
        <v>0</v>
      </c>
      <c r="H151" s="39" t="str">
        <f>IFERROR(B151-VLOOKUP(A151,Inscriptos!A:I,8,FALSE),"")</f>
        <v/>
      </c>
    </row>
    <row r="152" spans="1:8" s="40" customFormat="1" x14ac:dyDescent="0.25">
      <c r="A152" s="24"/>
      <c r="B152" s="42"/>
      <c r="C152" s="45">
        <f>IFERROR(VLOOKUP(A152,Inscriptos!A:N,12,0),"")</f>
        <v>0</v>
      </c>
      <c r="D152" s="45" t="str">
        <f>IFERROR(VLOOKUP(A152,Inscriptos!A:N,13,0),"")</f>
        <v/>
      </c>
      <c r="E152" s="37">
        <f>IFERROR(VLOOKUP(A152,Inscriptos!A:C,3,FALSE),"")</f>
        <v>0</v>
      </c>
      <c r="F152" s="37">
        <f>IFERROR(VLOOKUP(A152,Inscriptos!A:E,4,FALSE),"")</f>
        <v>0</v>
      </c>
      <c r="G152" s="37">
        <f>IFERROR(VLOOKUP(A152,Inscriptos!A:G,6,FALSE),"")</f>
        <v>0</v>
      </c>
      <c r="H152" s="39" t="str">
        <f>IFERROR(B152-VLOOKUP(A152,Inscriptos!A:I,8,FALSE),"")</f>
        <v/>
      </c>
    </row>
    <row r="153" spans="1:8" s="40" customFormat="1" x14ac:dyDescent="0.25">
      <c r="A153" s="24"/>
      <c r="B153" s="42"/>
      <c r="C153" s="45">
        <f>IFERROR(VLOOKUP(A153,Inscriptos!A:N,12,0),"")</f>
        <v>0</v>
      </c>
      <c r="D153" s="45" t="str">
        <f>IFERROR(VLOOKUP(A153,Inscriptos!A:N,13,0),"")</f>
        <v/>
      </c>
      <c r="E153" s="37">
        <f>IFERROR(VLOOKUP(A153,Inscriptos!A:C,3,FALSE),"")</f>
        <v>0</v>
      </c>
      <c r="F153" s="37">
        <f>IFERROR(VLOOKUP(A153,Inscriptos!A:E,4,FALSE),"")</f>
        <v>0</v>
      </c>
      <c r="G153" s="37">
        <f>IFERROR(VLOOKUP(A153,Inscriptos!A:G,6,FALSE),"")</f>
        <v>0</v>
      </c>
      <c r="H153" s="39" t="str">
        <f>IFERROR(B153-VLOOKUP(A153,Inscriptos!A:I,8,FALSE),"")</f>
        <v/>
      </c>
    </row>
    <row r="154" spans="1:8" s="40" customFormat="1" x14ac:dyDescent="0.25">
      <c r="A154" s="24"/>
      <c r="B154" s="42"/>
      <c r="C154" s="45">
        <f>IFERROR(VLOOKUP(A154,Inscriptos!A:N,12,0),"")</f>
        <v>0</v>
      </c>
      <c r="D154" s="45" t="str">
        <f>IFERROR(VLOOKUP(A154,Inscriptos!A:N,13,0),"")</f>
        <v/>
      </c>
      <c r="E154" s="37">
        <f>IFERROR(VLOOKUP(A154,Inscriptos!A:C,3,FALSE),"")</f>
        <v>0</v>
      </c>
      <c r="F154" s="37">
        <f>IFERROR(VLOOKUP(A154,Inscriptos!A:E,4,FALSE),"")</f>
        <v>0</v>
      </c>
      <c r="G154" s="37">
        <f>IFERROR(VLOOKUP(A154,Inscriptos!A:G,6,FALSE),"")</f>
        <v>0</v>
      </c>
      <c r="H154" s="39" t="str">
        <f>IFERROR(B154-VLOOKUP(A154,Inscriptos!A:I,8,FALSE),"")</f>
        <v/>
      </c>
    </row>
    <row r="155" spans="1:8" s="40" customFormat="1" x14ac:dyDescent="0.25">
      <c r="A155" s="24"/>
      <c r="B155" s="42"/>
      <c r="C155" s="45">
        <f>IFERROR(VLOOKUP(A155,Inscriptos!A:N,12,0),"")</f>
        <v>0</v>
      </c>
      <c r="D155" s="45" t="str">
        <f>IFERROR(VLOOKUP(A155,Inscriptos!A:N,13,0),"")</f>
        <v/>
      </c>
      <c r="E155" s="37">
        <f>IFERROR(VLOOKUP(A155,Inscriptos!A:C,3,FALSE),"")</f>
        <v>0</v>
      </c>
      <c r="F155" s="37">
        <f>IFERROR(VLOOKUP(A155,Inscriptos!A:E,4,FALSE),"")</f>
        <v>0</v>
      </c>
      <c r="G155" s="37">
        <f>IFERROR(VLOOKUP(A155,Inscriptos!A:G,6,FALSE),"")</f>
        <v>0</v>
      </c>
      <c r="H155" s="39" t="str">
        <f>IFERROR(B155-VLOOKUP(A155,Inscriptos!A:I,8,FALSE),"")</f>
        <v/>
      </c>
    </row>
    <row r="156" spans="1:8" s="40" customFormat="1" x14ac:dyDescent="0.25">
      <c r="A156" s="24"/>
      <c r="B156" s="42"/>
      <c r="C156" s="45">
        <f>IFERROR(VLOOKUP(A156,Inscriptos!A:N,12,0),"")</f>
        <v>0</v>
      </c>
      <c r="D156" s="45" t="str">
        <f>IFERROR(VLOOKUP(A156,Inscriptos!A:N,13,0),"")</f>
        <v/>
      </c>
      <c r="E156" s="37">
        <f>IFERROR(VLOOKUP(A156,Inscriptos!A:C,3,FALSE),"")</f>
        <v>0</v>
      </c>
      <c r="F156" s="37">
        <f>IFERROR(VLOOKUP(A156,Inscriptos!A:E,4,FALSE),"")</f>
        <v>0</v>
      </c>
      <c r="G156" s="37">
        <f>IFERROR(VLOOKUP(A156,Inscriptos!A:G,6,FALSE),"")</f>
        <v>0</v>
      </c>
      <c r="H156" s="39" t="str">
        <f>IFERROR(B156-VLOOKUP(A156,Inscriptos!A:I,8,FALSE),"")</f>
        <v/>
      </c>
    </row>
    <row r="157" spans="1:8" s="40" customFormat="1" x14ac:dyDescent="0.25">
      <c r="A157" s="24"/>
      <c r="B157" s="42"/>
      <c r="C157" s="45">
        <f>IFERROR(VLOOKUP(A157,Inscriptos!A:N,12,0),"")</f>
        <v>0</v>
      </c>
      <c r="D157" s="45" t="str">
        <f>IFERROR(VLOOKUP(A157,Inscriptos!A:N,13,0),"")</f>
        <v/>
      </c>
      <c r="E157" s="37">
        <f>IFERROR(VLOOKUP(A157,Inscriptos!A:C,3,FALSE),"")</f>
        <v>0</v>
      </c>
      <c r="F157" s="37">
        <f>IFERROR(VLOOKUP(A157,Inscriptos!A:E,4,FALSE),"")</f>
        <v>0</v>
      </c>
      <c r="G157" s="37">
        <f>IFERROR(VLOOKUP(A157,Inscriptos!A:G,6,FALSE),"")</f>
        <v>0</v>
      </c>
      <c r="H157" s="39" t="str">
        <f>IFERROR(B157-VLOOKUP(A157,Inscriptos!A:I,8,FALSE),"")</f>
        <v/>
      </c>
    </row>
    <row r="158" spans="1:8" s="40" customFormat="1" x14ac:dyDescent="0.25">
      <c r="A158" s="24"/>
      <c r="B158" s="42"/>
      <c r="C158" s="45">
        <f>IFERROR(VLOOKUP(A158,Inscriptos!A:N,12,0),"")</f>
        <v>0</v>
      </c>
      <c r="D158" s="45" t="str">
        <f>IFERROR(VLOOKUP(A158,Inscriptos!A:N,13,0),"")</f>
        <v/>
      </c>
      <c r="E158" s="37">
        <f>IFERROR(VLOOKUP(A158,Inscriptos!A:C,3,FALSE),"")</f>
        <v>0</v>
      </c>
      <c r="F158" s="37">
        <f>IFERROR(VLOOKUP(A158,Inscriptos!A:E,4,FALSE),"")</f>
        <v>0</v>
      </c>
      <c r="G158" s="37">
        <f>IFERROR(VLOOKUP(A158,Inscriptos!A:G,6,FALSE),"")</f>
        <v>0</v>
      </c>
      <c r="H158" s="39" t="str">
        <f>IFERROR(B158-VLOOKUP(A158,Inscriptos!A:I,8,FALSE),"")</f>
        <v/>
      </c>
    </row>
    <row r="159" spans="1:8" s="40" customFormat="1" x14ac:dyDescent="0.25">
      <c r="A159" s="24"/>
      <c r="B159" s="42"/>
      <c r="C159" s="45">
        <f>IFERROR(VLOOKUP(A159,Inscriptos!A:N,12,0),"")</f>
        <v>0</v>
      </c>
      <c r="D159" s="45" t="str">
        <f>IFERROR(VLOOKUP(A159,Inscriptos!A:N,13,0),"")</f>
        <v/>
      </c>
      <c r="E159" s="37">
        <f>IFERROR(VLOOKUP(A159,Inscriptos!A:C,3,FALSE),"")</f>
        <v>0</v>
      </c>
      <c r="F159" s="37">
        <f>IFERROR(VLOOKUP(A159,Inscriptos!A:E,4,FALSE),"")</f>
        <v>0</v>
      </c>
      <c r="G159" s="37">
        <f>IFERROR(VLOOKUP(A159,Inscriptos!A:G,6,FALSE),"")</f>
        <v>0</v>
      </c>
      <c r="H159" s="39" t="str">
        <f>IFERROR(B159-VLOOKUP(A159,Inscriptos!A:I,8,FALSE),"")</f>
        <v/>
      </c>
    </row>
    <row r="160" spans="1:8" s="40" customFormat="1" x14ac:dyDescent="0.25">
      <c r="A160" s="24"/>
      <c r="B160" s="42"/>
      <c r="C160" s="45">
        <f>IFERROR(VLOOKUP(A160,Inscriptos!A:N,12,0),"")</f>
        <v>0</v>
      </c>
      <c r="D160" s="45" t="str">
        <f>IFERROR(VLOOKUP(A160,Inscriptos!A:N,13,0),"")</f>
        <v/>
      </c>
      <c r="E160" s="37">
        <f>IFERROR(VLOOKUP(A160,Inscriptos!A:C,3,FALSE),"")</f>
        <v>0</v>
      </c>
      <c r="F160" s="37">
        <f>IFERROR(VLOOKUP(A160,Inscriptos!A:E,4,FALSE),"")</f>
        <v>0</v>
      </c>
      <c r="G160" s="37">
        <f>IFERROR(VLOOKUP(A160,Inscriptos!A:G,6,FALSE),"")</f>
        <v>0</v>
      </c>
      <c r="H160" s="39" t="str">
        <f>IFERROR(B160-VLOOKUP(A160,Inscriptos!A:I,8,FALSE),"")</f>
        <v/>
      </c>
    </row>
    <row r="161" spans="1:8" s="40" customFormat="1" x14ac:dyDescent="0.25">
      <c r="A161" s="24"/>
      <c r="B161" s="42"/>
      <c r="C161" s="45">
        <f>IFERROR(VLOOKUP(A161,Inscriptos!A:N,12,0),"")</f>
        <v>0</v>
      </c>
      <c r="D161" s="45" t="str">
        <f>IFERROR(VLOOKUP(A161,Inscriptos!A:N,13,0),"")</f>
        <v/>
      </c>
      <c r="E161" s="37">
        <f>IFERROR(VLOOKUP(A161,Inscriptos!A:C,3,FALSE),"")</f>
        <v>0</v>
      </c>
      <c r="F161" s="37">
        <f>IFERROR(VLOOKUP(A161,Inscriptos!A:E,4,FALSE),"")</f>
        <v>0</v>
      </c>
      <c r="G161" s="37">
        <f>IFERROR(VLOOKUP(A161,Inscriptos!A:G,6,FALSE),"")</f>
        <v>0</v>
      </c>
      <c r="H161" s="39" t="str">
        <f>IFERROR(B161-VLOOKUP(A161,Inscriptos!A:I,8,FALSE),"")</f>
        <v/>
      </c>
    </row>
    <row r="162" spans="1:8" s="40" customFormat="1" x14ac:dyDescent="0.25">
      <c r="A162" s="24"/>
      <c r="B162" s="42"/>
      <c r="C162" s="45">
        <f>IFERROR(VLOOKUP(A162,Inscriptos!A:N,12,0),"")</f>
        <v>0</v>
      </c>
      <c r="D162" s="45" t="str">
        <f>IFERROR(VLOOKUP(A162,Inscriptos!A:N,13,0),"")</f>
        <v/>
      </c>
      <c r="E162" s="37">
        <f>IFERROR(VLOOKUP(A162,Inscriptos!A:C,3,FALSE),"")</f>
        <v>0</v>
      </c>
      <c r="F162" s="37">
        <f>IFERROR(VLOOKUP(A162,Inscriptos!A:E,4,FALSE),"")</f>
        <v>0</v>
      </c>
      <c r="G162" s="37">
        <f>IFERROR(VLOOKUP(A162,Inscriptos!A:G,6,FALSE),"")</f>
        <v>0</v>
      </c>
      <c r="H162" s="39" t="str">
        <f>IFERROR(B162-VLOOKUP(A162,Inscriptos!A:I,8,FALSE),"")</f>
        <v/>
      </c>
    </row>
    <row r="163" spans="1:8" s="40" customFormat="1" x14ac:dyDescent="0.25">
      <c r="A163" s="24"/>
      <c r="B163" s="42"/>
      <c r="C163" s="45">
        <f>IFERROR(VLOOKUP(A163,Inscriptos!A:N,12,0),"")</f>
        <v>0</v>
      </c>
      <c r="D163" s="45" t="str">
        <f>IFERROR(VLOOKUP(A163,Inscriptos!A:N,13,0),"")</f>
        <v/>
      </c>
      <c r="E163" s="37">
        <f>IFERROR(VLOOKUP(A163,Inscriptos!A:C,3,FALSE),"")</f>
        <v>0</v>
      </c>
      <c r="F163" s="37">
        <f>IFERROR(VLOOKUP(A163,Inscriptos!A:E,4,FALSE),"")</f>
        <v>0</v>
      </c>
      <c r="G163" s="37">
        <f>IFERROR(VLOOKUP(A163,Inscriptos!A:G,6,FALSE),"")</f>
        <v>0</v>
      </c>
      <c r="H163" s="39" t="str">
        <f>IFERROR(B163-VLOOKUP(A163,Inscriptos!A:I,8,FALSE),"")</f>
        <v/>
      </c>
    </row>
    <row r="164" spans="1:8" s="40" customFormat="1" x14ac:dyDescent="0.25">
      <c r="A164" s="24"/>
      <c r="B164" s="42"/>
      <c r="C164" s="45">
        <f>IFERROR(VLOOKUP(A164,Inscriptos!A:N,12,0),"")</f>
        <v>0</v>
      </c>
      <c r="D164" s="45" t="str">
        <f>IFERROR(VLOOKUP(A164,Inscriptos!A:N,13,0),"")</f>
        <v/>
      </c>
      <c r="E164" s="37">
        <f>IFERROR(VLOOKUP(A164,Inscriptos!A:C,3,FALSE),"")</f>
        <v>0</v>
      </c>
      <c r="F164" s="37">
        <f>IFERROR(VLOOKUP(A164,Inscriptos!A:E,4,FALSE),"")</f>
        <v>0</v>
      </c>
      <c r="G164" s="37">
        <f>IFERROR(VLOOKUP(A164,Inscriptos!A:G,6,FALSE),"")</f>
        <v>0</v>
      </c>
      <c r="H164" s="39" t="str">
        <f>IFERROR(B164-VLOOKUP(A164,Inscriptos!A:I,8,FALSE),"")</f>
        <v/>
      </c>
    </row>
    <row r="165" spans="1:8" s="40" customFormat="1" x14ac:dyDescent="0.25">
      <c r="A165" s="24"/>
      <c r="B165" s="42"/>
      <c r="C165" s="45">
        <f>IFERROR(VLOOKUP(A165,Inscriptos!A:N,12,0),"")</f>
        <v>0</v>
      </c>
      <c r="D165" s="45" t="str">
        <f>IFERROR(VLOOKUP(A165,Inscriptos!A:N,13,0),"")</f>
        <v/>
      </c>
      <c r="E165" s="37">
        <f>IFERROR(VLOOKUP(A165,Inscriptos!A:C,3,FALSE),"")</f>
        <v>0</v>
      </c>
      <c r="F165" s="37">
        <f>IFERROR(VLOOKUP(A165,Inscriptos!A:E,4,FALSE),"")</f>
        <v>0</v>
      </c>
      <c r="G165" s="37">
        <f>IFERROR(VLOOKUP(A165,Inscriptos!A:G,6,FALSE),"")</f>
        <v>0</v>
      </c>
      <c r="H165" s="39" t="str">
        <f>IFERROR(B165-VLOOKUP(A165,Inscriptos!A:I,8,FALSE),"")</f>
        <v/>
      </c>
    </row>
    <row r="166" spans="1:8" s="40" customFormat="1" x14ac:dyDescent="0.25">
      <c r="A166" s="24"/>
      <c r="B166" s="42"/>
      <c r="C166" s="45">
        <f>IFERROR(VLOOKUP(A166,Inscriptos!A:N,12,0),"")</f>
        <v>0</v>
      </c>
      <c r="D166" s="45" t="str">
        <f>IFERROR(VLOOKUP(A166,Inscriptos!A:N,13,0),"")</f>
        <v/>
      </c>
      <c r="E166" s="37">
        <f>IFERROR(VLOOKUP(A166,Inscriptos!A:C,3,FALSE),"")</f>
        <v>0</v>
      </c>
      <c r="F166" s="37">
        <f>IFERROR(VLOOKUP(A166,Inscriptos!A:E,4,FALSE),"")</f>
        <v>0</v>
      </c>
      <c r="G166" s="37">
        <f>IFERROR(VLOOKUP(A166,Inscriptos!A:G,6,FALSE),"")</f>
        <v>0</v>
      </c>
      <c r="H166" s="39" t="str">
        <f>IFERROR(B166-VLOOKUP(A166,Inscriptos!A:I,8,FALSE),"")</f>
        <v/>
      </c>
    </row>
    <row r="167" spans="1:8" s="40" customFormat="1" x14ac:dyDescent="0.25">
      <c r="A167" s="24"/>
      <c r="B167" s="42"/>
      <c r="C167" s="45">
        <f>IFERROR(VLOOKUP(A167,Inscriptos!A:N,12,0),"")</f>
        <v>0</v>
      </c>
      <c r="D167" s="45" t="str">
        <f>IFERROR(VLOOKUP(A167,Inscriptos!A:N,13,0),"")</f>
        <v/>
      </c>
      <c r="E167" s="37">
        <f>IFERROR(VLOOKUP(A167,Inscriptos!A:C,3,FALSE),"")</f>
        <v>0</v>
      </c>
      <c r="F167" s="37">
        <f>IFERROR(VLOOKUP(A167,Inscriptos!A:E,4,FALSE),"")</f>
        <v>0</v>
      </c>
      <c r="G167" s="37">
        <f>IFERROR(VLOOKUP(A167,Inscriptos!A:G,6,FALSE),"")</f>
        <v>0</v>
      </c>
      <c r="H167" s="39" t="str">
        <f>IFERROR(B167-VLOOKUP(A167,Inscriptos!A:I,8,FALSE),"")</f>
        <v/>
      </c>
    </row>
    <row r="168" spans="1:8" s="40" customFormat="1" x14ac:dyDescent="0.25">
      <c r="A168" s="24"/>
      <c r="B168" s="42"/>
      <c r="C168" s="45">
        <f>IFERROR(VLOOKUP(A168,Inscriptos!A:N,12,0),"")</f>
        <v>0</v>
      </c>
      <c r="D168" s="45" t="str">
        <f>IFERROR(VLOOKUP(A168,Inscriptos!A:N,13,0),"")</f>
        <v/>
      </c>
      <c r="E168" s="37">
        <f>IFERROR(VLOOKUP(A168,Inscriptos!A:C,3,FALSE),"")</f>
        <v>0</v>
      </c>
      <c r="F168" s="37">
        <f>IFERROR(VLOOKUP(A168,Inscriptos!A:E,4,FALSE),"")</f>
        <v>0</v>
      </c>
      <c r="G168" s="37">
        <f>IFERROR(VLOOKUP(A168,Inscriptos!A:G,6,FALSE),"")</f>
        <v>0</v>
      </c>
      <c r="H168" s="39" t="str">
        <f>IFERROR(B168-VLOOKUP(A168,Inscriptos!A:I,8,FALSE),"")</f>
        <v/>
      </c>
    </row>
    <row r="169" spans="1:8" s="40" customFormat="1" x14ac:dyDescent="0.25">
      <c r="A169" s="24"/>
      <c r="B169" s="42"/>
      <c r="C169" s="45">
        <f>IFERROR(VLOOKUP(A169,Inscriptos!A:N,12,0),"")</f>
        <v>0</v>
      </c>
      <c r="D169" s="45" t="str">
        <f>IFERROR(VLOOKUP(A169,Inscriptos!A:N,13,0),"")</f>
        <v/>
      </c>
      <c r="E169" s="37">
        <f>IFERROR(VLOOKUP(A169,Inscriptos!A:C,3,FALSE),"")</f>
        <v>0</v>
      </c>
      <c r="F169" s="37">
        <f>IFERROR(VLOOKUP(A169,Inscriptos!A:E,4,FALSE),"")</f>
        <v>0</v>
      </c>
      <c r="G169" s="37">
        <f>IFERROR(VLOOKUP(A169,Inscriptos!A:G,6,FALSE),"")</f>
        <v>0</v>
      </c>
      <c r="H169" s="39" t="str">
        <f>IFERROR(B169-VLOOKUP(A169,Inscriptos!A:I,8,FALSE),"")</f>
        <v/>
      </c>
    </row>
    <row r="170" spans="1:8" s="40" customFormat="1" x14ac:dyDescent="0.25">
      <c r="A170" s="24"/>
      <c r="B170" s="42"/>
      <c r="C170" s="45">
        <f>IFERROR(VLOOKUP(A170,Inscriptos!A:N,12,0),"")</f>
        <v>0</v>
      </c>
      <c r="D170" s="45" t="str">
        <f>IFERROR(VLOOKUP(A170,Inscriptos!A:N,13,0),"")</f>
        <v/>
      </c>
      <c r="E170" s="37">
        <f>IFERROR(VLOOKUP(A170,Inscriptos!A:C,3,FALSE),"")</f>
        <v>0</v>
      </c>
      <c r="F170" s="37">
        <f>IFERROR(VLOOKUP(A170,Inscriptos!A:E,4,FALSE),"")</f>
        <v>0</v>
      </c>
      <c r="G170" s="37">
        <f>IFERROR(VLOOKUP(A170,Inscriptos!A:G,6,FALSE),"")</f>
        <v>0</v>
      </c>
      <c r="H170" s="39" t="str">
        <f>IFERROR(B170-VLOOKUP(A170,Inscriptos!A:I,8,FALSE),"")</f>
        <v/>
      </c>
    </row>
    <row r="171" spans="1:8" s="40" customFormat="1" x14ac:dyDescent="0.25">
      <c r="A171" s="24"/>
      <c r="B171" s="42"/>
      <c r="C171" s="45">
        <f>IFERROR(VLOOKUP(A171,Inscriptos!A:N,12,0),"")</f>
        <v>0</v>
      </c>
      <c r="D171" s="45" t="str">
        <f>IFERROR(VLOOKUP(A171,Inscriptos!A:N,13,0),"")</f>
        <v/>
      </c>
      <c r="E171" s="37">
        <f>IFERROR(VLOOKUP(A171,Inscriptos!A:C,3,FALSE),"")</f>
        <v>0</v>
      </c>
      <c r="F171" s="37">
        <f>IFERROR(VLOOKUP(A171,Inscriptos!A:E,4,FALSE),"")</f>
        <v>0</v>
      </c>
      <c r="G171" s="37">
        <f>IFERROR(VLOOKUP(A171,Inscriptos!A:G,6,FALSE),"")</f>
        <v>0</v>
      </c>
      <c r="H171" s="39" t="str">
        <f>IFERROR(B171-VLOOKUP(A171,Inscriptos!A:I,8,FALSE),"")</f>
        <v/>
      </c>
    </row>
    <row r="172" spans="1:8" s="40" customFormat="1" x14ac:dyDescent="0.25">
      <c r="A172" s="24"/>
      <c r="B172" s="42"/>
      <c r="C172" s="45">
        <f>IFERROR(VLOOKUP(A172,Inscriptos!A:N,12,0),"")</f>
        <v>0</v>
      </c>
      <c r="D172" s="45" t="str">
        <f>IFERROR(VLOOKUP(A172,Inscriptos!A:N,13,0),"")</f>
        <v/>
      </c>
      <c r="E172" s="37">
        <f>IFERROR(VLOOKUP(A172,Inscriptos!A:C,3,FALSE),"")</f>
        <v>0</v>
      </c>
      <c r="F172" s="37">
        <f>IFERROR(VLOOKUP(A172,Inscriptos!A:E,4,FALSE),"")</f>
        <v>0</v>
      </c>
      <c r="G172" s="37">
        <f>IFERROR(VLOOKUP(A172,Inscriptos!A:G,6,FALSE),"")</f>
        <v>0</v>
      </c>
      <c r="H172" s="39" t="str">
        <f>IFERROR(B172-VLOOKUP(A172,Inscriptos!A:I,8,FALSE),"")</f>
        <v/>
      </c>
    </row>
    <row r="173" spans="1:8" s="40" customFormat="1" x14ac:dyDescent="0.25">
      <c r="A173" s="24"/>
      <c r="B173" s="42"/>
      <c r="C173" s="45">
        <f>IFERROR(VLOOKUP(A173,Inscriptos!A:N,12,0),"")</f>
        <v>0</v>
      </c>
      <c r="D173" s="45" t="str">
        <f>IFERROR(VLOOKUP(A173,Inscriptos!A:N,13,0),"")</f>
        <v/>
      </c>
      <c r="E173" s="37">
        <f>IFERROR(VLOOKUP(A173,Inscriptos!A:C,3,FALSE),"")</f>
        <v>0</v>
      </c>
      <c r="F173" s="37">
        <f>IFERROR(VLOOKUP(A173,Inscriptos!A:E,4,FALSE),"")</f>
        <v>0</v>
      </c>
      <c r="G173" s="37">
        <f>IFERROR(VLOOKUP(A173,Inscriptos!A:G,6,FALSE),"")</f>
        <v>0</v>
      </c>
      <c r="H173" s="39" t="str">
        <f>IFERROR(B173-VLOOKUP(A173,Inscriptos!A:I,8,FALSE),"")</f>
        <v/>
      </c>
    </row>
    <row r="174" spans="1:8" s="40" customFormat="1" x14ac:dyDescent="0.25">
      <c r="A174" s="24"/>
      <c r="B174" s="42"/>
      <c r="C174" s="45">
        <f>IFERROR(VLOOKUP(A174,Inscriptos!A:N,12,0),"")</f>
        <v>0</v>
      </c>
      <c r="D174" s="45" t="str">
        <f>IFERROR(VLOOKUP(A174,Inscriptos!A:N,13,0),"")</f>
        <v/>
      </c>
      <c r="E174" s="37">
        <f>IFERROR(VLOOKUP(A174,Inscriptos!A:C,3,FALSE),"")</f>
        <v>0</v>
      </c>
      <c r="F174" s="37">
        <f>IFERROR(VLOOKUP(A174,Inscriptos!A:E,4,FALSE),"")</f>
        <v>0</v>
      </c>
      <c r="G174" s="37">
        <f>IFERROR(VLOOKUP(A174,Inscriptos!A:G,6,FALSE),"")</f>
        <v>0</v>
      </c>
      <c r="H174" s="39" t="str">
        <f>IFERROR(B174-VLOOKUP(A174,Inscriptos!A:I,8,FALSE),"")</f>
        <v/>
      </c>
    </row>
    <row r="175" spans="1:8" s="40" customFormat="1" x14ac:dyDescent="0.25">
      <c r="A175" s="24"/>
      <c r="B175" s="42"/>
      <c r="C175" s="45">
        <f>IFERROR(VLOOKUP(A175,Inscriptos!A:N,12,0),"")</f>
        <v>0</v>
      </c>
      <c r="D175" s="45" t="str">
        <f>IFERROR(VLOOKUP(A175,Inscriptos!A:N,13,0),"")</f>
        <v/>
      </c>
      <c r="E175" s="37">
        <f>IFERROR(VLOOKUP(A175,Inscriptos!A:C,3,FALSE),"")</f>
        <v>0</v>
      </c>
      <c r="F175" s="37">
        <f>IFERROR(VLOOKUP(A175,Inscriptos!A:E,4,FALSE),"")</f>
        <v>0</v>
      </c>
      <c r="G175" s="37">
        <f>IFERROR(VLOOKUP(A175,Inscriptos!A:G,6,FALSE),"")</f>
        <v>0</v>
      </c>
      <c r="H175" s="39" t="str">
        <f>IFERROR(B175-VLOOKUP(A175,Inscriptos!A:I,8,FALSE),"")</f>
        <v/>
      </c>
    </row>
    <row r="176" spans="1:8" s="40" customFormat="1" x14ac:dyDescent="0.25">
      <c r="A176" s="24"/>
      <c r="B176" s="42"/>
      <c r="C176" s="45">
        <f>IFERROR(VLOOKUP(A176,Inscriptos!A:N,12,0),"")</f>
        <v>0</v>
      </c>
      <c r="D176" s="45" t="str">
        <f>IFERROR(VLOOKUP(A176,Inscriptos!A:N,13,0),"")</f>
        <v/>
      </c>
      <c r="E176" s="37">
        <f>IFERROR(VLOOKUP(A176,Inscriptos!A:C,3,FALSE),"")</f>
        <v>0</v>
      </c>
      <c r="F176" s="37">
        <f>IFERROR(VLOOKUP(A176,Inscriptos!A:E,4,FALSE),"")</f>
        <v>0</v>
      </c>
      <c r="G176" s="37">
        <f>IFERROR(VLOOKUP(A176,Inscriptos!A:G,6,FALSE),"")</f>
        <v>0</v>
      </c>
      <c r="H176" s="39" t="str">
        <f>IFERROR(B176-VLOOKUP(A176,Inscriptos!A:I,8,FALSE),"")</f>
        <v/>
      </c>
    </row>
    <row r="177" spans="1:8" s="40" customFormat="1" x14ac:dyDescent="0.25">
      <c r="A177" s="24"/>
      <c r="B177" s="42"/>
      <c r="C177" s="45">
        <f>IFERROR(VLOOKUP(A177,Inscriptos!A:N,12,0),"")</f>
        <v>0</v>
      </c>
      <c r="D177" s="45" t="str">
        <f>IFERROR(VLOOKUP(A177,Inscriptos!A:N,13,0),"")</f>
        <v/>
      </c>
      <c r="E177" s="37">
        <f>IFERROR(VLOOKUP(A177,Inscriptos!A:C,3,FALSE),"")</f>
        <v>0</v>
      </c>
      <c r="F177" s="37">
        <f>IFERROR(VLOOKUP(A177,Inscriptos!A:E,4,FALSE),"")</f>
        <v>0</v>
      </c>
      <c r="G177" s="37">
        <f>IFERROR(VLOOKUP(A177,Inscriptos!A:G,6,FALSE),"")</f>
        <v>0</v>
      </c>
      <c r="H177" s="39" t="str">
        <f>IFERROR(B177-VLOOKUP(A177,Inscriptos!A:I,8,FALSE),"")</f>
        <v/>
      </c>
    </row>
    <row r="178" spans="1:8" s="40" customFormat="1" x14ac:dyDescent="0.25">
      <c r="A178" s="24"/>
      <c r="B178" s="42"/>
      <c r="C178" s="45">
        <f>IFERROR(VLOOKUP(A178,Inscriptos!A:N,12,0),"")</f>
        <v>0</v>
      </c>
      <c r="D178" s="45" t="str">
        <f>IFERROR(VLOOKUP(A178,Inscriptos!A:N,13,0),"")</f>
        <v/>
      </c>
      <c r="E178" s="37">
        <f>IFERROR(VLOOKUP(A178,Inscriptos!A:C,3,FALSE),"")</f>
        <v>0</v>
      </c>
      <c r="F178" s="37">
        <f>IFERROR(VLOOKUP(A178,Inscriptos!A:E,4,FALSE),"")</f>
        <v>0</v>
      </c>
      <c r="G178" s="37">
        <f>IFERROR(VLOOKUP(A178,Inscriptos!A:G,6,FALSE),"")</f>
        <v>0</v>
      </c>
      <c r="H178" s="39" t="str">
        <f>IFERROR(B178-VLOOKUP(A178,Inscriptos!A:I,8,FALSE),"")</f>
        <v/>
      </c>
    </row>
    <row r="179" spans="1:8" s="40" customFormat="1" x14ac:dyDescent="0.25">
      <c r="A179" s="24"/>
      <c r="B179" s="42"/>
      <c r="C179" s="45">
        <f>IFERROR(VLOOKUP(A179,Inscriptos!A:N,12,0),"")</f>
        <v>0</v>
      </c>
      <c r="D179" s="45" t="str">
        <f>IFERROR(VLOOKUP(A179,Inscriptos!A:N,13,0),"")</f>
        <v/>
      </c>
      <c r="E179" s="37">
        <f>IFERROR(VLOOKUP(A179,Inscriptos!A:C,3,FALSE),"")</f>
        <v>0</v>
      </c>
      <c r="F179" s="37">
        <f>IFERROR(VLOOKUP(A179,Inscriptos!A:E,4,FALSE),"")</f>
        <v>0</v>
      </c>
      <c r="G179" s="37">
        <f>IFERROR(VLOOKUP(A179,Inscriptos!A:G,6,FALSE),"")</f>
        <v>0</v>
      </c>
      <c r="H179" s="39" t="str">
        <f>IFERROR(B179-VLOOKUP(A179,Inscriptos!A:I,8,FALSE),"")</f>
        <v/>
      </c>
    </row>
    <row r="180" spans="1:8" s="40" customFormat="1" x14ac:dyDescent="0.25">
      <c r="A180" s="24"/>
      <c r="B180" s="42"/>
      <c r="C180" s="45">
        <f>IFERROR(VLOOKUP(A180,Inscriptos!A:N,12,0),"")</f>
        <v>0</v>
      </c>
      <c r="D180" s="45" t="str">
        <f>IFERROR(VLOOKUP(A180,Inscriptos!A:N,13,0),"")</f>
        <v/>
      </c>
      <c r="E180" s="37">
        <f>IFERROR(VLOOKUP(A180,Inscriptos!A:C,3,FALSE),"")</f>
        <v>0</v>
      </c>
      <c r="F180" s="37">
        <f>IFERROR(VLOOKUP(A180,Inscriptos!A:E,4,FALSE),"")</f>
        <v>0</v>
      </c>
      <c r="G180" s="37">
        <f>IFERROR(VLOOKUP(A180,Inscriptos!A:G,6,FALSE),"")</f>
        <v>0</v>
      </c>
      <c r="H180" s="39" t="str">
        <f>IFERROR(B180-VLOOKUP(A180,Inscriptos!A:I,8,FALSE),"")</f>
        <v/>
      </c>
    </row>
    <row r="181" spans="1:8" s="40" customFormat="1" x14ac:dyDescent="0.25">
      <c r="A181" s="24"/>
      <c r="B181" s="42"/>
      <c r="C181" s="45">
        <f>IFERROR(VLOOKUP(A181,Inscriptos!A:N,12,0),"")</f>
        <v>0</v>
      </c>
      <c r="D181" s="45" t="str">
        <f>IFERROR(VLOOKUP(A181,Inscriptos!A:N,13,0),"")</f>
        <v/>
      </c>
      <c r="E181" s="37">
        <f>IFERROR(VLOOKUP(A181,Inscriptos!A:C,3,FALSE),"")</f>
        <v>0</v>
      </c>
      <c r="F181" s="37">
        <f>IFERROR(VLOOKUP(A181,Inscriptos!A:E,4,FALSE),"")</f>
        <v>0</v>
      </c>
      <c r="G181" s="37">
        <f>IFERROR(VLOOKUP(A181,Inscriptos!A:G,6,FALSE),"")</f>
        <v>0</v>
      </c>
      <c r="H181" s="39" t="str">
        <f>IFERROR(B181-VLOOKUP(A181,Inscriptos!A:I,8,FALSE),"")</f>
        <v/>
      </c>
    </row>
    <row r="182" spans="1:8" s="40" customFormat="1" x14ac:dyDescent="0.25">
      <c r="A182" s="24"/>
      <c r="B182" s="42"/>
      <c r="C182" s="45">
        <f>IFERROR(VLOOKUP(A182,Inscriptos!A:N,12,0),"")</f>
        <v>0</v>
      </c>
      <c r="D182" s="45" t="str">
        <f>IFERROR(VLOOKUP(A182,Inscriptos!A:N,13,0),"")</f>
        <v/>
      </c>
      <c r="E182" s="37">
        <f>IFERROR(VLOOKUP(A182,Inscriptos!A:C,3,FALSE),"")</f>
        <v>0</v>
      </c>
      <c r="F182" s="37">
        <f>IFERROR(VLOOKUP(A182,Inscriptos!A:E,4,FALSE),"")</f>
        <v>0</v>
      </c>
      <c r="G182" s="37">
        <f>IFERROR(VLOOKUP(A182,Inscriptos!A:G,6,FALSE),"")</f>
        <v>0</v>
      </c>
      <c r="H182" s="39" t="str">
        <f>IFERROR(B182-VLOOKUP(A182,Inscriptos!A:I,8,FALSE),"")</f>
        <v/>
      </c>
    </row>
    <row r="183" spans="1:8" s="40" customFormat="1" x14ac:dyDescent="0.25">
      <c r="A183" s="24"/>
      <c r="B183" s="42"/>
      <c r="C183" s="45">
        <f>IFERROR(VLOOKUP(A183,Inscriptos!A:N,12,0),"")</f>
        <v>0</v>
      </c>
      <c r="D183" s="45" t="str">
        <f>IFERROR(VLOOKUP(A183,Inscriptos!A:N,13,0),"")</f>
        <v/>
      </c>
      <c r="E183" s="37">
        <f>IFERROR(VLOOKUP(A183,Inscriptos!A:C,3,FALSE),"")</f>
        <v>0</v>
      </c>
      <c r="F183" s="37">
        <f>IFERROR(VLOOKUP(A183,Inscriptos!A:E,4,FALSE),"")</f>
        <v>0</v>
      </c>
      <c r="G183" s="37">
        <f>IFERROR(VLOOKUP(A183,Inscriptos!A:G,6,FALSE),"")</f>
        <v>0</v>
      </c>
      <c r="H183" s="39" t="str">
        <f>IFERROR(B183-VLOOKUP(A183,Inscriptos!A:I,8,FALSE),"")</f>
        <v/>
      </c>
    </row>
    <row r="184" spans="1:8" s="40" customFormat="1" x14ac:dyDescent="0.25">
      <c r="A184" s="24"/>
      <c r="B184" s="42"/>
      <c r="C184" s="45">
        <f>IFERROR(VLOOKUP(A184,Inscriptos!A:N,12,0),"")</f>
        <v>0</v>
      </c>
      <c r="D184" s="45" t="str">
        <f>IFERROR(VLOOKUP(A184,Inscriptos!A:N,13,0),"")</f>
        <v/>
      </c>
      <c r="E184" s="37">
        <f>IFERROR(VLOOKUP(A184,Inscriptos!A:C,3,FALSE),"")</f>
        <v>0</v>
      </c>
      <c r="F184" s="37">
        <f>IFERROR(VLOOKUP(A184,Inscriptos!A:E,4,FALSE),"")</f>
        <v>0</v>
      </c>
      <c r="G184" s="37">
        <f>IFERROR(VLOOKUP(A184,Inscriptos!A:G,6,FALSE),"")</f>
        <v>0</v>
      </c>
      <c r="H184" s="39" t="str">
        <f>IFERROR(B184-VLOOKUP(A184,Inscriptos!A:I,8,FALSE),"")</f>
        <v/>
      </c>
    </row>
    <row r="185" spans="1:8" s="40" customFormat="1" x14ac:dyDescent="0.25">
      <c r="A185" s="24"/>
      <c r="B185" s="42"/>
      <c r="C185" s="45">
        <f>IFERROR(VLOOKUP(A185,Inscriptos!A:N,12,0),"")</f>
        <v>0</v>
      </c>
      <c r="D185" s="45" t="str">
        <f>IFERROR(VLOOKUP(A185,Inscriptos!A:N,13,0),"")</f>
        <v/>
      </c>
      <c r="E185" s="37">
        <f>IFERROR(VLOOKUP(A185,Inscriptos!A:C,3,FALSE),"")</f>
        <v>0</v>
      </c>
      <c r="F185" s="37">
        <f>IFERROR(VLOOKUP(A185,Inscriptos!A:E,4,FALSE),"")</f>
        <v>0</v>
      </c>
      <c r="G185" s="37">
        <f>IFERROR(VLOOKUP(A185,Inscriptos!A:G,6,FALSE),"")</f>
        <v>0</v>
      </c>
      <c r="H185" s="39" t="str">
        <f>IFERROR(B185-VLOOKUP(A185,Inscriptos!A:I,8,FALSE),"")</f>
        <v/>
      </c>
    </row>
    <row r="186" spans="1:8" s="40" customFormat="1" x14ac:dyDescent="0.25">
      <c r="A186" s="24"/>
      <c r="B186" s="42"/>
      <c r="C186" s="45">
        <f>IFERROR(VLOOKUP(A186,Inscriptos!A:N,12,0),"")</f>
        <v>0</v>
      </c>
      <c r="D186" s="45" t="str">
        <f>IFERROR(VLOOKUP(A186,Inscriptos!A:N,13,0),"")</f>
        <v/>
      </c>
      <c r="E186" s="37">
        <f>IFERROR(VLOOKUP(A186,Inscriptos!A:C,3,FALSE),"")</f>
        <v>0</v>
      </c>
      <c r="F186" s="37">
        <f>IFERROR(VLOOKUP(A186,Inscriptos!A:E,4,FALSE),"")</f>
        <v>0</v>
      </c>
      <c r="G186" s="37">
        <f>IFERROR(VLOOKUP(A186,Inscriptos!A:G,6,FALSE),"")</f>
        <v>0</v>
      </c>
      <c r="H186" s="39" t="str">
        <f>IFERROR(B186-VLOOKUP(A186,Inscriptos!A:I,8,FALSE),"")</f>
        <v/>
      </c>
    </row>
    <row r="187" spans="1:8" s="40" customFormat="1" x14ac:dyDescent="0.25">
      <c r="A187" s="24"/>
      <c r="B187" s="42"/>
      <c r="C187" s="45">
        <f>IFERROR(VLOOKUP(A187,Inscriptos!A:N,12,0),"")</f>
        <v>0</v>
      </c>
      <c r="D187" s="45" t="str">
        <f>IFERROR(VLOOKUP(A187,Inscriptos!A:N,13,0),"")</f>
        <v/>
      </c>
      <c r="E187" s="37">
        <f>IFERROR(VLOOKUP(A187,Inscriptos!A:C,3,FALSE),"")</f>
        <v>0</v>
      </c>
      <c r="F187" s="37">
        <f>IFERROR(VLOOKUP(A187,Inscriptos!A:E,4,FALSE),"")</f>
        <v>0</v>
      </c>
      <c r="G187" s="37">
        <f>IFERROR(VLOOKUP(A187,Inscriptos!A:G,6,FALSE),"")</f>
        <v>0</v>
      </c>
      <c r="H187" s="39" t="str">
        <f>IFERROR(B187-VLOOKUP(A187,Inscriptos!A:I,8,FALSE),"")</f>
        <v/>
      </c>
    </row>
    <row r="188" spans="1:8" s="40" customFormat="1" x14ac:dyDescent="0.25">
      <c r="A188" s="24"/>
      <c r="B188" s="42"/>
      <c r="C188" s="45">
        <f>IFERROR(VLOOKUP(A188,Inscriptos!A:N,12,0),"")</f>
        <v>0</v>
      </c>
      <c r="D188" s="45" t="str">
        <f>IFERROR(VLOOKUP(A188,Inscriptos!A:N,13,0),"")</f>
        <v/>
      </c>
      <c r="E188" s="37">
        <f>IFERROR(VLOOKUP(A188,Inscriptos!A:C,3,FALSE),"")</f>
        <v>0</v>
      </c>
      <c r="F188" s="37">
        <f>IFERROR(VLOOKUP(A188,Inscriptos!A:E,4,FALSE),"")</f>
        <v>0</v>
      </c>
      <c r="G188" s="37">
        <f>IFERROR(VLOOKUP(A188,Inscriptos!A:G,6,FALSE),"")</f>
        <v>0</v>
      </c>
      <c r="H188" s="39" t="str">
        <f>IFERROR(B188-VLOOKUP(A188,Inscriptos!A:I,8,FALSE),"")</f>
        <v/>
      </c>
    </row>
    <row r="189" spans="1:8" s="40" customFormat="1" x14ac:dyDescent="0.25">
      <c r="A189" s="24"/>
      <c r="B189" s="42"/>
      <c r="C189" s="45">
        <f>IFERROR(VLOOKUP(A189,Inscriptos!A:N,12,0),"")</f>
        <v>0</v>
      </c>
      <c r="D189" s="45" t="str">
        <f>IFERROR(VLOOKUP(A189,Inscriptos!A:N,13,0),"")</f>
        <v/>
      </c>
      <c r="E189" s="37">
        <f>IFERROR(VLOOKUP(A189,Inscriptos!A:C,3,FALSE),"")</f>
        <v>0</v>
      </c>
      <c r="F189" s="37">
        <f>IFERROR(VLOOKUP(A189,Inscriptos!A:E,4,FALSE),"")</f>
        <v>0</v>
      </c>
      <c r="G189" s="37">
        <f>IFERROR(VLOOKUP(A189,Inscriptos!A:G,6,FALSE),"")</f>
        <v>0</v>
      </c>
      <c r="H189" s="39" t="str">
        <f>IFERROR(B189-VLOOKUP(A189,Inscriptos!A:I,8,FALSE),"")</f>
        <v/>
      </c>
    </row>
    <row r="190" spans="1:8" s="40" customFormat="1" x14ac:dyDescent="0.25">
      <c r="A190" s="24"/>
      <c r="B190" s="42"/>
      <c r="C190" s="45">
        <f>IFERROR(VLOOKUP(A190,Inscriptos!A:N,12,0),"")</f>
        <v>0</v>
      </c>
      <c r="D190" s="45" t="str">
        <f>IFERROR(VLOOKUP(A190,Inscriptos!A:N,13,0),"")</f>
        <v/>
      </c>
      <c r="E190" s="37">
        <f>IFERROR(VLOOKUP(A190,Inscriptos!A:C,3,FALSE),"")</f>
        <v>0</v>
      </c>
      <c r="F190" s="37">
        <f>IFERROR(VLOOKUP(A190,Inscriptos!A:E,4,FALSE),"")</f>
        <v>0</v>
      </c>
      <c r="G190" s="37">
        <f>IFERROR(VLOOKUP(A190,Inscriptos!A:G,6,FALSE),"")</f>
        <v>0</v>
      </c>
      <c r="H190" s="39" t="str">
        <f>IFERROR(B190-VLOOKUP(A190,Inscriptos!A:I,8,FALSE),"")</f>
        <v/>
      </c>
    </row>
    <row r="191" spans="1:8" s="40" customFormat="1" x14ac:dyDescent="0.25">
      <c r="A191" s="24"/>
      <c r="B191" s="42"/>
      <c r="C191" s="45">
        <f>IFERROR(VLOOKUP(A191,Inscriptos!A:N,12,0),"")</f>
        <v>0</v>
      </c>
      <c r="D191" s="45" t="str">
        <f>IFERROR(VLOOKUP(A191,Inscriptos!A:N,13,0),"")</f>
        <v/>
      </c>
      <c r="E191" s="37">
        <f>IFERROR(VLOOKUP(A191,Inscriptos!A:C,3,FALSE),"")</f>
        <v>0</v>
      </c>
      <c r="F191" s="37">
        <f>IFERROR(VLOOKUP(A191,Inscriptos!A:E,4,FALSE),"")</f>
        <v>0</v>
      </c>
      <c r="G191" s="37">
        <f>IFERROR(VLOOKUP(A191,Inscriptos!A:G,6,FALSE),"")</f>
        <v>0</v>
      </c>
      <c r="H191" s="39" t="str">
        <f>IFERROR(B191-VLOOKUP(A191,Inscriptos!A:I,8,FALSE),"")</f>
        <v/>
      </c>
    </row>
    <row r="192" spans="1:8" s="40" customFormat="1" x14ac:dyDescent="0.25">
      <c r="A192" s="24"/>
      <c r="B192" s="42"/>
      <c r="C192" s="45">
        <f>IFERROR(VLOOKUP(A192,Inscriptos!A:N,12,0),"")</f>
        <v>0</v>
      </c>
      <c r="D192" s="45" t="str">
        <f>IFERROR(VLOOKUP(A192,Inscriptos!A:N,13,0),"")</f>
        <v/>
      </c>
      <c r="E192" s="37">
        <f>IFERROR(VLOOKUP(A192,Inscriptos!A:C,3,FALSE),"")</f>
        <v>0</v>
      </c>
      <c r="F192" s="37">
        <f>IFERROR(VLOOKUP(A192,Inscriptos!A:E,4,FALSE),"")</f>
        <v>0</v>
      </c>
      <c r="G192" s="37">
        <f>IFERROR(VLOOKUP(A192,Inscriptos!A:G,6,FALSE),"")</f>
        <v>0</v>
      </c>
      <c r="H192" s="39" t="str">
        <f>IFERROR(B192-VLOOKUP(A192,Inscriptos!A:I,8,FALSE),"")</f>
        <v/>
      </c>
    </row>
    <row r="193" spans="1:8" s="40" customFormat="1" x14ac:dyDescent="0.25">
      <c r="A193" s="24"/>
      <c r="B193" s="42"/>
      <c r="C193" s="45">
        <f>IFERROR(VLOOKUP(A193,Inscriptos!A:N,12,0),"")</f>
        <v>0</v>
      </c>
      <c r="D193" s="45" t="str">
        <f>IFERROR(VLOOKUP(A193,Inscriptos!A:N,13,0),"")</f>
        <v/>
      </c>
      <c r="E193" s="37">
        <f>IFERROR(VLOOKUP(A193,Inscriptos!A:C,3,FALSE),"")</f>
        <v>0</v>
      </c>
      <c r="F193" s="37">
        <f>IFERROR(VLOOKUP(A193,Inscriptos!A:E,4,FALSE),"")</f>
        <v>0</v>
      </c>
      <c r="G193" s="37">
        <f>IFERROR(VLOOKUP(A193,Inscriptos!A:G,6,FALSE),"")</f>
        <v>0</v>
      </c>
      <c r="H193" s="39" t="str">
        <f>IFERROR(B193-VLOOKUP(A193,Inscriptos!A:I,8,FALSE),"")</f>
        <v/>
      </c>
    </row>
    <row r="194" spans="1:8" s="40" customFormat="1" x14ac:dyDescent="0.25">
      <c r="A194" s="24"/>
      <c r="B194" s="42"/>
      <c r="C194" s="45">
        <f>IFERROR(VLOOKUP(A194,Inscriptos!A:N,12,0),"")</f>
        <v>0</v>
      </c>
      <c r="D194" s="45" t="str">
        <f>IFERROR(VLOOKUP(A194,Inscriptos!A:N,13,0),"")</f>
        <v/>
      </c>
      <c r="E194" s="37">
        <f>IFERROR(VLOOKUP(A194,Inscriptos!A:C,3,FALSE),"")</f>
        <v>0</v>
      </c>
      <c r="F194" s="37">
        <f>IFERROR(VLOOKUP(A194,Inscriptos!A:E,4,FALSE),"")</f>
        <v>0</v>
      </c>
      <c r="G194" s="37">
        <f>IFERROR(VLOOKUP(A194,Inscriptos!A:G,6,FALSE),"")</f>
        <v>0</v>
      </c>
      <c r="H194" s="39" t="str">
        <f>IFERROR(B194-VLOOKUP(A194,Inscriptos!A:I,8,FALSE),"")</f>
        <v/>
      </c>
    </row>
    <row r="195" spans="1:8" s="40" customFormat="1" x14ac:dyDescent="0.25">
      <c r="A195" s="24"/>
      <c r="B195" s="42"/>
      <c r="C195" s="45">
        <f>IFERROR(VLOOKUP(A195,Inscriptos!A:N,12,0),"")</f>
        <v>0</v>
      </c>
      <c r="D195" s="45" t="str">
        <f>IFERROR(VLOOKUP(A195,Inscriptos!A:N,13,0),"")</f>
        <v/>
      </c>
      <c r="E195" s="37">
        <f>IFERROR(VLOOKUP(A195,Inscriptos!A:C,3,FALSE),"")</f>
        <v>0</v>
      </c>
      <c r="F195" s="37">
        <f>IFERROR(VLOOKUP(A195,Inscriptos!A:E,4,FALSE),"")</f>
        <v>0</v>
      </c>
      <c r="G195" s="37">
        <f>IFERROR(VLOOKUP(A195,Inscriptos!A:G,6,FALSE),"")</f>
        <v>0</v>
      </c>
      <c r="H195" s="39" t="str">
        <f>IFERROR(B195-VLOOKUP(A195,Inscriptos!A:I,8,FALSE),"")</f>
        <v/>
      </c>
    </row>
    <row r="196" spans="1:8" s="40" customFormat="1" x14ac:dyDescent="0.25">
      <c r="A196" s="24"/>
      <c r="B196" s="42"/>
      <c r="C196" s="45">
        <f>IFERROR(VLOOKUP(A196,Inscriptos!A:N,12,0),"")</f>
        <v>0</v>
      </c>
      <c r="D196" s="45" t="str">
        <f>IFERROR(VLOOKUP(A196,Inscriptos!A:N,13,0),"")</f>
        <v/>
      </c>
      <c r="E196" s="37">
        <f>IFERROR(VLOOKUP(A196,Inscriptos!A:C,3,FALSE),"")</f>
        <v>0</v>
      </c>
      <c r="F196" s="37">
        <f>IFERROR(VLOOKUP(A196,Inscriptos!A:E,4,FALSE),"")</f>
        <v>0</v>
      </c>
      <c r="G196" s="37">
        <f>IFERROR(VLOOKUP(A196,Inscriptos!A:G,6,FALSE),"")</f>
        <v>0</v>
      </c>
      <c r="H196" s="39" t="str">
        <f>IFERROR(B196-VLOOKUP(A196,Inscriptos!A:I,8,FALSE),"")</f>
        <v/>
      </c>
    </row>
    <row r="197" spans="1:8" s="40" customFormat="1" x14ac:dyDescent="0.25">
      <c r="A197" s="24"/>
      <c r="B197" s="42"/>
      <c r="C197" s="45">
        <f>IFERROR(VLOOKUP(A197,Inscriptos!A:N,12,0),"")</f>
        <v>0</v>
      </c>
      <c r="D197" s="45" t="str">
        <f>IFERROR(VLOOKUP(A197,Inscriptos!A:N,13,0),"")</f>
        <v/>
      </c>
      <c r="E197" s="37">
        <f>IFERROR(VLOOKUP(A197,Inscriptos!A:C,3,FALSE),"")</f>
        <v>0</v>
      </c>
      <c r="F197" s="37">
        <f>IFERROR(VLOOKUP(A197,Inscriptos!A:E,4,FALSE),"")</f>
        <v>0</v>
      </c>
      <c r="G197" s="37">
        <f>IFERROR(VLOOKUP(A197,Inscriptos!A:G,6,FALSE),"")</f>
        <v>0</v>
      </c>
      <c r="H197" s="39" t="str">
        <f>IFERROR(B197-VLOOKUP(A197,Inscriptos!A:I,8,FALSE),"")</f>
        <v/>
      </c>
    </row>
    <row r="198" spans="1:8" s="40" customFormat="1" x14ac:dyDescent="0.25">
      <c r="A198" s="24"/>
      <c r="B198" s="42"/>
      <c r="C198" s="45">
        <f>IFERROR(VLOOKUP(A198,Inscriptos!A:N,12,0),"")</f>
        <v>0</v>
      </c>
      <c r="D198" s="45" t="str">
        <f>IFERROR(VLOOKUP(A198,Inscriptos!A:N,13,0),"")</f>
        <v/>
      </c>
      <c r="E198" s="37">
        <f>IFERROR(VLOOKUP(A198,Inscriptos!A:C,3,FALSE),"")</f>
        <v>0</v>
      </c>
      <c r="F198" s="37">
        <f>IFERROR(VLOOKUP(A198,Inscriptos!A:E,4,FALSE),"")</f>
        <v>0</v>
      </c>
      <c r="G198" s="37">
        <f>IFERROR(VLOOKUP(A198,Inscriptos!A:G,6,FALSE),"")</f>
        <v>0</v>
      </c>
      <c r="H198" s="39" t="str">
        <f>IFERROR(B198-VLOOKUP(A198,Inscriptos!A:I,8,FALSE),"")</f>
        <v/>
      </c>
    </row>
    <row r="199" spans="1:8" s="40" customFormat="1" x14ac:dyDescent="0.25">
      <c r="A199" s="24"/>
      <c r="B199" s="42"/>
      <c r="C199" s="45">
        <f>IFERROR(VLOOKUP(A199,Inscriptos!A:N,12,0),"")</f>
        <v>0</v>
      </c>
      <c r="D199" s="45" t="str">
        <f>IFERROR(VLOOKUP(A199,Inscriptos!A:N,13,0),"")</f>
        <v/>
      </c>
      <c r="E199" s="37">
        <f>IFERROR(VLOOKUP(A199,Inscriptos!A:C,3,FALSE),"")</f>
        <v>0</v>
      </c>
      <c r="F199" s="37">
        <f>IFERROR(VLOOKUP(A199,Inscriptos!A:E,4,FALSE),"")</f>
        <v>0</v>
      </c>
      <c r="G199" s="37">
        <f>IFERROR(VLOOKUP(A199,Inscriptos!A:G,6,FALSE),"")</f>
        <v>0</v>
      </c>
      <c r="H199" s="39" t="str">
        <f>IFERROR(B199-VLOOKUP(A199,Inscriptos!A:I,8,FALSE),"")</f>
        <v/>
      </c>
    </row>
    <row r="200" spans="1:8" s="40" customFormat="1" x14ac:dyDescent="0.25">
      <c r="A200" s="24"/>
      <c r="B200" s="42"/>
      <c r="C200" s="45">
        <f>IFERROR(VLOOKUP(A200,Inscriptos!A:N,12,0),"")</f>
        <v>0</v>
      </c>
      <c r="D200" s="45" t="str">
        <f>IFERROR(VLOOKUP(A200,Inscriptos!A:N,13,0),"")</f>
        <v/>
      </c>
      <c r="E200" s="37">
        <f>IFERROR(VLOOKUP(A200,Inscriptos!A:C,3,FALSE),"")</f>
        <v>0</v>
      </c>
      <c r="F200" s="37">
        <f>IFERROR(VLOOKUP(A200,Inscriptos!A:E,4,FALSE),"")</f>
        <v>0</v>
      </c>
      <c r="G200" s="37">
        <f>IFERROR(VLOOKUP(A200,Inscriptos!A:G,6,FALSE),"")</f>
        <v>0</v>
      </c>
      <c r="H200" s="39" t="str">
        <f>IFERROR(B200-VLOOKUP(A200,Inscriptos!A:I,8,FALSE),"")</f>
        <v/>
      </c>
    </row>
    <row r="201" spans="1:8" s="40" customFormat="1" x14ac:dyDescent="0.25">
      <c r="A201" s="24"/>
      <c r="B201" s="42"/>
      <c r="C201" s="45">
        <f>IFERROR(VLOOKUP(A201,Inscriptos!A:N,12,0),"")</f>
        <v>0</v>
      </c>
      <c r="D201" s="45" t="str">
        <f>IFERROR(VLOOKUP(A201,Inscriptos!A:N,13,0),"")</f>
        <v/>
      </c>
      <c r="E201" s="37">
        <f>IFERROR(VLOOKUP(A201,Inscriptos!A:C,3,FALSE),"")</f>
        <v>0</v>
      </c>
      <c r="F201" s="37">
        <f>IFERROR(VLOOKUP(A201,Inscriptos!A:E,4,FALSE),"")</f>
        <v>0</v>
      </c>
      <c r="G201" s="37">
        <f>IFERROR(VLOOKUP(A201,Inscriptos!A:G,6,FALSE),"")</f>
        <v>0</v>
      </c>
      <c r="H201" s="39" t="str">
        <f>IFERROR(B201-VLOOKUP(A201,Inscriptos!A:I,8,FALSE),"")</f>
        <v/>
      </c>
    </row>
    <row r="202" spans="1:8" s="40" customFormat="1" x14ac:dyDescent="0.25">
      <c r="A202" s="24"/>
      <c r="B202" s="42"/>
      <c r="C202" s="45">
        <f>IFERROR(VLOOKUP(A202,Inscriptos!A:N,12,0),"")</f>
        <v>0</v>
      </c>
      <c r="D202" s="45" t="str">
        <f>IFERROR(VLOOKUP(A202,Inscriptos!A:N,13,0),"")</f>
        <v/>
      </c>
      <c r="E202" s="37">
        <f>IFERROR(VLOOKUP(A202,Inscriptos!A:C,3,FALSE),"")</f>
        <v>0</v>
      </c>
      <c r="F202" s="37">
        <f>IFERROR(VLOOKUP(A202,Inscriptos!A:E,4,FALSE),"")</f>
        <v>0</v>
      </c>
      <c r="G202" s="37">
        <f>IFERROR(VLOOKUP(A202,Inscriptos!A:G,6,FALSE),"")</f>
        <v>0</v>
      </c>
      <c r="H202" s="39" t="str">
        <f>IFERROR(B202-VLOOKUP(A202,Inscriptos!A:I,8,FALSE),"")</f>
        <v/>
      </c>
    </row>
    <row r="203" spans="1:8" s="40" customFormat="1" x14ac:dyDescent="0.25">
      <c r="A203" s="24"/>
      <c r="B203" s="42"/>
      <c r="C203" s="45">
        <f>IFERROR(VLOOKUP(A203,Inscriptos!A:N,12,0),"")</f>
        <v>0</v>
      </c>
      <c r="D203" s="45" t="str">
        <f>IFERROR(VLOOKUP(A203,Inscriptos!A:N,13,0),"")</f>
        <v/>
      </c>
      <c r="E203" s="37">
        <f>IFERROR(VLOOKUP(A203,Inscriptos!A:C,3,FALSE),"")</f>
        <v>0</v>
      </c>
      <c r="F203" s="37">
        <f>IFERROR(VLOOKUP(A203,Inscriptos!A:E,4,FALSE),"")</f>
        <v>0</v>
      </c>
      <c r="G203" s="37">
        <f>IFERROR(VLOOKUP(A203,Inscriptos!A:G,6,FALSE),"")</f>
        <v>0</v>
      </c>
      <c r="H203" s="39" t="str">
        <f>IFERROR(B203-VLOOKUP(A203,Inscriptos!A:I,8,FALSE),"")</f>
        <v/>
      </c>
    </row>
    <row r="204" spans="1:8" s="40" customFormat="1" x14ac:dyDescent="0.25">
      <c r="A204" s="24"/>
      <c r="B204" s="42"/>
      <c r="C204" s="45">
        <f>IFERROR(VLOOKUP(A204,Inscriptos!A:N,12,0),"")</f>
        <v>0</v>
      </c>
      <c r="D204" s="45" t="str">
        <f>IFERROR(VLOOKUP(A204,Inscriptos!A:N,13,0),"")</f>
        <v/>
      </c>
      <c r="E204" s="37">
        <f>IFERROR(VLOOKUP(A204,Inscriptos!A:C,3,FALSE),"")</f>
        <v>0</v>
      </c>
      <c r="F204" s="37">
        <f>IFERROR(VLOOKUP(A204,Inscriptos!A:E,4,FALSE),"")</f>
        <v>0</v>
      </c>
      <c r="G204" s="37">
        <f>IFERROR(VLOOKUP(A204,Inscriptos!A:G,6,FALSE),"")</f>
        <v>0</v>
      </c>
      <c r="H204" s="39" t="str">
        <f>IFERROR(B204-VLOOKUP(A204,Inscriptos!A:I,8,FALSE),"")</f>
        <v/>
      </c>
    </row>
    <row r="205" spans="1:8" s="40" customFormat="1" x14ac:dyDescent="0.25">
      <c r="A205" s="24"/>
      <c r="B205" s="42"/>
      <c r="C205" s="45">
        <f>IFERROR(VLOOKUP(A205,Inscriptos!A:N,12,0),"")</f>
        <v>0</v>
      </c>
      <c r="D205" s="45" t="str">
        <f>IFERROR(VLOOKUP(A205,Inscriptos!A:N,13,0),"")</f>
        <v/>
      </c>
      <c r="E205" s="37">
        <f>IFERROR(VLOOKUP(A205,Inscriptos!A:C,3,FALSE),"")</f>
        <v>0</v>
      </c>
      <c r="F205" s="37">
        <f>IFERROR(VLOOKUP(A205,Inscriptos!A:E,4,FALSE),"")</f>
        <v>0</v>
      </c>
      <c r="G205" s="37">
        <f>IFERROR(VLOOKUP(A205,Inscriptos!A:G,6,FALSE),"")</f>
        <v>0</v>
      </c>
      <c r="H205" s="39" t="str">
        <f>IFERROR(B205-VLOOKUP(A205,Inscriptos!A:I,8,FALSE),"")</f>
        <v/>
      </c>
    </row>
    <row r="206" spans="1:8" s="40" customFormat="1" x14ac:dyDescent="0.25">
      <c r="A206" s="24"/>
      <c r="B206" s="42"/>
      <c r="C206" s="45">
        <f>IFERROR(VLOOKUP(A206,Inscriptos!A:N,12,0),"")</f>
        <v>0</v>
      </c>
      <c r="D206" s="45" t="str">
        <f>IFERROR(VLOOKUP(A206,Inscriptos!A:N,13,0),"")</f>
        <v/>
      </c>
      <c r="E206" s="37">
        <f>IFERROR(VLOOKUP(A206,Inscriptos!A:C,3,FALSE),"")</f>
        <v>0</v>
      </c>
      <c r="F206" s="37">
        <f>IFERROR(VLOOKUP(A206,Inscriptos!A:E,4,FALSE),"")</f>
        <v>0</v>
      </c>
      <c r="G206" s="37">
        <f>IFERROR(VLOOKUP(A206,Inscriptos!A:G,6,FALSE),"")</f>
        <v>0</v>
      </c>
      <c r="H206" s="39" t="str">
        <f>IFERROR(B206-VLOOKUP(A206,Inscriptos!A:I,8,FALSE),"")</f>
        <v/>
      </c>
    </row>
    <row r="207" spans="1:8" s="40" customFormat="1" x14ac:dyDescent="0.25">
      <c r="A207" s="24"/>
      <c r="B207" s="42"/>
      <c r="C207" s="45">
        <f>IFERROR(VLOOKUP(A207,Inscriptos!A:N,12,0),"")</f>
        <v>0</v>
      </c>
      <c r="D207" s="45" t="str">
        <f>IFERROR(VLOOKUP(A207,Inscriptos!A:N,13,0),"")</f>
        <v/>
      </c>
      <c r="E207" s="37">
        <f>IFERROR(VLOOKUP(A207,Inscriptos!A:C,3,FALSE),"")</f>
        <v>0</v>
      </c>
      <c r="F207" s="37">
        <f>IFERROR(VLOOKUP(A207,Inscriptos!A:E,4,FALSE),"")</f>
        <v>0</v>
      </c>
      <c r="G207" s="37">
        <f>IFERROR(VLOOKUP(A207,Inscriptos!A:G,6,FALSE),"")</f>
        <v>0</v>
      </c>
      <c r="H207" s="39" t="str">
        <f>IFERROR(B207-VLOOKUP(A207,Inscriptos!A:I,8,FALSE),"")</f>
        <v/>
      </c>
    </row>
    <row r="208" spans="1:8" s="40" customFormat="1" x14ac:dyDescent="0.25">
      <c r="A208" s="24"/>
      <c r="B208" s="42"/>
      <c r="C208" s="45">
        <f>IFERROR(VLOOKUP(A208,Inscriptos!A:N,12,0),"")</f>
        <v>0</v>
      </c>
      <c r="D208" s="45" t="str">
        <f>IFERROR(VLOOKUP(A208,Inscriptos!A:N,13,0),"")</f>
        <v/>
      </c>
      <c r="E208" s="37">
        <f>IFERROR(VLOOKUP(A208,Inscriptos!A:C,3,FALSE),"")</f>
        <v>0</v>
      </c>
      <c r="F208" s="37">
        <f>IFERROR(VLOOKUP(A208,Inscriptos!A:E,4,FALSE),"")</f>
        <v>0</v>
      </c>
      <c r="G208" s="37">
        <f>IFERROR(VLOOKUP(A208,Inscriptos!A:G,6,FALSE),"")</f>
        <v>0</v>
      </c>
      <c r="H208" s="39" t="str">
        <f>IFERROR(B208-VLOOKUP(A208,Inscriptos!A:I,8,FALSE),"")</f>
        <v/>
      </c>
    </row>
    <row r="209" spans="1:8" s="40" customFormat="1" x14ac:dyDescent="0.25">
      <c r="A209" s="24"/>
      <c r="B209" s="42"/>
      <c r="C209" s="45">
        <f>IFERROR(VLOOKUP(A209,Inscriptos!A:N,12,0),"")</f>
        <v>0</v>
      </c>
      <c r="D209" s="45" t="str">
        <f>IFERROR(VLOOKUP(A209,Inscriptos!A:N,13,0),"")</f>
        <v/>
      </c>
      <c r="E209" s="37">
        <f>IFERROR(VLOOKUP(A209,Inscriptos!A:C,3,FALSE),"")</f>
        <v>0</v>
      </c>
      <c r="F209" s="37">
        <f>IFERROR(VLOOKUP(A209,Inscriptos!A:E,4,FALSE),"")</f>
        <v>0</v>
      </c>
      <c r="G209" s="37">
        <f>IFERROR(VLOOKUP(A209,Inscriptos!A:G,6,FALSE),"")</f>
        <v>0</v>
      </c>
      <c r="H209" s="39" t="str">
        <f>IFERROR(B209-VLOOKUP(A209,Inscriptos!A:I,8,FALSE),"")</f>
        <v/>
      </c>
    </row>
    <row r="210" spans="1:8" s="40" customFormat="1" x14ac:dyDescent="0.25">
      <c r="A210" s="24"/>
      <c r="B210" s="42"/>
      <c r="C210" s="45">
        <f>IFERROR(VLOOKUP(A210,Inscriptos!A:N,12,0),"")</f>
        <v>0</v>
      </c>
      <c r="D210" s="45" t="str">
        <f>IFERROR(VLOOKUP(A210,Inscriptos!A:N,13,0),"")</f>
        <v/>
      </c>
      <c r="E210" s="37">
        <f>IFERROR(VLOOKUP(A210,Inscriptos!A:C,3,FALSE),"")</f>
        <v>0</v>
      </c>
      <c r="F210" s="37">
        <f>IFERROR(VLOOKUP(A210,Inscriptos!A:E,4,FALSE),"")</f>
        <v>0</v>
      </c>
      <c r="G210" s="37">
        <f>IFERROR(VLOOKUP(A210,Inscriptos!A:G,6,FALSE),"")</f>
        <v>0</v>
      </c>
      <c r="H210" s="39" t="str">
        <f>IFERROR(B210-VLOOKUP(A210,Inscriptos!A:I,8,FALSE),"")</f>
        <v/>
      </c>
    </row>
    <row r="211" spans="1:8" s="40" customFormat="1" x14ac:dyDescent="0.25">
      <c r="A211" s="24"/>
      <c r="B211" s="42"/>
      <c r="C211" s="45">
        <f>IFERROR(VLOOKUP(A211,Inscriptos!A:N,12,0),"")</f>
        <v>0</v>
      </c>
      <c r="D211" s="45" t="str">
        <f>IFERROR(VLOOKUP(A211,Inscriptos!A:N,13,0),"")</f>
        <v/>
      </c>
      <c r="E211" s="37">
        <f>IFERROR(VLOOKUP(A211,Inscriptos!A:C,3,FALSE),"")</f>
        <v>0</v>
      </c>
      <c r="F211" s="37">
        <f>IFERROR(VLOOKUP(A211,Inscriptos!A:E,4,FALSE),"")</f>
        <v>0</v>
      </c>
      <c r="G211" s="37">
        <f>IFERROR(VLOOKUP(A211,Inscriptos!A:G,6,FALSE),"")</f>
        <v>0</v>
      </c>
      <c r="H211" s="39" t="str">
        <f>IFERROR(B211-VLOOKUP(A211,Inscriptos!A:I,8,FALSE),"")</f>
        <v/>
      </c>
    </row>
    <row r="212" spans="1:8" s="40" customFormat="1" x14ac:dyDescent="0.25">
      <c r="A212" s="24"/>
      <c r="B212" s="42"/>
      <c r="C212" s="45">
        <f>IFERROR(VLOOKUP(A212,Inscriptos!A:N,12,0),"")</f>
        <v>0</v>
      </c>
      <c r="D212" s="45" t="str">
        <f>IFERROR(VLOOKUP(A212,Inscriptos!A:N,13,0),"")</f>
        <v/>
      </c>
      <c r="E212" s="37">
        <f>IFERROR(VLOOKUP(A212,Inscriptos!A:C,3,FALSE),"")</f>
        <v>0</v>
      </c>
      <c r="F212" s="37">
        <f>IFERROR(VLOOKUP(A212,Inscriptos!A:E,4,FALSE),"")</f>
        <v>0</v>
      </c>
      <c r="G212" s="37">
        <f>IFERROR(VLOOKUP(A212,Inscriptos!A:G,6,FALSE),"")</f>
        <v>0</v>
      </c>
      <c r="H212" s="39" t="str">
        <f>IFERROR(B212-VLOOKUP(A212,Inscriptos!A:I,8,FALSE),"")</f>
        <v/>
      </c>
    </row>
    <row r="213" spans="1:8" s="40" customFormat="1" x14ac:dyDescent="0.25">
      <c r="A213" s="24"/>
      <c r="B213" s="42"/>
      <c r="C213" s="45">
        <f>IFERROR(VLOOKUP(A213,Inscriptos!A:N,12,0),"")</f>
        <v>0</v>
      </c>
      <c r="D213" s="45" t="str">
        <f>IFERROR(VLOOKUP(A213,Inscriptos!A:N,13,0),"")</f>
        <v/>
      </c>
      <c r="E213" s="37">
        <f>IFERROR(VLOOKUP(A213,Inscriptos!A:C,3,FALSE),"")</f>
        <v>0</v>
      </c>
      <c r="F213" s="37">
        <f>IFERROR(VLOOKUP(A213,Inscriptos!A:E,4,FALSE),"")</f>
        <v>0</v>
      </c>
      <c r="G213" s="37">
        <f>IFERROR(VLOOKUP(A213,Inscriptos!A:G,6,FALSE),"")</f>
        <v>0</v>
      </c>
      <c r="H213" s="39" t="str">
        <f>IFERROR(B213-VLOOKUP(A213,Inscriptos!A:I,8,FALSE),"")</f>
        <v/>
      </c>
    </row>
    <row r="214" spans="1:8" s="40" customFormat="1" x14ac:dyDescent="0.25">
      <c r="A214" s="24"/>
      <c r="B214" s="42"/>
      <c r="C214" s="45">
        <f>IFERROR(VLOOKUP(A214,Inscriptos!A:N,12,0),"")</f>
        <v>0</v>
      </c>
      <c r="D214" s="45" t="str">
        <f>IFERROR(VLOOKUP(A214,Inscriptos!A:N,13,0),"")</f>
        <v/>
      </c>
      <c r="E214" s="37">
        <f>IFERROR(VLOOKUP(A214,Inscriptos!A:C,3,FALSE),"")</f>
        <v>0</v>
      </c>
      <c r="F214" s="37">
        <f>IFERROR(VLOOKUP(A214,Inscriptos!A:E,4,FALSE),"")</f>
        <v>0</v>
      </c>
      <c r="G214" s="37">
        <f>IFERROR(VLOOKUP(A214,Inscriptos!A:G,6,FALSE),"")</f>
        <v>0</v>
      </c>
      <c r="H214" s="39" t="str">
        <f>IFERROR(B214-VLOOKUP(A214,Inscriptos!A:I,8,FALSE),"")</f>
        <v/>
      </c>
    </row>
    <row r="215" spans="1:8" s="40" customFormat="1" x14ac:dyDescent="0.25">
      <c r="A215" s="24"/>
      <c r="B215" s="42"/>
      <c r="C215" s="45">
        <f>IFERROR(VLOOKUP(A215,Inscriptos!A:N,12,0),"")</f>
        <v>0</v>
      </c>
      <c r="D215" s="45" t="str">
        <f>IFERROR(VLOOKUP(A215,Inscriptos!A:N,13,0),"")</f>
        <v/>
      </c>
      <c r="E215" s="37">
        <f>IFERROR(VLOOKUP(A215,Inscriptos!A:C,3,FALSE),"")</f>
        <v>0</v>
      </c>
      <c r="F215" s="37">
        <f>IFERROR(VLOOKUP(A215,Inscriptos!A:E,4,FALSE),"")</f>
        <v>0</v>
      </c>
      <c r="G215" s="37">
        <f>IFERROR(VLOOKUP(A215,Inscriptos!A:G,6,FALSE),"")</f>
        <v>0</v>
      </c>
      <c r="H215" s="39" t="str">
        <f>IFERROR(B215-VLOOKUP(A215,Inscriptos!A:I,8,FALSE),"")</f>
        <v/>
      </c>
    </row>
    <row r="216" spans="1:8" s="40" customFormat="1" x14ac:dyDescent="0.25">
      <c r="A216" s="24"/>
      <c r="B216" s="42"/>
      <c r="C216" s="45">
        <f>IFERROR(VLOOKUP(A216,Inscriptos!A:N,12,0),"")</f>
        <v>0</v>
      </c>
      <c r="D216" s="45" t="str">
        <f>IFERROR(VLOOKUP(A216,Inscriptos!A:N,13,0),"")</f>
        <v/>
      </c>
      <c r="E216" s="37">
        <f>IFERROR(VLOOKUP(A216,Inscriptos!A:C,3,FALSE),"")</f>
        <v>0</v>
      </c>
      <c r="F216" s="37">
        <f>IFERROR(VLOOKUP(A216,Inscriptos!A:E,4,FALSE),"")</f>
        <v>0</v>
      </c>
      <c r="G216" s="37">
        <f>IFERROR(VLOOKUP(A216,Inscriptos!A:G,6,FALSE),"")</f>
        <v>0</v>
      </c>
      <c r="H216" s="39" t="str">
        <f>IFERROR(B216-VLOOKUP(A216,Inscriptos!A:I,8,FALSE),"")</f>
        <v/>
      </c>
    </row>
    <row r="217" spans="1:8" s="40" customFormat="1" x14ac:dyDescent="0.25">
      <c r="A217" s="24"/>
      <c r="B217" s="42"/>
      <c r="C217" s="45">
        <f>IFERROR(VLOOKUP(A217,Inscriptos!A:N,12,0),"")</f>
        <v>0</v>
      </c>
      <c r="D217" s="45" t="str">
        <f>IFERROR(VLOOKUP(A217,Inscriptos!A:N,13,0),"")</f>
        <v/>
      </c>
      <c r="E217" s="37">
        <f>IFERROR(VLOOKUP(A217,Inscriptos!A:C,3,FALSE),"")</f>
        <v>0</v>
      </c>
      <c r="F217" s="37">
        <f>IFERROR(VLOOKUP(A217,Inscriptos!A:E,4,FALSE),"")</f>
        <v>0</v>
      </c>
      <c r="G217" s="37">
        <f>IFERROR(VLOOKUP(A217,Inscriptos!A:G,6,FALSE),"")</f>
        <v>0</v>
      </c>
      <c r="H217" s="39" t="str">
        <f>IFERROR(B217-VLOOKUP(A217,Inscriptos!A:I,8,FALSE),"")</f>
        <v/>
      </c>
    </row>
    <row r="218" spans="1:8" s="40" customFormat="1" x14ac:dyDescent="0.25">
      <c r="A218" s="24"/>
      <c r="B218" s="42"/>
      <c r="C218" s="45">
        <f>IFERROR(VLOOKUP(A218,Inscriptos!A:N,12,0),"")</f>
        <v>0</v>
      </c>
      <c r="D218" s="45" t="str">
        <f>IFERROR(VLOOKUP(A218,Inscriptos!A:N,13,0),"")</f>
        <v/>
      </c>
      <c r="E218" s="37">
        <f>IFERROR(VLOOKUP(A218,Inscriptos!A:C,3,FALSE),"")</f>
        <v>0</v>
      </c>
      <c r="F218" s="37">
        <f>IFERROR(VLOOKUP(A218,Inscriptos!A:E,4,FALSE),"")</f>
        <v>0</v>
      </c>
      <c r="G218" s="37">
        <f>IFERROR(VLOOKUP(A218,Inscriptos!A:G,6,FALSE),"")</f>
        <v>0</v>
      </c>
      <c r="H218" s="39" t="str">
        <f>IFERROR(B218-VLOOKUP(A218,Inscriptos!A:I,8,FALSE),"")</f>
        <v/>
      </c>
    </row>
    <row r="219" spans="1:8" s="40" customFormat="1" x14ac:dyDescent="0.25">
      <c r="A219" s="24"/>
      <c r="B219" s="42"/>
      <c r="C219" s="45">
        <f>IFERROR(VLOOKUP(A219,Inscriptos!A:N,12,0),"")</f>
        <v>0</v>
      </c>
      <c r="D219" s="45" t="str">
        <f>IFERROR(VLOOKUP(A219,Inscriptos!A:N,13,0),"")</f>
        <v/>
      </c>
      <c r="E219" s="37">
        <f>IFERROR(VLOOKUP(A219,Inscriptos!A:C,3,FALSE),"")</f>
        <v>0</v>
      </c>
      <c r="F219" s="37">
        <f>IFERROR(VLOOKUP(A219,Inscriptos!A:E,4,FALSE),"")</f>
        <v>0</v>
      </c>
      <c r="G219" s="37">
        <f>IFERROR(VLOOKUP(A219,Inscriptos!A:G,6,FALSE),"")</f>
        <v>0</v>
      </c>
      <c r="H219" s="39" t="str">
        <f>IFERROR(B219-VLOOKUP(A219,Inscriptos!A:I,8,FALSE),"")</f>
        <v/>
      </c>
    </row>
    <row r="220" spans="1:8" s="40" customFormat="1" x14ac:dyDescent="0.25">
      <c r="A220" s="24"/>
      <c r="B220" s="42"/>
      <c r="C220" s="45">
        <f>IFERROR(VLOOKUP(A220,Inscriptos!A:N,12,0),"")</f>
        <v>0</v>
      </c>
      <c r="D220" s="45" t="str">
        <f>IFERROR(VLOOKUP(A220,Inscriptos!A:N,13,0),"")</f>
        <v/>
      </c>
      <c r="E220" s="37">
        <f>IFERROR(VLOOKUP(A220,Inscriptos!A:C,3,FALSE),"")</f>
        <v>0</v>
      </c>
      <c r="F220" s="37">
        <f>IFERROR(VLOOKUP(A220,Inscriptos!A:E,4,FALSE),"")</f>
        <v>0</v>
      </c>
      <c r="G220" s="37">
        <f>IFERROR(VLOOKUP(A220,Inscriptos!A:G,6,FALSE),"")</f>
        <v>0</v>
      </c>
      <c r="H220" s="39" t="str">
        <f>IFERROR(B220-VLOOKUP(A220,Inscriptos!A:I,8,FALSE),"")</f>
        <v/>
      </c>
    </row>
    <row r="221" spans="1:8" s="40" customFormat="1" x14ac:dyDescent="0.25">
      <c r="A221" s="24"/>
      <c r="B221" s="42"/>
      <c r="C221" s="45">
        <f>IFERROR(VLOOKUP(A221,Inscriptos!A:N,12,0),"")</f>
        <v>0</v>
      </c>
      <c r="D221" s="45" t="str">
        <f>IFERROR(VLOOKUP(A221,Inscriptos!A:N,13,0),"")</f>
        <v/>
      </c>
      <c r="E221" s="37">
        <f>IFERROR(VLOOKUP(A221,Inscriptos!A:C,3,FALSE),"")</f>
        <v>0</v>
      </c>
      <c r="F221" s="37">
        <f>IFERROR(VLOOKUP(A221,Inscriptos!A:E,4,FALSE),"")</f>
        <v>0</v>
      </c>
      <c r="G221" s="37">
        <f>IFERROR(VLOOKUP(A221,Inscriptos!A:G,6,FALSE),"")</f>
        <v>0</v>
      </c>
      <c r="H221" s="39" t="str">
        <f>IFERROR(B221-VLOOKUP(A221,Inscriptos!A:I,8,FALSE),"")</f>
        <v/>
      </c>
    </row>
    <row r="222" spans="1:8" s="40" customFormat="1" x14ac:dyDescent="0.25">
      <c r="A222" s="24"/>
      <c r="B222" s="42"/>
      <c r="C222" s="45">
        <f>IFERROR(VLOOKUP(A222,Inscriptos!A:N,12,0),"")</f>
        <v>0</v>
      </c>
      <c r="D222" s="45" t="str">
        <f>IFERROR(VLOOKUP(A222,Inscriptos!A:N,13,0),"")</f>
        <v/>
      </c>
      <c r="E222" s="37">
        <f>IFERROR(VLOOKUP(A222,Inscriptos!A:C,3,FALSE),"")</f>
        <v>0</v>
      </c>
      <c r="F222" s="37">
        <f>IFERROR(VLOOKUP(A222,Inscriptos!A:E,4,FALSE),"")</f>
        <v>0</v>
      </c>
      <c r="G222" s="37">
        <f>IFERROR(VLOOKUP(A222,Inscriptos!A:G,6,FALSE),"")</f>
        <v>0</v>
      </c>
      <c r="H222" s="39" t="str">
        <f>IFERROR(B222-VLOOKUP(A222,Inscriptos!A:I,8,FALSE),"")</f>
        <v/>
      </c>
    </row>
    <row r="223" spans="1:8" s="40" customFormat="1" x14ac:dyDescent="0.25">
      <c r="A223" s="24"/>
      <c r="B223" s="42"/>
      <c r="C223" s="45">
        <f>IFERROR(VLOOKUP(A223,Inscriptos!A:N,12,0),"")</f>
        <v>0</v>
      </c>
      <c r="D223" s="45" t="str">
        <f>IFERROR(VLOOKUP(A223,Inscriptos!A:N,13,0),"")</f>
        <v/>
      </c>
      <c r="E223" s="37">
        <f>IFERROR(VLOOKUP(A223,Inscriptos!A:C,3,FALSE),"")</f>
        <v>0</v>
      </c>
      <c r="F223" s="37">
        <f>IFERROR(VLOOKUP(A223,Inscriptos!A:E,4,FALSE),"")</f>
        <v>0</v>
      </c>
      <c r="G223" s="37">
        <f>IFERROR(VLOOKUP(A223,Inscriptos!A:G,6,FALSE),"")</f>
        <v>0</v>
      </c>
      <c r="H223" s="39" t="str">
        <f>IFERROR(B223-VLOOKUP(A223,Inscriptos!A:I,8,FALSE),"")</f>
        <v/>
      </c>
    </row>
    <row r="224" spans="1:8" s="40" customFormat="1" x14ac:dyDescent="0.25">
      <c r="A224" s="24"/>
      <c r="B224" s="42"/>
      <c r="C224" s="45">
        <f>IFERROR(VLOOKUP(A224,Inscriptos!A:N,12,0),"")</f>
        <v>0</v>
      </c>
      <c r="D224" s="45" t="str">
        <f>IFERROR(VLOOKUP(A224,Inscriptos!A:N,13,0),"")</f>
        <v/>
      </c>
      <c r="E224" s="37">
        <f>IFERROR(VLOOKUP(A224,Inscriptos!A:C,3,FALSE),"")</f>
        <v>0</v>
      </c>
      <c r="F224" s="37">
        <f>IFERROR(VLOOKUP(A224,Inscriptos!A:E,4,FALSE),"")</f>
        <v>0</v>
      </c>
      <c r="G224" s="37">
        <f>IFERROR(VLOOKUP(A224,Inscriptos!A:G,6,FALSE),"")</f>
        <v>0</v>
      </c>
      <c r="H224" s="39" t="str">
        <f>IFERROR(B224-VLOOKUP(A224,Inscriptos!A:I,8,FALSE),"")</f>
        <v/>
      </c>
    </row>
    <row r="225" spans="1:8" s="40" customFormat="1" x14ac:dyDescent="0.25">
      <c r="A225" s="24"/>
      <c r="B225" s="42"/>
      <c r="C225" s="45">
        <f>IFERROR(VLOOKUP(A225,Inscriptos!A:N,12,0),"")</f>
        <v>0</v>
      </c>
      <c r="D225" s="45" t="str">
        <f>IFERROR(VLOOKUP(A225,Inscriptos!A:N,13,0),"")</f>
        <v/>
      </c>
      <c r="E225" s="37">
        <f>IFERROR(VLOOKUP(A225,Inscriptos!A:C,3,FALSE),"")</f>
        <v>0</v>
      </c>
      <c r="F225" s="37">
        <f>IFERROR(VLOOKUP(A225,Inscriptos!A:E,4,FALSE),"")</f>
        <v>0</v>
      </c>
      <c r="G225" s="37">
        <f>IFERROR(VLOOKUP(A225,Inscriptos!A:G,6,FALSE),"")</f>
        <v>0</v>
      </c>
      <c r="H225" s="39" t="str">
        <f>IFERROR(B225-VLOOKUP(A225,Inscriptos!A:I,8,FALSE),"")</f>
        <v/>
      </c>
    </row>
    <row r="226" spans="1:8" s="40" customFormat="1" x14ac:dyDescent="0.25">
      <c r="A226" s="24"/>
      <c r="B226" s="42"/>
      <c r="C226" s="45">
        <f>IFERROR(VLOOKUP(A226,Inscriptos!A:N,12,0),"")</f>
        <v>0</v>
      </c>
      <c r="D226" s="45" t="str">
        <f>IFERROR(VLOOKUP(A226,Inscriptos!A:N,13,0),"")</f>
        <v/>
      </c>
      <c r="E226" s="37">
        <f>IFERROR(VLOOKUP(A226,Inscriptos!A:C,3,FALSE),"")</f>
        <v>0</v>
      </c>
      <c r="F226" s="37">
        <f>IFERROR(VLOOKUP(A226,Inscriptos!A:E,4,FALSE),"")</f>
        <v>0</v>
      </c>
      <c r="G226" s="37">
        <f>IFERROR(VLOOKUP(A226,Inscriptos!A:G,6,FALSE),"")</f>
        <v>0</v>
      </c>
      <c r="H226" s="39" t="str">
        <f>IFERROR(B226-VLOOKUP(A226,Inscriptos!A:I,8,FALSE),"")</f>
        <v/>
      </c>
    </row>
    <row r="227" spans="1:8" s="40" customFormat="1" x14ac:dyDescent="0.25">
      <c r="A227" s="24"/>
      <c r="B227" s="42"/>
      <c r="C227" s="45">
        <f>IFERROR(VLOOKUP(A227,Inscriptos!A:N,12,0),"")</f>
        <v>0</v>
      </c>
      <c r="D227" s="45" t="str">
        <f>IFERROR(VLOOKUP(A227,Inscriptos!A:N,13,0),"")</f>
        <v/>
      </c>
      <c r="E227" s="37">
        <f>IFERROR(VLOOKUP(A227,Inscriptos!A:C,3,FALSE),"")</f>
        <v>0</v>
      </c>
      <c r="F227" s="37">
        <f>IFERROR(VLOOKUP(A227,Inscriptos!A:E,4,FALSE),"")</f>
        <v>0</v>
      </c>
      <c r="G227" s="37">
        <f>IFERROR(VLOOKUP(A227,Inscriptos!A:G,6,FALSE),"")</f>
        <v>0</v>
      </c>
      <c r="H227" s="39" t="str">
        <f>IFERROR(B227-VLOOKUP(A227,Inscriptos!A:I,8,FALSE),"")</f>
        <v/>
      </c>
    </row>
    <row r="228" spans="1:8" s="40" customFormat="1" x14ac:dyDescent="0.25">
      <c r="A228" s="24"/>
      <c r="B228" s="42"/>
      <c r="C228" s="45">
        <f>IFERROR(VLOOKUP(A228,Inscriptos!A:N,12,0),"")</f>
        <v>0</v>
      </c>
      <c r="D228" s="45" t="str">
        <f>IFERROR(VLOOKUP(A228,Inscriptos!A:N,13,0),"")</f>
        <v/>
      </c>
      <c r="E228" s="37">
        <f>IFERROR(VLOOKUP(A228,Inscriptos!A:C,3,FALSE),"")</f>
        <v>0</v>
      </c>
      <c r="F228" s="37">
        <f>IFERROR(VLOOKUP(A228,Inscriptos!A:E,4,FALSE),"")</f>
        <v>0</v>
      </c>
      <c r="G228" s="37">
        <f>IFERROR(VLOOKUP(A228,Inscriptos!A:G,6,FALSE),"")</f>
        <v>0</v>
      </c>
      <c r="H228" s="39" t="str">
        <f>IFERROR(B228-VLOOKUP(A228,Inscriptos!A:I,8,FALSE),"")</f>
        <v/>
      </c>
    </row>
    <row r="229" spans="1:8" s="40" customFormat="1" x14ac:dyDescent="0.25">
      <c r="A229" s="24"/>
      <c r="B229" s="42"/>
      <c r="C229" s="45">
        <f>IFERROR(VLOOKUP(A229,Inscriptos!A:N,12,0),"")</f>
        <v>0</v>
      </c>
      <c r="D229" s="45" t="str">
        <f>IFERROR(VLOOKUP(A229,Inscriptos!A:N,13,0),"")</f>
        <v/>
      </c>
      <c r="E229" s="37">
        <f>IFERROR(VLOOKUP(A229,Inscriptos!A:C,3,FALSE),"")</f>
        <v>0</v>
      </c>
      <c r="F229" s="37">
        <f>IFERROR(VLOOKUP(A229,Inscriptos!A:E,4,FALSE),"")</f>
        <v>0</v>
      </c>
      <c r="G229" s="37">
        <f>IFERROR(VLOOKUP(A229,Inscriptos!A:G,6,FALSE),"")</f>
        <v>0</v>
      </c>
      <c r="H229" s="39" t="str">
        <f>IFERROR(B229-VLOOKUP(A229,Inscriptos!A:I,8,FALSE),"")</f>
        <v/>
      </c>
    </row>
    <row r="230" spans="1:8" s="40" customFormat="1" x14ac:dyDescent="0.25">
      <c r="A230" s="24"/>
      <c r="B230" s="42"/>
      <c r="C230" s="45">
        <f>IFERROR(VLOOKUP(A230,Inscriptos!A:N,12,0),"")</f>
        <v>0</v>
      </c>
      <c r="D230" s="45" t="str">
        <f>IFERROR(VLOOKUP(A230,Inscriptos!A:N,13,0),"")</f>
        <v/>
      </c>
      <c r="E230" s="37">
        <f>IFERROR(VLOOKUP(A230,Inscriptos!A:C,3,FALSE),"")</f>
        <v>0</v>
      </c>
      <c r="F230" s="37">
        <f>IFERROR(VLOOKUP(A230,Inscriptos!A:E,4,FALSE),"")</f>
        <v>0</v>
      </c>
      <c r="G230" s="37">
        <f>IFERROR(VLOOKUP(A230,Inscriptos!A:G,6,FALSE),"")</f>
        <v>0</v>
      </c>
      <c r="H230" s="39" t="str">
        <f>IFERROR(B230-VLOOKUP(A230,Inscriptos!A:I,8,FALSE),"")</f>
        <v/>
      </c>
    </row>
    <row r="231" spans="1:8" s="40" customFormat="1" x14ac:dyDescent="0.25">
      <c r="A231" s="24"/>
      <c r="B231" s="42"/>
      <c r="C231" s="45">
        <f>IFERROR(VLOOKUP(A231,Inscriptos!A:N,12,0),"")</f>
        <v>0</v>
      </c>
      <c r="D231" s="45" t="str">
        <f>IFERROR(VLOOKUP(A231,Inscriptos!A:N,13,0),"")</f>
        <v/>
      </c>
      <c r="E231" s="37">
        <f>IFERROR(VLOOKUP(A231,Inscriptos!A:C,3,FALSE),"")</f>
        <v>0</v>
      </c>
      <c r="F231" s="37">
        <f>IFERROR(VLOOKUP(A231,Inscriptos!A:E,4,FALSE),"")</f>
        <v>0</v>
      </c>
      <c r="G231" s="37">
        <f>IFERROR(VLOOKUP(A231,Inscriptos!A:G,6,FALSE),"")</f>
        <v>0</v>
      </c>
      <c r="H231" s="39" t="str">
        <f>IFERROR(B231-VLOOKUP(A231,Inscriptos!A:I,8,FALSE),"")</f>
        <v/>
      </c>
    </row>
    <row r="232" spans="1:8" s="40" customFormat="1" x14ac:dyDescent="0.25">
      <c r="A232" s="24"/>
      <c r="B232" s="42"/>
      <c r="C232" s="45">
        <f>IFERROR(VLOOKUP(A232,Inscriptos!A:N,12,0),"")</f>
        <v>0</v>
      </c>
      <c r="D232" s="45" t="str">
        <f>IFERROR(VLOOKUP(A232,Inscriptos!A:N,13,0),"")</f>
        <v/>
      </c>
      <c r="E232" s="37">
        <f>IFERROR(VLOOKUP(A232,Inscriptos!A:C,3,FALSE),"")</f>
        <v>0</v>
      </c>
      <c r="F232" s="37">
        <f>IFERROR(VLOOKUP(A232,Inscriptos!A:E,4,FALSE),"")</f>
        <v>0</v>
      </c>
      <c r="G232" s="37">
        <f>IFERROR(VLOOKUP(A232,Inscriptos!A:G,6,FALSE),"")</f>
        <v>0</v>
      </c>
      <c r="H232" s="39" t="str">
        <f>IFERROR(B232-VLOOKUP(A232,Inscriptos!A:I,8,FALSE),"")</f>
        <v/>
      </c>
    </row>
    <row r="233" spans="1:8" s="40" customFormat="1" x14ac:dyDescent="0.25">
      <c r="A233" s="24"/>
      <c r="B233" s="42"/>
      <c r="C233" s="45">
        <f>IFERROR(VLOOKUP(A233,Inscriptos!A:N,12,0),"")</f>
        <v>0</v>
      </c>
      <c r="D233" s="45" t="str">
        <f>IFERROR(VLOOKUP(A233,Inscriptos!A:N,13,0),"")</f>
        <v/>
      </c>
      <c r="E233" s="37">
        <f>IFERROR(VLOOKUP(A233,Inscriptos!A:C,3,FALSE),"")</f>
        <v>0</v>
      </c>
      <c r="F233" s="37">
        <f>IFERROR(VLOOKUP(A233,Inscriptos!A:E,4,FALSE),"")</f>
        <v>0</v>
      </c>
      <c r="G233" s="37">
        <f>IFERROR(VLOOKUP(A233,Inscriptos!A:G,6,FALSE),"")</f>
        <v>0</v>
      </c>
      <c r="H233" s="39" t="str">
        <f>IFERROR(B233-VLOOKUP(A233,Inscriptos!A:I,8,FALSE),"")</f>
        <v/>
      </c>
    </row>
    <row r="234" spans="1:8" s="40" customFormat="1" x14ac:dyDescent="0.25">
      <c r="A234" s="24"/>
      <c r="B234" s="42"/>
      <c r="C234" s="45">
        <f>IFERROR(VLOOKUP(A234,Inscriptos!A:N,12,0),"")</f>
        <v>0</v>
      </c>
      <c r="D234" s="45" t="str">
        <f>IFERROR(VLOOKUP(A234,Inscriptos!A:N,13,0),"")</f>
        <v/>
      </c>
      <c r="E234" s="37">
        <f>IFERROR(VLOOKUP(A234,Inscriptos!A:C,3,FALSE),"")</f>
        <v>0</v>
      </c>
      <c r="F234" s="37">
        <f>IFERROR(VLOOKUP(A234,Inscriptos!A:E,4,FALSE),"")</f>
        <v>0</v>
      </c>
      <c r="G234" s="37">
        <f>IFERROR(VLOOKUP(A234,Inscriptos!A:G,6,FALSE),"")</f>
        <v>0</v>
      </c>
      <c r="H234" s="39" t="str">
        <f>IFERROR(B234-VLOOKUP(A234,Inscriptos!A:I,8,FALSE),"")</f>
        <v/>
      </c>
    </row>
    <row r="235" spans="1:8" s="40" customFormat="1" x14ac:dyDescent="0.25">
      <c r="A235" s="24"/>
      <c r="B235" s="42"/>
      <c r="C235" s="45">
        <f>IFERROR(VLOOKUP(A235,Inscriptos!A:N,12,0),"")</f>
        <v>0</v>
      </c>
      <c r="D235" s="45" t="str">
        <f>IFERROR(VLOOKUP(A235,Inscriptos!A:N,13,0),"")</f>
        <v/>
      </c>
      <c r="E235" s="37">
        <f>IFERROR(VLOOKUP(A235,Inscriptos!A:C,3,FALSE),"")</f>
        <v>0</v>
      </c>
      <c r="F235" s="37">
        <f>IFERROR(VLOOKUP(A235,Inscriptos!A:E,4,FALSE),"")</f>
        <v>0</v>
      </c>
      <c r="G235" s="37">
        <f>IFERROR(VLOOKUP(A235,Inscriptos!A:G,6,FALSE),"")</f>
        <v>0</v>
      </c>
      <c r="H235" s="39" t="str">
        <f>IFERROR(B235-VLOOKUP(A235,Inscriptos!A:I,8,FALSE),"")</f>
        <v/>
      </c>
    </row>
    <row r="236" spans="1:8" s="40" customFormat="1" x14ac:dyDescent="0.25">
      <c r="A236" s="24"/>
      <c r="B236" s="42"/>
      <c r="C236" s="45">
        <f>IFERROR(VLOOKUP(A236,Inscriptos!A:N,12,0),"")</f>
        <v>0</v>
      </c>
      <c r="D236" s="45" t="str">
        <f>IFERROR(VLOOKUP(A236,Inscriptos!A:N,13,0),"")</f>
        <v/>
      </c>
      <c r="E236" s="37">
        <f>IFERROR(VLOOKUP(A236,Inscriptos!A:C,3,FALSE),"")</f>
        <v>0</v>
      </c>
      <c r="F236" s="37">
        <f>IFERROR(VLOOKUP(A236,Inscriptos!A:E,4,FALSE),"")</f>
        <v>0</v>
      </c>
      <c r="G236" s="37">
        <f>IFERROR(VLOOKUP(A236,Inscriptos!A:G,6,FALSE),"")</f>
        <v>0</v>
      </c>
      <c r="H236" s="39" t="str">
        <f>IFERROR(B236-VLOOKUP(A236,Inscriptos!A:I,8,FALSE),"")</f>
        <v/>
      </c>
    </row>
    <row r="237" spans="1:8" s="40" customFormat="1" x14ac:dyDescent="0.25">
      <c r="A237" s="24"/>
      <c r="B237" s="42"/>
      <c r="C237" s="45">
        <f>IFERROR(VLOOKUP(A237,Inscriptos!A:N,12,0),"")</f>
        <v>0</v>
      </c>
      <c r="D237" s="45" t="str">
        <f>IFERROR(VLOOKUP(A237,Inscriptos!A:N,13,0),"")</f>
        <v/>
      </c>
      <c r="E237" s="37">
        <f>IFERROR(VLOOKUP(A237,Inscriptos!A:C,3,FALSE),"")</f>
        <v>0</v>
      </c>
      <c r="F237" s="37">
        <f>IFERROR(VLOOKUP(A237,Inscriptos!A:E,4,FALSE),"")</f>
        <v>0</v>
      </c>
      <c r="G237" s="37">
        <f>IFERROR(VLOOKUP(A237,Inscriptos!A:G,6,FALSE),"")</f>
        <v>0</v>
      </c>
      <c r="H237" s="39" t="str">
        <f>IFERROR(B237-VLOOKUP(A237,Inscriptos!A:I,8,FALSE),"")</f>
        <v/>
      </c>
    </row>
    <row r="238" spans="1:8" s="40" customFormat="1" x14ac:dyDescent="0.25">
      <c r="A238" s="24"/>
      <c r="B238" s="42"/>
      <c r="C238" s="45">
        <f>IFERROR(VLOOKUP(A238,Inscriptos!A:N,12,0),"")</f>
        <v>0</v>
      </c>
      <c r="D238" s="45" t="str">
        <f>IFERROR(VLOOKUP(A238,Inscriptos!A:N,13,0),"")</f>
        <v/>
      </c>
      <c r="E238" s="37">
        <f>IFERROR(VLOOKUP(A238,Inscriptos!A:C,3,FALSE),"")</f>
        <v>0</v>
      </c>
      <c r="F238" s="37">
        <f>IFERROR(VLOOKUP(A238,Inscriptos!A:E,4,FALSE),"")</f>
        <v>0</v>
      </c>
      <c r="G238" s="37">
        <f>IFERROR(VLOOKUP(A238,Inscriptos!A:G,6,FALSE),"")</f>
        <v>0</v>
      </c>
      <c r="H238" s="39" t="str">
        <f>IFERROR(B238-VLOOKUP(A238,Inscriptos!A:I,8,FALSE),"")</f>
        <v/>
      </c>
    </row>
    <row r="239" spans="1:8" s="40" customFormat="1" x14ac:dyDescent="0.25">
      <c r="A239" s="24"/>
      <c r="B239" s="42"/>
      <c r="C239" s="45">
        <f>IFERROR(VLOOKUP(A239,Inscriptos!A:N,12,0),"")</f>
        <v>0</v>
      </c>
      <c r="D239" s="45" t="str">
        <f>IFERROR(VLOOKUP(A239,Inscriptos!A:N,13,0),"")</f>
        <v/>
      </c>
      <c r="E239" s="37">
        <f>IFERROR(VLOOKUP(A239,Inscriptos!A:C,3,FALSE),"")</f>
        <v>0</v>
      </c>
      <c r="F239" s="37">
        <f>IFERROR(VLOOKUP(A239,Inscriptos!A:E,4,FALSE),"")</f>
        <v>0</v>
      </c>
      <c r="G239" s="37">
        <f>IFERROR(VLOOKUP(A239,Inscriptos!A:G,6,FALSE),"")</f>
        <v>0</v>
      </c>
      <c r="H239" s="39" t="str">
        <f>IFERROR(B239-VLOOKUP(A239,Inscriptos!A:I,8,FALSE),"")</f>
        <v/>
      </c>
    </row>
    <row r="240" spans="1:8" s="40" customFormat="1" x14ac:dyDescent="0.25">
      <c r="A240" s="24"/>
      <c r="B240" s="42"/>
      <c r="C240" s="45">
        <f>IFERROR(VLOOKUP(A240,Inscriptos!A:N,12,0),"")</f>
        <v>0</v>
      </c>
      <c r="D240" s="45" t="str">
        <f>IFERROR(VLOOKUP(A240,Inscriptos!A:N,13,0),"")</f>
        <v/>
      </c>
      <c r="E240" s="37">
        <f>IFERROR(VLOOKUP(A240,Inscriptos!A:C,3,FALSE),"")</f>
        <v>0</v>
      </c>
      <c r="F240" s="37">
        <f>IFERROR(VLOOKUP(A240,Inscriptos!A:E,4,FALSE),"")</f>
        <v>0</v>
      </c>
      <c r="G240" s="37">
        <f>IFERROR(VLOOKUP(A240,Inscriptos!A:G,6,FALSE),"")</f>
        <v>0</v>
      </c>
      <c r="H240" s="39" t="str">
        <f>IFERROR(B240-VLOOKUP(A240,Inscriptos!A:I,8,FALSE),"")</f>
        <v/>
      </c>
    </row>
    <row r="241" spans="1:8" s="40" customFormat="1" x14ac:dyDescent="0.25">
      <c r="A241" s="24"/>
      <c r="B241" s="42"/>
      <c r="C241" s="45">
        <f>IFERROR(VLOOKUP(A241,Inscriptos!A:N,12,0),"")</f>
        <v>0</v>
      </c>
      <c r="D241" s="45" t="str">
        <f>IFERROR(VLOOKUP(A241,Inscriptos!A:N,13,0),"")</f>
        <v/>
      </c>
      <c r="E241" s="37">
        <f>IFERROR(VLOOKUP(A241,Inscriptos!A:C,3,FALSE),"")</f>
        <v>0</v>
      </c>
      <c r="F241" s="37">
        <f>IFERROR(VLOOKUP(A241,Inscriptos!A:E,4,FALSE),"")</f>
        <v>0</v>
      </c>
      <c r="G241" s="37">
        <f>IFERROR(VLOOKUP(A241,Inscriptos!A:G,6,FALSE),"")</f>
        <v>0</v>
      </c>
      <c r="H241" s="39" t="str">
        <f>IFERROR(B241-VLOOKUP(A241,Inscriptos!A:I,8,FALSE),"")</f>
        <v/>
      </c>
    </row>
    <row r="242" spans="1:8" s="40" customFormat="1" x14ac:dyDescent="0.25">
      <c r="A242" s="24"/>
      <c r="B242" s="42"/>
      <c r="C242" s="45">
        <f>IFERROR(VLOOKUP(A242,Inscriptos!A:N,12,0),"")</f>
        <v>0</v>
      </c>
      <c r="D242" s="45" t="str">
        <f>IFERROR(VLOOKUP(A242,Inscriptos!A:N,13,0),"")</f>
        <v/>
      </c>
      <c r="E242" s="37">
        <f>IFERROR(VLOOKUP(A242,Inscriptos!A:C,3,FALSE),"")</f>
        <v>0</v>
      </c>
      <c r="F242" s="37">
        <f>IFERROR(VLOOKUP(A242,Inscriptos!A:E,4,FALSE),"")</f>
        <v>0</v>
      </c>
      <c r="G242" s="37">
        <f>IFERROR(VLOOKUP(A242,Inscriptos!A:G,6,FALSE),"")</f>
        <v>0</v>
      </c>
      <c r="H242" s="39" t="str">
        <f>IFERROR(B242-VLOOKUP(A242,Inscriptos!A:I,8,FALSE),"")</f>
        <v/>
      </c>
    </row>
    <row r="243" spans="1:8" s="40" customFormat="1" x14ac:dyDescent="0.25">
      <c r="A243" s="24"/>
      <c r="B243" s="42"/>
      <c r="C243" s="45">
        <f>IFERROR(VLOOKUP(A243,Inscriptos!A:N,12,0),"")</f>
        <v>0</v>
      </c>
      <c r="D243" s="45" t="str">
        <f>IFERROR(VLOOKUP(A243,Inscriptos!A:N,13,0),"")</f>
        <v/>
      </c>
      <c r="E243" s="37">
        <f>IFERROR(VLOOKUP(A243,Inscriptos!A:C,3,FALSE),"")</f>
        <v>0</v>
      </c>
      <c r="F243" s="37">
        <f>IFERROR(VLOOKUP(A243,Inscriptos!A:E,4,FALSE),"")</f>
        <v>0</v>
      </c>
      <c r="G243" s="37">
        <f>IFERROR(VLOOKUP(A243,Inscriptos!A:G,6,FALSE),"")</f>
        <v>0</v>
      </c>
      <c r="H243" s="39" t="str">
        <f>IFERROR(B243-VLOOKUP(A243,Inscriptos!A:I,8,FALSE),"")</f>
        <v/>
      </c>
    </row>
    <row r="244" spans="1:8" s="40" customFormat="1" x14ac:dyDescent="0.25">
      <c r="A244" s="24"/>
      <c r="B244" s="42"/>
      <c r="C244" s="45">
        <f>IFERROR(VLOOKUP(A244,Inscriptos!A:N,12,0),"")</f>
        <v>0</v>
      </c>
      <c r="D244" s="45" t="str">
        <f>IFERROR(VLOOKUP(A244,Inscriptos!A:N,13,0),"")</f>
        <v/>
      </c>
      <c r="E244" s="37">
        <f>IFERROR(VLOOKUP(A244,Inscriptos!A:C,3,FALSE),"")</f>
        <v>0</v>
      </c>
      <c r="F244" s="37">
        <f>IFERROR(VLOOKUP(A244,Inscriptos!A:E,4,FALSE),"")</f>
        <v>0</v>
      </c>
      <c r="G244" s="37">
        <f>IFERROR(VLOOKUP(A244,Inscriptos!A:G,6,FALSE),"")</f>
        <v>0</v>
      </c>
      <c r="H244" s="39" t="str">
        <f>IFERROR(B244-VLOOKUP(A244,Inscriptos!A:I,8,FALSE),"")</f>
        <v/>
      </c>
    </row>
    <row r="245" spans="1:8" s="40" customFormat="1" x14ac:dyDescent="0.25">
      <c r="A245" s="24"/>
      <c r="B245" s="42"/>
      <c r="C245" s="45">
        <f>IFERROR(VLOOKUP(A245,Inscriptos!A:N,12,0),"")</f>
        <v>0</v>
      </c>
      <c r="D245" s="45" t="str">
        <f>IFERROR(VLOOKUP(A245,Inscriptos!A:N,13,0),"")</f>
        <v/>
      </c>
      <c r="E245" s="37">
        <f>IFERROR(VLOOKUP(A245,Inscriptos!A:C,3,FALSE),"")</f>
        <v>0</v>
      </c>
      <c r="F245" s="37">
        <f>IFERROR(VLOOKUP(A245,Inscriptos!A:E,4,FALSE),"")</f>
        <v>0</v>
      </c>
      <c r="G245" s="37">
        <f>IFERROR(VLOOKUP(A245,Inscriptos!A:G,6,FALSE),"")</f>
        <v>0</v>
      </c>
      <c r="H245" s="39" t="str">
        <f>IFERROR(B245-VLOOKUP(A245,Inscriptos!A:I,8,FALSE),"")</f>
        <v/>
      </c>
    </row>
    <row r="246" spans="1:8" s="40" customFormat="1" x14ac:dyDescent="0.25">
      <c r="A246" s="24"/>
      <c r="B246" s="42"/>
      <c r="C246" s="45">
        <f>IFERROR(VLOOKUP(A246,Inscriptos!A:N,12,0),"")</f>
        <v>0</v>
      </c>
      <c r="D246" s="45" t="str">
        <f>IFERROR(VLOOKUP(A246,Inscriptos!A:N,13,0),"")</f>
        <v/>
      </c>
      <c r="E246" s="37">
        <f>IFERROR(VLOOKUP(A246,Inscriptos!A:C,3,FALSE),"")</f>
        <v>0</v>
      </c>
      <c r="F246" s="37">
        <f>IFERROR(VLOOKUP(A246,Inscriptos!A:E,4,FALSE),"")</f>
        <v>0</v>
      </c>
      <c r="G246" s="37">
        <f>IFERROR(VLOOKUP(A246,Inscriptos!A:G,6,FALSE),"")</f>
        <v>0</v>
      </c>
      <c r="H246" s="39" t="str">
        <f>IFERROR(B246-VLOOKUP(A246,Inscriptos!A:I,8,FALSE),"")</f>
        <v/>
      </c>
    </row>
    <row r="247" spans="1:8" s="40" customFormat="1" x14ac:dyDescent="0.25">
      <c r="A247" s="24"/>
      <c r="B247" s="42"/>
      <c r="C247" s="45">
        <f>IFERROR(VLOOKUP(A247,Inscriptos!A:N,12,0),"")</f>
        <v>0</v>
      </c>
      <c r="D247" s="45" t="str">
        <f>IFERROR(VLOOKUP(A247,Inscriptos!A:N,13,0),"")</f>
        <v/>
      </c>
      <c r="E247" s="37">
        <f>IFERROR(VLOOKUP(A247,Inscriptos!A:C,3,FALSE),"")</f>
        <v>0</v>
      </c>
      <c r="F247" s="37">
        <f>IFERROR(VLOOKUP(A247,Inscriptos!A:E,4,FALSE),"")</f>
        <v>0</v>
      </c>
      <c r="G247" s="37">
        <f>IFERROR(VLOOKUP(A247,Inscriptos!A:G,6,FALSE),"")</f>
        <v>0</v>
      </c>
      <c r="H247" s="39" t="str">
        <f>IFERROR(B247-VLOOKUP(A247,Inscriptos!A:I,8,FALSE),"")</f>
        <v/>
      </c>
    </row>
    <row r="248" spans="1:8" s="40" customFormat="1" x14ac:dyDescent="0.25">
      <c r="A248" s="24"/>
      <c r="B248" s="42"/>
      <c r="C248" s="45">
        <f>IFERROR(VLOOKUP(A248,Inscriptos!A:N,12,0),"")</f>
        <v>0</v>
      </c>
      <c r="D248" s="45" t="str">
        <f>IFERROR(VLOOKUP(A248,Inscriptos!A:N,13,0),"")</f>
        <v/>
      </c>
      <c r="E248" s="37">
        <f>IFERROR(VLOOKUP(A248,Inscriptos!A:C,3,FALSE),"")</f>
        <v>0</v>
      </c>
      <c r="F248" s="37">
        <f>IFERROR(VLOOKUP(A248,Inscriptos!A:E,4,FALSE),"")</f>
        <v>0</v>
      </c>
      <c r="G248" s="37">
        <f>IFERROR(VLOOKUP(A248,Inscriptos!A:G,6,FALSE),"")</f>
        <v>0</v>
      </c>
      <c r="H248" s="39" t="str">
        <f>IFERROR(B248-VLOOKUP(A248,Inscriptos!A:I,8,FALSE),"")</f>
        <v/>
      </c>
    </row>
    <row r="249" spans="1:8" s="40" customFormat="1" x14ac:dyDescent="0.25">
      <c r="A249" s="24"/>
      <c r="B249" s="42"/>
      <c r="C249" s="45">
        <f>IFERROR(VLOOKUP(A249,Inscriptos!A:N,12,0),"")</f>
        <v>0</v>
      </c>
      <c r="D249" s="45" t="str">
        <f>IFERROR(VLOOKUP(A249,Inscriptos!A:N,13,0),"")</f>
        <v/>
      </c>
      <c r="E249" s="37">
        <f>IFERROR(VLOOKUP(A249,Inscriptos!A:C,3,FALSE),"")</f>
        <v>0</v>
      </c>
      <c r="F249" s="37">
        <f>IFERROR(VLOOKUP(A249,Inscriptos!A:E,4,FALSE),"")</f>
        <v>0</v>
      </c>
      <c r="G249" s="37">
        <f>IFERROR(VLOOKUP(A249,Inscriptos!A:G,6,FALSE),"")</f>
        <v>0</v>
      </c>
      <c r="H249" s="39" t="str">
        <f>IFERROR(B249-VLOOKUP(A249,Inscriptos!A:I,8,FALSE),"")</f>
        <v/>
      </c>
    </row>
    <row r="250" spans="1:8" s="40" customFormat="1" x14ac:dyDescent="0.25">
      <c r="A250" s="24"/>
      <c r="B250" s="42"/>
      <c r="C250" s="45">
        <f>IFERROR(VLOOKUP(A250,Inscriptos!A:N,12,0),"")</f>
        <v>0</v>
      </c>
      <c r="D250" s="45" t="str">
        <f>IFERROR(VLOOKUP(A250,Inscriptos!A:N,13,0),"")</f>
        <v/>
      </c>
      <c r="E250" s="37">
        <f>IFERROR(VLOOKUP(A250,Inscriptos!A:C,3,FALSE),"")</f>
        <v>0</v>
      </c>
      <c r="F250" s="37">
        <f>IFERROR(VLOOKUP(A250,Inscriptos!A:E,4,FALSE),"")</f>
        <v>0</v>
      </c>
      <c r="G250" s="37">
        <f>IFERROR(VLOOKUP(A250,Inscriptos!A:G,6,FALSE),"")</f>
        <v>0</v>
      </c>
      <c r="H250" s="39" t="str">
        <f>IFERROR(B250-VLOOKUP(A250,Inscriptos!A:I,8,FALSE),"")</f>
        <v/>
      </c>
    </row>
    <row r="251" spans="1:8" s="40" customFormat="1" x14ac:dyDescent="0.25">
      <c r="A251" s="24"/>
      <c r="B251" s="42"/>
      <c r="C251" s="45">
        <f>IFERROR(VLOOKUP(A251,Inscriptos!A:N,12,0),"")</f>
        <v>0</v>
      </c>
      <c r="D251" s="45" t="str">
        <f>IFERROR(VLOOKUP(A251,Inscriptos!A:N,13,0),"")</f>
        <v/>
      </c>
      <c r="E251" s="37">
        <f>IFERROR(VLOOKUP(A251,Inscriptos!A:C,3,FALSE),"")</f>
        <v>0</v>
      </c>
      <c r="F251" s="37">
        <f>IFERROR(VLOOKUP(A251,Inscriptos!A:E,4,FALSE),"")</f>
        <v>0</v>
      </c>
      <c r="G251" s="37">
        <f>IFERROR(VLOOKUP(A251,Inscriptos!A:G,6,FALSE),"")</f>
        <v>0</v>
      </c>
      <c r="H251" s="39" t="str">
        <f>IFERROR(B251-VLOOKUP(A251,Inscriptos!A:I,8,FALSE),"")</f>
        <v/>
      </c>
    </row>
    <row r="252" spans="1:8" s="40" customFormat="1" x14ac:dyDescent="0.25">
      <c r="A252" s="24"/>
      <c r="B252" s="42"/>
      <c r="C252" s="45">
        <f>IFERROR(VLOOKUP(A252,Inscriptos!A:N,12,0),"")</f>
        <v>0</v>
      </c>
      <c r="D252" s="45" t="str">
        <f>IFERROR(VLOOKUP(A252,Inscriptos!A:N,13,0),"")</f>
        <v/>
      </c>
      <c r="E252" s="37">
        <f>IFERROR(VLOOKUP(A252,Inscriptos!A:C,3,FALSE),"")</f>
        <v>0</v>
      </c>
      <c r="F252" s="37">
        <f>IFERROR(VLOOKUP(A252,Inscriptos!A:E,4,FALSE),"")</f>
        <v>0</v>
      </c>
      <c r="G252" s="37">
        <f>IFERROR(VLOOKUP(A252,Inscriptos!A:G,6,FALSE),"")</f>
        <v>0</v>
      </c>
      <c r="H252" s="39" t="str">
        <f>IFERROR(B252-VLOOKUP(A252,Inscriptos!A:I,8,FALSE),"")</f>
        <v/>
      </c>
    </row>
    <row r="253" spans="1:8" s="40" customFormat="1" x14ac:dyDescent="0.25">
      <c r="A253" s="24"/>
      <c r="B253" s="42"/>
      <c r="C253" s="45">
        <f>IFERROR(VLOOKUP(A253,Inscriptos!A:N,12,0),"")</f>
        <v>0</v>
      </c>
      <c r="D253" s="45" t="str">
        <f>IFERROR(VLOOKUP(A253,Inscriptos!A:N,13,0),"")</f>
        <v/>
      </c>
      <c r="E253" s="37">
        <f>IFERROR(VLOOKUP(A253,Inscriptos!A:C,3,FALSE),"")</f>
        <v>0</v>
      </c>
      <c r="F253" s="37">
        <f>IFERROR(VLOOKUP(A253,Inscriptos!A:E,4,FALSE),"")</f>
        <v>0</v>
      </c>
      <c r="G253" s="37">
        <f>IFERROR(VLOOKUP(A253,Inscriptos!A:G,6,FALSE),"")</f>
        <v>0</v>
      </c>
      <c r="H253" s="39" t="str">
        <f>IFERROR(B253-VLOOKUP(A253,Inscriptos!A:I,8,FALSE),"")</f>
        <v/>
      </c>
    </row>
    <row r="254" spans="1:8" s="40" customFormat="1" x14ac:dyDescent="0.25">
      <c r="A254" s="24"/>
      <c r="B254" s="42"/>
      <c r="C254" s="45">
        <f>IFERROR(VLOOKUP(A254,Inscriptos!A:N,12,0),"")</f>
        <v>0</v>
      </c>
      <c r="D254" s="45" t="str">
        <f>IFERROR(VLOOKUP(A254,Inscriptos!A:N,13,0),"")</f>
        <v/>
      </c>
      <c r="E254" s="37">
        <f>IFERROR(VLOOKUP(A254,Inscriptos!A:C,3,FALSE),"")</f>
        <v>0</v>
      </c>
      <c r="F254" s="37">
        <f>IFERROR(VLOOKUP(A254,Inscriptos!A:E,4,FALSE),"")</f>
        <v>0</v>
      </c>
      <c r="G254" s="37">
        <f>IFERROR(VLOOKUP(A254,Inscriptos!A:G,6,FALSE),"")</f>
        <v>0</v>
      </c>
      <c r="H254" s="39" t="str">
        <f>IFERROR(B254-VLOOKUP(A254,Inscriptos!A:I,8,FALSE),"")</f>
        <v/>
      </c>
    </row>
    <row r="255" spans="1:8" s="40" customFormat="1" x14ac:dyDescent="0.25">
      <c r="A255" s="24"/>
      <c r="B255" s="42"/>
      <c r="C255" s="45">
        <f>IFERROR(VLOOKUP(A255,Inscriptos!A:N,12,0),"")</f>
        <v>0</v>
      </c>
      <c r="D255" s="45" t="str">
        <f>IFERROR(VLOOKUP(A255,Inscriptos!A:N,13,0),"")</f>
        <v/>
      </c>
      <c r="E255" s="37">
        <f>IFERROR(VLOOKUP(A255,Inscriptos!A:C,3,FALSE),"")</f>
        <v>0</v>
      </c>
      <c r="F255" s="37">
        <f>IFERROR(VLOOKUP(A255,Inscriptos!A:E,4,FALSE),"")</f>
        <v>0</v>
      </c>
      <c r="G255" s="37">
        <f>IFERROR(VLOOKUP(A255,Inscriptos!A:G,6,FALSE),"")</f>
        <v>0</v>
      </c>
      <c r="H255" s="39" t="str">
        <f>IFERROR(B255-VLOOKUP(A255,Inscriptos!A:I,8,FALSE),"")</f>
        <v/>
      </c>
    </row>
    <row r="256" spans="1:8" s="40" customFormat="1" x14ac:dyDescent="0.25">
      <c r="A256" s="24"/>
      <c r="B256" s="42"/>
      <c r="C256" s="45">
        <f>IFERROR(VLOOKUP(A256,Inscriptos!A:N,12,0),"")</f>
        <v>0</v>
      </c>
      <c r="D256" s="45" t="str">
        <f>IFERROR(VLOOKUP(A256,Inscriptos!A:N,13,0),"")</f>
        <v/>
      </c>
      <c r="E256" s="37">
        <f>IFERROR(VLOOKUP(A256,Inscriptos!A:C,3,FALSE),"")</f>
        <v>0</v>
      </c>
      <c r="F256" s="37">
        <f>IFERROR(VLOOKUP(A256,Inscriptos!A:E,4,FALSE),"")</f>
        <v>0</v>
      </c>
      <c r="G256" s="37">
        <f>IFERROR(VLOOKUP(A256,Inscriptos!A:G,6,FALSE),"")</f>
        <v>0</v>
      </c>
      <c r="H256" s="39" t="str">
        <f>IFERROR(B256-VLOOKUP(A256,Inscriptos!A:I,8,FALSE),"")</f>
        <v/>
      </c>
    </row>
    <row r="257" spans="1:113" s="40" customFormat="1" x14ac:dyDescent="0.25">
      <c r="A257" s="24"/>
      <c r="B257" s="42"/>
      <c r="C257" s="45">
        <f>IFERROR(VLOOKUP(A257,Inscriptos!A:N,12,0),"")</f>
        <v>0</v>
      </c>
      <c r="D257" s="45" t="str">
        <f>IFERROR(VLOOKUP(A257,Inscriptos!A:N,13,0),"")</f>
        <v/>
      </c>
      <c r="E257" s="37">
        <f>IFERROR(VLOOKUP(A257,Inscriptos!A:C,3,FALSE),"")</f>
        <v>0</v>
      </c>
      <c r="F257" s="37">
        <f>IFERROR(VLOOKUP(A257,Inscriptos!A:E,4,FALSE),"")</f>
        <v>0</v>
      </c>
      <c r="G257" s="37">
        <f>IFERROR(VLOOKUP(A257,Inscriptos!A:G,6,FALSE),"")</f>
        <v>0</v>
      </c>
      <c r="H257" s="39" t="str">
        <f>IFERROR(B257-VLOOKUP(A257,Inscriptos!A:I,8,FALSE),"")</f>
        <v/>
      </c>
    </row>
    <row r="258" spans="1:113" s="40" customFormat="1" x14ac:dyDescent="0.25">
      <c r="A258" s="24"/>
      <c r="B258" s="42"/>
      <c r="C258" s="45">
        <f>IFERROR(VLOOKUP(A258,Inscriptos!A:N,12,0),"")</f>
        <v>0</v>
      </c>
      <c r="D258" s="45" t="str">
        <f>IFERROR(VLOOKUP(A258,Inscriptos!A:N,13,0),"")</f>
        <v/>
      </c>
      <c r="E258" s="37">
        <f>IFERROR(VLOOKUP(A258,Inscriptos!A:C,3,FALSE),"")</f>
        <v>0</v>
      </c>
      <c r="F258" s="37">
        <f>IFERROR(VLOOKUP(A258,Inscriptos!A:E,4,FALSE),"")</f>
        <v>0</v>
      </c>
      <c r="G258" s="37">
        <f>IFERROR(VLOOKUP(A258,Inscriptos!A:G,6,FALSE),"")</f>
        <v>0</v>
      </c>
      <c r="H258" s="39" t="str">
        <f>IFERROR(B258-VLOOKUP(A258,Inscriptos!A:I,8,FALSE),"")</f>
        <v/>
      </c>
    </row>
    <row r="259" spans="1:113" x14ac:dyDescent="0.25">
      <c r="A259" s="24"/>
      <c r="B259" s="42"/>
      <c r="C259" s="45">
        <f>IFERROR(VLOOKUP(A259,Inscriptos!A:N,12,0),"")</f>
        <v>0</v>
      </c>
      <c r="D259" s="45" t="str">
        <f>IFERROR(VLOOKUP(A259,Inscriptos!A:N,13,0),"")</f>
        <v/>
      </c>
      <c r="E259" s="37">
        <f>IFERROR(VLOOKUP(A259,Inscriptos!A:C,3,FALSE),"")</f>
        <v>0</v>
      </c>
      <c r="F259" s="37">
        <f>IFERROR(VLOOKUP(A259,Inscriptos!A:E,4,FALSE),"")</f>
        <v>0</v>
      </c>
      <c r="G259" s="37">
        <f>IFERROR(VLOOKUP(A259,Inscriptos!A:G,6,FALSE),"")</f>
        <v>0</v>
      </c>
      <c r="H259" s="39" t="str">
        <f>IFERROR(B259-VLOOKUP(A259,Inscriptos!A:I,8,FALSE),"")</f>
        <v/>
      </c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40"/>
      <c r="AJ259" s="40"/>
      <c r="AK259" s="40"/>
      <c r="AL259" s="40"/>
      <c r="AM259" s="40"/>
      <c r="AN259" s="40"/>
      <c r="AO259" s="40"/>
      <c r="AP259" s="40"/>
      <c r="AQ259" s="40"/>
      <c r="AR259" s="40"/>
      <c r="AS259" s="40"/>
      <c r="AT259" s="40"/>
      <c r="AU259" s="40"/>
      <c r="AV259" s="40"/>
      <c r="AW259" s="40"/>
      <c r="AX259" s="40"/>
      <c r="AY259" s="40"/>
      <c r="AZ259" s="40"/>
      <c r="BA259" s="40"/>
      <c r="BB259" s="40"/>
      <c r="BC259" s="40"/>
      <c r="BD259" s="40"/>
      <c r="BE259" s="40"/>
      <c r="BF259" s="40"/>
      <c r="BG259" s="40"/>
      <c r="BH259" s="40"/>
      <c r="BI259" s="40"/>
      <c r="BJ259" s="40"/>
      <c r="BK259" s="40"/>
      <c r="BL259" s="40"/>
      <c r="BM259" s="40"/>
      <c r="BN259" s="40"/>
      <c r="BO259" s="40"/>
      <c r="BP259" s="40"/>
      <c r="BQ259" s="40"/>
      <c r="BR259" s="40"/>
      <c r="BS259" s="40"/>
      <c r="BT259" s="40"/>
      <c r="BU259" s="40"/>
      <c r="BV259" s="40"/>
      <c r="BW259" s="40"/>
      <c r="BX259" s="40"/>
      <c r="BY259" s="40"/>
      <c r="BZ259" s="40"/>
      <c r="CA259" s="40"/>
      <c r="CB259" s="40"/>
      <c r="CC259" s="40"/>
      <c r="CD259" s="40"/>
      <c r="CE259" s="40"/>
      <c r="CF259" s="40"/>
      <c r="CG259" s="40"/>
      <c r="CH259" s="40"/>
      <c r="CI259" s="40"/>
      <c r="CJ259" s="40"/>
      <c r="CK259" s="40"/>
      <c r="CL259" s="40"/>
      <c r="CM259" s="40"/>
      <c r="CN259" s="40"/>
      <c r="CO259" s="40"/>
      <c r="CP259" s="40"/>
      <c r="CQ259" s="40"/>
      <c r="CR259" s="40"/>
      <c r="CS259" s="40"/>
      <c r="CT259" s="40"/>
      <c r="CU259" s="40"/>
      <c r="CV259" s="40"/>
      <c r="CW259" s="40"/>
      <c r="CX259" s="40"/>
      <c r="CY259" s="40"/>
      <c r="CZ259" s="40"/>
      <c r="DA259" s="40"/>
      <c r="DB259" s="40"/>
      <c r="DC259" s="40"/>
      <c r="DD259" s="40"/>
      <c r="DE259" s="40"/>
      <c r="DF259" s="40"/>
      <c r="DG259" s="40"/>
      <c r="DH259" s="40"/>
      <c r="DI259" s="40"/>
    </row>
    <row r="260" spans="1:113" x14ac:dyDescent="0.25">
      <c r="A260" s="24"/>
      <c r="B260" s="42"/>
      <c r="C260" s="45">
        <f>IFERROR(VLOOKUP(A260,Inscriptos!A:N,12,0),"")</f>
        <v>0</v>
      </c>
      <c r="D260" s="45" t="str">
        <f>IFERROR(VLOOKUP(A260,Inscriptos!A:N,13,0),"")</f>
        <v/>
      </c>
      <c r="E260" s="37">
        <f>IFERROR(VLOOKUP(A260,Inscriptos!A:C,3,FALSE),"")</f>
        <v>0</v>
      </c>
      <c r="F260" s="37">
        <f>IFERROR(VLOOKUP(A260,Inscriptos!A:E,4,FALSE),"")</f>
        <v>0</v>
      </c>
      <c r="G260" s="37">
        <f>IFERROR(VLOOKUP(A260,Inscriptos!A:G,6,FALSE),"")</f>
        <v>0</v>
      </c>
      <c r="H260" s="39" t="str">
        <f>IFERROR(B260-VLOOKUP(A260,Inscriptos!A:I,8,FALSE),"")</f>
        <v/>
      </c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40"/>
      <c r="AJ260" s="40"/>
      <c r="AK260" s="40"/>
      <c r="AL260" s="40"/>
      <c r="AM260" s="40"/>
      <c r="AN260" s="40"/>
      <c r="AO260" s="40"/>
      <c r="AP260" s="40"/>
      <c r="AQ260" s="40"/>
      <c r="AR260" s="40"/>
      <c r="AS260" s="40"/>
      <c r="AT260" s="40"/>
      <c r="AU260" s="40"/>
      <c r="AV260" s="40"/>
      <c r="AW260" s="40"/>
      <c r="AX260" s="40"/>
      <c r="AY260" s="40"/>
      <c r="AZ260" s="40"/>
      <c r="BA260" s="40"/>
      <c r="BB260" s="40"/>
      <c r="BC260" s="40"/>
      <c r="BD260" s="40"/>
      <c r="BE260" s="40"/>
      <c r="BF260" s="40"/>
      <c r="BG260" s="40"/>
      <c r="BH260" s="40"/>
      <c r="BI260" s="40"/>
      <c r="BJ260" s="40"/>
      <c r="BK260" s="40"/>
      <c r="BL260" s="40"/>
      <c r="BM260" s="40"/>
      <c r="BN260" s="40"/>
      <c r="BO260" s="40"/>
      <c r="BP260" s="40"/>
      <c r="BQ260" s="40"/>
      <c r="BR260" s="40"/>
      <c r="BS260" s="40"/>
      <c r="BT260" s="40"/>
      <c r="BU260" s="40"/>
      <c r="BV260" s="40"/>
      <c r="BW260" s="40"/>
      <c r="BX260" s="40"/>
      <c r="BY260" s="40"/>
      <c r="BZ260" s="40"/>
      <c r="CA260" s="40"/>
      <c r="CB260" s="40"/>
      <c r="CC260" s="40"/>
      <c r="CD260" s="40"/>
      <c r="CE260" s="40"/>
      <c r="CF260" s="40"/>
      <c r="CG260" s="40"/>
      <c r="CH260" s="40"/>
      <c r="CI260" s="40"/>
      <c r="CJ260" s="40"/>
      <c r="CK260" s="40"/>
      <c r="CL260" s="40"/>
      <c r="CM260" s="40"/>
      <c r="CN260" s="40"/>
      <c r="CO260" s="40"/>
      <c r="CP260" s="40"/>
      <c r="CQ260" s="40"/>
      <c r="CR260" s="40"/>
      <c r="CS260" s="40"/>
      <c r="CT260" s="40"/>
      <c r="CU260" s="40"/>
      <c r="CV260" s="40"/>
      <c r="CW260" s="40"/>
      <c r="CX260" s="40"/>
      <c r="CY260" s="40"/>
      <c r="CZ260" s="40"/>
      <c r="DA260" s="40"/>
      <c r="DB260" s="40"/>
      <c r="DC260" s="40"/>
      <c r="DD260" s="40"/>
      <c r="DE260" s="40"/>
      <c r="DF260" s="40"/>
      <c r="DG260" s="40"/>
      <c r="DH260" s="40"/>
      <c r="DI260" s="40"/>
    </row>
    <row r="261" spans="1:113" x14ac:dyDescent="0.25">
      <c r="A261" s="24"/>
      <c r="B261" s="42"/>
      <c r="C261" s="45">
        <f>IFERROR(VLOOKUP(A261,Inscriptos!A:N,12,0),"")</f>
        <v>0</v>
      </c>
      <c r="D261" s="45" t="str">
        <f>IFERROR(VLOOKUP(A261,Inscriptos!A:N,13,0),"")</f>
        <v/>
      </c>
      <c r="E261" s="37">
        <f>IFERROR(VLOOKUP(A261,Inscriptos!A:C,3,FALSE),"")</f>
        <v>0</v>
      </c>
      <c r="F261" s="37">
        <f>IFERROR(VLOOKUP(A261,Inscriptos!A:E,4,FALSE),"")</f>
        <v>0</v>
      </c>
      <c r="G261" s="37">
        <f>IFERROR(VLOOKUP(A261,Inscriptos!A:G,6,FALSE),"")</f>
        <v>0</v>
      </c>
      <c r="H261" s="39" t="str">
        <f>IFERROR(B261-VLOOKUP(A261,Inscriptos!A:I,8,FALSE),"")</f>
        <v/>
      </c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0"/>
      <c r="AG261" s="40"/>
      <c r="AH261" s="40"/>
      <c r="AI261" s="40"/>
      <c r="AJ261" s="40"/>
      <c r="AK261" s="40"/>
      <c r="AL261" s="40"/>
      <c r="AM261" s="40"/>
      <c r="AN261" s="40"/>
      <c r="AO261" s="40"/>
      <c r="AP261" s="40"/>
      <c r="AQ261" s="40"/>
      <c r="AR261" s="40"/>
      <c r="AS261" s="40"/>
      <c r="AT261" s="40"/>
      <c r="AU261" s="40"/>
      <c r="AV261" s="40"/>
      <c r="AW261" s="40"/>
      <c r="AX261" s="40"/>
      <c r="AY261" s="40"/>
      <c r="AZ261" s="40"/>
      <c r="BA261" s="40"/>
      <c r="BB261" s="40"/>
      <c r="BC261" s="40"/>
      <c r="BD261" s="40"/>
      <c r="BE261" s="40"/>
      <c r="BF261" s="40"/>
      <c r="BG261" s="40"/>
      <c r="BH261" s="40"/>
      <c r="BI261" s="40"/>
      <c r="BJ261" s="40"/>
      <c r="BK261" s="40"/>
      <c r="BL261" s="40"/>
      <c r="BM261" s="40"/>
      <c r="BN261" s="40"/>
      <c r="BO261" s="40"/>
      <c r="BP261" s="40"/>
      <c r="BQ261" s="40"/>
      <c r="BR261" s="40"/>
      <c r="BS261" s="40"/>
      <c r="BT261" s="40"/>
      <c r="BU261" s="40"/>
      <c r="BV261" s="40"/>
      <c r="BW261" s="40"/>
      <c r="BX261" s="40"/>
      <c r="BY261" s="40"/>
      <c r="BZ261" s="40"/>
      <c r="CA261" s="40"/>
      <c r="CB261" s="40"/>
      <c r="CC261" s="40"/>
      <c r="CD261" s="40"/>
      <c r="CE261" s="40"/>
      <c r="CF261" s="40"/>
      <c r="CG261" s="40"/>
      <c r="CH261" s="40"/>
      <c r="CI261" s="40"/>
      <c r="CJ261" s="40"/>
      <c r="CK261" s="40"/>
      <c r="CL261" s="40"/>
      <c r="CM261" s="40"/>
      <c r="CN261" s="40"/>
      <c r="CO261" s="40"/>
      <c r="CP261" s="40"/>
      <c r="CQ261" s="40"/>
      <c r="CR261" s="40"/>
      <c r="CS261" s="40"/>
      <c r="CT261" s="40"/>
      <c r="CU261" s="40"/>
      <c r="CV261" s="40"/>
      <c r="CW261" s="40"/>
      <c r="CX261" s="40"/>
      <c r="CY261" s="40"/>
      <c r="CZ261" s="40"/>
      <c r="DA261" s="40"/>
      <c r="DB261" s="40"/>
      <c r="DC261" s="40"/>
      <c r="DD261" s="40"/>
      <c r="DE261" s="40"/>
      <c r="DF261" s="40"/>
      <c r="DG261" s="40"/>
      <c r="DH261" s="40"/>
      <c r="DI261" s="40"/>
    </row>
    <row r="262" spans="1:113" x14ac:dyDescent="0.25">
      <c r="A262" s="24"/>
      <c r="B262" s="42"/>
      <c r="C262" s="45">
        <f>IFERROR(VLOOKUP(A262,Inscriptos!A:N,12,0),"")</f>
        <v>0</v>
      </c>
      <c r="D262" s="45" t="str">
        <f>IFERROR(VLOOKUP(A262,Inscriptos!A:N,13,0),"")</f>
        <v/>
      </c>
      <c r="E262" s="37">
        <f>IFERROR(VLOOKUP(A262,Inscriptos!A:C,3,FALSE),"")</f>
        <v>0</v>
      </c>
      <c r="F262" s="37">
        <f>IFERROR(VLOOKUP(A262,Inscriptos!A:E,4,FALSE),"")</f>
        <v>0</v>
      </c>
      <c r="G262" s="37">
        <f>IFERROR(VLOOKUP(A262,Inscriptos!A:G,6,FALSE),"")</f>
        <v>0</v>
      </c>
      <c r="H262" s="39" t="str">
        <f>IFERROR(B262-VLOOKUP(A262,Inscriptos!A:I,8,FALSE),"")</f>
        <v/>
      </c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40"/>
      <c r="AJ262" s="40"/>
      <c r="AK262" s="40"/>
      <c r="AL262" s="40"/>
      <c r="AM262" s="40"/>
      <c r="AN262" s="40"/>
      <c r="AO262" s="40"/>
      <c r="AP262" s="40"/>
      <c r="AQ262" s="40"/>
      <c r="AR262" s="40"/>
      <c r="AS262" s="40"/>
      <c r="AT262" s="40"/>
      <c r="AU262" s="40"/>
      <c r="AV262" s="40"/>
      <c r="AW262" s="40"/>
      <c r="AX262" s="40"/>
      <c r="AY262" s="40"/>
      <c r="AZ262" s="40"/>
      <c r="BA262" s="40"/>
      <c r="BB262" s="40"/>
      <c r="BC262" s="40"/>
      <c r="BD262" s="40"/>
      <c r="BE262" s="40"/>
      <c r="BF262" s="40"/>
      <c r="BG262" s="40"/>
      <c r="BH262" s="40"/>
      <c r="BI262" s="40"/>
      <c r="BJ262" s="40"/>
      <c r="BK262" s="40"/>
      <c r="BL262" s="40"/>
      <c r="BM262" s="40"/>
      <c r="BN262" s="40"/>
      <c r="BO262" s="40"/>
      <c r="BP262" s="40"/>
      <c r="BQ262" s="40"/>
      <c r="BR262" s="40"/>
      <c r="BS262" s="40"/>
      <c r="BT262" s="40"/>
      <c r="BU262" s="40"/>
      <c r="BV262" s="40"/>
      <c r="BW262" s="40"/>
      <c r="BX262" s="40"/>
      <c r="BY262" s="40"/>
      <c r="BZ262" s="40"/>
      <c r="CA262" s="40"/>
      <c r="CB262" s="40"/>
      <c r="CC262" s="40"/>
      <c r="CD262" s="40"/>
      <c r="CE262" s="40"/>
      <c r="CF262" s="40"/>
      <c r="CG262" s="40"/>
      <c r="CH262" s="40"/>
      <c r="CI262" s="40"/>
      <c r="CJ262" s="40"/>
      <c r="CK262" s="40"/>
      <c r="CL262" s="40"/>
      <c r="CM262" s="40"/>
      <c r="CN262" s="40"/>
      <c r="CO262" s="40"/>
      <c r="CP262" s="40"/>
      <c r="CQ262" s="40"/>
      <c r="CR262" s="40"/>
      <c r="CS262" s="40"/>
      <c r="CT262" s="40"/>
      <c r="CU262" s="40"/>
      <c r="CV262" s="40"/>
      <c r="CW262" s="40"/>
      <c r="CX262" s="40"/>
      <c r="CY262" s="40"/>
      <c r="CZ262" s="40"/>
      <c r="DA262" s="40"/>
      <c r="DB262" s="40"/>
      <c r="DC262" s="40"/>
      <c r="DD262" s="40"/>
      <c r="DE262" s="40"/>
      <c r="DF262" s="40"/>
      <c r="DG262" s="40"/>
      <c r="DH262" s="40"/>
      <c r="DI262" s="40"/>
    </row>
    <row r="263" spans="1:113" x14ac:dyDescent="0.25">
      <c r="A263" s="24"/>
      <c r="B263" s="42"/>
      <c r="C263" s="45">
        <f>IFERROR(VLOOKUP(A263,Inscriptos!A:N,12,0),"")</f>
        <v>0</v>
      </c>
      <c r="D263" s="45" t="str">
        <f>IFERROR(VLOOKUP(A263,Inscriptos!A:N,13,0),"")</f>
        <v/>
      </c>
      <c r="E263" s="37">
        <f>IFERROR(VLOOKUP(A263,Inscriptos!A:C,3,FALSE),"")</f>
        <v>0</v>
      </c>
      <c r="F263" s="37">
        <f>IFERROR(VLOOKUP(A263,Inscriptos!A:E,4,FALSE),"")</f>
        <v>0</v>
      </c>
      <c r="G263" s="37">
        <f>IFERROR(VLOOKUP(A263,Inscriptos!A:G,6,FALSE),"")</f>
        <v>0</v>
      </c>
      <c r="H263" s="39" t="str">
        <f>IFERROR(B263-VLOOKUP(A263,Inscriptos!A:I,8,FALSE),"")</f>
        <v/>
      </c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40"/>
      <c r="AJ263" s="40"/>
      <c r="AK263" s="40"/>
      <c r="AL263" s="40"/>
      <c r="AM263" s="40"/>
      <c r="AN263" s="40"/>
      <c r="AO263" s="40"/>
      <c r="AP263" s="40"/>
      <c r="AQ263" s="40"/>
      <c r="AR263" s="40"/>
      <c r="AS263" s="40"/>
      <c r="AT263" s="40"/>
      <c r="AU263" s="40"/>
      <c r="AV263" s="40"/>
      <c r="AW263" s="40"/>
      <c r="AX263" s="40"/>
      <c r="AY263" s="40"/>
      <c r="AZ263" s="40"/>
      <c r="BA263" s="40"/>
      <c r="BB263" s="40"/>
      <c r="BC263" s="40"/>
      <c r="BD263" s="40"/>
      <c r="BE263" s="40"/>
      <c r="BF263" s="40"/>
      <c r="BG263" s="40"/>
      <c r="BH263" s="40"/>
      <c r="BI263" s="40"/>
      <c r="BJ263" s="40"/>
      <c r="BK263" s="40"/>
      <c r="BL263" s="40"/>
      <c r="BM263" s="40"/>
      <c r="BN263" s="40"/>
      <c r="BO263" s="40"/>
      <c r="BP263" s="40"/>
      <c r="BQ263" s="40"/>
      <c r="BR263" s="40"/>
      <c r="BS263" s="40"/>
      <c r="BT263" s="40"/>
      <c r="BU263" s="40"/>
      <c r="BV263" s="40"/>
      <c r="BW263" s="40"/>
      <c r="BX263" s="40"/>
      <c r="BY263" s="40"/>
      <c r="BZ263" s="40"/>
      <c r="CA263" s="40"/>
      <c r="CB263" s="40"/>
      <c r="CC263" s="40"/>
      <c r="CD263" s="40"/>
      <c r="CE263" s="40"/>
      <c r="CF263" s="40"/>
      <c r="CG263" s="40"/>
      <c r="CH263" s="40"/>
      <c r="CI263" s="40"/>
      <c r="CJ263" s="40"/>
      <c r="CK263" s="40"/>
      <c r="CL263" s="40"/>
      <c r="CM263" s="40"/>
      <c r="CN263" s="40"/>
      <c r="CO263" s="40"/>
      <c r="CP263" s="40"/>
      <c r="CQ263" s="40"/>
      <c r="CR263" s="40"/>
      <c r="CS263" s="40"/>
      <c r="CT263" s="40"/>
      <c r="CU263" s="40"/>
      <c r="CV263" s="40"/>
      <c r="CW263" s="40"/>
      <c r="CX263" s="40"/>
      <c r="CY263" s="40"/>
      <c r="CZ263" s="40"/>
      <c r="DA263" s="40"/>
      <c r="DB263" s="40"/>
      <c r="DC263" s="40"/>
      <c r="DD263" s="40"/>
      <c r="DE263" s="40"/>
      <c r="DF263" s="40"/>
      <c r="DG263" s="40"/>
      <c r="DH263" s="40"/>
      <c r="DI263" s="40"/>
    </row>
    <row r="264" spans="1:113" x14ac:dyDescent="0.25">
      <c r="A264" s="24"/>
      <c r="B264" s="42"/>
      <c r="C264" s="45">
        <f>IFERROR(VLOOKUP(A264,Inscriptos!A:N,12,0),"")</f>
        <v>0</v>
      </c>
      <c r="D264" s="45" t="str">
        <f>IFERROR(VLOOKUP(A264,Inscriptos!A:N,13,0),"")</f>
        <v/>
      </c>
      <c r="E264" s="37">
        <f>IFERROR(VLOOKUP(A264,Inscriptos!A:C,3,FALSE),"")</f>
        <v>0</v>
      </c>
      <c r="F264" s="37">
        <f>IFERROR(VLOOKUP(A264,Inscriptos!A:E,4,FALSE),"")</f>
        <v>0</v>
      </c>
      <c r="G264" s="37">
        <f>IFERROR(VLOOKUP(A264,Inscriptos!A:G,6,FALSE),"")</f>
        <v>0</v>
      </c>
      <c r="H264" s="39" t="str">
        <f>IFERROR(B264-VLOOKUP(A264,Inscriptos!A:I,8,FALSE),"")</f>
        <v/>
      </c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0"/>
      <c r="AG264" s="40"/>
      <c r="AH264" s="40"/>
      <c r="AI264" s="40"/>
      <c r="AJ264" s="40"/>
      <c r="AK264" s="40"/>
      <c r="AL264" s="40"/>
      <c r="AM264" s="40"/>
      <c r="AN264" s="40"/>
      <c r="AO264" s="40"/>
      <c r="AP264" s="40"/>
      <c r="AQ264" s="40"/>
      <c r="AR264" s="40"/>
      <c r="AS264" s="40"/>
      <c r="AT264" s="40"/>
      <c r="AU264" s="40"/>
      <c r="AV264" s="40"/>
      <c r="AW264" s="40"/>
      <c r="AX264" s="40"/>
      <c r="AY264" s="40"/>
      <c r="AZ264" s="40"/>
      <c r="BA264" s="40"/>
      <c r="BB264" s="40"/>
      <c r="BC264" s="40"/>
      <c r="BD264" s="40"/>
      <c r="BE264" s="40"/>
      <c r="BF264" s="40"/>
      <c r="BG264" s="40"/>
      <c r="BH264" s="40"/>
      <c r="BI264" s="40"/>
      <c r="BJ264" s="40"/>
      <c r="BK264" s="40"/>
      <c r="BL264" s="40"/>
      <c r="BM264" s="40"/>
      <c r="BN264" s="40"/>
      <c r="BO264" s="40"/>
      <c r="BP264" s="40"/>
      <c r="BQ264" s="40"/>
      <c r="BR264" s="40"/>
      <c r="BS264" s="40"/>
      <c r="BT264" s="40"/>
      <c r="BU264" s="40"/>
      <c r="BV264" s="40"/>
      <c r="BW264" s="40"/>
      <c r="BX264" s="40"/>
      <c r="BY264" s="40"/>
      <c r="BZ264" s="40"/>
      <c r="CA264" s="40"/>
      <c r="CB264" s="40"/>
      <c r="CC264" s="40"/>
      <c r="CD264" s="40"/>
      <c r="CE264" s="40"/>
      <c r="CF264" s="40"/>
      <c r="CG264" s="40"/>
      <c r="CH264" s="40"/>
      <c r="CI264" s="40"/>
      <c r="CJ264" s="40"/>
      <c r="CK264" s="40"/>
      <c r="CL264" s="40"/>
      <c r="CM264" s="40"/>
      <c r="CN264" s="40"/>
      <c r="CO264" s="40"/>
      <c r="CP264" s="40"/>
      <c r="CQ264" s="40"/>
      <c r="CR264" s="40"/>
      <c r="CS264" s="40"/>
      <c r="CT264" s="40"/>
      <c r="CU264" s="40"/>
      <c r="CV264" s="40"/>
      <c r="CW264" s="40"/>
      <c r="CX264" s="40"/>
      <c r="CY264" s="40"/>
      <c r="CZ264" s="40"/>
      <c r="DA264" s="40"/>
      <c r="DB264" s="40"/>
      <c r="DC264" s="40"/>
      <c r="DD264" s="40"/>
      <c r="DE264" s="40"/>
      <c r="DF264" s="40"/>
      <c r="DG264" s="40"/>
      <c r="DH264" s="40"/>
      <c r="DI264" s="40"/>
    </row>
    <row r="265" spans="1:113" x14ac:dyDescent="0.25">
      <c r="A265" s="24"/>
      <c r="B265" s="42"/>
      <c r="C265" s="45">
        <f>IFERROR(VLOOKUP(A265,Inscriptos!A:N,12,0),"")</f>
        <v>0</v>
      </c>
      <c r="D265" s="45" t="str">
        <f>IFERROR(VLOOKUP(A265,Inscriptos!A:N,13,0),"")</f>
        <v/>
      </c>
      <c r="E265" s="37">
        <f>IFERROR(VLOOKUP(A265,Inscriptos!A:C,3,FALSE),"")</f>
        <v>0</v>
      </c>
      <c r="F265" s="37">
        <f>IFERROR(VLOOKUP(A265,Inscriptos!A:E,4,FALSE),"")</f>
        <v>0</v>
      </c>
      <c r="G265" s="37">
        <f>IFERROR(VLOOKUP(A265,Inscriptos!A:G,6,FALSE),"")</f>
        <v>0</v>
      </c>
      <c r="H265" s="39" t="str">
        <f>IFERROR(B265-VLOOKUP(A265,Inscriptos!A:I,8,FALSE),"")</f>
        <v/>
      </c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40"/>
      <c r="AJ265" s="40"/>
      <c r="AK265" s="40"/>
      <c r="AL265" s="40"/>
      <c r="AM265" s="40"/>
      <c r="AN265" s="40"/>
      <c r="AO265" s="40"/>
      <c r="AP265" s="40"/>
      <c r="AQ265" s="40"/>
      <c r="AR265" s="40"/>
      <c r="AS265" s="40"/>
      <c r="AT265" s="40"/>
      <c r="AU265" s="40"/>
      <c r="AV265" s="40"/>
      <c r="AW265" s="40"/>
      <c r="AX265" s="40"/>
      <c r="AY265" s="40"/>
      <c r="AZ265" s="40"/>
      <c r="BA265" s="40"/>
      <c r="BB265" s="40"/>
      <c r="BC265" s="40"/>
      <c r="BD265" s="40"/>
      <c r="BE265" s="40"/>
      <c r="BF265" s="40"/>
      <c r="BG265" s="40"/>
      <c r="BH265" s="40"/>
      <c r="BI265" s="40"/>
      <c r="BJ265" s="40"/>
      <c r="BK265" s="40"/>
      <c r="BL265" s="40"/>
      <c r="BM265" s="40"/>
      <c r="BN265" s="40"/>
      <c r="BO265" s="40"/>
      <c r="BP265" s="40"/>
      <c r="BQ265" s="40"/>
      <c r="BR265" s="40"/>
      <c r="BS265" s="40"/>
      <c r="BT265" s="40"/>
      <c r="BU265" s="40"/>
      <c r="BV265" s="40"/>
      <c r="BW265" s="40"/>
      <c r="BX265" s="40"/>
      <c r="BY265" s="40"/>
      <c r="BZ265" s="40"/>
      <c r="CA265" s="40"/>
      <c r="CB265" s="40"/>
      <c r="CC265" s="40"/>
      <c r="CD265" s="40"/>
      <c r="CE265" s="40"/>
      <c r="CF265" s="40"/>
      <c r="CG265" s="40"/>
      <c r="CH265" s="40"/>
      <c r="CI265" s="40"/>
      <c r="CJ265" s="40"/>
      <c r="CK265" s="40"/>
      <c r="CL265" s="40"/>
      <c r="CM265" s="40"/>
      <c r="CN265" s="40"/>
      <c r="CO265" s="40"/>
      <c r="CP265" s="40"/>
      <c r="CQ265" s="40"/>
      <c r="CR265" s="40"/>
      <c r="CS265" s="40"/>
      <c r="CT265" s="40"/>
      <c r="CU265" s="40"/>
      <c r="CV265" s="40"/>
      <c r="CW265" s="40"/>
      <c r="CX265" s="40"/>
      <c r="CY265" s="40"/>
      <c r="CZ265" s="40"/>
      <c r="DA265" s="40"/>
      <c r="DB265" s="40"/>
      <c r="DC265" s="40"/>
      <c r="DD265" s="40"/>
      <c r="DE265" s="40"/>
      <c r="DF265" s="40"/>
      <c r="DG265" s="40"/>
      <c r="DH265" s="40"/>
      <c r="DI265" s="40"/>
    </row>
    <row r="266" spans="1:113" x14ac:dyDescent="0.25">
      <c r="A266" s="24"/>
      <c r="B266" s="42"/>
      <c r="C266" s="45">
        <f>IFERROR(VLOOKUP(A266,Inscriptos!A:N,12,0),"")</f>
        <v>0</v>
      </c>
      <c r="D266" s="45" t="str">
        <f>IFERROR(VLOOKUP(A266,Inscriptos!A:N,13,0),"")</f>
        <v/>
      </c>
      <c r="E266" s="37">
        <f>IFERROR(VLOOKUP(A266,Inscriptos!A:C,3,FALSE),"")</f>
        <v>0</v>
      </c>
      <c r="F266" s="37">
        <f>IFERROR(VLOOKUP(A266,Inscriptos!A:E,4,FALSE),"")</f>
        <v>0</v>
      </c>
      <c r="G266" s="37">
        <f>IFERROR(VLOOKUP(A266,Inscriptos!A:G,6,FALSE),"")</f>
        <v>0</v>
      </c>
      <c r="H266" s="39" t="str">
        <f>IFERROR(B266-VLOOKUP(A266,Inscriptos!A:I,8,FALSE),"")</f>
        <v/>
      </c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40"/>
      <c r="AJ266" s="40"/>
      <c r="AK266" s="40"/>
      <c r="AL266" s="40"/>
      <c r="AM266" s="40"/>
      <c r="AN266" s="40"/>
      <c r="AO266" s="40"/>
      <c r="AP266" s="40"/>
      <c r="AQ266" s="40"/>
      <c r="AR266" s="40"/>
      <c r="AS266" s="40"/>
      <c r="AT266" s="40"/>
      <c r="AU266" s="40"/>
      <c r="AV266" s="40"/>
      <c r="AW266" s="40"/>
      <c r="AX266" s="40"/>
      <c r="AY266" s="40"/>
      <c r="AZ266" s="40"/>
      <c r="BA266" s="40"/>
      <c r="BB266" s="40"/>
      <c r="BC266" s="40"/>
      <c r="BD266" s="40"/>
      <c r="BE266" s="40"/>
      <c r="BF266" s="40"/>
      <c r="BG266" s="40"/>
      <c r="BH266" s="40"/>
      <c r="BI266" s="40"/>
      <c r="BJ266" s="40"/>
      <c r="BK266" s="40"/>
      <c r="BL266" s="40"/>
      <c r="BM266" s="40"/>
      <c r="BN266" s="40"/>
      <c r="BO266" s="40"/>
      <c r="BP266" s="40"/>
      <c r="BQ266" s="40"/>
      <c r="BR266" s="40"/>
      <c r="BS266" s="40"/>
      <c r="BT266" s="40"/>
      <c r="BU266" s="40"/>
      <c r="BV266" s="40"/>
      <c r="BW266" s="40"/>
      <c r="BX266" s="40"/>
      <c r="BY266" s="40"/>
      <c r="BZ266" s="40"/>
      <c r="CA266" s="40"/>
      <c r="CB266" s="40"/>
      <c r="CC266" s="40"/>
      <c r="CD266" s="40"/>
      <c r="CE266" s="40"/>
      <c r="CF266" s="40"/>
      <c r="CG266" s="40"/>
      <c r="CH266" s="40"/>
      <c r="CI266" s="40"/>
      <c r="CJ266" s="40"/>
      <c r="CK266" s="40"/>
      <c r="CL266" s="40"/>
      <c r="CM266" s="40"/>
      <c r="CN266" s="40"/>
      <c r="CO266" s="40"/>
      <c r="CP266" s="40"/>
      <c r="CQ266" s="40"/>
      <c r="CR266" s="40"/>
      <c r="CS266" s="40"/>
      <c r="CT266" s="40"/>
      <c r="CU266" s="40"/>
      <c r="CV266" s="40"/>
      <c r="CW266" s="40"/>
      <c r="CX266" s="40"/>
      <c r="CY266" s="40"/>
      <c r="CZ266" s="40"/>
      <c r="DA266" s="40"/>
      <c r="DB266" s="40"/>
      <c r="DC266" s="40"/>
      <c r="DD266" s="40"/>
      <c r="DE266" s="40"/>
      <c r="DF266" s="40"/>
      <c r="DG266" s="40"/>
      <c r="DH266" s="40"/>
      <c r="DI266" s="40"/>
    </row>
    <row r="267" spans="1:113" x14ac:dyDescent="0.25">
      <c r="A267" s="24"/>
      <c r="B267" s="42"/>
      <c r="C267" s="45">
        <f>IFERROR(VLOOKUP(A267,Inscriptos!A:N,12,0),"")</f>
        <v>0</v>
      </c>
      <c r="D267" s="45" t="str">
        <f>IFERROR(VLOOKUP(A267,Inscriptos!A:N,13,0),"")</f>
        <v/>
      </c>
      <c r="E267" s="37">
        <f>IFERROR(VLOOKUP(A267,Inscriptos!A:C,3,FALSE),"")</f>
        <v>0</v>
      </c>
      <c r="F267" s="37">
        <f>IFERROR(VLOOKUP(A267,Inscriptos!A:E,4,FALSE),"")</f>
        <v>0</v>
      </c>
      <c r="G267" s="37">
        <f>IFERROR(VLOOKUP(A267,Inscriptos!A:G,6,FALSE),"")</f>
        <v>0</v>
      </c>
      <c r="H267" s="39" t="str">
        <f>IFERROR(B267-VLOOKUP(A267,Inscriptos!A:I,8,FALSE),"")</f>
        <v/>
      </c>
      <c r="I267" s="40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0"/>
      <c r="AG267" s="40"/>
      <c r="AH267" s="40"/>
      <c r="AI267" s="40"/>
      <c r="AJ267" s="40"/>
      <c r="AK267" s="40"/>
      <c r="AL267" s="40"/>
      <c r="AM267" s="40"/>
      <c r="AN267" s="40"/>
      <c r="AO267" s="40"/>
      <c r="AP267" s="40"/>
      <c r="AQ267" s="40"/>
      <c r="AR267" s="40"/>
      <c r="AS267" s="40"/>
      <c r="AT267" s="40"/>
      <c r="AU267" s="40"/>
      <c r="AV267" s="40"/>
      <c r="AW267" s="40"/>
      <c r="AX267" s="40"/>
      <c r="AY267" s="40"/>
      <c r="AZ267" s="40"/>
      <c r="BA267" s="40"/>
      <c r="BB267" s="40"/>
      <c r="BC267" s="40"/>
      <c r="BD267" s="40"/>
      <c r="BE267" s="40"/>
      <c r="BF267" s="40"/>
      <c r="BG267" s="40"/>
      <c r="BH267" s="40"/>
      <c r="BI267" s="40"/>
      <c r="BJ267" s="40"/>
      <c r="BK267" s="40"/>
      <c r="BL267" s="40"/>
      <c r="BM267" s="40"/>
      <c r="BN267" s="40"/>
      <c r="BO267" s="40"/>
      <c r="BP267" s="40"/>
      <c r="BQ267" s="40"/>
      <c r="BR267" s="40"/>
      <c r="BS267" s="40"/>
      <c r="BT267" s="40"/>
      <c r="BU267" s="40"/>
      <c r="BV267" s="40"/>
      <c r="BW267" s="40"/>
      <c r="BX267" s="40"/>
      <c r="BY267" s="40"/>
      <c r="BZ267" s="40"/>
      <c r="CA267" s="40"/>
      <c r="CB267" s="40"/>
      <c r="CC267" s="40"/>
      <c r="CD267" s="40"/>
      <c r="CE267" s="40"/>
      <c r="CF267" s="40"/>
      <c r="CG267" s="40"/>
      <c r="CH267" s="40"/>
      <c r="CI267" s="40"/>
      <c r="CJ267" s="40"/>
      <c r="CK267" s="40"/>
      <c r="CL267" s="40"/>
      <c r="CM267" s="40"/>
      <c r="CN267" s="40"/>
      <c r="CO267" s="40"/>
      <c r="CP267" s="40"/>
      <c r="CQ267" s="40"/>
      <c r="CR267" s="40"/>
      <c r="CS267" s="40"/>
      <c r="CT267" s="40"/>
      <c r="CU267" s="40"/>
      <c r="CV267" s="40"/>
      <c r="CW267" s="40"/>
      <c r="CX267" s="40"/>
      <c r="CY267" s="40"/>
      <c r="CZ267" s="40"/>
      <c r="DA267" s="40"/>
      <c r="DB267" s="40"/>
      <c r="DC267" s="40"/>
      <c r="DD267" s="40"/>
      <c r="DE267" s="40"/>
      <c r="DF267" s="40"/>
      <c r="DG267" s="40"/>
      <c r="DH267" s="40"/>
      <c r="DI267" s="40"/>
    </row>
    <row r="268" spans="1:113" x14ac:dyDescent="0.25">
      <c r="A268" s="24"/>
      <c r="B268" s="42"/>
      <c r="C268" s="45">
        <f>IFERROR(VLOOKUP(A268,Inscriptos!A:N,12,0),"")</f>
        <v>0</v>
      </c>
      <c r="D268" s="45" t="str">
        <f>IFERROR(VLOOKUP(A268,Inscriptos!A:N,13,0),"")</f>
        <v/>
      </c>
      <c r="E268" s="37">
        <f>IFERROR(VLOOKUP(A268,Inscriptos!A:C,3,FALSE),"")</f>
        <v>0</v>
      </c>
      <c r="F268" s="37">
        <f>IFERROR(VLOOKUP(A268,Inscriptos!A:E,4,FALSE),"")</f>
        <v>0</v>
      </c>
      <c r="G268" s="37">
        <f>IFERROR(VLOOKUP(A268,Inscriptos!A:G,6,FALSE),"")</f>
        <v>0</v>
      </c>
      <c r="H268" s="39" t="str">
        <f>IFERROR(B268-VLOOKUP(A268,Inscriptos!A:I,8,FALSE),"")</f>
        <v/>
      </c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  <c r="AF268" s="40"/>
      <c r="AG268" s="40"/>
      <c r="AH268" s="40"/>
      <c r="AI268" s="40"/>
      <c r="AJ268" s="40"/>
      <c r="AK268" s="40"/>
      <c r="AL268" s="40"/>
      <c r="AM268" s="40"/>
      <c r="AN268" s="40"/>
      <c r="AO268" s="40"/>
      <c r="AP268" s="40"/>
      <c r="AQ268" s="40"/>
      <c r="AR268" s="40"/>
      <c r="AS268" s="40"/>
      <c r="AT268" s="40"/>
      <c r="AU268" s="40"/>
      <c r="AV268" s="40"/>
      <c r="AW268" s="40"/>
      <c r="AX268" s="40"/>
      <c r="AY268" s="40"/>
      <c r="AZ268" s="40"/>
      <c r="BA268" s="40"/>
      <c r="BB268" s="40"/>
      <c r="BC268" s="40"/>
      <c r="BD268" s="40"/>
      <c r="BE268" s="40"/>
      <c r="BF268" s="40"/>
      <c r="BG268" s="40"/>
      <c r="BH268" s="40"/>
      <c r="BI268" s="40"/>
      <c r="BJ268" s="40"/>
      <c r="BK268" s="40"/>
      <c r="BL268" s="40"/>
      <c r="BM268" s="40"/>
      <c r="BN268" s="40"/>
      <c r="BO268" s="40"/>
      <c r="BP268" s="40"/>
      <c r="BQ268" s="40"/>
      <c r="BR268" s="40"/>
      <c r="BS268" s="40"/>
      <c r="BT268" s="40"/>
      <c r="BU268" s="40"/>
      <c r="BV268" s="40"/>
      <c r="BW268" s="40"/>
      <c r="BX268" s="40"/>
      <c r="BY268" s="40"/>
      <c r="BZ268" s="40"/>
      <c r="CA268" s="40"/>
      <c r="CB268" s="40"/>
      <c r="CC268" s="40"/>
      <c r="CD268" s="40"/>
      <c r="CE268" s="40"/>
      <c r="CF268" s="40"/>
      <c r="CG268" s="40"/>
      <c r="CH268" s="40"/>
      <c r="CI268" s="40"/>
      <c r="CJ268" s="40"/>
      <c r="CK268" s="40"/>
      <c r="CL268" s="40"/>
      <c r="CM268" s="40"/>
      <c r="CN268" s="40"/>
      <c r="CO268" s="40"/>
      <c r="CP268" s="40"/>
      <c r="CQ268" s="40"/>
      <c r="CR268" s="40"/>
      <c r="CS268" s="40"/>
      <c r="CT268" s="40"/>
      <c r="CU268" s="40"/>
      <c r="CV268" s="40"/>
      <c r="CW268" s="40"/>
      <c r="CX268" s="40"/>
      <c r="CY268" s="40"/>
      <c r="CZ268" s="40"/>
      <c r="DA268" s="40"/>
      <c r="DB268" s="40"/>
      <c r="DC268" s="40"/>
      <c r="DD268" s="40"/>
      <c r="DE268" s="40"/>
      <c r="DF268" s="40"/>
      <c r="DG268" s="40"/>
      <c r="DH268" s="40"/>
      <c r="DI268" s="40"/>
    </row>
    <row r="269" spans="1:113" x14ac:dyDescent="0.25">
      <c r="A269" s="24"/>
      <c r="B269" s="42"/>
      <c r="C269" s="45">
        <f>IFERROR(VLOOKUP(A269,Inscriptos!A:N,12,0),"")</f>
        <v>0</v>
      </c>
      <c r="D269" s="45" t="str">
        <f>IFERROR(VLOOKUP(A269,Inscriptos!A:N,13,0),"")</f>
        <v/>
      </c>
      <c r="E269" s="37">
        <f>IFERROR(VLOOKUP(A269,Inscriptos!A:C,3,FALSE),"")</f>
        <v>0</v>
      </c>
      <c r="F269" s="37">
        <f>IFERROR(VLOOKUP(A269,Inscriptos!A:E,4,FALSE),"")</f>
        <v>0</v>
      </c>
      <c r="G269" s="37">
        <f>IFERROR(VLOOKUP(A269,Inscriptos!A:G,6,FALSE),"")</f>
        <v>0</v>
      </c>
      <c r="H269" s="39" t="str">
        <f>IFERROR(B269-VLOOKUP(A269,Inscriptos!A:I,8,FALSE),"")</f>
        <v/>
      </c>
      <c r="I269" s="40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40"/>
      <c r="Z269" s="40"/>
      <c r="AA269" s="40"/>
      <c r="AB269" s="40"/>
      <c r="AC269" s="40"/>
      <c r="AD269" s="40"/>
      <c r="AE269" s="40"/>
      <c r="AF269" s="40"/>
      <c r="AG269" s="40"/>
      <c r="AH269" s="40"/>
      <c r="AI269" s="40"/>
      <c r="AJ269" s="40"/>
      <c r="AK269" s="40"/>
      <c r="AL269" s="40"/>
      <c r="AM269" s="40"/>
      <c r="AN269" s="40"/>
      <c r="AO269" s="40"/>
      <c r="AP269" s="40"/>
      <c r="AQ269" s="40"/>
      <c r="AR269" s="40"/>
      <c r="AS269" s="40"/>
      <c r="AT269" s="40"/>
      <c r="AU269" s="40"/>
      <c r="AV269" s="40"/>
      <c r="AW269" s="40"/>
      <c r="AX269" s="40"/>
      <c r="AY269" s="40"/>
      <c r="AZ269" s="40"/>
      <c r="BA269" s="40"/>
      <c r="BB269" s="40"/>
      <c r="BC269" s="40"/>
      <c r="BD269" s="40"/>
      <c r="BE269" s="40"/>
      <c r="BF269" s="40"/>
      <c r="BG269" s="40"/>
      <c r="BH269" s="40"/>
      <c r="BI269" s="40"/>
      <c r="BJ269" s="40"/>
      <c r="BK269" s="40"/>
      <c r="BL269" s="40"/>
      <c r="BM269" s="40"/>
      <c r="BN269" s="40"/>
      <c r="BO269" s="40"/>
      <c r="BP269" s="40"/>
      <c r="BQ269" s="40"/>
      <c r="BR269" s="40"/>
      <c r="BS269" s="40"/>
      <c r="BT269" s="40"/>
      <c r="BU269" s="40"/>
      <c r="BV269" s="40"/>
      <c r="BW269" s="40"/>
      <c r="BX269" s="40"/>
      <c r="BY269" s="40"/>
      <c r="BZ269" s="40"/>
      <c r="CA269" s="40"/>
      <c r="CB269" s="40"/>
      <c r="CC269" s="40"/>
      <c r="CD269" s="40"/>
      <c r="CE269" s="40"/>
      <c r="CF269" s="40"/>
      <c r="CG269" s="40"/>
      <c r="CH269" s="40"/>
      <c r="CI269" s="40"/>
      <c r="CJ269" s="40"/>
      <c r="CK269" s="40"/>
      <c r="CL269" s="40"/>
      <c r="CM269" s="40"/>
      <c r="CN269" s="40"/>
      <c r="CO269" s="40"/>
      <c r="CP269" s="40"/>
      <c r="CQ269" s="40"/>
      <c r="CR269" s="40"/>
      <c r="CS269" s="40"/>
      <c r="CT269" s="40"/>
      <c r="CU269" s="40"/>
      <c r="CV269" s="40"/>
      <c r="CW269" s="40"/>
      <c r="CX269" s="40"/>
      <c r="CY269" s="40"/>
      <c r="CZ269" s="40"/>
      <c r="DA269" s="40"/>
      <c r="DB269" s="40"/>
      <c r="DC269" s="40"/>
      <c r="DD269" s="40"/>
      <c r="DE269" s="40"/>
      <c r="DF269" s="40"/>
      <c r="DG269" s="40"/>
      <c r="DH269" s="40"/>
      <c r="DI269" s="40"/>
    </row>
    <row r="270" spans="1:113" x14ac:dyDescent="0.25">
      <c r="A270" s="24"/>
      <c r="B270" s="42"/>
      <c r="C270" s="45">
        <f>IFERROR(VLOOKUP(A270,Inscriptos!A:N,12,0),"")</f>
        <v>0</v>
      </c>
      <c r="D270" s="45" t="str">
        <f>IFERROR(VLOOKUP(A270,Inscriptos!A:N,13,0),"")</f>
        <v/>
      </c>
      <c r="E270" s="37">
        <f>IFERROR(VLOOKUP(A270,Inscriptos!A:C,3,FALSE),"")</f>
        <v>0</v>
      </c>
      <c r="F270" s="37">
        <f>IFERROR(VLOOKUP(A270,Inscriptos!A:E,4,FALSE),"")</f>
        <v>0</v>
      </c>
      <c r="G270" s="37">
        <f>IFERROR(VLOOKUP(A270,Inscriptos!A:G,6,FALSE),"")</f>
        <v>0</v>
      </c>
      <c r="H270" s="39" t="str">
        <f>IFERROR(B270-VLOOKUP(A270,Inscriptos!A:I,8,FALSE),"")</f>
        <v/>
      </c>
      <c r="I270" s="40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40"/>
      <c r="Z270" s="40"/>
      <c r="AA270" s="40"/>
      <c r="AB270" s="40"/>
      <c r="AC270" s="40"/>
      <c r="AD270" s="40"/>
      <c r="AE270" s="40"/>
      <c r="AF270" s="40"/>
      <c r="AG270" s="40"/>
      <c r="AH270" s="40"/>
      <c r="AI270" s="40"/>
      <c r="AJ270" s="40"/>
      <c r="AK270" s="40"/>
      <c r="AL270" s="40"/>
      <c r="AM270" s="40"/>
      <c r="AN270" s="40"/>
      <c r="AO270" s="40"/>
      <c r="AP270" s="40"/>
      <c r="AQ270" s="40"/>
      <c r="AR270" s="40"/>
      <c r="AS270" s="40"/>
      <c r="AT270" s="40"/>
      <c r="AU270" s="40"/>
      <c r="AV270" s="40"/>
      <c r="AW270" s="40"/>
      <c r="AX270" s="40"/>
      <c r="AY270" s="40"/>
      <c r="AZ270" s="40"/>
      <c r="BA270" s="40"/>
      <c r="BB270" s="40"/>
      <c r="BC270" s="40"/>
      <c r="BD270" s="40"/>
      <c r="BE270" s="40"/>
      <c r="BF270" s="40"/>
      <c r="BG270" s="40"/>
      <c r="BH270" s="40"/>
      <c r="BI270" s="40"/>
      <c r="BJ270" s="40"/>
      <c r="BK270" s="40"/>
      <c r="BL270" s="40"/>
      <c r="BM270" s="40"/>
      <c r="BN270" s="40"/>
      <c r="BO270" s="40"/>
      <c r="BP270" s="40"/>
      <c r="BQ270" s="40"/>
      <c r="BR270" s="40"/>
      <c r="BS270" s="40"/>
      <c r="BT270" s="40"/>
      <c r="BU270" s="40"/>
      <c r="BV270" s="40"/>
      <c r="BW270" s="40"/>
      <c r="BX270" s="40"/>
      <c r="BY270" s="40"/>
      <c r="BZ270" s="40"/>
      <c r="CA270" s="40"/>
      <c r="CB270" s="40"/>
      <c r="CC270" s="40"/>
      <c r="CD270" s="40"/>
      <c r="CE270" s="40"/>
      <c r="CF270" s="40"/>
      <c r="CG270" s="40"/>
      <c r="CH270" s="40"/>
      <c r="CI270" s="40"/>
      <c r="CJ270" s="40"/>
      <c r="CK270" s="40"/>
      <c r="CL270" s="40"/>
      <c r="CM270" s="40"/>
      <c r="CN270" s="40"/>
      <c r="CO270" s="40"/>
      <c r="CP270" s="40"/>
      <c r="CQ270" s="40"/>
      <c r="CR270" s="40"/>
      <c r="CS270" s="40"/>
      <c r="CT270" s="40"/>
      <c r="CU270" s="40"/>
      <c r="CV270" s="40"/>
      <c r="CW270" s="40"/>
      <c r="CX270" s="40"/>
      <c r="CY270" s="40"/>
      <c r="CZ270" s="40"/>
      <c r="DA270" s="40"/>
      <c r="DB270" s="40"/>
      <c r="DC270" s="40"/>
      <c r="DD270" s="40"/>
      <c r="DE270" s="40"/>
      <c r="DF270" s="40"/>
      <c r="DG270" s="40"/>
      <c r="DH270" s="40"/>
      <c r="DI270" s="40"/>
    </row>
    <row r="271" spans="1:113" x14ac:dyDescent="0.25">
      <c r="A271" s="24"/>
      <c r="B271" s="42"/>
      <c r="C271" s="45">
        <f>IFERROR(VLOOKUP(A271,Inscriptos!A:N,12,0),"")</f>
        <v>0</v>
      </c>
      <c r="D271" s="45" t="str">
        <f>IFERROR(VLOOKUP(A271,Inscriptos!A:N,13,0),"")</f>
        <v/>
      </c>
      <c r="E271" s="37">
        <f>IFERROR(VLOOKUP(A271,Inscriptos!A:C,3,FALSE),"")</f>
        <v>0</v>
      </c>
      <c r="F271" s="37">
        <f>IFERROR(VLOOKUP(A271,Inscriptos!A:E,4,FALSE),"")</f>
        <v>0</v>
      </c>
      <c r="G271" s="37">
        <f>IFERROR(VLOOKUP(A271,Inscriptos!A:G,6,FALSE),"")</f>
        <v>0</v>
      </c>
      <c r="H271" s="39" t="str">
        <f>IFERROR(B271-VLOOKUP(A271,Inscriptos!A:I,8,FALSE),"")</f>
        <v/>
      </c>
      <c r="I271" s="40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0"/>
      <c r="AN271" s="40"/>
      <c r="AO271" s="40"/>
      <c r="AP271" s="40"/>
      <c r="AQ271" s="40"/>
      <c r="AR271" s="40"/>
      <c r="AS271" s="40"/>
      <c r="AT271" s="40"/>
      <c r="AU271" s="40"/>
      <c r="AV271" s="40"/>
      <c r="AW271" s="40"/>
      <c r="AX271" s="40"/>
      <c r="AY271" s="40"/>
      <c r="AZ271" s="40"/>
      <c r="BA271" s="40"/>
      <c r="BB271" s="40"/>
      <c r="BC271" s="40"/>
      <c r="BD271" s="40"/>
      <c r="BE271" s="40"/>
      <c r="BF271" s="40"/>
      <c r="BG271" s="40"/>
      <c r="BH271" s="40"/>
      <c r="BI271" s="40"/>
      <c r="BJ271" s="40"/>
      <c r="BK271" s="40"/>
      <c r="BL271" s="40"/>
      <c r="BM271" s="40"/>
      <c r="BN271" s="40"/>
      <c r="BO271" s="40"/>
      <c r="BP271" s="40"/>
      <c r="BQ271" s="40"/>
      <c r="BR271" s="40"/>
      <c r="BS271" s="40"/>
      <c r="BT271" s="40"/>
      <c r="BU271" s="40"/>
      <c r="BV271" s="40"/>
      <c r="BW271" s="40"/>
      <c r="BX271" s="40"/>
      <c r="BY271" s="40"/>
      <c r="BZ271" s="40"/>
      <c r="CA271" s="40"/>
      <c r="CB271" s="40"/>
      <c r="CC271" s="40"/>
      <c r="CD271" s="40"/>
      <c r="CE271" s="40"/>
      <c r="CF271" s="40"/>
      <c r="CG271" s="40"/>
      <c r="CH271" s="40"/>
      <c r="CI271" s="40"/>
      <c r="CJ271" s="40"/>
      <c r="CK271" s="40"/>
      <c r="CL271" s="40"/>
      <c r="CM271" s="40"/>
      <c r="CN271" s="40"/>
      <c r="CO271" s="40"/>
      <c r="CP271" s="40"/>
      <c r="CQ271" s="40"/>
      <c r="CR271" s="40"/>
      <c r="CS271" s="40"/>
      <c r="CT271" s="40"/>
      <c r="CU271" s="40"/>
      <c r="CV271" s="40"/>
      <c r="CW271" s="40"/>
      <c r="CX271" s="40"/>
      <c r="CY271" s="40"/>
      <c r="CZ271" s="40"/>
      <c r="DA271" s="40"/>
      <c r="DB271" s="40"/>
      <c r="DC271" s="40"/>
      <c r="DD271" s="40"/>
      <c r="DE271" s="40"/>
      <c r="DF271" s="40"/>
      <c r="DG271" s="40"/>
      <c r="DH271" s="40"/>
      <c r="DI271" s="40"/>
    </row>
    <row r="272" spans="1:113" x14ac:dyDescent="0.25">
      <c r="A272" s="24"/>
      <c r="B272" s="42"/>
      <c r="C272" s="45">
        <f>IFERROR(VLOOKUP(A272,Inscriptos!A:N,12,0),"")</f>
        <v>0</v>
      </c>
      <c r="D272" s="45" t="str">
        <f>IFERROR(VLOOKUP(A272,Inscriptos!A:N,13,0),"")</f>
        <v/>
      </c>
      <c r="E272" s="37">
        <f>IFERROR(VLOOKUP(A272,Inscriptos!A:C,3,FALSE),"")</f>
        <v>0</v>
      </c>
      <c r="F272" s="37">
        <f>IFERROR(VLOOKUP(A272,Inscriptos!A:E,4,FALSE),"")</f>
        <v>0</v>
      </c>
      <c r="G272" s="37">
        <f>IFERROR(VLOOKUP(A272,Inscriptos!A:G,6,FALSE),"")</f>
        <v>0</v>
      </c>
      <c r="H272" s="39" t="str">
        <f>IFERROR(B272-VLOOKUP(A272,Inscriptos!A:I,8,FALSE),"")</f>
        <v/>
      </c>
      <c r="I272" s="40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0"/>
      <c r="AN272" s="40"/>
      <c r="AO272" s="40"/>
      <c r="AP272" s="40"/>
      <c r="AQ272" s="40"/>
      <c r="AR272" s="40"/>
      <c r="AS272" s="40"/>
      <c r="AT272" s="40"/>
      <c r="AU272" s="40"/>
      <c r="AV272" s="40"/>
      <c r="AW272" s="40"/>
      <c r="AX272" s="40"/>
      <c r="AY272" s="40"/>
      <c r="AZ272" s="40"/>
      <c r="BA272" s="40"/>
      <c r="BB272" s="40"/>
      <c r="BC272" s="40"/>
      <c r="BD272" s="40"/>
      <c r="BE272" s="40"/>
      <c r="BF272" s="40"/>
      <c r="BG272" s="40"/>
      <c r="BH272" s="40"/>
      <c r="BI272" s="40"/>
      <c r="BJ272" s="40"/>
      <c r="BK272" s="40"/>
      <c r="BL272" s="40"/>
      <c r="BM272" s="40"/>
      <c r="BN272" s="40"/>
      <c r="BO272" s="40"/>
      <c r="BP272" s="40"/>
      <c r="BQ272" s="40"/>
      <c r="BR272" s="40"/>
      <c r="BS272" s="40"/>
      <c r="BT272" s="40"/>
      <c r="BU272" s="40"/>
      <c r="BV272" s="40"/>
      <c r="BW272" s="40"/>
      <c r="BX272" s="40"/>
      <c r="BY272" s="40"/>
      <c r="BZ272" s="40"/>
      <c r="CA272" s="40"/>
      <c r="CB272" s="40"/>
      <c r="CC272" s="40"/>
      <c r="CD272" s="40"/>
      <c r="CE272" s="40"/>
      <c r="CF272" s="40"/>
      <c r="CG272" s="40"/>
      <c r="CH272" s="40"/>
      <c r="CI272" s="40"/>
      <c r="CJ272" s="40"/>
      <c r="CK272" s="40"/>
      <c r="CL272" s="40"/>
      <c r="CM272" s="40"/>
      <c r="CN272" s="40"/>
      <c r="CO272" s="40"/>
      <c r="CP272" s="40"/>
      <c r="CQ272" s="40"/>
      <c r="CR272" s="40"/>
      <c r="CS272" s="40"/>
      <c r="CT272" s="40"/>
      <c r="CU272" s="40"/>
      <c r="CV272" s="40"/>
      <c r="CW272" s="40"/>
      <c r="CX272" s="40"/>
      <c r="CY272" s="40"/>
      <c r="CZ272" s="40"/>
      <c r="DA272" s="40"/>
      <c r="DB272" s="40"/>
      <c r="DC272" s="40"/>
      <c r="DD272" s="40"/>
      <c r="DE272" s="40"/>
      <c r="DF272" s="40"/>
      <c r="DG272" s="40"/>
      <c r="DH272" s="40"/>
      <c r="DI272" s="40"/>
    </row>
    <row r="273" spans="1:113" x14ac:dyDescent="0.25">
      <c r="A273" s="24"/>
      <c r="B273" s="42"/>
      <c r="C273" s="45">
        <f>IFERROR(VLOOKUP(A273,Inscriptos!A:N,12,0),"")</f>
        <v>0</v>
      </c>
      <c r="D273" s="45" t="str">
        <f>IFERROR(VLOOKUP(A273,Inscriptos!A:N,13,0),"")</f>
        <v/>
      </c>
      <c r="E273" s="37">
        <f>IFERROR(VLOOKUP(A273,Inscriptos!A:C,3,FALSE),"")</f>
        <v>0</v>
      </c>
      <c r="F273" s="37">
        <f>IFERROR(VLOOKUP(A273,Inscriptos!A:E,4,FALSE),"")</f>
        <v>0</v>
      </c>
      <c r="G273" s="37">
        <f>IFERROR(VLOOKUP(A273,Inscriptos!A:G,6,FALSE),"")</f>
        <v>0</v>
      </c>
      <c r="H273" s="39" t="str">
        <f>IFERROR(B273-VLOOKUP(A273,Inscriptos!A:I,8,FALSE),"")</f>
        <v/>
      </c>
      <c r="I273" s="40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  <c r="AF273" s="40"/>
      <c r="AG273" s="40"/>
      <c r="AH273" s="40"/>
      <c r="AI273" s="40"/>
      <c r="AJ273" s="40"/>
      <c r="AK273" s="40"/>
      <c r="AL273" s="40"/>
      <c r="AM273" s="40"/>
      <c r="AN273" s="40"/>
      <c r="AO273" s="40"/>
      <c r="AP273" s="40"/>
      <c r="AQ273" s="40"/>
      <c r="AR273" s="40"/>
      <c r="AS273" s="40"/>
      <c r="AT273" s="40"/>
      <c r="AU273" s="40"/>
      <c r="AV273" s="40"/>
      <c r="AW273" s="40"/>
      <c r="AX273" s="40"/>
      <c r="AY273" s="40"/>
      <c r="AZ273" s="40"/>
      <c r="BA273" s="40"/>
      <c r="BB273" s="40"/>
      <c r="BC273" s="40"/>
      <c r="BD273" s="40"/>
      <c r="BE273" s="40"/>
      <c r="BF273" s="40"/>
      <c r="BG273" s="40"/>
      <c r="BH273" s="40"/>
      <c r="BI273" s="40"/>
      <c r="BJ273" s="40"/>
      <c r="BK273" s="40"/>
      <c r="BL273" s="40"/>
      <c r="BM273" s="40"/>
      <c r="BN273" s="40"/>
      <c r="BO273" s="40"/>
      <c r="BP273" s="40"/>
      <c r="BQ273" s="40"/>
      <c r="BR273" s="40"/>
      <c r="BS273" s="40"/>
      <c r="BT273" s="40"/>
      <c r="BU273" s="40"/>
      <c r="BV273" s="40"/>
      <c r="BW273" s="40"/>
      <c r="BX273" s="40"/>
      <c r="BY273" s="40"/>
      <c r="BZ273" s="40"/>
      <c r="CA273" s="40"/>
      <c r="CB273" s="40"/>
      <c r="CC273" s="40"/>
      <c r="CD273" s="40"/>
      <c r="CE273" s="40"/>
      <c r="CF273" s="40"/>
      <c r="CG273" s="40"/>
      <c r="CH273" s="40"/>
      <c r="CI273" s="40"/>
      <c r="CJ273" s="40"/>
      <c r="CK273" s="40"/>
      <c r="CL273" s="40"/>
      <c r="CM273" s="40"/>
      <c r="CN273" s="40"/>
      <c r="CO273" s="40"/>
      <c r="CP273" s="40"/>
      <c r="CQ273" s="40"/>
      <c r="CR273" s="40"/>
      <c r="CS273" s="40"/>
      <c r="CT273" s="40"/>
      <c r="CU273" s="40"/>
      <c r="CV273" s="40"/>
      <c r="CW273" s="40"/>
      <c r="CX273" s="40"/>
      <c r="CY273" s="40"/>
      <c r="CZ273" s="40"/>
      <c r="DA273" s="40"/>
      <c r="DB273" s="40"/>
      <c r="DC273" s="40"/>
      <c r="DD273" s="40"/>
      <c r="DE273" s="40"/>
      <c r="DF273" s="40"/>
      <c r="DG273" s="40"/>
      <c r="DH273" s="40"/>
      <c r="DI273" s="40"/>
    </row>
    <row r="274" spans="1:113" x14ac:dyDescent="0.25">
      <c r="A274" s="24"/>
      <c r="B274" s="42"/>
      <c r="C274" s="45">
        <f>IFERROR(VLOOKUP(A274,Inscriptos!A:N,12,0),"")</f>
        <v>0</v>
      </c>
      <c r="D274" s="45" t="str">
        <f>IFERROR(VLOOKUP(A274,Inscriptos!A:N,13,0),"")</f>
        <v/>
      </c>
      <c r="E274" s="37">
        <f>IFERROR(VLOOKUP(A274,Inscriptos!A:C,3,FALSE),"")</f>
        <v>0</v>
      </c>
      <c r="F274" s="37">
        <f>IFERROR(VLOOKUP(A274,Inscriptos!A:E,4,FALSE),"")</f>
        <v>0</v>
      </c>
      <c r="G274" s="37">
        <f>IFERROR(VLOOKUP(A274,Inscriptos!A:G,6,FALSE),"")</f>
        <v>0</v>
      </c>
      <c r="H274" s="39" t="str">
        <f>IFERROR(B274-VLOOKUP(A274,Inscriptos!A:I,8,FALSE),"")</f>
        <v/>
      </c>
      <c r="I274" s="40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  <c r="AF274" s="40"/>
      <c r="AG274" s="40"/>
      <c r="AH274" s="40"/>
      <c r="AI274" s="40"/>
      <c r="AJ274" s="40"/>
      <c r="AK274" s="40"/>
      <c r="AL274" s="40"/>
      <c r="AM274" s="40"/>
      <c r="AN274" s="40"/>
      <c r="AO274" s="40"/>
      <c r="AP274" s="40"/>
      <c r="AQ274" s="40"/>
      <c r="AR274" s="40"/>
      <c r="AS274" s="40"/>
      <c r="AT274" s="40"/>
      <c r="AU274" s="40"/>
      <c r="AV274" s="40"/>
      <c r="AW274" s="40"/>
      <c r="AX274" s="40"/>
      <c r="AY274" s="40"/>
      <c r="AZ274" s="40"/>
      <c r="BA274" s="40"/>
      <c r="BB274" s="40"/>
      <c r="BC274" s="40"/>
      <c r="BD274" s="40"/>
      <c r="BE274" s="40"/>
      <c r="BF274" s="40"/>
      <c r="BG274" s="40"/>
      <c r="BH274" s="40"/>
      <c r="BI274" s="40"/>
      <c r="BJ274" s="40"/>
      <c r="BK274" s="40"/>
      <c r="BL274" s="40"/>
      <c r="BM274" s="40"/>
      <c r="BN274" s="40"/>
      <c r="BO274" s="40"/>
      <c r="BP274" s="40"/>
      <c r="BQ274" s="40"/>
      <c r="BR274" s="40"/>
      <c r="BS274" s="40"/>
      <c r="BT274" s="40"/>
      <c r="BU274" s="40"/>
      <c r="BV274" s="40"/>
      <c r="BW274" s="40"/>
      <c r="BX274" s="40"/>
      <c r="BY274" s="40"/>
      <c r="BZ274" s="40"/>
      <c r="CA274" s="40"/>
      <c r="CB274" s="40"/>
      <c r="CC274" s="40"/>
      <c r="CD274" s="40"/>
      <c r="CE274" s="40"/>
      <c r="CF274" s="40"/>
      <c r="CG274" s="40"/>
      <c r="CH274" s="40"/>
      <c r="CI274" s="40"/>
      <c r="CJ274" s="40"/>
      <c r="CK274" s="40"/>
      <c r="CL274" s="40"/>
      <c r="CM274" s="40"/>
      <c r="CN274" s="40"/>
      <c r="CO274" s="40"/>
      <c r="CP274" s="40"/>
      <c r="CQ274" s="40"/>
      <c r="CR274" s="40"/>
      <c r="CS274" s="40"/>
      <c r="CT274" s="40"/>
      <c r="CU274" s="40"/>
      <c r="CV274" s="40"/>
      <c r="CW274" s="40"/>
      <c r="CX274" s="40"/>
      <c r="CY274" s="40"/>
      <c r="CZ274" s="40"/>
      <c r="DA274" s="40"/>
      <c r="DB274" s="40"/>
      <c r="DC274" s="40"/>
      <c r="DD274" s="40"/>
      <c r="DE274" s="40"/>
      <c r="DF274" s="40"/>
      <c r="DG274" s="40"/>
      <c r="DH274" s="40"/>
      <c r="DI274" s="40"/>
    </row>
    <row r="275" spans="1:113" x14ac:dyDescent="0.25">
      <c r="A275" s="24"/>
      <c r="B275" s="42"/>
      <c r="C275" s="45">
        <f>IFERROR(VLOOKUP(A275,Inscriptos!A:N,12,0),"")</f>
        <v>0</v>
      </c>
      <c r="D275" s="45" t="str">
        <f>IFERROR(VLOOKUP(A275,Inscriptos!A:N,13,0),"")</f>
        <v/>
      </c>
      <c r="E275" s="37">
        <f>IFERROR(VLOOKUP(A275,Inscriptos!A:C,3,FALSE),"")</f>
        <v>0</v>
      </c>
      <c r="F275" s="37">
        <f>IFERROR(VLOOKUP(A275,Inscriptos!A:E,4,FALSE),"")</f>
        <v>0</v>
      </c>
      <c r="G275" s="37">
        <f>IFERROR(VLOOKUP(A275,Inscriptos!A:G,6,FALSE),"")</f>
        <v>0</v>
      </c>
      <c r="H275" s="39" t="str">
        <f>IFERROR(B275-VLOOKUP(A275,Inscriptos!A:I,8,FALSE),"")</f>
        <v/>
      </c>
      <c r="I275" s="40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40"/>
      <c r="Z275" s="40"/>
      <c r="AA275" s="40"/>
      <c r="AB275" s="40"/>
      <c r="AC275" s="40"/>
      <c r="AD275" s="40"/>
      <c r="AE275" s="40"/>
      <c r="AF275" s="40"/>
      <c r="AG275" s="40"/>
      <c r="AH275" s="40"/>
      <c r="AI275" s="40"/>
      <c r="AJ275" s="40"/>
      <c r="AK275" s="40"/>
      <c r="AL275" s="40"/>
      <c r="AM275" s="40"/>
      <c r="AN275" s="40"/>
      <c r="AO275" s="40"/>
      <c r="AP275" s="40"/>
      <c r="AQ275" s="40"/>
      <c r="AR275" s="40"/>
      <c r="AS275" s="40"/>
      <c r="AT275" s="40"/>
      <c r="AU275" s="40"/>
      <c r="AV275" s="40"/>
      <c r="AW275" s="40"/>
      <c r="AX275" s="40"/>
      <c r="AY275" s="40"/>
      <c r="AZ275" s="40"/>
      <c r="BA275" s="40"/>
      <c r="BB275" s="40"/>
      <c r="BC275" s="40"/>
      <c r="BD275" s="40"/>
      <c r="BE275" s="40"/>
      <c r="BF275" s="40"/>
      <c r="BG275" s="40"/>
      <c r="BH275" s="40"/>
      <c r="BI275" s="40"/>
      <c r="BJ275" s="40"/>
      <c r="BK275" s="40"/>
      <c r="BL275" s="40"/>
      <c r="BM275" s="40"/>
      <c r="BN275" s="40"/>
      <c r="BO275" s="40"/>
      <c r="BP275" s="40"/>
      <c r="BQ275" s="40"/>
      <c r="BR275" s="40"/>
      <c r="BS275" s="40"/>
      <c r="BT275" s="40"/>
      <c r="BU275" s="40"/>
      <c r="BV275" s="40"/>
      <c r="BW275" s="40"/>
      <c r="BX275" s="40"/>
      <c r="BY275" s="40"/>
      <c r="BZ275" s="40"/>
      <c r="CA275" s="40"/>
      <c r="CB275" s="40"/>
      <c r="CC275" s="40"/>
      <c r="CD275" s="40"/>
      <c r="CE275" s="40"/>
      <c r="CF275" s="40"/>
      <c r="CG275" s="40"/>
      <c r="CH275" s="40"/>
      <c r="CI275" s="40"/>
      <c r="CJ275" s="40"/>
      <c r="CK275" s="40"/>
      <c r="CL275" s="40"/>
      <c r="CM275" s="40"/>
      <c r="CN275" s="40"/>
      <c r="CO275" s="40"/>
      <c r="CP275" s="40"/>
      <c r="CQ275" s="40"/>
      <c r="CR275" s="40"/>
      <c r="CS275" s="40"/>
      <c r="CT275" s="40"/>
      <c r="CU275" s="40"/>
      <c r="CV275" s="40"/>
      <c r="CW275" s="40"/>
      <c r="CX275" s="40"/>
      <c r="CY275" s="40"/>
      <c r="CZ275" s="40"/>
      <c r="DA275" s="40"/>
      <c r="DB275" s="40"/>
      <c r="DC275" s="40"/>
      <c r="DD275" s="40"/>
      <c r="DE275" s="40"/>
      <c r="DF275" s="40"/>
      <c r="DG275" s="40"/>
      <c r="DH275" s="40"/>
      <c r="DI275" s="40"/>
    </row>
    <row r="276" spans="1:113" x14ac:dyDescent="0.25">
      <c r="A276" s="24"/>
      <c r="B276" s="42"/>
      <c r="C276" s="45">
        <f>IFERROR(VLOOKUP(A276,Inscriptos!A:N,12,0),"")</f>
        <v>0</v>
      </c>
      <c r="D276" s="45" t="str">
        <f>IFERROR(VLOOKUP(A276,Inscriptos!A:N,13,0),"")</f>
        <v/>
      </c>
      <c r="E276" s="37">
        <f>IFERROR(VLOOKUP(A276,Inscriptos!A:C,3,FALSE),"")</f>
        <v>0</v>
      </c>
      <c r="F276" s="37">
        <f>IFERROR(VLOOKUP(A276,Inscriptos!A:E,4,FALSE),"")</f>
        <v>0</v>
      </c>
      <c r="G276" s="37">
        <f>IFERROR(VLOOKUP(A276,Inscriptos!A:G,6,FALSE),"")</f>
        <v>0</v>
      </c>
      <c r="H276" s="39" t="str">
        <f>IFERROR(B276-VLOOKUP(A276,Inscriptos!A:I,8,FALSE),"")</f>
        <v/>
      </c>
      <c r="I276" s="40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40"/>
      <c r="Y276" s="40"/>
      <c r="Z276" s="40"/>
      <c r="AA276" s="40"/>
      <c r="AB276" s="40"/>
      <c r="AC276" s="40"/>
      <c r="AD276" s="40"/>
      <c r="AE276" s="40"/>
      <c r="AF276" s="40"/>
      <c r="AG276" s="40"/>
      <c r="AH276" s="40"/>
      <c r="AI276" s="40"/>
      <c r="AJ276" s="40"/>
      <c r="AK276" s="40"/>
      <c r="AL276" s="40"/>
      <c r="AM276" s="40"/>
      <c r="AN276" s="40"/>
      <c r="AO276" s="40"/>
      <c r="AP276" s="40"/>
      <c r="AQ276" s="40"/>
      <c r="AR276" s="40"/>
      <c r="AS276" s="40"/>
      <c r="AT276" s="40"/>
      <c r="AU276" s="40"/>
      <c r="AV276" s="40"/>
      <c r="AW276" s="40"/>
      <c r="AX276" s="40"/>
      <c r="AY276" s="40"/>
      <c r="AZ276" s="40"/>
      <c r="BA276" s="40"/>
      <c r="BB276" s="40"/>
      <c r="BC276" s="40"/>
      <c r="BD276" s="40"/>
      <c r="BE276" s="40"/>
      <c r="BF276" s="40"/>
      <c r="BG276" s="40"/>
      <c r="BH276" s="40"/>
      <c r="BI276" s="40"/>
      <c r="BJ276" s="40"/>
      <c r="BK276" s="40"/>
      <c r="BL276" s="40"/>
      <c r="BM276" s="40"/>
      <c r="BN276" s="40"/>
      <c r="BO276" s="40"/>
      <c r="BP276" s="40"/>
      <c r="BQ276" s="40"/>
      <c r="BR276" s="40"/>
      <c r="BS276" s="40"/>
      <c r="BT276" s="40"/>
      <c r="BU276" s="40"/>
      <c r="BV276" s="40"/>
      <c r="BW276" s="40"/>
      <c r="BX276" s="40"/>
      <c r="BY276" s="40"/>
      <c r="BZ276" s="40"/>
      <c r="CA276" s="40"/>
      <c r="CB276" s="40"/>
      <c r="CC276" s="40"/>
      <c r="CD276" s="40"/>
      <c r="CE276" s="40"/>
      <c r="CF276" s="40"/>
      <c r="CG276" s="40"/>
      <c r="CH276" s="40"/>
      <c r="CI276" s="40"/>
      <c r="CJ276" s="40"/>
      <c r="CK276" s="40"/>
      <c r="CL276" s="40"/>
      <c r="CM276" s="40"/>
      <c r="CN276" s="40"/>
      <c r="CO276" s="40"/>
      <c r="CP276" s="40"/>
      <c r="CQ276" s="40"/>
      <c r="CR276" s="40"/>
      <c r="CS276" s="40"/>
      <c r="CT276" s="40"/>
      <c r="CU276" s="40"/>
      <c r="CV276" s="40"/>
      <c r="CW276" s="40"/>
      <c r="CX276" s="40"/>
      <c r="CY276" s="40"/>
      <c r="CZ276" s="40"/>
      <c r="DA276" s="40"/>
      <c r="DB276" s="40"/>
      <c r="DC276" s="40"/>
      <c r="DD276" s="40"/>
      <c r="DE276" s="40"/>
      <c r="DF276" s="40"/>
      <c r="DG276" s="40"/>
      <c r="DH276" s="40"/>
      <c r="DI276" s="40"/>
    </row>
    <row r="277" spans="1:113" x14ac:dyDescent="0.25">
      <c r="A277" s="24"/>
      <c r="B277" s="42"/>
      <c r="C277" s="45">
        <f>IFERROR(VLOOKUP(A277,Inscriptos!A:N,12,0),"")</f>
        <v>0</v>
      </c>
      <c r="D277" s="45" t="str">
        <f>IFERROR(VLOOKUP(A277,Inscriptos!A:N,13,0),"")</f>
        <v/>
      </c>
      <c r="E277" s="37">
        <f>IFERROR(VLOOKUP(A277,Inscriptos!A:C,3,FALSE),"")</f>
        <v>0</v>
      </c>
      <c r="F277" s="37">
        <f>IFERROR(VLOOKUP(A277,Inscriptos!A:E,4,FALSE),"")</f>
        <v>0</v>
      </c>
      <c r="G277" s="37">
        <f>IFERROR(VLOOKUP(A277,Inscriptos!A:G,6,FALSE),"")</f>
        <v>0</v>
      </c>
      <c r="H277" s="39" t="str">
        <f>IFERROR(B277-VLOOKUP(A277,Inscriptos!A:I,8,FALSE),"")</f>
        <v/>
      </c>
      <c r="I277" s="40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  <c r="AF277" s="40"/>
      <c r="AG277" s="40"/>
      <c r="AH277" s="40"/>
      <c r="AI277" s="40"/>
      <c r="AJ277" s="40"/>
      <c r="AK277" s="40"/>
      <c r="AL277" s="40"/>
      <c r="AM277" s="40"/>
      <c r="AN277" s="40"/>
      <c r="AO277" s="40"/>
      <c r="AP277" s="40"/>
      <c r="AQ277" s="40"/>
      <c r="AR277" s="40"/>
      <c r="AS277" s="40"/>
      <c r="AT277" s="40"/>
      <c r="AU277" s="40"/>
      <c r="AV277" s="40"/>
      <c r="AW277" s="40"/>
      <c r="AX277" s="40"/>
      <c r="AY277" s="40"/>
      <c r="AZ277" s="40"/>
      <c r="BA277" s="40"/>
      <c r="BB277" s="40"/>
      <c r="BC277" s="40"/>
      <c r="BD277" s="40"/>
      <c r="BE277" s="40"/>
      <c r="BF277" s="40"/>
      <c r="BG277" s="40"/>
      <c r="BH277" s="40"/>
      <c r="BI277" s="40"/>
      <c r="BJ277" s="40"/>
      <c r="BK277" s="40"/>
      <c r="BL277" s="40"/>
      <c r="BM277" s="40"/>
      <c r="BN277" s="40"/>
      <c r="BO277" s="40"/>
      <c r="BP277" s="40"/>
      <c r="BQ277" s="40"/>
      <c r="BR277" s="40"/>
      <c r="BS277" s="40"/>
      <c r="BT277" s="40"/>
      <c r="BU277" s="40"/>
      <c r="BV277" s="40"/>
      <c r="BW277" s="40"/>
      <c r="BX277" s="40"/>
      <c r="BY277" s="40"/>
      <c r="BZ277" s="40"/>
      <c r="CA277" s="40"/>
      <c r="CB277" s="40"/>
      <c r="CC277" s="40"/>
      <c r="CD277" s="40"/>
      <c r="CE277" s="40"/>
      <c r="CF277" s="40"/>
      <c r="CG277" s="40"/>
      <c r="CH277" s="40"/>
      <c r="CI277" s="40"/>
      <c r="CJ277" s="40"/>
      <c r="CK277" s="40"/>
      <c r="CL277" s="40"/>
      <c r="CM277" s="40"/>
      <c r="CN277" s="40"/>
      <c r="CO277" s="40"/>
      <c r="CP277" s="40"/>
      <c r="CQ277" s="40"/>
      <c r="CR277" s="40"/>
      <c r="CS277" s="40"/>
      <c r="CT277" s="40"/>
      <c r="CU277" s="40"/>
      <c r="CV277" s="40"/>
      <c r="CW277" s="40"/>
      <c r="CX277" s="40"/>
      <c r="CY277" s="40"/>
      <c r="CZ277" s="40"/>
      <c r="DA277" s="40"/>
      <c r="DB277" s="40"/>
      <c r="DC277" s="40"/>
      <c r="DD277" s="40"/>
      <c r="DE277" s="40"/>
      <c r="DF277" s="40"/>
      <c r="DG277" s="40"/>
      <c r="DH277" s="40"/>
      <c r="DI277" s="40"/>
    </row>
    <row r="278" spans="1:113" x14ac:dyDescent="0.25">
      <c r="A278" s="24"/>
      <c r="B278" s="42"/>
      <c r="C278" s="45">
        <f>IFERROR(VLOOKUP(A278,Inscriptos!A:N,12,0),"")</f>
        <v>0</v>
      </c>
      <c r="D278" s="45" t="str">
        <f>IFERROR(VLOOKUP(A278,Inscriptos!A:N,13,0),"")</f>
        <v/>
      </c>
      <c r="E278" s="37">
        <f>IFERROR(VLOOKUP(A278,Inscriptos!A:C,3,FALSE),"")</f>
        <v>0</v>
      </c>
      <c r="F278" s="37">
        <f>IFERROR(VLOOKUP(A278,Inscriptos!A:E,4,FALSE),"")</f>
        <v>0</v>
      </c>
      <c r="G278" s="37">
        <f>IFERROR(VLOOKUP(A278,Inscriptos!A:G,6,FALSE),"")</f>
        <v>0</v>
      </c>
      <c r="H278" s="39" t="str">
        <f>IFERROR(B278-VLOOKUP(A278,Inscriptos!A:I,8,FALSE),"")</f>
        <v/>
      </c>
      <c r="I278" s="40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  <c r="AF278" s="40"/>
      <c r="AG278" s="40"/>
      <c r="AH278" s="40"/>
      <c r="AI278" s="40"/>
      <c r="AJ278" s="40"/>
      <c r="AK278" s="40"/>
      <c r="AL278" s="40"/>
      <c r="AM278" s="40"/>
      <c r="AN278" s="40"/>
      <c r="AO278" s="40"/>
      <c r="AP278" s="40"/>
      <c r="AQ278" s="40"/>
      <c r="AR278" s="40"/>
      <c r="AS278" s="40"/>
      <c r="AT278" s="40"/>
      <c r="AU278" s="40"/>
      <c r="AV278" s="40"/>
      <c r="AW278" s="40"/>
      <c r="AX278" s="40"/>
      <c r="AY278" s="40"/>
      <c r="AZ278" s="40"/>
      <c r="BA278" s="40"/>
      <c r="BB278" s="40"/>
      <c r="BC278" s="40"/>
      <c r="BD278" s="40"/>
      <c r="BE278" s="40"/>
      <c r="BF278" s="40"/>
      <c r="BG278" s="40"/>
      <c r="BH278" s="40"/>
      <c r="BI278" s="40"/>
      <c r="BJ278" s="40"/>
      <c r="BK278" s="40"/>
      <c r="BL278" s="40"/>
      <c r="BM278" s="40"/>
      <c r="BN278" s="40"/>
      <c r="BO278" s="40"/>
      <c r="BP278" s="40"/>
      <c r="BQ278" s="40"/>
      <c r="BR278" s="40"/>
      <c r="BS278" s="40"/>
      <c r="BT278" s="40"/>
      <c r="BU278" s="40"/>
      <c r="BV278" s="40"/>
      <c r="BW278" s="40"/>
      <c r="BX278" s="40"/>
      <c r="BY278" s="40"/>
      <c r="BZ278" s="40"/>
      <c r="CA278" s="40"/>
      <c r="CB278" s="40"/>
      <c r="CC278" s="40"/>
      <c r="CD278" s="40"/>
      <c r="CE278" s="40"/>
      <c r="CF278" s="40"/>
      <c r="CG278" s="40"/>
      <c r="CH278" s="40"/>
      <c r="CI278" s="40"/>
      <c r="CJ278" s="40"/>
      <c r="CK278" s="40"/>
      <c r="CL278" s="40"/>
      <c r="CM278" s="40"/>
      <c r="CN278" s="40"/>
      <c r="CO278" s="40"/>
      <c r="CP278" s="40"/>
      <c r="CQ278" s="40"/>
      <c r="CR278" s="40"/>
      <c r="CS278" s="40"/>
      <c r="CT278" s="40"/>
      <c r="CU278" s="40"/>
      <c r="CV278" s="40"/>
      <c r="CW278" s="40"/>
      <c r="CX278" s="40"/>
      <c r="CY278" s="40"/>
      <c r="CZ278" s="40"/>
      <c r="DA278" s="40"/>
      <c r="DB278" s="40"/>
      <c r="DC278" s="40"/>
      <c r="DD278" s="40"/>
      <c r="DE278" s="40"/>
      <c r="DF278" s="40"/>
      <c r="DG278" s="40"/>
      <c r="DH278" s="40"/>
      <c r="DI278" s="40"/>
    </row>
    <row r="279" spans="1:113" x14ac:dyDescent="0.25">
      <c r="A279" s="24"/>
      <c r="B279" s="42"/>
      <c r="C279" s="45">
        <f>IFERROR(VLOOKUP(A279,Inscriptos!A:N,12,0),"")</f>
        <v>0</v>
      </c>
      <c r="D279" s="45" t="str">
        <f>IFERROR(VLOOKUP(A279,Inscriptos!A:N,13,0),"")</f>
        <v/>
      </c>
      <c r="E279" s="37">
        <f>IFERROR(VLOOKUP(A279,Inscriptos!A:C,3,FALSE),"")</f>
        <v>0</v>
      </c>
      <c r="F279" s="37">
        <f>IFERROR(VLOOKUP(A279,Inscriptos!A:E,4,FALSE),"")</f>
        <v>0</v>
      </c>
      <c r="G279" s="37">
        <f>IFERROR(VLOOKUP(A279,Inscriptos!A:G,6,FALSE),"")</f>
        <v>0</v>
      </c>
      <c r="H279" s="39" t="str">
        <f>IFERROR(B279-VLOOKUP(A279,Inscriptos!A:I,8,FALSE),"")</f>
        <v/>
      </c>
      <c r="I279" s="40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  <c r="AF279" s="40"/>
      <c r="AG279" s="40"/>
      <c r="AH279" s="40"/>
      <c r="AI279" s="40"/>
      <c r="AJ279" s="40"/>
      <c r="AK279" s="40"/>
      <c r="AL279" s="40"/>
      <c r="AM279" s="40"/>
      <c r="AN279" s="40"/>
      <c r="AO279" s="40"/>
      <c r="AP279" s="40"/>
      <c r="AQ279" s="40"/>
      <c r="AR279" s="40"/>
      <c r="AS279" s="40"/>
      <c r="AT279" s="40"/>
      <c r="AU279" s="40"/>
      <c r="AV279" s="40"/>
      <c r="AW279" s="40"/>
      <c r="AX279" s="40"/>
      <c r="AY279" s="40"/>
      <c r="AZ279" s="40"/>
      <c r="BA279" s="40"/>
      <c r="BB279" s="40"/>
      <c r="BC279" s="40"/>
      <c r="BD279" s="40"/>
      <c r="BE279" s="40"/>
      <c r="BF279" s="40"/>
      <c r="BG279" s="40"/>
      <c r="BH279" s="40"/>
      <c r="BI279" s="40"/>
      <c r="BJ279" s="40"/>
      <c r="BK279" s="40"/>
      <c r="BL279" s="40"/>
      <c r="BM279" s="40"/>
      <c r="BN279" s="40"/>
      <c r="BO279" s="40"/>
      <c r="BP279" s="40"/>
      <c r="BQ279" s="40"/>
      <c r="BR279" s="40"/>
      <c r="BS279" s="40"/>
      <c r="BT279" s="40"/>
      <c r="BU279" s="40"/>
      <c r="BV279" s="40"/>
      <c r="BW279" s="40"/>
      <c r="BX279" s="40"/>
      <c r="BY279" s="40"/>
      <c r="BZ279" s="40"/>
      <c r="CA279" s="40"/>
      <c r="CB279" s="40"/>
      <c r="CC279" s="40"/>
      <c r="CD279" s="40"/>
      <c r="CE279" s="40"/>
      <c r="CF279" s="40"/>
      <c r="CG279" s="40"/>
      <c r="CH279" s="40"/>
      <c r="CI279" s="40"/>
      <c r="CJ279" s="40"/>
      <c r="CK279" s="40"/>
      <c r="CL279" s="40"/>
      <c r="CM279" s="40"/>
      <c r="CN279" s="40"/>
      <c r="CO279" s="40"/>
      <c r="CP279" s="40"/>
      <c r="CQ279" s="40"/>
      <c r="CR279" s="40"/>
      <c r="CS279" s="40"/>
      <c r="CT279" s="40"/>
      <c r="CU279" s="40"/>
      <c r="CV279" s="40"/>
      <c r="CW279" s="40"/>
      <c r="CX279" s="40"/>
      <c r="CY279" s="40"/>
      <c r="CZ279" s="40"/>
      <c r="DA279" s="40"/>
      <c r="DB279" s="40"/>
      <c r="DC279" s="40"/>
      <c r="DD279" s="40"/>
      <c r="DE279" s="40"/>
      <c r="DF279" s="40"/>
      <c r="DG279" s="40"/>
      <c r="DH279" s="40"/>
      <c r="DI279" s="40"/>
    </row>
    <row r="280" spans="1:113" x14ac:dyDescent="0.25">
      <c r="A280" s="24"/>
      <c r="B280" s="42"/>
      <c r="C280" s="45">
        <f>IFERROR(VLOOKUP(A280,Inscriptos!A:N,12,0),"")</f>
        <v>0</v>
      </c>
      <c r="D280" s="45" t="str">
        <f>IFERROR(VLOOKUP(A280,Inscriptos!A:N,13,0),"")</f>
        <v/>
      </c>
      <c r="E280" s="37">
        <f>IFERROR(VLOOKUP(A280,Inscriptos!A:C,3,FALSE),"")</f>
        <v>0</v>
      </c>
      <c r="F280" s="37">
        <f>IFERROR(VLOOKUP(A280,Inscriptos!A:E,4,FALSE),"")</f>
        <v>0</v>
      </c>
      <c r="G280" s="37">
        <f>IFERROR(VLOOKUP(A280,Inscriptos!A:G,6,FALSE),"")</f>
        <v>0</v>
      </c>
      <c r="H280" s="39" t="str">
        <f>IFERROR(B280-VLOOKUP(A280,Inscriptos!A:I,8,FALSE),"")</f>
        <v/>
      </c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0"/>
      <c r="AJ280" s="40"/>
      <c r="AK280" s="40"/>
      <c r="AL280" s="40"/>
      <c r="AM280" s="40"/>
      <c r="AN280" s="40"/>
      <c r="AO280" s="40"/>
      <c r="AP280" s="40"/>
      <c r="AQ280" s="40"/>
      <c r="AR280" s="40"/>
      <c r="AS280" s="40"/>
      <c r="AT280" s="40"/>
      <c r="AU280" s="40"/>
      <c r="AV280" s="40"/>
      <c r="AW280" s="40"/>
      <c r="AX280" s="40"/>
      <c r="AY280" s="40"/>
      <c r="AZ280" s="40"/>
      <c r="BA280" s="40"/>
      <c r="BB280" s="40"/>
      <c r="BC280" s="40"/>
      <c r="BD280" s="40"/>
      <c r="BE280" s="40"/>
      <c r="BF280" s="40"/>
      <c r="BG280" s="40"/>
      <c r="BH280" s="40"/>
      <c r="BI280" s="40"/>
      <c r="BJ280" s="40"/>
      <c r="BK280" s="40"/>
      <c r="BL280" s="40"/>
      <c r="BM280" s="40"/>
      <c r="BN280" s="40"/>
      <c r="BO280" s="40"/>
      <c r="BP280" s="40"/>
      <c r="BQ280" s="40"/>
      <c r="BR280" s="40"/>
      <c r="BS280" s="40"/>
      <c r="BT280" s="40"/>
      <c r="BU280" s="40"/>
      <c r="BV280" s="40"/>
      <c r="BW280" s="40"/>
      <c r="BX280" s="40"/>
      <c r="BY280" s="40"/>
      <c r="BZ280" s="40"/>
      <c r="CA280" s="40"/>
      <c r="CB280" s="40"/>
      <c r="CC280" s="40"/>
      <c r="CD280" s="40"/>
      <c r="CE280" s="40"/>
      <c r="CF280" s="40"/>
      <c r="CG280" s="40"/>
      <c r="CH280" s="40"/>
      <c r="CI280" s="40"/>
      <c r="CJ280" s="40"/>
      <c r="CK280" s="40"/>
      <c r="CL280" s="40"/>
      <c r="CM280" s="40"/>
      <c r="CN280" s="40"/>
      <c r="CO280" s="40"/>
      <c r="CP280" s="40"/>
      <c r="CQ280" s="40"/>
      <c r="CR280" s="40"/>
      <c r="CS280" s="40"/>
      <c r="CT280" s="40"/>
      <c r="CU280" s="40"/>
      <c r="CV280" s="40"/>
      <c r="CW280" s="40"/>
      <c r="CX280" s="40"/>
      <c r="CY280" s="40"/>
      <c r="CZ280" s="40"/>
      <c r="DA280" s="40"/>
      <c r="DB280" s="40"/>
      <c r="DC280" s="40"/>
      <c r="DD280" s="40"/>
      <c r="DE280" s="40"/>
      <c r="DF280" s="40"/>
      <c r="DG280" s="40"/>
      <c r="DH280" s="40"/>
      <c r="DI280" s="40"/>
    </row>
    <row r="281" spans="1:113" x14ac:dyDescent="0.25">
      <c r="A281" s="24"/>
      <c r="B281" s="42"/>
      <c r="C281" s="45">
        <f>IFERROR(VLOOKUP(A281,Inscriptos!A:N,12,0),"")</f>
        <v>0</v>
      </c>
      <c r="D281" s="45" t="str">
        <f>IFERROR(VLOOKUP(A281,Inscriptos!A:N,13,0),"")</f>
        <v/>
      </c>
      <c r="E281" s="37">
        <f>IFERROR(VLOOKUP(A281,Inscriptos!A:C,3,FALSE),"")</f>
        <v>0</v>
      </c>
      <c r="F281" s="37">
        <f>IFERROR(VLOOKUP(A281,Inscriptos!A:E,4,FALSE),"")</f>
        <v>0</v>
      </c>
      <c r="G281" s="37">
        <f>IFERROR(VLOOKUP(A281,Inscriptos!A:G,6,FALSE),"")</f>
        <v>0</v>
      </c>
      <c r="H281" s="39" t="str">
        <f>IFERROR(B281-VLOOKUP(A281,Inscriptos!A:I,8,FALSE),"")</f>
        <v/>
      </c>
      <c r="I281" s="40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  <c r="AF281" s="40"/>
      <c r="AG281" s="40"/>
      <c r="AH281" s="40"/>
      <c r="AI281" s="40"/>
      <c r="AJ281" s="40"/>
      <c r="AK281" s="40"/>
      <c r="AL281" s="40"/>
      <c r="AM281" s="40"/>
      <c r="AN281" s="40"/>
      <c r="AO281" s="40"/>
      <c r="AP281" s="40"/>
      <c r="AQ281" s="40"/>
      <c r="AR281" s="40"/>
      <c r="AS281" s="40"/>
      <c r="AT281" s="40"/>
      <c r="AU281" s="40"/>
      <c r="AV281" s="40"/>
      <c r="AW281" s="40"/>
      <c r="AX281" s="40"/>
      <c r="AY281" s="40"/>
      <c r="AZ281" s="40"/>
      <c r="BA281" s="40"/>
      <c r="BB281" s="40"/>
      <c r="BC281" s="40"/>
      <c r="BD281" s="40"/>
      <c r="BE281" s="40"/>
      <c r="BF281" s="40"/>
      <c r="BG281" s="40"/>
      <c r="BH281" s="40"/>
      <c r="BI281" s="40"/>
      <c r="BJ281" s="40"/>
      <c r="BK281" s="40"/>
      <c r="BL281" s="40"/>
      <c r="BM281" s="40"/>
      <c r="BN281" s="40"/>
      <c r="BO281" s="40"/>
      <c r="BP281" s="40"/>
      <c r="BQ281" s="40"/>
      <c r="BR281" s="40"/>
      <c r="BS281" s="40"/>
      <c r="BT281" s="40"/>
      <c r="BU281" s="40"/>
      <c r="BV281" s="40"/>
      <c r="BW281" s="40"/>
      <c r="BX281" s="40"/>
      <c r="BY281" s="40"/>
      <c r="BZ281" s="40"/>
      <c r="CA281" s="40"/>
      <c r="CB281" s="40"/>
      <c r="CC281" s="40"/>
      <c r="CD281" s="40"/>
      <c r="CE281" s="40"/>
      <c r="CF281" s="40"/>
      <c r="CG281" s="40"/>
      <c r="CH281" s="40"/>
      <c r="CI281" s="40"/>
      <c r="CJ281" s="40"/>
      <c r="CK281" s="40"/>
      <c r="CL281" s="40"/>
      <c r="CM281" s="40"/>
      <c r="CN281" s="40"/>
      <c r="CO281" s="40"/>
      <c r="CP281" s="40"/>
      <c r="CQ281" s="40"/>
      <c r="CR281" s="40"/>
      <c r="CS281" s="40"/>
      <c r="CT281" s="40"/>
      <c r="CU281" s="40"/>
      <c r="CV281" s="40"/>
      <c r="CW281" s="40"/>
      <c r="CX281" s="40"/>
      <c r="CY281" s="40"/>
      <c r="CZ281" s="40"/>
      <c r="DA281" s="40"/>
      <c r="DB281" s="40"/>
      <c r="DC281" s="40"/>
      <c r="DD281" s="40"/>
      <c r="DE281" s="40"/>
      <c r="DF281" s="40"/>
      <c r="DG281" s="40"/>
      <c r="DH281" s="40"/>
      <c r="DI281" s="40"/>
    </row>
    <row r="282" spans="1:113" x14ac:dyDescent="0.25">
      <c r="A282" s="24"/>
      <c r="B282" s="42"/>
      <c r="C282" s="45">
        <f>IFERROR(VLOOKUP(A282,Inscriptos!A:N,12,0),"")</f>
        <v>0</v>
      </c>
      <c r="D282" s="45" t="str">
        <f>IFERROR(VLOOKUP(A282,Inscriptos!A:N,13,0),"")</f>
        <v/>
      </c>
      <c r="E282" s="37">
        <f>IFERROR(VLOOKUP(A282,Inscriptos!A:C,3,FALSE),"")</f>
        <v>0</v>
      </c>
      <c r="F282" s="37">
        <f>IFERROR(VLOOKUP(A282,Inscriptos!A:E,4,FALSE),"")</f>
        <v>0</v>
      </c>
      <c r="G282" s="37">
        <f>IFERROR(VLOOKUP(A282,Inscriptos!A:G,6,FALSE),"")</f>
        <v>0</v>
      </c>
      <c r="H282" s="39" t="str">
        <f>IFERROR(B282-VLOOKUP(A282,Inscriptos!A:I,8,FALSE),"")</f>
        <v/>
      </c>
      <c r="I282" s="40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40"/>
      <c r="Z282" s="40"/>
      <c r="AA282" s="40"/>
      <c r="AB282" s="40"/>
      <c r="AC282" s="40"/>
      <c r="AD282" s="40"/>
      <c r="AE282" s="40"/>
      <c r="AF282" s="40"/>
      <c r="AG282" s="40"/>
      <c r="AH282" s="40"/>
      <c r="AI282" s="40"/>
      <c r="AJ282" s="40"/>
      <c r="AK282" s="40"/>
      <c r="AL282" s="40"/>
      <c r="AM282" s="40"/>
      <c r="AN282" s="40"/>
      <c r="AO282" s="40"/>
      <c r="AP282" s="40"/>
      <c r="AQ282" s="40"/>
      <c r="AR282" s="40"/>
      <c r="AS282" s="40"/>
      <c r="AT282" s="40"/>
      <c r="AU282" s="40"/>
      <c r="AV282" s="40"/>
      <c r="AW282" s="40"/>
      <c r="AX282" s="40"/>
      <c r="AY282" s="40"/>
      <c r="AZ282" s="40"/>
      <c r="BA282" s="40"/>
      <c r="BB282" s="40"/>
      <c r="BC282" s="40"/>
      <c r="BD282" s="40"/>
      <c r="BE282" s="40"/>
      <c r="BF282" s="40"/>
      <c r="BG282" s="40"/>
      <c r="BH282" s="40"/>
      <c r="BI282" s="40"/>
      <c r="BJ282" s="40"/>
      <c r="BK282" s="40"/>
      <c r="BL282" s="40"/>
      <c r="BM282" s="40"/>
      <c r="BN282" s="40"/>
      <c r="BO282" s="40"/>
      <c r="BP282" s="40"/>
      <c r="BQ282" s="40"/>
      <c r="BR282" s="40"/>
      <c r="BS282" s="40"/>
      <c r="BT282" s="40"/>
      <c r="BU282" s="40"/>
      <c r="BV282" s="40"/>
      <c r="BW282" s="40"/>
      <c r="BX282" s="40"/>
      <c r="BY282" s="40"/>
      <c r="BZ282" s="40"/>
      <c r="CA282" s="40"/>
      <c r="CB282" s="40"/>
      <c r="CC282" s="40"/>
      <c r="CD282" s="40"/>
      <c r="CE282" s="40"/>
      <c r="CF282" s="40"/>
      <c r="CG282" s="40"/>
      <c r="CH282" s="40"/>
      <c r="CI282" s="40"/>
      <c r="CJ282" s="40"/>
      <c r="CK282" s="40"/>
      <c r="CL282" s="40"/>
      <c r="CM282" s="40"/>
      <c r="CN282" s="40"/>
      <c r="CO282" s="40"/>
      <c r="CP282" s="40"/>
      <c r="CQ282" s="40"/>
      <c r="CR282" s="40"/>
      <c r="CS282" s="40"/>
      <c r="CT282" s="40"/>
      <c r="CU282" s="40"/>
      <c r="CV282" s="40"/>
      <c r="CW282" s="40"/>
      <c r="CX282" s="40"/>
      <c r="CY282" s="40"/>
      <c r="CZ282" s="40"/>
      <c r="DA282" s="40"/>
      <c r="DB282" s="40"/>
      <c r="DC282" s="40"/>
      <c r="DD282" s="40"/>
      <c r="DE282" s="40"/>
      <c r="DF282" s="40"/>
      <c r="DG282" s="40"/>
      <c r="DH282" s="40"/>
      <c r="DI282" s="40"/>
    </row>
    <row r="283" spans="1:113" x14ac:dyDescent="0.25">
      <c r="A283" s="35"/>
      <c r="B283" s="42"/>
      <c r="C283" s="45">
        <f>IFERROR(VLOOKUP(A283,Inscriptos!A:N,12,0),"")</f>
        <v>0</v>
      </c>
      <c r="D283" s="45" t="str">
        <f>IFERROR(VLOOKUP(A283,Inscriptos!A:N,13,0),"")</f>
        <v/>
      </c>
      <c r="E283" s="37">
        <f>IFERROR(VLOOKUP(A283,Inscriptos!A:C,3,FALSE),"")</f>
        <v>0</v>
      </c>
      <c r="F283" s="37">
        <f>IFERROR(VLOOKUP(A283,Inscriptos!A:E,4,FALSE),"")</f>
        <v>0</v>
      </c>
      <c r="G283" s="37">
        <f>IFERROR(VLOOKUP(A283,Inscriptos!A:G,6,FALSE),"")</f>
        <v>0</v>
      </c>
      <c r="H283" s="39" t="str">
        <f>IFERROR(B283-VLOOKUP(A283,Inscriptos!A:I,8,FALSE),"")</f>
        <v/>
      </c>
      <c r="I283" s="40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  <c r="AF283" s="40"/>
      <c r="AG283" s="40"/>
      <c r="AH283" s="40"/>
      <c r="AI283" s="40"/>
      <c r="AJ283" s="40"/>
      <c r="AK283" s="40"/>
      <c r="AL283" s="40"/>
      <c r="AM283" s="40"/>
      <c r="AN283" s="40"/>
      <c r="AO283" s="40"/>
      <c r="AP283" s="40"/>
      <c r="AQ283" s="40"/>
      <c r="AR283" s="40"/>
      <c r="AS283" s="40"/>
      <c r="AT283" s="40"/>
      <c r="AU283" s="40"/>
      <c r="AV283" s="40"/>
      <c r="AW283" s="40"/>
      <c r="AX283" s="40"/>
      <c r="AY283" s="40"/>
      <c r="AZ283" s="40"/>
      <c r="BA283" s="40"/>
      <c r="BB283" s="40"/>
      <c r="BC283" s="40"/>
      <c r="BD283" s="40"/>
      <c r="BE283" s="40"/>
      <c r="BF283" s="40"/>
      <c r="BG283" s="40"/>
      <c r="BH283" s="40"/>
      <c r="BI283" s="40"/>
      <c r="BJ283" s="40"/>
      <c r="BK283" s="40"/>
      <c r="BL283" s="40"/>
      <c r="BM283" s="40"/>
      <c r="BN283" s="40"/>
      <c r="BO283" s="40"/>
      <c r="BP283" s="40"/>
      <c r="BQ283" s="40"/>
      <c r="BR283" s="40"/>
      <c r="BS283" s="40"/>
      <c r="BT283" s="40"/>
      <c r="BU283" s="40"/>
      <c r="BV283" s="40"/>
      <c r="BW283" s="40"/>
      <c r="BX283" s="40"/>
      <c r="BY283" s="40"/>
      <c r="BZ283" s="40"/>
      <c r="CA283" s="40"/>
      <c r="CB283" s="40"/>
      <c r="CC283" s="40"/>
      <c r="CD283" s="40"/>
      <c r="CE283" s="40"/>
      <c r="CF283" s="40"/>
      <c r="CG283" s="40"/>
      <c r="CH283" s="40"/>
      <c r="CI283" s="40"/>
      <c r="CJ283" s="40"/>
      <c r="CK283" s="40"/>
      <c r="CL283" s="40"/>
      <c r="CM283" s="40"/>
      <c r="CN283" s="40"/>
      <c r="CO283" s="40"/>
      <c r="CP283" s="40"/>
      <c r="CQ283" s="40"/>
      <c r="CR283" s="40"/>
      <c r="CS283" s="40"/>
      <c r="CT283" s="40"/>
      <c r="CU283" s="40"/>
      <c r="CV283" s="40"/>
      <c r="CW283" s="40"/>
      <c r="CX283" s="40"/>
      <c r="CY283" s="40"/>
      <c r="CZ283" s="40"/>
      <c r="DA283" s="40"/>
      <c r="DB283" s="40"/>
      <c r="DC283" s="40"/>
      <c r="DD283" s="40"/>
      <c r="DE283" s="40"/>
      <c r="DF283" s="40"/>
      <c r="DG283" s="40"/>
      <c r="DH283" s="40"/>
      <c r="DI283" s="40"/>
    </row>
    <row r="284" spans="1:113" x14ac:dyDescent="0.25">
      <c r="A284" s="35"/>
      <c r="B284" s="43"/>
      <c r="C284" s="45">
        <f>IFERROR(VLOOKUP(A284,Inscriptos!A:N,12,0),"")</f>
        <v>0</v>
      </c>
      <c r="D284" s="45" t="str">
        <f>IFERROR(VLOOKUP(A284,Inscriptos!A:N,13,0),"")</f>
        <v/>
      </c>
      <c r="E284" s="37">
        <f>IFERROR(VLOOKUP(A284,Inscriptos!A:C,3,FALSE),"")</f>
        <v>0</v>
      </c>
      <c r="F284" s="37">
        <f>IFERROR(VLOOKUP(A284,Inscriptos!A:E,4,FALSE),"")</f>
        <v>0</v>
      </c>
      <c r="G284" s="37">
        <f>IFERROR(VLOOKUP(A284,Inscriptos!A:G,6,FALSE),"")</f>
        <v>0</v>
      </c>
      <c r="H284" s="39" t="str">
        <f>IFERROR(B284-VLOOKUP(A284,Inscriptos!A:I,8,FALSE),"")</f>
        <v/>
      </c>
      <c r="I284" s="40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  <c r="AF284" s="40"/>
      <c r="AG284" s="40"/>
      <c r="AH284" s="40"/>
      <c r="AI284" s="40"/>
      <c r="AJ284" s="40"/>
      <c r="AK284" s="40"/>
      <c r="AL284" s="40"/>
      <c r="AM284" s="40"/>
      <c r="AN284" s="40"/>
      <c r="AO284" s="40"/>
      <c r="AP284" s="40"/>
      <c r="AQ284" s="40"/>
      <c r="AR284" s="40"/>
      <c r="AS284" s="40"/>
      <c r="AT284" s="40"/>
      <c r="AU284" s="40"/>
      <c r="AV284" s="40"/>
      <c r="AW284" s="40"/>
      <c r="AX284" s="40"/>
      <c r="AY284" s="40"/>
      <c r="AZ284" s="40"/>
      <c r="BA284" s="40"/>
      <c r="BB284" s="40"/>
      <c r="BC284" s="40"/>
      <c r="BD284" s="40"/>
      <c r="BE284" s="40"/>
      <c r="BF284" s="40"/>
      <c r="BG284" s="40"/>
      <c r="BH284" s="40"/>
      <c r="BI284" s="40"/>
      <c r="BJ284" s="40"/>
      <c r="BK284" s="40"/>
      <c r="BL284" s="40"/>
      <c r="BM284" s="40"/>
      <c r="BN284" s="40"/>
      <c r="BO284" s="40"/>
      <c r="BP284" s="40"/>
      <c r="BQ284" s="40"/>
      <c r="BR284" s="40"/>
      <c r="BS284" s="40"/>
      <c r="BT284" s="40"/>
      <c r="BU284" s="40"/>
      <c r="BV284" s="40"/>
      <c r="BW284" s="40"/>
      <c r="BX284" s="40"/>
      <c r="BY284" s="40"/>
      <c r="BZ284" s="40"/>
      <c r="CA284" s="40"/>
      <c r="CB284" s="40"/>
      <c r="CC284" s="40"/>
      <c r="CD284" s="40"/>
      <c r="CE284" s="40"/>
      <c r="CF284" s="40"/>
      <c r="CG284" s="40"/>
      <c r="CH284" s="40"/>
      <c r="CI284" s="40"/>
      <c r="CJ284" s="40"/>
      <c r="CK284" s="40"/>
      <c r="CL284" s="40"/>
      <c r="CM284" s="40"/>
      <c r="CN284" s="40"/>
      <c r="CO284" s="40"/>
      <c r="CP284" s="40"/>
      <c r="CQ284" s="40"/>
      <c r="CR284" s="40"/>
      <c r="CS284" s="40"/>
      <c r="CT284" s="40"/>
      <c r="CU284" s="40"/>
      <c r="CV284" s="40"/>
      <c r="CW284" s="40"/>
      <c r="CX284" s="40"/>
      <c r="CY284" s="40"/>
      <c r="CZ284" s="40"/>
      <c r="DA284" s="40"/>
      <c r="DB284" s="40"/>
      <c r="DC284" s="40"/>
      <c r="DD284" s="40"/>
      <c r="DE284" s="40"/>
      <c r="DF284" s="40"/>
      <c r="DG284" s="40"/>
      <c r="DH284" s="40"/>
      <c r="DI284" s="40"/>
    </row>
    <row r="285" spans="1:113" x14ac:dyDescent="0.25">
      <c r="A285" s="35"/>
      <c r="B285" s="43"/>
      <c r="C285" s="45">
        <f>IFERROR(VLOOKUP(A285,Inscriptos!A:N,12,0),"")</f>
        <v>0</v>
      </c>
      <c r="D285" s="45" t="str">
        <f>IFERROR(VLOOKUP(A285,Inscriptos!A:N,13,0),"")</f>
        <v/>
      </c>
      <c r="E285" s="37">
        <f>IFERROR(VLOOKUP(A285,Inscriptos!A:C,3,FALSE),"")</f>
        <v>0</v>
      </c>
      <c r="F285" s="37">
        <f>IFERROR(VLOOKUP(A285,Inscriptos!A:E,4,FALSE),"")</f>
        <v>0</v>
      </c>
      <c r="G285" s="37">
        <f>IFERROR(VLOOKUP(A285,Inscriptos!A:G,6,FALSE),"")</f>
        <v>0</v>
      </c>
      <c r="H285" s="39" t="str">
        <f>IFERROR(B285-VLOOKUP(A285,Inscriptos!A:I,8,FALSE),"")</f>
        <v/>
      </c>
      <c r="I285" s="40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  <c r="AF285" s="40"/>
      <c r="AG285" s="40"/>
      <c r="AH285" s="40"/>
      <c r="AI285" s="40"/>
      <c r="AJ285" s="40"/>
      <c r="AK285" s="40"/>
      <c r="AL285" s="40"/>
      <c r="AM285" s="40"/>
      <c r="AN285" s="40"/>
      <c r="AO285" s="40"/>
      <c r="AP285" s="40"/>
      <c r="AQ285" s="40"/>
      <c r="AR285" s="40"/>
      <c r="AS285" s="40"/>
      <c r="AT285" s="40"/>
      <c r="AU285" s="40"/>
      <c r="AV285" s="40"/>
      <c r="AW285" s="40"/>
      <c r="AX285" s="40"/>
      <c r="AY285" s="40"/>
      <c r="AZ285" s="40"/>
      <c r="BA285" s="40"/>
      <c r="BB285" s="40"/>
      <c r="BC285" s="40"/>
      <c r="BD285" s="40"/>
      <c r="BE285" s="40"/>
      <c r="BF285" s="40"/>
      <c r="BG285" s="40"/>
      <c r="BH285" s="40"/>
      <c r="BI285" s="40"/>
      <c r="BJ285" s="40"/>
      <c r="BK285" s="40"/>
      <c r="BL285" s="40"/>
      <c r="BM285" s="40"/>
      <c r="BN285" s="40"/>
      <c r="BO285" s="40"/>
      <c r="BP285" s="40"/>
      <c r="BQ285" s="40"/>
      <c r="BR285" s="40"/>
      <c r="BS285" s="40"/>
      <c r="BT285" s="40"/>
      <c r="BU285" s="40"/>
      <c r="BV285" s="40"/>
      <c r="BW285" s="40"/>
      <c r="BX285" s="40"/>
      <c r="BY285" s="40"/>
      <c r="BZ285" s="40"/>
      <c r="CA285" s="40"/>
      <c r="CB285" s="40"/>
      <c r="CC285" s="40"/>
      <c r="CD285" s="40"/>
      <c r="CE285" s="40"/>
      <c r="CF285" s="40"/>
      <c r="CG285" s="40"/>
      <c r="CH285" s="40"/>
      <c r="CI285" s="40"/>
      <c r="CJ285" s="40"/>
      <c r="CK285" s="40"/>
      <c r="CL285" s="40"/>
      <c r="CM285" s="40"/>
      <c r="CN285" s="40"/>
      <c r="CO285" s="40"/>
      <c r="CP285" s="40"/>
      <c r="CQ285" s="40"/>
      <c r="CR285" s="40"/>
      <c r="CS285" s="40"/>
      <c r="CT285" s="40"/>
      <c r="CU285" s="40"/>
      <c r="CV285" s="40"/>
      <c r="CW285" s="40"/>
      <c r="CX285" s="40"/>
      <c r="CY285" s="40"/>
      <c r="CZ285" s="40"/>
      <c r="DA285" s="40"/>
      <c r="DB285" s="40"/>
      <c r="DC285" s="40"/>
      <c r="DD285" s="40"/>
      <c r="DE285" s="40"/>
      <c r="DF285" s="40"/>
      <c r="DG285" s="40"/>
      <c r="DH285" s="40"/>
      <c r="DI285" s="40"/>
    </row>
    <row r="286" spans="1:113" x14ac:dyDescent="0.25">
      <c r="A286" s="35"/>
      <c r="B286" s="43"/>
      <c r="C286" s="45">
        <f>IFERROR(VLOOKUP(A286,Inscriptos!A:N,12,0),"")</f>
        <v>0</v>
      </c>
      <c r="D286" s="45" t="str">
        <f>IFERROR(VLOOKUP(A286,Inscriptos!A:N,13,0),"")</f>
        <v/>
      </c>
      <c r="E286" s="37">
        <f>IFERROR(VLOOKUP(A286,Inscriptos!A:C,3,FALSE),"")</f>
        <v>0</v>
      </c>
      <c r="F286" s="37">
        <f>IFERROR(VLOOKUP(A286,Inscriptos!A:E,4,FALSE),"")</f>
        <v>0</v>
      </c>
      <c r="G286" s="37">
        <f>IFERROR(VLOOKUP(A286,Inscriptos!A:G,6,FALSE),"")</f>
        <v>0</v>
      </c>
      <c r="H286" s="39" t="str">
        <f>IFERROR(B286-VLOOKUP(A286,Inscriptos!A:I,8,FALSE),"")</f>
        <v/>
      </c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  <c r="AF286" s="40"/>
      <c r="AG286" s="40"/>
      <c r="AH286" s="40"/>
      <c r="AI286" s="40"/>
      <c r="AJ286" s="40"/>
      <c r="AK286" s="40"/>
      <c r="AL286" s="40"/>
      <c r="AM286" s="40"/>
      <c r="AN286" s="40"/>
      <c r="AO286" s="40"/>
      <c r="AP286" s="40"/>
      <c r="AQ286" s="40"/>
      <c r="AR286" s="40"/>
      <c r="AS286" s="40"/>
      <c r="AT286" s="40"/>
      <c r="AU286" s="40"/>
      <c r="AV286" s="40"/>
      <c r="AW286" s="40"/>
      <c r="AX286" s="40"/>
      <c r="AY286" s="40"/>
      <c r="AZ286" s="40"/>
      <c r="BA286" s="40"/>
      <c r="BB286" s="40"/>
      <c r="BC286" s="40"/>
      <c r="BD286" s="40"/>
      <c r="BE286" s="40"/>
      <c r="BF286" s="40"/>
      <c r="BG286" s="40"/>
      <c r="BH286" s="40"/>
      <c r="BI286" s="40"/>
      <c r="BJ286" s="40"/>
      <c r="BK286" s="40"/>
      <c r="BL286" s="40"/>
      <c r="BM286" s="40"/>
      <c r="BN286" s="40"/>
      <c r="BO286" s="40"/>
      <c r="BP286" s="40"/>
      <c r="BQ286" s="40"/>
      <c r="BR286" s="40"/>
      <c r="BS286" s="40"/>
      <c r="BT286" s="40"/>
      <c r="BU286" s="40"/>
      <c r="BV286" s="40"/>
      <c r="BW286" s="40"/>
      <c r="BX286" s="40"/>
      <c r="BY286" s="40"/>
      <c r="BZ286" s="40"/>
      <c r="CA286" s="40"/>
      <c r="CB286" s="40"/>
      <c r="CC286" s="40"/>
      <c r="CD286" s="40"/>
      <c r="CE286" s="40"/>
      <c r="CF286" s="40"/>
      <c r="CG286" s="40"/>
      <c r="CH286" s="40"/>
      <c r="CI286" s="40"/>
      <c r="CJ286" s="40"/>
      <c r="CK286" s="40"/>
      <c r="CL286" s="40"/>
      <c r="CM286" s="40"/>
      <c r="CN286" s="40"/>
      <c r="CO286" s="40"/>
      <c r="CP286" s="40"/>
      <c r="CQ286" s="40"/>
      <c r="CR286" s="40"/>
      <c r="CS286" s="40"/>
      <c r="CT286" s="40"/>
      <c r="CU286" s="40"/>
      <c r="CV286" s="40"/>
      <c r="CW286" s="40"/>
      <c r="CX286" s="40"/>
      <c r="CY286" s="40"/>
      <c r="CZ286" s="40"/>
      <c r="DA286" s="40"/>
      <c r="DB286" s="40"/>
      <c r="DC286" s="40"/>
      <c r="DD286" s="40"/>
      <c r="DE286" s="40"/>
      <c r="DF286" s="40"/>
      <c r="DG286" s="40"/>
      <c r="DH286" s="40"/>
      <c r="DI286" s="40"/>
    </row>
    <row r="287" spans="1:113" x14ac:dyDescent="0.25">
      <c r="A287" s="35"/>
      <c r="B287" s="43"/>
      <c r="C287" s="45">
        <f>IFERROR(VLOOKUP(A287,Inscriptos!A:N,12,0),"")</f>
        <v>0</v>
      </c>
      <c r="D287" s="45" t="str">
        <f>IFERROR(VLOOKUP(A287,Inscriptos!A:N,13,0),"")</f>
        <v/>
      </c>
      <c r="E287" s="37">
        <f>IFERROR(VLOOKUP(A287,Inscriptos!A:C,3,FALSE),"")</f>
        <v>0</v>
      </c>
      <c r="F287" s="37">
        <f>IFERROR(VLOOKUP(A287,Inscriptos!A:E,4,FALSE),"")</f>
        <v>0</v>
      </c>
      <c r="G287" s="37">
        <f>IFERROR(VLOOKUP(A287,Inscriptos!A:G,6,FALSE),"")</f>
        <v>0</v>
      </c>
      <c r="H287" s="39" t="str">
        <f>IFERROR(B287-VLOOKUP(A287,Inscriptos!A:I,8,FALSE),"")</f>
        <v/>
      </c>
      <c r="I287" s="40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  <c r="AF287" s="40"/>
      <c r="AG287" s="40"/>
      <c r="AH287" s="40"/>
      <c r="AI287" s="40"/>
      <c r="AJ287" s="40"/>
      <c r="AK287" s="40"/>
      <c r="AL287" s="40"/>
      <c r="AM287" s="40"/>
      <c r="AN287" s="40"/>
      <c r="AO287" s="40"/>
      <c r="AP287" s="40"/>
      <c r="AQ287" s="40"/>
      <c r="AR287" s="40"/>
      <c r="AS287" s="40"/>
      <c r="AT287" s="40"/>
      <c r="AU287" s="40"/>
      <c r="AV287" s="40"/>
      <c r="AW287" s="40"/>
      <c r="AX287" s="40"/>
      <c r="AY287" s="40"/>
      <c r="AZ287" s="40"/>
      <c r="BA287" s="40"/>
      <c r="BB287" s="40"/>
      <c r="BC287" s="40"/>
      <c r="BD287" s="40"/>
      <c r="BE287" s="40"/>
      <c r="BF287" s="40"/>
      <c r="BG287" s="40"/>
      <c r="BH287" s="40"/>
      <c r="BI287" s="40"/>
      <c r="BJ287" s="40"/>
      <c r="BK287" s="40"/>
      <c r="BL287" s="40"/>
      <c r="BM287" s="40"/>
      <c r="BN287" s="40"/>
      <c r="BO287" s="40"/>
      <c r="BP287" s="40"/>
      <c r="BQ287" s="40"/>
      <c r="BR287" s="40"/>
      <c r="BS287" s="40"/>
      <c r="BT287" s="40"/>
      <c r="BU287" s="40"/>
      <c r="BV287" s="40"/>
      <c r="BW287" s="40"/>
      <c r="BX287" s="40"/>
      <c r="BY287" s="40"/>
      <c r="BZ287" s="40"/>
      <c r="CA287" s="40"/>
      <c r="CB287" s="40"/>
      <c r="CC287" s="40"/>
      <c r="CD287" s="40"/>
      <c r="CE287" s="40"/>
      <c r="CF287" s="40"/>
      <c r="CG287" s="40"/>
      <c r="CH287" s="40"/>
      <c r="CI287" s="40"/>
      <c r="CJ287" s="40"/>
      <c r="CK287" s="40"/>
      <c r="CL287" s="40"/>
      <c r="CM287" s="40"/>
      <c r="CN287" s="40"/>
      <c r="CO287" s="40"/>
      <c r="CP287" s="40"/>
      <c r="CQ287" s="40"/>
      <c r="CR287" s="40"/>
      <c r="CS287" s="40"/>
      <c r="CT287" s="40"/>
      <c r="CU287" s="40"/>
      <c r="CV287" s="40"/>
      <c r="CW287" s="40"/>
      <c r="CX287" s="40"/>
      <c r="CY287" s="40"/>
      <c r="CZ287" s="40"/>
      <c r="DA287" s="40"/>
      <c r="DB287" s="40"/>
      <c r="DC287" s="40"/>
      <c r="DD287" s="40"/>
      <c r="DE287" s="40"/>
      <c r="DF287" s="40"/>
      <c r="DG287" s="40"/>
      <c r="DH287" s="40"/>
      <c r="DI287" s="40"/>
    </row>
    <row r="288" spans="1:113" x14ac:dyDescent="0.25">
      <c r="A288" s="35"/>
      <c r="B288" s="43"/>
      <c r="C288" s="45">
        <f>IFERROR(VLOOKUP(A288,Inscriptos!A:N,12,0),"")</f>
        <v>0</v>
      </c>
      <c r="D288" s="45" t="str">
        <f>IFERROR(VLOOKUP(A288,Inscriptos!A:N,13,0),"")</f>
        <v/>
      </c>
      <c r="E288" s="37">
        <f>IFERROR(VLOOKUP(A288,Inscriptos!A:C,3,FALSE),"")</f>
        <v>0</v>
      </c>
      <c r="F288" s="37">
        <f>IFERROR(VLOOKUP(A288,Inscriptos!A:E,4,FALSE),"")</f>
        <v>0</v>
      </c>
      <c r="G288" s="37">
        <f>IFERROR(VLOOKUP(A288,Inscriptos!A:G,6,FALSE),"")</f>
        <v>0</v>
      </c>
      <c r="H288" s="39" t="str">
        <f>IFERROR(B288-VLOOKUP(A288,Inscriptos!A:I,8,FALSE),"")</f>
        <v/>
      </c>
      <c r="I288" s="40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  <c r="AF288" s="40"/>
      <c r="AG288" s="40"/>
      <c r="AH288" s="40"/>
      <c r="AI288" s="40"/>
      <c r="AJ288" s="40"/>
      <c r="AK288" s="40"/>
      <c r="AL288" s="40"/>
      <c r="AM288" s="40"/>
      <c r="AN288" s="40"/>
      <c r="AO288" s="40"/>
      <c r="AP288" s="40"/>
      <c r="AQ288" s="40"/>
      <c r="AR288" s="40"/>
      <c r="AS288" s="40"/>
      <c r="AT288" s="40"/>
      <c r="AU288" s="40"/>
      <c r="AV288" s="40"/>
      <c r="AW288" s="40"/>
      <c r="AX288" s="40"/>
      <c r="AY288" s="40"/>
      <c r="AZ288" s="40"/>
      <c r="BA288" s="40"/>
      <c r="BB288" s="40"/>
      <c r="BC288" s="40"/>
      <c r="BD288" s="40"/>
      <c r="BE288" s="40"/>
      <c r="BF288" s="40"/>
      <c r="BG288" s="40"/>
      <c r="BH288" s="40"/>
      <c r="BI288" s="40"/>
      <c r="BJ288" s="40"/>
      <c r="BK288" s="40"/>
      <c r="BL288" s="40"/>
      <c r="BM288" s="40"/>
      <c r="BN288" s="40"/>
      <c r="BO288" s="40"/>
      <c r="BP288" s="40"/>
      <c r="BQ288" s="40"/>
      <c r="BR288" s="40"/>
      <c r="BS288" s="40"/>
      <c r="BT288" s="40"/>
      <c r="BU288" s="40"/>
      <c r="BV288" s="40"/>
      <c r="BW288" s="40"/>
      <c r="BX288" s="40"/>
      <c r="BY288" s="40"/>
      <c r="BZ288" s="40"/>
      <c r="CA288" s="40"/>
      <c r="CB288" s="40"/>
      <c r="CC288" s="40"/>
      <c r="CD288" s="40"/>
      <c r="CE288" s="40"/>
      <c r="CF288" s="40"/>
      <c r="CG288" s="40"/>
      <c r="CH288" s="40"/>
      <c r="CI288" s="40"/>
      <c r="CJ288" s="40"/>
      <c r="CK288" s="40"/>
      <c r="CL288" s="40"/>
      <c r="CM288" s="40"/>
      <c r="CN288" s="40"/>
      <c r="CO288" s="40"/>
      <c r="CP288" s="40"/>
      <c r="CQ288" s="40"/>
      <c r="CR288" s="40"/>
      <c r="CS288" s="40"/>
      <c r="CT288" s="40"/>
      <c r="CU288" s="40"/>
      <c r="CV288" s="40"/>
      <c r="CW288" s="40"/>
      <c r="CX288" s="40"/>
      <c r="CY288" s="40"/>
      <c r="CZ288" s="40"/>
      <c r="DA288" s="40"/>
      <c r="DB288" s="40"/>
      <c r="DC288" s="40"/>
      <c r="DD288" s="40"/>
      <c r="DE288" s="40"/>
      <c r="DF288" s="40"/>
      <c r="DG288" s="40"/>
      <c r="DH288" s="40"/>
      <c r="DI288" s="40"/>
    </row>
    <row r="289" spans="1:113" x14ac:dyDescent="0.25">
      <c r="A289" s="24"/>
      <c r="B289" s="43"/>
      <c r="C289" s="45">
        <f>IFERROR(VLOOKUP(A289,Inscriptos!A:N,12,0),"")</f>
        <v>0</v>
      </c>
      <c r="D289" s="45" t="str">
        <f>IFERROR(VLOOKUP(A289,Inscriptos!A:N,13,0),"")</f>
        <v/>
      </c>
      <c r="E289" s="37">
        <f>IFERROR(VLOOKUP(A289,Inscriptos!A:C,3,FALSE),"")</f>
        <v>0</v>
      </c>
      <c r="F289" s="37">
        <f>IFERROR(VLOOKUP(A289,Inscriptos!A:E,4,FALSE),"")</f>
        <v>0</v>
      </c>
      <c r="G289" s="37">
        <f>IFERROR(VLOOKUP(A289,Inscriptos!A:G,6,FALSE),"")</f>
        <v>0</v>
      </c>
      <c r="H289" s="39" t="str">
        <f>IFERROR(B289-VLOOKUP(A289,Inscriptos!A:I,8,FALSE),"")</f>
        <v/>
      </c>
      <c r="I289" s="40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40"/>
      <c r="Z289" s="40"/>
      <c r="AA289" s="40"/>
      <c r="AB289" s="40"/>
      <c r="AC289" s="40"/>
      <c r="AD289" s="40"/>
      <c r="AE289" s="40"/>
      <c r="AF289" s="40"/>
      <c r="AG289" s="40"/>
      <c r="AH289" s="40"/>
      <c r="AI289" s="40"/>
      <c r="AJ289" s="40"/>
      <c r="AK289" s="40"/>
      <c r="AL289" s="40"/>
      <c r="AM289" s="40"/>
      <c r="AN289" s="40"/>
      <c r="AO289" s="40"/>
      <c r="AP289" s="40"/>
      <c r="AQ289" s="40"/>
      <c r="AR289" s="40"/>
      <c r="AS289" s="40"/>
      <c r="AT289" s="40"/>
      <c r="AU289" s="40"/>
      <c r="AV289" s="40"/>
      <c r="AW289" s="40"/>
      <c r="AX289" s="40"/>
      <c r="AY289" s="40"/>
      <c r="AZ289" s="40"/>
      <c r="BA289" s="40"/>
      <c r="BB289" s="40"/>
      <c r="BC289" s="40"/>
      <c r="BD289" s="40"/>
      <c r="BE289" s="40"/>
      <c r="BF289" s="40"/>
      <c r="BG289" s="40"/>
      <c r="BH289" s="40"/>
      <c r="BI289" s="40"/>
      <c r="BJ289" s="40"/>
      <c r="BK289" s="40"/>
      <c r="BL289" s="40"/>
      <c r="BM289" s="40"/>
      <c r="BN289" s="40"/>
      <c r="BO289" s="40"/>
      <c r="BP289" s="40"/>
      <c r="BQ289" s="40"/>
      <c r="BR289" s="40"/>
      <c r="BS289" s="40"/>
      <c r="BT289" s="40"/>
      <c r="BU289" s="40"/>
      <c r="BV289" s="40"/>
      <c r="BW289" s="40"/>
      <c r="BX289" s="40"/>
      <c r="BY289" s="40"/>
      <c r="BZ289" s="40"/>
      <c r="CA289" s="40"/>
      <c r="CB289" s="40"/>
      <c r="CC289" s="40"/>
      <c r="CD289" s="40"/>
      <c r="CE289" s="40"/>
      <c r="CF289" s="40"/>
      <c r="CG289" s="40"/>
      <c r="CH289" s="40"/>
      <c r="CI289" s="40"/>
      <c r="CJ289" s="40"/>
      <c r="CK289" s="40"/>
      <c r="CL289" s="40"/>
      <c r="CM289" s="40"/>
      <c r="CN289" s="40"/>
      <c r="CO289" s="40"/>
      <c r="CP289" s="40"/>
      <c r="CQ289" s="40"/>
      <c r="CR289" s="40"/>
      <c r="CS289" s="40"/>
      <c r="CT289" s="40"/>
      <c r="CU289" s="40"/>
      <c r="CV289" s="40"/>
      <c r="CW289" s="40"/>
      <c r="CX289" s="40"/>
      <c r="CY289" s="40"/>
      <c r="CZ289" s="40"/>
      <c r="DA289" s="40"/>
      <c r="DB289" s="40"/>
      <c r="DC289" s="40"/>
      <c r="DD289" s="40"/>
      <c r="DE289" s="40"/>
      <c r="DF289" s="40"/>
      <c r="DG289" s="40"/>
      <c r="DH289" s="40"/>
      <c r="DI289" s="40"/>
    </row>
    <row r="290" spans="1:113" x14ac:dyDescent="0.25">
      <c r="A290" s="24"/>
      <c r="B290" s="43"/>
      <c r="C290" s="45">
        <f>IFERROR(VLOOKUP(A290,Inscriptos!A:N,12,0),"")</f>
        <v>0</v>
      </c>
      <c r="D290" s="45" t="str">
        <f>IFERROR(VLOOKUP(A290,Inscriptos!A:N,13,0),"")</f>
        <v/>
      </c>
      <c r="E290" s="37">
        <f>IFERROR(VLOOKUP(A290,Inscriptos!A:C,3,FALSE),"")</f>
        <v>0</v>
      </c>
      <c r="F290" s="37">
        <f>IFERROR(VLOOKUP(A290,Inscriptos!A:E,4,FALSE),"")</f>
        <v>0</v>
      </c>
      <c r="G290" s="37">
        <f>IFERROR(VLOOKUP(A290,Inscriptos!A:G,6,FALSE),"")</f>
        <v>0</v>
      </c>
      <c r="H290" s="39" t="str">
        <f>IFERROR(B290-VLOOKUP(A290,Inscriptos!A:I,8,FALSE),"")</f>
        <v/>
      </c>
      <c r="I290" s="40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40"/>
      <c r="Z290" s="40"/>
      <c r="AA290" s="40"/>
      <c r="AB290" s="40"/>
      <c r="AC290" s="40"/>
      <c r="AD290" s="40"/>
      <c r="AE290" s="40"/>
      <c r="AF290" s="40"/>
      <c r="AG290" s="40"/>
      <c r="AH290" s="40"/>
      <c r="AI290" s="40"/>
      <c r="AJ290" s="40"/>
      <c r="AK290" s="40"/>
      <c r="AL290" s="40"/>
      <c r="AM290" s="40"/>
      <c r="AN290" s="40"/>
      <c r="AO290" s="40"/>
      <c r="AP290" s="40"/>
      <c r="AQ290" s="40"/>
      <c r="AR290" s="40"/>
      <c r="AS290" s="40"/>
      <c r="AT290" s="40"/>
      <c r="AU290" s="40"/>
      <c r="AV290" s="40"/>
      <c r="AW290" s="40"/>
      <c r="AX290" s="40"/>
      <c r="AY290" s="40"/>
      <c r="AZ290" s="40"/>
      <c r="BA290" s="40"/>
      <c r="BB290" s="40"/>
      <c r="BC290" s="40"/>
      <c r="BD290" s="40"/>
      <c r="BE290" s="40"/>
      <c r="BF290" s="40"/>
      <c r="BG290" s="40"/>
      <c r="BH290" s="40"/>
      <c r="BI290" s="40"/>
      <c r="BJ290" s="40"/>
      <c r="BK290" s="40"/>
      <c r="BL290" s="40"/>
      <c r="BM290" s="40"/>
      <c r="BN290" s="40"/>
      <c r="BO290" s="40"/>
      <c r="BP290" s="40"/>
      <c r="BQ290" s="40"/>
      <c r="BR290" s="40"/>
      <c r="BS290" s="40"/>
      <c r="BT290" s="40"/>
      <c r="BU290" s="40"/>
      <c r="BV290" s="40"/>
      <c r="BW290" s="40"/>
      <c r="BX290" s="40"/>
      <c r="BY290" s="40"/>
      <c r="BZ290" s="40"/>
      <c r="CA290" s="40"/>
      <c r="CB290" s="40"/>
      <c r="CC290" s="40"/>
      <c r="CD290" s="40"/>
      <c r="CE290" s="40"/>
      <c r="CF290" s="40"/>
      <c r="CG290" s="40"/>
      <c r="CH290" s="40"/>
      <c r="CI290" s="40"/>
      <c r="CJ290" s="40"/>
      <c r="CK290" s="40"/>
      <c r="CL290" s="40"/>
      <c r="CM290" s="40"/>
      <c r="CN290" s="40"/>
      <c r="CO290" s="40"/>
      <c r="CP290" s="40"/>
      <c r="CQ290" s="40"/>
      <c r="CR290" s="40"/>
      <c r="CS290" s="40"/>
      <c r="CT290" s="40"/>
      <c r="CU290" s="40"/>
      <c r="CV290" s="40"/>
      <c r="CW290" s="40"/>
      <c r="CX290" s="40"/>
      <c r="CY290" s="40"/>
      <c r="CZ290" s="40"/>
      <c r="DA290" s="40"/>
      <c r="DB290" s="40"/>
      <c r="DC290" s="40"/>
      <c r="DD290" s="40"/>
      <c r="DE290" s="40"/>
      <c r="DF290" s="40"/>
      <c r="DG290" s="40"/>
      <c r="DH290" s="40"/>
      <c r="DI290" s="40"/>
    </row>
    <row r="291" spans="1:113" x14ac:dyDescent="0.25">
      <c r="A291" s="24"/>
      <c r="B291" s="43"/>
      <c r="C291" s="45">
        <f>IFERROR(VLOOKUP(A291,Inscriptos!A:N,12,0),"")</f>
        <v>0</v>
      </c>
      <c r="D291" s="45" t="str">
        <f>IFERROR(VLOOKUP(A291,Inscriptos!A:N,13,0),"")</f>
        <v/>
      </c>
      <c r="E291" s="37">
        <f>IFERROR(VLOOKUP(A291,Inscriptos!A:C,3,FALSE),"")</f>
        <v>0</v>
      </c>
      <c r="F291" s="37">
        <f>IFERROR(VLOOKUP(A291,Inscriptos!A:E,4,FALSE),"")</f>
        <v>0</v>
      </c>
      <c r="G291" s="37">
        <f>IFERROR(VLOOKUP(A291,Inscriptos!A:G,6,FALSE),"")</f>
        <v>0</v>
      </c>
      <c r="H291" s="39" t="str">
        <f>IFERROR(B291-VLOOKUP(A291,Inscriptos!A:I,8,FALSE),"")</f>
        <v/>
      </c>
      <c r="I291" s="40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  <c r="AF291" s="40"/>
      <c r="AG291" s="40"/>
      <c r="AH291" s="40"/>
      <c r="AI291" s="40"/>
      <c r="AJ291" s="40"/>
      <c r="AK291" s="40"/>
      <c r="AL291" s="40"/>
      <c r="AM291" s="40"/>
      <c r="AN291" s="40"/>
      <c r="AO291" s="40"/>
      <c r="AP291" s="40"/>
      <c r="AQ291" s="40"/>
      <c r="AR291" s="40"/>
      <c r="AS291" s="40"/>
      <c r="AT291" s="40"/>
      <c r="AU291" s="40"/>
      <c r="AV291" s="40"/>
      <c r="AW291" s="40"/>
      <c r="AX291" s="40"/>
      <c r="AY291" s="40"/>
      <c r="AZ291" s="40"/>
      <c r="BA291" s="40"/>
      <c r="BB291" s="40"/>
      <c r="BC291" s="40"/>
      <c r="BD291" s="40"/>
      <c r="BE291" s="40"/>
      <c r="BF291" s="40"/>
      <c r="BG291" s="40"/>
      <c r="BH291" s="40"/>
      <c r="BI291" s="40"/>
      <c r="BJ291" s="40"/>
      <c r="BK291" s="40"/>
      <c r="BL291" s="40"/>
      <c r="BM291" s="40"/>
      <c r="BN291" s="40"/>
      <c r="BO291" s="40"/>
      <c r="BP291" s="40"/>
      <c r="BQ291" s="40"/>
      <c r="BR291" s="40"/>
      <c r="BS291" s="40"/>
      <c r="BT291" s="40"/>
      <c r="BU291" s="40"/>
      <c r="BV291" s="40"/>
      <c r="BW291" s="40"/>
      <c r="BX291" s="40"/>
      <c r="BY291" s="40"/>
      <c r="BZ291" s="40"/>
      <c r="CA291" s="40"/>
      <c r="CB291" s="40"/>
      <c r="CC291" s="40"/>
      <c r="CD291" s="40"/>
      <c r="CE291" s="40"/>
      <c r="CF291" s="40"/>
      <c r="CG291" s="40"/>
      <c r="CH291" s="40"/>
      <c r="CI291" s="40"/>
      <c r="CJ291" s="40"/>
      <c r="CK291" s="40"/>
      <c r="CL291" s="40"/>
      <c r="CM291" s="40"/>
      <c r="CN291" s="40"/>
      <c r="CO291" s="40"/>
      <c r="CP291" s="40"/>
      <c r="CQ291" s="40"/>
      <c r="CR291" s="40"/>
      <c r="CS291" s="40"/>
      <c r="CT291" s="40"/>
      <c r="CU291" s="40"/>
      <c r="CV291" s="40"/>
      <c r="CW291" s="40"/>
      <c r="CX291" s="40"/>
      <c r="CY291" s="40"/>
      <c r="CZ291" s="40"/>
      <c r="DA291" s="40"/>
      <c r="DB291" s="40"/>
      <c r="DC291" s="40"/>
      <c r="DD291" s="40"/>
      <c r="DE291" s="40"/>
      <c r="DF291" s="40"/>
      <c r="DG291" s="40"/>
      <c r="DH291" s="40"/>
      <c r="DI291" s="40"/>
    </row>
    <row r="292" spans="1:113" x14ac:dyDescent="0.25">
      <c r="A292" s="24"/>
      <c r="B292" s="43"/>
      <c r="C292" s="45">
        <f>IFERROR(VLOOKUP(A292,Inscriptos!A:N,12,0),"")</f>
        <v>0</v>
      </c>
      <c r="D292" s="45" t="str">
        <f>IFERROR(VLOOKUP(A292,Inscriptos!A:N,13,0),"")</f>
        <v/>
      </c>
      <c r="E292" s="37">
        <f>IFERROR(VLOOKUP(A292,Inscriptos!A:C,3,FALSE),"")</f>
        <v>0</v>
      </c>
      <c r="F292" s="37">
        <f>IFERROR(VLOOKUP(A292,Inscriptos!A:E,4,FALSE),"")</f>
        <v>0</v>
      </c>
      <c r="G292" s="37">
        <f>IFERROR(VLOOKUP(A292,Inscriptos!A:G,6,FALSE),"")</f>
        <v>0</v>
      </c>
      <c r="H292" s="39" t="str">
        <f>IFERROR(B292-VLOOKUP(A292,Inscriptos!A:I,8,FALSE),"")</f>
        <v/>
      </c>
      <c r="I292" s="40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40"/>
      <c r="Z292" s="40"/>
      <c r="AA292" s="40"/>
      <c r="AB292" s="40"/>
      <c r="AC292" s="40"/>
      <c r="AD292" s="40"/>
      <c r="AE292" s="40"/>
      <c r="AF292" s="40"/>
      <c r="AG292" s="40"/>
      <c r="AH292" s="40"/>
      <c r="AI292" s="40"/>
      <c r="AJ292" s="40"/>
      <c r="AK292" s="40"/>
      <c r="AL292" s="40"/>
      <c r="AM292" s="40"/>
      <c r="AN292" s="40"/>
      <c r="AO292" s="40"/>
      <c r="AP292" s="40"/>
      <c r="AQ292" s="40"/>
      <c r="AR292" s="40"/>
      <c r="AS292" s="40"/>
      <c r="AT292" s="40"/>
      <c r="AU292" s="40"/>
      <c r="AV292" s="40"/>
      <c r="AW292" s="40"/>
      <c r="AX292" s="40"/>
      <c r="AY292" s="40"/>
      <c r="AZ292" s="40"/>
      <c r="BA292" s="40"/>
      <c r="BB292" s="40"/>
      <c r="BC292" s="40"/>
      <c r="BD292" s="40"/>
      <c r="BE292" s="40"/>
      <c r="BF292" s="40"/>
      <c r="BG292" s="40"/>
      <c r="BH292" s="40"/>
      <c r="BI292" s="40"/>
      <c r="BJ292" s="40"/>
      <c r="BK292" s="40"/>
      <c r="BL292" s="40"/>
      <c r="BM292" s="40"/>
      <c r="BN292" s="40"/>
      <c r="BO292" s="40"/>
      <c r="BP292" s="40"/>
      <c r="BQ292" s="40"/>
      <c r="BR292" s="40"/>
      <c r="BS292" s="40"/>
      <c r="BT292" s="40"/>
      <c r="BU292" s="40"/>
      <c r="BV292" s="40"/>
      <c r="BW292" s="40"/>
      <c r="BX292" s="40"/>
      <c r="BY292" s="40"/>
      <c r="BZ292" s="40"/>
      <c r="CA292" s="40"/>
      <c r="CB292" s="40"/>
      <c r="CC292" s="40"/>
      <c r="CD292" s="40"/>
      <c r="CE292" s="40"/>
      <c r="CF292" s="40"/>
      <c r="CG292" s="40"/>
      <c r="CH292" s="40"/>
      <c r="CI292" s="40"/>
      <c r="CJ292" s="40"/>
      <c r="CK292" s="40"/>
      <c r="CL292" s="40"/>
      <c r="CM292" s="40"/>
      <c r="CN292" s="40"/>
      <c r="CO292" s="40"/>
      <c r="CP292" s="40"/>
      <c r="CQ292" s="40"/>
      <c r="CR292" s="40"/>
      <c r="CS292" s="40"/>
      <c r="CT292" s="40"/>
      <c r="CU292" s="40"/>
      <c r="CV292" s="40"/>
      <c r="CW292" s="40"/>
      <c r="CX292" s="40"/>
      <c r="CY292" s="40"/>
      <c r="CZ292" s="40"/>
      <c r="DA292" s="40"/>
      <c r="DB292" s="40"/>
      <c r="DC292" s="40"/>
      <c r="DD292" s="40"/>
      <c r="DE292" s="40"/>
      <c r="DF292" s="40"/>
      <c r="DG292" s="40"/>
      <c r="DH292" s="40"/>
      <c r="DI292" s="40"/>
    </row>
    <row r="293" spans="1:113" x14ac:dyDescent="0.25">
      <c r="A293" s="24"/>
      <c r="B293" s="43"/>
      <c r="C293" s="45">
        <f>IFERROR(VLOOKUP(A293,Inscriptos!A:N,12,0),"")</f>
        <v>0</v>
      </c>
      <c r="D293" s="45" t="str">
        <f>IFERROR(VLOOKUP(A293,Inscriptos!A:N,13,0),"")</f>
        <v/>
      </c>
      <c r="E293" s="37">
        <f>IFERROR(VLOOKUP(A293,Inscriptos!A:C,3,FALSE),"")</f>
        <v>0</v>
      </c>
      <c r="F293" s="37">
        <f>IFERROR(VLOOKUP(A293,Inscriptos!A:E,4,FALSE),"")</f>
        <v>0</v>
      </c>
      <c r="G293" s="37">
        <f>IFERROR(VLOOKUP(A293,Inscriptos!A:G,6,FALSE),"")</f>
        <v>0</v>
      </c>
      <c r="H293" s="39" t="str">
        <f>IFERROR(B293-VLOOKUP(A293,Inscriptos!A:I,8,FALSE),"")</f>
        <v/>
      </c>
      <c r="I293" s="40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  <c r="AF293" s="40"/>
      <c r="AG293" s="40"/>
      <c r="AH293" s="40"/>
      <c r="AI293" s="40"/>
      <c r="AJ293" s="40"/>
      <c r="AK293" s="40"/>
      <c r="AL293" s="40"/>
      <c r="AM293" s="40"/>
      <c r="AN293" s="40"/>
      <c r="AO293" s="40"/>
      <c r="AP293" s="40"/>
      <c r="AQ293" s="40"/>
      <c r="AR293" s="40"/>
      <c r="AS293" s="40"/>
      <c r="AT293" s="40"/>
      <c r="AU293" s="40"/>
      <c r="AV293" s="40"/>
      <c r="AW293" s="40"/>
      <c r="AX293" s="40"/>
      <c r="AY293" s="40"/>
      <c r="AZ293" s="40"/>
      <c r="BA293" s="40"/>
      <c r="BB293" s="40"/>
      <c r="BC293" s="40"/>
      <c r="BD293" s="40"/>
      <c r="BE293" s="40"/>
      <c r="BF293" s="40"/>
      <c r="BG293" s="40"/>
      <c r="BH293" s="40"/>
      <c r="BI293" s="40"/>
      <c r="BJ293" s="40"/>
      <c r="BK293" s="40"/>
      <c r="BL293" s="40"/>
      <c r="BM293" s="40"/>
      <c r="BN293" s="40"/>
      <c r="BO293" s="40"/>
      <c r="BP293" s="40"/>
      <c r="BQ293" s="40"/>
      <c r="BR293" s="40"/>
      <c r="BS293" s="40"/>
      <c r="BT293" s="40"/>
      <c r="BU293" s="40"/>
      <c r="BV293" s="40"/>
      <c r="BW293" s="40"/>
      <c r="BX293" s="40"/>
      <c r="BY293" s="40"/>
      <c r="BZ293" s="40"/>
      <c r="CA293" s="40"/>
      <c r="CB293" s="40"/>
      <c r="CC293" s="40"/>
      <c r="CD293" s="40"/>
      <c r="CE293" s="40"/>
      <c r="CF293" s="40"/>
      <c r="CG293" s="40"/>
      <c r="CH293" s="40"/>
      <c r="CI293" s="40"/>
      <c r="CJ293" s="40"/>
      <c r="CK293" s="40"/>
      <c r="CL293" s="40"/>
      <c r="CM293" s="40"/>
      <c r="CN293" s="40"/>
      <c r="CO293" s="40"/>
      <c r="CP293" s="40"/>
      <c r="CQ293" s="40"/>
      <c r="CR293" s="40"/>
      <c r="CS293" s="40"/>
      <c r="CT293" s="40"/>
      <c r="CU293" s="40"/>
      <c r="CV293" s="40"/>
      <c r="CW293" s="40"/>
      <c r="CX293" s="40"/>
      <c r="CY293" s="40"/>
      <c r="CZ293" s="40"/>
      <c r="DA293" s="40"/>
      <c r="DB293" s="40"/>
      <c r="DC293" s="40"/>
      <c r="DD293" s="40"/>
      <c r="DE293" s="40"/>
      <c r="DF293" s="40"/>
      <c r="DG293" s="40"/>
      <c r="DH293" s="40"/>
      <c r="DI293" s="40"/>
    </row>
    <row r="294" spans="1:113" x14ac:dyDescent="0.25">
      <c r="A294" s="24"/>
      <c r="B294" s="43"/>
      <c r="C294" s="45">
        <f>IFERROR(VLOOKUP(A294,Inscriptos!A:N,12,0),"")</f>
        <v>0</v>
      </c>
      <c r="D294" s="45" t="str">
        <f>IFERROR(VLOOKUP(A294,Inscriptos!A:N,13,0),"")</f>
        <v/>
      </c>
      <c r="E294" s="37">
        <f>IFERROR(VLOOKUP(A294,Inscriptos!A:C,3,FALSE),"")</f>
        <v>0</v>
      </c>
      <c r="F294" s="37">
        <f>IFERROR(VLOOKUP(A294,Inscriptos!A:E,4,FALSE),"")</f>
        <v>0</v>
      </c>
      <c r="G294" s="37">
        <f>IFERROR(VLOOKUP(A294,Inscriptos!A:G,6,FALSE),"")</f>
        <v>0</v>
      </c>
      <c r="H294" s="39" t="str">
        <f>IFERROR(B294-VLOOKUP(A294,Inscriptos!A:I,8,FALSE),"")</f>
        <v/>
      </c>
      <c r="I294" s="40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  <c r="AF294" s="40"/>
      <c r="AG294" s="40"/>
      <c r="AH294" s="40"/>
      <c r="AI294" s="40"/>
      <c r="AJ294" s="40"/>
      <c r="AK294" s="40"/>
      <c r="AL294" s="40"/>
      <c r="AM294" s="40"/>
      <c r="AN294" s="40"/>
      <c r="AO294" s="40"/>
      <c r="AP294" s="40"/>
      <c r="AQ294" s="40"/>
      <c r="AR294" s="40"/>
      <c r="AS294" s="40"/>
      <c r="AT294" s="40"/>
      <c r="AU294" s="40"/>
      <c r="AV294" s="40"/>
      <c r="AW294" s="40"/>
      <c r="AX294" s="40"/>
      <c r="AY294" s="40"/>
      <c r="AZ294" s="40"/>
      <c r="BA294" s="40"/>
      <c r="BB294" s="40"/>
      <c r="BC294" s="40"/>
      <c r="BD294" s="40"/>
      <c r="BE294" s="40"/>
      <c r="BF294" s="40"/>
      <c r="BG294" s="40"/>
      <c r="BH294" s="40"/>
      <c r="BI294" s="40"/>
      <c r="BJ294" s="40"/>
      <c r="BK294" s="40"/>
      <c r="BL294" s="40"/>
      <c r="BM294" s="40"/>
      <c r="BN294" s="40"/>
      <c r="BO294" s="40"/>
      <c r="BP294" s="40"/>
      <c r="BQ294" s="40"/>
      <c r="BR294" s="40"/>
      <c r="BS294" s="40"/>
      <c r="BT294" s="40"/>
      <c r="BU294" s="40"/>
      <c r="BV294" s="40"/>
      <c r="BW294" s="40"/>
      <c r="BX294" s="40"/>
      <c r="BY294" s="40"/>
      <c r="BZ294" s="40"/>
      <c r="CA294" s="40"/>
      <c r="CB294" s="40"/>
      <c r="CC294" s="40"/>
      <c r="CD294" s="40"/>
      <c r="CE294" s="40"/>
      <c r="CF294" s="40"/>
      <c r="CG294" s="40"/>
      <c r="CH294" s="40"/>
      <c r="CI294" s="40"/>
      <c r="CJ294" s="40"/>
      <c r="CK294" s="40"/>
      <c r="CL294" s="40"/>
      <c r="CM294" s="40"/>
      <c r="CN294" s="40"/>
      <c r="CO294" s="40"/>
      <c r="CP294" s="40"/>
      <c r="CQ294" s="40"/>
      <c r="CR294" s="40"/>
      <c r="CS294" s="40"/>
      <c r="CT294" s="40"/>
      <c r="CU294" s="40"/>
      <c r="CV294" s="40"/>
      <c r="CW294" s="40"/>
      <c r="CX294" s="40"/>
      <c r="CY294" s="40"/>
      <c r="CZ294" s="40"/>
      <c r="DA294" s="40"/>
      <c r="DB294" s="40"/>
      <c r="DC294" s="40"/>
      <c r="DD294" s="40"/>
      <c r="DE294" s="40"/>
      <c r="DF294" s="40"/>
      <c r="DG294" s="40"/>
      <c r="DH294" s="40"/>
      <c r="DI294" s="40"/>
    </row>
    <row r="295" spans="1:113" x14ac:dyDescent="0.25">
      <c r="A295" s="24"/>
      <c r="B295" s="43"/>
      <c r="C295" s="45">
        <f>IFERROR(VLOOKUP(A295,Inscriptos!A:N,12,0),"")</f>
        <v>0</v>
      </c>
      <c r="D295" s="45" t="str">
        <f>IFERROR(VLOOKUP(A295,Inscriptos!A:N,13,0),"")</f>
        <v/>
      </c>
      <c r="E295" s="37">
        <f>IFERROR(VLOOKUP(A295,Inscriptos!A:C,3,FALSE),"")</f>
        <v>0</v>
      </c>
      <c r="F295" s="37">
        <f>IFERROR(VLOOKUP(A295,Inscriptos!A:E,4,FALSE),"")</f>
        <v>0</v>
      </c>
      <c r="G295" s="37">
        <f>IFERROR(VLOOKUP(A295,Inscriptos!A:G,6,FALSE),"")</f>
        <v>0</v>
      </c>
      <c r="H295" s="39" t="str">
        <f>IFERROR(B295-VLOOKUP(A295,Inscriptos!A:I,8,FALSE),"")</f>
        <v/>
      </c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  <c r="AF295" s="40"/>
      <c r="AG295" s="40"/>
      <c r="AH295" s="40"/>
      <c r="AI295" s="40"/>
      <c r="AJ295" s="40"/>
      <c r="AK295" s="40"/>
      <c r="AL295" s="40"/>
      <c r="AM295" s="40"/>
      <c r="AN295" s="40"/>
      <c r="AO295" s="40"/>
      <c r="AP295" s="40"/>
      <c r="AQ295" s="40"/>
      <c r="AR295" s="40"/>
      <c r="AS295" s="40"/>
      <c r="AT295" s="40"/>
      <c r="AU295" s="40"/>
      <c r="AV295" s="40"/>
      <c r="AW295" s="40"/>
      <c r="AX295" s="40"/>
      <c r="AY295" s="40"/>
      <c r="AZ295" s="40"/>
      <c r="BA295" s="40"/>
      <c r="BB295" s="40"/>
      <c r="BC295" s="40"/>
      <c r="BD295" s="40"/>
      <c r="BE295" s="40"/>
      <c r="BF295" s="40"/>
      <c r="BG295" s="40"/>
      <c r="BH295" s="40"/>
      <c r="BI295" s="40"/>
      <c r="BJ295" s="40"/>
      <c r="BK295" s="40"/>
      <c r="BL295" s="40"/>
      <c r="BM295" s="40"/>
      <c r="BN295" s="40"/>
      <c r="BO295" s="40"/>
      <c r="BP295" s="40"/>
      <c r="BQ295" s="40"/>
      <c r="BR295" s="40"/>
      <c r="BS295" s="40"/>
      <c r="BT295" s="40"/>
      <c r="BU295" s="40"/>
      <c r="BV295" s="40"/>
      <c r="BW295" s="40"/>
      <c r="BX295" s="40"/>
      <c r="BY295" s="40"/>
      <c r="BZ295" s="40"/>
      <c r="CA295" s="40"/>
      <c r="CB295" s="40"/>
      <c r="CC295" s="40"/>
      <c r="CD295" s="40"/>
      <c r="CE295" s="40"/>
      <c r="CF295" s="40"/>
      <c r="CG295" s="40"/>
      <c r="CH295" s="40"/>
      <c r="CI295" s="40"/>
      <c r="CJ295" s="40"/>
      <c r="CK295" s="40"/>
      <c r="CL295" s="40"/>
      <c r="CM295" s="40"/>
      <c r="CN295" s="40"/>
      <c r="CO295" s="40"/>
      <c r="CP295" s="40"/>
      <c r="CQ295" s="40"/>
      <c r="CR295" s="40"/>
      <c r="CS295" s="40"/>
      <c r="CT295" s="40"/>
      <c r="CU295" s="40"/>
      <c r="CV295" s="40"/>
      <c r="CW295" s="40"/>
      <c r="CX295" s="40"/>
      <c r="CY295" s="40"/>
      <c r="CZ295" s="40"/>
      <c r="DA295" s="40"/>
      <c r="DB295" s="40"/>
      <c r="DC295" s="40"/>
      <c r="DD295" s="40"/>
      <c r="DE295" s="40"/>
      <c r="DF295" s="40"/>
      <c r="DG295" s="40"/>
      <c r="DH295" s="40"/>
      <c r="DI295" s="40"/>
    </row>
    <row r="296" spans="1:113" x14ac:dyDescent="0.25">
      <c r="A296" s="24"/>
      <c r="B296" s="43"/>
      <c r="C296" s="45">
        <f>IFERROR(VLOOKUP(A296,Inscriptos!A:N,12,0),"")</f>
        <v>0</v>
      </c>
      <c r="D296" s="45" t="str">
        <f>IFERROR(VLOOKUP(A296,Inscriptos!A:N,13,0),"")</f>
        <v/>
      </c>
      <c r="E296" s="37">
        <f>IFERROR(VLOOKUP(A296,Inscriptos!A:C,3,FALSE),"")</f>
        <v>0</v>
      </c>
      <c r="F296" s="37">
        <f>IFERROR(VLOOKUP(A296,Inscriptos!A:E,4,FALSE),"")</f>
        <v>0</v>
      </c>
      <c r="G296" s="37">
        <f>IFERROR(VLOOKUP(A296,Inscriptos!A:G,6,FALSE),"")</f>
        <v>0</v>
      </c>
      <c r="H296" s="39" t="str">
        <f>IFERROR(B296-VLOOKUP(A296,Inscriptos!A:I,8,FALSE),"")</f>
        <v/>
      </c>
      <c r="I296" s="40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/>
      <c r="AF296" s="40"/>
      <c r="AG296" s="40"/>
      <c r="AH296" s="40"/>
      <c r="AI296" s="40"/>
      <c r="AJ296" s="40"/>
      <c r="AK296" s="40"/>
      <c r="AL296" s="40"/>
      <c r="AM296" s="40"/>
      <c r="AN296" s="40"/>
      <c r="AO296" s="40"/>
      <c r="AP296" s="40"/>
      <c r="AQ296" s="40"/>
      <c r="AR296" s="40"/>
      <c r="AS296" s="40"/>
      <c r="AT296" s="40"/>
      <c r="AU296" s="40"/>
      <c r="AV296" s="40"/>
      <c r="AW296" s="40"/>
      <c r="AX296" s="40"/>
      <c r="AY296" s="40"/>
      <c r="AZ296" s="40"/>
      <c r="BA296" s="40"/>
      <c r="BB296" s="40"/>
      <c r="BC296" s="40"/>
      <c r="BD296" s="40"/>
      <c r="BE296" s="40"/>
      <c r="BF296" s="40"/>
      <c r="BG296" s="40"/>
      <c r="BH296" s="40"/>
      <c r="BI296" s="40"/>
      <c r="BJ296" s="40"/>
      <c r="BK296" s="40"/>
      <c r="BL296" s="40"/>
      <c r="BM296" s="40"/>
      <c r="BN296" s="40"/>
      <c r="BO296" s="40"/>
      <c r="BP296" s="40"/>
      <c r="BQ296" s="40"/>
      <c r="BR296" s="40"/>
      <c r="BS296" s="40"/>
      <c r="BT296" s="40"/>
      <c r="BU296" s="40"/>
      <c r="BV296" s="40"/>
      <c r="BW296" s="40"/>
      <c r="BX296" s="40"/>
      <c r="BY296" s="40"/>
      <c r="BZ296" s="40"/>
      <c r="CA296" s="40"/>
      <c r="CB296" s="40"/>
      <c r="CC296" s="40"/>
      <c r="CD296" s="40"/>
      <c r="CE296" s="40"/>
      <c r="CF296" s="40"/>
      <c r="CG296" s="40"/>
      <c r="CH296" s="40"/>
      <c r="CI296" s="40"/>
      <c r="CJ296" s="40"/>
      <c r="CK296" s="40"/>
      <c r="CL296" s="40"/>
      <c r="CM296" s="40"/>
      <c r="CN296" s="40"/>
      <c r="CO296" s="40"/>
      <c r="CP296" s="40"/>
      <c r="CQ296" s="40"/>
      <c r="CR296" s="40"/>
      <c r="CS296" s="40"/>
      <c r="CT296" s="40"/>
      <c r="CU296" s="40"/>
      <c r="CV296" s="40"/>
      <c r="CW296" s="40"/>
      <c r="CX296" s="40"/>
      <c r="CY296" s="40"/>
      <c r="CZ296" s="40"/>
      <c r="DA296" s="40"/>
      <c r="DB296" s="40"/>
      <c r="DC296" s="40"/>
      <c r="DD296" s="40"/>
      <c r="DE296" s="40"/>
      <c r="DF296" s="40"/>
      <c r="DG296" s="40"/>
      <c r="DH296" s="40"/>
      <c r="DI296" s="40"/>
    </row>
    <row r="297" spans="1:113" x14ac:dyDescent="0.25">
      <c r="A297" s="24"/>
      <c r="B297" s="43"/>
      <c r="C297" s="45">
        <f>IFERROR(VLOOKUP(A297,Inscriptos!A:N,12,0),"")</f>
        <v>0</v>
      </c>
      <c r="D297" s="45" t="str">
        <f>IFERROR(VLOOKUP(A297,Inscriptos!A:N,13,0),"")</f>
        <v/>
      </c>
      <c r="E297" s="37">
        <f>IFERROR(VLOOKUP(A297,Inscriptos!A:C,3,FALSE),"")</f>
        <v>0</v>
      </c>
      <c r="F297" s="37">
        <f>IFERROR(VLOOKUP(A297,Inscriptos!A:E,4,FALSE),"")</f>
        <v>0</v>
      </c>
      <c r="G297" s="37">
        <f>IFERROR(VLOOKUP(A297,Inscriptos!A:G,6,FALSE),"")</f>
        <v>0</v>
      </c>
      <c r="H297" s="39" t="str">
        <f>IFERROR(B297-VLOOKUP(A297,Inscriptos!A:I,8,FALSE),"")</f>
        <v/>
      </c>
      <c r="I297" s="40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/>
      <c r="AF297" s="40"/>
      <c r="AG297" s="40"/>
      <c r="AH297" s="40"/>
      <c r="AI297" s="40"/>
      <c r="AJ297" s="40"/>
      <c r="AK297" s="40"/>
      <c r="AL297" s="40"/>
      <c r="AM297" s="40"/>
      <c r="AN297" s="40"/>
      <c r="AO297" s="40"/>
      <c r="AP297" s="40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  <c r="BA297" s="40"/>
      <c r="BB297" s="40"/>
      <c r="BC297" s="40"/>
      <c r="BD297" s="40"/>
      <c r="BE297" s="40"/>
      <c r="BF297" s="40"/>
      <c r="BG297" s="40"/>
      <c r="BH297" s="40"/>
      <c r="BI297" s="40"/>
      <c r="BJ297" s="40"/>
      <c r="BK297" s="40"/>
      <c r="BL297" s="40"/>
      <c r="BM297" s="40"/>
      <c r="BN297" s="40"/>
      <c r="BO297" s="40"/>
      <c r="BP297" s="40"/>
      <c r="BQ297" s="40"/>
      <c r="BR297" s="40"/>
      <c r="BS297" s="40"/>
      <c r="BT297" s="40"/>
      <c r="BU297" s="40"/>
      <c r="BV297" s="40"/>
      <c r="BW297" s="40"/>
      <c r="BX297" s="40"/>
      <c r="BY297" s="40"/>
      <c r="BZ297" s="40"/>
      <c r="CA297" s="40"/>
      <c r="CB297" s="40"/>
      <c r="CC297" s="40"/>
      <c r="CD297" s="40"/>
      <c r="CE297" s="40"/>
      <c r="CF297" s="40"/>
      <c r="CG297" s="40"/>
      <c r="CH297" s="40"/>
      <c r="CI297" s="40"/>
      <c r="CJ297" s="40"/>
      <c r="CK297" s="40"/>
      <c r="CL297" s="40"/>
      <c r="CM297" s="40"/>
      <c r="CN297" s="40"/>
      <c r="CO297" s="40"/>
      <c r="CP297" s="40"/>
      <c r="CQ297" s="40"/>
      <c r="CR297" s="40"/>
      <c r="CS297" s="40"/>
      <c r="CT297" s="40"/>
      <c r="CU297" s="40"/>
      <c r="CV297" s="40"/>
      <c r="CW297" s="40"/>
      <c r="CX297" s="40"/>
      <c r="CY297" s="40"/>
      <c r="CZ297" s="40"/>
      <c r="DA297" s="40"/>
      <c r="DB297" s="40"/>
      <c r="DC297" s="40"/>
      <c r="DD297" s="40"/>
      <c r="DE297" s="40"/>
      <c r="DF297" s="40"/>
      <c r="DG297" s="40"/>
      <c r="DH297" s="40"/>
      <c r="DI297" s="40"/>
    </row>
    <row r="298" spans="1:113" x14ac:dyDescent="0.25">
      <c r="A298" s="24"/>
      <c r="B298" s="43"/>
      <c r="C298" s="45">
        <f>IFERROR(VLOOKUP(A298,Inscriptos!A:N,12,0),"")</f>
        <v>0</v>
      </c>
      <c r="D298" s="45" t="str">
        <f>IFERROR(VLOOKUP(A298,Inscriptos!A:N,13,0),"")</f>
        <v/>
      </c>
      <c r="E298" s="37">
        <f>IFERROR(VLOOKUP(A298,Inscriptos!A:C,3,FALSE),"")</f>
        <v>0</v>
      </c>
      <c r="F298" s="37">
        <f>IFERROR(VLOOKUP(A298,Inscriptos!A:E,4,FALSE),"")</f>
        <v>0</v>
      </c>
      <c r="G298" s="37">
        <f>IFERROR(VLOOKUP(A298,Inscriptos!A:G,6,FALSE),"")</f>
        <v>0</v>
      </c>
      <c r="H298" s="39" t="str">
        <f>IFERROR(B298-VLOOKUP(A298,Inscriptos!A:I,8,FALSE),"")</f>
        <v/>
      </c>
      <c r="I298" s="40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/>
      <c r="AF298" s="40"/>
      <c r="AG298" s="40"/>
      <c r="AH298" s="40"/>
      <c r="AI298" s="40"/>
      <c r="AJ298" s="40"/>
      <c r="AK298" s="40"/>
      <c r="AL298" s="40"/>
      <c r="AM298" s="40"/>
      <c r="AN298" s="40"/>
      <c r="AO298" s="40"/>
      <c r="AP298" s="40"/>
      <c r="AQ298" s="40"/>
      <c r="AR298" s="40"/>
      <c r="AS298" s="40"/>
      <c r="AT298" s="40"/>
      <c r="AU298" s="40"/>
      <c r="AV298" s="40"/>
      <c r="AW298" s="40"/>
      <c r="AX298" s="40"/>
      <c r="AY298" s="40"/>
      <c r="AZ298" s="40"/>
      <c r="BA298" s="40"/>
      <c r="BB298" s="40"/>
      <c r="BC298" s="40"/>
      <c r="BD298" s="40"/>
      <c r="BE298" s="40"/>
      <c r="BF298" s="40"/>
      <c r="BG298" s="40"/>
      <c r="BH298" s="40"/>
      <c r="BI298" s="40"/>
      <c r="BJ298" s="40"/>
      <c r="BK298" s="40"/>
      <c r="BL298" s="40"/>
      <c r="BM298" s="40"/>
      <c r="BN298" s="40"/>
      <c r="BO298" s="40"/>
      <c r="BP298" s="40"/>
      <c r="BQ298" s="40"/>
      <c r="BR298" s="40"/>
      <c r="BS298" s="40"/>
      <c r="BT298" s="40"/>
      <c r="BU298" s="40"/>
      <c r="BV298" s="40"/>
      <c r="BW298" s="40"/>
      <c r="BX298" s="40"/>
      <c r="BY298" s="40"/>
      <c r="BZ298" s="40"/>
      <c r="CA298" s="40"/>
      <c r="CB298" s="40"/>
      <c r="CC298" s="40"/>
      <c r="CD298" s="40"/>
      <c r="CE298" s="40"/>
      <c r="CF298" s="40"/>
      <c r="CG298" s="40"/>
      <c r="CH298" s="40"/>
      <c r="CI298" s="40"/>
      <c r="CJ298" s="40"/>
      <c r="CK298" s="40"/>
      <c r="CL298" s="40"/>
      <c r="CM298" s="40"/>
      <c r="CN298" s="40"/>
      <c r="CO298" s="40"/>
      <c r="CP298" s="40"/>
      <c r="CQ298" s="40"/>
      <c r="CR298" s="40"/>
      <c r="CS298" s="40"/>
      <c r="CT298" s="40"/>
      <c r="CU298" s="40"/>
      <c r="CV298" s="40"/>
      <c r="CW298" s="40"/>
      <c r="CX298" s="40"/>
      <c r="CY298" s="40"/>
      <c r="CZ298" s="40"/>
      <c r="DA298" s="40"/>
      <c r="DB298" s="40"/>
      <c r="DC298" s="40"/>
      <c r="DD298" s="40"/>
      <c r="DE298" s="40"/>
      <c r="DF298" s="40"/>
      <c r="DG298" s="40"/>
      <c r="DH298" s="40"/>
      <c r="DI298" s="40"/>
    </row>
    <row r="299" spans="1:113" x14ac:dyDescent="0.25">
      <c r="A299" s="24"/>
      <c r="B299" s="43"/>
      <c r="C299" s="45">
        <f>IFERROR(VLOOKUP(A299,Inscriptos!A:N,12,0),"")</f>
        <v>0</v>
      </c>
      <c r="D299" s="45" t="str">
        <f>IFERROR(VLOOKUP(A299,Inscriptos!A:N,13,0),"")</f>
        <v/>
      </c>
      <c r="E299" s="37">
        <f>IFERROR(VLOOKUP(A299,Inscriptos!A:C,3,FALSE),"")</f>
        <v>0</v>
      </c>
      <c r="F299" s="37">
        <f>IFERROR(VLOOKUP(A299,Inscriptos!A:E,4,FALSE),"")</f>
        <v>0</v>
      </c>
      <c r="G299" s="37">
        <f>IFERROR(VLOOKUP(A299,Inscriptos!A:G,6,FALSE),"")</f>
        <v>0</v>
      </c>
      <c r="H299" s="39" t="str">
        <f>IFERROR(B299-VLOOKUP(A299,Inscriptos!A:I,8,FALSE),"")</f>
        <v/>
      </c>
      <c r="I299" s="40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/>
      <c r="AF299" s="40"/>
      <c r="AG299" s="40"/>
      <c r="AH299" s="40"/>
      <c r="AI299" s="40"/>
      <c r="AJ299" s="40"/>
      <c r="AK299" s="40"/>
      <c r="AL299" s="40"/>
      <c r="AM299" s="40"/>
      <c r="AN299" s="40"/>
      <c r="AO299" s="40"/>
      <c r="AP299" s="40"/>
      <c r="AQ299" s="40"/>
      <c r="AR299" s="40"/>
      <c r="AS299" s="40"/>
      <c r="AT299" s="40"/>
      <c r="AU299" s="40"/>
      <c r="AV299" s="40"/>
      <c r="AW299" s="40"/>
      <c r="AX299" s="40"/>
      <c r="AY299" s="40"/>
      <c r="AZ299" s="40"/>
      <c r="BA299" s="40"/>
      <c r="BB299" s="40"/>
      <c r="BC299" s="40"/>
      <c r="BD299" s="40"/>
      <c r="BE299" s="40"/>
      <c r="BF299" s="40"/>
      <c r="BG299" s="40"/>
      <c r="BH299" s="40"/>
      <c r="BI299" s="40"/>
      <c r="BJ299" s="40"/>
      <c r="BK299" s="40"/>
      <c r="BL299" s="40"/>
      <c r="BM299" s="40"/>
      <c r="BN299" s="40"/>
      <c r="BO299" s="40"/>
      <c r="BP299" s="40"/>
      <c r="BQ299" s="40"/>
      <c r="BR299" s="40"/>
      <c r="BS299" s="40"/>
      <c r="BT299" s="40"/>
      <c r="BU299" s="40"/>
      <c r="BV299" s="40"/>
      <c r="BW299" s="40"/>
      <c r="BX299" s="40"/>
      <c r="BY299" s="40"/>
      <c r="BZ299" s="40"/>
      <c r="CA299" s="40"/>
      <c r="CB299" s="40"/>
      <c r="CC299" s="40"/>
      <c r="CD299" s="40"/>
      <c r="CE299" s="40"/>
      <c r="CF299" s="40"/>
      <c r="CG299" s="40"/>
      <c r="CH299" s="40"/>
      <c r="CI299" s="40"/>
      <c r="CJ299" s="40"/>
      <c r="CK299" s="40"/>
      <c r="CL299" s="40"/>
      <c r="CM299" s="40"/>
      <c r="CN299" s="40"/>
      <c r="CO299" s="40"/>
      <c r="CP299" s="40"/>
      <c r="CQ299" s="40"/>
      <c r="CR299" s="40"/>
      <c r="CS299" s="40"/>
      <c r="CT299" s="40"/>
      <c r="CU299" s="40"/>
      <c r="CV299" s="40"/>
      <c r="CW299" s="40"/>
      <c r="CX299" s="40"/>
      <c r="CY299" s="40"/>
      <c r="CZ299" s="40"/>
      <c r="DA299" s="40"/>
      <c r="DB299" s="40"/>
      <c r="DC299" s="40"/>
      <c r="DD299" s="40"/>
      <c r="DE299" s="40"/>
      <c r="DF299" s="40"/>
      <c r="DG299" s="40"/>
      <c r="DH299" s="40"/>
      <c r="DI299" s="40"/>
    </row>
    <row r="300" spans="1:113" x14ac:dyDescent="0.25">
      <c r="A300" s="24"/>
      <c r="B300" s="43"/>
      <c r="C300" s="45">
        <f>IFERROR(VLOOKUP(A300,Inscriptos!A:N,12,0),"")</f>
        <v>0</v>
      </c>
      <c r="D300" s="45" t="str">
        <f>IFERROR(VLOOKUP(A300,Inscriptos!A:N,13,0),"")</f>
        <v/>
      </c>
      <c r="E300" s="37">
        <f>IFERROR(VLOOKUP(A300,Inscriptos!A:C,3,FALSE),"")</f>
        <v>0</v>
      </c>
      <c r="F300" s="37">
        <f>IFERROR(VLOOKUP(A300,Inscriptos!A:E,4,FALSE),"")</f>
        <v>0</v>
      </c>
      <c r="G300" s="37">
        <f>IFERROR(VLOOKUP(A300,Inscriptos!A:G,6,FALSE),"")</f>
        <v>0</v>
      </c>
      <c r="H300" s="39" t="str">
        <f>IFERROR(B300-VLOOKUP(A300,Inscriptos!A:I,8,FALSE),"")</f>
        <v/>
      </c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  <c r="AF300" s="40"/>
      <c r="AG300" s="40"/>
      <c r="AH300" s="40"/>
      <c r="AI300" s="40"/>
      <c r="AJ300" s="40"/>
      <c r="AK300" s="40"/>
      <c r="AL300" s="40"/>
      <c r="AM300" s="40"/>
      <c r="AN300" s="40"/>
      <c r="AO300" s="40"/>
      <c r="AP300" s="40"/>
      <c r="AQ300" s="40"/>
      <c r="AR300" s="40"/>
      <c r="AS300" s="40"/>
      <c r="AT300" s="40"/>
      <c r="AU300" s="40"/>
      <c r="AV300" s="40"/>
      <c r="AW300" s="40"/>
      <c r="AX300" s="40"/>
      <c r="AY300" s="40"/>
      <c r="AZ300" s="40"/>
      <c r="BA300" s="40"/>
      <c r="BB300" s="40"/>
      <c r="BC300" s="40"/>
      <c r="BD300" s="40"/>
      <c r="BE300" s="40"/>
      <c r="BF300" s="40"/>
      <c r="BG300" s="40"/>
      <c r="BH300" s="40"/>
      <c r="BI300" s="40"/>
      <c r="BJ300" s="40"/>
      <c r="BK300" s="40"/>
      <c r="BL300" s="40"/>
      <c r="BM300" s="40"/>
      <c r="BN300" s="40"/>
      <c r="BO300" s="40"/>
      <c r="BP300" s="40"/>
      <c r="BQ300" s="40"/>
      <c r="BR300" s="40"/>
      <c r="BS300" s="40"/>
      <c r="BT300" s="40"/>
      <c r="BU300" s="40"/>
      <c r="BV300" s="40"/>
      <c r="BW300" s="40"/>
      <c r="BX300" s="40"/>
      <c r="BY300" s="40"/>
      <c r="BZ300" s="40"/>
      <c r="CA300" s="40"/>
      <c r="CB300" s="40"/>
      <c r="CC300" s="40"/>
      <c r="CD300" s="40"/>
      <c r="CE300" s="40"/>
      <c r="CF300" s="40"/>
      <c r="CG300" s="40"/>
      <c r="CH300" s="40"/>
      <c r="CI300" s="40"/>
      <c r="CJ300" s="40"/>
      <c r="CK300" s="40"/>
      <c r="CL300" s="40"/>
      <c r="CM300" s="40"/>
      <c r="CN300" s="40"/>
      <c r="CO300" s="40"/>
      <c r="CP300" s="40"/>
      <c r="CQ300" s="40"/>
      <c r="CR300" s="40"/>
      <c r="CS300" s="40"/>
      <c r="CT300" s="40"/>
      <c r="CU300" s="40"/>
      <c r="CV300" s="40"/>
      <c r="CW300" s="40"/>
      <c r="CX300" s="40"/>
      <c r="CY300" s="40"/>
      <c r="CZ300" s="40"/>
      <c r="DA300" s="40"/>
      <c r="DB300" s="40"/>
      <c r="DC300" s="40"/>
      <c r="DD300" s="40"/>
      <c r="DE300" s="40"/>
      <c r="DF300" s="40"/>
      <c r="DG300" s="40"/>
      <c r="DH300" s="40"/>
      <c r="DI300" s="40"/>
    </row>
    <row r="301" spans="1:113" x14ac:dyDescent="0.25">
      <c r="A301" s="24"/>
      <c r="B301" s="43"/>
      <c r="C301" s="45">
        <f>IFERROR(VLOOKUP(A301,Inscriptos!A:N,12,0),"")</f>
        <v>0</v>
      </c>
      <c r="D301" s="45" t="str">
        <f>IFERROR(VLOOKUP(A301,Inscriptos!A:N,13,0),"")</f>
        <v/>
      </c>
      <c r="E301" s="37">
        <f>IFERROR(VLOOKUP(A301,Inscriptos!A:C,3,FALSE),"")</f>
        <v>0</v>
      </c>
      <c r="F301" s="37">
        <f>IFERROR(VLOOKUP(A301,Inscriptos!A:E,4,FALSE),"")</f>
        <v>0</v>
      </c>
      <c r="G301" s="37">
        <f>IFERROR(VLOOKUP(A301,Inscriptos!A:G,6,FALSE),"")</f>
        <v>0</v>
      </c>
      <c r="H301" s="39" t="str">
        <f>IFERROR(B301-VLOOKUP(A301,Inscriptos!A:I,8,FALSE),"")</f>
        <v/>
      </c>
      <c r="I301" s="40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0"/>
      <c r="AG301" s="40"/>
      <c r="AH301" s="40"/>
      <c r="AI301" s="40"/>
      <c r="AJ301" s="40"/>
      <c r="AK301" s="40"/>
      <c r="AL301" s="40"/>
      <c r="AM301" s="40"/>
      <c r="AN301" s="40"/>
      <c r="AO301" s="40"/>
      <c r="AP301" s="40"/>
      <c r="AQ301" s="40"/>
      <c r="AR301" s="40"/>
      <c r="AS301" s="40"/>
      <c r="AT301" s="40"/>
      <c r="AU301" s="40"/>
      <c r="AV301" s="40"/>
      <c r="AW301" s="40"/>
      <c r="AX301" s="40"/>
      <c r="AY301" s="40"/>
      <c r="AZ301" s="40"/>
      <c r="BA301" s="40"/>
      <c r="BB301" s="40"/>
      <c r="BC301" s="40"/>
      <c r="BD301" s="40"/>
      <c r="BE301" s="40"/>
      <c r="BF301" s="40"/>
      <c r="BG301" s="40"/>
      <c r="BH301" s="40"/>
      <c r="BI301" s="40"/>
      <c r="BJ301" s="40"/>
      <c r="BK301" s="40"/>
      <c r="BL301" s="40"/>
      <c r="BM301" s="40"/>
      <c r="BN301" s="40"/>
      <c r="BO301" s="40"/>
      <c r="BP301" s="40"/>
      <c r="BQ301" s="40"/>
      <c r="BR301" s="40"/>
      <c r="BS301" s="40"/>
      <c r="BT301" s="40"/>
      <c r="BU301" s="40"/>
      <c r="BV301" s="40"/>
      <c r="BW301" s="40"/>
      <c r="BX301" s="40"/>
      <c r="BY301" s="40"/>
      <c r="BZ301" s="40"/>
      <c r="CA301" s="40"/>
      <c r="CB301" s="40"/>
      <c r="CC301" s="40"/>
      <c r="CD301" s="40"/>
      <c r="CE301" s="40"/>
      <c r="CF301" s="40"/>
      <c r="CG301" s="40"/>
      <c r="CH301" s="40"/>
      <c r="CI301" s="40"/>
      <c r="CJ301" s="40"/>
      <c r="CK301" s="40"/>
      <c r="CL301" s="40"/>
      <c r="CM301" s="40"/>
      <c r="CN301" s="40"/>
      <c r="CO301" s="40"/>
      <c r="CP301" s="40"/>
      <c r="CQ301" s="40"/>
      <c r="CR301" s="40"/>
      <c r="CS301" s="40"/>
      <c r="CT301" s="40"/>
      <c r="CU301" s="40"/>
      <c r="CV301" s="40"/>
      <c r="CW301" s="40"/>
      <c r="CX301" s="40"/>
      <c r="CY301" s="40"/>
      <c r="CZ301" s="40"/>
      <c r="DA301" s="40"/>
      <c r="DB301" s="40"/>
      <c r="DC301" s="40"/>
      <c r="DD301" s="40"/>
      <c r="DE301" s="40"/>
      <c r="DF301" s="40"/>
      <c r="DG301" s="40"/>
      <c r="DH301" s="40"/>
      <c r="DI301" s="40"/>
    </row>
    <row r="302" spans="1:113" x14ac:dyDescent="0.25">
      <c r="A302" s="24"/>
      <c r="B302" s="43"/>
      <c r="C302" s="45">
        <f>IFERROR(VLOOKUP(A302,Inscriptos!A:N,12,0),"")</f>
        <v>0</v>
      </c>
      <c r="D302" s="45" t="str">
        <f>IFERROR(VLOOKUP(A302,Inscriptos!A:N,13,0),"")</f>
        <v/>
      </c>
      <c r="E302" s="37">
        <f>IFERROR(VLOOKUP(A302,Inscriptos!A:C,3,FALSE),"")</f>
        <v>0</v>
      </c>
      <c r="F302" s="37">
        <f>IFERROR(VLOOKUP(A302,Inscriptos!A:E,4,FALSE),"")</f>
        <v>0</v>
      </c>
      <c r="G302" s="37">
        <f>IFERROR(VLOOKUP(A302,Inscriptos!A:G,6,FALSE),"")</f>
        <v>0</v>
      </c>
      <c r="H302" s="39" t="str">
        <f>IFERROR(B302-VLOOKUP(A302,Inscriptos!A:I,8,FALSE),"")</f>
        <v/>
      </c>
      <c r="I302" s="40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0"/>
      <c r="AG302" s="40"/>
      <c r="AH302" s="40"/>
      <c r="AI302" s="40"/>
      <c r="AJ302" s="40"/>
      <c r="AK302" s="40"/>
      <c r="AL302" s="40"/>
      <c r="AM302" s="40"/>
      <c r="AN302" s="40"/>
      <c r="AO302" s="40"/>
      <c r="AP302" s="40"/>
      <c r="AQ302" s="40"/>
      <c r="AR302" s="40"/>
      <c r="AS302" s="40"/>
      <c r="AT302" s="40"/>
      <c r="AU302" s="40"/>
      <c r="AV302" s="40"/>
      <c r="AW302" s="40"/>
      <c r="AX302" s="40"/>
      <c r="AY302" s="40"/>
      <c r="AZ302" s="40"/>
      <c r="BA302" s="40"/>
      <c r="BB302" s="40"/>
      <c r="BC302" s="40"/>
      <c r="BD302" s="40"/>
      <c r="BE302" s="40"/>
      <c r="BF302" s="40"/>
      <c r="BG302" s="40"/>
      <c r="BH302" s="40"/>
      <c r="BI302" s="40"/>
      <c r="BJ302" s="40"/>
      <c r="BK302" s="40"/>
      <c r="BL302" s="40"/>
      <c r="BM302" s="40"/>
      <c r="BN302" s="40"/>
      <c r="BO302" s="40"/>
      <c r="BP302" s="40"/>
      <c r="BQ302" s="40"/>
      <c r="BR302" s="40"/>
      <c r="BS302" s="40"/>
      <c r="BT302" s="40"/>
      <c r="BU302" s="40"/>
      <c r="BV302" s="40"/>
      <c r="BW302" s="40"/>
      <c r="BX302" s="40"/>
      <c r="BY302" s="40"/>
      <c r="BZ302" s="40"/>
      <c r="CA302" s="40"/>
      <c r="CB302" s="40"/>
      <c r="CC302" s="40"/>
      <c r="CD302" s="40"/>
      <c r="CE302" s="40"/>
      <c r="CF302" s="40"/>
      <c r="CG302" s="40"/>
      <c r="CH302" s="40"/>
      <c r="CI302" s="40"/>
      <c r="CJ302" s="40"/>
      <c r="CK302" s="40"/>
      <c r="CL302" s="40"/>
      <c r="CM302" s="40"/>
      <c r="CN302" s="40"/>
      <c r="CO302" s="40"/>
      <c r="CP302" s="40"/>
      <c r="CQ302" s="40"/>
      <c r="CR302" s="40"/>
      <c r="CS302" s="40"/>
      <c r="CT302" s="40"/>
      <c r="CU302" s="40"/>
      <c r="CV302" s="40"/>
      <c r="CW302" s="40"/>
      <c r="CX302" s="40"/>
      <c r="CY302" s="40"/>
      <c r="CZ302" s="40"/>
      <c r="DA302" s="40"/>
      <c r="DB302" s="40"/>
      <c r="DC302" s="40"/>
      <c r="DD302" s="40"/>
      <c r="DE302" s="40"/>
      <c r="DF302" s="40"/>
      <c r="DG302" s="40"/>
      <c r="DH302" s="40"/>
      <c r="DI302" s="40"/>
    </row>
    <row r="303" spans="1:113" x14ac:dyDescent="0.25">
      <c r="A303" s="24"/>
      <c r="B303" s="43"/>
      <c r="C303" s="45">
        <f>IFERROR(VLOOKUP(A303,Inscriptos!A:N,12,0),"")</f>
        <v>0</v>
      </c>
      <c r="D303" s="45" t="str">
        <f>IFERROR(VLOOKUP(A303,Inscriptos!A:N,13,0),"")</f>
        <v/>
      </c>
      <c r="E303" s="37">
        <f>IFERROR(VLOOKUP(A303,Inscriptos!A:C,3,FALSE),"")</f>
        <v>0</v>
      </c>
      <c r="F303" s="37">
        <f>IFERROR(VLOOKUP(A303,Inscriptos!A:E,4,FALSE),"")</f>
        <v>0</v>
      </c>
      <c r="G303" s="37">
        <f>IFERROR(VLOOKUP(A303,Inscriptos!A:G,6,FALSE),"")</f>
        <v>0</v>
      </c>
      <c r="H303" s="39" t="str">
        <f>IFERROR(B303-VLOOKUP(A303,Inscriptos!A:I,8,FALSE),"")</f>
        <v/>
      </c>
      <c r="I303" s="40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  <c r="AF303" s="40"/>
      <c r="AG303" s="40"/>
      <c r="AH303" s="40"/>
      <c r="AI303" s="40"/>
      <c r="AJ303" s="40"/>
      <c r="AK303" s="40"/>
      <c r="AL303" s="40"/>
      <c r="AM303" s="40"/>
      <c r="AN303" s="40"/>
      <c r="AO303" s="40"/>
      <c r="AP303" s="40"/>
      <c r="AQ303" s="40"/>
      <c r="AR303" s="40"/>
      <c r="AS303" s="40"/>
      <c r="AT303" s="40"/>
      <c r="AU303" s="40"/>
      <c r="AV303" s="40"/>
      <c r="AW303" s="40"/>
      <c r="AX303" s="40"/>
      <c r="AY303" s="40"/>
      <c r="AZ303" s="40"/>
      <c r="BA303" s="40"/>
      <c r="BB303" s="40"/>
      <c r="BC303" s="40"/>
      <c r="BD303" s="40"/>
      <c r="BE303" s="40"/>
      <c r="BF303" s="40"/>
      <c r="BG303" s="40"/>
      <c r="BH303" s="40"/>
      <c r="BI303" s="40"/>
      <c r="BJ303" s="40"/>
      <c r="BK303" s="40"/>
      <c r="BL303" s="40"/>
      <c r="BM303" s="40"/>
      <c r="BN303" s="40"/>
      <c r="BO303" s="40"/>
      <c r="BP303" s="40"/>
      <c r="BQ303" s="40"/>
      <c r="BR303" s="40"/>
      <c r="BS303" s="40"/>
      <c r="BT303" s="40"/>
      <c r="BU303" s="40"/>
      <c r="BV303" s="40"/>
      <c r="BW303" s="40"/>
      <c r="BX303" s="40"/>
      <c r="BY303" s="40"/>
      <c r="BZ303" s="40"/>
      <c r="CA303" s="40"/>
      <c r="CB303" s="40"/>
      <c r="CC303" s="40"/>
      <c r="CD303" s="40"/>
      <c r="CE303" s="40"/>
      <c r="CF303" s="40"/>
      <c r="CG303" s="40"/>
      <c r="CH303" s="40"/>
      <c r="CI303" s="40"/>
      <c r="CJ303" s="40"/>
      <c r="CK303" s="40"/>
      <c r="CL303" s="40"/>
      <c r="CM303" s="40"/>
      <c r="CN303" s="40"/>
      <c r="CO303" s="40"/>
      <c r="CP303" s="40"/>
      <c r="CQ303" s="40"/>
      <c r="CR303" s="40"/>
      <c r="CS303" s="40"/>
      <c r="CT303" s="40"/>
      <c r="CU303" s="40"/>
      <c r="CV303" s="40"/>
      <c r="CW303" s="40"/>
      <c r="CX303" s="40"/>
      <c r="CY303" s="40"/>
      <c r="CZ303" s="40"/>
      <c r="DA303" s="40"/>
      <c r="DB303" s="40"/>
      <c r="DC303" s="40"/>
      <c r="DD303" s="40"/>
      <c r="DE303" s="40"/>
      <c r="DF303" s="40"/>
      <c r="DG303" s="40"/>
      <c r="DH303" s="40"/>
      <c r="DI303" s="40"/>
    </row>
    <row r="304" spans="1:113" x14ac:dyDescent="0.25">
      <c r="A304" s="24"/>
      <c r="B304" s="43"/>
      <c r="C304" s="45">
        <f>IFERROR(VLOOKUP(A304,Inscriptos!A:N,12,0),"")</f>
        <v>0</v>
      </c>
      <c r="D304" s="45" t="str">
        <f>IFERROR(VLOOKUP(A304,Inscriptos!A:N,13,0),"")</f>
        <v/>
      </c>
      <c r="E304" s="37">
        <f>IFERROR(VLOOKUP(A304,Inscriptos!A:C,3,FALSE),"")</f>
        <v>0</v>
      </c>
      <c r="F304" s="37">
        <f>IFERROR(VLOOKUP(A304,Inscriptos!A:E,4,FALSE),"")</f>
        <v>0</v>
      </c>
      <c r="G304" s="37">
        <f>IFERROR(VLOOKUP(A304,Inscriptos!A:G,6,FALSE),"")</f>
        <v>0</v>
      </c>
      <c r="H304" s="39" t="str">
        <f>IFERROR(B304-VLOOKUP(A304,Inscriptos!A:I,8,FALSE),"")</f>
        <v/>
      </c>
      <c r="I304" s="40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  <c r="AF304" s="40"/>
      <c r="AG304" s="40"/>
      <c r="AH304" s="40"/>
      <c r="AI304" s="40"/>
      <c r="AJ304" s="40"/>
      <c r="AK304" s="40"/>
      <c r="AL304" s="40"/>
      <c r="AM304" s="40"/>
      <c r="AN304" s="40"/>
      <c r="AO304" s="40"/>
      <c r="AP304" s="40"/>
      <c r="AQ304" s="40"/>
      <c r="AR304" s="40"/>
      <c r="AS304" s="40"/>
      <c r="AT304" s="40"/>
      <c r="AU304" s="40"/>
      <c r="AV304" s="40"/>
      <c r="AW304" s="40"/>
      <c r="AX304" s="40"/>
      <c r="AY304" s="40"/>
      <c r="AZ304" s="40"/>
      <c r="BA304" s="40"/>
      <c r="BB304" s="40"/>
      <c r="BC304" s="40"/>
      <c r="BD304" s="40"/>
      <c r="BE304" s="40"/>
      <c r="BF304" s="40"/>
      <c r="BG304" s="40"/>
      <c r="BH304" s="40"/>
      <c r="BI304" s="40"/>
      <c r="BJ304" s="40"/>
      <c r="BK304" s="40"/>
      <c r="BL304" s="40"/>
      <c r="BM304" s="40"/>
      <c r="BN304" s="40"/>
      <c r="BO304" s="40"/>
      <c r="BP304" s="40"/>
      <c r="BQ304" s="40"/>
      <c r="BR304" s="40"/>
      <c r="BS304" s="40"/>
      <c r="BT304" s="40"/>
      <c r="BU304" s="40"/>
      <c r="BV304" s="40"/>
      <c r="BW304" s="40"/>
      <c r="BX304" s="40"/>
      <c r="BY304" s="40"/>
      <c r="BZ304" s="40"/>
      <c r="CA304" s="40"/>
      <c r="CB304" s="40"/>
      <c r="CC304" s="40"/>
      <c r="CD304" s="40"/>
      <c r="CE304" s="40"/>
      <c r="CF304" s="40"/>
      <c r="CG304" s="40"/>
      <c r="CH304" s="40"/>
      <c r="CI304" s="40"/>
      <c r="CJ304" s="40"/>
      <c r="CK304" s="40"/>
      <c r="CL304" s="40"/>
      <c r="CM304" s="40"/>
      <c r="CN304" s="40"/>
      <c r="CO304" s="40"/>
      <c r="CP304" s="40"/>
      <c r="CQ304" s="40"/>
      <c r="CR304" s="40"/>
      <c r="CS304" s="40"/>
      <c r="CT304" s="40"/>
      <c r="CU304" s="40"/>
      <c r="CV304" s="40"/>
      <c r="CW304" s="40"/>
      <c r="CX304" s="40"/>
      <c r="CY304" s="40"/>
      <c r="CZ304" s="40"/>
      <c r="DA304" s="40"/>
      <c r="DB304" s="40"/>
      <c r="DC304" s="40"/>
      <c r="DD304" s="40"/>
      <c r="DE304" s="40"/>
      <c r="DF304" s="40"/>
      <c r="DG304" s="40"/>
      <c r="DH304" s="40"/>
      <c r="DI304" s="40"/>
    </row>
    <row r="305" spans="1:113" x14ac:dyDescent="0.25">
      <c r="A305" s="24"/>
      <c r="B305" s="43"/>
      <c r="C305" s="45">
        <f>IFERROR(VLOOKUP(A305,Inscriptos!A:N,12,0),"")</f>
        <v>0</v>
      </c>
      <c r="D305" s="45" t="str">
        <f>IFERROR(VLOOKUP(A305,Inscriptos!A:N,13,0),"")</f>
        <v/>
      </c>
      <c r="E305" s="37">
        <f>IFERROR(VLOOKUP(A305,Inscriptos!A:C,3,FALSE),"")</f>
        <v>0</v>
      </c>
      <c r="F305" s="37">
        <f>IFERROR(VLOOKUP(A305,Inscriptos!A:E,4,FALSE),"")</f>
        <v>0</v>
      </c>
      <c r="G305" s="37">
        <f>IFERROR(VLOOKUP(A305,Inscriptos!A:G,6,FALSE),"")</f>
        <v>0</v>
      </c>
      <c r="H305" s="39" t="str">
        <f>IFERROR(B305-VLOOKUP(A305,Inscriptos!A:I,8,FALSE),"")</f>
        <v/>
      </c>
      <c r="I305" s="40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40"/>
      <c r="Z305" s="40"/>
      <c r="AA305" s="40"/>
      <c r="AB305" s="40"/>
      <c r="AC305" s="40"/>
      <c r="AD305" s="40"/>
      <c r="AE305" s="40"/>
      <c r="AF305" s="40"/>
      <c r="AG305" s="40"/>
      <c r="AH305" s="40"/>
      <c r="AI305" s="40"/>
      <c r="AJ305" s="40"/>
      <c r="AK305" s="40"/>
      <c r="AL305" s="40"/>
      <c r="AM305" s="40"/>
      <c r="AN305" s="40"/>
      <c r="AO305" s="40"/>
      <c r="AP305" s="40"/>
      <c r="AQ305" s="40"/>
      <c r="AR305" s="40"/>
      <c r="AS305" s="40"/>
      <c r="AT305" s="40"/>
      <c r="AU305" s="40"/>
      <c r="AV305" s="40"/>
      <c r="AW305" s="40"/>
      <c r="AX305" s="40"/>
      <c r="AY305" s="40"/>
      <c r="AZ305" s="40"/>
      <c r="BA305" s="40"/>
      <c r="BB305" s="40"/>
      <c r="BC305" s="40"/>
      <c r="BD305" s="40"/>
      <c r="BE305" s="40"/>
      <c r="BF305" s="40"/>
      <c r="BG305" s="40"/>
      <c r="BH305" s="40"/>
      <c r="BI305" s="40"/>
      <c r="BJ305" s="40"/>
      <c r="BK305" s="40"/>
      <c r="BL305" s="40"/>
      <c r="BM305" s="40"/>
      <c r="BN305" s="40"/>
      <c r="BO305" s="40"/>
      <c r="BP305" s="40"/>
      <c r="BQ305" s="40"/>
      <c r="BR305" s="40"/>
      <c r="BS305" s="40"/>
      <c r="BT305" s="40"/>
      <c r="BU305" s="40"/>
      <c r="BV305" s="40"/>
      <c r="BW305" s="40"/>
      <c r="BX305" s="40"/>
      <c r="BY305" s="40"/>
      <c r="BZ305" s="40"/>
      <c r="CA305" s="40"/>
      <c r="CB305" s="40"/>
      <c r="CC305" s="40"/>
      <c r="CD305" s="40"/>
      <c r="CE305" s="40"/>
      <c r="CF305" s="40"/>
      <c r="CG305" s="40"/>
      <c r="CH305" s="40"/>
      <c r="CI305" s="40"/>
      <c r="CJ305" s="40"/>
      <c r="CK305" s="40"/>
      <c r="CL305" s="40"/>
      <c r="CM305" s="40"/>
      <c r="CN305" s="40"/>
      <c r="CO305" s="40"/>
      <c r="CP305" s="40"/>
      <c r="CQ305" s="40"/>
      <c r="CR305" s="40"/>
      <c r="CS305" s="40"/>
      <c r="CT305" s="40"/>
      <c r="CU305" s="40"/>
      <c r="CV305" s="40"/>
      <c r="CW305" s="40"/>
      <c r="CX305" s="40"/>
      <c r="CY305" s="40"/>
      <c r="CZ305" s="40"/>
      <c r="DA305" s="40"/>
      <c r="DB305" s="40"/>
      <c r="DC305" s="40"/>
      <c r="DD305" s="40"/>
      <c r="DE305" s="40"/>
      <c r="DF305" s="40"/>
      <c r="DG305" s="40"/>
      <c r="DH305" s="40"/>
      <c r="DI305" s="40"/>
    </row>
    <row r="306" spans="1:113" x14ac:dyDescent="0.25">
      <c r="A306" s="24"/>
      <c r="B306" s="43"/>
      <c r="C306" s="45">
        <f>IFERROR(VLOOKUP(A306,Inscriptos!A:N,12,0),"")</f>
        <v>0</v>
      </c>
      <c r="D306" s="45" t="str">
        <f>IFERROR(VLOOKUP(A306,Inscriptos!A:N,13,0),"")</f>
        <v/>
      </c>
      <c r="E306" s="37">
        <f>IFERROR(VLOOKUP(A306,Inscriptos!A:C,3,FALSE),"")</f>
        <v>0</v>
      </c>
      <c r="F306" s="37">
        <f>IFERROR(VLOOKUP(A306,Inscriptos!A:E,4,FALSE),"")</f>
        <v>0</v>
      </c>
      <c r="G306" s="37">
        <f>IFERROR(VLOOKUP(A306,Inscriptos!A:G,6,FALSE),"")</f>
        <v>0</v>
      </c>
      <c r="H306" s="39" t="str">
        <f>IFERROR(B306-VLOOKUP(A306,Inscriptos!A:I,8,FALSE),"")</f>
        <v/>
      </c>
      <c r="I306" s="40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40"/>
      <c r="Z306" s="40"/>
      <c r="AA306" s="40"/>
      <c r="AB306" s="40"/>
      <c r="AC306" s="40"/>
      <c r="AD306" s="40"/>
      <c r="AE306" s="40"/>
      <c r="AF306" s="40"/>
      <c r="AG306" s="40"/>
      <c r="AH306" s="40"/>
      <c r="AI306" s="40"/>
      <c r="AJ306" s="40"/>
      <c r="AK306" s="40"/>
      <c r="AL306" s="40"/>
      <c r="AM306" s="40"/>
      <c r="AN306" s="40"/>
      <c r="AO306" s="40"/>
      <c r="AP306" s="40"/>
      <c r="AQ306" s="40"/>
      <c r="AR306" s="40"/>
      <c r="AS306" s="40"/>
      <c r="AT306" s="40"/>
      <c r="AU306" s="40"/>
      <c r="AV306" s="40"/>
      <c r="AW306" s="40"/>
      <c r="AX306" s="40"/>
      <c r="AY306" s="40"/>
      <c r="AZ306" s="40"/>
      <c r="BA306" s="40"/>
      <c r="BB306" s="40"/>
      <c r="BC306" s="40"/>
      <c r="BD306" s="40"/>
      <c r="BE306" s="40"/>
      <c r="BF306" s="40"/>
      <c r="BG306" s="40"/>
      <c r="BH306" s="40"/>
      <c r="BI306" s="40"/>
      <c r="BJ306" s="40"/>
      <c r="BK306" s="40"/>
      <c r="BL306" s="40"/>
      <c r="BM306" s="40"/>
      <c r="BN306" s="40"/>
      <c r="BO306" s="40"/>
      <c r="BP306" s="40"/>
      <c r="BQ306" s="40"/>
      <c r="BR306" s="40"/>
      <c r="BS306" s="40"/>
      <c r="BT306" s="40"/>
      <c r="BU306" s="40"/>
      <c r="BV306" s="40"/>
      <c r="BW306" s="40"/>
      <c r="BX306" s="40"/>
      <c r="BY306" s="40"/>
      <c r="BZ306" s="40"/>
      <c r="CA306" s="40"/>
      <c r="CB306" s="40"/>
      <c r="CC306" s="40"/>
      <c r="CD306" s="40"/>
      <c r="CE306" s="40"/>
      <c r="CF306" s="40"/>
      <c r="CG306" s="40"/>
      <c r="CH306" s="40"/>
      <c r="CI306" s="40"/>
      <c r="CJ306" s="40"/>
      <c r="CK306" s="40"/>
      <c r="CL306" s="40"/>
      <c r="CM306" s="40"/>
      <c r="CN306" s="40"/>
      <c r="CO306" s="40"/>
      <c r="CP306" s="40"/>
      <c r="CQ306" s="40"/>
      <c r="CR306" s="40"/>
      <c r="CS306" s="40"/>
      <c r="CT306" s="40"/>
      <c r="CU306" s="40"/>
      <c r="CV306" s="40"/>
      <c r="CW306" s="40"/>
      <c r="CX306" s="40"/>
      <c r="CY306" s="40"/>
      <c r="CZ306" s="40"/>
      <c r="DA306" s="40"/>
      <c r="DB306" s="40"/>
      <c r="DC306" s="40"/>
      <c r="DD306" s="40"/>
      <c r="DE306" s="40"/>
      <c r="DF306" s="40"/>
      <c r="DG306" s="40"/>
      <c r="DH306" s="40"/>
      <c r="DI306" s="40"/>
    </row>
    <row r="307" spans="1:113" x14ac:dyDescent="0.25">
      <c r="A307" s="24"/>
      <c r="B307" s="43"/>
      <c r="C307" s="45">
        <f>IFERROR(VLOOKUP(A307,Inscriptos!A:N,12,0),"")</f>
        <v>0</v>
      </c>
      <c r="D307" s="45" t="str">
        <f>IFERROR(VLOOKUP(A307,Inscriptos!A:N,13,0),"")</f>
        <v/>
      </c>
      <c r="E307" s="37">
        <f>IFERROR(VLOOKUP(A307,Inscriptos!A:C,3,FALSE),"")</f>
        <v>0</v>
      </c>
      <c r="F307" s="37">
        <f>IFERROR(VLOOKUP(A307,Inscriptos!A:E,4,FALSE),"")</f>
        <v>0</v>
      </c>
      <c r="G307" s="37">
        <f>IFERROR(VLOOKUP(A307,Inscriptos!A:G,6,FALSE),"")</f>
        <v>0</v>
      </c>
      <c r="H307" s="39" t="str">
        <f>IFERROR(B307-VLOOKUP(A307,Inscriptos!A:I,8,FALSE),"")</f>
        <v/>
      </c>
      <c r="I307" s="40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  <c r="AF307" s="40"/>
      <c r="AG307" s="40"/>
      <c r="AH307" s="40"/>
      <c r="AI307" s="40"/>
      <c r="AJ307" s="40"/>
      <c r="AK307" s="40"/>
      <c r="AL307" s="40"/>
      <c r="AM307" s="40"/>
      <c r="AN307" s="40"/>
      <c r="AO307" s="40"/>
      <c r="AP307" s="40"/>
      <c r="AQ307" s="40"/>
      <c r="AR307" s="40"/>
      <c r="AS307" s="40"/>
      <c r="AT307" s="40"/>
      <c r="AU307" s="40"/>
      <c r="AV307" s="40"/>
      <c r="AW307" s="40"/>
      <c r="AX307" s="40"/>
      <c r="AY307" s="40"/>
      <c r="AZ307" s="40"/>
      <c r="BA307" s="40"/>
      <c r="BB307" s="40"/>
      <c r="BC307" s="40"/>
      <c r="BD307" s="40"/>
      <c r="BE307" s="40"/>
      <c r="BF307" s="40"/>
      <c r="BG307" s="40"/>
      <c r="BH307" s="40"/>
      <c r="BI307" s="40"/>
      <c r="BJ307" s="40"/>
      <c r="BK307" s="40"/>
      <c r="BL307" s="40"/>
      <c r="BM307" s="40"/>
      <c r="BN307" s="40"/>
      <c r="BO307" s="40"/>
      <c r="BP307" s="40"/>
      <c r="BQ307" s="40"/>
      <c r="BR307" s="40"/>
      <c r="BS307" s="40"/>
      <c r="BT307" s="40"/>
      <c r="BU307" s="40"/>
      <c r="BV307" s="40"/>
      <c r="BW307" s="40"/>
      <c r="BX307" s="40"/>
      <c r="BY307" s="40"/>
      <c r="BZ307" s="40"/>
      <c r="CA307" s="40"/>
      <c r="CB307" s="40"/>
      <c r="CC307" s="40"/>
      <c r="CD307" s="40"/>
      <c r="CE307" s="40"/>
      <c r="CF307" s="40"/>
      <c r="CG307" s="40"/>
      <c r="CH307" s="40"/>
      <c r="CI307" s="40"/>
      <c r="CJ307" s="40"/>
      <c r="CK307" s="40"/>
      <c r="CL307" s="40"/>
      <c r="CM307" s="40"/>
      <c r="CN307" s="40"/>
      <c r="CO307" s="40"/>
      <c r="CP307" s="40"/>
      <c r="CQ307" s="40"/>
      <c r="CR307" s="40"/>
      <c r="CS307" s="40"/>
      <c r="CT307" s="40"/>
      <c r="CU307" s="40"/>
      <c r="CV307" s="40"/>
      <c r="CW307" s="40"/>
      <c r="CX307" s="40"/>
      <c r="CY307" s="40"/>
      <c r="CZ307" s="40"/>
      <c r="DA307" s="40"/>
      <c r="DB307" s="40"/>
      <c r="DC307" s="40"/>
      <c r="DD307" s="40"/>
      <c r="DE307" s="40"/>
      <c r="DF307" s="40"/>
      <c r="DG307" s="40"/>
      <c r="DH307" s="40"/>
      <c r="DI307" s="40"/>
    </row>
    <row r="308" spans="1:113" x14ac:dyDescent="0.25">
      <c r="A308" s="24"/>
      <c r="B308" s="43"/>
      <c r="C308" s="45">
        <f>IFERROR(VLOOKUP(A308,Inscriptos!A:N,12,0),"")</f>
        <v>0</v>
      </c>
      <c r="D308" s="45" t="str">
        <f>IFERROR(VLOOKUP(A308,Inscriptos!A:N,13,0),"")</f>
        <v/>
      </c>
      <c r="E308" s="37">
        <f>IFERROR(VLOOKUP(A308,Inscriptos!A:C,3,FALSE),"")</f>
        <v>0</v>
      </c>
      <c r="F308" s="37">
        <f>IFERROR(VLOOKUP(A308,Inscriptos!A:E,4,FALSE),"")</f>
        <v>0</v>
      </c>
      <c r="G308" s="37">
        <f>IFERROR(VLOOKUP(A308,Inscriptos!A:G,6,FALSE),"")</f>
        <v>0</v>
      </c>
      <c r="H308" s="39" t="str">
        <f>IFERROR(B308-VLOOKUP(A308,Inscriptos!A:I,8,FALSE),"")</f>
        <v/>
      </c>
      <c r="I308" s="40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  <c r="AF308" s="40"/>
      <c r="AG308" s="40"/>
      <c r="AH308" s="40"/>
      <c r="AI308" s="40"/>
      <c r="AJ308" s="40"/>
      <c r="AK308" s="40"/>
      <c r="AL308" s="40"/>
      <c r="AM308" s="40"/>
      <c r="AN308" s="40"/>
      <c r="AO308" s="40"/>
      <c r="AP308" s="40"/>
      <c r="AQ308" s="40"/>
      <c r="AR308" s="40"/>
      <c r="AS308" s="40"/>
      <c r="AT308" s="40"/>
      <c r="AU308" s="40"/>
      <c r="AV308" s="40"/>
      <c r="AW308" s="40"/>
      <c r="AX308" s="40"/>
      <c r="AY308" s="40"/>
      <c r="AZ308" s="40"/>
      <c r="BA308" s="40"/>
      <c r="BB308" s="40"/>
      <c r="BC308" s="40"/>
      <c r="BD308" s="40"/>
      <c r="BE308" s="40"/>
      <c r="BF308" s="40"/>
      <c r="BG308" s="40"/>
      <c r="BH308" s="40"/>
      <c r="BI308" s="40"/>
      <c r="BJ308" s="40"/>
      <c r="BK308" s="40"/>
      <c r="BL308" s="40"/>
      <c r="BM308" s="40"/>
      <c r="BN308" s="40"/>
      <c r="BO308" s="40"/>
      <c r="BP308" s="40"/>
      <c r="BQ308" s="40"/>
      <c r="BR308" s="40"/>
      <c r="BS308" s="40"/>
      <c r="BT308" s="40"/>
      <c r="BU308" s="40"/>
      <c r="BV308" s="40"/>
      <c r="BW308" s="40"/>
      <c r="BX308" s="40"/>
      <c r="BY308" s="40"/>
      <c r="BZ308" s="40"/>
      <c r="CA308" s="40"/>
      <c r="CB308" s="40"/>
      <c r="CC308" s="40"/>
      <c r="CD308" s="40"/>
      <c r="CE308" s="40"/>
      <c r="CF308" s="40"/>
      <c r="CG308" s="40"/>
      <c r="CH308" s="40"/>
      <c r="CI308" s="40"/>
      <c r="CJ308" s="40"/>
      <c r="CK308" s="40"/>
      <c r="CL308" s="40"/>
      <c r="CM308" s="40"/>
      <c r="CN308" s="40"/>
      <c r="CO308" s="40"/>
      <c r="CP308" s="40"/>
      <c r="CQ308" s="40"/>
      <c r="CR308" s="40"/>
      <c r="CS308" s="40"/>
      <c r="CT308" s="40"/>
      <c r="CU308" s="40"/>
      <c r="CV308" s="40"/>
      <c r="CW308" s="40"/>
      <c r="CX308" s="40"/>
      <c r="CY308" s="40"/>
      <c r="CZ308" s="40"/>
      <c r="DA308" s="40"/>
      <c r="DB308" s="40"/>
      <c r="DC308" s="40"/>
      <c r="DD308" s="40"/>
      <c r="DE308" s="40"/>
      <c r="DF308" s="40"/>
      <c r="DG308" s="40"/>
      <c r="DH308" s="40"/>
      <c r="DI308" s="40"/>
    </row>
    <row r="309" spans="1:113" x14ac:dyDescent="0.25">
      <c r="A309" s="24"/>
      <c r="B309" s="43"/>
      <c r="C309" s="45">
        <f>IFERROR(VLOOKUP(A309,Inscriptos!A:N,12,0),"")</f>
        <v>0</v>
      </c>
      <c r="D309" s="45" t="str">
        <f>IFERROR(VLOOKUP(A309,Inscriptos!A:N,13,0),"")</f>
        <v/>
      </c>
      <c r="E309" s="37">
        <f>IFERROR(VLOOKUP(A309,Inscriptos!A:C,3,FALSE),"")</f>
        <v>0</v>
      </c>
      <c r="F309" s="37">
        <f>IFERROR(VLOOKUP(A309,Inscriptos!A:E,4,FALSE),"")</f>
        <v>0</v>
      </c>
      <c r="G309" s="37">
        <f>IFERROR(VLOOKUP(A309,Inscriptos!A:G,6,FALSE),"")</f>
        <v>0</v>
      </c>
      <c r="H309" s="39" t="str">
        <f>IFERROR(B309-VLOOKUP(A309,Inscriptos!A:I,8,FALSE),"")</f>
        <v/>
      </c>
      <c r="I309" s="40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  <c r="AF309" s="40"/>
      <c r="AG309" s="40"/>
      <c r="AH309" s="40"/>
      <c r="AI309" s="40"/>
      <c r="AJ309" s="40"/>
      <c r="AK309" s="40"/>
      <c r="AL309" s="40"/>
      <c r="AM309" s="40"/>
      <c r="AN309" s="40"/>
      <c r="AO309" s="40"/>
      <c r="AP309" s="40"/>
      <c r="AQ309" s="40"/>
      <c r="AR309" s="40"/>
      <c r="AS309" s="40"/>
      <c r="AT309" s="40"/>
      <c r="AU309" s="40"/>
      <c r="AV309" s="40"/>
      <c r="AW309" s="40"/>
      <c r="AX309" s="40"/>
      <c r="AY309" s="40"/>
      <c r="AZ309" s="40"/>
      <c r="BA309" s="40"/>
      <c r="BB309" s="40"/>
      <c r="BC309" s="40"/>
      <c r="BD309" s="40"/>
      <c r="BE309" s="40"/>
      <c r="BF309" s="40"/>
      <c r="BG309" s="40"/>
      <c r="BH309" s="40"/>
      <c r="BI309" s="40"/>
      <c r="BJ309" s="40"/>
      <c r="BK309" s="40"/>
      <c r="BL309" s="40"/>
      <c r="BM309" s="40"/>
      <c r="BN309" s="40"/>
      <c r="BO309" s="40"/>
      <c r="BP309" s="40"/>
      <c r="BQ309" s="40"/>
      <c r="BR309" s="40"/>
      <c r="BS309" s="40"/>
      <c r="BT309" s="40"/>
      <c r="BU309" s="40"/>
      <c r="BV309" s="40"/>
      <c r="BW309" s="40"/>
      <c r="BX309" s="40"/>
      <c r="BY309" s="40"/>
      <c r="BZ309" s="40"/>
      <c r="CA309" s="40"/>
      <c r="CB309" s="40"/>
      <c r="CC309" s="40"/>
      <c r="CD309" s="40"/>
      <c r="CE309" s="40"/>
      <c r="CF309" s="40"/>
      <c r="CG309" s="40"/>
      <c r="CH309" s="40"/>
      <c r="CI309" s="40"/>
      <c r="CJ309" s="40"/>
      <c r="CK309" s="40"/>
      <c r="CL309" s="40"/>
      <c r="CM309" s="40"/>
      <c r="CN309" s="40"/>
      <c r="CO309" s="40"/>
      <c r="CP309" s="40"/>
      <c r="CQ309" s="40"/>
      <c r="CR309" s="40"/>
      <c r="CS309" s="40"/>
      <c r="CT309" s="40"/>
      <c r="CU309" s="40"/>
      <c r="CV309" s="40"/>
      <c r="CW309" s="40"/>
      <c r="CX309" s="40"/>
      <c r="CY309" s="40"/>
      <c r="CZ309" s="40"/>
      <c r="DA309" s="40"/>
      <c r="DB309" s="40"/>
      <c r="DC309" s="40"/>
      <c r="DD309" s="40"/>
      <c r="DE309" s="40"/>
      <c r="DF309" s="40"/>
      <c r="DG309" s="40"/>
      <c r="DH309" s="40"/>
      <c r="DI309" s="40"/>
    </row>
    <row r="310" spans="1:113" x14ac:dyDescent="0.25">
      <c r="A310" s="24"/>
      <c r="B310" s="43"/>
      <c r="C310" s="45">
        <f>IFERROR(VLOOKUP(A310,Inscriptos!A:N,12,0),"")</f>
        <v>0</v>
      </c>
      <c r="D310" s="45" t="str">
        <f>IFERROR(VLOOKUP(A310,Inscriptos!A:N,13,0),"")</f>
        <v/>
      </c>
      <c r="E310" s="37">
        <f>IFERROR(VLOOKUP(A310,Inscriptos!A:C,3,FALSE),"")</f>
        <v>0</v>
      </c>
      <c r="F310" s="37">
        <f>IFERROR(VLOOKUP(A310,Inscriptos!A:E,4,FALSE),"")</f>
        <v>0</v>
      </c>
      <c r="G310" s="37">
        <f>IFERROR(VLOOKUP(A310,Inscriptos!A:G,6,FALSE),"")</f>
        <v>0</v>
      </c>
      <c r="H310" s="39" t="str">
        <f>IFERROR(B310-VLOOKUP(A310,Inscriptos!A:I,8,FALSE),"")</f>
        <v/>
      </c>
      <c r="I310" s="40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  <c r="AF310" s="40"/>
      <c r="AG310" s="40"/>
      <c r="AH310" s="40"/>
      <c r="AI310" s="40"/>
      <c r="AJ310" s="40"/>
      <c r="AK310" s="40"/>
      <c r="AL310" s="40"/>
      <c r="AM310" s="40"/>
      <c r="AN310" s="40"/>
      <c r="AO310" s="40"/>
      <c r="AP310" s="40"/>
      <c r="AQ310" s="40"/>
      <c r="AR310" s="40"/>
      <c r="AS310" s="40"/>
      <c r="AT310" s="40"/>
      <c r="AU310" s="40"/>
      <c r="AV310" s="40"/>
      <c r="AW310" s="40"/>
      <c r="AX310" s="40"/>
      <c r="AY310" s="40"/>
      <c r="AZ310" s="40"/>
      <c r="BA310" s="40"/>
      <c r="BB310" s="40"/>
      <c r="BC310" s="40"/>
      <c r="BD310" s="40"/>
      <c r="BE310" s="40"/>
      <c r="BF310" s="40"/>
      <c r="BG310" s="40"/>
      <c r="BH310" s="40"/>
      <c r="BI310" s="40"/>
      <c r="BJ310" s="40"/>
      <c r="BK310" s="40"/>
      <c r="BL310" s="40"/>
      <c r="BM310" s="40"/>
      <c r="BN310" s="40"/>
      <c r="BO310" s="40"/>
      <c r="BP310" s="40"/>
      <c r="BQ310" s="40"/>
      <c r="BR310" s="40"/>
      <c r="BS310" s="40"/>
      <c r="BT310" s="40"/>
      <c r="BU310" s="40"/>
      <c r="BV310" s="40"/>
      <c r="BW310" s="40"/>
      <c r="BX310" s="40"/>
      <c r="BY310" s="40"/>
      <c r="BZ310" s="40"/>
      <c r="CA310" s="40"/>
      <c r="CB310" s="40"/>
      <c r="CC310" s="40"/>
      <c r="CD310" s="40"/>
      <c r="CE310" s="40"/>
      <c r="CF310" s="40"/>
      <c r="CG310" s="40"/>
      <c r="CH310" s="40"/>
      <c r="CI310" s="40"/>
      <c r="CJ310" s="40"/>
      <c r="CK310" s="40"/>
      <c r="CL310" s="40"/>
      <c r="CM310" s="40"/>
      <c r="CN310" s="40"/>
      <c r="CO310" s="40"/>
      <c r="CP310" s="40"/>
      <c r="CQ310" s="40"/>
      <c r="CR310" s="40"/>
      <c r="CS310" s="40"/>
      <c r="CT310" s="40"/>
      <c r="CU310" s="40"/>
      <c r="CV310" s="40"/>
      <c r="CW310" s="40"/>
      <c r="CX310" s="40"/>
      <c r="CY310" s="40"/>
      <c r="CZ310" s="40"/>
      <c r="DA310" s="40"/>
      <c r="DB310" s="40"/>
      <c r="DC310" s="40"/>
      <c r="DD310" s="40"/>
      <c r="DE310" s="40"/>
      <c r="DF310" s="40"/>
      <c r="DG310" s="40"/>
      <c r="DH310" s="40"/>
      <c r="DI310" s="40"/>
    </row>
    <row r="311" spans="1:113" x14ac:dyDescent="0.25">
      <c r="A311" s="24"/>
      <c r="B311" s="43"/>
      <c r="C311" s="45">
        <f>IFERROR(VLOOKUP(A311,Inscriptos!A:N,12,0),"")</f>
        <v>0</v>
      </c>
      <c r="D311" s="45" t="str">
        <f>IFERROR(VLOOKUP(A311,Inscriptos!A:N,13,0),"")</f>
        <v/>
      </c>
      <c r="E311" s="37">
        <f>IFERROR(VLOOKUP(A311,Inscriptos!A:C,3,FALSE),"")</f>
        <v>0</v>
      </c>
      <c r="F311" s="37">
        <f>IFERROR(VLOOKUP(A311,Inscriptos!A:E,4,FALSE),"")</f>
        <v>0</v>
      </c>
      <c r="G311" s="37">
        <f>IFERROR(VLOOKUP(A311,Inscriptos!A:G,6,FALSE),"")</f>
        <v>0</v>
      </c>
      <c r="H311" s="39" t="str">
        <f>IFERROR(B311-VLOOKUP(A311,Inscriptos!A:I,8,FALSE),"")</f>
        <v/>
      </c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  <c r="AF311" s="40"/>
      <c r="AG311" s="40"/>
      <c r="AH311" s="40"/>
      <c r="AI311" s="40"/>
      <c r="AJ311" s="40"/>
      <c r="AK311" s="40"/>
      <c r="AL311" s="40"/>
      <c r="AM311" s="40"/>
      <c r="AN311" s="40"/>
      <c r="AO311" s="40"/>
      <c r="AP311" s="40"/>
      <c r="AQ311" s="40"/>
      <c r="AR311" s="40"/>
      <c r="AS311" s="40"/>
      <c r="AT311" s="40"/>
      <c r="AU311" s="40"/>
      <c r="AV311" s="40"/>
      <c r="AW311" s="40"/>
      <c r="AX311" s="40"/>
      <c r="AY311" s="40"/>
      <c r="AZ311" s="40"/>
      <c r="BA311" s="40"/>
      <c r="BB311" s="40"/>
      <c r="BC311" s="40"/>
      <c r="BD311" s="40"/>
      <c r="BE311" s="40"/>
      <c r="BF311" s="40"/>
      <c r="BG311" s="40"/>
      <c r="BH311" s="40"/>
      <c r="BI311" s="40"/>
      <c r="BJ311" s="40"/>
      <c r="BK311" s="40"/>
      <c r="BL311" s="40"/>
      <c r="BM311" s="40"/>
      <c r="BN311" s="40"/>
      <c r="BO311" s="40"/>
      <c r="BP311" s="40"/>
      <c r="BQ311" s="40"/>
      <c r="BR311" s="40"/>
      <c r="BS311" s="40"/>
      <c r="BT311" s="40"/>
      <c r="BU311" s="40"/>
      <c r="BV311" s="40"/>
      <c r="BW311" s="40"/>
      <c r="BX311" s="40"/>
      <c r="BY311" s="40"/>
      <c r="BZ311" s="40"/>
      <c r="CA311" s="40"/>
      <c r="CB311" s="40"/>
      <c r="CC311" s="40"/>
      <c r="CD311" s="40"/>
      <c r="CE311" s="40"/>
      <c r="CF311" s="40"/>
      <c r="CG311" s="40"/>
      <c r="CH311" s="40"/>
      <c r="CI311" s="40"/>
      <c r="CJ311" s="40"/>
      <c r="CK311" s="40"/>
      <c r="CL311" s="40"/>
      <c r="CM311" s="40"/>
      <c r="CN311" s="40"/>
      <c r="CO311" s="40"/>
      <c r="CP311" s="40"/>
      <c r="CQ311" s="40"/>
      <c r="CR311" s="40"/>
      <c r="CS311" s="40"/>
      <c r="CT311" s="40"/>
      <c r="CU311" s="40"/>
      <c r="CV311" s="40"/>
      <c r="CW311" s="40"/>
      <c r="CX311" s="40"/>
      <c r="CY311" s="40"/>
      <c r="CZ311" s="40"/>
      <c r="DA311" s="40"/>
      <c r="DB311" s="40"/>
      <c r="DC311" s="40"/>
      <c r="DD311" s="40"/>
      <c r="DE311" s="40"/>
      <c r="DF311" s="40"/>
      <c r="DG311" s="40"/>
      <c r="DH311" s="40"/>
      <c r="DI311" s="40"/>
    </row>
    <row r="312" spans="1:113" x14ac:dyDescent="0.25">
      <c r="A312" s="24"/>
      <c r="B312" s="43"/>
      <c r="C312" s="45">
        <f>IFERROR(VLOOKUP(A312,Inscriptos!A:N,12,0),"")</f>
        <v>0</v>
      </c>
      <c r="D312" s="45" t="str">
        <f>IFERROR(VLOOKUP(A312,Inscriptos!A:N,13,0),"")</f>
        <v/>
      </c>
      <c r="E312" s="37">
        <f>IFERROR(VLOOKUP(A312,Inscriptos!A:C,3,FALSE),"")</f>
        <v>0</v>
      </c>
      <c r="F312" s="37">
        <f>IFERROR(VLOOKUP(A312,Inscriptos!A:E,4,FALSE),"")</f>
        <v>0</v>
      </c>
      <c r="G312" s="37">
        <f>IFERROR(VLOOKUP(A312,Inscriptos!A:G,6,FALSE),"")</f>
        <v>0</v>
      </c>
      <c r="H312" s="39" t="str">
        <f>IFERROR(B312-VLOOKUP(A312,Inscriptos!A:I,8,FALSE),"")</f>
        <v/>
      </c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0"/>
      <c r="AG312" s="40"/>
      <c r="AH312" s="40"/>
      <c r="AI312" s="40"/>
      <c r="AJ312" s="40"/>
      <c r="AK312" s="40"/>
      <c r="AL312" s="40"/>
      <c r="AM312" s="40"/>
      <c r="AN312" s="40"/>
      <c r="AO312" s="40"/>
      <c r="AP312" s="40"/>
      <c r="AQ312" s="40"/>
      <c r="AR312" s="40"/>
      <c r="AS312" s="40"/>
      <c r="AT312" s="40"/>
      <c r="AU312" s="40"/>
      <c r="AV312" s="40"/>
      <c r="AW312" s="40"/>
      <c r="AX312" s="40"/>
      <c r="AY312" s="40"/>
      <c r="AZ312" s="40"/>
      <c r="BA312" s="40"/>
      <c r="BB312" s="40"/>
      <c r="BC312" s="40"/>
      <c r="BD312" s="40"/>
      <c r="BE312" s="40"/>
      <c r="BF312" s="40"/>
      <c r="BG312" s="40"/>
      <c r="BH312" s="40"/>
      <c r="BI312" s="40"/>
      <c r="BJ312" s="40"/>
      <c r="BK312" s="40"/>
      <c r="BL312" s="40"/>
      <c r="BM312" s="40"/>
      <c r="BN312" s="40"/>
      <c r="BO312" s="40"/>
      <c r="BP312" s="40"/>
      <c r="BQ312" s="40"/>
      <c r="BR312" s="40"/>
      <c r="BS312" s="40"/>
      <c r="BT312" s="40"/>
      <c r="BU312" s="40"/>
      <c r="BV312" s="40"/>
      <c r="BW312" s="40"/>
      <c r="BX312" s="40"/>
      <c r="BY312" s="40"/>
      <c r="BZ312" s="40"/>
      <c r="CA312" s="40"/>
      <c r="CB312" s="40"/>
      <c r="CC312" s="40"/>
      <c r="CD312" s="40"/>
      <c r="CE312" s="40"/>
      <c r="CF312" s="40"/>
      <c r="CG312" s="40"/>
      <c r="CH312" s="40"/>
      <c r="CI312" s="40"/>
      <c r="CJ312" s="40"/>
      <c r="CK312" s="40"/>
      <c r="CL312" s="40"/>
      <c r="CM312" s="40"/>
      <c r="CN312" s="40"/>
      <c r="CO312" s="40"/>
      <c r="CP312" s="40"/>
      <c r="CQ312" s="40"/>
      <c r="CR312" s="40"/>
      <c r="CS312" s="40"/>
      <c r="CT312" s="40"/>
      <c r="CU312" s="40"/>
      <c r="CV312" s="40"/>
      <c r="CW312" s="40"/>
      <c r="CX312" s="40"/>
      <c r="CY312" s="40"/>
      <c r="CZ312" s="40"/>
      <c r="DA312" s="40"/>
      <c r="DB312" s="40"/>
      <c r="DC312" s="40"/>
      <c r="DD312" s="40"/>
      <c r="DE312" s="40"/>
      <c r="DF312" s="40"/>
      <c r="DG312" s="40"/>
      <c r="DH312" s="40"/>
      <c r="DI312" s="40"/>
    </row>
    <row r="313" spans="1:113" x14ac:dyDescent="0.25">
      <c r="A313" s="24"/>
      <c r="B313" s="43"/>
      <c r="C313" s="45">
        <f>IFERROR(VLOOKUP(A313,Inscriptos!A:N,12,0),"")</f>
        <v>0</v>
      </c>
      <c r="D313" s="45" t="str">
        <f>IFERROR(VLOOKUP(A313,Inscriptos!A:N,13,0),"")</f>
        <v/>
      </c>
      <c r="E313" s="37">
        <f>IFERROR(VLOOKUP(A313,Inscriptos!A:C,3,FALSE),"")</f>
        <v>0</v>
      </c>
      <c r="F313" s="37">
        <f>IFERROR(VLOOKUP(A313,Inscriptos!A:E,4,FALSE),"")</f>
        <v>0</v>
      </c>
      <c r="G313" s="37">
        <f>IFERROR(VLOOKUP(A313,Inscriptos!A:G,6,FALSE),"")</f>
        <v>0</v>
      </c>
      <c r="H313" s="39" t="str">
        <f>IFERROR(B313-VLOOKUP(A313,Inscriptos!A:I,8,FALSE),"")</f>
        <v/>
      </c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0"/>
      <c r="AG313" s="40"/>
      <c r="AH313" s="40"/>
      <c r="AI313" s="40"/>
      <c r="AJ313" s="40"/>
      <c r="AK313" s="40"/>
      <c r="AL313" s="40"/>
      <c r="AM313" s="40"/>
      <c r="AN313" s="40"/>
      <c r="AO313" s="40"/>
      <c r="AP313" s="40"/>
      <c r="AQ313" s="40"/>
      <c r="AR313" s="40"/>
      <c r="AS313" s="40"/>
      <c r="AT313" s="40"/>
      <c r="AU313" s="40"/>
      <c r="AV313" s="40"/>
      <c r="AW313" s="40"/>
      <c r="AX313" s="40"/>
      <c r="AY313" s="40"/>
      <c r="AZ313" s="40"/>
      <c r="BA313" s="40"/>
      <c r="BB313" s="40"/>
      <c r="BC313" s="40"/>
      <c r="BD313" s="40"/>
      <c r="BE313" s="40"/>
      <c r="BF313" s="40"/>
      <c r="BG313" s="40"/>
      <c r="BH313" s="40"/>
      <c r="BI313" s="40"/>
      <c r="BJ313" s="40"/>
      <c r="BK313" s="40"/>
      <c r="BL313" s="40"/>
      <c r="BM313" s="40"/>
      <c r="BN313" s="40"/>
      <c r="BO313" s="40"/>
      <c r="BP313" s="40"/>
      <c r="BQ313" s="40"/>
      <c r="BR313" s="40"/>
      <c r="BS313" s="40"/>
      <c r="BT313" s="40"/>
      <c r="BU313" s="40"/>
      <c r="BV313" s="40"/>
      <c r="BW313" s="40"/>
      <c r="BX313" s="40"/>
      <c r="BY313" s="40"/>
      <c r="BZ313" s="40"/>
      <c r="CA313" s="40"/>
      <c r="CB313" s="40"/>
      <c r="CC313" s="40"/>
      <c r="CD313" s="40"/>
      <c r="CE313" s="40"/>
      <c r="CF313" s="40"/>
      <c r="CG313" s="40"/>
      <c r="CH313" s="40"/>
      <c r="CI313" s="40"/>
      <c r="CJ313" s="40"/>
      <c r="CK313" s="40"/>
      <c r="CL313" s="40"/>
      <c r="CM313" s="40"/>
      <c r="CN313" s="40"/>
      <c r="CO313" s="40"/>
      <c r="CP313" s="40"/>
      <c r="CQ313" s="40"/>
      <c r="CR313" s="40"/>
      <c r="CS313" s="40"/>
      <c r="CT313" s="40"/>
      <c r="CU313" s="40"/>
      <c r="CV313" s="40"/>
      <c r="CW313" s="40"/>
      <c r="CX313" s="40"/>
      <c r="CY313" s="40"/>
      <c r="CZ313" s="40"/>
      <c r="DA313" s="40"/>
      <c r="DB313" s="40"/>
      <c r="DC313" s="40"/>
      <c r="DD313" s="40"/>
      <c r="DE313" s="40"/>
      <c r="DF313" s="40"/>
      <c r="DG313" s="40"/>
      <c r="DH313" s="40"/>
      <c r="DI313" s="40"/>
    </row>
    <row r="314" spans="1:113" x14ac:dyDescent="0.25">
      <c r="A314" s="24"/>
      <c r="B314" s="43"/>
      <c r="C314" s="45">
        <f>IFERROR(VLOOKUP(A314,Inscriptos!A:N,12,0),"")</f>
        <v>0</v>
      </c>
      <c r="D314" s="45" t="str">
        <f>IFERROR(VLOOKUP(A314,Inscriptos!A:N,13,0),"")</f>
        <v/>
      </c>
      <c r="E314" s="37">
        <f>IFERROR(VLOOKUP(A314,Inscriptos!A:C,3,FALSE),"")</f>
        <v>0</v>
      </c>
      <c r="F314" s="37">
        <f>IFERROR(VLOOKUP(A314,Inscriptos!A:E,4,FALSE),"")</f>
        <v>0</v>
      </c>
      <c r="G314" s="37">
        <f>IFERROR(VLOOKUP(A314,Inscriptos!A:G,6,FALSE),"")</f>
        <v>0</v>
      </c>
      <c r="H314" s="39" t="str">
        <f>IFERROR(B314-VLOOKUP(A314,Inscriptos!A:I,8,FALSE),"")</f>
        <v/>
      </c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  <c r="AF314" s="40"/>
      <c r="AG314" s="40"/>
      <c r="AH314" s="40"/>
      <c r="AI314" s="40"/>
      <c r="AJ314" s="40"/>
      <c r="AK314" s="40"/>
      <c r="AL314" s="40"/>
      <c r="AM314" s="40"/>
      <c r="AN314" s="40"/>
      <c r="AO314" s="40"/>
      <c r="AP314" s="40"/>
      <c r="AQ314" s="40"/>
      <c r="AR314" s="40"/>
      <c r="AS314" s="40"/>
      <c r="AT314" s="40"/>
      <c r="AU314" s="40"/>
      <c r="AV314" s="40"/>
      <c r="AW314" s="40"/>
      <c r="AX314" s="40"/>
      <c r="AY314" s="40"/>
      <c r="AZ314" s="40"/>
      <c r="BA314" s="40"/>
      <c r="BB314" s="40"/>
      <c r="BC314" s="40"/>
      <c r="BD314" s="40"/>
      <c r="BE314" s="40"/>
      <c r="BF314" s="40"/>
      <c r="BG314" s="40"/>
      <c r="BH314" s="40"/>
      <c r="BI314" s="40"/>
      <c r="BJ314" s="40"/>
      <c r="BK314" s="40"/>
      <c r="BL314" s="40"/>
      <c r="BM314" s="40"/>
      <c r="BN314" s="40"/>
      <c r="BO314" s="40"/>
      <c r="BP314" s="40"/>
      <c r="BQ314" s="40"/>
      <c r="BR314" s="40"/>
      <c r="BS314" s="40"/>
      <c r="BT314" s="40"/>
      <c r="BU314" s="40"/>
      <c r="BV314" s="40"/>
      <c r="BW314" s="40"/>
      <c r="BX314" s="40"/>
      <c r="BY314" s="40"/>
      <c r="BZ314" s="40"/>
      <c r="CA314" s="40"/>
      <c r="CB314" s="40"/>
      <c r="CC314" s="40"/>
      <c r="CD314" s="40"/>
      <c r="CE314" s="40"/>
      <c r="CF314" s="40"/>
      <c r="CG314" s="40"/>
      <c r="CH314" s="40"/>
      <c r="CI314" s="40"/>
      <c r="CJ314" s="40"/>
      <c r="CK314" s="40"/>
      <c r="CL314" s="40"/>
      <c r="CM314" s="40"/>
      <c r="CN314" s="40"/>
      <c r="CO314" s="40"/>
      <c r="CP314" s="40"/>
      <c r="CQ314" s="40"/>
      <c r="CR314" s="40"/>
      <c r="CS314" s="40"/>
      <c r="CT314" s="40"/>
      <c r="CU314" s="40"/>
      <c r="CV314" s="40"/>
      <c r="CW314" s="40"/>
      <c r="CX314" s="40"/>
      <c r="CY314" s="40"/>
      <c r="CZ314" s="40"/>
      <c r="DA314" s="40"/>
      <c r="DB314" s="40"/>
      <c r="DC314" s="40"/>
      <c r="DD314" s="40"/>
      <c r="DE314" s="40"/>
      <c r="DF314" s="40"/>
      <c r="DG314" s="40"/>
      <c r="DH314" s="40"/>
      <c r="DI314" s="40"/>
    </row>
    <row r="315" spans="1:113" x14ac:dyDescent="0.25">
      <c r="A315" s="24"/>
      <c r="B315" s="43"/>
      <c r="C315" s="45">
        <f>IFERROR(VLOOKUP(A315,Inscriptos!A:N,12,0),"")</f>
        <v>0</v>
      </c>
      <c r="D315" s="45" t="str">
        <f>IFERROR(VLOOKUP(A315,Inscriptos!A:N,13,0),"")</f>
        <v/>
      </c>
      <c r="E315" s="37">
        <f>IFERROR(VLOOKUP(A315,Inscriptos!A:C,3,FALSE),"")</f>
        <v>0</v>
      </c>
      <c r="F315" s="37">
        <f>IFERROR(VLOOKUP(A315,Inscriptos!A:E,4,FALSE),"")</f>
        <v>0</v>
      </c>
      <c r="G315" s="37">
        <f>IFERROR(VLOOKUP(A315,Inscriptos!A:G,6,FALSE),"")</f>
        <v>0</v>
      </c>
      <c r="H315" s="39" t="str">
        <f>IFERROR(B315-VLOOKUP(A315,Inscriptos!A:I,8,FALSE),"")</f>
        <v/>
      </c>
      <c r="I315" s="40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  <c r="AF315" s="40"/>
      <c r="AG315" s="40"/>
      <c r="AH315" s="40"/>
      <c r="AI315" s="40"/>
      <c r="AJ315" s="40"/>
      <c r="AK315" s="40"/>
      <c r="AL315" s="40"/>
      <c r="AM315" s="40"/>
      <c r="AN315" s="40"/>
      <c r="AO315" s="40"/>
      <c r="AP315" s="40"/>
      <c r="AQ315" s="40"/>
      <c r="AR315" s="40"/>
      <c r="AS315" s="40"/>
      <c r="AT315" s="40"/>
      <c r="AU315" s="40"/>
      <c r="AV315" s="40"/>
      <c r="AW315" s="40"/>
      <c r="AX315" s="40"/>
      <c r="AY315" s="40"/>
      <c r="AZ315" s="40"/>
      <c r="BA315" s="40"/>
      <c r="BB315" s="40"/>
      <c r="BC315" s="40"/>
      <c r="BD315" s="40"/>
      <c r="BE315" s="40"/>
      <c r="BF315" s="40"/>
      <c r="BG315" s="40"/>
      <c r="BH315" s="40"/>
      <c r="BI315" s="40"/>
      <c r="BJ315" s="40"/>
      <c r="BK315" s="40"/>
      <c r="BL315" s="40"/>
      <c r="BM315" s="40"/>
      <c r="BN315" s="40"/>
      <c r="BO315" s="40"/>
      <c r="BP315" s="40"/>
      <c r="BQ315" s="40"/>
      <c r="BR315" s="40"/>
      <c r="BS315" s="40"/>
      <c r="BT315" s="40"/>
      <c r="BU315" s="40"/>
      <c r="BV315" s="40"/>
      <c r="BW315" s="40"/>
      <c r="BX315" s="40"/>
      <c r="BY315" s="40"/>
      <c r="BZ315" s="40"/>
      <c r="CA315" s="40"/>
      <c r="CB315" s="40"/>
      <c r="CC315" s="40"/>
      <c r="CD315" s="40"/>
      <c r="CE315" s="40"/>
      <c r="CF315" s="40"/>
      <c r="CG315" s="40"/>
      <c r="CH315" s="40"/>
      <c r="CI315" s="40"/>
      <c r="CJ315" s="40"/>
      <c r="CK315" s="40"/>
      <c r="CL315" s="40"/>
      <c r="CM315" s="40"/>
      <c r="CN315" s="40"/>
      <c r="CO315" s="40"/>
      <c r="CP315" s="40"/>
      <c r="CQ315" s="40"/>
      <c r="CR315" s="40"/>
      <c r="CS315" s="40"/>
      <c r="CT315" s="40"/>
      <c r="CU315" s="40"/>
      <c r="CV315" s="40"/>
      <c r="CW315" s="40"/>
      <c r="CX315" s="40"/>
      <c r="CY315" s="40"/>
      <c r="CZ315" s="40"/>
      <c r="DA315" s="40"/>
      <c r="DB315" s="40"/>
      <c r="DC315" s="40"/>
      <c r="DD315" s="40"/>
      <c r="DE315" s="40"/>
      <c r="DF315" s="40"/>
      <c r="DG315" s="40"/>
      <c r="DH315" s="40"/>
      <c r="DI315" s="40"/>
    </row>
    <row r="316" spans="1:113" x14ac:dyDescent="0.25">
      <c r="A316" s="24"/>
      <c r="B316" s="43"/>
      <c r="C316" s="45">
        <f>IFERROR(VLOOKUP(A316,Inscriptos!A:N,12,0),"")</f>
        <v>0</v>
      </c>
      <c r="D316" s="45" t="str">
        <f>IFERROR(VLOOKUP(A316,Inscriptos!A:N,13,0),"")</f>
        <v/>
      </c>
      <c r="E316" s="37">
        <f>IFERROR(VLOOKUP(A316,Inscriptos!A:C,3,FALSE),"")</f>
        <v>0</v>
      </c>
      <c r="F316" s="37">
        <f>IFERROR(VLOOKUP(A316,Inscriptos!A:E,4,FALSE),"")</f>
        <v>0</v>
      </c>
      <c r="G316" s="37">
        <f>IFERROR(VLOOKUP(A316,Inscriptos!A:G,6,FALSE),"")</f>
        <v>0</v>
      </c>
      <c r="H316" s="39" t="str">
        <f>IFERROR(B316-VLOOKUP(A316,Inscriptos!A:I,8,FALSE),"")</f>
        <v/>
      </c>
      <c r="I316" s="40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  <c r="AF316" s="40"/>
      <c r="AG316" s="40"/>
      <c r="AH316" s="40"/>
      <c r="AI316" s="40"/>
      <c r="AJ316" s="40"/>
      <c r="AK316" s="40"/>
      <c r="AL316" s="40"/>
      <c r="AM316" s="40"/>
      <c r="AN316" s="40"/>
      <c r="AO316" s="40"/>
      <c r="AP316" s="40"/>
      <c r="AQ316" s="40"/>
      <c r="AR316" s="40"/>
      <c r="AS316" s="40"/>
      <c r="AT316" s="40"/>
      <c r="AU316" s="40"/>
      <c r="AV316" s="40"/>
      <c r="AW316" s="40"/>
      <c r="AX316" s="40"/>
      <c r="AY316" s="40"/>
      <c r="AZ316" s="40"/>
      <c r="BA316" s="40"/>
      <c r="BB316" s="40"/>
      <c r="BC316" s="40"/>
      <c r="BD316" s="40"/>
      <c r="BE316" s="40"/>
      <c r="BF316" s="40"/>
      <c r="BG316" s="40"/>
      <c r="BH316" s="40"/>
      <c r="BI316" s="40"/>
      <c r="BJ316" s="40"/>
      <c r="BK316" s="40"/>
      <c r="BL316" s="40"/>
      <c r="BM316" s="40"/>
      <c r="BN316" s="40"/>
      <c r="BO316" s="40"/>
      <c r="BP316" s="40"/>
      <c r="BQ316" s="40"/>
      <c r="BR316" s="40"/>
      <c r="BS316" s="40"/>
      <c r="BT316" s="40"/>
      <c r="BU316" s="40"/>
      <c r="BV316" s="40"/>
      <c r="BW316" s="40"/>
      <c r="BX316" s="40"/>
      <c r="BY316" s="40"/>
      <c r="BZ316" s="40"/>
      <c r="CA316" s="40"/>
      <c r="CB316" s="40"/>
      <c r="CC316" s="40"/>
      <c r="CD316" s="40"/>
      <c r="CE316" s="40"/>
      <c r="CF316" s="40"/>
      <c r="CG316" s="40"/>
      <c r="CH316" s="40"/>
      <c r="CI316" s="40"/>
      <c r="CJ316" s="40"/>
      <c r="CK316" s="40"/>
      <c r="CL316" s="40"/>
      <c r="CM316" s="40"/>
      <c r="CN316" s="40"/>
      <c r="CO316" s="40"/>
      <c r="CP316" s="40"/>
      <c r="CQ316" s="40"/>
      <c r="CR316" s="40"/>
      <c r="CS316" s="40"/>
      <c r="CT316" s="40"/>
      <c r="CU316" s="40"/>
      <c r="CV316" s="40"/>
      <c r="CW316" s="40"/>
      <c r="CX316" s="40"/>
      <c r="CY316" s="40"/>
      <c r="CZ316" s="40"/>
      <c r="DA316" s="40"/>
      <c r="DB316" s="40"/>
      <c r="DC316" s="40"/>
      <c r="DD316" s="40"/>
      <c r="DE316" s="40"/>
      <c r="DF316" s="40"/>
      <c r="DG316" s="40"/>
      <c r="DH316" s="40"/>
      <c r="DI316" s="40"/>
    </row>
    <row r="317" spans="1:113" x14ac:dyDescent="0.25">
      <c r="A317" s="24"/>
      <c r="B317" s="43"/>
      <c r="C317" s="45">
        <f>IFERROR(VLOOKUP(A317,Inscriptos!A:N,12,0),"")</f>
        <v>0</v>
      </c>
      <c r="D317" s="45" t="str">
        <f>IFERROR(VLOOKUP(A317,Inscriptos!A:N,13,0),"")</f>
        <v/>
      </c>
      <c r="E317" s="37">
        <f>IFERROR(VLOOKUP(A317,Inscriptos!A:C,3,FALSE),"")</f>
        <v>0</v>
      </c>
      <c r="F317" s="37">
        <f>IFERROR(VLOOKUP(A317,Inscriptos!A:E,4,FALSE),"")</f>
        <v>0</v>
      </c>
      <c r="G317" s="37">
        <f>IFERROR(VLOOKUP(A317,Inscriptos!A:G,6,FALSE),"")</f>
        <v>0</v>
      </c>
      <c r="H317" s="39" t="str">
        <f>IFERROR(B317-VLOOKUP(A317,Inscriptos!A:I,8,FALSE),"")</f>
        <v/>
      </c>
      <c r="I317" s="40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40"/>
      <c r="Z317" s="40"/>
      <c r="AA317" s="40"/>
      <c r="AB317" s="40"/>
      <c r="AC317" s="40"/>
      <c r="AD317" s="40"/>
      <c r="AE317" s="40"/>
      <c r="AF317" s="40"/>
      <c r="AG317" s="40"/>
      <c r="AH317" s="40"/>
      <c r="AI317" s="40"/>
      <c r="AJ317" s="40"/>
      <c r="AK317" s="40"/>
      <c r="AL317" s="40"/>
      <c r="AM317" s="40"/>
      <c r="AN317" s="40"/>
      <c r="AO317" s="40"/>
      <c r="AP317" s="40"/>
      <c r="AQ317" s="40"/>
      <c r="AR317" s="40"/>
      <c r="AS317" s="40"/>
      <c r="AT317" s="40"/>
      <c r="AU317" s="40"/>
      <c r="AV317" s="40"/>
      <c r="AW317" s="40"/>
      <c r="AX317" s="40"/>
      <c r="AY317" s="40"/>
      <c r="AZ317" s="40"/>
      <c r="BA317" s="40"/>
      <c r="BB317" s="40"/>
      <c r="BC317" s="40"/>
      <c r="BD317" s="40"/>
      <c r="BE317" s="40"/>
      <c r="BF317" s="40"/>
      <c r="BG317" s="40"/>
      <c r="BH317" s="40"/>
      <c r="BI317" s="40"/>
      <c r="BJ317" s="40"/>
      <c r="BK317" s="40"/>
      <c r="BL317" s="40"/>
      <c r="BM317" s="40"/>
      <c r="BN317" s="40"/>
      <c r="BO317" s="40"/>
      <c r="BP317" s="40"/>
      <c r="BQ317" s="40"/>
      <c r="BR317" s="40"/>
      <c r="BS317" s="40"/>
      <c r="BT317" s="40"/>
      <c r="BU317" s="40"/>
      <c r="BV317" s="40"/>
      <c r="BW317" s="40"/>
      <c r="BX317" s="40"/>
      <c r="BY317" s="40"/>
      <c r="BZ317" s="40"/>
      <c r="CA317" s="40"/>
      <c r="CB317" s="40"/>
      <c r="CC317" s="40"/>
      <c r="CD317" s="40"/>
      <c r="CE317" s="40"/>
      <c r="CF317" s="40"/>
      <c r="CG317" s="40"/>
      <c r="CH317" s="40"/>
      <c r="CI317" s="40"/>
      <c r="CJ317" s="40"/>
      <c r="CK317" s="40"/>
      <c r="CL317" s="40"/>
      <c r="CM317" s="40"/>
      <c r="CN317" s="40"/>
      <c r="CO317" s="40"/>
      <c r="CP317" s="40"/>
      <c r="CQ317" s="40"/>
      <c r="CR317" s="40"/>
      <c r="CS317" s="40"/>
      <c r="CT317" s="40"/>
      <c r="CU317" s="40"/>
      <c r="CV317" s="40"/>
      <c r="CW317" s="40"/>
      <c r="CX317" s="40"/>
      <c r="CY317" s="40"/>
      <c r="CZ317" s="40"/>
      <c r="DA317" s="40"/>
      <c r="DB317" s="40"/>
      <c r="DC317" s="40"/>
      <c r="DD317" s="40"/>
      <c r="DE317" s="40"/>
      <c r="DF317" s="40"/>
      <c r="DG317" s="40"/>
      <c r="DH317" s="40"/>
      <c r="DI317" s="40"/>
    </row>
    <row r="318" spans="1:113" x14ac:dyDescent="0.25">
      <c r="A318" s="24"/>
      <c r="B318" s="43"/>
      <c r="C318" s="45">
        <f>IFERROR(VLOOKUP(A318,Inscriptos!A:N,12,0),"")</f>
        <v>0</v>
      </c>
      <c r="D318" s="45" t="str">
        <f>IFERROR(VLOOKUP(A318,Inscriptos!A:N,13,0),"")</f>
        <v/>
      </c>
      <c r="E318" s="37">
        <f>IFERROR(VLOOKUP(A318,Inscriptos!A:C,3,FALSE),"")</f>
        <v>0</v>
      </c>
      <c r="F318" s="37">
        <f>IFERROR(VLOOKUP(A318,Inscriptos!A:E,4,FALSE),"")</f>
        <v>0</v>
      </c>
      <c r="G318" s="37">
        <f>IFERROR(VLOOKUP(A318,Inscriptos!A:G,6,FALSE),"")</f>
        <v>0</v>
      </c>
      <c r="H318" s="39" t="str">
        <f>IFERROR(B318-VLOOKUP(A318,Inscriptos!A:I,8,FALSE),"")</f>
        <v/>
      </c>
      <c r="I318" s="40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40"/>
      <c r="Z318" s="40"/>
      <c r="AA318" s="40"/>
      <c r="AB318" s="40"/>
      <c r="AC318" s="40"/>
      <c r="AD318" s="40"/>
      <c r="AE318" s="40"/>
      <c r="AF318" s="40"/>
      <c r="AG318" s="40"/>
      <c r="AH318" s="40"/>
      <c r="AI318" s="40"/>
      <c r="AJ318" s="40"/>
      <c r="AK318" s="40"/>
      <c r="AL318" s="40"/>
      <c r="AM318" s="40"/>
      <c r="AN318" s="40"/>
      <c r="AO318" s="40"/>
      <c r="AP318" s="40"/>
      <c r="AQ318" s="40"/>
      <c r="AR318" s="40"/>
      <c r="AS318" s="40"/>
      <c r="AT318" s="40"/>
      <c r="AU318" s="40"/>
      <c r="AV318" s="40"/>
      <c r="AW318" s="40"/>
      <c r="AX318" s="40"/>
      <c r="AY318" s="40"/>
      <c r="AZ318" s="40"/>
      <c r="BA318" s="40"/>
      <c r="BB318" s="40"/>
      <c r="BC318" s="40"/>
      <c r="BD318" s="40"/>
      <c r="BE318" s="40"/>
      <c r="BF318" s="40"/>
      <c r="BG318" s="40"/>
      <c r="BH318" s="40"/>
      <c r="BI318" s="40"/>
      <c r="BJ318" s="40"/>
      <c r="BK318" s="40"/>
      <c r="BL318" s="40"/>
      <c r="BM318" s="40"/>
      <c r="BN318" s="40"/>
      <c r="BO318" s="40"/>
      <c r="BP318" s="40"/>
      <c r="BQ318" s="40"/>
      <c r="BR318" s="40"/>
      <c r="BS318" s="40"/>
      <c r="BT318" s="40"/>
      <c r="BU318" s="40"/>
      <c r="BV318" s="40"/>
      <c r="BW318" s="40"/>
      <c r="BX318" s="40"/>
      <c r="BY318" s="40"/>
      <c r="BZ318" s="40"/>
      <c r="CA318" s="40"/>
      <c r="CB318" s="40"/>
      <c r="CC318" s="40"/>
      <c r="CD318" s="40"/>
      <c r="CE318" s="40"/>
      <c r="CF318" s="40"/>
      <c r="CG318" s="40"/>
      <c r="CH318" s="40"/>
      <c r="CI318" s="40"/>
      <c r="CJ318" s="40"/>
      <c r="CK318" s="40"/>
      <c r="CL318" s="40"/>
      <c r="CM318" s="40"/>
      <c r="CN318" s="40"/>
      <c r="CO318" s="40"/>
      <c r="CP318" s="40"/>
      <c r="CQ318" s="40"/>
      <c r="CR318" s="40"/>
      <c r="CS318" s="40"/>
      <c r="CT318" s="40"/>
      <c r="CU318" s="40"/>
      <c r="CV318" s="40"/>
      <c r="CW318" s="40"/>
      <c r="CX318" s="40"/>
      <c r="CY318" s="40"/>
      <c r="CZ318" s="40"/>
      <c r="DA318" s="40"/>
      <c r="DB318" s="40"/>
      <c r="DC318" s="40"/>
      <c r="DD318" s="40"/>
      <c r="DE318" s="40"/>
      <c r="DF318" s="40"/>
      <c r="DG318" s="40"/>
      <c r="DH318" s="40"/>
      <c r="DI318" s="40"/>
    </row>
    <row r="319" spans="1:113" x14ac:dyDescent="0.25">
      <c r="A319" s="24"/>
      <c r="B319" s="43"/>
      <c r="C319" s="45">
        <f>IFERROR(VLOOKUP(A319,Inscriptos!A:N,12,0),"")</f>
        <v>0</v>
      </c>
      <c r="D319" s="45" t="str">
        <f>IFERROR(VLOOKUP(A319,Inscriptos!A:N,13,0),"")</f>
        <v/>
      </c>
      <c r="E319" s="37">
        <f>IFERROR(VLOOKUP(A319,Inscriptos!A:C,3,FALSE),"")</f>
        <v>0</v>
      </c>
      <c r="F319" s="37">
        <f>IFERROR(VLOOKUP(A319,Inscriptos!A:E,4,FALSE),"")</f>
        <v>0</v>
      </c>
      <c r="G319" s="37">
        <f>IFERROR(VLOOKUP(A319,Inscriptos!A:G,6,FALSE),"")</f>
        <v>0</v>
      </c>
      <c r="H319" s="39" t="str">
        <f>IFERROR(B319-VLOOKUP(A319,Inscriptos!A:I,8,FALSE),"")</f>
        <v/>
      </c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  <c r="AF319" s="40"/>
      <c r="AG319" s="40"/>
      <c r="AH319" s="40"/>
      <c r="AI319" s="40"/>
      <c r="AJ319" s="40"/>
      <c r="AK319" s="40"/>
      <c r="AL319" s="40"/>
      <c r="AM319" s="40"/>
      <c r="AN319" s="40"/>
      <c r="AO319" s="40"/>
      <c r="AP319" s="40"/>
      <c r="AQ319" s="40"/>
      <c r="AR319" s="40"/>
      <c r="AS319" s="40"/>
      <c r="AT319" s="40"/>
      <c r="AU319" s="40"/>
      <c r="AV319" s="40"/>
      <c r="AW319" s="40"/>
      <c r="AX319" s="40"/>
      <c r="AY319" s="40"/>
      <c r="AZ319" s="40"/>
      <c r="BA319" s="40"/>
      <c r="BB319" s="40"/>
      <c r="BC319" s="40"/>
      <c r="BD319" s="40"/>
      <c r="BE319" s="40"/>
      <c r="BF319" s="40"/>
      <c r="BG319" s="40"/>
      <c r="BH319" s="40"/>
      <c r="BI319" s="40"/>
      <c r="BJ319" s="40"/>
      <c r="BK319" s="40"/>
      <c r="BL319" s="40"/>
      <c r="BM319" s="40"/>
      <c r="BN319" s="40"/>
      <c r="BO319" s="40"/>
      <c r="BP319" s="40"/>
      <c r="BQ319" s="40"/>
      <c r="BR319" s="40"/>
      <c r="BS319" s="40"/>
      <c r="BT319" s="40"/>
      <c r="BU319" s="40"/>
      <c r="BV319" s="40"/>
      <c r="BW319" s="40"/>
      <c r="BX319" s="40"/>
      <c r="BY319" s="40"/>
      <c r="BZ319" s="40"/>
      <c r="CA319" s="40"/>
      <c r="CB319" s="40"/>
      <c r="CC319" s="40"/>
      <c r="CD319" s="40"/>
      <c r="CE319" s="40"/>
      <c r="CF319" s="40"/>
      <c r="CG319" s="40"/>
      <c r="CH319" s="40"/>
      <c r="CI319" s="40"/>
      <c r="CJ319" s="40"/>
      <c r="CK319" s="40"/>
      <c r="CL319" s="40"/>
      <c r="CM319" s="40"/>
      <c r="CN319" s="40"/>
      <c r="CO319" s="40"/>
      <c r="CP319" s="40"/>
      <c r="CQ319" s="40"/>
      <c r="CR319" s="40"/>
      <c r="CS319" s="40"/>
      <c r="CT319" s="40"/>
      <c r="CU319" s="40"/>
      <c r="CV319" s="40"/>
      <c r="CW319" s="40"/>
      <c r="CX319" s="40"/>
      <c r="CY319" s="40"/>
      <c r="CZ319" s="40"/>
      <c r="DA319" s="40"/>
      <c r="DB319" s="40"/>
      <c r="DC319" s="40"/>
      <c r="DD319" s="40"/>
      <c r="DE319" s="40"/>
      <c r="DF319" s="40"/>
      <c r="DG319" s="40"/>
      <c r="DH319" s="40"/>
      <c r="DI319" s="40"/>
    </row>
    <row r="320" spans="1:113" x14ac:dyDescent="0.25">
      <c r="A320" s="24"/>
      <c r="B320" s="43"/>
      <c r="C320" s="45">
        <f>IFERROR(VLOOKUP(A320,Inscriptos!A:N,12,0),"")</f>
        <v>0</v>
      </c>
      <c r="D320" s="45" t="str">
        <f>IFERROR(VLOOKUP(A320,Inscriptos!A:N,13,0),"")</f>
        <v/>
      </c>
      <c r="E320" s="37">
        <f>IFERROR(VLOOKUP(A320,Inscriptos!A:C,3,FALSE),"")</f>
        <v>0</v>
      </c>
      <c r="F320" s="37">
        <f>IFERROR(VLOOKUP(A320,Inscriptos!A:E,4,FALSE),"")</f>
        <v>0</v>
      </c>
      <c r="G320" s="37">
        <f>IFERROR(VLOOKUP(A320,Inscriptos!A:G,6,FALSE),"")</f>
        <v>0</v>
      </c>
      <c r="H320" s="39" t="str">
        <f>IFERROR(B320-VLOOKUP(A320,Inscriptos!A:I,8,FALSE),"")</f>
        <v/>
      </c>
      <c r="I320" s="40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40"/>
      <c r="Z320" s="40"/>
      <c r="AA320" s="40"/>
      <c r="AB320" s="40"/>
      <c r="AC320" s="40"/>
      <c r="AD320" s="40"/>
      <c r="AE320" s="40"/>
      <c r="AF320" s="40"/>
      <c r="AG320" s="40"/>
      <c r="AH320" s="40"/>
      <c r="AI320" s="40"/>
      <c r="AJ320" s="40"/>
      <c r="AK320" s="40"/>
      <c r="AL320" s="40"/>
      <c r="AM320" s="40"/>
      <c r="AN320" s="40"/>
      <c r="AO320" s="40"/>
      <c r="AP320" s="40"/>
      <c r="AQ320" s="40"/>
      <c r="AR320" s="40"/>
      <c r="AS320" s="40"/>
      <c r="AT320" s="40"/>
      <c r="AU320" s="40"/>
      <c r="AV320" s="40"/>
      <c r="AW320" s="40"/>
      <c r="AX320" s="40"/>
      <c r="AY320" s="40"/>
      <c r="AZ320" s="40"/>
      <c r="BA320" s="40"/>
      <c r="BB320" s="40"/>
      <c r="BC320" s="40"/>
      <c r="BD320" s="40"/>
      <c r="BE320" s="40"/>
      <c r="BF320" s="40"/>
      <c r="BG320" s="40"/>
      <c r="BH320" s="40"/>
      <c r="BI320" s="40"/>
      <c r="BJ320" s="40"/>
      <c r="BK320" s="40"/>
      <c r="BL320" s="40"/>
      <c r="BM320" s="40"/>
      <c r="BN320" s="40"/>
      <c r="BO320" s="40"/>
      <c r="BP320" s="40"/>
      <c r="BQ320" s="40"/>
      <c r="BR320" s="40"/>
      <c r="BS320" s="40"/>
      <c r="BT320" s="40"/>
      <c r="BU320" s="40"/>
      <c r="BV320" s="40"/>
      <c r="BW320" s="40"/>
      <c r="BX320" s="40"/>
      <c r="BY320" s="40"/>
      <c r="BZ320" s="40"/>
      <c r="CA320" s="40"/>
      <c r="CB320" s="40"/>
      <c r="CC320" s="40"/>
      <c r="CD320" s="40"/>
      <c r="CE320" s="40"/>
      <c r="CF320" s="40"/>
      <c r="CG320" s="40"/>
      <c r="CH320" s="40"/>
      <c r="CI320" s="40"/>
      <c r="CJ320" s="40"/>
      <c r="CK320" s="40"/>
      <c r="CL320" s="40"/>
      <c r="CM320" s="40"/>
      <c r="CN320" s="40"/>
      <c r="CO320" s="40"/>
      <c r="CP320" s="40"/>
      <c r="CQ320" s="40"/>
      <c r="CR320" s="40"/>
      <c r="CS320" s="40"/>
      <c r="CT320" s="40"/>
      <c r="CU320" s="40"/>
      <c r="CV320" s="40"/>
      <c r="CW320" s="40"/>
      <c r="CX320" s="40"/>
      <c r="CY320" s="40"/>
      <c r="CZ320" s="40"/>
      <c r="DA320" s="40"/>
      <c r="DB320" s="40"/>
      <c r="DC320" s="40"/>
      <c r="DD320" s="40"/>
      <c r="DE320" s="40"/>
      <c r="DF320" s="40"/>
      <c r="DG320" s="40"/>
      <c r="DH320" s="40"/>
      <c r="DI320" s="40"/>
    </row>
    <row r="321" spans="1:113" x14ac:dyDescent="0.25">
      <c r="A321" s="24"/>
      <c r="B321" s="43"/>
      <c r="C321" s="45">
        <f>IFERROR(VLOOKUP(A321,Inscriptos!A:N,12,0),"")</f>
        <v>0</v>
      </c>
      <c r="D321" s="45" t="str">
        <f>IFERROR(VLOOKUP(A321,Inscriptos!A:N,13,0),"")</f>
        <v/>
      </c>
      <c r="E321" s="37">
        <f>IFERROR(VLOOKUP(A321,Inscriptos!A:C,3,FALSE),"")</f>
        <v>0</v>
      </c>
      <c r="F321" s="37">
        <f>IFERROR(VLOOKUP(A321,Inscriptos!A:E,4,FALSE),"")</f>
        <v>0</v>
      </c>
      <c r="G321" s="37">
        <f>IFERROR(VLOOKUP(A321,Inscriptos!A:G,6,FALSE),"")</f>
        <v>0</v>
      </c>
      <c r="H321" s="39" t="str">
        <f>IFERROR(B321-VLOOKUP(A321,Inscriptos!A:I,8,FALSE),"")</f>
        <v/>
      </c>
      <c r="I321" s="40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40"/>
      <c r="Z321" s="40"/>
      <c r="AA321" s="40"/>
      <c r="AB321" s="40"/>
      <c r="AC321" s="40"/>
      <c r="AD321" s="40"/>
      <c r="AE321" s="40"/>
      <c r="AF321" s="40"/>
      <c r="AG321" s="40"/>
      <c r="AH321" s="40"/>
      <c r="AI321" s="40"/>
      <c r="AJ321" s="40"/>
      <c r="AK321" s="40"/>
      <c r="AL321" s="40"/>
      <c r="AM321" s="40"/>
      <c r="AN321" s="40"/>
      <c r="AO321" s="40"/>
      <c r="AP321" s="40"/>
      <c r="AQ321" s="40"/>
      <c r="AR321" s="40"/>
      <c r="AS321" s="40"/>
      <c r="AT321" s="40"/>
      <c r="AU321" s="40"/>
      <c r="AV321" s="40"/>
      <c r="AW321" s="40"/>
      <c r="AX321" s="40"/>
      <c r="AY321" s="40"/>
      <c r="AZ321" s="40"/>
      <c r="BA321" s="40"/>
      <c r="BB321" s="40"/>
      <c r="BC321" s="40"/>
      <c r="BD321" s="40"/>
      <c r="BE321" s="40"/>
      <c r="BF321" s="40"/>
      <c r="BG321" s="40"/>
      <c r="BH321" s="40"/>
      <c r="BI321" s="40"/>
      <c r="BJ321" s="40"/>
      <c r="BK321" s="40"/>
      <c r="BL321" s="40"/>
      <c r="BM321" s="40"/>
      <c r="BN321" s="40"/>
      <c r="BO321" s="40"/>
      <c r="BP321" s="40"/>
      <c r="BQ321" s="40"/>
      <c r="BR321" s="40"/>
      <c r="BS321" s="40"/>
      <c r="BT321" s="40"/>
      <c r="BU321" s="40"/>
      <c r="BV321" s="40"/>
      <c r="BW321" s="40"/>
      <c r="BX321" s="40"/>
      <c r="BY321" s="40"/>
      <c r="BZ321" s="40"/>
      <c r="CA321" s="40"/>
      <c r="CB321" s="40"/>
      <c r="CC321" s="40"/>
      <c r="CD321" s="40"/>
      <c r="CE321" s="40"/>
      <c r="CF321" s="40"/>
      <c r="CG321" s="40"/>
      <c r="CH321" s="40"/>
      <c r="CI321" s="40"/>
      <c r="CJ321" s="40"/>
      <c r="CK321" s="40"/>
      <c r="CL321" s="40"/>
      <c r="CM321" s="40"/>
      <c r="CN321" s="40"/>
      <c r="CO321" s="40"/>
      <c r="CP321" s="40"/>
      <c r="CQ321" s="40"/>
      <c r="CR321" s="40"/>
      <c r="CS321" s="40"/>
      <c r="CT321" s="40"/>
      <c r="CU321" s="40"/>
      <c r="CV321" s="40"/>
      <c r="CW321" s="40"/>
      <c r="CX321" s="40"/>
      <c r="CY321" s="40"/>
      <c r="CZ321" s="40"/>
      <c r="DA321" s="40"/>
      <c r="DB321" s="40"/>
      <c r="DC321" s="40"/>
      <c r="DD321" s="40"/>
      <c r="DE321" s="40"/>
      <c r="DF321" s="40"/>
      <c r="DG321" s="40"/>
      <c r="DH321" s="40"/>
      <c r="DI321" s="40"/>
    </row>
    <row r="322" spans="1:113" x14ac:dyDescent="0.25">
      <c r="A322" s="24"/>
      <c r="B322" s="43"/>
      <c r="C322" s="45">
        <f>IFERROR(VLOOKUP(A322,Inscriptos!A:N,12,0),"")</f>
        <v>0</v>
      </c>
      <c r="D322" s="45" t="str">
        <f>IFERROR(VLOOKUP(A322,Inscriptos!A:N,13,0),"")</f>
        <v/>
      </c>
      <c r="E322" s="37">
        <f>IFERROR(VLOOKUP(A322,Inscriptos!A:C,3,FALSE),"")</f>
        <v>0</v>
      </c>
      <c r="F322" s="37">
        <f>IFERROR(VLOOKUP(A322,Inscriptos!A:E,4,FALSE),"")</f>
        <v>0</v>
      </c>
      <c r="G322" s="37">
        <f>IFERROR(VLOOKUP(A322,Inscriptos!A:G,6,FALSE),"")</f>
        <v>0</v>
      </c>
      <c r="H322" s="39" t="str">
        <f>IFERROR(B322-VLOOKUP(A322,Inscriptos!A:I,8,FALSE),"")</f>
        <v/>
      </c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  <c r="AF322" s="40"/>
      <c r="AG322" s="40"/>
      <c r="AH322" s="40"/>
      <c r="AI322" s="40"/>
      <c r="AJ322" s="40"/>
      <c r="AK322" s="40"/>
      <c r="AL322" s="40"/>
      <c r="AM322" s="40"/>
      <c r="AN322" s="40"/>
      <c r="AO322" s="40"/>
      <c r="AP322" s="40"/>
      <c r="AQ322" s="40"/>
      <c r="AR322" s="40"/>
      <c r="AS322" s="40"/>
      <c r="AT322" s="40"/>
      <c r="AU322" s="40"/>
      <c r="AV322" s="40"/>
      <c r="AW322" s="40"/>
      <c r="AX322" s="40"/>
      <c r="AY322" s="40"/>
      <c r="AZ322" s="40"/>
      <c r="BA322" s="40"/>
      <c r="BB322" s="40"/>
      <c r="BC322" s="40"/>
      <c r="BD322" s="40"/>
      <c r="BE322" s="40"/>
      <c r="BF322" s="40"/>
      <c r="BG322" s="40"/>
      <c r="BH322" s="40"/>
      <c r="BI322" s="40"/>
      <c r="BJ322" s="40"/>
      <c r="BK322" s="40"/>
      <c r="BL322" s="40"/>
      <c r="BM322" s="40"/>
      <c r="BN322" s="40"/>
      <c r="BO322" s="40"/>
      <c r="BP322" s="40"/>
      <c r="BQ322" s="40"/>
      <c r="BR322" s="40"/>
      <c r="BS322" s="40"/>
      <c r="BT322" s="40"/>
      <c r="BU322" s="40"/>
      <c r="BV322" s="40"/>
      <c r="BW322" s="40"/>
      <c r="BX322" s="40"/>
      <c r="BY322" s="40"/>
      <c r="BZ322" s="40"/>
      <c r="CA322" s="40"/>
      <c r="CB322" s="40"/>
      <c r="CC322" s="40"/>
      <c r="CD322" s="40"/>
      <c r="CE322" s="40"/>
      <c r="CF322" s="40"/>
      <c r="CG322" s="40"/>
      <c r="CH322" s="40"/>
      <c r="CI322" s="40"/>
      <c r="CJ322" s="40"/>
      <c r="CK322" s="40"/>
      <c r="CL322" s="40"/>
      <c r="CM322" s="40"/>
      <c r="CN322" s="40"/>
      <c r="CO322" s="40"/>
      <c r="CP322" s="40"/>
      <c r="CQ322" s="40"/>
      <c r="CR322" s="40"/>
      <c r="CS322" s="40"/>
      <c r="CT322" s="40"/>
      <c r="CU322" s="40"/>
      <c r="CV322" s="40"/>
      <c r="CW322" s="40"/>
      <c r="CX322" s="40"/>
      <c r="CY322" s="40"/>
      <c r="CZ322" s="40"/>
      <c r="DA322" s="40"/>
      <c r="DB322" s="40"/>
      <c r="DC322" s="40"/>
      <c r="DD322" s="40"/>
      <c r="DE322" s="40"/>
      <c r="DF322" s="40"/>
      <c r="DG322" s="40"/>
      <c r="DH322" s="40"/>
      <c r="DI322" s="40"/>
    </row>
    <row r="323" spans="1:113" x14ac:dyDescent="0.25">
      <c r="A323" s="24"/>
      <c r="B323" s="43"/>
      <c r="C323" s="45">
        <f>IFERROR(VLOOKUP(A323,Inscriptos!A:N,12,0),"")</f>
        <v>0</v>
      </c>
      <c r="D323" s="45" t="str">
        <f>IFERROR(VLOOKUP(A323,Inscriptos!A:N,13,0),"")</f>
        <v/>
      </c>
      <c r="E323" s="37">
        <f>IFERROR(VLOOKUP(A323,Inscriptos!A:C,3,FALSE),"")</f>
        <v>0</v>
      </c>
      <c r="F323" s="37">
        <f>IFERROR(VLOOKUP(A323,Inscriptos!A:E,4,FALSE),"")</f>
        <v>0</v>
      </c>
      <c r="G323" s="37">
        <f>IFERROR(VLOOKUP(A323,Inscriptos!A:G,6,FALSE),"")</f>
        <v>0</v>
      </c>
      <c r="H323" s="39" t="str">
        <f>IFERROR(B323-VLOOKUP(A323,Inscriptos!A:I,8,FALSE),"")</f>
        <v/>
      </c>
      <c r="I323" s="40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40"/>
      <c r="Z323" s="40"/>
      <c r="AA323" s="40"/>
      <c r="AB323" s="40"/>
      <c r="AC323" s="40"/>
      <c r="AD323" s="40"/>
      <c r="AE323" s="40"/>
      <c r="AF323" s="40"/>
      <c r="AG323" s="40"/>
      <c r="AH323" s="40"/>
      <c r="AI323" s="40"/>
      <c r="AJ323" s="40"/>
      <c r="AK323" s="40"/>
      <c r="AL323" s="40"/>
      <c r="AM323" s="40"/>
      <c r="AN323" s="40"/>
      <c r="AO323" s="40"/>
      <c r="AP323" s="40"/>
      <c r="AQ323" s="40"/>
      <c r="AR323" s="40"/>
      <c r="AS323" s="40"/>
      <c r="AT323" s="40"/>
      <c r="AU323" s="40"/>
      <c r="AV323" s="40"/>
      <c r="AW323" s="40"/>
      <c r="AX323" s="40"/>
      <c r="AY323" s="40"/>
      <c r="AZ323" s="40"/>
      <c r="BA323" s="40"/>
      <c r="BB323" s="40"/>
      <c r="BC323" s="40"/>
      <c r="BD323" s="40"/>
      <c r="BE323" s="40"/>
      <c r="BF323" s="40"/>
      <c r="BG323" s="40"/>
      <c r="BH323" s="40"/>
      <c r="BI323" s="40"/>
      <c r="BJ323" s="40"/>
      <c r="BK323" s="40"/>
      <c r="BL323" s="40"/>
      <c r="BM323" s="40"/>
      <c r="BN323" s="40"/>
      <c r="BO323" s="40"/>
      <c r="BP323" s="40"/>
      <c r="BQ323" s="40"/>
      <c r="BR323" s="40"/>
      <c r="BS323" s="40"/>
      <c r="BT323" s="40"/>
      <c r="BU323" s="40"/>
      <c r="BV323" s="40"/>
      <c r="BW323" s="40"/>
      <c r="BX323" s="40"/>
      <c r="BY323" s="40"/>
      <c r="BZ323" s="40"/>
      <c r="CA323" s="40"/>
      <c r="CB323" s="40"/>
      <c r="CC323" s="40"/>
      <c r="CD323" s="40"/>
      <c r="CE323" s="40"/>
      <c r="CF323" s="40"/>
      <c r="CG323" s="40"/>
      <c r="CH323" s="40"/>
      <c r="CI323" s="40"/>
      <c r="CJ323" s="40"/>
      <c r="CK323" s="40"/>
      <c r="CL323" s="40"/>
      <c r="CM323" s="40"/>
      <c r="CN323" s="40"/>
      <c r="CO323" s="40"/>
      <c r="CP323" s="40"/>
      <c r="CQ323" s="40"/>
      <c r="CR323" s="40"/>
      <c r="CS323" s="40"/>
      <c r="CT323" s="40"/>
      <c r="CU323" s="40"/>
      <c r="CV323" s="40"/>
      <c r="CW323" s="40"/>
      <c r="CX323" s="40"/>
      <c r="CY323" s="40"/>
      <c r="CZ323" s="40"/>
      <c r="DA323" s="40"/>
      <c r="DB323" s="40"/>
      <c r="DC323" s="40"/>
      <c r="DD323" s="40"/>
      <c r="DE323" s="40"/>
      <c r="DF323" s="40"/>
      <c r="DG323" s="40"/>
      <c r="DH323" s="40"/>
      <c r="DI323" s="40"/>
    </row>
    <row r="324" spans="1:113" x14ac:dyDescent="0.25">
      <c r="A324" s="24"/>
      <c r="B324" s="43"/>
      <c r="C324" s="45">
        <f>IFERROR(VLOOKUP(A324,Inscriptos!A:N,12,0),"")</f>
        <v>0</v>
      </c>
      <c r="D324" s="45" t="str">
        <f>IFERROR(VLOOKUP(A324,Inscriptos!A:N,13,0),"")</f>
        <v/>
      </c>
      <c r="E324" s="37">
        <f>IFERROR(VLOOKUP(A324,Inscriptos!A:C,3,FALSE),"")</f>
        <v>0</v>
      </c>
      <c r="F324" s="37">
        <f>IFERROR(VLOOKUP(A324,Inscriptos!A:E,4,FALSE),"")</f>
        <v>0</v>
      </c>
      <c r="G324" s="37">
        <f>IFERROR(VLOOKUP(A324,Inscriptos!A:G,6,FALSE),"")</f>
        <v>0</v>
      </c>
      <c r="H324" s="39" t="str">
        <f>IFERROR(B324-VLOOKUP(A324,Inscriptos!A:I,8,FALSE),"")</f>
        <v/>
      </c>
      <c r="I324" s="40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40"/>
      <c r="Y324" s="40"/>
      <c r="Z324" s="40"/>
      <c r="AA324" s="40"/>
      <c r="AB324" s="40"/>
      <c r="AC324" s="40"/>
      <c r="AD324" s="40"/>
      <c r="AE324" s="40"/>
      <c r="AF324" s="40"/>
      <c r="AG324" s="40"/>
      <c r="AH324" s="40"/>
      <c r="AI324" s="40"/>
      <c r="AJ324" s="40"/>
      <c r="AK324" s="40"/>
      <c r="AL324" s="40"/>
      <c r="AM324" s="40"/>
      <c r="AN324" s="40"/>
      <c r="AO324" s="40"/>
      <c r="AP324" s="40"/>
      <c r="AQ324" s="40"/>
      <c r="AR324" s="40"/>
      <c r="AS324" s="40"/>
      <c r="AT324" s="40"/>
      <c r="AU324" s="40"/>
      <c r="AV324" s="40"/>
      <c r="AW324" s="40"/>
      <c r="AX324" s="40"/>
      <c r="AY324" s="40"/>
      <c r="AZ324" s="40"/>
      <c r="BA324" s="40"/>
      <c r="BB324" s="40"/>
      <c r="BC324" s="40"/>
      <c r="BD324" s="40"/>
      <c r="BE324" s="40"/>
      <c r="BF324" s="40"/>
      <c r="BG324" s="40"/>
      <c r="BH324" s="40"/>
      <c r="BI324" s="40"/>
      <c r="BJ324" s="40"/>
      <c r="BK324" s="40"/>
      <c r="BL324" s="40"/>
      <c r="BM324" s="40"/>
      <c r="BN324" s="40"/>
      <c r="BO324" s="40"/>
      <c r="BP324" s="40"/>
      <c r="BQ324" s="40"/>
      <c r="BR324" s="40"/>
      <c r="BS324" s="40"/>
      <c r="BT324" s="40"/>
      <c r="BU324" s="40"/>
      <c r="BV324" s="40"/>
      <c r="BW324" s="40"/>
      <c r="BX324" s="40"/>
      <c r="BY324" s="40"/>
      <c r="BZ324" s="40"/>
      <c r="CA324" s="40"/>
      <c r="CB324" s="40"/>
      <c r="CC324" s="40"/>
      <c r="CD324" s="40"/>
      <c r="CE324" s="40"/>
      <c r="CF324" s="40"/>
      <c r="CG324" s="40"/>
      <c r="CH324" s="40"/>
      <c r="CI324" s="40"/>
      <c r="CJ324" s="40"/>
      <c r="CK324" s="40"/>
      <c r="CL324" s="40"/>
      <c r="CM324" s="40"/>
      <c r="CN324" s="40"/>
      <c r="CO324" s="40"/>
      <c r="CP324" s="40"/>
      <c r="CQ324" s="40"/>
      <c r="CR324" s="40"/>
      <c r="CS324" s="40"/>
      <c r="CT324" s="40"/>
      <c r="CU324" s="40"/>
      <c r="CV324" s="40"/>
      <c r="CW324" s="40"/>
      <c r="CX324" s="40"/>
      <c r="CY324" s="40"/>
      <c r="CZ324" s="40"/>
      <c r="DA324" s="40"/>
      <c r="DB324" s="40"/>
      <c r="DC324" s="40"/>
      <c r="DD324" s="40"/>
      <c r="DE324" s="40"/>
      <c r="DF324" s="40"/>
      <c r="DG324" s="40"/>
      <c r="DH324" s="40"/>
      <c r="DI324" s="40"/>
    </row>
    <row r="325" spans="1:113" x14ac:dyDescent="0.25">
      <c r="A325" s="24"/>
      <c r="B325" s="43"/>
      <c r="C325" s="45">
        <f>IFERROR(VLOOKUP(A325,Inscriptos!A:N,12,0),"")</f>
        <v>0</v>
      </c>
      <c r="D325" s="45" t="str">
        <f>IFERROR(VLOOKUP(A325,Inscriptos!A:N,13,0),"")</f>
        <v/>
      </c>
      <c r="E325" s="37">
        <f>IFERROR(VLOOKUP(A325,Inscriptos!A:C,3,FALSE),"")</f>
        <v>0</v>
      </c>
      <c r="F325" s="37">
        <f>IFERROR(VLOOKUP(A325,Inscriptos!A:E,4,FALSE),"")</f>
        <v>0</v>
      </c>
      <c r="G325" s="37">
        <f>IFERROR(VLOOKUP(A325,Inscriptos!A:G,6,FALSE),"")</f>
        <v>0</v>
      </c>
      <c r="H325" s="39" t="str">
        <f>IFERROR(B325-VLOOKUP(A325,Inscriptos!A:I,8,FALSE),"")</f>
        <v/>
      </c>
      <c r="I325" s="40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40"/>
      <c r="Z325" s="40"/>
      <c r="AA325" s="40"/>
      <c r="AB325" s="40"/>
      <c r="AC325" s="40"/>
      <c r="AD325" s="40"/>
      <c r="AE325" s="40"/>
      <c r="AF325" s="40"/>
      <c r="AG325" s="40"/>
      <c r="AH325" s="40"/>
      <c r="AI325" s="40"/>
      <c r="AJ325" s="40"/>
      <c r="AK325" s="40"/>
      <c r="AL325" s="40"/>
      <c r="AM325" s="40"/>
      <c r="AN325" s="40"/>
      <c r="AO325" s="40"/>
      <c r="AP325" s="40"/>
      <c r="AQ325" s="40"/>
      <c r="AR325" s="40"/>
      <c r="AS325" s="40"/>
      <c r="AT325" s="40"/>
      <c r="AU325" s="40"/>
      <c r="AV325" s="40"/>
      <c r="AW325" s="40"/>
      <c r="AX325" s="40"/>
      <c r="AY325" s="40"/>
      <c r="AZ325" s="40"/>
      <c r="BA325" s="40"/>
      <c r="BB325" s="40"/>
      <c r="BC325" s="40"/>
      <c r="BD325" s="40"/>
      <c r="BE325" s="40"/>
      <c r="BF325" s="40"/>
      <c r="BG325" s="40"/>
      <c r="BH325" s="40"/>
      <c r="BI325" s="40"/>
      <c r="BJ325" s="40"/>
      <c r="BK325" s="40"/>
      <c r="BL325" s="40"/>
      <c r="BM325" s="40"/>
      <c r="BN325" s="40"/>
      <c r="BO325" s="40"/>
      <c r="BP325" s="40"/>
      <c r="BQ325" s="40"/>
      <c r="BR325" s="40"/>
      <c r="BS325" s="40"/>
      <c r="BT325" s="40"/>
      <c r="BU325" s="40"/>
      <c r="BV325" s="40"/>
      <c r="BW325" s="40"/>
      <c r="BX325" s="40"/>
      <c r="BY325" s="40"/>
      <c r="BZ325" s="40"/>
      <c r="CA325" s="40"/>
      <c r="CB325" s="40"/>
      <c r="CC325" s="40"/>
      <c r="CD325" s="40"/>
      <c r="CE325" s="40"/>
      <c r="CF325" s="40"/>
      <c r="CG325" s="40"/>
      <c r="CH325" s="40"/>
      <c r="CI325" s="40"/>
      <c r="CJ325" s="40"/>
      <c r="CK325" s="40"/>
      <c r="CL325" s="40"/>
      <c r="CM325" s="40"/>
      <c r="CN325" s="40"/>
      <c r="CO325" s="40"/>
      <c r="CP325" s="40"/>
      <c r="CQ325" s="40"/>
      <c r="CR325" s="40"/>
      <c r="CS325" s="40"/>
      <c r="CT325" s="40"/>
      <c r="CU325" s="40"/>
      <c r="CV325" s="40"/>
      <c r="CW325" s="40"/>
      <c r="CX325" s="40"/>
      <c r="CY325" s="40"/>
      <c r="CZ325" s="40"/>
      <c r="DA325" s="40"/>
      <c r="DB325" s="40"/>
      <c r="DC325" s="40"/>
      <c r="DD325" s="40"/>
      <c r="DE325" s="40"/>
      <c r="DF325" s="40"/>
      <c r="DG325" s="40"/>
      <c r="DH325" s="40"/>
      <c r="DI325" s="40"/>
    </row>
    <row r="326" spans="1:113" x14ac:dyDescent="0.25">
      <c r="A326" s="24"/>
      <c r="B326" s="43"/>
      <c r="C326" s="45">
        <f>IFERROR(VLOOKUP(A326,Inscriptos!A:N,12,0),"")</f>
        <v>0</v>
      </c>
      <c r="D326" s="45" t="str">
        <f>IFERROR(VLOOKUP(A326,Inscriptos!A:N,13,0),"")</f>
        <v/>
      </c>
      <c r="E326" s="37">
        <f>IFERROR(VLOOKUP(A326,Inscriptos!A:C,3,FALSE),"")</f>
        <v>0</v>
      </c>
      <c r="F326" s="37">
        <f>IFERROR(VLOOKUP(A326,Inscriptos!A:E,4,FALSE),"")</f>
        <v>0</v>
      </c>
      <c r="G326" s="37">
        <f>IFERROR(VLOOKUP(A326,Inscriptos!A:G,6,FALSE),"")</f>
        <v>0</v>
      </c>
      <c r="H326" s="39" t="str">
        <f>IFERROR(B326-VLOOKUP(A326,Inscriptos!A:I,8,FALSE),"")</f>
        <v/>
      </c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0"/>
      <c r="AH326" s="40"/>
      <c r="AI326" s="40"/>
      <c r="AJ326" s="40"/>
      <c r="AK326" s="40"/>
      <c r="AL326" s="40"/>
      <c r="AM326" s="40"/>
      <c r="AN326" s="40"/>
      <c r="AO326" s="40"/>
      <c r="AP326" s="40"/>
      <c r="AQ326" s="40"/>
      <c r="AR326" s="40"/>
      <c r="AS326" s="40"/>
      <c r="AT326" s="40"/>
      <c r="AU326" s="40"/>
      <c r="AV326" s="40"/>
      <c r="AW326" s="40"/>
      <c r="AX326" s="40"/>
      <c r="AY326" s="40"/>
      <c r="AZ326" s="40"/>
      <c r="BA326" s="40"/>
      <c r="BB326" s="40"/>
      <c r="BC326" s="40"/>
      <c r="BD326" s="40"/>
      <c r="BE326" s="40"/>
      <c r="BF326" s="40"/>
      <c r="BG326" s="40"/>
      <c r="BH326" s="40"/>
      <c r="BI326" s="40"/>
      <c r="BJ326" s="40"/>
      <c r="BK326" s="40"/>
      <c r="BL326" s="40"/>
      <c r="BM326" s="40"/>
      <c r="BN326" s="40"/>
      <c r="BO326" s="40"/>
      <c r="BP326" s="40"/>
      <c r="BQ326" s="40"/>
      <c r="BR326" s="40"/>
      <c r="BS326" s="40"/>
      <c r="BT326" s="40"/>
      <c r="BU326" s="40"/>
      <c r="BV326" s="40"/>
      <c r="BW326" s="40"/>
      <c r="BX326" s="40"/>
      <c r="BY326" s="40"/>
      <c r="BZ326" s="40"/>
      <c r="CA326" s="40"/>
      <c r="CB326" s="40"/>
      <c r="CC326" s="40"/>
      <c r="CD326" s="40"/>
      <c r="CE326" s="40"/>
      <c r="CF326" s="40"/>
      <c r="CG326" s="40"/>
      <c r="CH326" s="40"/>
      <c r="CI326" s="40"/>
      <c r="CJ326" s="40"/>
      <c r="CK326" s="40"/>
      <c r="CL326" s="40"/>
      <c r="CM326" s="40"/>
      <c r="CN326" s="40"/>
      <c r="CO326" s="40"/>
      <c r="CP326" s="40"/>
      <c r="CQ326" s="40"/>
      <c r="CR326" s="40"/>
      <c r="CS326" s="40"/>
      <c r="CT326" s="40"/>
      <c r="CU326" s="40"/>
      <c r="CV326" s="40"/>
      <c r="CW326" s="40"/>
      <c r="CX326" s="40"/>
      <c r="CY326" s="40"/>
      <c r="CZ326" s="40"/>
      <c r="DA326" s="40"/>
      <c r="DB326" s="40"/>
      <c r="DC326" s="40"/>
      <c r="DD326" s="40"/>
      <c r="DE326" s="40"/>
      <c r="DF326" s="40"/>
      <c r="DG326" s="40"/>
      <c r="DH326" s="40"/>
      <c r="DI326" s="40"/>
    </row>
    <row r="327" spans="1:113" x14ac:dyDescent="0.25">
      <c r="A327" s="24"/>
      <c r="B327" s="43"/>
      <c r="C327" s="45">
        <f>IFERROR(VLOOKUP(A327,Inscriptos!A:N,12,0),"")</f>
        <v>0</v>
      </c>
      <c r="D327" s="45" t="str">
        <f>IFERROR(VLOOKUP(A327,Inscriptos!A:N,13,0),"")</f>
        <v/>
      </c>
      <c r="E327" s="37">
        <f>IFERROR(VLOOKUP(A327,Inscriptos!A:C,3,FALSE),"")</f>
        <v>0</v>
      </c>
      <c r="F327" s="37">
        <f>IFERROR(VLOOKUP(A327,Inscriptos!A:E,4,FALSE),"")</f>
        <v>0</v>
      </c>
      <c r="G327" s="37">
        <f>IFERROR(VLOOKUP(A327,Inscriptos!A:G,6,FALSE),"")</f>
        <v>0</v>
      </c>
      <c r="H327" s="39" t="str">
        <f>IFERROR(B327-VLOOKUP(A327,Inscriptos!A:I,8,FALSE),"")</f>
        <v/>
      </c>
      <c r="I327" s="40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40"/>
      <c r="Z327" s="40"/>
      <c r="AA327" s="40"/>
      <c r="AB327" s="40"/>
      <c r="AC327" s="40"/>
      <c r="AD327" s="40"/>
      <c r="AE327" s="40"/>
      <c r="AF327" s="40"/>
      <c r="AG327" s="40"/>
      <c r="AH327" s="40"/>
      <c r="AI327" s="40"/>
      <c r="AJ327" s="40"/>
      <c r="AK327" s="40"/>
      <c r="AL327" s="40"/>
      <c r="AM327" s="40"/>
      <c r="AN327" s="40"/>
      <c r="AO327" s="40"/>
      <c r="AP327" s="40"/>
      <c r="AQ327" s="40"/>
      <c r="AR327" s="40"/>
      <c r="AS327" s="40"/>
      <c r="AT327" s="40"/>
      <c r="AU327" s="40"/>
      <c r="AV327" s="40"/>
      <c r="AW327" s="40"/>
      <c r="AX327" s="40"/>
      <c r="AY327" s="40"/>
      <c r="AZ327" s="40"/>
      <c r="BA327" s="40"/>
      <c r="BB327" s="40"/>
      <c r="BC327" s="40"/>
      <c r="BD327" s="40"/>
      <c r="BE327" s="40"/>
      <c r="BF327" s="40"/>
      <c r="BG327" s="40"/>
      <c r="BH327" s="40"/>
      <c r="BI327" s="40"/>
      <c r="BJ327" s="40"/>
      <c r="BK327" s="40"/>
      <c r="BL327" s="40"/>
      <c r="BM327" s="40"/>
      <c r="BN327" s="40"/>
      <c r="BO327" s="40"/>
      <c r="BP327" s="40"/>
      <c r="BQ327" s="40"/>
      <c r="BR327" s="40"/>
      <c r="BS327" s="40"/>
      <c r="BT327" s="40"/>
      <c r="BU327" s="40"/>
      <c r="BV327" s="40"/>
      <c r="BW327" s="40"/>
      <c r="BX327" s="40"/>
      <c r="BY327" s="40"/>
      <c r="BZ327" s="40"/>
      <c r="CA327" s="40"/>
      <c r="CB327" s="40"/>
      <c r="CC327" s="40"/>
      <c r="CD327" s="40"/>
      <c r="CE327" s="40"/>
      <c r="CF327" s="40"/>
      <c r="CG327" s="40"/>
      <c r="CH327" s="40"/>
      <c r="CI327" s="40"/>
      <c r="CJ327" s="40"/>
      <c r="CK327" s="40"/>
      <c r="CL327" s="40"/>
      <c r="CM327" s="40"/>
      <c r="CN327" s="40"/>
      <c r="CO327" s="40"/>
      <c r="CP327" s="40"/>
      <c r="CQ327" s="40"/>
      <c r="CR327" s="40"/>
      <c r="CS327" s="40"/>
      <c r="CT327" s="40"/>
      <c r="CU327" s="40"/>
      <c r="CV327" s="40"/>
      <c r="CW327" s="40"/>
      <c r="CX327" s="40"/>
      <c r="CY327" s="40"/>
      <c r="CZ327" s="40"/>
      <c r="DA327" s="40"/>
      <c r="DB327" s="40"/>
      <c r="DC327" s="40"/>
      <c r="DD327" s="40"/>
      <c r="DE327" s="40"/>
      <c r="DF327" s="40"/>
      <c r="DG327" s="40"/>
      <c r="DH327" s="40"/>
      <c r="DI327" s="40"/>
    </row>
    <row r="328" spans="1:113" x14ac:dyDescent="0.25">
      <c r="A328" s="24"/>
      <c r="B328" s="43"/>
      <c r="C328" s="45">
        <f>IFERROR(VLOOKUP(A328,Inscriptos!A:N,12,0),"")</f>
        <v>0</v>
      </c>
      <c r="D328" s="45" t="str">
        <f>IFERROR(VLOOKUP(A328,Inscriptos!A:N,13,0),"")</f>
        <v/>
      </c>
      <c r="E328" s="37">
        <f>IFERROR(VLOOKUP(A328,Inscriptos!A:C,3,FALSE),"")</f>
        <v>0</v>
      </c>
      <c r="F328" s="37">
        <f>IFERROR(VLOOKUP(A328,Inscriptos!A:E,4,FALSE),"")</f>
        <v>0</v>
      </c>
      <c r="G328" s="37">
        <f>IFERROR(VLOOKUP(A328,Inscriptos!A:G,6,FALSE),"")</f>
        <v>0</v>
      </c>
      <c r="H328" s="39" t="str">
        <f>IFERROR(B328-VLOOKUP(A328,Inscriptos!A:I,8,FALSE),"")</f>
        <v/>
      </c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40"/>
      <c r="Z328" s="40"/>
      <c r="AA328" s="40"/>
      <c r="AB328" s="40"/>
      <c r="AC328" s="40"/>
      <c r="AD328" s="40"/>
      <c r="AE328" s="40"/>
      <c r="AF328" s="40"/>
      <c r="AG328" s="40"/>
      <c r="AH328" s="40"/>
      <c r="AI328" s="40"/>
      <c r="AJ328" s="40"/>
      <c r="AK328" s="40"/>
      <c r="AL328" s="40"/>
      <c r="AM328" s="40"/>
      <c r="AN328" s="40"/>
      <c r="AO328" s="40"/>
      <c r="AP328" s="40"/>
      <c r="AQ328" s="40"/>
      <c r="AR328" s="40"/>
      <c r="AS328" s="40"/>
      <c r="AT328" s="40"/>
      <c r="AU328" s="40"/>
      <c r="AV328" s="40"/>
      <c r="AW328" s="40"/>
      <c r="AX328" s="40"/>
      <c r="AY328" s="40"/>
      <c r="AZ328" s="40"/>
      <c r="BA328" s="40"/>
      <c r="BB328" s="40"/>
      <c r="BC328" s="40"/>
      <c r="BD328" s="40"/>
      <c r="BE328" s="40"/>
      <c r="BF328" s="40"/>
      <c r="BG328" s="40"/>
      <c r="BH328" s="40"/>
      <c r="BI328" s="40"/>
      <c r="BJ328" s="40"/>
      <c r="BK328" s="40"/>
      <c r="BL328" s="40"/>
      <c r="BM328" s="40"/>
      <c r="BN328" s="40"/>
      <c r="BO328" s="40"/>
      <c r="BP328" s="40"/>
      <c r="BQ328" s="40"/>
      <c r="BR328" s="40"/>
      <c r="BS328" s="40"/>
      <c r="BT328" s="40"/>
      <c r="BU328" s="40"/>
      <c r="BV328" s="40"/>
      <c r="BW328" s="40"/>
      <c r="BX328" s="40"/>
      <c r="BY328" s="40"/>
      <c r="BZ328" s="40"/>
      <c r="CA328" s="40"/>
      <c r="CB328" s="40"/>
      <c r="CC328" s="40"/>
      <c r="CD328" s="40"/>
      <c r="CE328" s="40"/>
      <c r="CF328" s="40"/>
      <c r="CG328" s="40"/>
      <c r="CH328" s="40"/>
      <c r="CI328" s="40"/>
      <c r="CJ328" s="40"/>
      <c r="CK328" s="40"/>
      <c r="CL328" s="40"/>
      <c r="CM328" s="40"/>
      <c r="CN328" s="40"/>
      <c r="CO328" s="40"/>
      <c r="CP328" s="40"/>
      <c r="CQ328" s="40"/>
      <c r="CR328" s="40"/>
      <c r="CS328" s="40"/>
      <c r="CT328" s="40"/>
      <c r="CU328" s="40"/>
      <c r="CV328" s="40"/>
      <c r="CW328" s="40"/>
      <c r="CX328" s="40"/>
      <c r="CY328" s="40"/>
      <c r="CZ328" s="40"/>
      <c r="DA328" s="40"/>
      <c r="DB328" s="40"/>
      <c r="DC328" s="40"/>
      <c r="DD328" s="40"/>
      <c r="DE328" s="40"/>
      <c r="DF328" s="40"/>
      <c r="DG328" s="40"/>
      <c r="DH328" s="40"/>
      <c r="DI328" s="40"/>
    </row>
    <row r="329" spans="1:113" x14ac:dyDescent="0.25">
      <c r="A329" s="24"/>
      <c r="B329" s="43"/>
      <c r="C329" s="45">
        <f>IFERROR(VLOOKUP(A329,Inscriptos!A:N,12,0),"")</f>
        <v>0</v>
      </c>
      <c r="D329" s="45" t="str">
        <f>IFERROR(VLOOKUP(A329,Inscriptos!A:N,13,0),"")</f>
        <v/>
      </c>
      <c r="E329" s="37">
        <f>IFERROR(VLOOKUP(A329,Inscriptos!A:C,3,FALSE),"")</f>
        <v>0</v>
      </c>
      <c r="F329" s="37">
        <f>IFERROR(VLOOKUP(A329,Inscriptos!A:E,4,FALSE),"")</f>
        <v>0</v>
      </c>
      <c r="G329" s="37">
        <f>IFERROR(VLOOKUP(A329,Inscriptos!A:G,6,FALSE),"")</f>
        <v>0</v>
      </c>
      <c r="H329" s="39" t="str">
        <f>IFERROR(B329-VLOOKUP(A329,Inscriptos!A:I,8,FALSE),"")</f>
        <v/>
      </c>
      <c r="I329" s="40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40"/>
      <c r="Z329" s="40"/>
      <c r="AA329" s="40"/>
      <c r="AB329" s="40"/>
      <c r="AC329" s="40"/>
      <c r="AD329" s="40"/>
      <c r="AE329" s="40"/>
      <c r="AF329" s="40"/>
      <c r="AG329" s="40"/>
      <c r="AH329" s="40"/>
      <c r="AI329" s="40"/>
      <c r="AJ329" s="40"/>
      <c r="AK329" s="40"/>
      <c r="AL329" s="40"/>
      <c r="AM329" s="40"/>
      <c r="AN329" s="40"/>
      <c r="AO329" s="40"/>
      <c r="AP329" s="40"/>
      <c r="AQ329" s="40"/>
      <c r="AR329" s="40"/>
      <c r="AS329" s="40"/>
      <c r="AT329" s="40"/>
      <c r="AU329" s="40"/>
      <c r="AV329" s="40"/>
      <c r="AW329" s="40"/>
      <c r="AX329" s="40"/>
      <c r="AY329" s="40"/>
      <c r="AZ329" s="40"/>
      <c r="BA329" s="40"/>
      <c r="BB329" s="40"/>
      <c r="BC329" s="40"/>
      <c r="BD329" s="40"/>
      <c r="BE329" s="40"/>
      <c r="BF329" s="40"/>
      <c r="BG329" s="40"/>
      <c r="BH329" s="40"/>
      <c r="BI329" s="40"/>
      <c r="BJ329" s="40"/>
      <c r="BK329" s="40"/>
      <c r="BL329" s="40"/>
      <c r="BM329" s="40"/>
      <c r="BN329" s="40"/>
      <c r="BO329" s="40"/>
      <c r="BP329" s="40"/>
      <c r="BQ329" s="40"/>
      <c r="BR329" s="40"/>
      <c r="BS329" s="40"/>
      <c r="BT329" s="40"/>
      <c r="BU329" s="40"/>
      <c r="BV329" s="40"/>
      <c r="BW329" s="40"/>
      <c r="BX329" s="40"/>
      <c r="BY329" s="40"/>
      <c r="BZ329" s="40"/>
      <c r="CA329" s="40"/>
      <c r="CB329" s="40"/>
      <c r="CC329" s="40"/>
      <c r="CD329" s="40"/>
      <c r="CE329" s="40"/>
      <c r="CF329" s="40"/>
      <c r="CG329" s="40"/>
      <c r="CH329" s="40"/>
      <c r="CI329" s="40"/>
      <c r="CJ329" s="40"/>
      <c r="CK329" s="40"/>
      <c r="CL329" s="40"/>
      <c r="CM329" s="40"/>
      <c r="CN329" s="40"/>
      <c r="CO329" s="40"/>
      <c r="CP329" s="40"/>
      <c r="CQ329" s="40"/>
      <c r="CR329" s="40"/>
      <c r="CS329" s="40"/>
      <c r="CT329" s="40"/>
      <c r="CU329" s="40"/>
      <c r="CV329" s="40"/>
      <c r="CW329" s="40"/>
      <c r="CX329" s="40"/>
      <c r="CY329" s="40"/>
      <c r="CZ329" s="40"/>
      <c r="DA329" s="40"/>
      <c r="DB329" s="40"/>
      <c r="DC329" s="40"/>
      <c r="DD329" s="40"/>
      <c r="DE329" s="40"/>
      <c r="DF329" s="40"/>
      <c r="DG329" s="40"/>
      <c r="DH329" s="40"/>
      <c r="DI329" s="40"/>
    </row>
    <row r="330" spans="1:113" x14ac:dyDescent="0.25">
      <c r="A330" s="24"/>
      <c r="B330" s="43"/>
      <c r="C330" s="45">
        <f>IFERROR(VLOOKUP(A330,Inscriptos!A:N,12,0),"")</f>
        <v>0</v>
      </c>
      <c r="D330" s="45" t="str">
        <f>IFERROR(VLOOKUP(A330,Inscriptos!A:N,13,0),"")</f>
        <v/>
      </c>
      <c r="E330" s="37">
        <f>IFERROR(VLOOKUP(A330,Inscriptos!A:C,3,FALSE),"")</f>
        <v>0</v>
      </c>
      <c r="F330" s="37">
        <f>IFERROR(VLOOKUP(A330,Inscriptos!A:E,4,FALSE),"")</f>
        <v>0</v>
      </c>
      <c r="G330" s="37">
        <f>IFERROR(VLOOKUP(A330,Inscriptos!A:G,6,FALSE),"")</f>
        <v>0</v>
      </c>
      <c r="H330" s="39" t="str">
        <f>IFERROR(B330-VLOOKUP(A330,Inscriptos!A:I,8,FALSE),"")</f>
        <v/>
      </c>
      <c r="I330" s="40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40"/>
      <c r="Z330" s="40"/>
      <c r="AA330" s="40"/>
      <c r="AB330" s="40"/>
      <c r="AC330" s="40"/>
      <c r="AD330" s="40"/>
      <c r="AE330" s="40"/>
      <c r="AF330" s="40"/>
      <c r="AG330" s="40"/>
      <c r="AH330" s="40"/>
      <c r="AI330" s="40"/>
      <c r="AJ330" s="40"/>
      <c r="AK330" s="40"/>
      <c r="AL330" s="40"/>
      <c r="AM330" s="40"/>
      <c r="AN330" s="40"/>
      <c r="AO330" s="40"/>
      <c r="AP330" s="40"/>
      <c r="AQ330" s="40"/>
      <c r="AR330" s="40"/>
      <c r="AS330" s="40"/>
      <c r="AT330" s="40"/>
      <c r="AU330" s="40"/>
      <c r="AV330" s="40"/>
      <c r="AW330" s="40"/>
      <c r="AX330" s="40"/>
      <c r="AY330" s="40"/>
      <c r="AZ330" s="40"/>
      <c r="BA330" s="40"/>
      <c r="BB330" s="40"/>
      <c r="BC330" s="40"/>
      <c r="BD330" s="40"/>
      <c r="BE330" s="40"/>
      <c r="BF330" s="40"/>
      <c r="BG330" s="40"/>
      <c r="BH330" s="40"/>
      <c r="BI330" s="40"/>
      <c r="BJ330" s="40"/>
      <c r="BK330" s="40"/>
      <c r="BL330" s="40"/>
      <c r="BM330" s="40"/>
      <c r="BN330" s="40"/>
      <c r="BO330" s="40"/>
      <c r="BP330" s="40"/>
      <c r="BQ330" s="40"/>
      <c r="BR330" s="40"/>
      <c r="BS330" s="40"/>
      <c r="BT330" s="40"/>
      <c r="BU330" s="40"/>
      <c r="BV330" s="40"/>
      <c r="BW330" s="40"/>
      <c r="BX330" s="40"/>
      <c r="BY330" s="40"/>
      <c r="BZ330" s="40"/>
      <c r="CA330" s="40"/>
      <c r="CB330" s="40"/>
      <c r="CC330" s="40"/>
      <c r="CD330" s="40"/>
      <c r="CE330" s="40"/>
      <c r="CF330" s="40"/>
      <c r="CG330" s="40"/>
      <c r="CH330" s="40"/>
      <c r="CI330" s="40"/>
      <c r="CJ330" s="40"/>
      <c r="CK330" s="40"/>
      <c r="CL330" s="40"/>
      <c r="CM330" s="40"/>
      <c r="CN330" s="40"/>
      <c r="CO330" s="40"/>
      <c r="CP330" s="40"/>
      <c r="CQ330" s="40"/>
      <c r="CR330" s="40"/>
      <c r="CS330" s="40"/>
      <c r="CT330" s="40"/>
      <c r="CU330" s="40"/>
      <c r="CV330" s="40"/>
      <c r="CW330" s="40"/>
      <c r="CX330" s="40"/>
      <c r="CY330" s="40"/>
      <c r="CZ330" s="40"/>
      <c r="DA330" s="40"/>
      <c r="DB330" s="40"/>
      <c r="DC330" s="40"/>
      <c r="DD330" s="40"/>
      <c r="DE330" s="40"/>
      <c r="DF330" s="40"/>
      <c r="DG330" s="40"/>
      <c r="DH330" s="40"/>
      <c r="DI330" s="40"/>
    </row>
    <row r="331" spans="1:113" x14ac:dyDescent="0.25">
      <c r="A331" s="24"/>
      <c r="B331" s="43"/>
      <c r="C331" s="45">
        <f>IFERROR(VLOOKUP(A331,Inscriptos!A:N,12,0),"")</f>
        <v>0</v>
      </c>
      <c r="D331" s="45" t="str">
        <f>IFERROR(VLOOKUP(A331,Inscriptos!A:N,13,0),"")</f>
        <v/>
      </c>
      <c r="E331" s="37">
        <f>IFERROR(VLOOKUP(A331,Inscriptos!A:C,3,FALSE),"")</f>
        <v>0</v>
      </c>
      <c r="F331" s="37">
        <f>IFERROR(VLOOKUP(A331,Inscriptos!A:E,4,FALSE),"")</f>
        <v>0</v>
      </c>
      <c r="G331" s="37">
        <f>IFERROR(VLOOKUP(A331,Inscriptos!A:G,6,FALSE),"")</f>
        <v>0</v>
      </c>
      <c r="H331" s="39" t="str">
        <f>IFERROR(B331-VLOOKUP(A331,Inscriptos!A:I,8,FALSE),"")</f>
        <v/>
      </c>
      <c r="I331" s="40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  <c r="AF331" s="40"/>
      <c r="AG331" s="40"/>
      <c r="AH331" s="40"/>
      <c r="AI331" s="40"/>
      <c r="AJ331" s="40"/>
      <c r="AK331" s="40"/>
      <c r="AL331" s="40"/>
      <c r="AM331" s="40"/>
      <c r="AN331" s="40"/>
      <c r="AO331" s="40"/>
      <c r="AP331" s="40"/>
      <c r="AQ331" s="40"/>
      <c r="AR331" s="40"/>
      <c r="AS331" s="40"/>
      <c r="AT331" s="40"/>
      <c r="AU331" s="40"/>
      <c r="AV331" s="40"/>
      <c r="AW331" s="40"/>
      <c r="AX331" s="40"/>
      <c r="AY331" s="40"/>
      <c r="AZ331" s="40"/>
      <c r="BA331" s="40"/>
      <c r="BB331" s="40"/>
      <c r="BC331" s="40"/>
      <c r="BD331" s="40"/>
      <c r="BE331" s="40"/>
      <c r="BF331" s="40"/>
      <c r="BG331" s="40"/>
      <c r="BH331" s="40"/>
      <c r="BI331" s="40"/>
      <c r="BJ331" s="40"/>
      <c r="BK331" s="40"/>
      <c r="BL331" s="40"/>
      <c r="BM331" s="40"/>
      <c r="BN331" s="40"/>
      <c r="BO331" s="40"/>
      <c r="BP331" s="40"/>
      <c r="BQ331" s="40"/>
      <c r="BR331" s="40"/>
      <c r="BS331" s="40"/>
      <c r="BT331" s="40"/>
      <c r="BU331" s="40"/>
      <c r="BV331" s="40"/>
      <c r="BW331" s="40"/>
      <c r="BX331" s="40"/>
      <c r="BY331" s="40"/>
      <c r="BZ331" s="40"/>
      <c r="CA331" s="40"/>
      <c r="CB331" s="40"/>
      <c r="CC331" s="40"/>
      <c r="CD331" s="40"/>
      <c r="CE331" s="40"/>
      <c r="CF331" s="40"/>
      <c r="CG331" s="40"/>
      <c r="CH331" s="40"/>
      <c r="CI331" s="40"/>
      <c r="CJ331" s="40"/>
      <c r="CK331" s="40"/>
      <c r="CL331" s="40"/>
      <c r="CM331" s="40"/>
      <c r="CN331" s="40"/>
      <c r="CO331" s="40"/>
      <c r="CP331" s="40"/>
      <c r="CQ331" s="40"/>
      <c r="CR331" s="40"/>
      <c r="CS331" s="40"/>
      <c r="CT331" s="40"/>
      <c r="CU331" s="40"/>
      <c r="CV331" s="40"/>
      <c r="CW331" s="40"/>
      <c r="CX331" s="40"/>
      <c r="CY331" s="40"/>
      <c r="CZ331" s="40"/>
      <c r="DA331" s="40"/>
      <c r="DB331" s="40"/>
      <c r="DC331" s="40"/>
      <c r="DD331" s="40"/>
      <c r="DE331" s="40"/>
      <c r="DF331" s="40"/>
      <c r="DG331" s="40"/>
      <c r="DH331" s="40"/>
      <c r="DI331" s="40"/>
    </row>
    <row r="332" spans="1:113" x14ac:dyDescent="0.25">
      <c r="A332" s="24"/>
      <c r="B332" s="43"/>
      <c r="C332" s="45">
        <f>IFERROR(VLOOKUP(A332,Inscriptos!A:N,12,0),"")</f>
        <v>0</v>
      </c>
      <c r="D332" s="45" t="str">
        <f>IFERROR(VLOOKUP(A332,Inscriptos!A:N,13,0),"")</f>
        <v/>
      </c>
      <c r="E332" s="37">
        <f>IFERROR(VLOOKUP(A332,Inscriptos!A:C,3,FALSE),"")</f>
        <v>0</v>
      </c>
      <c r="F332" s="37">
        <f>IFERROR(VLOOKUP(A332,Inscriptos!A:E,4,FALSE),"")</f>
        <v>0</v>
      </c>
      <c r="G332" s="37">
        <f>IFERROR(VLOOKUP(A332,Inscriptos!A:G,6,FALSE),"")</f>
        <v>0</v>
      </c>
      <c r="H332" s="39" t="str">
        <f>IFERROR(B332-VLOOKUP(A332,Inscriptos!A:I,8,FALSE),"")</f>
        <v/>
      </c>
      <c r="I332" s="40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/>
      <c r="Y332" s="40"/>
      <c r="Z332" s="40"/>
      <c r="AA332" s="40"/>
      <c r="AB332" s="40"/>
      <c r="AC332" s="40"/>
      <c r="AD332" s="40"/>
      <c r="AE332" s="40"/>
      <c r="AF332" s="40"/>
      <c r="AG332" s="40"/>
      <c r="AH332" s="40"/>
      <c r="AI332" s="40"/>
      <c r="AJ332" s="40"/>
      <c r="AK332" s="40"/>
      <c r="AL332" s="40"/>
      <c r="AM332" s="40"/>
      <c r="AN332" s="40"/>
      <c r="AO332" s="40"/>
      <c r="AP332" s="40"/>
      <c r="AQ332" s="40"/>
      <c r="AR332" s="40"/>
      <c r="AS332" s="40"/>
      <c r="AT332" s="40"/>
      <c r="AU332" s="40"/>
      <c r="AV332" s="40"/>
      <c r="AW332" s="40"/>
      <c r="AX332" s="40"/>
      <c r="AY332" s="40"/>
      <c r="AZ332" s="40"/>
      <c r="BA332" s="40"/>
      <c r="BB332" s="40"/>
      <c r="BC332" s="40"/>
      <c r="BD332" s="40"/>
      <c r="BE332" s="40"/>
      <c r="BF332" s="40"/>
      <c r="BG332" s="40"/>
      <c r="BH332" s="40"/>
      <c r="BI332" s="40"/>
      <c r="BJ332" s="40"/>
      <c r="BK332" s="40"/>
      <c r="BL332" s="40"/>
      <c r="BM332" s="40"/>
      <c r="BN332" s="40"/>
      <c r="BO332" s="40"/>
      <c r="BP332" s="40"/>
      <c r="BQ332" s="40"/>
      <c r="BR332" s="40"/>
      <c r="BS332" s="40"/>
      <c r="BT332" s="40"/>
      <c r="BU332" s="40"/>
      <c r="BV332" s="40"/>
      <c r="BW332" s="40"/>
      <c r="BX332" s="40"/>
      <c r="BY332" s="40"/>
      <c r="BZ332" s="40"/>
      <c r="CA332" s="40"/>
      <c r="CB332" s="40"/>
      <c r="CC332" s="40"/>
      <c r="CD332" s="40"/>
      <c r="CE332" s="40"/>
      <c r="CF332" s="40"/>
      <c r="CG332" s="40"/>
      <c r="CH332" s="40"/>
      <c r="CI332" s="40"/>
      <c r="CJ332" s="40"/>
      <c r="CK332" s="40"/>
      <c r="CL332" s="40"/>
      <c r="CM332" s="40"/>
      <c r="CN332" s="40"/>
      <c r="CO332" s="40"/>
      <c r="CP332" s="40"/>
      <c r="CQ332" s="40"/>
      <c r="CR332" s="40"/>
      <c r="CS332" s="40"/>
      <c r="CT332" s="40"/>
      <c r="CU332" s="40"/>
      <c r="CV332" s="40"/>
      <c r="CW332" s="40"/>
      <c r="CX332" s="40"/>
      <c r="CY332" s="40"/>
      <c r="CZ332" s="40"/>
      <c r="DA332" s="40"/>
      <c r="DB332" s="40"/>
      <c r="DC332" s="40"/>
      <c r="DD332" s="40"/>
      <c r="DE332" s="40"/>
      <c r="DF332" s="40"/>
      <c r="DG332" s="40"/>
      <c r="DH332" s="40"/>
      <c r="DI332" s="40"/>
    </row>
    <row r="333" spans="1:113" x14ac:dyDescent="0.25">
      <c r="A333" s="24"/>
      <c r="B333" s="43"/>
      <c r="C333" s="45">
        <f>IFERROR(VLOOKUP(A333,Inscriptos!A:N,12,0),"")</f>
        <v>0</v>
      </c>
      <c r="D333" s="45" t="str">
        <f>IFERROR(VLOOKUP(A333,Inscriptos!A:N,13,0),"")</f>
        <v/>
      </c>
      <c r="E333" s="37">
        <f>IFERROR(VLOOKUP(A333,Inscriptos!A:C,3,FALSE),"")</f>
        <v>0</v>
      </c>
      <c r="F333" s="37">
        <f>IFERROR(VLOOKUP(A333,Inscriptos!A:E,4,FALSE),"")</f>
        <v>0</v>
      </c>
      <c r="G333" s="37">
        <f>IFERROR(VLOOKUP(A333,Inscriptos!A:G,6,FALSE),"")</f>
        <v>0</v>
      </c>
      <c r="H333" s="39" t="str">
        <f>IFERROR(B333-VLOOKUP(A333,Inscriptos!A:I,8,FALSE),"")</f>
        <v/>
      </c>
      <c r="I333" s="40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40"/>
      <c r="Z333" s="40"/>
      <c r="AA333" s="40"/>
      <c r="AB333" s="40"/>
      <c r="AC333" s="40"/>
      <c r="AD333" s="40"/>
      <c r="AE333" s="40"/>
      <c r="AF333" s="40"/>
      <c r="AG333" s="40"/>
      <c r="AH333" s="40"/>
      <c r="AI333" s="40"/>
      <c r="AJ333" s="40"/>
      <c r="AK333" s="40"/>
      <c r="AL333" s="40"/>
      <c r="AM333" s="40"/>
      <c r="AN333" s="40"/>
      <c r="AO333" s="40"/>
      <c r="AP333" s="40"/>
      <c r="AQ333" s="40"/>
      <c r="AR333" s="40"/>
      <c r="AS333" s="40"/>
      <c r="AT333" s="40"/>
      <c r="AU333" s="40"/>
      <c r="AV333" s="40"/>
      <c r="AW333" s="40"/>
      <c r="AX333" s="40"/>
      <c r="AY333" s="40"/>
      <c r="AZ333" s="40"/>
      <c r="BA333" s="40"/>
      <c r="BB333" s="40"/>
      <c r="BC333" s="40"/>
      <c r="BD333" s="40"/>
      <c r="BE333" s="40"/>
      <c r="BF333" s="40"/>
      <c r="BG333" s="40"/>
      <c r="BH333" s="40"/>
      <c r="BI333" s="40"/>
      <c r="BJ333" s="40"/>
      <c r="BK333" s="40"/>
      <c r="BL333" s="40"/>
      <c r="BM333" s="40"/>
      <c r="BN333" s="40"/>
      <c r="BO333" s="40"/>
      <c r="BP333" s="40"/>
      <c r="BQ333" s="40"/>
      <c r="BR333" s="40"/>
      <c r="BS333" s="40"/>
      <c r="BT333" s="40"/>
      <c r="BU333" s="40"/>
      <c r="BV333" s="40"/>
      <c r="BW333" s="40"/>
      <c r="BX333" s="40"/>
      <c r="BY333" s="40"/>
      <c r="BZ333" s="40"/>
      <c r="CA333" s="40"/>
      <c r="CB333" s="40"/>
      <c r="CC333" s="40"/>
      <c r="CD333" s="40"/>
      <c r="CE333" s="40"/>
      <c r="CF333" s="40"/>
      <c r="CG333" s="40"/>
      <c r="CH333" s="40"/>
      <c r="CI333" s="40"/>
      <c r="CJ333" s="40"/>
      <c r="CK333" s="40"/>
      <c r="CL333" s="40"/>
      <c r="CM333" s="40"/>
      <c r="CN333" s="40"/>
      <c r="CO333" s="40"/>
      <c r="CP333" s="40"/>
      <c r="CQ333" s="40"/>
      <c r="CR333" s="40"/>
      <c r="CS333" s="40"/>
      <c r="CT333" s="40"/>
      <c r="CU333" s="40"/>
      <c r="CV333" s="40"/>
      <c r="CW333" s="40"/>
      <c r="CX333" s="40"/>
      <c r="CY333" s="40"/>
      <c r="CZ333" s="40"/>
      <c r="DA333" s="40"/>
      <c r="DB333" s="40"/>
      <c r="DC333" s="40"/>
      <c r="DD333" s="40"/>
      <c r="DE333" s="40"/>
      <c r="DF333" s="40"/>
      <c r="DG333" s="40"/>
      <c r="DH333" s="40"/>
      <c r="DI333" s="40"/>
    </row>
    <row r="334" spans="1:113" x14ac:dyDescent="0.25">
      <c r="A334" s="24"/>
      <c r="B334" s="43"/>
      <c r="C334" s="45">
        <f>IFERROR(VLOOKUP(A334,Inscriptos!A:N,12,0),"")</f>
        <v>0</v>
      </c>
      <c r="D334" s="45" t="str">
        <f>IFERROR(VLOOKUP(A334,Inscriptos!A:N,13,0),"")</f>
        <v/>
      </c>
      <c r="E334" s="37">
        <f>IFERROR(VLOOKUP(A334,Inscriptos!A:C,3,FALSE),"")</f>
        <v>0</v>
      </c>
      <c r="F334" s="37">
        <f>IFERROR(VLOOKUP(A334,Inscriptos!A:E,4,FALSE),"")</f>
        <v>0</v>
      </c>
      <c r="G334" s="37">
        <f>IFERROR(VLOOKUP(A334,Inscriptos!A:G,6,FALSE),"")</f>
        <v>0</v>
      </c>
      <c r="H334" s="39" t="str">
        <f>IFERROR(B334-VLOOKUP(A334,Inscriptos!A:I,8,FALSE),"")</f>
        <v/>
      </c>
      <c r="I334" s="40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40"/>
      <c r="Z334" s="40"/>
      <c r="AA334" s="40"/>
      <c r="AB334" s="40"/>
      <c r="AC334" s="40"/>
      <c r="AD334" s="40"/>
      <c r="AE334" s="40"/>
      <c r="AF334" s="40"/>
      <c r="AG334" s="40"/>
      <c r="AH334" s="40"/>
      <c r="AI334" s="40"/>
      <c r="AJ334" s="40"/>
      <c r="AK334" s="40"/>
      <c r="AL334" s="40"/>
      <c r="AM334" s="40"/>
      <c r="AN334" s="40"/>
      <c r="AO334" s="40"/>
      <c r="AP334" s="40"/>
      <c r="AQ334" s="40"/>
      <c r="AR334" s="40"/>
      <c r="AS334" s="40"/>
      <c r="AT334" s="40"/>
      <c r="AU334" s="40"/>
      <c r="AV334" s="40"/>
      <c r="AW334" s="40"/>
      <c r="AX334" s="40"/>
      <c r="AY334" s="40"/>
      <c r="AZ334" s="40"/>
      <c r="BA334" s="40"/>
      <c r="BB334" s="40"/>
      <c r="BC334" s="40"/>
      <c r="BD334" s="40"/>
      <c r="BE334" s="40"/>
      <c r="BF334" s="40"/>
      <c r="BG334" s="40"/>
      <c r="BH334" s="40"/>
      <c r="BI334" s="40"/>
      <c r="BJ334" s="40"/>
      <c r="BK334" s="40"/>
      <c r="BL334" s="40"/>
      <c r="BM334" s="40"/>
      <c r="BN334" s="40"/>
      <c r="BO334" s="40"/>
      <c r="BP334" s="40"/>
      <c r="BQ334" s="40"/>
      <c r="BR334" s="40"/>
      <c r="BS334" s="40"/>
      <c r="BT334" s="40"/>
      <c r="BU334" s="40"/>
      <c r="BV334" s="40"/>
      <c r="BW334" s="40"/>
      <c r="BX334" s="40"/>
      <c r="BY334" s="40"/>
      <c r="BZ334" s="40"/>
      <c r="CA334" s="40"/>
      <c r="CB334" s="40"/>
      <c r="CC334" s="40"/>
      <c r="CD334" s="40"/>
      <c r="CE334" s="40"/>
      <c r="CF334" s="40"/>
      <c r="CG334" s="40"/>
      <c r="CH334" s="40"/>
      <c r="CI334" s="40"/>
      <c r="CJ334" s="40"/>
      <c r="CK334" s="40"/>
      <c r="CL334" s="40"/>
      <c r="CM334" s="40"/>
      <c r="CN334" s="40"/>
      <c r="CO334" s="40"/>
      <c r="CP334" s="40"/>
      <c r="CQ334" s="40"/>
      <c r="CR334" s="40"/>
      <c r="CS334" s="40"/>
      <c r="CT334" s="40"/>
      <c r="CU334" s="40"/>
      <c r="CV334" s="40"/>
      <c r="CW334" s="40"/>
      <c r="CX334" s="40"/>
      <c r="CY334" s="40"/>
      <c r="CZ334" s="40"/>
      <c r="DA334" s="40"/>
      <c r="DB334" s="40"/>
      <c r="DC334" s="40"/>
      <c r="DD334" s="40"/>
      <c r="DE334" s="40"/>
      <c r="DF334" s="40"/>
      <c r="DG334" s="40"/>
      <c r="DH334" s="40"/>
      <c r="DI334" s="40"/>
    </row>
    <row r="335" spans="1:113" x14ac:dyDescent="0.25">
      <c r="A335" s="24"/>
      <c r="B335" s="43"/>
      <c r="C335" s="45">
        <f>IFERROR(VLOOKUP(A335,Inscriptos!A:N,12,0),"")</f>
        <v>0</v>
      </c>
      <c r="D335" s="45" t="str">
        <f>IFERROR(VLOOKUP(A335,Inscriptos!A:N,13,0),"")</f>
        <v/>
      </c>
      <c r="E335" s="37">
        <f>IFERROR(VLOOKUP(A335,Inscriptos!A:C,3,FALSE),"")</f>
        <v>0</v>
      </c>
      <c r="F335" s="37">
        <f>IFERROR(VLOOKUP(A335,Inscriptos!A:E,4,FALSE),"")</f>
        <v>0</v>
      </c>
      <c r="G335" s="37">
        <f>IFERROR(VLOOKUP(A335,Inscriptos!A:G,6,FALSE),"")</f>
        <v>0</v>
      </c>
      <c r="H335" s="39" t="str">
        <f>IFERROR(B335-VLOOKUP(A335,Inscriptos!A:I,8,FALSE),"")</f>
        <v/>
      </c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  <c r="AF335" s="40"/>
      <c r="AG335" s="40"/>
      <c r="AH335" s="40"/>
      <c r="AI335" s="40"/>
      <c r="AJ335" s="40"/>
      <c r="AK335" s="40"/>
      <c r="AL335" s="40"/>
      <c r="AM335" s="40"/>
      <c r="AN335" s="40"/>
      <c r="AO335" s="40"/>
      <c r="AP335" s="40"/>
      <c r="AQ335" s="40"/>
      <c r="AR335" s="40"/>
      <c r="AS335" s="40"/>
      <c r="AT335" s="40"/>
      <c r="AU335" s="40"/>
      <c r="AV335" s="40"/>
      <c r="AW335" s="40"/>
      <c r="AX335" s="40"/>
      <c r="AY335" s="40"/>
      <c r="AZ335" s="40"/>
      <c r="BA335" s="40"/>
      <c r="BB335" s="40"/>
      <c r="BC335" s="40"/>
      <c r="BD335" s="40"/>
      <c r="BE335" s="40"/>
      <c r="BF335" s="40"/>
      <c r="BG335" s="40"/>
      <c r="BH335" s="40"/>
      <c r="BI335" s="40"/>
      <c r="BJ335" s="40"/>
      <c r="BK335" s="40"/>
      <c r="BL335" s="40"/>
      <c r="BM335" s="40"/>
      <c r="BN335" s="40"/>
      <c r="BO335" s="40"/>
      <c r="BP335" s="40"/>
      <c r="BQ335" s="40"/>
      <c r="BR335" s="40"/>
      <c r="BS335" s="40"/>
      <c r="BT335" s="40"/>
      <c r="BU335" s="40"/>
      <c r="BV335" s="40"/>
      <c r="BW335" s="40"/>
      <c r="BX335" s="40"/>
      <c r="BY335" s="40"/>
      <c r="BZ335" s="40"/>
      <c r="CA335" s="40"/>
      <c r="CB335" s="40"/>
      <c r="CC335" s="40"/>
      <c r="CD335" s="40"/>
      <c r="CE335" s="40"/>
      <c r="CF335" s="40"/>
      <c r="CG335" s="40"/>
      <c r="CH335" s="40"/>
      <c r="CI335" s="40"/>
      <c r="CJ335" s="40"/>
      <c r="CK335" s="40"/>
      <c r="CL335" s="40"/>
      <c r="CM335" s="40"/>
      <c r="CN335" s="40"/>
      <c r="CO335" s="40"/>
      <c r="CP335" s="40"/>
      <c r="CQ335" s="40"/>
      <c r="CR335" s="40"/>
      <c r="CS335" s="40"/>
      <c r="CT335" s="40"/>
      <c r="CU335" s="40"/>
      <c r="CV335" s="40"/>
      <c r="CW335" s="40"/>
      <c r="CX335" s="40"/>
      <c r="CY335" s="40"/>
      <c r="CZ335" s="40"/>
      <c r="DA335" s="40"/>
      <c r="DB335" s="40"/>
      <c r="DC335" s="40"/>
      <c r="DD335" s="40"/>
      <c r="DE335" s="40"/>
      <c r="DF335" s="40"/>
      <c r="DG335" s="40"/>
      <c r="DH335" s="40"/>
      <c r="DI335" s="40"/>
    </row>
    <row r="336" spans="1:113" x14ac:dyDescent="0.25">
      <c r="A336" s="24"/>
      <c r="B336" s="43"/>
      <c r="C336" s="45">
        <f>IFERROR(VLOOKUP(A336,Inscriptos!A:N,12,0),"")</f>
        <v>0</v>
      </c>
      <c r="D336" s="45" t="str">
        <f>IFERROR(VLOOKUP(A336,Inscriptos!A:N,13,0),"")</f>
        <v/>
      </c>
      <c r="E336" s="37">
        <f>IFERROR(VLOOKUP(A336,Inscriptos!A:C,3,FALSE),"")</f>
        <v>0</v>
      </c>
      <c r="F336" s="37">
        <f>IFERROR(VLOOKUP(A336,Inscriptos!A:E,4,FALSE),"")</f>
        <v>0</v>
      </c>
      <c r="G336" s="37">
        <f>IFERROR(VLOOKUP(A336,Inscriptos!A:G,6,FALSE),"")</f>
        <v>0</v>
      </c>
      <c r="H336" s="39" t="str">
        <f>IFERROR(B336-VLOOKUP(A336,Inscriptos!A:I,8,FALSE),"")</f>
        <v/>
      </c>
      <c r="I336" s="40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  <c r="AF336" s="40"/>
      <c r="AG336" s="40"/>
      <c r="AH336" s="40"/>
      <c r="AI336" s="40"/>
      <c r="AJ336" s="40"/>
      <c r="AK336" s="40"/>
      <c r="AL336" s="40"/>
      <c r="AM336" s="40"/>
      <c r="AN336" s="40"/>
      <c r="AO336" s="40"/>
      <c r="AP336" s="40"/>
      <c r="AQ336" s="40"/>
      <c r="AR336" s="40"/>
      <c r="AS336" s="40"/>
      <c r="AT336" s="40"/>
      <c r="AU336" s="40"/>
      <c r="AV336" s="40"/>
      <c r="AW336" s="40"/>
      <c r="AX336" s="40"/>
      <c r="AY336" s="40"/>
      <c r="AZ336" s="40"/>
      <c r="BA336" s="40"/>
      <c r="BB336" s="40"/>
      <c r="BC336" s="40"/>
      <c r="BD336" s="40"/>
      <c r="BE336" s="40"/>
      <c r="BF336" s="40"/>
      <c r="BG336" s="40"/>
      <c r="BH336" s="40"/>
      <c r="BI336" s="40"/>
      <c r="BJ336" s="40"/>
      <c r="BK336" s="40"/>
      <c r="BL336" s="40"/>
      <c r="BM336" s="40"/>
      <c r="BN336" s="40"/>
      <c r="BO336" s="40"/>
      <c r="BP336" s="40"/>
      <c r="BQ336" s="40"/>
      <c r="BR336" s="40"/>
      <c r="BS336" s="40"/>
      <c r="BT336" s="40"/>
      <c r="BU336" s="40"/>
      <c r="BV336" s="40"/>
      <c r="BW336" s="40"/>
      <c r="BX336" s="40"/>
      <c r="BY336" s="40"/>
      <c r="BZ336" s="40"/>
      <c r="CA336" s="40"/>
      <c r="CB336" s="40"/>
      <c r="CC336" s="40"/>
      <c r="CD336" s="40"/>
      <c r="CE336" s="40"/>
      <c r="CF336" s="40"/>
      <c r="CG336" s="40"/>
      <c r="CH336" s="40"/>
      <c r="CI336" s="40"/>
      <c r="CJ336" s="40"/>
      <c r="CK336" s="40"/>
      <c r="CL336" s="40"/>
      <c r="CM336" s="40"/>
      <c r="CN336" s="40"/>
      <c r="CO336" s="40"/>
      <c r="CP336" s="40"/>
      <c r="CQ336" s="40"/>
      <c r="CR336" s="40"/>
      <c r="CS336" s="40"/>
      <c r="CT336" s="40"/>
      <c r="CU336" s="40"/>
      <c r="CV336" s="40"/>
      <c r="CW336" s="40"/>
      <c r="CX336" s="40"/>
      <c r="CY336" s="40"/>
      <c r="CZ336" s="40"/>
      <c r="DA336" s="40"/>
      <c r="DB336" s="40"/>
      <c r="DC336" s="40"/>
      <c r="DD336" s="40"/>
      <c r="DE336" s="40"/>
      <c r="DF336" s="40"/>
      <c r="DG336" s="40"/>
      <c r="DH336" s="40"/>
      <c r="DI336" s="40"/>
    </row>
    <row r="337" spans="1:113" x14ac:dyDescent="0.25">
      <c r="A337" s="24"/>
      <c r="B337" s="43"/>
      <c r="C337" s="45">
        <f>IFERROR(VLOOKUP(A337,Inscriptos!A:N,12,0),"")</f>
        <v>0</v>
      </c>
      <c r="D337" s="45" t="str">
        <f>IFERROR(VLOOKUP(A337,Inscriptos!A:N,13,0),"")</f>
        <v/>
      </c>
      <c r="E337" s="37">
        <f>IFERROR(VLOOKUP(A337,Inscriptos!A:C,3,FALSE),"")</f>
        <v>0</v>
      </c>
      <c r="F337" s="37">
        <f>IFERROR(VLOOKUP(A337,Inscriptos!A:E,4,FALSE),"")</f>
        <v>0</v>
      </c>
      <c r="G337" s="37">
        <f>IFERROR(VLOOKUP(A337,Inscriptos!A:G,6,FALSE),"")</f>
        <v>0</v>
      </c>
      <c r="H337" s="39" t="str">
        <f>IFERROR(B337-VLOOKUP(A337,Inscriptos!A:I,8,FALSE),"")</f>
        <v/>
      </c>
      <c r="I337" s="40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  <c r="AF337" s="40"/>
      <c r="AG337" s="40"/>
      <c r="AH337" s="40"/>
      <c r="AI337" s="40"/>
      <c r="AJ337" s="40"/>
      <c r="AK337" s="40"/>
      <c r="AL337" s="40"/>
      <c r="AM337" s="40"/>
      <c r="AN337" s="40"/>
      <c r="AO337" s="40"/>
      <c r="AP337" s="40"/>
      <c r="AQ337" s="40"/>
      <c r="AR337" s="40"/>
      <c r="AS337" s="40"/>
      <c r="AT337" s="40"/>
      <c r="AU337" s="40"/>
      <c r="AV337" s="40"/>
      <c r="AW337" s="40"/>
      <c r="AX337" s="40"/>
      <c r="AY337" s="40"/>
      <c r="AZ337" s="40"/>
      <c r="BA337" s="40"/>
      <c r="BB337" s="40"/>
      <c r="BC337" s="40"/>
      <c r="BD337" s="40"/>
      <c r="BE337" s="40"/>
      <c r="BF337" s="40"/>
      <c r="BG337" s="40"/>
      <c r="BH337" s="40"/>
      <c r="BI337" s="40"/>
      <c r="BJ337" s="40"/>
      <c r="BK337" s="40"/>
      <c r="BL337" s="40"/>
      <c r="BM337" s="40"/>
      <c r="BN337" s="40"/>
      <c r="BO337" s="40"/>
      <c r="BP337" s="40"/>
      <c r="BQ337" s="40"/>
      <c r="BR337" s="40"/>
      <c r="BS337" s="40"/>
      <c r="BT337" s="40"/>
      <c r="BU337" s="40"/>
      <c r="BV337" s="40"/>
      <c r="BW337" s="40"/>
      <c r="BX337" s="40"/>
      <c r="BY337" s="40"/>
      <c r="BZ337" s="40"/>
      <c r="CA337" s="40"/>
      <c r="CB337" s="40"/>
      <c r="CC337" s="40"/>
      <c r="CD337" s="40"/>
      <c r="CE337" s="40"/>
      <c r="CF337" s="40"/>
      <c r="CG337" s="40"/>
      <c r="CH337" s="40"/>
      <c r="CI337" s="40"/>
      <c r="CJ337" s="40"/>
      <c r="CK337" s="40"/>
      <c r="CL337" s="40"/>
      <c r="CM337" s="40"/>
      <c r="CN337" s="40"/>
      <c r="CO337" s="40"/>
      <c r="CP337" s="40"/>
      <c r="CQ337" s="40"/>
      <c r="CR337" s="40"/>
      <c r="CS337" s="40"/>
      <c r="CT337" s="40"/>
      <c r="CU337" s="40"/>
      <c r="CV337" s="40"/>
      <c r="CW337" s="40"/>
      <c r="CX337" s="40"/>
      <c r="CY337" s="40"/>
      <c r="CZ337" s="40"/>
      <c r="DA337" s="40"/>
      <c r="DB337" s="40"/>
      <c r="DC337" s="40"/>
      <c r="DD337" s="40"/>
      <c r="DE337" s="40"/>
      <c r="DF337" s="40"/>
      <c r="DG337" s="40"/>
      <c r="DH337" s="40"/>
      <c r="DI337" s="40"/>
    </row>
    <row r="338" spans="1:113" x14ac:dyDescent="0.25">
      <c r="A338" s="24"/>
      <c r="B338" s="43"/>
      <c r="C338" s="45">
        <f>IFERROR(VLOOKUP(A338,Inscriptos!A:N,12,0),"")</f>
        <v>0</v>
      </c>
      <c r="D338" s="45" t="str">
        <f>IFERROR(VLOOKUP(A338,Inscriptos!A:N,13,0),"")</f>
        <v/>
      </c>
      <c r="E338" s="37">
        <f>IFERROR(VLOOKUP(A338,Inscriptos!A:C,3,FALSE),"")</f>
        <v>0</v>
      </c>
      <c r="F338" s="37">
        <f>IFERROR(VLOOKUP(A338,Inscriptos!A:E,4,FALSE),"")</f>
        <v>0</v>
      </c>
      <c r="G338" s="37">
        <f>IFERROR(VLOOKUP(A338,Inscriptos!A:G,6,FALSE),"")</f>
        <v>0</v>
      </c>
      <c r="H338" s="39" t="str">
        <f>IFERROR(B338-VLOOKUP(A338,Inscriptos!A:I,8,FALSE),"")</f>
        <v/>
      </c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40"/>
      <c r="Z338" s="40"/>
      <c r="AA338" s="40"/>
      <c r="AB338" s="40"/>
      <c r="AC338" s="40"/>
      <c r="AD338" s="40"/>
      <c r="AE338" s="40"/>
      <c r="AF338" s="40"/>
      <c r="AG338" s="40"/>
      <c r="AH338" s="40"/>
      <c r="AI338" s="40"/>
      <c r="AJ338" s="40"/>
      <c r="AK338" s="40"/>
      <c r="AL338" s="40"/>
      <c r="AM338" s="40"/>
      <c r="AN338" s="40"/>
      <c r="AO338" s="40"/>
      <c r="AP338" s="40"/>
      <c r="AQ338" s="40"/>
      <c r="AR338" s="40"/>
      <c r="AS338" s="40"/>
      <c r="AT338" s="40"/>
      <c r="AU338" s="40"/>
      <c r="AV338" s="40"/>
      <c r="AW338" s="40"/>
      <c r="AX338" s="40"/>
      <c r="AY338" s="40"/>
      <c r="AZ338" s="40"/>
      <c r="BA338" s="40"/>
      <c r="BB338" s="40"/>
      <c r="BC338" s="40"/>
      <c r="BD338" s="40"/>
      <c r="BE338" s="40"/>
      <c r="BF338" s="40"/>
      <c r="BG338" s="40"/>
      <c r="BH338" s="40"/>
      <c r="BI338" s="40"/>
      <c r="BJ338" s="40"/>
      <c r="BK338" s="40"/>
      <c r="BL338" s="40"/>
      <c r="BM338" s="40"/>
      <c r="BN338" s="40"/>
      <c r="BO338" s="40"/>
      <c r="BP338" s="40"/>
      <c r="BQ338" s="40"/>
      <c r="BR338" s="40"/>
      <c r="BS338" s="40"/>
      <c r="BT338" s="40"/>
      <c r="BU338" s="40"/>
      <c r="BV338" s="40"/>
      <c r="BW338" s="40"/>
      <c r="BX338" s="40"/>
      <c r="BY338" s="40"/>
      <c r="BZ338" s="40"/>
      <c r="CA338" s="40"/>
      <c r="CB338" s="40"/>
      <c r="CC338" s="40"/>
      <c r="CD338" s="40"/>
      <c r="CE338" s="40"/>
      <c r="CF338" s="40"/>
      <c r="CG338" s="40"/>
      <c r="CH338" s="40"/>
      <c r="CI338" s="40"/>
      <c r="CJ338" s="40"/>
      <c r="CK338" s="40"/>
      <c r="CL338" s="40"/>
      <c r="CM338" s="40"/>
      <c r="CN338" s="40"/>
      <c r="CO338" s="40"/>
      <c r="CP338" s="40"/>
      <c r="CQ338" s="40"/>
      <c r="CR338" s="40"/>
      <c r="CS338" s="40"/>
      <c r="CT338" s="40"/>
      <c r="CU338" s="40"/>
      <c r="CV338" s="40"/>
      <c r="CW338" s="40"/>
      <c r="CX338" s="40"/>
      <c r="CY338" s="40"/>
      <c r="CZ338" s="40"/>
      <c r="DA338" s="40"/>
      <c r="DB338" s="40"/>
      <c r="DC338" s="40"/>
      <c r="DD338" s="40"/>
      <c r="DE338" s="40"/>
      <c r="DF338" s="40"/>
      <c r="DG338" s="40"/>
      <c r="DH338" s="40"/>
      <c r="DI338" s="40"/>
    </row>
    <row r="339" spans="1:113" x14ac:dyDescent="0.25">
      <c r="A339" s="24"/>
      <c r="B339" s="43"/>
      <c r="C339" s="45">
        <f>IFERROR(VLOOKUP(A339,Inscriptos!A:N,12,0),"")</f>
        <v>0</v>
      </c>
      <c r="D339" s="45" t="str">
        <f>IFERROR(VLOOKUP(A339,Inscriptos!A:N,13,0),"")</f>
        <v/>
      </c>
      <c r="E339" s="37">
        <f>IFERROR(VLOOKUP(A339,Inscriptos!A:C,3,FALSE),"")</f>
        <v>0</v>
      </c>
      <c r="F339" s="37">
        <f>IFERROR(VLOOKUP(A339,Inscriptos!A:E,4,FALSE),"")</f>
        <v>0</v>
      </c>
      <c r="G339" s="37">
        <f>IFERROR(VLOOKUP(A339,Inscriptos!A:G,6,FALSE),"")</f>
        <v>0</v>
      </c>
      <c r="H339" s="39" t="str">
        <f>IFERROR(B339-VLOOKUP(A339,Inscriptos!A:I,8,FALSE),"")</f>
        <v/>
      </c>
      <c r="I339" s="40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40"/>
      <c r="Z339" s="40"/>
      <c r="AA339" s="40"/>
      <c r="AB339" s="40"/>
      <c r="AC339" s="40"/>
      <c r="AD339" s="40"/>
      <c r="AE339" s="40"/>
      <c r="AF339" s="40"/>
      <c r="AG339" s="40"/>
      <c r="AH339" s="40"/>
      <c r="AI339" s="40"/>
      <c r="AJ339" s="40"/>
      <c r="AK339" s="40"/>
      <c r="AL339" s="40"/>
      <c r="AM339" s="40"/>
      <c r="AN339" s="40"/>
      <c r="AO339" s="40"/>
      <c r="AP339" s="40"/>
      <c r="AQ339" s="40"/>
      <c r="AR339" s="40"/>
      <c r="AS339" s="40"/>
      <c r="AT339" s="40"/>
      <c r="AU339" s="40"/>
      <c r="AV339" s="40"/>
      <c r="AW339" s="40"/>
      <c r="AX339" s="40"/>
      <c r="AY339" s="40"/>
      <c r="AZ339" s="40"/>
      <c r="BA339" s="40"/>
      <c r="BB339" s="40"/>
      <c r="BC339" s="40"/>
      <c r="BD339" s="40"/>
      <c r="BE339" s="40"/>
      <c r="BF339" s="40"/>
      <c r="BG339" s="40"/>
      <c r="BH339" s="40"/>
      <c r="BI339" s="40"/>
      <c r="BJ339" s="40"/>
      <c r="BK339" s="40"/>
      <c r="BL339" s="40"/>
      <c r="BM339" s="40"/>
      <c r="BN339" s="40"/>
      <c r="BO339" s="40"/>
      <c r="BP339" s="40"/>
      <c r="BQ339" s="40"/>
      <c r="BR339" s="40"/>
      <c r="BS339" s="40"/>
      <c r="BT339" s="40"/>
      <c r="BU339" s="40"/>
      <c r="BV339" s="40"/>
      <c r="BW339" s="40"/>
      <c r="BX339" s="40"/>
      <c r="BY339" s="40"/>
      <c r="BZ339" s="40"/>
      <c r="CA339" s="40"/>
      <c r="CB339" s="40"/>
      <c r="CC339" s="40"/>
      <c r="CD339" s="40"/>
      <c r="CE339" s="40"/>
      <c r="CF339" s="40"/>
      <c r="CG339" s="40"/>
      <c r="CH339" s="40"/>
      <c r="CI339" s="40"/>
      <c r="CJ339" s="40"/>
      <c r="CK339" s="40"/>
      <c r="CL339" s="40"/>
      <c r="CM339" s="40"/>
      <c r="CN339" s="40"/>
      <c r="CO339" s="40"/>
      <c r="CP339" s="40"/>
      <c r="CQ339" s="40"/>
      <c r="CR339" s="40"/>
      <c r="CS339" s="40"/>
      <c r="CT339" s="40"/>
      <c r="CU339" s="40"/>
      <c r="CV339" s="40"/>
      <c r="CW339" s="40"/>
      <c r="CX339" s="40"/>
      <c r="CY339" s="40"/>
      <c r="CZ339" s="40"/>
      <c r="DA339" s="40"/>
      <c r="DB339" s="40"/>
      <c r="DC339" s="40"/>
      <c r="DD339" s="40"/>
      <c r="DE339" s="40"/>
      <c r="DF339" s="40"/>
      <c r="DG339" s="40"/>
      <c r="DH339" s="40"/>
      <c r="DI339" s="40"/>
    </row>
    <row r="340" spans="1:113" x14ac:dyDescent="0.25">
      <c r="A340" s="24"/>
      <c r="B340" s="43"/>
      <c r="C340" s="45">
        <f>IFERROR(VLOOKUP(A340,Inscriptos!A:N,12,0),"")</f>
        <v>0</v>
      </c>
      <c r="D340" s="45" t="str">
        <f>IFERROR(VLOOKUP(A340,Inscriptos!A:N,13,0),"")</f>
        <v/>
      </c>
      <c r="E340" s="37">
        <f>IFERROR(VLOOKUP(A340,Inscriptos!A:C,3,FALSE),"")</f>
        <v>0</v>
      </c>
      <c r="F340" s="37">
        <f>IFERROR(VLOOKUP(A340,Inscriptos!A:E,4,FALSE),"")</f>
        <v>0</v>
      </c>
      <c r="G340" s="37">
        <f>IFERROR(VLOOKUP(A340,Inscriptos!A:G,6,FALSE),"")</f>
        <v>0</v>
      </c>
      <c r="H340" s="39" t="str">
        <f>IFERROR(B340-VLOOKUP(A340,Inscriptos!A:I,8,FALSE),"")</f>
        <v/>
      </c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  <c r="AF340" s="40"/>
      <c r="AG340" s="40"/>
      <c r="AH340" s="40"/>
      <c r="AI340" s="40"/>
      <c r="AJ340" s="40"/>
      <c r="AK340" s="40"/>
      <c r="AL340" s="40"/>
      <c r="AM340" s="40"/>
      <c r="AN340" s="40"/>
      <c r="AO340" s="40"/>
      <c r="AP340" s="40"/>
      <c r="AQ340" s="40"/>
      <c r="AR340" s="40"/>
      <c r="AS340" s="40"/>
      <c r="AT340" s="40"/>
      <c r="AU340" s="40"/>
      <c r="AV340" s="40"/>
      <c r="AW340" s="40"/>
      <c r="AX340" s="40"/>
      <c r="AY340" s="40"/>
      <c r="AZ340" s="40"/>
      <c r="BA340" s="40"/>
      <c r="BB340" s="40"/>
      <c r="BC340" s="40"/>
      <c r="BD340" s="40"/>
      <c r="BE340" s="40"/>
      <c r="BF340" s="40"/>
      <c r="BG340" s="40"/>
      <c r="BH340" s="40"/>
      <c r="BI340" s="40"/>
      <c r="BJ340" s="40"/>
      <c r="BK340" s="40"/>
      <c r="BL340" s="40"/>
      <c r="BM340" s="40"/>
      <c r="BN340" s="40"/>
      <c r="BO340" s="40"/>
      <c r="BP340" s="40"/>
      <c r="BQ340" s="40"/>
      <c r="BR340" s="40"/>
      <c r="BS340" s="40"/>
      <c r="BT340" s="40"/>
      <c r="BU340" s="40"/>
      <c r="BV340" s="40"/>
      <c r="BW340" s="40"/>
      <c r="BX340" s="40"/>
      <c r="BY340" s="40"/>
      <c r="BZ340" s="40"/>
      <c r="CA340" s="40"/>
      <c r="CB340" s="40"/>
      <c r="CC340" s="40"/>
      <c r="CD340" s="40"/>
      <c r="CE340" s="40"/>
      <c r="CF340" s="40"/>
      <c r="CG340" s="40"/>
      <c r="CH340" s="40"/>
      <c r="CI340" s="40"/>
      <c r="CJ340" s="40"/>
      <c r="CK340" s="40"/>
      <c r="CL340" s="40"/>
      <c r="CM340" s="40"/>
      <c r="CN340" s="40"/>
      <c r="CO340" s="40"/>
      <c r="CP340" s="40"/>
      <c r="CQ340" s="40"/>
      <c r="CR340" s="40"/>
      <c r="CS340" s="40"/>
      <c r="CT340" s="40"/>
      <c r="CU340" s="40"/>
      <c r="CV340" s="40"/>
      <c r="CW340" s="40"/>
      <c r="CX340" s="40"/>
      <c r="CY340" s="40"/>
      <c r="CZ340" s="40"/>
      <c r="DA340" s="40"/>
      <c r="DB340" s="40"/>
      <c r="DC340" s="40"/>
      <c r="DD340" s="40"/>
      <c r="DE340" s="40"/>
      <c r="DF340" s="40"/>
      <c r="DG340" s="40"/>
      <c r="DH340" s="40"/>
      <c r="DI340" s="40"/>
    </row>
    <row r="341" spans="1:113" x14ac:dyDescent="0.25">
      <c r="A341" s="24"/>
      <c r="B341" s="43"/>
      <c r="C341" s="45">
        <f>IFERROR(VLOOKUP(A341,Inscriptos!A:N,12,0),"")</f>
        <v>0</v>
      </c>
      <c r="D341" s="45" t="str">
        <f>IFERROR(VLOOKUP(A341,Inscriptos!A:N,13,0),"")</f>
        <v/>
      </c>
      <c r="E341" s="37">
        <f>IFERROR(VLOOKUP(A341,Inscriptos!A:C,3,FALSE),"")</f>
        <v>0</v>
      </c>
      <c r="F341" s="37">
        <f>IFERROR(VLOOKUP(A341,Inscriptos!A:E,4,FALSE),"")</f>
        <v>0</v>
      </c>
      <c r="G341" s="37">
        <f>IFERROR(VLOOKUP(A341,Inscriptos!A:G,6,FALSE),"")</f>
        <v>0</v>
      </c>
      <c r="H341" s="39" t="str">
        <f>IFERROR(B341-VLOOKUP(A341,Inscriptos!A:I,8,FALSE),"")</f>
        <v/>
      </c>
      <c r="I341" s="40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40"/>
      <c r="Z341" s="40"/>
      <c r="AA341" s="40"/>
      <c r="AB341" s="40"/>
      <c r="AC341" s="40"/>
      <c r="AD341" s="40"/>
      <c r="AE341" s="40"/>
      <c r="AF341" s="40"/>
      <c r="AG341" s="40"/>
      <c r="AH341" s="40"/>
      <c r="AI341" s="40"/>
      <c r="AJ341" s="40"/>
      <c r="AK341" s="40"/>
      <c r="AL341" s="40"/>
      <c r="AM341" s="40"/>
      <c r="AN341" s="40"/>
      <c r="AO341" s="40"/>
      <c r="AP341" s="40"/>
      <c r="AQ341" s="40"/>
      <c r="AR341" s="40"/>
      <c r="AS341" s="40"/>
      <c r="AT341" s="40"/>
      <c r="AU341" s="40"/>
      <c r="AV341" s="40"/>
      <c r="AW341" s="40"/>
      <c r="AX341" s="40"/>
      <c r="AY341" s="40"/>
      <c r="AZ341" s="40"/>
      <c r="BA341" s="40"/>
      <c r="BB341" s="40"/>
      <c r="BC341" s="40"/>
      <c r="BD341" s="40"/>
      <c r="BE341" s="40"/>
      <c r="BF341" s="40"/>
      <c r="BG341" s="40"/>
      <c r="BH341" s="40"/>
      <c r="BI341" s="40"/>
      <c r="BJ341" s="40"/>
      <c r="BK341" s="40"/>
      <c r="BL341" s="40"/>
      <c r="BM341" s="40"/>
      <c r="BN341" s="40"/>
      <c r="BO341" s="40"/>
      <c r="BP341" s="40"/>
      <c r="BQ341" s="40"/>
      <c r="BR341" s="40"/>
      <c r="BS341" s="40"/>
      <c r="BT341" s="40"/>
      <c r="BU341" s="40"/>
      <c r="BV341" s="40"/>
      <c r="BW341" s="40"/>
      <c r="BX341" s="40"/>
      <c r="BY341" s="40"/>
      <c r="BZ341" s="40"/>
      <c r="CA341" s="40"/>
      <c r="CB341" s="40"/>
      <c r="CC341" s="40"/>
      <c r="CD341" s="40"/>
      <c r="CE341" s="40"/>
      <c r="CF341" s="40"/>
      <c r="CG341" s="40"/>
      <c r="CH341" s="40"/>
      <c r="CI341" s="40"/>
      <c r="CJ341" s="40"/>
      <c r="CK341" s="40"/>
      <c r="CL341" s="40"/>
      <c r="CM341" s="40"/>
      <c r="CN341" s="40"/>
      <c r="CO341" s="40"/>
      <c r="CP341" s="40"/>
      <c r="CQ341" s="40"/>
      <c r="CR341" s="40"/>
      <c r="CS341" s="40"/>
      <c r="CT341" s="40"/>
      <c r="CU341" s="40"/>
      <c r="CV341" s="40"/>
      <c r="CW341" s="40"/>
      <c r="CX341" s="40"/>
      <c r="CY341" s="40"/>
      <c r="CZ341" s="40"/>
      <c r="DA341" s="40"/>
      <c r="DB341" s="40"/>
      <c r="DC341" s="40"/>
      <c r="DD341" s="40"/>
      <c r="DE341" s="40"/>
      <c r="DF341" s="40"/>
      <c r="DG341" s="40"/>
      <c r="DH341" s="40"/>
      <c r="DI341" s="40"/>
    </row>
    <row r="342" spans="1:113" x14ac:dyDescent="0.25">
      <c r="A342" s="24"/>
      <c r="B342" s="43"/>
      <c r="C342" s="45">
        <f>IFERROR(VLOOKUP(A342,Inscriptos!A:N,12,0),"")</f>
        <v>0</v>
      </c>
      <c r="D342" s="45" t="str">
        <f>IFERROR(VLOOKUP(A342,Inscriptos!A:N,13,0),"")</f>
        <v/>
      </c>
      <c r="E342" s="37">
        <f>IFERROR(VLOOKUP(A342,Inscriptos!A:C,3,FALSE),"")</f>
        <v>0</v>
      </c>
      <c r="F342" s="37">
        <f>IFERROR(VLOOKUP(A342,Inscriptos!A:E,4,FALSE),"")</f>
        <v>0</v>
      </c>
      <c r="G342" s="37">
        <f>IFERROR(VLOOKUP(A342,Inscriptos!A:G,6,FALSE),"")</f>
        <v>0</v>
      </c>
      <c r="H342" s="39" t="str">
        <f>IFERROR(B342-VLOOKUP(A342,Inscriptos!A:I,8,FALSE),"")</f>
        <v/>
      </c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  <c r="AQ342" s="40"/>
      <c r="AR342" s="40"/>
      <c r="AS342" s="40"/>
      <c r="AT342" s="40"/>
      <c r="AU342" s="40"/>
      <c r="AV342" s="40"/>
      <c r="AW342" s="40"/>
      <c r="AX342" s="40"/>
      <c r="AY342" s="40"/>
      <c r="AZ342" s="40"/>
      <c r="BA342" s="40"/>
      <c r="BB342" s="40"/>
      <c r="BC342" s="40"/>
      <c r="BD342" s="40"/>
      <c r="BE342" s="40"/>
      <c r="BF342" s="40"/>
      <c r="BG342" s="40"/>
      <c r="BH342" s="40"/>
      <c r="BI342" s="40"/>
      <c r="BJ342" s="40"/>
      <c r="BK342" s="40"/>
      <c r="BL342" s="40"/>
      <c r="BM342" s="40"/>
      <c r="BN342" s="40"/>
      <c r="BO342" s="40"/>
      <c r="BP342" s="40"/>
      <c r="BQ342" s="40"/>
      <c r="BR342" s="40"/>
      <c r="BS342" s="40"/>
      <c r="BT342" s="40"/>
      <c r="BU342" s="40"/>
      <c r="BV342" s="40"/>
      <c r="BW342" s="40"/>
      <c r="BX342" s="40"/>
      <c r="BY342" s="40"/>
      <c r="BZ342" s="40"/>
      <c r="CA342" s="40"/>
      <c r="CB342" s="40"/>
      <c r="CC342" s="40"/>
      <c r="CD342" s="40"/>
      <c r="CE342" s="40"/>
      <c r="CF342" s="40"/>
      <c r="CG342" s="40"/>
      <c r="CH342" s="40"/>
      <c r="CI342" s="40"/>
      <c r="CJ342" s="40"/>
      <c r="CK342" s="40"/>
      <c r="CL342" s="40"/>
      <c r="CM342" s="40"/>
      <c r="CN342" s="40"/>
      <c r="CO342" s="40"/>
      <c r="CP342" s="40"/>
      <c r="CQ342" s="40"/>
      <c r="CR342" s="40"/>
      <c r="CS342" s="40"/>
      <c r="CT342" s="40"/>
      <c r="CU342" s="40"/>
      <c r="CV342" s="40"/>
      <c r="CW342" s="40"/>
      <c r="CX342" s="40"/>
      <c r="CY342" s="40"/>
      <c r="CZ342" s="40"/>
      <c r="DA342" s="40"/>
      <c r="DB342" s="40"/>
      <c r="DC342" s="40"/>
      <c r="DD342" s="40"/>
      <c r="DE342" s="40"/>
      <c r="DF342" s="40"/>
      <c r="DG342" s="40"/>
      <c r="DH342" s="40"/>
      <c r="DI342" s="40"/>
    </row>
    <row r="343" spans="1:113" x14ac:dyDescent="0.25">
      <c r="A343" s="24"/>
      <c r="B343" s="43"/>
      <c r="C343" s="45">
        <f>IFERROR(VLOOKUP(A343,Inscriptos!A:N,12,0),"")</f>
        <v>0</v>
      </c>
      <c r="D343" s="45" t="str">
        <f>IFERROR(VLOOKUP(A343,Inscriptos!A:N,13,0),"")</f>
        <v/>
      </c>
      <c r="E343" s="37">
        <f>IFERROR(VLOOKUP(A343,Inscriptos!A:C,3,FALSE),"")</f>
        <v>0</v>
      </c>
      <c r="F343" s="37">
        <f>IFERROR(VLOOKUP(A343,Inscriptos!A:E,4,FALSE),"")</f>
        <v>0</v>
      </c>
      <c r="G343" s="37">
        <f>IFERROR(VLOOKUP(A343,Inscriptos!A:G,6,FALSE),"")</f>
        <v>0</v>
      </c>
      <c r="H343" s="39" t="str">
        <f>IFERROR(B343-VLOOKUP(A343,Inscriptos!A:I,8,FALSE),"")</f>
        <v/>
      </c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  <c r="AQ343" s="40"/>
      <c r="AR343" s="40"/>
      <c r="AS343" s="40"/>
      <c r="AT343" s="40"/>
      <c r="AU343" s="40"/>
      <c r="AV343" s="40"/>
      <c r="AW343" s="40"/>
      <c r="AX343" s="40"/>
      <c r="AY343" s="40"/>
      <c r="AZ343" s="40"/>
      <c r="BA343" s="40"/>
      <c r="BB343" s="40"/>
      <c r="BC343" s="40"/>
      <c r="BD343" s="40"/>
      <c r="BE343" s="40"/>
      <c r="BF343" s="40"/>
      <c r="BG343" s="40"/>
      <c r="BH343" s="40"/>
      <c r="BI343" s="40"/>
      <c r="BJ343" s="40"/>
      <c r="BK343" s="40"/>
      <c r="BL343" s="40"/>
      <c r="BM343" s="40"/>
      <c r="BN343" s="40"/>
      <c r="BO343" s="40"/>
      <c r="BP343" s="40"/>
      <c r="BQ343" s="40"/>
      <c r="BR343" s="40"/>
      <c r="BS343" s="40"/>
      <c r="BT343" s="40"/>
      <c r="BU343" s="40"/>
      <c r="BV343" s="40"/>
      <c r="BW343" s="40"/>
      <c r="BX343" s="40"/>
      <c r="BY343" s="40"/>
      <c r="BZ343" s="40"/>
      <c r="CA343" s="40"/>
      <c r="CB343" s="40"/>
      <c r="CC343" s="40"/>
      <c r="CD343" s="40"/>
      <c r="CE343" s="40"/>
      <c r="CF343" s="40"/>
      <c r="CG343" s="40"/>
      <c r="CH343" s="40"/>
      <c r="CI343" s="40"/>
      <c r="CJ343" s="40"/>
      <c r="CK343" s="40"/>
      <c r="CL343" s="40"/>
      <c r="CM343" s="40"/>
      <c r="CN343" s="40"/>
      <c r="CO343" s="40"/>
      <c r="CP343" s="40"/>
      <c r="CQ343" s="40"/>
      <c r="CR343" s="40"/>
      <c r="CS343" s="40"/>
      <c r="CT343" s="40"/>
      <c r="CU343" s="40"/>
      <c r="CV343" s="40"/>
      <c r="CW343" s="40"/>
      <c r="CX343" s="40"/>
      <c r="CY343" s="40"/>
      <c r="CZ343" s="40"/>
      <c r="DA343" s="40"/>
      <c r="DB343" s="40"/>
      <c r="DC343" s="40"/>
      <c r="DD343" s="40"/>
      <c r="DE343" s="40"/>
      <c r="DF343" s="40"/>
      <c r="DG343" s="40"/>
      <c r="DH343" s="40"/>
      <c r="DI343" s="40"/>
    </row>
    <row r="344" spans="1:113" x14ac:dyDescent="0.25">
      <c r="A344" s="24"/>
      <c r="B344" s="43"/>
      <c r="C344" s="45">
        <f>IFERROR(VLOOKUP(A344,Inscriptos!A:N,12,0),"")</f>
        <v>0</v>
      </c>
      <c r="D344" s="45" t="str">
        <f>IFERROR(VLOOKUP(A344,Inscriptos!A:N,13,0),"")</f>
        <v/>
      </c>
      <c r="E344" s="37">
        <f>IFERROR(VLOOKUP(A344,Inscriptos!A:C,3,FALSE),"")</f>
        <v>0</v>
      </c>
      <c r="F344" s="37">
        <f>IFERROR(VLOOKUP(A344,Inscriptos!A:E,4,FALSE),"")</f>
        <v>0</v>
      </c>
      <c r="G344" s="37">
        <f>IFERROR(VLOOKUP(A344,Inscriptos!A:G,6,FALSE),"")</f>
        <v>0</v>
      </c>
      <c r="H344" s="39" t="str">
        <f>IFERROR(B344-VLOOKUP(A344,Inscriptos!A:I,8,FALSE),"")</f>
        <v/>
      </c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  <c r="AQ344" s="40"/>
      <c r="AR344" s="40"/>
      <c r="AS344" s="40"/>
      <c r="AT344" s="40"/>
      <c r="AU344" s="40"/>
      <c r="AV344" s="40"/>
      <c r="AW344" s="40"/>
      <c r="AX344" s="40"/>
      <c r="AY344" s="40"/>
      <c r="AZ344" s="40"/>
      <c r="BA344" s="40"/>
      <c r="BB344" s="40"/>
      <c r="BC344" s="40"/>
      <c r="BD344" s="40"/>
      <c r="BE344" s="40"/>
      <c r="BF344" s="40"/>
      <c r="BG344" s="40"/>
      <c r="BH344" s="40"/>
      <c r="BI344" s="40"/>
      <c r="BJ344" s="40"/>
      <c r="BK344" s="40"/>
      <c r="BL344" s="40"/>
      <c r="BM344" s="40"/>
      <c r="BN344" s="40"/>
      <c r="BO344" s="40"/>
      <c r="BP344" s="40"/>
      <c r="BQ344" s="40"/>
      <c r="BR344" s="40"/>
      <c r="BS344" s="40"/>
      <c r="BT344" s="40"/>
      <c r="BU344" s="40"/>
      <c r="BV344" s="40"/>
      <c r="BW344" s="40"/>
      <c r="BX344" s="40"/>
      <c r="BY344" s="40"/>
      <c r="BZ344" s="40"/>
      <c r="CA344" s="40"/>
      <c r="CB344" s="40"/>
      <c r="CC344" s="40"/>
      <c r="CD344" s="40"/>
      <c r="CE344" s="40"/>
      <c r="CF344" s="40"/>
      <c r="CG344" s="40"/>
      <c r="CH344" s="40"/>
      <c r="CI344" s="40"/>
      <c r="CJ344" s="40"/>
      <c r="CK344" s="40"/>
      <c r="CL344" s="40"/>
      <c r="CM344" s="40"/>
      <c r="CN344" s="40"/>
      <c r="CO344" s="40"/>
      <c r="CP344" s="40"/>
      <c r="CQ344" s="40"/>
      <c r="CR344" s="40"/>
      <c r="CS344" s="40"/>
      <c r="CT344" s="40"/>
      <c r="CU344" s="40"/>
      <c r="CV344" s="40"/>
      <c r="CW344" s="40"/>
      <c r="CX344" s="40"/>
      <c r="CY344" s="40"/>
      <c r="CZ344" s="40"/>
      <c r="DA344" s="40"/>
      <c r="DB344" s="40"/>
      <c r="DC344" s="40"/>
      <c r="DD344" s="40"/>
      <c r="DE344" s="40"/>
      <c r="DF344" s="40"/>
      <c r="DG344" s="40"/>
      <c r="DH344" s="40"/>
      <c r="DI344" s="40"/>
    </row>
    <row r="345" spans="1:113" x14ac:dyDescent="0.25">
      <c r="A345" s="24"/>
      <c r="B345" s="43"/>
      <c r="C345" s="45">
        <f>IFERROR(VLOOKUP(A345,Inscriptos!A:N,12,0),"")</f>
        <v>0</v>
      </c>
      <c r="D345" s="45" t="str">
        <f>IFERROR(VLOOKUP(A345,Inscriptos!A:N,13,0),"")</f>
        <v/>
      </c>
      <c r="E345" s="37">
        <f>IFERROR(VLOOKUP(A345,Inscriptos!A:C,3,FALSE),"")</f>
        <v>0</v>
      </c>
      <c r="F345" s="37">
        <f>IFERROR(VLOOKUP(A345,Inscriptos!A:E,4,FALSE),"")</f>
        <v>0</v>
      </c>
      <c r="G345" s="37">
        <f>IFERROR(VLOOKUP(A345,Inscriptos!A:G,6,FALSE),"")</f>
        <v>0</v>
      </c>
      <c r="H345" s="39" t="str">
        <f>IFERROR(B345-VLOOKUP(A345,Inscriptos!A:I,8,FALSE),"")</f>
        <v/>
      </c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  <c r="AQ345" s="40"/>
      <c r="AR345" s="40"/>
      <c r="AS345" s="40"/>
      <c r="AT345" s="40"/>
      <c r="AU345" s="40"/>
      <c r="AV345" s="40"/>
      <c r="AW345" s="40"/>
      <c r="AX345" s="40"/>
      <c r="AY345" s="40"/>
      <c r="AZ345" s="40"/>
      <c r="BA345" s="40"/>
      <c r="BB345" s="40"/>
      <c r="BC345" s="40"/>
      <c r="BD345" s="40"/>
      <c r="BE345" s="40"/>
      <c r="BF345" s="40"/>
      <c r="BG345" s="40"/>
      <c r="BH345" s="40"/>
      <c r="BI345" s="40"/>
      <c r="BJ345" s="40"/>
      <c r="BK345" s="40"/>
      <c r="BL345" s="40"/>
      <c r="BM345" s="40"/>
      <c r="BN345" s="40"/>
      <c r="BO345" s="40"/>
      <c r="BP345" s="40"/>
      <c r="BQ345" s="40"/>
      <c r="BR345" s="40"/>
      <c r="BS345" s="40"/>
      <c r="BT345" s="40"/>
      <c r="BU345" s="40"/>
      <c r="BV345" s="40"/>
      <c r="BW345" s="40"/>
      <c r="BX345" s="40"/>
      <c r="BY345" s="40"/>
      <c r="BZ345" s="40"/>
      <c r="CA345" s="40"/>
      <c r="CB345" s="40"/>
      <c r="CC345" s="40"/>
      <c r="CD345" s="40"/>
      <c r="CE345" s="40"/>
      <c r="CF345" s="40"/>
      <c r="CG345" s="40"/>
      <c r="CH345" s="40"/>
      <c r="CI345" s="40"/>
      <c r="CJ345" s="40"/>
      <c r="CK345" s="40"/>
      <c r="CL345" s="40"/>
      <c r="CM345" s="40"/>
      <c r="CN345" s="40"/>
      <c r="CO345" s="40"/>
      <c r="CP345" s="40"/>
      <c r="CQ345" s="40"/>
      <c r="CR345" s="40"/>
      <c r="CS345" s="40"/>
      <c r="CT345" s="40"/>
      <c r="CU345" s="40"/>
      <c r="CV345" s="40"/>
      <c r="CW345" s="40"/>
      <c r="CX345" s="40"/>
      <c r="CY345" s="40"/>
      <c r="CZ345" s="40"/>
      <c r="DA345" s="40"/>
      <c r="DB345" s="40"/>
      <c r="DC345" s="40"/>
      <c r="DD345" s="40"/>
      <c r="DE345" s="40"/>
      <c r="DF345" s="40"/>
      <c r="DG345" s="40"/>
      <c r="DH345" s="40"/>
      <c r="DI345" s="40"/>
    </row>
    <row r="346" spans="1:113" x14ac:dyDescent="0.25">
      <c r="A346" s="24"/>
      <c r="B346" s="43"/>
      <c r="C346" s="45">
        <f>IFERROR(VLOOKUP(A346,Inscriptos!A:N,12,0),"")</f>
        <v>0</v>
      </c>
      <c r="D346" s="45" t="str">
        <f>IFERROR(VLOOKUP(A346,Inscriptos!A:N,13,0),"")</f>
        <v/>
      </c>
      <c r="E346" s="37">
        <f>IFERROR(VLOOKUP(A346,Inscriptos!A:C,3,FALSE),"")</f>
        <v>0</v>
      </c>
      <c r="F346" s="37">
        <f>IFERROR(VLOOKUP(A346,Inscriptos!A:E,4,FALSE),"")</f>
        <v>0</v>
      </c>
      <c r="G346" s="37">
        <f>IFERROR(VLOOKUP(A346,Inscriptos!A:G,6,FALSE),"")</f>
        <v>0</v>
      </c>
      <c r="H346" s="39" t="str">
        <f>IFERROR(B346-VLOOKUP(A346,Inscriptos!A:I,8,FALSE),"")</f>
        <v/>
      </c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  <c r="AQ346" s="40"/>
      <c r="AR346" s="40"/>
      <c r="AS346" s="40"/>
      <c r="AT346" s="40"/>
      <c r="AU346" s="40"/>
      <c r="AV346" s="40"/>
      <c r="AW346" s="40"/>
      <c r="AX346" s="40"/>
      <c r="AY346" s="40"/>
      <c r="AZ346" s="40"/>
      <c r="BA346" s="40"/>
      <c r="BB346" s="40"/>
      <c r="BC346" s="40"/>
      <c r="BD346" s="40"/>
      <c r="BE346" s="40"/>
      <c r="BF346" s="40"/>
      <c r="BG346" s="40"/>
      <c r="BH346" s="40"/>
      <c r="BI346" s="40"/>
      <c r="BJ346" s="40"/>
      <c r="BK346" s="40"/>
      <c r="BL346" s="40"/>
      <c r="BM346" s="40"/>
      <c r="BN346" s="40"/>
      <c r="BO346" s="40"/>
      <c r="BP346" s="40"/>
      <c r="BQ346" s="40"/>
      <c r="BR346" s="40"/>
      <c r="BS346" s="40"/>
      <c r="BT346" s="40"/>
      <c r="BU346" s="40"/>
      <c r="BV346" s="40"/>
      <c r="BW346" s="40"/>
      <c r="BX346" s="40"/>
      <c r="BY346" s="40"/>
      <c r="BZ346" s="40"/>
      <c r="CA346" s="40"/>
      <c r="CB346" s="40"/>
      <c r="CC346" s="40"/>
      <c r="CD346" s="40"/>
      <c r="CE346" s="40"/>
      <c r="CF346" s="40"/>
      <c r="CG346" s="40"/>
      <c r="CH346" s="40"/>
      <c r="CI346" s="40"/>
      <c r="CJ346" s="40"/>
      <c r="CK346" s="40"/>
      <c r="CL346" s="40"/>
      <c r="CM346" s="40"/>
      <c r="CN346" s="40"/>
      <c r="CO346" s="40"/>
      <c r="CP346" s="40"/>
      <c r="CQ346" s="40"/>
      <c r="CR346" s="40"/>
      <c r="CS346" s="40"/>
      <c r="CT346" s="40"/>
      <c r="CU346" s="40"/>
      <c r="CV346" s="40"/>
      <c r="CW346" s="40"/>
      <c r="CX346" s="40"/>
      <c r="CY346" s="40"/>
      <c r="CZ346" s="40"/>
      <c r="DA346" s="40"/>
      <c r="DB346" s="40"/>
      <c r="DC346" s="40"/>
      <c r="DD346" s="40"/>
      <c r="DE346" s="40"/>
      <c r="DF346" s="40"/>
      <c r="DG346" s="40"/>
      <c r="DH346" s="40"/>
      <c r="DI346" s="40"/>
    </row>
    <row r="347" spans="1:113" x14ac:dyDescent="0.25">
      <c r="A347" s="24"/>
      <c r="B347" s="43"/>
      <c r="C347" s="45">
        <f>IFERROR(VLOOKUP(A347,Inscriptos!A:N,12,0),"")</f>
        <v>0</v>
      </c>
      <c r="D347" s="45" t="str">
        <f>IFERROR(VLOOKUP(A347,Inscriptos!A:N,13,0),"")</f>
        <v/>
      </c>
      <c r="E347" s="37">
        <f>IFERROR(VLOOKUP(A347,Inscriptos!A:C,3,FALSE),"")</f>
        <v>0</v>
      </c>
      <c r="F347" s="37">
        <f>IFERROR(VLOOKUP(A347,Inscriptos!A:E,4,FALSE),"")</f>
        <v>0</v>
      </c>
      <c r="G347" s="37">
        <f>IFERROR(VLOOKUP(A347,Inscriptos!A:G,6,FALSE),"")</f>
        <v>0</v>
      </c>
      <c r="H347" s="39" t="str">
        <f>IFERROR(B347-VLOOKUP(A347,Inscriptos!A:I,8,FALSE),"")</f>
        <v/>
      </c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  <c r="AQ347" s="40"/>
      <c r="AR347" s="40"/>
      <c r="AS347" s="40"/>
      <c r="AT347" s="40"/>
      <c r="AU347" s="40"/>
      <c r="AV347" s="40"/>
      <c r="AW347" s="40"/>
      <c r="AX347" s="40"/>
      <c r="AY347" s="40"/>
      <c r="AZ347" s="40"/>
      <c r="BA347" s="40"/>
      <c r="BB347" s="40"/>
      <c r="BC347" s="40"/>
      <c r="BD347" s="40"/>
      <c r="BE347" s="40"/>
      <c r="BF347" s="40"/>
      <c r="BG347" s="40"/>
      <c r="BH347" s="40"/>
      <c r="BI347" s="40"/>
      <c r="BJ347" s="40"/>
      <c r="BK347" s="40"/>
      <c r="BL347" s="40"/>
      <c r="BM347" s="40"/>
      <c r="BN347" s="40"/>
      <c r="BO347" s="40"/>
      <c r="BP347" s="40"/>
      <c r="BQ347" s="40"/>
      <c r="BR347" s="40"/>
      <c r="BS347" s="40"/>
      <c r="BT347" s="40"/>
      <c r="BU347" s="40"/>
      <c r="BV347" s="40"/>
      <c r="BW347" s="40"/>
      <c r="BX347" s="40"/>
      <c r="BY347" s="40"/>
      <c r="BZ347" s="40"/>
      <c r="CA347" s="40"/>
      <c r="CB347" s="40"/>
      <c r="CC347" s="40"/>
      <c r="CD347" s="40"/>
      <c r="CE347" s="40"/>
      <c r="CF347" s="40"/>
      <c r="CG347" s="40"/>
      <c r="CH347" s="40"/>
      <c r="CI347" s="40"/>
      <c r="CJ347" s="40"/>
      <c r="CK347" s="40"/>
      <c r="CL347" s="40"/>
      <c r="CM347" s="40"/>
      <c r="CN347" s="40"/>
      <c r="CO347" s="40"/>
      <c r="CP347" s="40"/>
      <c r="CQ347" s="40"/>
      <c r="CR347" s="40"/>
      <c r="CS347" s="40"/>
      <c r="CT347" s="40"/>
      <c r="CU347" s="40"/>
      <c r="CV347" s="40"/>
      <c r="CW347" s="40"/>
      <c r="CX347" s="40"/>
      <c r="CY347" s="40"/>
      <c r="CZ347" s="40"/>
      <c r="DA347" s="40"/>
      <c r="DB347" s="40"/>
      <c r="DC347" s="40"/>
      <c r="DD347" s="40"/>
      <c r="DE347" s="40"/>
      <c r="DF347" s="40"/>
      <c r="DG347" s="40"/>
      <c r="DH347" s="40"/>
      <c r="DI347" s="40"/>
    </row>
    <row r="348" spans="1:113" x14ac:dyDescent="0.25">
      <c r="A348" s="24"/>
      <c r="B348" s="43"/>
      <c r="C348" s="45">
        <f>IFERROR(VLOOKUP(A348,Inscriptos!A:N,12,0),"")</f>
        <v>0</v>
      </c>
      <c r="D348" s="45" t="str">
        <f>IFERROR(VLOOKUP(A348,Inscriptos!A:N,13,0),"")</f>
        <v/>
      </c>
      <c r="E348" s="37">
        <f>IFERROR(VLOOKUP(A348,Inscriptos!A:C,3,FALSE),"")</f>
        <v>0</v>
      </c>
      <c r="F348" s="37">
        <f>IFERROR(VLOOKUP(A348,Inscriptos!A:E,4,FALSE),"")</f>
        <v>0</v>
      </c>
      <c r="G348" s="37">
        <f>IFERROR(VLOOKUP(A348,Inscriptos!A:G,6,FALSE),"")</f>
        <v>0</v>
      </c>
      <c r="H348" s="39" t="str">
        <f>IFERROR(B348-VLOOKUP(A348,Inscriptos!A:I,8,FALSE),"")</f>
        <v/>
      </c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  <c r="AQ348" s="40"/>
      <c r="AR348" s="40"/>
      <c r="AS348" s="40"/>
      <c r="AT348" s="40"/>
      <c r="AU348" s="40"/>
      <c r="AV348" s="40"/>
      <c r="AW348" s="40"/>
      <c r="AX348" s="40"/>
      <c r="AY348" s="40"/>
      <c r="AZ348" s="40"/>
      <c r="BA348" s="40"/>
      <c r="BB348" s="40"/>
      <c r="BC348" s="40"/>
      <c r="BD348" s="40"/>
      <c r="BE348" s="40"/>
      <c r="BF348" s="40"/>
      <c r="BG348" s="40"/>
      <c r="BH348" s="40"/>
      <c r="BI348" s="40"/>
      <c r="BJ348" s="40"/>
      <c r="BK348" s="40"/>
      <c r="BL348" s="40"/>
      <c r="BM348" s="40"/>
      <c r="BN348" s="40"/>
      <c r="BO348" s="40"/>
      <c r="BP348" s="40"/>
      <c r="BQ348" s="40"/>
      <c r="BR348" s="40"/>
      <c r="BS348" s="40"/>
      <c r="BT348" s="40"/>
      <c r="BU348" s="40"/>
      <c r="BV348" s="40"/>
      <c r="BW348" s="40"/>
      <c r="BX348" s="40"/>
      <c r="BY348" s="40"/>
      <c r="BZ348" s="40"/>
      <c r="CA348" s="40"/>
      <c r="CB348" s="40"/>
      <c r="CC348" s="40"/>
      <c r="CD348" s="40"/>
      <c r="CE348" s="40"/>
      <c r="CF348" s="40"/>
      <c r="CG348" s="40"/>
      <c r="CH348" s="40"/>
      <c r="CI348" s="40"/>
      <c r="CJ348" s="40"/>
      <c r="CK348" s="40"/>
      <c r="CL348" s="40"/>
      <c r="CM348" s="40"/>
      <c r="CN348" s="40"/>
      <c r="CO348" s="40"/>
      <c r="CP348" s="40"/>
      <c r="CQ348" s="40"/>
      <c r="CR348" s="40"/>
      <c r="CS348" s="40"/>
      <c r="CT348" s="40"/>
      <c r="CU348" s="40"/>
      <c r="CV348" s="40"/>
      <c r="CW348" s="40"/>
      <c r="CX348" s="40"/>
      <c r="CY348" s="40"/>
      <c r="CZ348" s="40"/>
      <c r="DA348" s="40"/>
      <c r="DB348" s="40"/>
      <c r="DC348" s="40"/>
      <c r="DD348" s="40"/>
      <c r="DE348" s="40"/>
      <c r="DF348" s="40"/>
      <c r="DG348" s="40"/>
      <c r="DH348" s="40"/>
      <c r="DI348" s="40"/>
    </row>
    <row r="349" spans="1:113" x14ac:dyDescent="0.25">
      <c r="A349" s="24"/>
      <c r="B349" s="43"/>
      <c r="C349" s="45">
        <f>IFERROR(VLOOKUP(A349,Inscriptos!A:N,12,0),"")</f>
        <v>0</v>
      </c>
      <c r="D349" s="45" t="str">
        <f>IFERROR(VLOOKUP(A349,Inscriptos!A:N,13,0),"")</f>
        <v/>
      </c>
      <c r="E349" s="37">
        <f>IFERROR(VLOOKUP(A349,Inscriptos!A:C,3,FALSE),"")</f>
        <v>0</v>
      </c>
      <c r="F349" s="37">
        <f>IFERROR(VLOOKUP(A349,Inscriptos!A:E,4,FALSE),"")</f>
        <v>0</v>
      </c>
      <c r="G349" s="37">
        <f>IFERROR(VLOOKUP(A349,Inscriptos!A:G,6,FALSE),"")</f>
        <v>0</v>
      </c>
      <c r="H349" s="39" t="str">
        <f>IFERROR(B349-VLOOKUP(A349,Inscriptos!A:I,8,FALSE),"")</f>
        <v/>
      </c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  <c r="AQ349" s="40"/>
      <c r="AR349" s="40"/>
      <c r="AS349" s="40"/>
      <c r="AT349" s="40"/>
      <c r="AU349" s="40"/>
      <c r="AV349" s="40"/>
      <c r="AW349" s="40"/>
      <c r="AX349" s="40"/>
      <c r="AY349" s="40"/>
      <c r="AZ349" s="40"/>
      <c r="BA349" s="40"/>
      <c r="BB349" s="40"/>
      <c r="BC349" s="40"/>
      <c r="BD349" s="40"/>
      <c r="BE349" s="40"/>
      <c r="BF349" s="40"/>
      <c r="BG349" s="40"/>
      <c r="BH349" s="40"/>
      <c r="BI349" s="40"/>
      <c r="BJ349" s="40"/>
      <c r="BK349" s="40"/>
      <c r="BL349" s="40"/>
      <c r="BM349" s="40"/>
      <c r="BN349" s="40"/>
      <c r="BO349" s="40"/>
      <c r="BP349" s="40"/>
      <c r="BQ349" s="40"/>
      <c r="BR349" s="40"/>
      <c r="BS349" s="40"/>
      <c r="BT349" s="40"/>
      <c r="BU349" s="40"/>
      <c r="BV349" s="40"/>
      <c r="BW349" s="40"/>
      <c r="BX349" s="40"/>
      <c r="BY349" s="40"/>
      <c r="BZ349" s="40"/>
      <c r="CA349" s="40"/>
      <c r="CB349" s="40"/>
      <c r="CC349" s="40"/>
      <c r="CD349" s="40"/>
      <c r="CE349" s="40"/>
      <c r="CF349" s="40"/>
      <c r="CG349" s="40"/>
      <c r="CH349" s="40"/>
      <c r="CI349" s="40"/>
      <c r="CJ349" s="40"/>
      <c r="CK349" s="40"/>
      <c r="CL349" s="40"/>
      <c r="CM349" s="40"/>
      <c r="CN349" s="40"/>
      <c r="CO349" s="40"/>
      <c r="CP349" s="40"/>
      <c r="CQ349" s="40"/>
      <c r="CR349" s="40"/>
      <c r="CS349" s="40"/>
      <c r="CT349" s="40"/>
      <c r="CU349" s="40"/>
      <c r="CV349" s="40"/>
      <c r="CW349" s="40"/>
      <c r="CX349" s="40"/>
      <c r="CY349" s="40"/>
      <c r="CZ349" s="40"/>
      <c r="DA349" s="40"/>
      <c r="DB349" s="40"/>
      <c r="DC349" s="40"/>
      <c r="DD349" s="40"/>
      <c r="DE349" s="40"/>
      <c r="DF349" s="40"/>
      <c r="DG349" s="40"/>
      <c r="DH349" s="40"/>
      <c r="DI349" s="40"/>
    </row>
    <row r="350" spans="1:113" x14ac:dyDescent="0.25">
      <c r="A350" s="24"/>
      <c r="B350" s="43"/>
      <c r="C350" s="45">
        <f>IFERROR(VLOOKUP(A350,Inscriptos!A:N,12,0),"")</f>
        <v>0</v>
      </c>
      <c r="D350" s="45" t="str">
        <f>IFERROR(VLOOKUP(A350,Inscriptos!A:N,13,0),"")</f>
        <v/>
      </c>
      <c r="E350" s="37">
        <f>IFERROR(VLOOKUP(A350,Inscriptos!A:C,3,FALSE),"")</f>
        <v>0</v>
      </c>
      <c r="F350" s="37">
        <f>IFERROR(VLOOKUP(A350,Inscriptos!A:E,4,FALSE),"")</f>
        <v>0</v>
      </c>
      <c r="G350" s="37">
        <f>IFERROR(VLOOKUP(A350,Inscriptos!A:G,6,FALSE),"")</f>
        <v>0</v>
      </c>
      <c r="H350" s="39" t="str">
        <f>IFERROR(B350-VLOOKUP(A350,Inscriptos!A:I,8,FALSE),"")</f>
        <v/>
      </c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  <c r="AQ350" s="40"/>
      <c r="AR350" s="40"/>
      <c r="AS350" s="40"/>
      <c r="AT350" s="40"/>
      <c r="AU350" s="40"/>
      <c r="AV350" s="40"/>
      <c r="AW350" s="40"/>
      <c r="AX350" s="40"/>
      <c r="AY350" s="40"/>
      <c r="AZ350" s="40"/>
      <c r="BA350" s="40"/>
      <c r="BB350" s="40"/>
      <c r="BC350" s="40"/>
      <c r="BD350" s="40"/>
      <c r="BE350" s="40"/>
      <c r="BF350" s="40"/>
      <c r="BG350" s="40"/>
      <c r="BH350" s="40"/>
      <c r="BI350" s="40"/>
      <c r="BJ350" s="40"/>
      <c r="BK350" s="40"/>
      <c r="BL350" s="40"/>
      <c r="BM350" s="40"/>
      <c r="BN350" s="40"/>
      <c r="BO350" s="40"/>
      <c r="BP350" s="40"/>
      <c r="BQ350" s="40"/>
      <c r="BR350" s="40"/>
      <c r="BS350" s="40"/>
      <c r="BT350" s="40"/>
      <c r="BU350" s="40"/>
      <c r="BV350" s="40"/>
      <c r="BW350" s="40"/>
      <c r="BX350" s="40"/>
      <c r="BY350" s="40"/>
      <c r="BZ350" s="40"/>
      <c r="CA350" s="40"/>
      <c r="CB350" s="40"/>
      <c r="CC350" s="40"/>
      <c r="CD350" s="40"/>
      <c r="CE350" s="40"/>
      <c r="CF350" s="40"/>
      <c r="CG350" s="40"/>
      <c r="CH350" s="40"/>
      <c r="CI350" s="40"/>
      <c r="CJ350" s="40"/>
      <c r="CK350" s="40"/>
      <c r="CL350" s="40"/>
      <c r="CM350" s="40"/>
      <c r="CN350" s="40"/>
      <c r="CO350" s="40"/>
      <c r="CP350" s="40"/>
      <c r="CQ350" s="40"/>
      <c r="CR350" s="40"/>
      <c r="CS350" s="40"/>
      <c r="CT350" s="40"/>
      <c r="CU350" s="40"/>
      <c r="CV350" s="40"/>
      <c r="CW350" s="40"/>
      <c r="CX350" s="40"/>
      <c r="CY350" s="40"/>
      <c r="CZ350" s="40"/>
      <c r="DA350" s="40"/>
      <c r="DB350" s="40"/>
      <c r="DC350" s="40"/>
      <c r="DD350" s="40"/>
      <c r="DE350" s="40"/>
      <c r="DF350" s="40"/>
      <c r="DG350" s="40"/>
      <c r="DH350" s="40"/>
      <c r="DI350" s="40"/>
    </row>
    <row r="351" spans="1:113" x14ac:dyDescent="0.25">
      <c r="A351" s="24"/>
      <c r="B351" s="43"/>
      <c r="C351" s="45">
        <f>IFERROR(VLOOKUP(A351,Inscriptos!A:N,12,0),"")</f>
        <v>0</v>
      </c>
      <c r="D351" s="45" t="str">
        <f>IFERROR(VLOOKUP(A351,Inscriptos!A:N,13,0),"")</f>
        <v/>
      </c>
      <c r="E351" s="37">
        <f>IFERROR(VLOOKUP(A351,Inscriptos!A:C,3,FALSE),"")</f>
        <v>0</v>
      </c>
      <c r="F351" s="37">
        <f>IFERROR(VLOOKUP(A351,Inscriptos!A:E,4,FALSE),"")</f>
        <v>0</v>
      </c>
      <c r="G351" s="37">
        <f>IFERROR(VLOOKUP(A351,Inscriptos!A:G,6,FALSE),"")</f>
        <v>0</v>
      </c>
      <c r="H351" s="39" t="str">
        <f>IFERROR(B351-VLOOKUP(A351,Inscriptos!A:I,8,FALSE),"")</f>
        <v/>
      </c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  <c r="AQ351" s="40"/>
      <c r="AR351" s="40"/>
      <c r="AS351" s="40"/>
      <c r="AT351" s="40"/>
      <c r="AU351" s="40"/>
      <c r="AV351" s="40"/>
      <c r="AW351" s="40"/>
      <c r="AX351" s="40"/>
      <c r="AY351" s="40"/>
      <c r="AZ351" s="40"/>
      <c r="BA351" s="40"/>
      <c r="BB351" s="40"/>
      <c r="BC351" s="40"/>
      <c r="BD351" s="40"/>
      <c r="BE351" s="40"/>
      <c r="BF351" s="40"/>
      <c r="BG351" s="40"/>
      <c r="BH351" s="40"/>
      <c r="BI351" s="40"/>
      <c r="BJ351" s="40"/>
      <c r="BK351" s="40"/>
      <c r="BL351" s="40"/>
      <c r="BM351" s="40"/>
      <c r="BN351" s="40"/>
      <c r="BO351" s="40"/>
      <c r="BP351" s="40"/>
      <c r="BQ351" s="40"/>
      <c r="BR351" s="40"/>
      <c r="BS351" s="40"/>
      <c r="BT351" s="40"/>
      <c r="BU351" s="40"/>
      <c r="BV351" s="40"/>
      <c r="BW351" s="40"/>
      <c r="BX351" s="40"/>
      <c r="BY351" s="40"/>
      <c r="BZ351" s="40"/>
      <c r="CA351" s="40"/>
      <c r="CB351" s="40"/>
      <c r="CC351" s="40"/>
      <c r="CD351" s="40"/>
      <c r="CE351" s="40"/>
      <c r="CF351" s="40"/>
      <c r="CG351" s="40"/>
      <c r="CH351" s="40"/>
      <c r="CI351" s="40"/>
      <c r="CJ351" s="40"/>
      <c r="CK351" s="40"/>
      <c r="CL351" s="40"/>
      <c r="CM351" s="40"/>
      <c r="CN351" s="40"/>
      <c r="CO351" s="40"/>
      <c r="CP351" s="40"/>
      <c r="CQ351" s="40"/>
      <c r="CR351" s="40"/>
      <c r="CS351" s="40"/>
      <c r="CT351" s="40"/>
      <c r="CU351" s="40"/>
      <c r="CV351" s="40"/>
      <c r="CW351" s="40"/>
      <c r="CX351" s="40"/>
      <c r="CY351" s="40"/>
      <c r="CZ351" s="40"/>
      <c r="DA351" s="40"/>
      <c r="DB351" s="40"/>
      <c r="DC351" s="40"/>
      <c r="DD351" s="40"/>
      <c r="DE351" s="40"/>
      <c r="DF351" s="40"/>
      <c r="DG351" s="40"/>
      <c r="DH351" s="40"/>
      <c r="DI351" s="40"/>
    </row>
    <row r="352" spans="1:113" x14ac:dyDescent="0.25">
      <c r="A352" s="24"/>
      <c r="B352" s="43"/>
      <c r="C352" s="45">
        <f>IFERROR(VLOOKUP(A352,Inscriptos!A:N,12,0),"")</f>
        <v>0</v>
      </c>
      <c r="D352" s="45" t="str">
        <f>IFERROR(VLOOKUP(A352,Inscriptos!A:N,13,0),"")</f>
        <v/>
      </c>
      <c r="E352" s="37">
        <f>IFERROR(VLOOKUP(A352,Inscriptos!A:C,3,FALSE),"")</f>
        <v>0</v>
      </c>
      <c r="F352" s="37">
        <f>IFERROR(VLOOKUP(A352,Inscriptos!A:E,4,FALSE),"")</f>
        <v>0</v>
      </c>
      <c r="G352" s="37">
        <f>IFERROR(VLOOKUP(A352,Inscriptos!A:G,6,FALSE),"")</f>
        <v>0</v>
      </c>
      <c r="H352" s="39" t="str">
        <f>IFERROR(B352-VLOOKUP(A352,Inscriptos!A:I,8,FALSE),"")</f>
        <v/>
      </c>
      <c r="I352" s="40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  <c r="AF352" s="40"/>
      <c r="AG352" s="40"/>
      <c r="AH352" s="40"/>
      <c r="AI352" s="40"/>
      <c r="AJ352" s="40"/>
      <c r="AK352" s="40"/>
      <c r="AL352" s="40"/>
      <c r="AM352" s="40"/>
      <c r="AN352" s="40"/>
      <c r="AO352" s="40"/>
      <c r="AP352" s="40"/>
      <c r="AQ352" s="40"/>
      <c r="AR352" s="40"/>
      <c r="AS352" s="40"/>
      <c r="AT352" s="40"/>
      <c r="AU352" s="40"/>
      <c r="AV352" s="40"/>
      <c r="AW352" s="40"/>
      <c r="AX352" s="40"/>
      <c r="AY352" s="40"/>
      <c r="AZ352" s="40"/>
      <c r="BA352" s="40"/>
      <c r="BB352" s="40"/>
      <c r="BC352" s="40"/>
      <c r="BD352" s="40"/>
      <c r="BE352" s="40"/>
      <c r="BF352" s="40"/>
      <c r="BG352" s="40"/>
      <c r="BH352" s="40"/>
      <c r="BI352" s="40"/>
      <c r="BJ352" s="40"/>
      <c r="BK352" s="40"/>
      <c r="BL352" s="40"/>
      <c r="BM352" s="40"/>
      <c r="BN352" s="40"/>
      <c r="BO352" s="40"/>
      <c r="BP352" s="40"/>
      <c r="BQ352" s="40"/>
      <c r="BR352" s="40"/>
      <c r="BS352" s="40"/>
      <c r="BT352" s="40"/>
      <c r="BU352" s="40"/>
      <c r="BV352" s="40"/>
      <c r="BW352" s="40"/>
      <c r="BX352" s="40"/>
      <c r="BY352" s="40"/>
      <c r="BZ352" s="40"/>
      <c r="CA352" s="40"/>
      <c r="CB352" s="40"/>
      <c r="CC352" s="40"/>
      <c r="CD352" s="40"/>
      <c r="CE352" s="40"/>
      <c r="CF352" s="40"/>
      <c r="CG352" s="40"/>
      <c r="CH352" s="40"/>
      <c r="CI352" s="40"/>
      <c r="CJ352" s="40"/>
      <c r="CK352" s="40"/>
      <c r="CL352" s="40"/>
      <c r="CM352" s="40"/>
      <c r="CN352" s="40"/>
      <c r="CO352" s="40"/>
      <c r="CP352" s="40"/>
      <c r="CQ352" s="40"/>
      <c r="CR352" s="40"/>
      <c r="CS352" s="40"/>
      <c r="CT352" s="40"/>
      <c r="CU352" s="40"/>
      <c r="CV352" s="40"/>
      <c r="CW352" s="40"/>
      <c r="CX352" s="40"/>
      <c r="CY352" s="40"/>
      <c r="CZ352" s="40"/>
      <c r="DA352" s="40"/>
      <c r="DB352" s="40"/>
      <c r="DC352" s="40"/>
      <c r="DD352" s="40"/>
      <c r="DE352" s="40"/>
      <c r="DF352" s="40"/>
      <c r="DG352" s="40"/>
      <c r="DH352" s="40"/>
      <c r="DI352" s="40"/>
    </row>
    <row r="353" spans="1:113" x14ac:dyDescent="0.25">
      <c r="A353" s="24"/>
      <c r="B353" s="43"/>
      <c r="C353" s="45">
        <f>IFERROR(VLOOKUP(A353,Inscriptos!A:N,12,0),"")</f>
        <v>0</v>
      </c>
      <c r="D353" s="45" t="str">
        <f>IFERROR(VLOOKUP(A353,Inscriptos!A:N,13,0),"")</f>
        <v/>
      </c>
      <c r="E353" s="37">
        <f>IFERROR(VLOOKUP(A353,Inscriptos!A:C,3,FALSE),"")</f>
        <v>0</v>
      </c>
      <c r="F353" s="37">
        <f>IFERROR(VLOOKUP(A353,Inscriptos!A:E,4,FALSE),"")</f>
        <v>0</v>
      </c>
      <c r="G353" s="37">
        <f>IFERROR(VLOOKUP(A353,Inscriptos!A:G,6,FALSE),"")</f>
        <v>0</v>
      </c>
      <c r="H353" s="39" t="str">
        <f>IFERROR(B353-VLOOKUP(A353,Inscriptos!A:I,8,FALSE),"")</f>
        <v/>
      </c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  <c r="AQ353" s="40"/>
      <c r="AR353" s="40"/>
      <c r="AS353" s="40"/>
      <c r="AT353" s="40"/>
      <c r="AU353" s="40"/>
      <c r="AV353" s="40"/>
      <c r="AW353" s="40"/>
      <c r="AX353" s="40"/>
      <c r="AY353" s="40"/>
      <c r="AZ353" s="40"/>
      <c r="BA353" s="40"/>
      <c r="BB353" s="40"/>
      <c r="BC353" s="40"/>
      <c r="BD353" s="40"/>
      <c r="BE353" s="40"/>
      <c r="BF353" s="40"/>
      <c r="BG353" s="40"/>
      <c r="BH353" s="40"/>
      <c r="BI353" s="40"/>
      <c r="BJ353" s="40"/>
      <c r="BK353" s="40"/>
      <c r="BL353" s="40"/>
      <c r="BM353" s="40"/>
      <c r="BN353" s="40"/>
      <c r="BO353" s="40"/>
      <c r="BP353" s="40"/>
      <c r="BQ353" s="40"/>
      <c r="BR353" s="40"/>
      <c r="BS353" s="40"/>
      <c r="BT353" s="40"/>
      <c r="BU353" s="40"/>
      <c r="BV353" s="40"/>
      <c r="BW353" s="40"/>
      <c r="BX353" s="40"/>
      <c r="BY353" s="40"/>
      <c r="BZ353" s="40"/>
      <c r="CA353" s="40"/>
      <c r="CB353" s="40"/>
      <c r="CC353" s="40"/>
      <c r="CD353" s="40"/>
      <c r="CE353" s="40"/>
      <c r="CF353" s="40"/>
      <c r="CG353" s="40"/>
      <c r="CH353" s="40"/>
      <c r="CI353" s="40"/>
      <c r="CJ353" s="40"/>
      <c r="CK353" s="40"/>
      <c r="CL353" s="40"/>
      <c r="CM353" s="40"/>
      <c r="CN353" s="40"/>
      <c r="CO353" s="40"/>
      <c r="CP353" s="40"/>
      <c r="CQ353" s="40"/>
      <c r="CR353" s="40"/>
      <c r="CS353" s="40"/>
      <c r="CT353" s="40"/>
      <c r="CU353" s="40"/>
      <c r="CV353" s="40"/>
      <c r="CW353" s="40"/>
      <c r="CX353" s="40"/>
      <c r="CY353" s="40"/>
      <c r="CZ353" s="40"/>
      <c r="DA353" s="40"/>
      <c r="DB353" s="40"/>
      <c r="DC353" s="40"/>
      <c r="DD353" s="40"/>
      <c r="DE353" s="40"/>
      <c r="DF353" s="40"/>
      <c r="DG353" s="40"/>
      <c r="DH353" s="40"/>
      <c r="DI353" s="40"/>
    </row>
    <row r="354" spans="1:113" x14ac:dyDescent="0.25">
      <c r="A354" s="24"/>
      <c r="B354" s="43"/>
      <c r="C354" s="45">
        <f>IFERROR(VLOOKUP(A354,Inscriptos!A:N,12,0),"")</f>
        <v>0</v>
      </c>
      <c r="D354" s="45" t="str">
        <f>IFERROR(VLOOKUP(A354,Inscriptos!A:N,13,0),"")</f>
        <v/>
      </c>
      <c r="E354" s="37">
        <f>IFERROR(VLOOKUP(A354,Inscriptos!A:C,3,FALSE),"")</f>
        <v>0</v>
      </c>
      <c r="F354" s="37">
        <f>IFERROR(VLOOKUP(A354,Inscriptos!A:E,4,FALSE),"")</f>
        <v>0</v>
      </c>
      <c r="G354" s="37">
        <f>IFERROR(VLOOKUP(A354,Inscriptos!A:G,6,FALSE),"")</f>
        <v>0</v>
      </c>
      <c r="H354" s="39" t="str">
        <f>IFERROR(B354-VLOOKUP(A354,Inscriptos!A:I,8,FALSE),"")</f>
        <v/>
      </c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  <c r="AQ354" s="40"/>
      <c r="AR354" s="40"/>
      <c r="AS354" s="40"/>
      <c r="AT354" s="40"/>
      <c r="AU354" s="40"/>
      <c r="AV354" s="40"/>
      <c r="AW354" s="40"/>
      <c r="AX354" s="40"/>
      <c r="AY354" s="40"/>
      <c r="AZ354" s="40"/>
      <c r="BA354" s="40"/>
      <c r="BB354" s="40"/>
      <c r="BC354" s="40"/>
      <c r="BD354" s="40"/>
      <c r="BE354" s="40"/>
      <c r="BF354" s="40"/>
      <c r="BG354" s="40"/>
      <c r="BH354" s="40"/>
      <c r="BI354" s="40"/>
      <c r="BJ354" s="40"/>
      <c r="BK354" s="40"/>
      <c r="BL354" s="40"/>
      <c r="BM354" s="40"/>
      <c r="BN354" s="40"/>
      <c r="BO354" s="40"/>
      <c r="BP354" s="40"/>
      <c r="BQ354" s="40"/>
      <c r="BR354" s="40"/>
      <c r="BS354" s="40"/>
      <c r="BT354" s="40"/>
      <c r="BU354" s="40"/>
      <c r="BV354" s="40"/>
      <c r="BW354" s="40"/>
      <c r="BX354" s="40"/>
      <c r="BY354" s="40"/>
      <c r="BZ354" s="40"/>
      <c r="CA354" s="40"/>
      <c r="CB354" s="40"/>
      <c r="CC354" s="40"/>
      <c r="CD354" s="40"/>
      <c r="CE354" s="40"/>
      <c r="CF354" s="40"/>
      <c r="CG354" s="40"/>
      <c r="CH354" s="40"/>
      <c r="CI354" s="40"/>
      <c r="CJ354" s="40"/>
      <c r="CK354" s="40"/>
      <c r="CL354" s="40"/>
      <c r="CM354" s="40"/>
      <c r="CN354" s="40"/>
      <c r="CO354" s="40"/>
      <c r="CP354" s="40"/>
      <c r="CQ354" s="40"/>
      <c r="CR354" s="40"/>
      <c r="CS354" s="40"/>
      <c r="CT354" s="40"/>
      <c r="CU354" s="40"/>
      <c r="CV354" s="40"/>
      <c r="CW354" s="40"/>
      <c r="CX354" s="40"/>
      <c r="CY354" s="40"/>
      <c r="CZ354" s="40"/>
      <c r="DA354" s="40"/>
      <c r="DB354" s="40"/>
      <c r="DC354" s="40"/>
      <c r="DD354" s="40"/>
      <c r="DE354" s="40"/>
      <c r="DF354" s="40"/>
      <c r="DG354" s="40"/>
      <c r="DH354" s="40"/>
      <c r="DI354" s="40"/>
    </row>
    <row r="355" spans="1:113" x14ac:dyDescent="0.25">
      <c r="A355" s="24"/>
      <c r="B355" s="43"/>
      <c r="C355" s="45">
        <f>IFERROR(VLOOKUP(A355,Inscriptos!A:N,12,0),"")</f>
        <v>0</v>
      </c>
      <c r="D355" s="45" t="str">
        <f>IFERROR(VLOOKUP(A355,Inscriptos!A:N,13,0),"")</f>
        <v/>
      </c>
      <c r="E355" s="37">
        <f>IFERROR(VLOOKUP(A355,Inscriptos!A:C,3,FALSE),"")</f>
        <v>0</v>
      </c>
      <c r="F355" s="37">
        <f>IFERROR(VLOOKUP(A355,Inscriptos!A:E,4,FALSE),"")</f>
        <v>0</v>
      </c>
      <c r="G355" s="37">
        <f>IFERROR(VLOOKUP(A355,Inscriptos!A:G,6,FALSE),"")</f>
        <v>0</v>
      </c>
      <c r="H355" s="39" t="str">
        <f>IFERROR(B355-VLOOKUP(A355,Inscriptos!A:I,8,FALSE),"")</f>
        <v/>
      </c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  <c r="AQ355" s="40"/>
      <c r="AR355" s="40"/>
      <c r="AS355" s="40"/>
      <c r="AT355" s="40"/>
      <c r="AU355" s="40"/>
      <c r="AV355" s="40"/>
      <c r="AW355" s="40"/>
      <c r="AX355" s="40"/>
      <c r="AY355" s="40"/>
      <c r="AZ355" s="40"/>
      <c r="BA355" s="40"/>
      <c r="BB355" s="40"/>
      <c r="BC355" s="40"/>
      <c r="BD355" s="40"/>
      <c r="BE355" s="40"/>
      <c r="BF355" s="40"/>
      <c r="BG355" s="40"/>
      <c r="BH355" s="40"/>
      <c r="BI355" s="40"/>
      <c r="BJ355" s="40"/>
      <c r="BK355" s="40"/>
      <c r="BL355" s="40"/>
      <c r="BM355" s="40"/>
      <c r="BN355" s="40"/>
      <c r="BO355" s="40"/>
      <c r="BP355" s="40"/>
      <c r="BQ355" s="40"/>
      <c r="BR355" s="40"/>
      <c r="BS355" s="40"/>
      <c r="BT355" s="40"/>
      <c r="BU355" s="40"/>
      <c r="BV355" s="40"/>
      <c r="BW355" s="40"/>
      <c r="BX355" s="40"/>
      <c r="BY355" s="40"/>
      <c r="BZ355" s="40"/>
      <c r="CA355" s="40"/>
      <c r="CB355" s="40"/>
      <c r="CC355" s="40"/>
      <c r="CD355" s="40"/>
      <c r="CE355" s="40"/>
      <c r="CF355" s="40"/>
      <c r="CG355" s="40"/>
      <c r="CH355" s="40"/>
      <c r="CI355" s="40"/>
      <c r="CJ355" s="40"/>
      <c r="CK355" s="40"/>
      <c r="CL355" s="40"/>
      <c r="CM355" s="40"/>
      <c r="CN355" s="40"/>
      <c r="CO355" s="40"/>
      <c r="CP355" s="40"/>
      <c r="CQ355" s="40"/>
      <c r="CR355" s="40"/>
      <c r="CS355" s="40"/>
      <c r="CT355" s="40"/>
      <c r="CU355" s="40"/>
      <c r="CV355" s="40"/>
      <c r="CW355" s="40"/>
      <c r="CX355" s="40"/>
      <c r="CY355" s="40"/>
      <c r="CZ355" s="40"/>
      <c r="DA355" s="40"/>
      <c r="DB355" s="40"/>
      <c r="DC355" s="40"/>
      <c r="DD355" s="40"/>
      <c r="DE355" s="40"/>
      <c r="DF355" s="40"/>
      <c r="DG355" s="40"/>
      <c r="DH355" s="40"/>
      <c r="DI355" s="40"/>
    </row>
    <row r="356" spans="1:113" x14ac:dyDescent="0.25">
      <c r="A356" s="24"/>
      <c r="B356" s="43"/>
      <c r="C356" s="45">
        <f>IFERROR(VLOOKUP(A356,Inscriptos!A:N,12,0),"")</f>
        <v>0</v>
      </c>
      <c r="D356" s="45" t="str">
        <f>IFERROR(VLOOKUP(A356,Inscriptos!A:N,13,0),"")</f>
        <v/>
      </c>
      <c r="E356" s="37">
        <f>IFERROR(VLOOKUP(A356,Inscriptos!A:C,3,FALSE),"")</f>
        <v>0</v>
      </c>
      <c r="F356" s="37">
        <f>IFERROR(VLOOKUP(A356,Inscriptos!A:E,4,FALSE),"")</f>
        <v>0</v>
      </c>
      <c r="G356" s="37">
        <f>IFERROR(VLOOKUP(A356,Inscriptos!A:G,6,FALSE),"")</f>
        <v>0</v>
      </c>
      <c r="H356" s="39" t="str">
        <f>IFERROR(B356-VLOOKUP(A356,Inscriptos!A:I,8,FALSE),"")</f>
        <v/>
      </c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  <c r="AQ356" s="40"/>
      <c r="AR356" s="40"/>
      <c r="AS356" s="40"/>
      <c r="AT356" s="40"/>
      <c r="AU356" s="40"/>
      <c r="AV356" s="40"/>
      <c r="AW356" s="40"/>
      <c r="AX356" s="40"/>
      <c r="AY356" s="40"/>
      <c r="AZ356" s="40"/>
      <c r="BA356" s="40"/>
      <c r="BB356" s="40"/>
      <c r="BC356" s="40"/>
      <c r="BD356" s="40"/>
      <c r="BE356" s="40"/>
      <c r="BF356" s="40"/>
      <c r="BG356" s="40"/>
      <c r="BH356" s="40"/>
      <c r="BI356" s="40"/>
      <c r="BJ356" s="40"/>
      <c r="BK356" s="40"/>
      <c r="BL356" s="40"/>
      <c r="BM356" s="40"/>
      <c r="BN356" s="40"/>
      <c r="BO356" s="40"/>
      <c r="BP356" s="40"/>
      <c r="BQ356" s="40"/>
      <c r="BR356" s="40"/>
      <c r="BS356" s="40"/>
      <c r="BT356" s="40"/>
      <c r="BU356" s="40"/>
      <c r="BV356" s="40"/>
      <c r="BW356" s="40"/>
      <c r="BX356" s="40"/>
      <c r="BY356" s="40"/>
      <c r="BZ356" s="40"/>
      <c r="CA356" s="40"/>
      <c r="CB356" s="40"/>
      <c r="CC356" s="40"/>
      <c r="CD356" s="40"/>
      <c r="CE356" s="40"/>
      <c r="CF356" s="40"/>
      <c r="CG356" s="40"/>
      <c r="CH356" s="40"/>
      <c r="CI356" s="40"/>
      <c r="CJ356" s="40"/>
      <c r="CK356" s="40"/>
      <c r="CL356" s="40"/>
      <c r="CM356" s="40"/>
      <c r="CN356" s="40"/>
      <c r="CO356" s="40"/>
      <c r="CP356" s="40"/>
      <c r="CQ356" s="40"/>
      <c r="CR356" s="40"/>
      <c r="CS356" s="40"/>
      <c r="CT356" s="40"/>
      <c r="CU356" s="40"/>
      <c r="CV356" s="40"/>
      <c r="CW356" s="40"/>
      <c r="CX356" s="40"/>
      <c r="CY356" s="40"/>
      <c r="CZ356" s="40"/>
      <c r="DA356" s="40"/>
      <c r="DB356" s="40"/>
      <c r="DC356" s="40"/>
      <c r="DD356" s="40"/>
      <c r="DE356" s="40"/>
      <c r="DF356" s="40"/>
      <c r="DG356" s="40"/>
      <c r="DH356" s="40"/>
      <c r="DI356" s="40"/>
    </row>
    <row r="357" spans="1:113" x14ac:dyDescent="0.25">
      <c r="A357" s="24"/>
      <c r="B357" s="43"/>
      <c r="C357" s="45">
        <f>IFERROR(VLOOKUP(A357,Inscriptos!A:N,12,0),"")</f>
        <v>0</v>
      </c>
      <c r="D357" s="45" t="str">
        <f>IFERROR(VLOOKUP(A357,Inscriptos!A:N,13,0),"")</f>
        <v/>
      </c>
      <c r="E357" s="37">
        <f>IFERROR(VLOOKUP(A357,Inscriptos!A:C,3,FALSE),"")</f>
        <v>0</v>
      </c>
      <c r="F357" s="37">
        <f>IFERROR(VLOOKUP(A357,Inscriptos!A:E,4,FALSE),"")</f>
        <v>0</v>
      </c>
      <c r="G357" s="37">
        <f>IFERROR(VLOOKUP(A357,Inscriptos!A:G,6,FALSE),"")</f>
        <v>0</v>
      </c>
      <c r="H357" s="39" t="str">
        <f>IFERROR(B357-VLOOKUP(A357,Inscriptos!A:I,8,FALSE),"")</f>
        <v/>
      </c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  <c r="AQ357" s="40"/>
      <c r="AR357" s="40"/>
      <c r="AS357" s="40"/>
      <c r="AT357" s="40"/>
      <c r="AU357" s="40"/>
      <c r="AV357" s="40"/>
      <c r="AW357" s="40"/>
      <c r="AX357" s="40"/>
      <c r="AY357" s="40"/>
      <c r="AZ357" s="40"/>
      <c r="BA357" s="40"/>
      <c r="BB357" s="40"/>
      <c r="BC357" s="40"/>
      <c r="BD357" s="40"/>
      <c r="BE357" s="40"/>
      <c r="BF357" s="40"/>
      <c r="BG357" s="40"/>
      <c r="BH357" s="40"/>
      <c r="BI357" s="40"/>
      <c r="BJ357" s="40"/>
      <c r="BK357" s="40"/>
      <c r="BL357" s="40"/>
      <c r="BM357" s="40"/>
      <c r="BN357" s="40"/>
      <c r="BO357" s="40"/>
      <c r="BP357" s="40"/>
      <c r="BQ357" s="40"/>
      <c r="BR357" s="40"/>
      <c r="BS357" s="40"/>
      <c r="BT357" s="40"/>
      <c r="BU357" s="40"/>
      <c r="BV357" s="40"/>
      <c r="BW357" s="40"/>
      <c r="BX357" s="40"/>
      <c r="BY357" s="40"/>
      <c r="BZ357" s="40"/>
      <c r="CA357" s="40"/>
      <c r="CB357" s="40"/>
      <c r="CC357" s="40"/>
      <c r="CD357" s="40"/>
      <c r="CE357" s="40"/>
      <c r="CF357" s="40"/>
      <c r="CG357" s="40"/>
      <c r="CH357" s="40"/>
      <c r="CI357" s="40"/>
      <c r="CJ357" s="40"/>
      <c r="CK357" s="40"/>
      <c r="CL357" s="40"/>
      <c r="CM357" s="40"/>
      <c r="CN357" s="40"/>
      <c r="CO357" s="40"/>
      <c r="CP357" s="40"/>
      <c r="CQ357" s="40"/>
      <c r="CR357" s="40"/>
      <c r="CS357" s="40"/>
      <c r="CT357" s="40"/>
      <c r="CU357" s="40"/>
      <c r="CV357" s="40"/>
      <c r="CW357" s="40"/>
      <c r="CX357" s="40"/>
      <c r="CY357" s="40"/>
      <c r="CZ357" s="40"/>
      <c r="DA357" s="40"/>
      <c r="DB357" s="40"/>
      <c r="DC357" s="40"/>
      <c r="DD357" s="40"/>
      <c r="DE357" s="40"/>
      <c r="DF357" s="40"/>
      <c r="DG357" s="40"/>
      <c r="DH357" s="40"/>
      <c r="DI357" s="40"/>
    </row>
    <row r="358" spans="1:113" x14ac:dyDescent="0.25">
      <c r="A358" s="24"/>
      <c r="B358" s="43"/>
      <c r="C358" s="45">
        <f>IFERROR(VLOOKUP(A358,Inscriptos!A:N,12,0),"")</f>
        <v>0</v>
      </c>
      <c r="D358" s="45" t="str">
        <f>IFERROR(VLOOKUP(A358,Inscriptos!A:N,13,0),"")</f>
        <v/>
      </c>
      <c r="E358" s="37">
        <f>IFERROR(VLOOKUP(A358,Inscriptos!A:C,3,FALSE),"")</f>
        <v>0</v>
      </c>
      <c r="F358" s="37">
        <f>IFERROR(VLOOKUP(A358,Inscriptos!A:E,4,FALSE),"")</f>
        <v>0</v>
      </c>
      <c r="G358" s="37">
        <f>IFERROR(VLOOKUP(A358,Inscriptos!A:G,6,FALSE),"")</f>
        <v>0</v>
      </c>
      <c r="H358" s="39" t="str">
        <f>IFERROR(B358-VLOOKUP(A358,Inscriptos!A:I,8,FALSE),"")</f>
        <v/>
      </c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  <c r="AQ358" s="40"/>
      <c r="AR358" s="40"/>
      <c r="AS358" s="40"/>
      <c r="AT358" s="40"/>
      <c r="AU358" s="40"/>
      <c r="AV358" s="40"/>
      <c r="AW358" s="40"/>
      <c r="AX358" s="40"/>
      <c r="AY358" s="40"/>
      <c r="AZ358" s="40"/>
      <c r="BA358" s="40"/>
      <c r="BB358" s="40"/>
      <c r="BC358" s="40"/>
      <c r="BD358" s="40"/>
      <c r="BE358" s="40"/>
      <c r="BF358" s="40"/>
      <c r="BG358" s="40"/>
      <c r="BH358" s="40"/>
      <c r="BI358" s="40"/>
      <c r="BJ358" s="40"/>
      <c r="BK358" s="40"/>
      <c r="BL358" s="40"/>
      <c r="BM358" s="40"/>
      <c r="BN358" s="40"/>
      <c r="BO358" s="40"/>
      <c r="BP358" s="40"/>
      <c r="BQ358" s="40"/>
      <c r="BR358" s="40"/>
      <c r="BS358" s="40"/>
      <c r="BT358" s="40"/>
      <c r="BU358" s="40"/>
      <c r="BV358" s="40"/>
      <c r="BW358" s="40"/>
      <c r="BX358" s="40"/>
      <c r="BY358" s="40"/>
      <c r="BZ358" s="40"/>
      <c r="CA358" s="40"/>
      <c r="CB358" s="40"/>
      <c r="CC358" s="40"/>
      <c r="CD358" s="40"/>
      <c r="CE358" s="40"/>
      <c r="CF358" s="40"/>
      <c r="CG358" s="40"/>
      <c r="CH358" s="40"/>
      <c r="CI358" s="40"/>
      <c r="CJ358" s="40"/>
      <c r="CK358" s="40"/>
      <c r="CL358" s="40"/>
      <c r="CM358" s="40"/>
      <c r="CN358" s="40"/>
      <c r="CO358" s="40"/>
      <c r="CP358" s="40"/>
      <c r="CQ358" s="40"/>
      <c r="CR358" s="40"/>
      <c r="CS358" s="40"/>
      <c r="CT358" s="40"/>
      <c r="CU358" s="40"/>
      <c r="CV358" s="40"/>
      <c r="CW358" s="40"/>
      <c r="CX358" s="40"/>
      <c r="CY358" s="40"/>
      <c r="CZ358" s="40"/>
      <c r="DA358" s="40"/>
      <c r="DB358" s="40"/>
      <c r="DC358" s="40"/>
      <c r="DD358" s="40"/>
      <c r="DE358" s="40"/>
      <c r="DF358" s="40"/>
      <c r="DG358" s="40"/>
      <c r="DH358" s="40"/>
      <c r="DI358" s="40"/>
    </row>
    <row r="359" spans="1:113" x14ac:dyDescent="0.25">
      <c r="A359" s="24"/>
      <c r="B359" s="43"/>
      <c r="C359" s="45">
        <f>IFERROR(VLOOKUP(A359,Inscriptos!A:N,12,0),"")</f>
        <v>0</v>
      </c>
      <c r="D359" s="45" t="str">
        <f>IFERROR(VLOOKUP(A359,Inscriptos!A:N,13,0),"")</f>
        <v/>
      </c>
      <c r="E359" s="37">
        <f>IFERROR(VLOOKUP(A359,Inscriptos!A:C,3,FALSE),"")</f>
        <v>0</v>
      </c>
      <c r="F359" s="37">
        <f>IFERROR(VLOOKUP(A359,Inscriptos!A:E,4,FALSE),"")</f>
        <v>0</v>
      </c>
      <c r="G359" s="37">
        <f>IFERROR(VLOOKUP(A359,Inscriptos!A:G,6,FALSE),"")</f>
        <v>0</v>
      </c>
      <c r="H359" s="39" t="str">
        <f>IFERROR(B359-VLOOKUP(A359,Inscriptos!A:I,8,FALSE),"")</f>
        <v/>
      </c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  <c r="AQ359" s="40"/>
      <c r="AR359" s="40"/>
      <c r="AS359" s="40"/>
      <c r="AT359" s="40"/>
      <c r="AU359" s="40"/>
      <c r="AV359" s="40"/>
      <c r="AW359" s="40"/>
      <c r="AX359" s="40"/>
      <c r="AY359" s="40"/>
      <c r="AZ359" s="40"/>
      <c r="BA359" s="40"/>
      <c r="BB359" s="40"/>
      <c r="BC359" s="40"/>
      <c r="BD359" s="40"/>
      <c r="BE359" s="40"/>
      <c r="BF359" s="40"/>
      <c r="BG359" s="40"/>
      <c r="BH359" s="40"/>
      <c r="BI359" s="40"/>
      <c r="BJ359" s="40"/>
      <c r="BK359" s="40"/>
      <c r="BL359" s="40"/>
      <c r="BM359" s="40"/>
      <c r="BN359" s="40"/>
      <c r="BO359" s="40"/>
      <c r="BP359" s="40"/>
      <c r="BQ359" s="40"/>
      <c r="BR359" s="40"/>
      <c r="BS359" s="40"/>
      <c r="BT359" s="40"/>
      <c r="BU359" s="40"/>
      <c r="BV359" s="40"/>
      <c r="BW359" s="40"/>
      <c r="BX359" s="40"/>
      <c r="BY359" s="40"/>
      <c r="BZ359" s="40"/>
      <c r="CA359" s="40"/>
      <c r="CB359" s="40"/>
      <c r="CC359" s="40"/>
      <c r="CD359" s="40"/>
      <c r="CE359" s="40"/>
      <c r="CF359" s="40"/>
      <c r="CG359" s="40"/>
      <c r="CH359" s="40"/>
      <c r="CI359" s="40"/>
      <c r="CJ359" s="40"/>
      <c r="CK359" s="40"/>
      <c r="CL359" s="40"/>
      <c r="CM359" s="40"/>
      <c r="CN359" s="40"/>
      <c r="CO359" s="40"/>
      <c r="CP359" s="40"/>
      <c r="CQ359" s="40"/>
      <c r="CR359" s="40"/>
      <c r="CS359" s="40"/>
      <c r="CT359" s="40"/>
      <c r="CU359" s="40"/>
      <c r="CV359" s="40"/>
      <c r="CW359" s="40"/>
      <c r="CX359" s="40"/>
      <c r="CY359" s="40"/>
      <c r="CZ359" s="40"/>
      <c r="DA359" s="40"/>
      <c r="DB359" s="40"/>
      <c r="DC359" s="40"/>
      <c r="DD359" s="40"/>
      <c r="DE359" s="40"/>
      <c r="DF359" s="40"/>
      <c r="DG359" s="40"/>
      <c r="DH359" s="40"/>
      <c r="DI359" s="40"/>
    </row>
    <row r="360" spans="1:113" x14ac:dyDescent="0.25">
      <c r="A360" s="24"/>
      <c r="B360" s="43"/>
      <c r="C360" s="45">
        <f>IFERROR(VLOOKUP(A360,Inscriptos!A:N,12,0),"")</f>
        <v>0</v>
      </c>
      <c r="D360" s="45" t="str">
        <f>IFERROR(VLOOKUP(A360,Inscriptos!A:N,13,0),"")</f>
        <v/>
      </c>
      <c r="E360" s="37">
        <f>IFERROR(VLOOKUP(A360,Inscriptos!A:C,3,FALSE),"")</f>
        <v>0</v>
      </c>
      <c r="F360" s="37">
        <f>IFERROR(VLOOKUP(A360,Inscriptos!A:E,4,FALSE),"")</f>
        <v>0</v>
      </c>
      <c r="G360" s="37">
        <f>IFERROR(VLOOKUP(A360,Inscriptos!A:G,6,FALSE),"")</f>
        <v>0</v>
      </c>
      <c r="H360" s="39" t="str">
        <f>IFERROR(B360-VLOOKUP(A360,Inscriptos!A:I,8,FALSE),"")</f>
        <v/>
      </c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  <c r="AQ360" s="40"/>
      <c r="AR360" s="40"/>
      <c r="AS360" s="40"/>
      <c r="AT360" s="40"/>
      <c r="AU360" s="40"/>
      <c r="AV360" s="40"/>
      <c r="AW360" s="40"/>
      <c r="AX360" s="40"/>
      <c r="AY360" s="40"/>
      <c r="AZ360" s="40"/>
      <c r="BA360" s="40"/>
      <c r="BB360" s="40"/>
      <c r="BC360" s="40"/>
      <c r="BD360" s="40"/>
      <c r="BE360" s="40"/>
      <c r="BF360" s="40"/>
      <c r="BG360" s="40"/>
      <c r="BH360" s="40"/>
      <c r="BI360" s="40"/>
      <c r="BJ360" s="40"/>
      <c r="BK360" s="40"/>
      <c r="BL360" s="40"/>
      <c r="BM360" s="40"/>
      <c r="BN360" s="40"/>
      <c r="BO360" s="40"/>
      <c r="BP360" s="40"/>
      <c r="BQ360" s="40"/>
      <c r="BR360" s="40"/>
      <c r="BS360" s="40"/>
      <c r="BT360" s="40"/>
      <c r="BU360" s="40"/>
      <c r="BV360" s="40"/>
      <c r="BW360" s="40"/>
      <c r="BX360" s="40"/>
      <c r="BY360" s="40"/>
      <c r="BZ360" s="40"/>
      <c r="CA360" s="40"/>
      <c r="CB360" s="40"/>
      <c r="CC360" s="40"/>
      <c r="CD360" s="40"/>
      <c r="CE360" s="40"/>
      <c r="CF360" s="40"/>
      <c r="CG360" s="40"/>
      <c r="CH360" s="40"/>
      <c r="CI360" s="40"/>
      <c r="CJ360" s="40"/>
      <c r="CK360" s="40"/>
      <c r="CL360" s="40"/>
      <c r="CM360" s="40"/>
      <c r="CN360" s="40"/>
      <c r="CO360" s="40"/>
      <c r="CP360" s="40"/>
      <c r="CQ360" s="40"/>
      <c r="CR360" s="40"/>
      <c r="CS360" s="40"/>
      <c r="CT360" s="40"/>
      <c r="CU360" s="40"/>
      <c r="CV360" s="40"/>
      <c r="CW360" s="40"/>
      <c r="CX360" s="40"/>
      <c r="CY360" s="40"/>
      <c r="CZ360" s="40"/>
      <c r="DA360" s="40"/>
      <c r="DB360" s="40"/>
      <c r="DC360" s="40"/>
      <c r="DD360" s="40"/>
      <c r="DE360" s="40"/>
      <c r="DF360" s="40"/>
      <c r="DG360" s="40"/>
      <c r="DH360" s="40"/>
      <c r="DI360" s="40"/>
    </row>
    <row r="361" spans="1:113" x14ac:dyDescent="0.25">
      <c r="A361" s="24"/>
      <c r="B361" s="43"/>
      <c r="C361" s="45">
        <f>IFERROR(VLOOKUP(A361,Inscriptos!A:N,12,0),"")</f>
        <v>0</v>
      </c>
      <c r="D361" s="45" t="str">
        <f>IFERROR(VLOOKUP(A361,Inscriptos!A:N,13,0),"")</f>
        <v/>
      </c>
      <c r="E361" s="37">
        <f>IFERROR(VLOOKUP(A361,Inscriptos!A:C,3,FALSE),"")</f>
        <v>0</v>
      </c>
      <c r="F361" s="37">
        <f>IFERROR(VLOOKUP(A361,Inscriptos!A:E,4,FALSE),"")</f>
        <v>0</v>
      </c>
      <c r="G361" s="37">
        <f>IFERROR(VLOOKUP(A361,Inscriptos!A:G,6,FALSE),"")</f>
        <v>0</v>
      </c>
      <c r="H361" s="39" t="str">
        <f>IFERROR(B361-VLOOKUP(A361,Inscriptos!A:I,8,FALSE),"")</f>
        <v/>
      </c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  <c r="AQ361" s="40"/>
      <c r="AR361" s="40"/>
      <c r="AS361" s="40"/>
      <c r="AT361" s="40"/>
      <c r="AU361" s="40"/>
      <c r="AV361" s="40"/>
      <c r="AW361" s="40"/>
      <c r="AX361" s="40"/>
      <c r="AY361" s="40"/>
      <c r="AZ361" s="40"/>
      <c r="BA361" s="40"/>
      <c r="BB361" s="40"/>
      <c r="BC361" s="40"/>
      <c r="BD361" s="40"/>
      <c r="BE361" s="40"/>
      <c r="BF361" s="40"/>
      <c r="BG361" s="40"/>
      <c r="BH361" s="40"/>
      <c r="BI361" s="40"/>
      <c r="BJ361" s="40"/>
      <c r="BK361" s="40"/>
      <c r="BL361" s="40"/>
      <c r="BM361" s="40"/>
      <c r="BN361" s="40"/>
      <c r="BO361" s="40"/>
      <c r="BP361" s="40"/>
      <c r="BQ361" s="40"/>
      <c r="BR361" s="40"/>
      <c r="BS361" s="40"/>
      <c r="BT361" s="40"/>
      <c r="BU361" s="40"/>
      <c r="BV361" s="40"/>
      <c r="BW361" s="40"/>
      <c r="BX361" s="40"/>
      <c r="BY361" s="40"/>
      <c r="BZ361" s="40"/>
      <c r="CA361" s="40"/>
      <c r="CB361" s="40"/>
      <c r="CC361" s="40"/>
      <c r="CD361" s="40"/>
      <c r="CE361" s="40"/>
      <c r="CF361" s="40"/>
      <c r="CG361" s="40"/>
      <c r="CH361" s="40"/>
      <c r="CI361" s="40"/>
      <c r="CJ361" s="40"/>
      <c r="CK361" s="40"/>
      <c r="CL361" s="40"/>
      <c r="CM361" s="40"/>
      <c r="CN361" s="40"/>
      <c r="CO361" s="40"/>
      <c r="CP361" s="40"/>
      <c r="CQ361" s="40"/>
      <c r="CR361" s="40"/>
      <c r="CS361" s="40"/>
      <c r="CT361" s="40"/>
      <c r="CU361" s="40"/>
      <c r="CV361" s="40"/>
      <c r="CW361" s="40"/>
      <c r="CX361" s="40"/>
      <c r="CY361" s="40"/>
      <c r="CZ361" s="40"/>
      <c r="DA361" s="40"/>
      <c r="DB361" s="40"/>
      <c r="DC361" s="40"/>
      <c r="DD361" s="40"/>
      <c r="DE361" s="40"/>
      <c r="DF361" s="40"/>
      <c r="DG361" s="40"/>
      <c r="DH361" s="40"/>
      <c r="DI361" s="40"/>
    </row>
    <row r="362" spans="1:113" x14ac:dyDescent="0.25">
      <c r="A362" s="24"/>
      <c r="B362" s="43"/>
      <c r="C362" s="45">
        <f>IFERROR(VLOOKUP(A362,Inscriptos!A:N,12,0),"")</f>
        <v>0</v>
      </c>
      <c r="D362" s="45" t="str">
        <f>IFERROR(VLOOKUP(A362,Inscriptos!A:N,13,0),"")</f>
        <v/>
      </c>
      <c r="E362" s="37">
        <f>IFERROR(VLOOKUP(A362,Inscriptos!A:C,3,FALSE),"")</f>
        <v>0</v>
      </c>
      <c r="F362" s="37">
        <f>IFERROR(VLOOKUP(A362,Inscriptos!A:E,4,FALSE),"")</f>
        <v>0</v>
      </c>
      <c r="G362" s="37">
        <f>IFERROR(VLOOKUP(A362,Inscriptos!A:G,6,FALSE),"")</f>
        <v>0</v>
      </c>
      <c r="H362" s="39" t="str">
        <f>IFERROR(B362-VLOOKUP(A362,Inscriptos!A:I,8,FALSE),"")</f>
        <v/>
      </c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  <c r="AQ362" s="40"/>
      <c r="AR362" s="40"/>
      <c r="AS362" s="40"/>
      <c r="AT362" s="40"/>
      <c r="AU362" s="40"/>
      <c r="AV362" s="40"/>
      <c r="AW362" s="40"/>
      <c r="AX362" s="40"/>
      <c r="AY362" s="40"/>
      <c r="AZ362" s="40"/>
      <c r="BA362" s="40"/>
      <c r="BB362" s="40"/>
      <c r="BC362" s="40"/>
      <c r="BD362" s="40"/>
      <c r="BE362" s="40"/>
      <c r="BF362" s="40"/>
      <c r="BG362" s="40"/>
      <c r="BH362" s="40"/>
      <c r="BI362" s="40"/>
      <c r="BJ362" s="40"/>
      <c r="BK362" s="40"/>
      <c r="BL362" s="40"/>
      <c r="BM362" s="40"/>
      <c r="BN362" s="40"/>
      <c r="BO362" s="40"/>
      <c r="BP362" s="40"/>
      <c r="BQ362" s="40"/>
      <c r="BR362" s="40"/>
      <c r="BS362" s="40"/>
      <c r="BT362" s="40"/>
      <c r="BU362" s="40"/>
      <c r="BV362" s="40"/>
      <c r="BW362" s="40"/>
      <c r="BX362" s="40"/>
      <c r="BY362" s="40"/>
      <c r="BZ362" s="40"/>
      <c r="CA362" s="40"/>
      <c r="CB362" s="40"/>
      <c r="CC362" s="40"/>
      <c r="CD362" s="40"/>
      <c r="CE362" s="40"/>
      <c r="CF362" s="40"/>
      <c r="CG362" s="40"/>
      <c r="CH362" s="40"/>
      <c r="CI362" s="40"/>
      <c r="CJ362" s="40"/>
      <c r="CK362" s="40"/>
      <c r="CL362" s="40"/>
      <c r="CM362" s="40"/>
      <c r="CN362" s="40"/>
      <c r="CO362" s="40"/>
      <c r="CP362" s="40"/>
      <c r="CQ362" s="40"/>
      <c r="CR362" s="40"/>
      <c r="CS362" s="40"/>
      <c r="CT362" s="40"/>
      <c r="CU362" s="40"/>
      <c r="CV362" s="40"/>
      <c r="CW362" s="40"/>
      <c r="CX362" s="40"/>
      <c r="CY362" s="40"/>
      <c r="CZ362" s="40"/>
      <c r="DA362" s="40"/>
      <c r="DB362" s="40"/>
      <c r="DC362" s="40"/>
      <c r="DD362" s="40"/>
      <c r="DE362" s="40"/>
      <c r="DF362" s="40"/>
      <c r="DG362" s="40"/>
      <c r="DH362" s="40"/>
      <c r="DI362" s="40"/>
    </row>
    <row r="363" spans="1:113" x14ac:dyDescent="0.25">
      <c r="A363" s="24"/>
      <c r="B363" s="43"/>
      <c r="C363" s="45">
        <f>IFERROR(VLOOKUP(A363,Inscriptos!A:N,12,0),"")</f>
        <v>0</v>
      </c>
      <c r="D363" s="45" t="str">
        <f>IFERROR(VLOOKUP(A363,Inscriptos!A:N,13,0),"")</f>
        <v/>
      </c>
      <c r="E363" s="37">
        <f>IFERROR(VLOOKUP(A363,Inscriptos!A:C,3,FALSE),"")</f>
        <v>0</v>
      </c>
      <c r="F363" s="37">
        <f>IFERROR(VLOOKUP(A363,Inscriptos!A:E,4,FALSE),"")</f>
        <v>0</v>
      </c>
      <c r="G363" s="37">
        <f>IFERROR(VLOOKUP(A363,Inscriptos!A:G,6,FALSE),"")</f>
        <v>0</v>
      </c>
      <c r="H363" s="39" t="str">
        <f>IFERROR(B363-VLOOKUP(A363,Inscriptos!A:I,8,FALSE),"")</f>
        <v/>
      </c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  <c r="AQ363" s="40"/>
      <c r="AR363" s="40"/>
      <c r="AS363" s="40"/>
      <c r="AT363" s="40"/>
      <c r="AU363" s="40"/>
      <c r="AV363" s="40"/>
      <c r="AW363" s="40"/>
      <c r="AX363" s="40"/>
      <c r="AY363" s="40"/>
      <c r="AZ363" s="40"/>
      <c r="BA363" s="40"/>
      <c r="BB363" s="40"/>
      <c r="BC363" s="40"/>
      <c r="BD363" s="40"/>
      <c r="BE363" s="40"/>
      <c r="BF363" s="40"/>
      <c r="BG363" s="40"/>
      <c r="BH363" s="40"/>
      <c r="BI363" s="40"/>
      <c r="BJ363" s="40"/>
      <c r="BK363" s="40"/>
      <c r="BL363" s="40"/>
      <c r="BM363" s="40"/>
      <c r="BN363" s="40"/>
      <c r="BO363" s="40"/>
      <c r="BP363" s="40"/>
      <c r="BQ363" s="40"/>
      <c r="BR363" s="40"/>
      <c r="BS363" s="40"/>
      <c r="BT363" s="40"/>
      <c r="BU363" s="40"/>
      <c r="BV363" s="40"/>
      <c r="BW363" s="40"/>
      <c r="BX363" s="40"/>
      <c r="BY363" s="40"/>
      <c r="BZ363" s="40"/>
      <c r="CA363" s="40"/>
      <c r="CB363" s="40"/>
      <c r="CC363" s="40"/>
      <c r="CD363" s="40"/>
      <c r="CE363" s="40"/>
      <c r="CF363" s="40"/>
      <c r="CG363" s="40"/>
      <c r="CH363" s="40"/>
      <c r="CI363" s="40"/>
      <c r="CJ363" s="40"/>
      <c r="CK363" s="40"/>
      <c r="CL363" s="40"/>
      <c r="CM363" s="40"/>
      <c r="CN363" s="40"/>
      <c r="CO363" s="40"/>
      <c r="CP363" s="40"/>
      <c r="CQ363" s="40"/>
      <c r="CR363" s="40"/>
      <c r="CS363" s="40"/>
      <c r="CT363" s="40"/>
      <c r="CU363" s="40"/>
      <c r="CV363" s="40"/>
      <c r="CW363" s="40"/>
      <c r="CX363" s="40"/>
      <c r="CY363" s="40"/>
      <c r="CZ363" s="40"/>
      <c r="DA363" s="40"/>
      <c r="DB363" s="40"/>
      <c r="DC363" s="40"/>
      <c r="DD363" s="40"/>
      <c r="DE363" s="40"/>
      <c r="DF363" s="40"/>
      <c r="DG363" s="40"/>
      <c r="DH363" s="40"/>
      <c r="DI363" s="40"/>
    </row>
    <row r="364" spans="1:113" x14ac:dyDescent="0.25">
      <c r="A364" s="24"/>
      <c r="B364" s="43"/>
      <c r="C364" s="45">
        <f>IFERROR(VLOOKUP(A364,Inscriptos!A:N,12,0),"")</f>
        <v>0</v>
      </c>
      <c r="D364" s="45" t="str">
        <f>IFERROR(VLOOKUP(A364,Inscriptos!A:N,13,0),"")</f>
        <v/>
      </c>
      <c r="E364" s="37">
        <f>IFERROR(VLOOKUP(A364,Inscriptos!A:C,3,FALSE),"")</f>
        <v>0</v>
      </c>
      <c r="F364" s="37">
        <f>IFERROR(VLOOKUP(A364,Inscriptos!A:E,4,FALSE),"")</f>
        <v>0</v>
      </c>
      <c r="G364" s="37">
        <f>IFERROR(VLOOKUP(A364,Inscriptos!A:G,6,FALSE),"")</f>
        <v>0</v>
      </c>
      <c r="H364" s="39" t="str">
        <f>IFERROR(B364-VLOOKUP(A364,Inscriptos!A:I,8,FALSE),"")</f>
        <v/>
      </c>
      <c r="I364" s="40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  <c r="AF364" s="40"/>
      <c r="AG364" s="40"/>
      <c r="AH364" s="40"/>
      <c r="AI364" s="40"/>
      <c r="AJ364" s="40"/>
      <c r="AK364" s="40"/>
      <c r="AL364" s="40"/>
      <c r="AM364" s="40"/>
      <c r="AN364" s="40"/>
      <c r="AO364" s="40"/>
      <c r="AP364" s="40"/>
      <c r="AQ364" s="40"/>
      <c r="AR364" s="40"/>
      <c r="AS364" s="40"/>
      <c r="AT364" s="40"/>
      <c r="AU364" s="40"/>
      <c r="AV364" s="40"/>
      <c r="AW364" s="40"/>
      <c r="AX364" s="40"/>
      <c r="AY364" s="40"/>
      <c r="AZ364" s="40"/>
      <c r="BA364" s="40"/>
      <c r="BB364" s="40"/>
      <c r="BC364" s="40"/>
      <c r="BD364" s="40"/>
      <c r="BE364" s="40"/>
      <c r="BF364" s="40"/>
      <c r="BG364" s="40"/>
      <c r="BH364" s="40"/>
      <c r="BI364" s="40"/>
      <c r="BJ364" s="40"/>
      <c r="BK364" s="40"/>
      <c r="BL364" s="40"/>
      <c r="BM364" s="40"/>
      <c r="BN364" s="40"/>
      <c r="BO364" s="40"/>
      <c r="BP364" s="40"/>
      <c r="BQ364" s="40"/>
      <c r="BR364" s="40"/>
      <c r="BS364" s="40"/>
      <c r="BT364" s="40"/>
      <c r="BU364" s="40"/>
      <c r="BV364" s="40"/>
      <c r="BW364" s="40"/>
      <c r="BX364" s="40"/>
      <c r="BY364" s="40"/>
      <c r="BZ364" s="40"/>
      <c r="CA364" s="40"/>
      <c r="CB364" s="40"/>
      <c r="CC364" s="40"/>
      <c r="CD364" s="40"/>
      <c r="CE364" s="40"/>
      <c r="CF364" s="40"/>
      <c r="CG364" s="40"/>
      <c r="CH364" s="40"/>
      <c r="CI364" s="40"/>
      <c r="CJ364" s="40"/>
      <c r="CK364" s="40"/>
      <c r="CL364" s="40"/>
      <c r="CM364" s="40"/>
      <c r="CN364" s="40"/>
      <c r="CO364" s="40"/>
      <c r="CP364" s="40"/>
      <c r="CQ364" s="40"/>
      <c r="CR364" s="40"/>
      <c r="CS364" s="40"/>
      <c r="CT364" s="40"/>
      <c r="CU364" s="40"/>
      <c r="CV364" s="40"/>
      <c r="CW364" s="40"/>
      <c r="CX364" s="40"/>
      <c r="CY364" s="40"/>
      <c r="CZ364" s="40"/>
      <c r="DA364" s="40"/>
      <c r="DB364" s="40"/>
      <c r="DC364" s="40"/>
      <c r="DD364" s="40"/>
      <c r="DE364" s="40"/>
      <c r="DF364" s="40"/>
      <c r="DG364" s="40"/>
      <c r="DH364" s="40"/>
      <c r="DI364" s="40"/>
    </row>
    <row r="365" spans="1:113" x14ac:dyDescent="0.25">
      <c r="A365" s="24"/>
      <c r="B365" s="43"/>
      <c r="C365" s="45">
        <f>IFERROR(VLOOKUP(A365,Inscriptos!A:N,12,0),"")</f>
        <v>0</v>
      </c>
      <c r="D365" s="45" t="str">
        <f>IFERROR(VLOOKUP(A365,Inscriptos!A:N,13,0),"")</f>
        <v/>
      </c>
      <c r="E365" s="37">
        <f>IFERROR(VLOOKUP(A365,Inscriptos!A:C,3,FALSE),"")</f>
        <v>0</v>
      </c>
      <c r="F365" s="37">
        <f>IFERROR(VLOOKUP(A365,Inscriptos!A:E,4,FALSE),"")</f>
        <v>0</v>
      </c>
      <c r="G365" s="37">
        <f>IFERROR(VLOOKUP(A365,Inscriptos!A:G,6,FALSE),"")</f>
        <v>0</v>
      </c>
      <c r="H365" s="39" t="str">
        <f>IFERROR(B365-VLOOKUP(A365,Inscriptos!A:I,8,FALSE),"")</f>
        <v/>
      </c>
      <c r="I365" s="40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40"/>
      <c r="Z365" s="40"/>
      <c r="AA365" s="40"/>
      <c r="AB365" s="40"/>
      <c r="AC365" s="40"/>
      <c r="AD365" s="40"/>
      <c r="AE365" s="40"/>
      <c r="AF365" s="40"/>
      <c r="AG365" s="40"/>
      <c r="AH365" s="40"/>
      <c r="AI365" s="40"/>
      <c r="AJ365" s="40"/>
      <c r="AK365" s="40"/>
      <c r="AL365" s="40"/>
      <c r="AM365" s="40"/>
      <c r="AN365" s="40"/>
      <c r="AO365" s="40"/>
      <c r="AP365" s="40"/>
      <c r="AQ365" s="40"/>
      <c r="AR365" s="40"/>
      <c r="AS365" s="40"/>
      <c r="AT365" s="40"/>
      <c r="AU365" s="40"/>
      <c r="AV365" s="40"/>
      <c r="AW365" s="40"/>
      <c r="AX365" s="40"/>
      <c r="AY365" s="40"/>
      <c r="AZ365" s="40"/>
      <c r="BA365" s="40"/>
      <c r="BB365" s="40"/>
      <c r="BC365" s="40"/>
      <c r="BD365" s="40"/>
      <c r="BE365" s="40"/>
      <c r="BF365" s="40"/>
      <c r="BG365" s="40"/>
      <c r="BH365" s="40"/>
      <c r="BI365" s="40"/>
      <c r="BJ365" s="40"/>
      <c r="BK365" s="40"/>
      <c r="BL365" s="40"/>
      <c r="BM365" s="40"/>
      <c r="BN365" s="40"/>
      <c r="BO365" s="40"/>
      <c r="BP365" s="40"/>
      <c r="BQ365" s="40"/>
      <c r="BR365" s="40"/>
      <c r="BS365" s="40"/>
      <c r="BT365" s="40"/>
      <c r="BU365" s="40"/>
      <c r="BV365" s="40"/>
      <c r="BW365" s="40"/>
      <c r="BX365" s="40"/>
      <c r="BY365" s="40"/>
      <c r="BZ365" s="40"/>
      <c r="CA365" s="40"/>
      <c r="CB365" s="40"/>
      <c r="CC365" s="40"/>
      <c r="CD365" s="40"/>
      <c r="CE365" s="40"/>
      <c r="CF365" s="40"/>
      <c r="CG365" s="40"/>
      <c r="CH365" s="40"/>
      <c r="CI365" s="40"/>
      <c r="CJ365" s="40"/>
      <c r="CK365" s="40"/>
      <c r="CL365" s="40"/>
      <c r="CM365" s="40"/>
      <c r="CN365" s="40"/>
      <c r="CO365" s="40"/>
      <c r="CP365" s="40"/>
      <c r="CQ365" s="40"/>
      <c r="CR365" s="40"/>
      <c r="CS365" s="40"/>
      <c r="CT365" s="40"/>
      <c r="CU365" s="40"/>
      <c r="CV365" s="40"/>
      <c r="CW365" s="40"/>
      <c r="CX365" s="40"/>
      <c r="CY365" s="40"/>
      <c r="CZ365" s="40"/>
      <c r="DA365" s="40"/>
      <c r="DB365" s="40"/>
      <c r="DC365" s="40"/>
      <c r="DD365" s="40"/>
      <c r="DE365" s="40"/>
      <c r="DF365" s="40"/>
      <c r="DG365" s="40"/>
      <c r="DH365" s="40"/>
      <c r="DI365" s="40"/>
    </row>
    <row r="366" spans="1:113" x14ac:dyDescent="0.25">
      <c r="A366" s="24"/>
      <c r="B366" s="43"/>
      <c r="C366" s="45">
        <f>IFERROR(VLOOKUP(A366,Inscriptos!A:N,12,0),"")</f>
        <v>0</v>
      </c>
      <c r="D366" s="45" t="str">
        <f>IFERROR(VLOOKUP(A366,Inscriptos!A:N,13,0),"")</f>
        <v/>
      </c>
      <c r="E366" s="37">
        <f>IFERROR(VLOOKUP(A366,Inscriptos!A:C,3,FALSE),"")</f>
        <v>0</v>
      </c>
      <c r="F366" s="37">
        <f>IFERROR(VLOOKUP(A366,Inscriptos!A:E,4,FALSE),"")</f>
        <v>0</v>
      </c>
      <c r="G366" s="37">
        <f>IFERROR(VLOOKUP(A366,Inscriptos!A:G,6,FALSE),"")</f>
        <v>0</v>
      </c>
      <c r="H366" s="39" t="str">
        <f>IFERROR(B366-VLOOKUP(A366,Inscriptos!A:I,8,FALSE),"")</f>
        <v/>
      </c>
      <c r="I366" s="40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40"/>
      <c r="Z366" s="40"/>
      <c r="AA366" s="40"/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  <c r="AQ366" s="40"/>
      <c r="AR366" s="40"/>
      <c r="AS366" s="40"/>
      <c r="AT366" s="40"/>
      <c r="AU366" s="40"/>
      <c r="AV366" s="40"/>
      <c r="AW366" s="40"/>
      <c r="AX366" s="40"/>
      <c r="AY366" s="40"/>
      <c r="AZ366" s="40"/>
      <c r="BA366" s="40"/>
      <c r="BB366" s="40"/>
      <c r="BC366" s="40"/>
      <c r="BD366" s="40"/>
      <c r="BE366" s="40"/>
      <c r="BF366" s="40"/>
      <c r="BG366" s="40"/>
      <c r="BH366" s="40"/>
      <c r="BI366" s="40"/>
      <c r="BJ366" s="40"/>
      <c r="BK366" s="40"/>
      <c r="BL366" s="40"/>
      <c r="BM366" s="40"/>
      <c r="BN366" s="40"/>
      <c r="BO366" s="40"/>
      <c r="BP366" s="40"/>
      <c r="BQ366" s="40"/>
      <c r="BR366" s="40"/>
      <c r="BS366" s="40"/>
      <c r="BT366" s="40"/>
      <c r="BU366" s="40"/>
      <c r="BV366" s="40"/>
      <c r="BW366" s="40"/>
      <c r="BX366" s="40"/>
      <c r="BY366" s="40"/>
      <c r="BZ366" s="40"/>
      <c r="CA366" s="40"/>
      <c r="CB366" s="40"/>
      <c r="CC366" s="40"/>
      <c r="CD366" s="40"/>
      <c r="CE366" s="40"/>
      <c r="CF366" s="40"/>
      <c r="CG366" s="40"/>
      <c r="CH366" s="40"/>
      <c r="CI366" s="40"/>
      <c r="CJ366" s="40"/>
      <c r="CK366" s="40"/>
      <c r="CL366" s="40"/>
      <c r="CM366" s="40"/>
      <c r="CN366" s="40"/>
      <c r="CO366" s="40"/>
      <c r="CP366" s="40"/>
      <c r="CQ366" s="40"/>
      <c r="CR366" s="40"/>
      <c r="CS366" s="40"/>
      <c r="CT366" s="40"/>
      <c r="CU366" s="40"/>
      <c r="CV366" s="40"/>
      <c r="CW366" s="40"/>
      <c r="CX366" s="40"/>
      <c r="CY366" s="40"/>
      <c r="CZ366" s="40"/>
      <c r="DA366" s="40"/>
      <c r="DB366" s="40"/>
      <c r="DC366" s="40"/>
      <c r="DD366" s="40"/>
      <c r="DE366" s="40"/>
      <c r="DF366" s="40"/>
      <c r="DG366" s="40"/>
      <c r="DH366" s="40"/>
      <c r="DI366" s="40"/>
    </row>
    <row r="367" spans="1:113" x14ac:dyDescent="0.25">
      <c r="A367" s="24"/>
      <c r="B367" s="43"/>
      <c r="C367" s="45">
        <f>IFERROR(VLOOKUP(A367,Inscriptos!A:N,12,0),"")</f>
        <v>0</v>
      </c>
      <c r="D367" s="45" t="str">
        <f>IFERROR(VLOOKUP(A367,Inscriptos!A:N,13,0),"")</f>
        <v/>
      </c>
      <c r="E367" s="37">
        <f>IFERROR(VLOOKUP(A367,Inscriptos!A:C,3,FALSE),"")</f>
        <v>0</v>
      </c>
      <c r="F367" s="37">
        <f>IFERROR(VLOOKUP(A367,Inscriptos!A:E,4,FALSE),"")</f>
        <v>0</v>
      </c>
      <c r="G367" s="37">
        <f>IFERROR(VLOOKUP(A367,Inscriptos!A:G,6,FALSE),"")</f>
        <v>0</v>
      </c>
      <c r="H367" s="39" t="str">
        <f>IFERROR(B367-VLOOKUP(A367,Inscriptos!A:I,8,FALSE),"")</f>
        <v/>
      </c>
      <c r="I367" s="40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40"/>
      <c r="Z367" s="40"/>
      <c r="AA367" s="40"/>
      <c r="AB367" s="40"/>
      <c r="AC367" s="40"/>
      <c r="AD367" s="40"/>
      <c r="AE367" s="40"/>
      <c r="AF367" s="40"/>
      <c r="AG367" s="40"/>
      <c r="AH367" s="40"/>
      <c r="AI367" s="40"/>
      <c r="AJ367" s="40"/>
      <c r="AK367" s="40"/>
      <c r="AL367" s="40"/>
      <c r="AM367" s="40"/>
      <c r="AN367" s="40"/>
      <c r="AO367" s="40"/>
      <c r="AP367" s="40"/>
      <c r="AQ367" s="40"/>
      <c r="AR367" s="40"/>
      <c r="AS367" s="40"/>
      <c r="AT367" s="40"/>
      <c r="AU367" s="40"/>
      <c r="AV367" s="40"/>
      <c r="AW367" s="40"/>
      <c r="AX367" s="40"/>
      <c r="AY367" s="40"/>
      <c r="AZ367" s="40"/>
      <c r="BA367" s="40"/>
      <c r="BB367" s="40"/>
      <c r="BC367" s="40"/>
      <c r="BD367" s="40"/>
      <c r="BE367" s="40"/>
      <c r="BF367" s="40"/>
      <c r="BG367" s="40"/>
      <c r="BH367" s="40"/>
      <c r="BI367" s="40"/>
      <c r="BJ367" s="40"/>
      <c r="BK367" s="40"/>
      <c r="BL367" s="40"/>
      <c r="BM367" s="40"/>
      <c r="BN367" s="40"/>
      <c r="BO367" s="40"/>
      <c r="BP367" s="40"/>
      <c r="BQ367" s="40"/>
      <c r="BR367" s="40"/>
      <c r="BS367" s="40"/>
      <c r="BT367" s="40"/>
      <c r="BU367" s="40"/>
      <c r="BV367" s="40"/>
      <c r="BW367" s="40"/>
      <c r="BX367" s="40"/>
      <c r="BY367" s="40"/>
      <c r="BZ367" s="40"/>
      <c r="CA367" s="40"/>
      <c r="CB367" s="40"/>
      <c r="CC367" s="40"/>
      <c r="CD367" s="40"/>
      <c r="CE367" s="40"/>
      <c r="CF367" s="40"/>
      <c r="CG367" s="40"/>
      <c r="CH367" s="40"/>
      <c r="CI367" s="40"/>
      <c r="CJ367" s="40"/>
      <c r="CK367" s="40"/>
      <c r="CL367" s="40"/>
      <c r="CM367" s="40"/>
      <c r="CN367" s="40"/>
      <c r="CO367" s="40"/>
      <c r="CP367" s="40"/>
      <c r="CQ367" s="40"/>
      <c r="CR367" s="40"/>
      <c r="CS367" s="40"/>
      <c r="CT367" s="40"/>
      <c r="CU367" s="40"/>
      <c r="CV367" s="40"/>
      <c r="CW367" s="40"/>
      <c r="CX367" s="40"/>
      <c r="CY367" s="40"/>
      <c r="CZ367" s="40"/>
      <c r="DA367" s="40"/>
      <c r="DB367" s="40"/>
      <c r="DC367" s="40"/>
      <c r="DD367" s="40"/>
      <c r="DE367" s="40"/>
      <c r="DF367" s="40"/>
      <c r="DG367" s="40"/>
      <c r="DH367" s="40"/>
      <c r="DI367" s="40"/>
    </row>
    <row r="368" spans="1:113" x14ac:dyDescent="0.25">
      <c r="A368" s="24"/>
      <c r="B368" s="43"/>
      <c r="C368" s="45">
        <f>IFERROR(VLOOKUP(A368,Inscriptos!A:N,12,0),"")</f>
        <v>0</v>
      </c>
      <c r="D368" s="45" t="str">
        <f>IFERROR(VLOOKUP(A368,Inscriptos!A:N,13,0),"")</f>
        <v/>
      </c>
      <c r="E368" s="37">
        <f>IFERROR(VLOOKUP(A368,Inscriptos!A:C,3,FALSE),"")</f>
        <v>0</v>
      </c>
      <c r="F368" s="37">
        <f>IFERROR(VLOOKUP(A368,Inscriptos!A:E,4,FALSE),"")</f>
        <v>0</v>
      </c>
      <c r="G368" s="37">
        <f>IFERROR(VLOOKUP(A368,Inscriptos!A:G,6,FALSE),"")</f>
        <v>0</v>
      </c>
      <c r="H368" s="39" t="str">
        <f>IFERROR(B368-VLOOKUP(A368,Inscriptos!A:I,8,FALSE),"")</f>
        <v/>
      </c>
      <c r="I368" s="40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  <c r="AQ368" s="40"/>
      <c r="AR368" s="40"/>
      <c r="AS368" s="40"/>
      <c r="AT368" s="40"/>
      <c r="AU368" s="40"/>
      <c r="AV368" s="40"/>
      <c r="AW368" s="40"/>
      <c r="AX368" s="40"/>
      <c r="AY368" s="40"/>
      <c r="AZ368" s="40"/>
      <c r="BA368" s="40"/>
      <c r="BB368" s="40"/>
      <c r="BC368" s="40"/>
      <c r="BD368" s="40"/>
      <c r="BE368" s="40"/>
      <c r="BF368" s="40"/>
      <c r="BG368" s="40"/>
      <c r="BH368" s="40"/>
      <c r="BI368" s="40"/>
      <c r="BJ368" s="40"/>
      <c r="BK368" s="40"/>
      <c r="BL368" s="40"/>
      <c r="BM368" s="40"/>
      <c r="BN368" s="40"/>
      <c r="BO368" s="40"/>
      <c r="BP368" s="40"/>
      <c r="BQ368" s="40"/>
      <c r="BR368" s="40"/>
      <c r="BS368" s="40"/>
      <c r="BT368" s="40"/>
      <c r="BU368" s="40"/>
      <c r="BV368" s="40"/>
      <c r="BW368" s="40"/>
      <c r="BX368" s="40"/>
      <c r="BY368" s="40"/>
      <c r="BZ368" s="40"/>
      <c r="CA368" s="40"/>
      <c r="CB368" s="40"/>
      <c r="CC368" s="40"/>
      <c r="CD368" s="40"/>
      <c r="CE368" s="40"/>
      <c r="CF368" s="40"/>
      <c r="CG368" s="40"/>
      <c r="CH368" s="40"/>
      <c r="CI368" s="40"/>
      <c r="CJ368" s="40"/>
      <c r="CK368" s="40"/>
      <c r="CL368" s="40"/>
      <c r="CM368" s="40"/>
      <c r="CN368" s="40"/>
      <c r="CO368" s="40"/>
      <c r="CP368" s="40"/>
      <c r="CQ368" s="40"/>
      <c r="CR368" s="40"/>
      <c r="CS368" s="40"/>
      <c r="CT368" s="40"/>
      <c r="CU368" s="40"/>
      <c r="CV368" s="40"/>
      <c r="CW368" s="40"/>
      <c r="CX368" s="40"/>
      <c r="CY368" s="40"/>
      <c r="CZ368" s="40"/>
      <c r="DA368" s="40"/>
      <c r="DB368" s="40"/>
      <c r="DC368" s="40"/>
      <c r="DD368" s="40"/>
      <c r="DE368" s="40"/>
      <c r="DF368" s="40"/>
      <c r="DG368" s="40"/>
      <c r="DH368" s="40"/>
      <c r="DI368" s="40"/>
    </row>
    <row r="369" spans="1:113" x14ac:dyDescent="0.25">
      <c r="A369" s="24"/>
      <c r="B369" s="43"/>
      <c r="C369" s="45">
        <f>IFERROR(VLOOKUP(A369,Inscriptos!A:N,12,0),"")</f>
        <v>0</v>
      </c>
      <c r="D369" s="45" t="str">
        <f>IFERROR(VLOOKUP(A369,Inscriptos!A:N,13,0),"")</f>
        <v/>
      </c>
      <c r="E369" s="37">
        <f>IFERROR(VLOOKUP(A369,Inscriptos!A:C,3,FALSE),"")</f>
        <v>0</v>
      </c>
      <c r="F369" s="37">
        <f>IFERROR(VLOOKUP(A369,Inscriptos!A:E,4,FALSE),"")</f>
        <v>0</v>
      </c>
      <c r="G369" s="37">
        <f>IFERROR(VLOOKUP(A369,Inscriptos!A:G,6,FALSE),"")</f>
        <v>0</v>
      </c>
      <c r="H369" s="39" t="str">
        <f>IFERROR(B369-VLOOKUP(A369,Inscriptos!A:I,8,FALSE),"")</f>
        <v/>
      </c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  <c r="AQ369" s="40"/>
      <c r="AR369" s="40"/>
      <c r="AS369" s="40"/>
      <c r="AT369" s="40"/>
      <c r="AU369" s="40"/>
      <c r="AV369" s="40"/>
      <c r="AW369" s="40"/>
      <c r="AX369" s="40"/>
      <c r="AY369" s="40"/>
      <c r="AZ369" s="40"/>
      <c r="BA369" s="40"/>
      <c r="BB369" s="40"/>
      <c r="BC369" s="40"/>
      <c r="BD369" s="40"/>
      <c r="BE369" s="40"/>
      <c r="BF369" s="40"/>
      <c r="BG369" s="40"/>
      <c r="BH369" s="40"/>
      <c r="BI369" s="40"/>
      <c r="BJ369" s="40"/>
      <c r="BK369" s="40"/>
      <c r="BL369" s="40"/>
      <c r="BM369" s="40"/>
      <c r="BN369" s="40"/>
      <c r="BO369" s="40"/>
      <c r="BP369" s="40"/>
      <c r="BQ369" s="40"/>
      <c r="BR369" s="40"/>
      <c r="BS369" s="40"/>
      <c r="BT369" s="40"/>
      <c r="BU369" s="40"/>
      <c r="BV369" s="40"/>
      <c r="BW369" s="40"/>
      <c r="BX369" s="40"/>
      <c r="BY369" s="40"/>
      <c r="BZ369" s="40"/>
      <c r="CA369" s="40"/>
      <c r="CB369" s="40"/>
      <c r="CC369" s="40"/>
      <c r="CD369" s="40"/>
      <c r="CE369" s="40"/>
      <c r="CF369" s="40"/>
      <c r="CG369" s="40"/>
      <c r="CH369" s="40"/>
      <c r="CI369" s="40"/>
      <c r="CJ369" s="40"/>
      <c r="CK369" s="40"/>
      <c r="CL369" s="40"/>
      <c r="CM369" s="40"/>
      <c r="CN369" s="40"/>
      <c r="CO369" s="40"/>
      <c r="CP369" s="40"/>
      <c r="CQ369" s="40"/>
      <c r="CR369" s="40"/>
      <c r="CS369" s="40"/>
      <c r="CT369" s="40"/>
      <c r="CU369" s="40"/>
      <c r="CV369" s="40"/>
      <c r="CW369" s="40"/>
      <c r="CX369" s="40"/>
      <c r="CY369" s="40"/>
      <c r="CZ369" s="40"/>
      <c r="DA369" s="40"/>
      <c r="DB369" s="40"/>
      <c r="DC369" s="40"/>
      <c r="DD369" s="40"/>
      <c r="DE369" s="40"/>
      <c r="DF369" s="40"/>
      <c r="DG369" s="40"/>
      <c r="DH369" s="40"/>
      <c r="DI369" s="40"/>
    </row>
    <row r="370" spans="1:113" x14ac:dyDescent="0.25">
      <c r="A370" s="24"/>
      <c r="B370" s="43"/>
      <c r="C370" s="45">
        <f>IFERROR(VLOOKUP(A370,Inscriptos!A:N,12,0),"")</f>
        <v>0</v>
      </c>
      <c r="D370" s="45" t="str">
        <f>IFERROR(VLOOKUP(A370,Inscriptos!A:N,13,0),"")</f>
        <v/>
      </c>
      <c r="E370" s="37">
        <f>IFERROR(VLOOKUP(A370,Inscriptos!A:C,3,FALSE),"")</f>
        <v>0</v>
      </c>
      <c r="F370" s="37">
        <f>IFERROR(VLOOKUP(A370,Inscriptos!A:E,4,FALSE),"")</f>
        <v>0</v>
      </c>
      <c r="G370" s="37">
        <f>IFERROR(VLOOKUP(A370,Inscriptos!A:G,6,FALSE),"")</f>
        <v>0</v>
      </c>
      <c r="H370" s="39" t="str">
        <f>IFERROR(B370-VLOOKUP(A370,Inscriptos!A:I,8,FALSE),"")</f>
        <v/>
      </c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  <c r="AQ370" s="40"/>
      <c r="AR370" s="40"/>
      <c r="AS370" s="40"/>
      <c r="AT370" s="40"/>
      <c r="AU370" s="40"/>
      <c r="AV370" s="40"/>
      <c r="AW370" s="40"/>
      <c r="AX370" s="40"/>
      <c r="AY370" s="40"/>
      <c r="AZ370" s="40"/>
      <c r="BA370" s="40"/>
      <c r="BB370" s="40"/>
      <c r="BC370" s="40"/>
      <c r="BD370" s="40"/>
      <c r="BE370" s="40"/>
      <c r="BF370" s="40"/>
      <c r="BG370" s="40"/>
      <c r="BH370" s="40"/>
      <c r="BI370" s="40"/>
      <c r="BJ370" s="40"/>
      <c r="BK370" s="40"/>
      <c r="BL370" s="40"/>
      <c r="BM370" s="40"/>
      <c r="BN370" s="40"/>
      <c r="BO370" s="40"/>
      <c r="BP370" s="40"/>
      <c r="BQ370" s="40"/>
      <c r="BR370" s="40"/>
      <c r="BS370" s="40"/>
      <c r="BT370" s="40"/>
      <c r="BU370" s="40"/>
      <c r="BV370" s="40"/>
      <c r="BW370" s="40"/>
      <c r="BX370" s="40"/>
      <c r="BY370" s="40"/>
      <c r="BZ370" s="40"/>
      <c r="CA370" s="40"/>
      <c r="CB370" s="40"/>
      <c r="CC370" s="40"/>
      <c r="CD370" s="40"/>
      <c r="CE370" s="40"/>
      <c r="CF370" s="40"/>
      <c r="CG370" s="40"/>
      <c r="CH370" s="40"/>
      <c r="CI370" s="40"/>
      <c r="CJ370" s="40"/>
      <c r="CK370" s="40"/>
      <c r="CL370" s="40"/>
      <c r="CM370" s="40"/>
      <c r="CN370" s="40"/>
      <c r="CO370" s="40"/>
      <c r="CP370" s="40"/>
      <c r="CQ370" s="40"/>
      <c r="CR370" s="40"/>
      <c r="CS370" s="40"/>
      <c r="CT370" s="40"/>
      <c r="CU370" s="40"/>
      <c r="CV370" s="40"/>
      <c r="CW370" s="40"/>
      <c r="CX370" s="40"/>
      <c r="CY370" s="40"/>
      <c r="CZ370" s="40"/>
      <c r="DA370" s="40"/>
      <c r="DB370" s="40"/>
      <c r="DC370" s="40"/>
      <c r="DD370" s="40"/>
      <c r="DE370" s="40"/>
      <c r="DF370" s="40"/>
      <c r="DG370" s="40"/>
      <c r="DH370" s="40"/>
      <c r="DI370" s="40"/>
    </row>
    <row r="371" spans="1:113" x14ac:dyDescent="0.25">
      <c r="A371" s="24"/>
      <c r="B371" s="43"/>
      <c r="C371" s="45">
        <f>IFERROR(VLOOKUP(A371,Inscriptos!A:N,12,0),"")</f>
        <v>0</v>
      </c>
      <c r="D371" s="45" t="str">
        <f>IFERROR(VLOOKUP(A371,Inscriptos!A:N,13,0),"")</f>
        <v/>
      </c>
      <c r="E371" s="37">
        <f>IFERROR(VLOOKUP(A371,Inscriptos!A:C,3,FALSE),"")</f>
        <v>0</v>
      </c>
      <c r="F371" s="37">
        <f>IFERROR(VLOOKUP(A371,Inscriptos!A:E,4,FALSE),"")</f>
        <v>0</v>
      </c>
      <c r="G371" s="37">
        <f>IFERROR(VLOOKUP(A371,Inscriptos!A:G,6,FALSE),"")</f>
        <v>0</v>
      </c>
      <c r="H371" s="39" t="str">
        <f>IFERROR(B371-VLOOKUP(A371,Inscriptos!A:I,8,FALSE),"")</f>
        <v/>
      </c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  <c r="AQ371" s="40"/>
      <c r="AR371" s="40"/>
      <c r="AS371" s="40"/>
      <c r="AT371" s="40"/>
      <c r="AU371" s="40"/>
      <c r="AV371" s="40"/>
      <c r="AW371" s="40"/>
      <c r="AX371" s="40"/>
      <c r="AY371" s="40"/>
      <c r="AZ371" s="40"/>
      <c r="BA371" s="40"/>
      <c r="BB371" s="40"/>
      <c r="BC371" s="40"/>
      <c r="BD371" s="40"/>
      <c r="BE371" s="40"/>
      <c r="BF371" s="40"/>
      <c r="BG371" s="40"/>
      <c r="BH371" s="40"/>
      <c r="BI371" s="40"/>
      <c r="BJ371" s="40"/>
      <c r="BK371" s="40"/>
      <c r="BL371" s="40"/>
      <c r="BM371" s="40"/>
      <c r="BN371" s="40"/>
      <c r="BO371" s="40"/>
      <c r="BP371" s="40"/>
      <c r="BQ371" s="40"/>
      <c r="BR371" s="40"/>
      <c r="BS371" s="40"/>
      <c r="BT371" s="40"/>
      <c r="BU371" s="40"/>
      <c r="BV371" s="40"/>
      <c r="BW371" s="40"/>
      <c r="BX371" s="40"/>
      <c r="BY371" s="40"/>
      <c r="BZ371" s="40"/>
      <c r="CA371" s="40"/>
      <c r="CB371" s="40"/>
      <c r="CC371" s="40"/>
      <c r="CD371" s="40"/>
      <c r="CE371" s="40"/>
      <c r="CF371" s="40"/>
      <c r="CG371" s="40"/>
      <c r="CH371" s="40"/>
      <c r="CI371" s="40"/>
      <c r="CJ371" s="40"/>
      <c r="CK371" s="40"/>
      <c r="CL371" s="40"/>
      <c r="CM371" s="40"/>
      <c r="CN371" s="40"/>
      <c r="CO371" s="40"/>
      <c r="CP371" s="40"/>
      <c r="CQ371" s="40"/>
      <c r="CR371" s="40"/>
      <c r="CS371" s="40"/>
      <c r="CT371" s="40"/>
      <c r="CU371" s="40"/>
      <c r="CV371" s="40"/>
      <c r="CW371" s="40"/>
      <c r="CX371" s="40"/>
      <c r="CY371" s="40"/>
      <c r="CZ371" s="40"/>
      <c r="DA371" s="40"/>
      <c r="DB371" s="40"/>
      <c r="DC371" s="40"/>
      <c r="DD371" s="40"/>
      <c r="DE371" s="40"/>
      <c r="DF371" s="40"/>
      <c r="DG371" s="40"/>
      <c r="DH371" s="40"/>
      <c r="DI371" s="40"/>
    </row>
    <row r="372" spans="1:113" x14ac:dyDescent="0.25">
      <c r="A372" s="24"/>
      <c r="B372" s="43"/>
      <c r="C372" s="45">
        <f>IFERROR(VLOOKUP(A372,Inscriptos!A:N,12,0),"")</f>
        <v>0</v>
      </c>
      <c r="D372" s="45" t="str">
        <f>IFERROR(VLOOKUP(A372,Inscriptos!A:N,13,0),"")</f>
        <v/>
      </c>
      <c r="E372" s="37">
        <f>IFERROR(VLOOKUP(A372,Inscriptos!A:C,3,FALSE),"")</f>
        <v>0</v>
      </c>
      <c r="F372" s="37">
        <f>IFERROR(VLOOKUP(A372,Inscriptos!A:E,4,FALSE),"")</f>
        <v>0</v>
      </c>
      <c r="G372" s="37">
        <f>IFERROR(VLOOKUP(A372,Inscriptos!A:G,6,FALSE),"")</f>
        <v>0</v>
      </c>
      <c r="H372" s="39" t="str">
        <f>IFERROR(B372-VLOOKUP(A372,Inscriptos!A:I,8,FALSE),"")</f>
        <v/>
      </c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  <c r="AQ372" s="40"/>
      <c r="AR372" s="40"/>
      <c r="AS372" s="40"/>
      <c r="AT372" s="40"/>
      <c r="AU372" s="40"/>
      <c r="AV372" s="40"/>
      <c r="AW372" s="40"/>
      <c r="AX372" s="40"/>
      <c r="AY372" s="40"/>
      <c r="AZ372" s="40"/>
      <c r="BA372" s="40"/>
      <c r="BB372" s="40"/>
      <c r="BC372" s="40"/>
      <c r="BD372" s="40"/>
      <c r="BE372" s="40"/>
      <c r="BF372" s="40"/>
      <c r="BG372" s="40"/>
      <c r="BH372" s="40"/>
      <c r="BI372" s="40"/>
      <c r="BJ372" s="40"/>
      <c r="BK372" s="40"/>
      <c r="BL372" s="40"/>
      <c r="BM372" s="40"/>
      <c r="BN372" s="40"/>
      <c r="BO372" s="40"/>
      <c r="BP372" s="40"/>
      <c r="BQ372" s="40"/>
      <c r="BR372" s="40"/>
      <c r="BS372" s="40"/>
      <c r="BT372" s="40"/>
      <c r="BU372" s="40"/>
      <c r="BV372" s="40"/>
      <c r="BW372" s="40"/>
      <c r="BX372" s="40"/>
      <c r="BY372" s="40"/>
      <c r="BZ372" s="40"/>
      <c r="CA372" s="40"/>
      <c r="CB372" s="40"/>
      <c r="CC372" s="40"/>
      <c r="CD372" s="40"/>
      <c r="CE372" s="40"/>
      <c r="CF372" s="40"/>
      <c r="CG372" s="40"/>
      <c r="CH372" s="40"/>
      <c r="CI372" s="40"/>
      <c r="CJ372" s="40"/>
      <c r="CK372" s="40"/>
      <c r="CL372" s="40"/>
      <c r="CM372" s="40"/>
      <c r="CN372" s="40"/>
      <c r="CO372" s="40"/>
      <c r="CP372" s="40"/>
      <c r="CQ372" s="40"/>
      <c r="CR372" s="40"/>
      <c r="CS372" s="40"/>
      <c r="CT372" s="40"/>
      <c r="CU372" s="40"/>
      <c r="CV372" s="40"/>
      <c r="CW372" s="40"/>
      <c r="CX372" s="40"/>
      <c r="CY372" s="40"/>
      <c r="CZ372" s="40"/>
      <c r="DA372" s="40"/>
      <c r="DB372" s="40"/>
      <c r="DC372" s="40"/>
      <c r="DD372" s="40"/>
      <c r="DE372" s="40"/>
      <c r="DF372" s="40"/>
      <c r="DG372" s="40"/>
      <c r="DH372" s="40"/>
      <c r="DI372" s="40"/>
    </row>
    <row r="373" spans="1:113" x14ac:dyDescent="0.25">
      <c r="A373" s="24"/>
      <c r="B373" s="43"/>
      <c r="C373" s="45">
        <f>IFERROR(VLOOKUP(A373,Inscriptos!A:N,12,0),"")</f>
        <v>0</v>
      </c>
      <c r="D373" s="45" t="str">
        <f>IFERROR(VLOOKUP(A373,Inscriptos!A:N,13,0),"")</f>
        <v/>
      </c>
      <c r="E373" s="37">
        <f>IFERROR(VLOOKUP(A373,Inscriptos!A:C,3,FALSE),"")</f>
        <v>0</v>
      </c>
      <c r="F373" s="37">
        <f>IFERROR(VLOOKUP(A373,Inscriptos!A:E,4,FALSE),"")</f>
        <v>0</v>
      </c>
      <c r="G373" s="37">
        <f>IFERROR(VLOOKUP(A373,Inscriptos!A:G,6,FALSE),"")</f>
        <v>0</v>
      </c>
      <c r="H373" s="39" t="str">
        <f>IFERROR(B373-VLOOKUP(A373,Inscriptos!A:I,8,FALSE),"")</f>
        <v/>
      </c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  <c r="AQ373" s="40"/>
      <c r="AR373" s="40"/>
      <c r="AS373" s="40"/>
      <c r="AT373" s="40"/>
      <c r="AU373" s="40"/>
      <c r="AV373" s="40"/>
      <c r="AW373" s="40"/>
      <c r="AX373" s="40"/>
      <c r="AY373" s="40"/>
      <c r="AZ373" s="40"/>
      <c r="BA373" s="40"/>
      <c r="BB373" s="40"/>
      <c r="BC373" s="40"/>
      <c r="BD373" s="40"/>
      <c r="BE373" s="40"/>
      <c r="BF373" s="40"/>
      <c r="BG373" s="40"/>
      <c r="BH373" s="40"/>
      <c r="BI373" s="40"/>
      <c r="BJ373" s="40"/>
      <c r="BK373" s="40"/>
      <c r="BL373" s="40"/>
      <c r="BM373" s="40"/>
      <c r="BN373" s="40"/>
      <c r="BO373" s="40"/>
      <c r="BP373" s="40"/>
      <c r="BQ373" s="40"/>
      <c r="BR373" s="40"/>
      <c r="BS373" s="40"/>
      <c r="BT373" s="40"/>
      <c r="BU373" s="40"/>
      <c r="BV373" s="40"/>
      <c r="BW373" s="40"/>
      <c r="BX373" s="40"/>
      <c r="BY373" s="40"/>
      <c r="BZ373" s="40"/>
      <c r="CA373" s="40"/>
      <c r="CB373" s="40"/>
      <c r="CC373" s="40"/>
      <c r="CD373" s="40"/>
      <c r="CE373" s="40"/>
      <c r="CF373" s="40"/>
      <c r="CG373" s="40"/>
      <c r="CH373" s="40"/>
      <c r="CI373" s="40"/>
      <c r="CJ373" s="40"/>
      <c r="CK373" s="40"/>
      <c r="CL373" s="40"/>
      <c r="CM373" s="40"/>
      <c r="CN373" s="40"/>
      <c r="CO373" s="40"/>
      <c r="CP373" s="40"/>
      <c r="CQ373" s="40"/>
      <c r="CR373" s="40"/>
      <c r="CS373" s="40"/>
      <c r="CT373" s="40"/>
      <c r="CU373" s="40"/>
      <c r="CV373" s="40"/>
      <c r="CW373" s="40"/>
      <c r="CX373" s="40"/>
      <c r="CY373" s="40"/>
      <c r="CZ373" s="40"/>
      <c r="DA373" s="40"/>
      <c r="DB373" s="40"/>
      <c r="DC373" s="40"/>
      <c r="DD373" s="40"/>
      <c r="DE373" s="40"/>
      <c r="DF373" s="40"/>
      <c r="DG373" s="40"/>
      <c r="DH373" s="40"/>
      <c r="DI373" s="40"/>
    </row>
    <row r="374" spans="1:113" x14ac:dyDescent="0.25">
      <c r="A374" s="24"/>
      <c r="B374" s="43"/>
      <c r="C374" s="45">
        <f>IFERROR(VLOOKUP(A374,Inscriptos!A:N,12,0),"")</f>
        <v>0</v>
      </c>
      <c r="D374" s="45" t="str">
        <f>IFERROR(VLOOKUP(A374,Inscriptos!A:N,13,0),"")</f>
        <v/>
      </c>
      <c r="E374" s="37">
        <f>IFERROR(VLOOKUP(A374,Inscriptos!A:C,3,FALSE),"")</f>
        <v>0</v>
      </c>
      <c r="F374" s="37">
        <f>IFERROR(VLOOKUP(A374,Inscriptos!A:E,4,FALSE),"")</f>
        <v>0</v>
      </c>
      <c r="G374" s="37">
        <f>IFERROR(VLOOKUP(A374,Inscriptos!A:G,6,FALSE),"")</f>
        <v>0</v>
      </c>
      <c r="H374" s="39" t="str">
        <f>IFERROR(B374-VLOOKUP(A374,Inscriptos!A:I,8,FALSE),"")</f>
        <v/>
      </c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  <c r="AQ374" s="40"/>
      <c r="AR374" s="40"/>
      <c r="AS374" s="40"/>
      <c r="AT374" s="40"/>
      <c r="AU374" s="40"/>
      <c r="AV374" s="40"/>
      <c r="AW374" s="40"/>
      <c r="AX374" s="40"/>
      <c r="AY374" s="40"/>
      <c r="AZ374" s="40"/>
      <c r="BA374" s="40"/>
      <c r="BB374" s="40"/>
      <c r="BC374" s="40"/>
      <c r="BD374" s="40"/>
      <c r="BE374" s="40"/>
      <c r="BF374" s="40"/>
      <c r="BG374" s="40"/>
      <c r="BH374" s="40"/>
      <c r="BI374" s="40"/>
      <c r="BJ374" s="40"/>
      <c r="BK374" s="40"/>
      <c r="BL374" s="40"/>
      <c r="BM374" s="40"/>
      <c r="BN374" s="40"/>
      <c r="BO374" s="40"/>
      <c r="BP374" s="40"/>
      <c r="BQ374" s="40"/>
      <c r="BR374" s="40"/>
      <c r="BS374" s="40"/>
      <c r="BT374" s="40"/>
      <c r="BU374" s="40"/>
      <c r="BV374" s="40"/>
      <c r="BW374" s="40"/>
      <c r="BX374" s="40"/>
      <c r="BY374" s="40"/>
      <c r="BZ374" s="40"/>
      <c r="CA374" s="40"/>
      <c r="CB374" s="40"/>
      <c r="CC374" s="40"/>
      <c r="CD374" s="40"/>
      <c r="CE374" s="40"/>
      <c r="CF374" s="40"/>
      <c r="CG374" s="40"/>
      <c r="CH374" s="40"/>
      <c r="CI374" s="40"/>
      <c r="CJ374" s="40"/>
      <c r="CK374" s="40"/>
      <c r="CL374" s="40"/>
      <c r="CM374" s="40"/>
      <c r="CN374" s="40"/>
      <c r="CO374" s="40"/>
      <c r="CP374" s="40"/>
      <c r="CQ374" s="40"/>
      <c r="CR374" s="40"/>
      <c r="CS374" s="40"/>
      <c r="CT374" s="40"/>
      <c r="CU374" s="40"/>
      <c r="CV374" s="40"/>
      <c r="CW374" s="40"/>
      <c r="CX374" s="40"/>
      <c r="CY374" s="40"/>
      <c r="CZ374" s="40"/>
      <c r="DA374" s="40"/>
      <c r="DB374" s="40"/>
      <c r="DC374" s="40"/>
      <c r="DD374" s="40"/>
      <c r="DE374" s="40"/>
      <c r="DF374" s="40"/>
      <c r="DG374" s="40"/>
      <c r="DH374" s="40"/>
      <c r="DI374" s="40"/>
    </row>
    <row r="375" spans="1:113" x14ac:dyDescent="0.25">
      <c r="A375" s="24"/>
      <c r="B375" s="43"/>
      <c r="C375" s="45">
        <f>IFERROR(VLOOKUP(A375,Inscriptos!A:N,12,0),"")</f>
        <v>0</v>
      </c>
      <c r="D375" s="45" t="str">
        <f>IFERROR(VLOOKUP(A375,Inscriptos!A:N,13,0),"")</f>
        <v/>
      </c>
      <c r="E375" s="37">
        <f>IFERROR(VLOOKUP(A375,Inscriptos!A:C,3,FALSE),"")</f>
        <v>0</v>
      </c>
      <c r="F375" s="37">
        <f>IFERROR(VLOOKUP(A375,Inscriptos!A:E,4,FALSE),"")</f>
        <v>0</v>
      </c>
      <c r="G375" s="37">
        <f>IFERROR(VLOOKUP(A375,Inscriptos!A:G,6,FALSE),"")</f>
        <v>0</v>
      </c>
      <c r="H375" s="39" t="str">
        <f>IFERROR(B375-VLOOKUP(A375,Inscriptos!A:I,8,FALSE),"")</f>
        <v/>
      </c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  <c r="AQ375" s="40"/>
      <c r="AR375" s="40"/>
      <c r="AS375" s="40"/>
      <c r="AT375" s="40"/>
      <c r="AU375" s="40"/>
      <c r="AV375" s="40"/>
      <c r="AW375" s="40"/>
      <c r="AX375" s="40"/>
      <c r="AY375" s="40"/>
      <c r="AZ375" s="40"/>
      <c r="BA375" s="40"/>
      <c r="BB375" s="40"/>
      <c r="BC375" s="40"/>
      <c r="BD375" s="40"/>
      <c r="BE375" s="40"/>
      <c r="BF375" s="40"/>
      <c r="BG375" s="40"/>
      <c r="BH375" s="40"/>
      <c r="BI375" s="40"/>
      <c r="BJ375" s="40"/>
      <c r="BK375" s="40"/>
      <c r="BL375" s="40"/>
      <c r="BM375" s="40"/>
      <c r="BN375" s="40"/>
      <c r="BO375" s="40"/>
      <c r="BP375" s="40"/>
      <c r="BQ375" s="40"/>
      <c r="BR375" s="40"/>
      <c r="BS375" s="40"/>
      <c r="BT375" s="40"/>
      <c r="BU375" s="40"/>
      <c r="BV375" s="40"/>
      <c r="BW375" s="40"/>
      <c r="BX375" s="40"/>
      <c r="BY375" s="40"/>
      <c r="BZ375" s="40"/>
      <c r="CA375" s="40"/>
      <c r="CB375" s="40"/>
      <c r="CC375" s="40"/>
      <c r="CD375" s="40"/>
      <c r="CE375" s="40"/>
      <c r="CF375" s="40"/>
      <c r="CG375" s="40"/>
      <c r="CH375" s="40"/>
      <c r="CI375" s="40"/>
      <c r="CJ375" s="40"/>
      <c r="CK375" s="40"/>
      <c r="CL375" s="40"/>
      <c r="CM375" s="40"/>
      <c r="CN375" s="40"/>
      <c r="CO375" s="40"/>
      <c r="CP375" s="40"/>
      <c r="CQ375" s="40"/>
      <c r="CR375" s="40"/>
      <c r="CS375" s="40"/>
      <c r="CT375" s="40"/>
      <c r="CU375" s="40"/>
      <c r="CV375" s="40"/>
      <c r="CW375" s="40"/>
      <c r="CX375" s="40"/>
      <c r="CY375" s="40"/>
      <c r="CZ375" s="40"/>
      <c r="DA375" s="40"/>
      <c r="DB375" s="40"/>
      <c r="DC375" s="40"/>
      <c r="DD375" s="40"/>
      <c r="DE375" s="40"/>
      <c r="DF375" s="40"/>
      <c r="DG375" s="40"/>
      <c r="DH375" s="40"/>
      <c r="DI375" s="40"/>
    </row>
    <row r="376" spans="1:113" x14ac:dyDescent="0.25">
      <c r="A376" s="24"/>
      <c r="B376" s="43"/>
      <c r="C376" s="45">
        <f>IFERROR(VLOOKUP(A376,Inscriptos!A:N,12,0),"")</f>
        <v>0</v>
      </c>
      <c r="D376" s="45" t="str">
        <f>IFERROR(VLOOKUP(A376,Inscriptos!A:N,13,0),"")</f>
        <v/>
      </c>
      <c r="E376" s="37">
        <f>IFERROR(VLOOKUP(A376,Inscriptos!A:C,3,FALSE),"")</f>
        <v>0</v>
      </c>
      <c r="F376" s="37">
        <f>IFERROR(VLOOKUP(A376,Inscriptos!A:E,4,FALSE),"")</f>
        <v>0</v>
      </c>
      <c r="G376" s="37">
        <f>IFERROR(VLOOKUP(A376,Inscriptos!A:G,6,FALSE),"")</f>
        <v>0</v>
      </c>
      <c r="H376" s="39" t="str">
        <f>IFERROR(B376-VLOOKUP(A376,Inscriptos!A:I,8,FALSE),"")</f>
        <v/>
      </c>
      <c r="I376" s="40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40"/>
      <c r="Y376" s="40"/>
      <c r="Z376" s="40"/>
      <c r="AA376" s="40"/>
      <c r="AB376" s="40"/>
      <c r="AC376" s="40"/>
      <c r="AD376" s="40"/>
      <c r="AE376" s="40"/>
      <c r="AF376" s="40"/>
      <c r="AG376" s="40"/>
      <c r="AH376" s="40"/>
      <c r="AI376" s="40"/>
      <c r="AJ376" s="40"/>
      <c r="AK376" s="40"/>
      <c r="AL376" s="40"/>
      <c r="AM376" s="40"/>
      <c r="AN376" s="40"/>
      <c r="AO376" s="40"/>
      <c r="AP376" s="40"/>
      <c r="AQ376" s="40"/>
      <c r="AR376" s="40"/>
      <c r="AS376" s="40"/>
      <c r="AT376" s="40"/>
      <c r="AU376" s="40"/>
      <c r="AV376" s="40"/>
      <c r="AW376" s="40"/>
      <c r="AX376" s="40"/>
      <c r="AY376" s="40"/>
      <c r="AZ376" s="40"/>
      <c r="BA376" s="40"/>
      <c r="BB376" s="40"/>
      <c r="BC376" s="40"/>
      <c r="BD376" s="40"/>
      <c r="BE376" s="40"/>
      <c r="BF376" s="40"/>
      <c r="BG376" s="40"/>
      <c r="BH376" s="40"/>
      <c r="BI376" s="40"/>
      <c r="BJ376" s="40"/>
      <c r="BK376" s="40"/>
      <c r="BL376" s="40"/>
      <c r="BM376" s="40"/>
      <c r="BN376" s="40"/>
      <c r="BO376" s="40"/>
      <c r="BP376" s="40"/>
      <c r="BQ376" s="40"/>
      <c r="BR376" s="40"/>
      <c r="BS376" s="40"/>
      <c r="BT376" s="40"/>
      <c r="BU376" s="40"/>
      <c r="BV376" s="40"/>
      <c r="BW376" s="40"/>
      <c r="BX376" s="40"/>
      <c r="BY376" s="40"/>
      <c r="BZ376" s="40"/>
      <c r="CA376" s="40"/>
      <c r="CB376" s="40"/>
      <c r="CC376" s="40"/>
      <c r="CD376" s="40"/>
      <c r="CE376" s="40"/>
      <c r="CF376" s="40"/>
      <c r="CG376" s="40"/>
      <c r="CH376" s="40"/>
      <c r="CI376" s="40"/>
      <c r="CJ376" s="40"/>
      <c r="CK376" s="40"/>
      <c r="CL376" s="40"/>
      <c r="CM376" s="40"/>
      <c r="CN376" s="40"/>
      <c r="CO376" s="40"/>
      <c r="CP376" s="40"/>
      <c r="CQ376" s="40"/>
      <c r="CR376" s="40"/>
      <c r="CS376" s="40"/>
      <c r="CT376" s="40"/>
      <c r="CU376" s="40"/>
      <c r="CV376" s="40"/>
      <c r="CW376" s="40"/>
      <c r="CX376" s="40"/>
      <c r="CY376" s="40"/>
      <c r="CZ376" s="40"/>
      <c r="DA376" s="40"/>
      <c r="DB376" s="40"/>
      <c r="DC376" s="40"/>
      <c r="DD376" s="40"/>
      <c r="DE376" s="40"/>
      <c r="DF376" s="40"/>
      <c r="DG376" s="40"/>
      <c r="DH376" s="40"/>
      <c r="DI376" s="40"/>
    </row>
    <row r="377" spans="1:113" x14ac:dyDescent="0.25">
      <c r="A377" s="24"/>
      <c r="B377" s="43"/>
      <c r="C377" s="45">
        <f>IFERROR(VLOOKUP(A377,Inscriptos!A:N,12,0),"")</f>
        <v>0</v>
      </c>
      <c r="D377" s="45" t="str">
        <f>IFERROR(VLOOKUP(A377,Inscriptos!A:N,13,0),"")</f>
        <v/>
      </c>
      <c r="E377" s="37">
        <f>IFERROR(VLOOKUP(A377,Inscriptos!A:C,3,FALSE),"")</f>
        <v>0</v>
      </c>
      <c r="F377" s="37">
        <f>IFERROR(VLOOKUP(A377,Inscriptos!A:E,4,FALSE),"")</f>
        <v>0</v>
      </c>
      <c r="G377" s="37">
        <f>IFERROR(VLOOKUP(A377,Inscriptos!A:G,6,FALSE),"")</f>
        <v>0</v>
      </c>
      <c r="H377" s="39" t="str">
        <f>IFERROR(B377-VLOOKUP(A377,Inscriptos!A:I,8,FALSE),"")</f>
        <v/>
      </c>
      <c r="I377" s="40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  <c r="AQ377" s="40"/>
      <c r="AR377" s="40"/>
      <c r="AS377" s="40"/>
      <c r="AT377" s="40"/>
      <c r="AU377" s="40"/>
      <c r="AV377" s="40"/>
      <c r="AW377" s="40"/>
      <c r="AX377" s="40"/>
      <c r="AY377" s="40"/>
      <c r="AZ377" s="40"/>
      <c r="BA377" s="40"/>
      <c r="BB377" s="40"/>
      <c r="BC377" s="40"/>
      <c r="BD377" s="40"/>
      <c r="BE377" s="40"/>
      <c r="BF377" s="40"/>
      <c r="BG377" s="40"/>
      <c r="BH377" s="40"/>
      <c r="BI377" s="40"/>
      <c r="BJ377" s="40"/>
      <c r="BK377" s="40"/>
      <c r="BL377" s="40"/>
      <c r="BM377" s="40"/>
      <c r="BN377" s="40"/>
      <c r="BO377" s="40"/>
      <c r="BP377" s="40"/>
      <c r="BQ377" s="40"/>
      <c r="BR377" s="40"/>
      <c r="BS377" s="40"/>
      <c r="BT377" s="40"/>
      <c r="BU377" s="40"/>
      <c r="BV377" s="40"/>
      <c r="BW377" s="40"/>
      <c r="BX377" s="40"/>
      <c r="BY377" s="40"/>
      <c r="BZ377" s="40"/>
      <c r="CA377" s="40"/>
      <c r="CB377" s="40"/>
      <c r="CC377" s="40"/>
      <c r="CD377" s="40"/>
      <c r="CE377" s="40"/>
      <c r="CF377" s="40"/>
      <c r="CG377" s="40"/>
      <c r="CH377" s="40"/>
      <c r="CI377" s="40"/>
      <c r="CJ377" s="40"/>
      <c r="CK377" s="40"/>
      <c r="CL377" s="40"/>
      <c r="CM377" s="40"/>
      <c r="CN377" s="40"/>
      <c r="CO377" s="40"/>
      <c r="CP377" s="40"/>
      <c r="CQ377" s="40"/>
      <c r="CR377" s="40"/>
      <c r="CS377" s="40"/>
      <c r="CT377" s="40"/>
      <c r="CU377" s="40"/>
      <c r="CV377" s="40"/>
      <c r="CW377" s="40"/>
      <c r="CX377" s="40"/>
      <c r="CY377" s="40"/>
      <c r="CZ377" s="40"/>
      <c r="DA377" s="40"/>
      <c r="DB377" s="40"/>
      <c r="DC377" s="40"/>
      <c r="DD377" s="40"/>
      <c r="DE377" s="40"/>
      <c r="DF377" s="40"/>
      <c r="DG377" s="40"/>
      <c r="DH377" s="40"/>
      <c r="DI377" s="40"/>
    </row>
    <row r="378" spans="1:113" x14ac:dyDescent="0.25">
      <c r="A378" s="24"/>
      <c r="B378" s="43"/>
      <c r="C378" s="45">
        <f>IFERROR(VLOOKUP(A378,Inscriptos!A:N,12,0),"")</f>
        <v>0</v>
      </c>
      <c r="D378" s="45" t="str">
        <f>IFERROR(VLOOKUP(A378,Inscriptos!A:N,13,0),"")</f>
        <v/>
      </c>
      <c r="E378" s="37">
        <f>IFERROR(VLOOKUP(A378,Inscriptos!A:C,3,FALSE),"")</f>
        <v>0</v>
      </c>
      <c r="F378" s="37">
        <f>IFERROR(VLOOKUP(A378,Inscriptos!A:E,4,FALSE),"")</f>
        <v>0</v>
      </c>
      <c r="G378" s="37">
        <f>IFERROR(VLOOKUP(A378,Inscriptos!A:G,6,FALSE),"")</f>
        <v>0</v>
      </c>
      <c r="H378" s="39" t="str">
        <f>IFERROR(B378-VLOOKUP(A378,Inscriptos!A:I,8,FALSE),"")</f>
        <v/>
      </c>
      <c r="I378" s="40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40"/>
      <c r="Y378" s="40"/>
      <c r="Z378" s="40"/>
      <c r="AA378" s="40"/>
      <c r="AB378" s="40"/>
      <c r="AC378" s="40"/>
      <c r="AD378" s="40"/>
      <c r="AE378" s="40"/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  <c r="AQ378" s="40"/>
      <c r="AR378" s="40"/>
      <c r="AS378" s="40"/>
      <c r="AT378" s="40"/>
      <c r="AU378" s="40"/>
      <c r="AV378" s="40"/>
      <c r="AW378" s="40"/>
      <c r="AX378" s="40"/>
      <c r="AY378" s="40"/>
      <c r="AZ378" s="40"/>
      <c r="BA378" s="40"/>
      <c r="BB378" s="40"/>
      <c r="BC378" s="40"/>
      <c r="BD378" s="40"/>
      <c r="BE378" s="40"/>
      <c r="BF378" s="40"/>
      <c r="BG378" s="40"/>
      <c r="BH378" s="40"/>
      <c r="BI378" s="40"/>
      <c r="BJ378" s="40"/>
      <c r="BK378" s="40"/>
      <c r="BL378" s="40"/>
      <c r="BM378" s="40"/>
      <c r="BN378" s="40"/>
      <c r="BO378" s="40"/>
      <c r="BP378" s="40"/>
      <c r="BQ378" s="40"/>
      <c r="BR378" s="40"/>
      <c r="BS378" s="40"/>
      <c r="BT378" s="40"/>
      <c r="BU378" s="40"/>
      <c r="BV378" s="40"/>
      <c r="BW378" s="40"/>
      <c r="BX378" s="40"/>
      <c r="BY378" s="40"/>
      <c r="BZ378" s="40"/>
      <c r="CA378" s="40"/>
      <c r="CB378" s="40"/>
      <c r="CC378" s="40"/>
      <c r="CD378" s="40"/>
      <c r="CE378" s="40"/>
      <c r="CF378" s="40"/>
      <c r="CG378" s="40"/>
      <c r="CH378" s="40"/>
      <c r="CI378" s="40"/>
      <c r="CJ378" s="40"/>
      <c r="CK378" s="40"/>
      <c r="CL378" s="40"/>
      <c r="CM378" s="40"/>
      <c r="CN378" s="40"/>
      <c r="CO378" s="40"/>
      <c r="CP378" s="40"/>
      <c r="CQ378" s="40"/>
      <c r="CR378" s="40"/>
      <c r="CS378" s="40"/>
      <c r="CT378" s="40"/>
      <c r="CU378" s="40"/>
      <c r="CV378" s="40"/>
      <c r="CW378" s="40"/>
      <c r="CX378" s="40"/>
      <c r="CY378" s="40"/>
      <c r="CZ378" s="40"/>
      <c r="DA378" s="40"/>
      <c r="DB378" s="40"/>
      <c r="DC378" s="40"/>
      <c r="DD378" s="40"/>
      <c r="DE378" s="40"/>
      <c r="DF378" s="40"/>
      <c r="DG378" s="40"/>
      <c r="DH378" s="40"/>
      <c r="DI378" s="40"/>
    </row>
    <row r="379" spans="1:113" x14ac:dyDescent="0.25">
      <c r="A379" s="24"/>
      <c r="B379" s="43"/>
      <c r="C379" s="45">
        <f>IFERROR(VLOOKUP(A379,Inscriptos!A:N,12,0),"")</f>
        <v>0</v>
      </c>
      <c r="D379" s="45" t="str">
        <f>IFERROR(VLOOKUP(A379,Inscriptos!A:N,13,0),"")</f>
        <v/>
      </c>
      <c r="E379" s="37">
        <f>IFERROR(VLOOKUP(A379,Inscriptos!A:C,3,FALSE),"")</f>
        <v>0</v>
      </c>
      <c r="F379" s="37">
        <f>IFERROR(VLOOKUP(A379,Inscriptos!A:E,4,FALSE),"")</f>
        <v>0</v>
      </c>
      <c r="G379" s="37">
        <f>IFERROR(VLOOKUP(A379,Inscriptos!A:G,6,FALSE),"")</f>
        <v>0</v>
      </c>
      <c r="H379" s="39" t="str">
        <f>IFERROR(B379-VLOOKUP(A379,Inscriptos!A:I,8,FALSE),"")</f>
        <v/>
      </c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  <c r="AQ379" s="40"/>
      <c r="AR379" s="40"/>
      <c r="AS379" s="40"/>
      <c r="AT379" s="40"/>
      <c r="AU379" s="40"/>
      <c r="AV379" s="40"/>
      <c r="AW379" s="40"/>
      <c r="AX379" s="40"/>
      <c r="AY379" s="40"/>
      <c r="AZ379" s="40"/>
      <c r="BA379" s="40"/>
      <c r="BB379" s="40"/>
      <c r="BC379" s="40"/>
      <c r="BD379" s="40"/>
      <c r="BE379" s="40"/>
      <c r="BF379" s="40"/>
      <c r="BG379" s="40"/>
      <c r="BH379" s="40"/>
      <c r="BI379" s="40"/>
      <c r="BJ379" s="40"/>
      <c r="BK379" s="40"/>
      <c r="BL379" s="40"/>
      <c r="BM379" s="40"/>
      <c r="BN379" s="40"/>
      <c r="BO379" s="40"/>
      <c r="BP379" s="40"/>
      <c r="BQ379" s="40"/>
      <c r="BR379" s="40"/>
      <c r="BS379" s="40"/>
      <c r="BT379" s="40"/>
      <c r="BU379" s="40"/>
      <c r="BV379" s="40"/>
      <c r="BW379" s="40"/>
      <c r="BX379" s="40"/>
      <c r="BY379" s="40"/>
      <c r="BZ379" s="40"/>
      <c r="CA379" s="40"/>
      <c r="CB379" s="40"/>
      <c r="CC379" s="40"/>
      <c r="CD379" s="40"/>
      <c r="CE379" s="40"/>
      <c r="CF379" s="40"/>
      <c r="CG379" s="40"/>
      <c r="CH379" s="40"/>
      <c r="CI379" s="40"/>
      <c r="CJ379" s="40"/>
      <c r="CK379" s="40"/>
      <c r="CL379" s="40"/>
      <c r="CM379" s="40"/>
      <c r="CN379" s="40"/>
      <c r="CO379" s="40"/>
      <c r="CP379" s="40"/>
      <c r="CQ379" s="40"/>
      <c r="CR379" s="40"/>
      <c r="CS379" s="40"/>
      <c r="CT379" s="40"/>
      <c r="CU379" s="40"/>
      <c r="CV379" s="40"/>
      <c r="CW379" s="40"/>
      <c r="CX379" s="40"/>
      <c r="CY379" s="40"/>
      <c r="CZ379" s="40"/>
      <c r="DA379" s="40"/>
      <c r="DB379" s="40"/>
      <c r="DC379" s="40"/>
      <c r="DD379" s="40"/>
      <c r="DE379" s="40"/>
      <c r="DF379" s="40"/>
      <c r="DG379" s="40"/>
      <c r="DH379" s="40"/>
      <c r="DI379" s="40"/>
    </row>
    <row r="380" spans="1:113" x14ac:dyDescent="0.25">
      <c r="A380" s="24"/>
      <c r="B380" s="43"/>
      <c r="C380" s="45">
        <f>IFERROR(VLOOKUP(A380,Inscriptos!A:N,12,0),"")</f>
        <v>0</v>
      </c>
      <c r="D380" s="45" t="str">
        <f>IFERROR(VLOOKUP(A380,Inscriptos!A:N,13,0),"")</f>
        <v/>
      </c>
      <c r="E380" s="37">
        <f>IFERROR(VLOOKUP(A380,Inscriptos!A:C,3,FALSE),"")</f>
        <v>0</v>
      </c>
      <c r="F380" s="37">
        <f>IFERROR(VLOOKUP(A380,Inscriptos!A:E,4,FALSE),"")</f>
        <v>0</v>
      </c>
      <c r="G380" s="37">
        <f>IFERROR(VLOOKUP(A380,Inscriptos!A:G,6,FALSE),"")</f>
        <v>0</v>
      </c>
      <c r="H380" s="39" t="str">
        <f>IFERROR(B380-VLOOKUP(A380,Inscriptos!A:I,8,FALSE),"")</f>
        <v/>
      </c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  <c r="AQ380" s="40"/>
      <c r="AR380" s="40"/>
      <c r="AS380" s="40"/>
      <c r="AT380" s="40"/>
      <c r="AU380" s="40"/>
      <c r="AV380" s="40"/>
      <c r="AW380" s="40"/>
      <c r="AX380" s="40"/>
      <c r="AY380" s="40"/>
      <c r="AZ380" s="40"/>
      <c r="BA380" s="40"/>
      <c r="BB380" s="40"/>
      <c r="BC380" s="40"/>
      <c r="BD380" s="40"/>
      <c r="BE380" s="40"/>
      <c r="BF380" s="40"/>
      <c r="BG380" s="40"/>
      <c r="BH380" s="40"/>
      <c r="BI380" s="40"/>
      <c r="BJ380" s="40"/>
      <c r="BK380" s="40"/>
      <c r="BL380" s="40"/>
      <c r="BM380" s="40"/>
      <c r="BN380" s="40"/>
      <c r="BO380" s="40"/>
      <c r="BP380" s="40"/>
      <c r="BQ380" s="40"/>
      <c r="BR380" s="40"/>
      <c r="BS380" s="40"/>
      <c r="BT380" s="40"/>
      <c r="BU380" s="40"/>
      <c r="BV380" s="40"/>
      <c r="BW380" s="40"/>
      <c r="BX380" s="40"/>
      <c r="BY380" s="40"/>
      <c r="BZ380" s="40"/>
      <c r="CA380" s="40"/>
      <c r="CB380" s="40"/>
      <c r="CC380" s="40"/>
      <c r="CD380" s="40"/>
      <c r="CE380" s="40"/>
      <c r="CF380" s="40"/>
      <c r="CG380" s="40"/>
      <c r="CH380" s="40"/>
      <c r="CI380" s="40"/>
      <c r="CJ380" s="40"/>
      <c r="CK380" s="40"/>
      <c r="CL380" s="40"/>
      <c r="CM380" s="40"/>
      <c r="CN380" s="40"/>
      <c r="CO380" s="40"/>
      <c r="CP380" s="40"/>
      <c r="CQ380" s="40"/>
      <c r="CR380" s="40"/>
      <c r="CS380" s="40"/>
      <c r="CT380" s="40"/>
      <c r="CU380" s="40"/>
      <c r="CV380" s="40"/>
      <c r="CW380" s="40"/>
      <c r="CX380" s="40"/>
      <c r="CY380" s="40"/>
      <c r="CZ380" s="40"/>
      <c r="DA380" s="40"/>
      <c r="DB380" s="40"/>
      <c r="DC380" s="40"/>
      <c r="DD380" s="40"/>
      <c r="DE380" s="40"/>
      <c r="DF380" s="40"/>
      <c r="DG380" s="40"/>
      <c r="DH380" s="40"/>
      <c r="DI380" s="40"/>
    </row>
    <row r="381" spans="1:113" x14ac:dyDescent="0.25">
      <c r="A381" s="24"/>
      <c r="B381" s="43"/>
      <c r="C381" s="45">
        <f>IFERROR(VLOOKUP(A381,Inscriptos!A:N,12,0),"")</f>
        <v>0</v>
      </c>
      <c r="D381" s="45" t="str">
        <f>IFERROR(VLOOKUP(A381,Inscriptos!A:N,13,0),"")</f>
        <v/>
      </c>
      <c r="E381" s="37">
        <f>IFERROR(VLOOKUP(A381,Inscriptos!A:C,3,FALSE),"")</f>
        <v>0</v>
      </c>
      <c r="F381" s="37">
        <f>IFERROR(VLOOKUP(A381,Inscriptos!A:E,4,FALSE),"")</f>
        <v>0</v>
      </c>
      <c r="G381" s="37">
        <f>IFERROR(VLOOKUP(A381,Inscriptos!A:G,6,FALSE),"")</f>
        <v>0</v>
      </c>
      <c r="H381" s="39" t="str">
        <f>IFERROR(B381-VLOOKUP(A381,Inscriptos!A:I,8,FALSE),"")</f>
        <v/>
      </c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  <c r="AQ381" s="40"/>
      <c r="AR381" s="40"/>
      <c r="AS381" s="40"/>
      <c r="AT381" s="40"/>
      <c r="AU381" s="40"/>
      <c r="AV381" s="40"/>
      <c r="AW381" s="40"/>
      <c r="AX381" s="40"/>
      <c r="AY381" s="40"/>
      <c r="AZ381" s="40"/>
      <c r="BA381" s="40"/>
      <c r="BB381" s="40"/>
      <c r="BC381" s="40"/>
      <c r="BD381" s="40"/>
      <c r="BE381" s="40"/>
      <c r="BF381" s="40"/>
      <c r="BG381" s="40"/>
      <c r="BH381" s="40"/>
      <c r="BI381" s="40"/>
      <c r="BJ381" s="40"/>
      <c r="BK381" s="40"/>
      <c r="BL381" s="40"/>
      <c r="BM381" s="40"/>
      <c r="BN381" s="40"/>
      <c r="BO381" s="40"/>
      <c r="BP381" s="40"/>
      <c r="BQ381" s="40"/>
      <c r="BR381" s="40"/>
      <c r="BS381" s="40"/>
      <c r="BT381" s="40"/>
      <c r="BU381" s="40"/>
      <c r="BV381" s="40"/>
      <c r="BW381" s="40"/>
      <c r="BX381" s="40"/>
      <c r="BY381" s="40"/>
      <c r="BZ381" s="40"/>
      <c r="CA381" s="40"/>
      <c r="CB381" s="40"/>
      <c r="CC381" s="40"/>
      <c r="CD381" s="40"/>
      <c r="CE381" s="40"/>
      <c r="CF381" s="40"/>
      <c r="CG381" s="40"/>
      <c r="CH381" s="40"/>
      <c r="CI381" s="40"/>
      <c r="CJ381" s="40"/>
      <c r="CK381" s="40"/>
      <c r="CL381" s="40"/>
      <c r="CM381" s="40"/>
      <c r="CN381" s="40"/>
      <c r="CO381" s="40"/>
      <c r="CP381" s="40"/>
      <c r="CQ381" s="40"/>
      <c r="CR381" s="40"/>
      <c r="CS381" s="40"/>
      <c r="CT381" s="40"/>
      <c r="CU381" s="40"/>
      <c r="CV381" s="40"/>
      <c r="CW381" s="40"/>
      <c r="CX381" s="40"/>
      <c r="CY381" s="40"/>
      <c r="CZ381" s="40"/>
      <c r="DA381" s="40"/>
      <c r="DB381" s="40"/>
      <c r="DC381" s="40"/>
      <c r="DD381" s="40"/>
      <c r="DE381" s="40"/>
      <c r="DF381" s="40"/>
      <c r="DG381" s="40"/>
      <c r="DH381" s="40"/>
      <c r="DI381" s="40"/>
    </row>
    <row r="382" spans="1:113" x14ac:dyDescent="0.25">
      <c r="A382" s="24"/>
      <c r="B382" s="43"/>
      <c r="C382" s="45">
        <f>IFERROR(VLOOKUP(A382,Inscriptos!A:N,12,0),"")</f>
        <v>0</v>
      </c>
      <c r="D382" s="45" t="str">
        <f>IFERROR(VLOOKUP(A382,Inscriptos!A:N,13,0),"")</f>
        <v/>
      </c>
      <c r="E382" s="37">
        <f>IFERROR(VLOOKUP(A382,Inscriptos!A:C,3,FALSE),"")</f>
        <v>0</v>
      </c>
      <c r="F382" s="37">
        <f>IFERROR(VLOOKUP(A382,Inscriptos!A:E,4,FALSE),"")</f>
        <v>0</v>
      </c>
      <c r="G382" s="37">
        <f>IFERROR(VLOOKUP(A382,Inscriptos!A:G,6,FALSE),"")</f>
        <v>0</v>
      </c>
      <c r="H382" s="39" t="str">
        <f>IFERROR(B382-VLOOKUP(A382,Inscriptos!A:I,8,FALSE),"")</f>
        <v/>
      </c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  <c r="AQ382" s="40"/>
      <c r="AR382" s="40"/>
      <c r="AS382" s="40"/>
      <c r="AT382" s="40"/>
      <c r="AU382" s="40"/>
      <c r="AV382" s="40"/>
      <c r="AW382" s="40"/>
      <c r="AX382" s="40"/>
      <c r="AY382" s="40"/>
      <c r="AZ382" s="40"/>
      <c r="BA382" s="40"/>
      <c r="BB382" s="40"/>
      <c r="BC382" s="40"/>
      <c r="BD382" s="40"/>
      <c r="BE382" s="40"/>
      <c r="BF382" s="40"/>
      <c r="BG382" s="40"/>
      <c r="BH382" s="40"/>
      <c r="BI382" s="40"/>
      <c r="BJ382" s="40"/>
      <c r="BK382" s="40"/>
      <c r="BL382" s="40"/>
      <c r="BM382" s="40"/>
      <c r="BN382" s="40"/>
      <c r="BO382" s="40"/>
      <c r="BP382" s="40"/>
      <c r="BQ382" s="40"/>
      <c r="BR382" s="40"/>
      <c r="BS382" s="40"/>
      <c r="BT382" s="40"/>
      <c r="BU382" s="40"/>
      <c r="BV382" s="40"/>
      <c r="BW382" s="40"/>
      <c r="BX382" s="40"/>
      <c r="BY382" s="40"/>
      <c r="BZ382" s="40"/>
      <c r="CA382" s="40"/>
      <c r="CB382" s="40"/>
      <c r="CC382" s="40"/>
      <c r="CD382" s="40"/>
      <c r="CE382" s="40"/>
      <c r="CF382" s="40"/>
      <c r="CG382" s="40"/>
      <c r="CH382" s="40"/>
      <c r="CI382" s="40"/>
      <c r="CJ382" s="40"/>
      <c r="CK382" s="40"/>
      <c r="CL382" s="40"/>
      <c r="CM382" s="40"/>
      <c r="CN382" s="40"/>
      <c r="CO382" s="40"/>
      <c r="CP382" s="40"/>
      <c r="CQ382" s="40"/>
      <c r="CR382" s="40"/>
      <c r="CS382" s="40"/>
      <c r="CT382" s="40"/>
      <c r="CU382" s="40"/>
      <c r="CV382" s="40"/>
      <c r="CW382" s="40"/>
      <c r="CX382" s="40"/>
      <c r="CY382" s="40"/>
      <c r="CZ382" s="40"/>
      <c r="DA382" s="40"/>
      <c r="DB382" s="40"/>
      <c r="DC382" s="40"/>
      <c r="DD382" s="40"/>
      <c r="DE382" s="40"/>
      <c r="DF382" s="40"/>
      <c r="DG382" s="40"/>
      <c r="DH382" s="40"/>
      <c r="DI382" s="40"/>
    </row>
    <row r="383" spans="1:113" x14ac:dyDescent="0.25">
      <c r="A383" s="24"/>
      <c r="B383" s="43"/>
      <c r="C383" s="45">
        <f>IFERROR(VLOOKUP(A383,Inscriptos!A:N,12,0),"")</f>
        <v>0</v>
      </c>
      <c r="D383" s="45" t="str">
        <f>IFERROR(VLOOKUP(A383,Inscriptos!A:N,13,0),"")</f>
        <v/>
      </c>
      <c r="E383" s="37">
        <f>IFERROR(VLOOKUP(A383,Inscriptos!A:C,3,FALSE),"")</f>
        <v>0</v>
      </c>
      <c r="F383" s="37">
        <f>IFERROR(VLOOKUP(A383,Inscriptos!A:E,4,FALSE),"")</f>
        <v>0</v>
      </c>
      <c r="G383" s="37">
        <f>IFERROR(VLOOKUP(A383,Inscriptos!A:G,6,FALSE),"")</f>
        <v>0</v>
      </c>
      <c r="H383" s="39" t="str">
        <f>IFERROR(B383-VLOOKUP(A383,Inscriptos!A:I,8,FALSE),"")</f>
        <v/>
      </c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  <c r="AQ383" s="40"/>
      <c r="AR383" s="40"/>
      <c r="AS383" s="40"/>
      <c r="AT383" s="40"/>
      <c r="AU383" s="40"/>
      <c r="AV383" s="40"/>
      <c r="AW383" s="40"/>
      <c r="AX383" s="40"/>
      <c r="AY383" s="40"/>
      <c r="AZ383" s="40"/>
      <c r="BA383" s="40"/>
      <c r="BB383" s="40"/>
      <c r="BC383" s="40"/>
      <c r="BD383" s="40"/>
      <c r="BE383" s="40"/>
      <c r="BF383" s="40"/>
      <c r="BG383" s="40"/>
      <c r="BH383" s="40"/>
      <c r="BI383" s="40"/>
      <c r="BJ383" s="40"/>
      <c r="BK383" s="40"/>
      <c r="BL383" s="40"/>
      <c r="BM383" s="40"/>
      <c r="BN383" s="40"/>
      <c r="BO383" s="40"/>
      <c r="BP383" s="40"/>
      <c r="BQ383" s="40"/>
      <c r="BR383" s="40"/>
      <c r="BS383" s="40"/>
      <c r="BT383" s="40"/>
      <c r="BU383" s="40"/>
      <c r="BV383" s="40"/>
      <c r="BW383" s="40"/>
      <c r="BX383" s="40"/>
      <c r="BY383" s="40"/>
      <c r="BZ383" s="40"/>
      <c r="CA383" s="40"/>
      <c r="CB383" s="40"/>
      <c r="CC383" s="40"/>
      <c r="CD383" s="40"/>
      <c r="CE383" s="40"/>
      <c r="CF383" s="40"/>
      <c r="CG383" s="40"/>
      <c r="CH383" s="40"/>
      <c r="CI383" s="40"/>
      <c r="CJ383" s="40"/>
      <c r="CK383" s="40"/>
      <c r="CL383" s="40"/>
      <c r="CM383" s="40"/>
      <c r="CN383" s="40"/>
      <c r="CO383" s="40"/>
      <c r="CP383" s="40"/>
      <c r="CQ383" s="40"/>
      <c r="CR383" s="40"/>
      <c r="CS383" s="40"/>
      <c r="CT383" s="40"/>
      <c r="CU383" s="40"/>
      <c r="CV383" s="40"/>
      <c r="CW383" s="40"/>
      <c r="CX383" s="40"/>
      <c r="CY383" s="40"/>
      <c r="CZ383" s="40"/>
      <c r="DA383" s="40"/>
      <c r="DB383" s="40"/>
      <c r="DC383" s="40"/>
      <c r="DD383" s="40"/>
      <c r="DE383" s="40"/>
      <c r="DF383" s="40"/>
      <c r="DG383" s="40"/>
      <c r="DH383" s="40"/>
      <c r="DI383" s="40"/>
    </row>
    <row r="384" spans="1:113" x14ac:dyDescent="0.25">
      <c r="A384" s="24"/>
      <c r="B384" s="43"/>
      <c r="C384" s="45">
        <f>IFERROR(VLOOKUP(A384,Inscriptos!A:N,12,0),"")</f>
        <v>0</v>
      </c>
      <c r="D384" s="45" t="str">
        <f>IFERROR(VLOOKUP(A384,Inscriptos!A:N,13,0),"")</f>
        <v/>
      </c>
      <c r="E384" s="37">
        <f>IFERROR(VLOOKUP(A384,Inscriptos!A:C,3,FALSE),"")</f>
        <v>0</v>
      </c>
      <c r="F384" s="37">
        <f>IFERROR(VLOOKUP(A384,Inscriptos!A:E,4,FALSE),"")</f>
        <v>0</v>
      </c>
      <c r="G384" s="37">
        <f>IFERROR(VLOOKUP(A384,Inscriptos!A:G,6,FALSE),"")</f>
        <v>0</v>
      </c>
      <c r="H384" s="39" t="str">
        <f>IFERROR(B384-VLOOKUP(A384,Inscriptos!A:I,8,FALSE),"")</f>
        <v/>
      </c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  <c r="AQ384" s="40"/>
      <c r="AR384" s="40"/>
      <c r="AS384" s="40"/>
      <c r="AT384" s="40"/>
      <c r="AU384" s="40"/>
      <c r="AV384" s="40"/>
      <c r="AW384" s="40"/>
      <c r="AX384" s="40"/>
      <c r="AY384" s="40"/>
      <c r="AZ384" s="40"/>
      <c r="BA384" s="40"/>
      <c r="BB384" s="40"/>
      <c r="BC384" s="40"/>
      <c r="BD384" s="40"/>
      <c r="BE384" s="40"/>
      <c r="BF384" s="40"/>
      <c r="BG384" s="40"/>
      <c r="BH384" s="40"/>
      <c r="BI384" s="40"/>
      <c r="BJ384" s="40"/>
      <c r="BK384" s="40"/>
      <c r="BL384" s="40"/>
      <c r="BM384" s="40"/>
      <c r="BN384" s="40"/>
      <c r="BO384" s="40"/>
      <c r="BP384" s="40"/>
      <c r="BQ384" s="40"/>
      <c r="BR384" s="40"/>
      <c r="BS384" s="40"/>
      <c r="BT384" s="40"/>
      <c r="BU384" s="40"/>
      <c r="BV384" s="40"/>
      <c r="BW384" s="40"/>
      <c r="BX384" s="40"/>
      <c r="BY384" s="40"/>
      <c r="BZ384" s="40"/>
      <c r="CA384" s="40"/>
      <c r="CB384" s="40"/>
      <c r="CC384" s="40"/>
      <c r="CD384" s="40"/>
      <c r="CE384" s="40"/>
      <c r="CF384" s="40"/>
      <c r="CG384" s="40"/>
      <c r="CH384" s="40"/>
      <c r="CI384" s="40"/>
      <c r="CJ384" s="40"/>
      <c r="CK384" s="40"/>
      <c r="CL384" s="40"/>
      <c r="CM384" s="40"/>
      <c r="CN384" s="40"/>
      <c r="CO384" s="40"/>
      <c r="CP384" s="40"/>
      <c r="CQ384" s="40"/>
      <c r="CR384" s="40"/>
      <c r="CS384" s="40"/>
      <c r="CT384" s="40"/>
      <c r="CU384" s="40"/>
      <c r="CV384" s="40"/>
      <c r="CW384" s="40"/>
      <c r="CX384" s="40"/>
      <c r="CY384" s="40"/>
      <c r="CZ384" s="40"/>
      <c r="DA384" s="40"/>
      <c r="DB384" s="40"/>
      <c r="DC384" s="40"/>
      <c r="DD384" s="40"/>
      <c r="DE384" s="40"/>
      <c r="DF384" s="40"/>
      <c r="DG384" s="40"/>
      <c r="DH384" s="40"/>
      <c r="DI384" s="40"/>
    </row>
    <row r="385" spans="1:113" x14ac:dyDescent="0.25">
      <c r="A385" s="24"/>
      <c r="B385" s="43"/>
      <c r="C385" s="45">
        <f>IFERROR(VLOOKUP(A385,Inscriptos!A:N,12,0),"")</f>
        <v>0</v>
      </c>
      <c r="D385" s="45" t="str">
        <f>IFERROR(VLOOKUP(A385,Inscriptos!A:N,13,0),"")</f>
        <v/>
      </c>
      <c r="E385" s="37">
        <f>IFERROR(VLOOKUP(A385,Inscriptos!A:C,3,FALSE),"")</f>
        <v>0</v>
      </c>
      <c r="F385" s="37">
        <f>IFERROR(VLOOKUP(A385,Inscriptos!A:E,4,FALSE),"")</f>
        <v>0</v>
      </c>
      <c r="G385" s="37">
        <f>IFERROR(VLOOKUP(A385,Inscriptos!A:G,6,FALSE),"")</f>
        <v>0</v>
      </c>
      <c r="H385" s="39" t="str">
        <f>IFERROR(B385-VLOOKUP(A385,Inscriptos!A:I,8,FALSE),"")</f>
        <v/>
      </c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  <c r="AQ385" s="40"/>
      <c r="AR385" s="40"/>
      <c r="AS385" s="40"/>
      <c r="AT385" s="40"/>
      <c r="AU385" s="40"/>
      <c r="AV385" s="40"/>
      <c r="AW385" s="40"/>
      <c r="AX385" s="40"/>
      <c r="AY385" s="40"/>
      <c r="AZ385" s="40"/>
      <c r="BA385" s="40"/>
      <c r="BB385" s="40"/>
      <c r="BC385" s="40"/>
      <c r="BD385" s="40"/>
      <c r="BE385" s="40"/>
      <c r="BF385" s="40"/>
      <c r="BG385" s="40"/>
      <c r="BH385" s="40"/>
      <c r="BI385" s="40"/>
      <c r="BJ385" s="40"/>
      <c r="BK385" s="40"/>
      <c r="BL385" s="40"/>
      <c r="BM385" s="40"/>
      <c r="BN385" s="40"/>
      <c r="BO385" s="40"/>
      <c r="BP385" s="40"/>
      <c r="BQ385" s="40"/>
      <c r="BR385" s="40"/>
      <c r="BS385" s="40"/>
      <c r="BT385" s="40"/>
      <c r="BU385" s="40"/>
      <c r="BV385" s="40"/>
      <c r="BW385" s="40"/>
      <c r="BX385" s="40"/>
      <c r="BY385" s="40"/>
      <c r="BZ385" s="40"/>
      <c r="CA385" s="40"/>
      <c r="CB385" s="40"/>
      <c r="CC385" s="40"/>
      <c r="CD385" s="40"/>
      <c r="CE385" s="40"/>
      <c r="CF385" s="40"/>
      <c r="CG385" s="40"/>
      <c r="CH385" s="40"/>
      <c r="CI385" s="40"/>
      <c r="CJ385" s="40"/>
      <c r="CK385" s="40"/>
      <c r="CL385" s="40"/>
      <c r="CM385" s="40"/>
      <c r="CN385" s="40"/>
      <c r="CO385" s="40"/>
      <c r="CP385" s="40"/>
      <c r="CQ385" s="40"/>
      <c r="CR385" s="40"/>
      <c r="CS385" s="40"/>
      <c r="CT385" s="40"/>
      <c r="CU385" s="40"/>
      <c r="CV385" s="40"/>
      <c r="CW385" s="40"/>
      <c r="CX385" s="40"/>
      <c r="CY385" s="40"/>
      <c r="CZ385" s="40"/>
      <c r="DA385" s="40"/>
      <c r="DB385" s="40"/>
      <c r="DC385" s="40"/>
      <c r="DD385" s="40"/>
      <c r="DE385" s="40"/>
      <c r="DF385" s="40"/>
      <c r="DG385" s="40"/>
      <c r="DH385" s="40"/>
      <c r="DI385" s="40"/>
    </row>
    <row r="386" spans="1:113" x14ac:dyDescent="0.25">
      <c r="A386" s="24"/>
      <c r="B386" s="43"/>
      <c r="C386" s="45">
        <f>IFERROR(VLOOKUP(A386,Inscriptos!A:N,12,0),"")</f>
        <v>0</v>
      </c>
      <c r="D386" s="45" t="str">
        <f>IFERROR(VLOOKUP(A386,Inscriptos!A:N,13,0),"")</f>
        <v/>
      </c>
      <c r="E386" s="37">
        <f>IFERROR(VLOOKUP(A386,Inscriptos!A:C,3,FALSE),"")</f>
        <v>0</v>
      </c>
      <c r="F386" s="37">
        <f>IFERROR(VLOOKUP(A386,Inscriptos!A:E,4,FALSE),"")</f>
        <v>0</v>
      </c>
      <c r="G386" s="37">
        <f>IFERROR(VLOOKUP(A386,Inscriptos!A:G,6,FALSE),"")</f>
        <v>0</v>
      </c>
      <c r="H386" s="39" t="str">
        <f>IFERROR(B386-VLOOKUP(A386,Inscriptos!A:I,8,FALSE),"")</f>
        <v/>
      </c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  <c r="AQ386" s="40"/>
      <c r="AR386" s="40"/>
      <c r="AS386" s="40"/>
      <c r="AT386" s="40"/>
      <c r="AU386" s="40"/>
      <c r="AV386" s="40"/>
      <c r="AW386" s="40"/>
      <c r="AX386" s="40"/>
      <c r="AY386" s="40"/>
      <c r="AZ386" s="40"/>
      <c r="BA386" s="40"/>
      <c r="BB386" s="40"/>
      <c r="BC386" s="40"/>
      <c r="BD386" s="40"/>
      <c r="BE386" s="40"/>
      <c r="BF386" s="40"/>
      <c r="BG386" s="40"/>
      <c r="BH386" s="40"/>
      <c r="BI386" s="40"/>
      <c r="BJ386" s="40"/>
      <c r="BK386" s="40"/>
      <c r="BL386" s="40"/>
      <c r="BM386" s="40"/>
      <c r="BN386" s="40"/>
      <c r="BO386" s="40"/>
      <c r="BP386" s="40"/>
      <c r="BQ386" s="40"/>
      <c r="BR386" s="40"/>
      <c r="BS386" s="40"/>
      <c r="BT386" s="40"/>
      <c r="BU386" s="40"/>
      <c r="BV386" s="40"/>
      <c r="BW386" s="40"/>
      <c r="BX386" s="40"/>
      <c r="BY386" s="40"/>
      <c r="BZ386" s="40"/>
      <c r="CA386" s="40"/>
      <c r="CB386" s="40"/>
      <c r="CC386" s="40"/>
      <c r="CD386" s="40"/>
      <c r="CE386" s="40"/>
      <c r="CF386" s="40"/>
      <c r="CG386" s="40"/>
      <c r="CH386" s="40"/>
      <c r="CI386" s="40"/>
      <c r="CJ386" s="40"/>
      <c r="CK386" s="40"/>
      <c r="CL386" s="40"/>
      <c r="CM386" s="40"/>
      <c r="CN386" s="40"/>
      <c r="CO386" s="40"/>
      <c r="CP386" s="40"/>
      <c r="CQ386" s="40"/>
      <c r="CR386" s="40"/>
      <c r="CS386" s="40"/>
      <c r="CT386" s="40"/>
      <c r="CU386" s="40"/>
      <c r="CV386" s="40"/>
      <c r="CW386" s="40"/>
      <c r="CX386" s="40"/>
      <c r="CY386" s="40"/>
      <c r="CZ386" s="40"/>
      <c r="DA386" s="40"/>
      <c r="DB386" s="40"/>
      <c r="DC386" s="40"/>
      <c r="DD386" s="40"/>
      <c r="DE386" s="40"/>
      <c r="DF386" s="40"/>
      <c r="DG386" s="40"/>
      <c r="DH386" s="40"/>
      <c r="DI386" s="40"/>
    </row>
    <row r="387" spans="1:113" x14ac:dyDescent="0.25">
      <c r="A387" s="24"/>
      <c r="B387" s="43"/>
      <c r="C387" s="45">
        <f>IFERROR(VLOOKUP(A387,Inscriptos!A:N,12,0),"")</f>
        <v>0</v>
      </c>
      <c r="D387" s="45" t="str">
        <f>IFERROR(VLOOKUP(A387,Inscriptos!A:N,13,0),"")</f>
        <v/>
      </c>
      <c r="E387" s="37">
        <f>IFERROR(VLOOKUP(A387,Inscriptos!A:C,3,FALSE),"")</f>
        <v>0</v>
      </c>
      <c r="F387" s="37">
        <f>IFERROR(VLOOKUP(A387,Inscriptos!A:E,4,FALSE),"")</f>
        <v>0</v>
      </c>
      <c r="G387" s="37">
        <f>IFERROR(VLOOKUP(A387,Inscriptos!A:G,6,FALSE),"")</f>
        <v>0</v>
      </c>
      <c r="H387" s="39" t="str">
        <f>IFERROR(B387-VLOOKUP(A387,Inscriptos!A:I,8,FALSE),"")</f>
        <v/>
      </c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  <c r="AQ387" s="40"/>
      <c r="AR387" s="40"/>
      <c r="AS387" s="40"/>
      <c r="AT387" s="40"/>
      <c r="AU387" s="40"/>
      <c r="AV387" s="40"/>
      <c r="AW387" s="40"/>
      <c r="AX387" s="40"/>
      <c r="AY387" s="40"/>
      <c r="AZ387" s="40"/>
      <c r="BA387" s="40"/>
      <c r="BB387" s="40"/>
      <c r="BC387" s="40"/>
      <c r="BD387" s="40"/>
      <c r="BE387" s="40"/>
      <c r="BF387" s="40"/>
      <c r="BG387" s="40"/>
      <c r="BH387" s="40"/>
      <c r="BI387" s="40"/>
      <c r="BJ387" s="40"/>
      <c r="BK387" s="40"/>
      <c r="BL387" s="40"/>
      <c r="BM387" s="40"/>
      <c r="BN387" s="40"/>
      <c r="BO387" s="40"/>
      <c r="BP387" s="40"/>
      <c r="BQ387" s="40"/>
      <c r="BR387" s="40"/>
      <c r="BS387" s="40"/>
      <c r="BT387" s="40"/>
      <c r="BU387" s="40"/>
      <c r="BV387" s="40"/>
      <c r="BW387" s="40"/>
      <c r="BX387" s="40"/>
      <c r="BY387" s="40"/>
      <c r="BZ387" s="40"/>
      <c r="CA387" s="40"/>
      <c r="CB387" s="40"/>
      <c r="CC387" s="40"/>
      <c r="CD387" s="40"/>
      <c r="CE387" s="40"/>
      <c r="CF387" s="40"/>
      <c r="CG387" s="40"/>
      <c r="CH387" s="40"/>
      <c r="CI387" s="40"/>
      <c r="CJ387" s="40"/>
      <c r="CK387" s="40"/>
      <c r="CL387" s="40"/>
      <c r="CM387" s="40"/>
      <c r="CN387" s="40"/>
      <c r="CO387" s="40"/>
      <c r="CP387" s="40"/>
      <c r="CQ387" s="40"/>
      <c r="CR387" s="40"/>
      <c r="CS387" s="40"/>
      <c r="CT387" s="40"/>
      <c r="CU387" s="40"/>
      <c r="CV387" s="40"/>
      <c r="CW387" s="40"/>
      <c r="CX387" s="40"/>
      <c r="CY387" s="40"/>
      <c r="CZ387" s="40"/>
      <c r="DA387" s="40"/>
      <c r="DB387" s="40"/>
      <c r="DC387" s="40"/>
      <c r="DD387" s="40"/>
      <c r="DE387" s="40"/>
      <c r="DF387" s="40"/>
      <c r="DG387" s="40"/>
      <c r="DH387" s="40"/>
      <c r="DI387" s="40"/>
    </row>
    <row r="388" spans="1:113" x14ac:dyDescent="0.25">
      <c r="A388" s="24"/>
      <c r="B388" s="43"/>
      <c r="C388" s="45">
        <f>IFERROR(VLOOKUP(A388,Inscriptos!A:N,12,0),"")</f>
        <v>0</v>
      </c>
      <c r="D388" s="45" t="str">
        <f>IFERROR(VLOOKUP(A388,Inscriptos!A:N,13,0),"")</f>
        <v/>
      </c>
      <c r="E388" s="37">
        <f>IFERROR(VLOOKUP(A388,Inscriptos!A:C,3,FALSE),"")</f>
        <v>0</v>
      </c>
      <c r="F388" s="37">
        <f>IFERROR(VLOOKUP(A388,Inscriptos!A:E,4,FALSE),"")</f>
        <v>0</v>
      </c>
      <c r="G388" s="37">
        <f>IFERROR(VLOOKUP(A388,Inscriptos!A:G,6,FALSE),"")</f>
        <v>0</v>
      </c>
      <c r="H388" s="39" t="str">
        <f>IFERROR(B388-VLOOKUP(A388,Inscriptos!A:I,8,FALSE),"")</f>
        <v/>
      </c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  <c r="AF388" s="40"/>
      <c r="AG388" s="40"/>
      <c r="AH388" s="40"/>
      <c r="AI388" s="40"/>
      <c r="AJ388" s="40"/>
      <c r="AK388" s="40"/>
      <c r="AL388" s="40"/>
      <c r="AM388" s="40"/>
      <c r="AN388" s="40"/>
      <c r="AO388" s="40"/>
      <c r="AP388" s="40"/>
      <c r="AQ388" s="40"/>
      <c r="AR388" s="40"/>
      <c r="AS388" s="40"/>
      <c r="AT388" s="40"/>
      <c r="AU388" s="40"/>
      <c r="AV388" s="40"/>
      <c r="AW388" s="40"/>
      <c r="AX388" s="40"/>
      <c r="AY388" s="40"/>
      <c r="AZ388" s="40"/>
      <c r="BA388" s="40"/>
      <c r="BB388" s="40"/>
      <c r="BC388" s="40"/>
      <c r="BD388" s="40"/>
      <c r="BE388" s="40"/>
      <c r="BF388" s="40"/>
      <c r="BG388" s="40"/>
      <c r="BH388" s="40"/>
      <c r="BI388" s="40"/>
      <c r="BJ388" s="40"/>
      <c r="BK388" s="40"/>
      <c r="BL388" s="40"/>
      <c r="BM388" s="40"/>
      <c r="BN388" s="40"/>
      <c r="BO388" s="40"/>
      <c r="BP388" s="40"/>
      <c r="BQ388" s="40"/>
      <c r="BR388" s="40"/>
      <c r="BS388" s="40"/>
      <c r="BT388" s="40"/>
      <c r="BU388" s="40"/>
      <c r="BV388" s="40"/>
      <c r="BW388" s="40"/>
      <c r="BX388" s="40"/>
      <c r="BY388" s="40"/>
      <c r="BZ388" s="40"/>
      <c r="CA388" s="40"/>
      <c r="CB388" s="40"/>
      <c r="CC388" s="40"/>
      <c r="CD388" s="40"/>
      <c r="CE388" s="40"/>
      <c r="CF388" s="40"/>
      <c r="CG388" s="40"/>
      <c r="CH388" s="40"/>
      <c r="CI388" s="40"/>
      <c r="CJ388" s="40"/>
      <c r="CK388" s="40"/>
      <c r="CL388" s="40"/>
      <c r="CM388" s="40"/>
      <c r="CN388" s="40"/>
      <c r="CO388" s="40"/>
      <c r="CP388" s="40"/>
      <c r="CQ388" s="40"/>
      <c r="CR388" s="40"/>
      <c r="CS388" s="40"/>
      <c r="CT388" s="40"/>
      <c r="CU388" s="40"/>
      <c r="CV388" s="40"/>
      <c r="CW388" s="40"/>
      <c r="CX388" s="40"/>
      <c r="CY388" s="40"/>
      <c r="CZ388" s="40"/>
      <c r="DA388" s="40"/>
      <c r="DB388" s="40"/>
      <c r="DC388" s="40"/>
      <c r="DD388" s="40"/>
      <c r="DE388" s="40"/>
      <c r="DF388" s="40"/>
      <c r="DG388" s="40"/>
      <c r="DH388" s="40"/>
      <c r="DI388" s="40"/>
    </row>
    <row r="389" spans="1:113" x14ac:dyDescent="0.25">
      <c r="A389" s="24"/>
      <c r="B389" s="43"/>
      <c r="C389" s="45">
        <f>IFERROR(VLOOKUP(A389,Inscriptos!A:N,12,0),"")</f>
        <v>0</v>
      </c>
      <c r="D389" s="45" t="str">
        <f>IFERROR(VLOOKUP(A389,Inscriptos!A:N,13,0),"")</f>
        <v/>
      </c>
      <c r="E389" s="37">
        <f>IFERROR(VLOOKUP(A389,Inscriptos!A:C,3,FALSE),"")</f>
        <v>0</v>
      </c>
      <c r="F389" s="37">
        <f>IFERROR(VLOOKUP(A389,Inscriptos!A:E,4,FALSE),"")</f>
        <v>0</v>
      </c>
      <c r="G389" s="37">
        <f>IFERROR(VLOOKUP(A389,Inscriptos!A:G,6,FALSE),"")</f>
        <v>0</v>
      </c>
      <c r="H389" s="39" t="str">
        <f>IFERROR(B389-VLOOKUP(A389,Inscriptos!A:I,8,FALSE),"")</f>
        <v/>
      </c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  <c r="AQ389" s="40"/>
      <c r="AR389" s="40"/>
      <c r="AS389" s="40"/>
      <c r="AT389" s="40"/>
      <c r="AU389" s="40"/>
      <c r="AV389" s="40"/>
      <c r="AW389" s="40"/>
      <c r="AX389" s="40"/>
      <c r="AY389" s="40"/>
      <c r="AZ389" s="40"/>
      <c r="BA389" s="40"/>
      <c r="BB389" s="40"/>
      <c r="BC389" s="40"/>
      <c r="BD389" s="40"/>
      <c r="BE389" s="40"/>
      <c r="BF389" s="40"/>
      <c r="BG389" s="40"/>
      <c r="BH389" s="40"/>
      <c r="BI389" s="40"/>
      <c r="BJ389" s="40"/>
      <c r="BK389" s="40"/>
      <c r="BL389" s="40"/>
      <c r="BM389" s="40"/>
      <c r="BN389" s="40"/>
      <c r="BO389" s="40"/>
      <c r="BP389" s="40"/>
      <c r="BQ389" s="40"/>
      <c r="BR389" s="40"/>
      <c r="BS389" s="40"/>
      <c r="BT389" s="40"/>
      <c r="BU389" s="40"/>
      <c r="BV389" s="40"/>
      <c r="BW389" s="40"/>
      <c r="BX389" s="40"/>
      <c r="BY389" s="40"/>
      <c r="BZ389" s="40"/>
      <c r="CA389" s="40"/>
      <c r="CB389" s="40"/>
      <c r="CC389" s="40"/>
      <c r="CD389" s="40"/>
      <c r="CE389" s="40"/>
      <c r="CF389" s="40"/>
      <c r="CG389" s="40"/>
      <c r="CH389" s="40"/>
      <c r="CI389" s="40"/>
      <c r="CJ389" s="40"/>
      <c r="CK389" s="40"/>
      <c r="CL389" s="40"/>
      <c r="CM389" s="40"/>
      <c r="CN389" s="40"/>
      <c r="CO389" s="40"/>
      <c r="CP389" s="40"/>
      <c r="CQ389" s="40"/>
      <c r="CR389" s="40"/>
      <c r="CS389" s="40"/>
      <c r="CT389" s="40"/>
      <c r="CU389" s="40"/>
      <c r="CV389" s="40"/>
      <c r="CW389" s="40"/>
      <c r="CX389" s="40"/>
      <c r="CY389" s="40"/>
      <c r="CZ389" s="40"/>
      <c r="DA389" s="40"/>
      <c r="DB389" s="40"/>
      <c r="DC389" s="40"/>
      <c r="DD389" s="40"/>
      <c r="DE389" s="40"/>
      <c r="DF389" s="40"/>
      <c r="DG389" s="40"/>
      <c r="DH389" s="40"/>
      <c r="DI389" s="40"/>
    </row>
    <row r="390" spans="1:113" x14ac:dyDescent="0.25">
      <c r="A390" s="24"/>
      <c r="B390" s="43"/>
      <c r="C390" s="45">
        <f>IFERROR(VLOOKUP(A390,Inscriptos!A:N,12,0),"")</f>
        <v>0</v>
      </c>
      <c r="D390" s="45" t="str">
        <f>IFERROR(VLOOKUP(A390,Inscriptos!A:N,13,0),"")</f>
        <v/>
      </c>
      <c r="E390" s="37">
        <f>IFERROR(VLOOKUP(A390,Inscriptos!A:C,3,FALSE),"")</f>
        <v>0</v>
      </c>
      <c r="F390" s="37">
        <f>IFERROR(VLOOKUP(A390,Inscriptos!A:E,4,FALSE),"")</f>
        <v>0</v>
      </c>
      <c r="G390" s="37">
        <f>IFERROR(VLOOKUP(A390,Inscriptos!A:G,6,FALSE),"")</f>
        <v>0</v>
      </c>
      <c r="H390" s="39" t="str">
        <f>IFERROR(B390-VLOOKUP(A390,Inscriptos!A:I,8,FALSE),"")</f>
        <v/>
      </c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  <c r="AQ390" s="40"/>
      <c r="AR390" s="40"/>
      <c r="AS390" s="40"/>
      <c r="AT390" s="40"/>
      <c r="AU390" s="40"/>
      <c r="AV390" s="40"/>
      <c r="AW390" s="40"/>
      <c r="AX390" s="40"/>
      <c r="AY390" s="40"/>
      <c r="AZ390" s="40"/>
      <c r="BA390" s="40"/>
      <c r="BB390" s="40"/>
      <c r="BC390" s="40"/>
      <c r="BD390" s="40"/>
      <c r="BE390" s="40"/>
      <c r="BF390" s="40"/>
      <c r="BG390" s="40"/>
      <c r="BH390" s="40"/>
      <c r="BI390" s="40"/>
      <c r="BJ390" s="40"/>
      <c r="BK390" s="40"/>
      <c r="BL390" s="40"/>
      <c r="BM390" s="40"/>
      <c r="BN390" s="40"/>
      <c r="BO390" s="40"/>
      <c r="BP390" s="40"/>
      <c r="BQ390" s="40"/>
      <c r="BR390" s="40"/>
      <c r="BS390" s="40"/>
      <c r="BT390" s="40"/>
      <c r="BU390" s="40"/>
      <c r="BV390" s="40"/>
      <c r="BW390" s="40"/>
      <c r="BX390" s="40"/>
      <c r="BY390" s="40"/>
      <c r="BZ390" s="40"/>
      <c r="CA390" s="40"/>
      <c r="CB390" s="40"/>
      <c r="CC390" s="40"/>
      <c r="CD390" s="40"/>
      <c r="CE390" s="40"/>
      <c r="CF390" s="40"/>
      <c r="CG390" s="40"/>
      <c r="CH390" s="40"/>
      <c r="CI390" s="40"/>
      <c r="CJ390" s="40"/>
      <c r="CK390" s="40"/>
      <c r="CL390" s="40"/>
      <c r="CM390" s="40"/>
      <c r="CN390" s="40"/>
      <c r="CO390" s="40"/>
      <c r="CP390" s="40"/>
      <c r="CQ390" s="40"/>
      <c r="CR390" s="40"/>
      <c r="CS390" s="40"/>
      <c r="CT390" s="40"/>
      <c r="CU390" s="40"/>
      <c r="CV390" s="40"/>
      <c r="CW390" s="40"/>
      <c r="CX390" s="40"/>
      <c r="CY390" s="40"/>
      <c r="CZ390" s="40"/>
      <c r="DA390" s="40"/>
      <c r="DB390" s="40"/>
      <c r="DC390" s="40"/>
      <c r="DD390" s="40"/>
      <c r="DE390" s="40"/>
      <c r="DF390" s="40"/>
      <c r="DG390" s="40"/>
      <c r="DH390" s="40"/>
      <c r="DI390" s="40"/>
    </row>
    <row r="391" spans="1:113" x14ac:dyDescent="0.25">
      <c r="A391" s="24"/>
      <c r="B391" s="43"/>
      <c r="C391" s="45">
        <f>IFERROR(VLOOKUP(A391,Inscriptos!A:N,12,0),"")</f>
        <v>0</v>
      </c>
      <c r="D391" s="45" t="str">
        <f>IFERROR(VLOOKUP(A391,Inscriptos!A:N,13,0),"")</f>
        <v/>
      </c>
      <c r="E391" s="37">
        <f>IFERROR(VLOOKUP(A391,Inscriptos!A:C,3,FALSE),"")</f>
        <v>0</v>
      </c>
      <c r="F391" s="37">
        <f>IFERROR(VLOOKUP(A391,Inscriptos!A:E,4,FALSE),"")</f>
        <v>0</v>
      </c>
      <c r="G391" s="37">
        <f>IFERROR(VLOOKUP(A391,Inscriptos!A:G,6,FALSE),"")</f>
        <v>0</v>
      </c>
      <c r="H391" s="39" t="str">
        <f>IFERROR(B391-VLOOKUP(A391,Inscriptos!A:I,8,FALSE),"")</f>
        <v/>
      </c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  <c r="AF391" s="40"/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  <c r="AQ391" s="40"/>
      <c r="AR391" s="40"/>
      <c r="AS391" s="40"/>
      <c r="AT391" s="40"/>
      <c r="AU391" s="40"/>
      <c r="AV391" s="40"/>
      <c r="AW391" s="40"/>
      <c r="AX391" s="40"/>
      <c r="AY391" s="40"/>
      <c r="AZ391" s="40"/>
      <c r="BA391" s="40"/>
      <c r="BB391" s="40"/>
      <c r="BC391" s="40"/>
      <c r="BD391" s="40"/>
      <c r="BE391" s="40"/>
      <c r="BF391" s="40"/>
      <c r="BG391" s="40"/>
      <c r="BH391" s="40"/>
      <c r="BI391" s="40"/>
      <c r="BJ391" s="40"/>
      <c r="BK391" s="40"/>
      <c r="BL391" s="40"/>
      <c r="BM391" s="40"/>
      <c r="BN391" s="40"/>
      <c r="BO391" s="40"/>
      <c r="BP391" s="40"/>
      <c r="BQ391" s="40"/>
      <c r="BR391" s="40"/>
      <c r="BS391" s="40"/>
      <c r="BT391" s="40"/>
      <c r="BU391" s="40"/>
      <c r="BV391" s="40"/>
      <c r="BW391" s="40"/>
      <c r="BX391" s="40"/>
      <c r="BY391" s="40"/>
      <c r="BZ391" s="40"/>
      <c r="CA391" s="40"/>
      <c r="CB391" s="40"/>
      <c r="CC391" s="40"/>
      <c r="CD391" s="40"/>
      <c r="CE391" s="40"/>
      <c r="CF391" s="40"/>
      <c r="CG391" s="40"/>
      <c r="CH391" s="40"/>
      <c r="CI391" s="40"/>
      <c r="CJ391" s="40"/>
      <c r="CK391" s="40"/>
      <c r="CL391" s="40"/>
      <c r="CM391" s="40"/>
      <c r="CN391" s="40"/>
      <c r="CO391" s="40"/>
      <c r="CP391" s="40"/>
      <c r="CQ391" s="40"/>
      <c r="CR391" s="40"/>
      <c r="CS391" s="40"/>
      <c r="CT391" s="40"/>
      <c r="CU391" s="40"/>
      <c r="CV391" s="40"/>
      <c r="CW391" s="40"/>
      <c r="CX391" s="40"/>
      <c r="CY391" s="40"/>
      <c r="CZ391" s="40"/>
      <c r="DA391" s="40"/>
      <c r="DB391" s="40"/>
      <c r="DC391" s="40"/>
      <c r="DD391" s="40"/>
      <c r="DE391" s="40"/>
      <c r="DF391" s="40"/>
      <c r="DG391" s="40"/>
      <c r="DH391" s="40"/>
      <c r="DI391" s="40"/>
    </row>
    <row r="392" spans="1:113" x14ac:dyDescent="0.25">
      <c r="A392" s="24"/>
      <c r="B392" s="43"/>
      <c r="C392" s="45">
        <f>IFERROR(VLOOKUP(A392,Inscriptos!A:N,12,0),"")</f>
        <v>0</v>
      </c>
      <c r="D392" s="45" t="str">
        <f>IFERROR(VLOOKUP(A392,Inscriptos!A:N,13,0),"")</f>
        <v/>
      </c>
      <c r="E392" s="37">
        <f>IFERROR(VLOOKUP(A392,Inscriptos!A:C,3,FALSE),"")</f>
        <v>0</v>
      </c>
      <c r="F392" s="37">
        <f>IFERROR(VLOOKUP(A392,Inscriptos!A:E,4,FALSE),"")</f>
        <v>0</v>
      </c>
      <c r="G392" s="37">
        <f>IFERROR(VLOOKUP(A392,Inscriptos!A:G,6,FALSE),"")</f>
        <v>0</v>
      </c>
      <c r="H392" s="39" t="str">
        <f>IFERROR(B392-VLOOKUP(A392,Inscriptos!A:I,8,FALSE),"")</f>
        <v/>
      </c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  <c r="AQ392" s="40"/>
      <c r="AR392" s="40"/>
      <c r="AS392" s="40"/>
      <c r="AT392" s="40"/>
      <c r="AU392" s="40"/>
      <c r="AV392" s="40"/>
      <c r="AW392" s="40"/>
      <c r="AX392" s="40"/>
      <c r="AY392" s="40"/>
      <c r="AZ392" s="40"/>
      <c r="BA392" s="40"/>
      <c r="BB392" s="40"/>
      <c r="BC392" s="40"/>
      <c r="BD392" s="40"/>
      <c r="BE392" s="40"/>
      <c r="BF392" s="40"/>
      <c r="BG392" s="40"/>
      <c r="BH392" s="40"/>
      <c r="BI392" s="40"/>
      <c r="BJ392" s="40"/>
      <c r="BK392" s="40"/>
      <c r="BL392" s="40"/>
      <c r="BM392" s="40"/>
      <c r="BN392" s="40"/>
      <c r="BO392" s="40"/>
      <c r="BP392" s="40"/>
      <c r="BQ392" s="40"/>
      <c r="BR392" s="40"/>
      <c r="BS392" s="40"/>
      <c r="BT392" s="40"/>
      <c r="BU392" s="40"/>
      <c r="BV392" s="40"/>
      <c r="BW392" s="40"/>
      <c r="BX392" s="40"/>
      <c r="BY392" s="40"/>
      <c r="BZ392" s="40"/>
      <c r="CA392" s="40"/>
      <c r="CB392" s="40"/>
      <c r="CC392" s="40"/>
      <c r="CD392" s="40"/>
      <c r="CE392" s="40"/>
      <c r="CF392" s="40"/>
      <c r="CG392" s="40"/>
      <c r="CH392" s="40"/>
      <c r="CI392" s="40"/>
      <c r="CJ392" s="40"/>
      <c r="CK392" s="40"/>
      <c r="CL392" s="40"/>
      <c r="CM392" s="40"/>
      <c r="CN392" s="40"/>
      <c r="CO392" s="40"/>
      <c r="CP392" s="40"/>
      <c r="CQ392" s="40"/>
      <c r="CR392" s="40"/>
      <c r="CS392" s="40"/>
      <c r="CT392" s="40"/>
      <c r="CU392" s="40"/>
      <c r="CV392" s="40"/>
      <c r="CW392" s="40"/>
      <c r="CX392" s="40"/>
      <c r="CY392" s="40"/>
      <c r="CZ392" s="40"/>
      <c r="DA392" s="40"/>
      <c r="DB392" s="40"/>
      <c r="DC392" s="40"/>
      <c r="DD392" s="40"/>
      <c r="DE392" s="40"/>
      <c r="DF392" s="40"/>
      <c r="DG392" s="40"/>
      <c r="DH392" s="40"/>
      <c r="DI392" s="40"/>
    </row>
    <row r="393" spans="1:113" x14ac:dyDescent="0.25">
      <c r="A393" s="24"/>
      <c r="B393" s="43"/>
      <c r="C393" s="45">
        <f>IFERROR(VLOOKUP(A393,Inscriptos!A:N,12,0),"")</f>
        <v>0</v>
      </c>
      <c r="D393" s="45" t="str">
        <f>IFERROR(VLOOKUP(A393,Inscriptos!A:N,13,0),"")</f>
        <v/>
      </c>
      <c r="E393" s="37">
        <f>IFERROR(VLOOKUP(A393,Inscriptos!A:C,3,FALSE),"")</f>
        <v>0</v>
      </c>
      <c r="F393" s="37">
        <f>IFERROR(VLOOKUP(A393,Inscriptos!A:E,4,FALSE),"")</f>
        <v>0</v>
      </c>
      <c r="G393" s="37">
        <f>IFERROR(VLOOKUP(A393,Inscriptos!A:G,6,FALSE),"")</f>
        <v>0</v>
      </c>
      <c r="H393" s="39" t="str">
        <f>IFERROR(B393-VLOOKUP(A393,Inscriptos!A:I,8,FALSE),"")</f>
        <v/>
      </c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  <c r="AQ393" s="40"/>
      <c r="AR393" s="40"/>
      <c r="AS393" s="40"/>
      <c r="AT393" s="40"/>
      <c r="AU393" s="40"/>
      <c r="AV393" s="40"/>
      <c r="AW393" s="40"/>
      <c r="AX393" s="40"/>
      <c r="AY393" s="40"/>
      <c r="AZ393" s="40"/>
      <c r="BA393" s="40"/>
      <c r="BB393" s="40"/>
      <c r="BC393" s="40"/>
      <c r="BD393" s="40"/>
      <c r="BE393" s="40"/>
      <c r="BF393" s="40"/>
      <c r="BG393" s="40"/>
      <c r="BH393" s="40"/>
      <c r="BI393" s="40"/>
      <c r="BJ393" s="40"/>
      <c r="BK393" s="40"/>
      <c r="BL393" s="40"/>
      <c r="BM393" s="40"/>
      <c r="BN393" s="40"/>
      <c r="BO393" s="40"/>
      <c r="BP393" s="40"/>
      <c r="BQ393" s="40"/>
      <c r="BR393" s="40"/>
      <c r="BS393" s="40"/>
      <c r="BT393" s="40"/>
      <c r="BU393" s="40"/>
      <c r="BV393" s="40"/>
      <c r="BW393" s="40"/>
      <c r="BX393" s="40"/>
      <c r="BY393" s="40"/>
      <c r="BZ393" s="40"/>
      <c r="CA393" s="40"/>
      <c r="CB393" s="40"/>
      <c r="CC393" s="40"/>
      <c r="CD393" s="40"/>
      <c r="CE393" s="40"/>
      <c r="CF393" s="40"/>
      <c r="CG393" s="40"/>
      <c r="CH393" s="40"/>
      <c r="CI393" s="40"/>
      <c r="CJ393" s="40"/>
      <c r="CK393" s="40"/>
      <c r="CL393" s="40"/>
      <c r="CM393" s="40"/>
      <c r="CN393" s="40"/>
      <c r="CO393" s="40"/>
      <c r="CP393" s="40"/>
      <c r="CQ393" s="40"/>
      <c r="CR393" s="40"/>
      <c r="CS393" s="40"/>
      <c r="CT393" s="40"/>
      <c r="CU393" s="40"/>
      <c r="CV393" s="40"/>
      <c r="CW393" s="40"/>
      <c r="CX393" s="40"/>
      <c r="CY393" s="40"/>
      <c r="CZ393" s="40"/>
      <c r="DA393" s="40"/>
      <c r="DB393" s="40"/>
      <c r="DC393" s="40"/>
      <c r="DD393" s="40"/>
      <c r="DE393" s="40"/>
      <c r="DF393" s="40"/>
      <c r="DG393" s="40"/>
      <c r="DH393" s="40"/>
      <c r="DI393" s="40"/>
    </row>
    <row r="394" spans="1:113" x14ac:dyDescent="0.25">
      <c r="A394" s="24"/>
      <c r="B394" s="43"/>
      <c r="C394" s="45">
        <f>IFERROR(VLOOKUP(A394,Inscriptos!A:N,12,0),"")</f>
        <v>0</v>
      </c>
      <c r="D394" s="45" t="str">
        <f>IFERROR(VLOOKUP(A394,Inscriptos!A:N,13,0),"")</f>
        <v/>
      </c>
      <c r="E394" s="37">
        <f>IFERROR(VLOOKUP(A394,Inscriptos!A:C,3,FALSE),"")</f>
        <v>0</v>
      </c>
      <c r="F394" s="37">
        <f>IFERROR(VLOOKUP(A394,Inscriptos!A:E,4,FALSE),"")</f>
        <v>0</v>
      </c>
      <c r="G394" s="37">
        <f>IFERROR(VLOOKUP(A394,Inscriptos!A:G,6,FALSE),"")</f>
        <v>0</v>
      </c>
      <c r="H394" s="39" t="str">
        <f>IFERROR(B394-VLOOKUP(A394,Inscriptos!A:I,8,FALSE),"")</f>
        <v/>
      </c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  <c r="AQ394" s="40"/>
      <c r="AR394" s="40"/>
      <c r="AS394" s="40"/>
      <c r="AT394" s="40"/>
      <c r="AU394" s="40"/>
      <c r="AV394" s="40"/>
      <c r="AW394" s="40"/>
      <c r="AX394" s="40"/>
      <c r="AY394" s="40"/>
      <c r="AZ394" s="40"/>
      <c r="BA394" s="40"/>
      <c r="BB394" s="40"/>
      <c r="BC394" s="40"/>
      <c r="BD394" s="40"/>
      <c r="BE394" s="40"/>
      <c r="BF394" s="40"/>
      <c r="BG394" s="40"/>
      <c r="BH394" s="40"/>
      <c r="BI394" s="40"/>
      <c r="BJ394" s="40"/>
      <c r="BK394" s="40"/>
      <c r="BL394" s="40"/>
      <c r="BM394" s="40"/>
      <c r="BN394" s="40"/>
      <c r="BO394" s="40"/>
      <c r="BP394" s="40"/>
      <c r="BQ394" s="40"/>
      <c r="BR394" s="40"/>
      <c r="BS394" s="40"/>
      <c r="BT394" s="40"/>
      <c r="BU394" s="40"/>
      <c r="BV394" s="40"/>
      <c r="BW394" s="40"/>
      <c r="BX394" s="40"/>
      <c r="BY394" s="40"/>
      <c r="BZ394" s="40"/>
      <c r="CA394" s="40"/>
      <c r="CB394" s="40"/>
      <c r="CC394" s="40"/>
      <c r="CD394" s="40"/>
      <c r="CE394" s="40"/>
      <c r="CF394" s="40"/>
      <c r="CG394" s="40"/>
      <c r="CH394" s="40"/>
      <c r="CI394" s="40"/>
      <c r="CJ394" s="40"/>
      <c r="CK394" s="40"/>
      <c r="CL394" s="40"/>
      <c r="CM394" s="40"/>
      <c r="CN394" s="40"/>
      <c r="CO394" s="40"/>
      <c r="CP394" s="40"/>
      <c r="CQ394" s="40"/>
      <c r="CR394" s="40"/>
      <c r="CS394" s="40"/>
      <c r="CT394" s="40"/>
      <c r="CU394" s="40"/>
      <c r="CV394" s="40"/>
      <c r="CW394" s="40"/>
      <c r="CX394" s="40"/>
      <c r="CY394" s="40"/>
      <c r="CZ394" s="40"/>
      <c r="DA394" s="40"/>
      <c r="DB394" s="40"/>
      <c r="DC394" s="40"/>
      <c r="DD394" s="40"/>
      <c r="DE394" s="40"/>
      <c r="DF394" s="40"/>
      <c r="DG394" s="40"/>
      <c r="DH394" s="40"/>
      <c r="DI394" s="40"/>
    </row>
    <row r="395" spans="1:113" x14ac:dyDescent="0.25">
      <c r="A395" s="24"/>
      <c r="B395" s="43"/>
      <c r="C395" s="45">
        <f>IFERROR(VLOOKUP(A395,Inscriptos!A:N,12,0),"")</f>
        <v>0</v>
      </c>
      <c r="D395" s="45" t="str">
        <f>IFERROR(VLOOKUP(A395,Inscriptos!A:N,13,0),"")</f>
        <v/>
      </c>
      <c r="E395" s="37">
        <f>IFERROR(VLOOKUP(A395,Inscriptos!A:C,3,FALSE),"")</f>
        <v>0</v>
      </c>
      <c r="F395" s="37">
        <f>IFERROR(VLOOKUP(A395,Inscriptos!A:E,4,FALSE),"")</f>
        <v>0</v>
      </c>
      <c r="G395" s="37">
        <f>IFERROR(VLOOKUP(A395,Inscriptos!A:G,6,FALSE),"")</f>
        <v>0</v>
      </c>
      <c r="H395" s="39" t="str">
        <f>IFERROR(B395-VLOOKUP(A395,Inscriptos!A:I,8,FALSE),"")</f>
        <v/>
      </c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  <c r="AQ395" s="40"/>
      <c r="AR395" s="40"/>
      <c r="AS395" s="40"/>
      <c r="AT395" s="40"/>
      <c r="AU395" s="40"/>
      <c r="AV395" s="40"/>
      <c r="AW395" s="40"/>
      <c r="AX395" s="40"/>
      <c r="AY395" s="40"/>
      <c r="AZ395" s="40"/>
      <c r="BA395" s="40"/>
      <c r="BB395" s="40"/>
      <c r="BC395" s="40"/>
      <c r="BD395" s="40"/>
      <c r="BE395" s="40"/>
      <c r="BF395" s="40"/>
      <c r="BG395" s="40"/>
      <c r="BH395" s="40"/>
      <c r="BI395" s="40"/>
      <c r="BJ395" s="40"/>
      <c r="BK395" s="40"/>
      <c r="BL395" s="40"/>
      <c r="BM395" s="40"/>
      <c r="BN395" s="40"/>
      <c r="BO395" s="40"/>
      <c r="BP395" s="40"/>
      <c r="BQ395" s="40"/>
      <c r="BR395" s="40"/>
      <c r="BS395" s="40"/>
      <c r="BT395" s="40"/>
      <c r="BU395" s="40"/>
      <c r="BV395" s="40"/>
      <c r="BW395" s="40"/>
      <c r="BX395" s="40"/>
      <c r="BY395" s="40"/>
      <c r="BZ395" s="40"/>
      <c r="CA395" s="40"/>
      <c r="CB395" s="40"/>
      <c r="CC395" s="40"/>
      <c r="CD395" s="40"/>
      <c r="CE395" s="40"/>
      <c r="CF395" s="40"/>
      <c r="CG395" s="40"/>
      <c r="CH395" s="40"/>
      <c r="CI395" s="40"/>
      <c r="CJ395" s="40"/>
      <c r="CK395" s="40"/>
      <c r="CL395" s="40"/>
      <c r="CM395" s="40"/>
      <c r="CN395" s="40"/>
      <c r="CO395" s="40"/>
      <c r="CP395" s="40"/>
      <c r="CQ395" s="40"/>
      <c r="CR395" s="40"/>
      <c r="CS395" s="40"/>
      <c r="CT395" s="40"/>
      <c r="CU395" s="40"/>
      <c r="CV395" s="40"/>
      <c r="CW395" s="40"/>
      <c r="CX395" s="40"/>
      <c r="CY395" s="40"/>
      <c r="CZ395" s="40"/>
      <c r="DA395" s="40"/>
      <c r="DB395" s="40"/>
      <c r="DC395" s="40"/>
      <c r="DD395" s="40"/>
      <c r="DE395" s="40"/>
      <c r="DF395" s="40"/>
      <c r="DG395" s="40"/>
      <c r="DH395" s="40"/>
      <c r="DI395" s="40"/>
    </row>
    <row r="396" spans="1:113" x14ac:dyDescent="0.25">
      <c r="A396" s="24"/>
      <c r="B396" s="43"/>
      <c r="C396" s="45">
        <f>IFERROR(VLOOKUP(A396,Inscriptos!A:N,12,0),"")</f>
        <v>0</v>
      </c>
      <c r="D396" s="45" t="str">
        <f>IFERROR(VLOOKUP(A396,Inscriptos!A:N,13,0),"")</f>
        <v/>
      </c>
      <c r="E396" s="37">
        <f>IFERROR(VLOOKUP(A396,Inscriptos!A:C,3,FALSE),"")</f>
        <v>0</v>
      </c>
      <c r="F396" s="37">
        <f>IFERROR(VLOOKUP(A396,Inscriptos!A:E,4,FALSE),"")</f>
        <v>0</v>
      </c>
      <c r="G396" s="37">
        <f>IFERROR(VLOOKUP(A396,Inscriptos!A:G,6,FALSE),"")</f>
        <v>0</v>
      </c>
      <c r="H396" s="39" t="str">
        <f>IFERROR(B396-VLOOKUP(A396,Inscriptos!A:I,8,FALSE),"")</f>
        <v/>
      </c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  <c r="AQ396" s="40"/>
      <c r="AR396" s="40"/>
      <c r="AS396" s="40"/>
      <c r="AT396" s="40"/>
      <c r="AU396" s="40"/>
      <c r="AV396" s="40"/>
      <c r="AW396" s="40"/>
      <c r="AX396" s="40"/>
      <c r="AY396" s="40"/>
      <c r="AZ396" s="40"/>
      <c r="BA396" s="40"/>
      <c r="BB396" s="40"/>
      <c r="BC396" s="40"/>
      <c r="BD396" s="40"/>
      <c r="BE396" s="40"/>
      <c r="BF396" s="40"/>
      <c r="BG396" s="40"/>
      <c r="BH396" s="40"/>
      <c r="BI396" s="40"/>
      <c r="BJ396" s="40"/>
      <c r="BK396" s="40"/>
      <c r="BL396" s="40"/>
      <c r="BM396" s="40"/>
      <c r="BN396" s="40"/>
      <c r="BO396" s="40"/>
      <c r="BP396" s="40"/>
      <c r="BQ396" s="40"/>
      <c r="BR396" s="40"/>
      <c r="BS396" s="40"/>
      <c r="BT396" s="40"/>
      <c r="BU396" s="40"/>
      <c r="BV396" s="40"/>
      <c r="BW396" s="40"/>
      <c r="BX396" s="40"/>
      <c r="BY396" s="40"/>
      <c r="BZ396" s="40"/>
      <c r="CA396" s="40"/>
      <c r="CB396" s="40"/>
      <c r="CC396" s="40"/>
      <c r="CD396" s="40"/>
      <c r="CE396" s="40"/>
      <c r="CF396" s="40"/>
      <c r="CG396" s="40"/>
      <c r="CH396" s="40"/>
      <c r="CI396" s="40"/>
      <c r="CJ396" s="40"/>
      <c r="CK396" s="40"/>
      <c r="CL396" s="40"/>
      <c r="CM396" s="40"/>
      <c r="CN396" s="40"/>
      <c r="CO396" s="40"/>
      <c r="CP396" s="40"/>
      <c r="CQ396" s="40"/>
      <c r="CR396" s="40"/>
      <c r="CS396" s="40"/>
      <c r="CT396" s="40"/>
      <c r="CU396" s="40"/>
      <c r="CV396" s="40"/>
      <c r="CW396" s="40"/>
      <c r="CX396" s="40"/>
      <c r="CY396" s="40"/>
      <c r="CZ396" s="40"/>
      <c r="DA396" s="40"/>
      <c r="DB396" s="40"/>
      <c r="DC396" s="40"/>
      <c r="DD396" s="40"/>
      <c r="DE396" s="40"/>
      <c r="DF396" s="40"/>
      <c r="DG396" s="40"/>
      <c r="DH396" s="40"/>
      <c r="DI396" s="40"/>
    </row>
    <row r="397" spans="1:113" x14ac:dyDescent="0.25">
      <c r="A397" s="24"/>
      <c r="B397" s="43"/>
      <c r="C397" s="45">
        <f>IFERROR(VLOOKUP(A397,Inscriptos!A:N,12,0),"")</f>
        <v>0</v>
      </c>
      <c r="D397" s="45" t="str">
        <f>IFERROR(VLOOKUP(A397,Inscriptos!A:N,13,0),"")</f>
        <v/>
      </c>
      <c r="E397" s="37">
        <f>IFERROR(VLOOKUP(A397,Inscriptos!A:C,3,FALSE),"")</f>
        <v>0</v>
      </c>
      <c r="F397" s="37">
        <f>IFERROR(VLOOKUP(A397,Inscriptos!A:E,4,FALSE),"")</f>
        <v>0</v>
      </c>
      <c r="G397" s="37">
        <f>IFERROR(VLOOKUP(A397,Inscriptos!A:G,6,FALSE),"")</f>
        <v>0</v>
      </c>
      <c r="H397" s="39" t="str">
        <f>IFERROR(B397-VLOOKUP(A397,Inscriptos!A:I,8,FALSE),"")</f>
        <v/>
      </c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  <c r="AQ397" s="40"/>
      <c r="AR397" s="40"/>
      <c r="AS397" s="40"/>
      <c r="AT397" s="40"/>
      <c r="AU397" s="40"/>
      <c r="AV397" s="40"/>
      <c r="AW397" s="40"/>
      <c r="AX397" s="40"/>
      <c r="AY397" s="40"/>
      <c r="AZ397" s="40"/>
      <c r="BA397" s="40"/>
      <c r="BB397" s="40"/>
      <c r="BC397" s="40"/>
      <c r="BD397" s="40"/>
      <c r="BE397" s="40"/>
      <c r="BF397" s="40"/>
      <c r="BG397" s="40"/>
      <c r="BH397" s="40"/>
      <c r="BI397" s="40"/>
      <c r="BJ397" s="40"/>
      <c r="BK397" s="40"/>
      <c r="BL397" s="40"/>
      <c r="BM397" s="40"/>
      <c r="BN397" s="40"/>
      <c r="BO397" s="40"/>
      <c r="BP397" s="40"/>
      <c r="BQ397" s="40"/>
      <c r="BR397" s="40"/>
      <c r="BS397" s="40"/>
      <c r="BT397" s="40"/>
      <c r="BU397" s="40"/>
      <c r="BV397" s="40"/>
      <c r="BW397" s="40"/>
      <c r="BX397" s="40"/>
      <c r="BY397" s="40"/>
      <c r="BZ397" s="40"/>
      <c r="CA397" s="40"/>
      <c r="CB397" s="40"/>
      <c r="CC397" s="40"/>
      <c r="CD397" s="40"/>
      <c r="CE397" s="40"/>
      <c r="CF397" s="40"/>
      <c r="CG397" s="40"/>
      <c r="CH397" s="40"/>
      <c r="CI397" s="40"/>
      <c r="CJ397" s="40"/>
      <c r="CK397" s="40"/>
      <c r="CL397" s="40"/>
      <c r="CM397" s="40"/>
      <c r="CN397" s="40"/>
      <c r="CO397" s="40"/>
      <c r="CP397" s="40"/>
      <c r="CQ397" s="40"/>
      <c r="CR397" s="40"/>
      <c r="CS397" s="40"/>
      <c r="CT397" s="40"/>
      <c r="CU397" s="40"/>
      <c r="CV397" s="40"/>
      <c r="CW397" s="40"/>
      <c r="CX397" s="40"/>
      <c r="CY397" s="40"/>
      <c r="CZ397" s="40"/>
      <c r="DA397" s="40"/>
      <c r="DB397" s="40"/>
      <c r="DC397" s="40"/>
      <c r="DD397" s="40"/>
      <c r="DE397" s="40"/>
      <c r="DF397" s="40"/>
      <c r="DG397" s="40"/>
      <c r="DH397" s="40"/>
      <c r="DI397" s="40"/>
    </row>
    <row r="398" spans="1:113" x14ac:dyDescent="0.25">
      <c r="A398" s="24"/>
      <c r="B398" s="43"/>
      <c r="C398" s="45">
        <f>IFERROR(VLOOKUP(A398,Inscriptos!A:N,12,0),"")</f>
        <v>0</v>
      </c>
      <c r="D398" s="45" t="str">
        <f>IFERROR(VLOOKUP(A398,Inscriptos!A:N,13,0),"")</f>
        <v/>
      </c>
      <c r="E398" s="37">
        <f>IFERROR(VLOOKUP(A398,Inscriptos!A:C,3,FALSE),"")</f>
        <v>0</v>
      </c>
      <c r="F398" s="37">
        <f>IFERROR(VLOOKUP(A398,Inscriptos!A:E,4,FALSE),"")</f>
        <v>0</v>
      </c>
      <c r="G398" s="37">
        <f>IFERROR(VLOOKUP(A398,Inscriptos!A:G,6,FALSE),"")</f>
        <v>0</v>
      </c>
      <c r="H398" s="39" t="str">
        <f>IFERROR(B398-VLOOKUP(A398,Inscriptos!A:I,8,FALSE),"")</f>
        <v/>
      </c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  <c r="AQ398" s="40"/>
      <c r="AR398" s="40"/>
      <c r="AS398" s="40"/>
      <c r="AT398" s="40"/>
      <c r="AU398" s="40"/>
      <c r="AV398" s="40"/>
      <c r="AW398" s="40"/>
      <c r="AX398" s="40"/>
      <c r="AY398" s="40"/>
      <c r="AZ398" s="40"/>
      <c r="BA398" s="40"/>
      <c r="BB398" s="40"/>
      <c r="BC398" s="40"/>
      <c r="BD398" s="40"/>
      <c r="BE398" s="40"/>
      <c r="BF398" s="40"/>
      <c r="BG398" s="40"/>
      <c r="BH398" s="40"/>
      <c r="BI398" s="40"/>
      <c r="BJ398" s="40"/>
      <c r="BK398" s="40"/>
      <c r="BL398" s="40"/>
      <c r="BM398" s="40"/>
      <c r="BN398" s="40"/>
      <c r="BO398" s="40"/>
      <c r="BP398" s="40"/>
      <c r="BQ398" s="40"/>
      <c r="BR398" s="40"/>
      <c r="BS398" s="40"/>
      <c r="BT398" s="40"/>
      <c r="BU398" s="40"/>
      <c r="BV398" s="40"/>
      <c r="BW398" s="40"/>
      <c r="BX398" s="40"/>
      <c r="BY398" s="40"/>
      <c r="BZ398" s="40"/>
      <c r="CA398" s="40"/>
      <c r="CB398" s="40"/>
      <c r="CC398" s="40"/>
      <c r="CD398" s="40"/>
      <c r="CE398" s="40"/>
      <c r="CF398" s="40"/>
      <c r="CG398" s="40"/>
      <c r="CH398" s="40"/>
      <c r="CI398" s="40"/>
      <c r="CJ398" s="40"/>
      <c r="CK398" s="40"/>
      <c r="CL398" s="40"/>
      <c r="CM398" s="40"/>
      <c r="CN398" s="40"/>
      <c r="CO398" s="40"/>
      <c r="CP398" s="40"/>
      <c r="CQ398" s="40"/>
      <c r="CR398" s="40"/>
      <c r="CS398" s="40"/>
      <c r="CT398" s="40"/>
      <c r="CU398" s="40"/>
      <c r="CV398" s="40"/>
      <c r="CW398" s="40"/>
      <c r="CX398" s="40"/>
      <c r="CY398" s="40"/>
      <c r="CZ398" s="40"/>
      <c r="DA398" s="40"/>
      <c r="DB398" s="40"/>
      <c r="DC398" s="40"/>
      <c r="DD398" s="40"/>
      <c r="DE398" s="40"/>
      <c r="DF398" s="40"/>
      <c r="DG398" s="40"/>
      <c r="DH398" s="40"/>
      <c r="DI398" s="40"/>
    </row>
    <row r="399" spans="1:113" x14ac:dyDescent="0.25">
      <c r="A399" s="24"/>
      <c r="B399" s="43"/>
      <c r="C399" s="45">
        <f>IFERROR(VLOOKUP(A399,Inscriptos!A:N,12,0),"")</f>
        <v>0</v>
      </c>
      <c r="D399" s="45" t="str">
        <f>IFERROR(VLOOKUP(A399,Inscriptos!A:N,13,0),"")</f>
        <v/>
      </c>
      <c r="E399" s="37">
        <f>IFERROR(VLOOKUP(A399,Inscriptos!A:C,3,FALSE),"")</f>
        <v>0</v>
      </c>
      <c r="F399" s="37">
        <f>IFERROR(VLOOKUP(A399,Inscriptos!A:E,4,FALSE),"")</f>
        <v>0</v>
      </c>
      <c r="G399" s="37">
        <f>IFERROR(VLOOKUP(A399,Inscriptos!A:G,6,FALSE),"")</f>
        <v>0</v>
      </c>
      <c r="H399" s="39" t="str">
        <f>IFERROR(B399-VLOOKUP(A399,Inscriptos!A:I,8,FALSE),"")</f>
        <v/>
      </c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  <c r="AQ399" s="40"/>
      <c r="AR399" s="40"/>
      <c r="AS399" s="40"/>
      <c r="AT399" s="40"/>
      <c r="AU399" s="40"/>
      <c r="AV399" s="40"/>
      <c r="AW399" s="40"/>
      <c r="AX399" s="40"/>
      <c r="AY399" s="40"/>
      <c r="AZ399" s="40"/>
      <c r="BA399" s="40"/>
      <c r="BB399" s="40"/>
      <c r="BC399" s="40"/>
      <c r="BD399" s="40"/>
      <c r="BE399" s="40"/>
      <c r="BF399" s="40"/>
      <c r="BG399" s="40"/>
      <c r="BH399" s="40"/>
      <c r="BI399" s="40"/>
      <c r="BJ399" s="40"/>
      <c r="BK399" s="40"/>
      <c r="BL399" s="40"/>
      <c r="BM399" s="40"/>
      <c r="BN399" s="40"/>
      <c r="BO399" s="40"/>
      <c r="BP399" s="40"/>
      <c r="BQ399" s="40"/>
      <c r="BR399" s="40"/>
      <c r="BS399" s="40"/>
      <c r="BT399" s="40"/>
      <c r="BU399" s="40"/>
      <c r="BV399" s="40"/>
      <c r="BW399" s="40"/>
      <c r="BX399" s="40"/>
      <c r="BY399" s="40"/>
      <c r="BZ399" s="40"/>
      <c r="CA399" s="40"/>
      <c r="CB399" s="40"/>
      <c r="CC399" s="40"/>
      <c r="CD399" s="40"/>
      <c r="CE399" s="40"/>
      <c r="CF399" s="40"/>
      <c r="CG399" s="40"/>
      <c r="CH399" s="40"/>
      <c r="CI399" s="40"/>
      <c r="CJ399" s="40"/>
      <c r="CK399" s="40"/>
      <c r="CL399" s="40"/>
      <c r="CM399" s="40"/>
      <c r="CN399" s="40"/>
      <c r="CO399" s="40"/>
      <c r="CP399" s="40"/>
      <c r="CQ399" s="40"/>
      <c r="CR399" s="40"/>
      <c r="CS399" s="40"/>
      <c r="CT399" s="40"/>
      <c r="CU399" s="40"/>
      <c r="CV399" s="40"/>
      <c r="CW399" s="40"/>
      <c r="CX399" s="40"/>
      <c r="CY399" s="40"/>
      <c r="CZ399" s="40"/>
      <c r="DA399" s="40"/>
      <c r="DB399" s="40"/>
      <c r="DC399" s="40"/>
      <c r="DD399" s="40"/>
      <c r="DE399" s="40"/>
      <c r="DF399" s="40"/>
      <c r="DG399" s="40"/>
      <c r="DH399" s="40"/>
      <c r="DI399" s="40"/>
    </row>
    <row r="400" spans="1:113" x14ac:dyDescent="0.25">
      <c r="A400" s="24"/>
      <c r="B400" s="43"/>
      <c r="C400" s="45">
        <f>IFERROR(VLOOKUP(A400,Inscriptos!A:N,12,0),"")</f>
        <v>0</v>
      </c>
      <c r="D400" s="45" t="str">
        <f>IFERROR(VLOOKUP(A400,Inscriptos!A:N,13,0),"")</f>
        <v/>
      </c>
      <c r="E400" s="37">
        <f>IFERROR(VLOOKUP(A400,Inscriptos!A:C,3,FALSE),"")</f>
        <v>0</v>
      </c>
      <c r="F400" s="37">
        <f>IFERROR(VLOOKUP(A400,Inscriptos!A:E,4,FALSE),"")</f>
        <v>0</v>
      </c>
      <c r="G400" s="37">
        <f>IFERROR(VLOOKUP(A400,Inscriptos!A:G,6,FALSE),"")</f>
        <v>0</v>
      </c>
      <c r="H400" s="39" t="str">
        <f>IFERROR(B400-VLOOKUP(A400,Inscriptos!A:I,8,FALSE),"")</f>
        <v/>
      </c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  <c r="AF400" s="40"/>
      <c r="AG400" s="40"/>
      <c r="AH400" s="40"/>
      <c r="AI400" s="40"/>
      <c r="AJ400" s="40"/>
      <c r="AK400" s="40"/>
      <c r="AL400" s="40"/>
      <c r="AM400" s="40"/>
      <c r="AN400" s="40"/>
      <c r="AO400" s="40"/>
      <c r="AP400" s="40"/>
      <c r="AQ400" s="40"/>
      <c r="AR400" s="40"/>
      <c r="AS400" s="40"/>
      <c r="AT400" s="40"/>
      <c r="AU400" s="40"/>
      <c r="AV400" s="40"/>
      <c r="AW400" s="40"/>
      <c r="AX400" s="40"/>
      <c r="AY400" s="40"/>
      <c r="AZ400" s="40"/>
      <c r="BA400" s="40"/>
      <c r="BB400" s="40"/>
      <c r="BC400" s="40"/>
      <c r="BD400" s="40"/>
      <c r="BE400" s="40"/>
      <c r="BF400" s="40"/>
      <c r="BG400" s="40"/>
      <c r="BH400" s="40"/>
      <c r="BI400" s="40"/>
      <c r="BJ400" s="40"/>
      <c r="BK400" s="40"/>
      <c r="BL400" s="40"/>
      <c r="BM400" s="40"/>
      <c r="BN400" s="40"/>
      <c r="BO400" s="40"/>
      <c r="BP400" s="40"/>
      <c r="BQ400" s="40"/>
      <c r="BR400" s="40"/>
      <c r="BS400" s="40"/>
      <c r="BT400" s="40"/>
      <c r="BU400" s="40"/>
      <c r="BV400" s="40"/>
      <c r="BW400" s="40"/>
      <c r="BX400" s="40"/>
      <c r="BY400" s="40"/>
      <c r="BZ400" s="40"/>
      <c r="CA400" s="40"/>
      <c r="CB400" s="40"/>
      <c r="CC400" s="40"/>
      <c r="CD400" s="40"/>
      <c r="CE400" s="40"/>
      <c r="CF400" s="40"/>
      <c r="CG400" s="40"/>
      <c r="CH400" s="40"/>
      <c r="CI400" s="40"/>
      <c r="CJ400" s="40"/>
      <c r="CK400" s="40"/>
      <c r="CL400" s="40"/>
      <c r="CM400" s="40"/>
      <c r="CN400" s="40"/>
      <c r="CO400" s="40"/>
      <c r="CP400" s="40"/>
      <c r="CQ400" s="40"/>
      <c r="CR400" s="40"/>
      <c r="CS400" s="40"/>
      <c r="CT400" s="40"/>
      <c r="CU400" s="40"/>
      <c r="CV400" s="40"/>
      <c r="CW400" s="40"/>
      <c r="CX400" s="40"/>
      <c r="CY400" s="40"/>
      <c r="CZ400" s="40"/>
      <c r="DA400" s="40"/>
      <c r="DB400" s="40"/>
      <c r="DC400" s="40"/>
      <c r="DD400" s="40"/>
      <c r="DE400" s="40"/>
      <c r="DF400" s="40"/>
      <c r="DG400" s="40"/>
      <c r="DH400" s="40"/>
      <c r="DI400" s="40"/>
    </row>
    <row r="401" spans="1:113" x14ac:dyDescent="0.25">
      <c r="A401" s="24"/>
      <c r="B401" s="43"/>
      <c r="C401" s="45">
        <f>IFERROR(VLOOKUP(A401,Inscriptos!A:N,12,0),"")</f>
        <v>0</v>
      </c>
      <c r="D401" s="45" t="str">
        <f>IFERROR(VLOOKUP(A401,Inscriptos!A:N,13,0),"")</f>
        <v/>
      </c>
      <c r="E401" s="37">
        <f>IFERROR(VLOOKUP(A401,Inscriptos!A:C,3,FALSE),"")</f>
        <v>0</v>
      </c>
      <c r="F401" s="37">
        <f>IFERROR(VLOOKUP(A401,Inscriptos!A:E,4,FALSE),"")</f>
        <v>0</v>
      </c>
      <c r="G401" s="37">
        <f>IFERROR(VLOOKUP(A401,Inscriptos!A:G,6,FALSE),"")</f>
        <v>0</v>
      </c>
      <c r="H401" s="39" t="str">
        <f>IFERROR(B401-VLOOKUP(A401,Inscriptos!A:I,8,FALSE),"")</f>
        <v/>
      </c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  <c r="AQ401" s="40"/>
      <c r="AR401" s="40"/>
      <c r="AS401" s="40"/>
      <c r="AT401" s="40"/>
      <c r="AU401" s="40"/>
      <c r="AV401" s="40"/>
      <c r="AW401" s="40"/>
      <c r="AX401" s="40"/>
      <c r="AY401" s="40"/>
      <c r="AZ401" s="40"/>
      <c r="BA401" s="40"/>
      <c r="BB401" s="40"/>
      <c r="BC401" s="40"/>
      <c r="BD401" s="40"/>
      <c r="BE401" s="40"/>
      <c r="BF401" s="40"/>
      <c r="BG401" s="40"/>
      <c r="BH401" s="40"/>
      <c r="BI401" s="40"/>
      <c r="BJ401" s="40"/>
      <c r="BK401" s="40"/>
      <c r="BL401" s="40"/>
      <c r="BM401" s="40"/>
      <c r="BN401" s="40"/>
      <c r="BO401" s="40"/>
      <c r="BP401" s="40"/>
      <c r="BQ401" s="40"/>
      <c r="BR401" s="40"/>
      <c r="BS401" s="40"/>
      <c r="BT401" s="40"/>
      <c r="BU401" s="40"/>
      <c r="BV401" s="40"/>
      <c r="BW401" s="40"/>
      <c r="BX401" s="40"/>
      <c r="BY401" s="40"/>
      <c r="BZ401" s="40"/>
      <c r="CA401" s="40"/>
      <c r="CB401" s="40"/>
      <c r="CC401" s="40"/>
      <c r="CD401" s="40"/>
      <c r="CE401" s="40"/>
      <c r="CF401" s="40"/>
      <c r="CG401" s="40"/>
      <c r="CH401" s="40"/>
      <c r="CI401" s="40"/>
      <c r="CJ401" s="40"/>
      <c r="CK401" s="40"/>
      <c r="CL401" s="40"/>
      <c r="CM401" s="40"/>
      <c r="CN401" s="40"/>
      <c r="CO401" s="40"/>
      <c r="CP401" s="40"/>
      <c r="CQ401" s="40"/>
      <c r="CR401" s="40"/>
      <c r="CS401" s="40"/>
      <c r="CT401" s="40"/>
      <c r="CU401" s="40"/>
      <c r="CV401" s="40"/>
      <c r="CW401" s="40"/>
      <c r="CX401" s="40"/>
      <c r="CY401" s="40"/>
      <c r="CZ401" s="40"/>
      <c r="DA401" s="40"/>
      <c r="DB401" s="40"/>
      <c r="DC401" s="40"/>
      <c r="DD401" s="40"/>
      <c r="DE401" s="40"/>
      <c r="DF401" s="40"/>
      <c r="DG401" s="40"/>
      <c r="DH401" s="40"/>
      <c r="DI401" s="40"/>
    </row>
    <row r="402" spans="1:113" x14ac:dyDescent="0.25">
      <c r="A402" s="24"/>
      <c r="B402" s="43"/>
      <c r="C402" s="45">
        <f>IFERROR(VLOOKUP(A402,Inscriptos!A:N,12,0),"")</f>
        <v>0</v>
      </c>
      <c r="D402" s="45" t="str">
        <f>IFERROR(VLOOKUP(A402,Inscriptos!A:N,13,0),"")</f>
        <v/>
      </c>
      <c r="E402" s="37">
        <f>IFERROR(VLOOKUP(A402,Inscriptos!A:C,3,FALSE),"")</f>
        <v>0</v>
      </c>
      <c r="F402" s="37">
        <f>IFERROR(VLOOKUP(A402,Inscriptos!A:E,4,FALSE),"")</f>
        <v>0</v>
      </c>
      <c r="G402" s="37">
        <f>IFERROR(VLOOKUP(A402,Inscriptos!A:G,6,FALSE),"")</f>
        <v>0</v>
      </c>
      <c r="H402" s="39" t="str">
        <f>IFERROR(B402-VLOOKUP(A402,Inscriptos!A:I,8,FALSE),"")</f>
        <v/>
      </c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  <c r="AQ402" s="40"/>
      <c r="AR402" s="40"/>
      <c r="AS402" s="40"/>
      <c r="AT402" s="40"/>
      <c r="AU402" s="40"/>
      <c r="AV402" s="40"/>
      <c r="AW402" s="40"/>
      <c r="AX402" s="40"/>
      <c r="AY402" s="40"/>
      <c r="AZ402" s="40"/>
      <c r="BA402" s="40"/>
      <c r="BB402" s="40"/>
      <c r="BC402" s="40"/>
      <c r="BD402" s="40"/>
      <c r="BE402" s="40"/>
      <c r="BF402" s="40"/>
      <c r="BG402" s="40"/>
      <c r="BH402" s="40"/>
      <c r="BI402" s="40"/>
      <c r="BJ402" s="40"/>
      <c r="BK402" s="40"/>
      <c r="BL402" s="40"/>
      <c r="BM402" s="40"/>
      <c r="BN402" s="40"/>
      <c r="BO402" s="40"/>
      <c r="BP402" s="40"/>
      <c r="BQ402" s="40"/>
      <c r="BR402" s="40"/>
      <c r="BS402" s="40"/>
      <c r="BT402" s="40"/>
      <c r="BU402" s="40"/>
      <c r="BV402" s="40"/>
      <c r="BW402" s="40"/>
      <c r="BX402" s="40"/>
      <c r="BY402" s="40"/>
      <c r="BZ402" s="40"/>
      <c r="CA402" s="40"/>
      <c r="CB402" s="40"/>
      <c r="CC402" s="40"/>
      <c r="CD402" s="40"/>
      <c r="CE402" s="40"/>
      <c r="CF402" s="40"/>
      <c r="CG402" s="40"/>
      <c r="CH402" s="40"/>
      <c r="CI402" s="40"/>
      <c r="CJ402" s="40"/>
      <c r="CK402" s="40"/>
      <c r="CL402" s="40"/>
      <c r="CM402" s="40"/>
      <c r="CN402" s="40"/>
      <c r="CO402" s="40"/>
      <c r="CP402" s="40"/>
      <c r="CQ402" s="40"/>
      <c r="CR402" s="40"/>
      <c r="CS402" s="40"/>
      <c r="CT402" s="40"/>
      <c r="CU402" s="40"/>
      <c r="CV402" s="40"/>
      <c r="CW402" s="40"/>
      <c r="CX402" s="40"/>
      <c r="CY402" s="40"/>
      <c r="CZ402" s="40"/>
      <c r="DA402" s="40"/>
      <c r="DB402" s="40"/>
      <c r="DC402" s="40"/>
      <c r="DD402" s="40"/>
      <c r="DE402" s="40"/>
      <c r="DF402" s="40"/>
      <c r="DG402" s="40"/>
      <c r="DH402" s="40"/>
      <c r="DI402" s="40"/>
    </row>
    <row r="403" spans="1:113" x14ac:dyDescent="0.25">
      <c r="A403" s="24"/>
      <c r="B403" s="43"/>
      <c r="C403" s="45">
        <f>IFERROR(VLOOKUP(A403,Inscriptos!A:N,12,0),"")</f>
        <v>0</v>
      </c>
      <c r="D403" s="45" t="str">
        <f>IFERROR(VLOOKUP(A403,Inscriptos!A:N,13,0),"")</f>
        <v/>
      </c>
      <c r="E403" s="37">
        <f>IFERROR(VLOOKUP(A403,Inscriptos!A:C,3,FALSE),"")</f>
        <v>0</v>
      </c>
      <c r="F403" s="37">
        <f>IFERROR(VLOOKUP(A403,Inscriptos!A:E,4,FALSE),"")</f>
        <v>0</v>
      </c>
      <c r="G403" s="37">
        <f>IFERROR(VLOOKUP(A403,Inscriptos!A:G,6,FALSE),"")</f>
        <v>0</v>
      </c>
      <c r="H403" s="39" t="str">
        <f>IFERROR(B403-VLOOKUP(A403,Inscriptos!A:I,8,FALSE),"")</f>
        <v/>
      </c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  <c r="AQ403" s="40"/>
      <c r="AR403" s="40"/>
      <c r="AS403" s="40"/>
      <c r="AT403" s="40"/>
      <c r="AU403" s="40"/>
      <c r="AV403" s="40"/>
      <c r="AW403" s="40"/>
      <c r="AX403" s="40"/>
      <c r="AY403" s="40"/>
      <c r="AZ403" s="40"/>
      <c r="BA403" s="40"/>
      <c r="BB403" s="40"/>
      <c r="BC403" s="40"/>
      <c r="BD403" s="40"/>
      <c r="BE403" s="40"/>
      <c r="BF403" s="40"/>
      <c r="BG403" s="40"/>
      <c r="BH403" s="40"/>
      <c r="BI403" s="40"/>
      <c r="BJ403" s="40"/>
      <c r="BK403" s="40"/>
      <c r="BL403" s="40"/>
      <c r="BM403" s="40"/>
      <c r="BN403" s="40"/>
      <c r="BO403" s="40"/>
      <c r="BP403" s="40"/>
      <c r="BQ403" s="40"/>
      <c r="BR403" s="40"/>
      <c r="BS403" s="40"/>
      <c r="BT403" s="40"/>
      <c r="BU403" s="40"/>
      <c r="BV403" s="40"/>
      <c r="BW403" s="40"/>
      <c r="BX403" s="40"/>
      <c r="BY403" s="40"/>
      <c r="BZ403" s="40"/>
      <c r="CA403" s="40"/>
      <c r="CB403" s="40"/>
      <c r="CC403" s="40"/>
      <c r="CD403" s="40"/>
      <c r="CE403" s="40"/>
      <c r="CF403" s="40"/>
      <c r="CG403" s="40"/>
      <c r="CH403" s="40"/>
      <c r="CI403" s="40"/>
      <c r="CJ403" s="40"/>
      <c r="CK403" s="40"/>
      <c r="CL403" s="40"/>
      <c r="CM403" s="40"/>
      <c r="CN403" s="40"/>
      <c r="CO403" s="40"/>
      <c r="CP403" s="40"/>
      <c r="CQ403" s="40"/>
      <c r="CR403" s="40"/>
      <c r="CS403" s="40"/>
      <c r="CT403" s="40"/>
      <c r="CU403" s="40"/>
      <c r="CV403" s="40"/>
      <c r="CW403" s="40"/>
      <c r="CX403" s="40"/>
      <c r="CY403" s="40"/>
      <c r="CZ403" s="40"/>
      <c r="DA403" s="40"/>
      <c r="DB403" s="40"/>
      <c r="DC403" s="40"/>
      <c r="DD403" s="40"/>
      <c r="DE403" s="40"/>
      <c r="DF403" s="40"/>
      <c r="DG403" s="40"/>
      <c r="DH403" s="40"/>
      <c r="DI403" s="40"/>
    </row>
    <row r="404" spans="1:113" x14ac:dyDescent="0.25">
      <c r="A404" s="24"/>
      <c r="B404" s="43"/>
      <c r="C404" s="45">
        <f>IFERROR(VLOOKUP(A404,Inscriptos!A:N,12,0),"")</f>
        <v>0</v>
      </c>
      <c r="D404" s="45" t="str">
        <f>IFERROR(VLOOKUP(A404,Inscriptos!A:N,13,0),"")</f>
        <v/>
      </c>
      <c r="E404" s="37">
        <f>IFERROR(VLOOKUP(A404,Inscriptos!A:C,3,FALSE),"")</f>
        <v>0</v>
      </c>
      <c r="F404" s="37">
        <f>IFERROR(VLOOKUP(A404,Inscriptos!A:E,4,FALSE),"")</f>
        <v>0</v>
      </c>
      <c r="G404" s="37">
        <f>IFERROR(VLOOKUP(A404,Inscriptos!A:G,6,FALSE),"")</f>
        <v>0</v>
      </c>
      <c r="H404" s="39" t="str">
        <f>IFERROR(B404-VLOOKUP(A404,Inscriptos!A:I,8,FALSE),"")</f>
        <v/>
      </c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  <c r="AQ404" s="40"/>
      <c r="AR404" s="40"/>
      <c r="AS404" s="40"/>
      <c r="AT404" s="40"/>
      <c r="AU404" s="40"/>
      <c r="AV404" s="40"/>
      <c r="AW404" s="40"/>
      <c r="AX404" s="40"/>
      <c r="AY404" s="40"/>
      <c r="AZ404" s="40"/>
      <c r="BA404" s="40"/>
      <c r="BB404" s="40"/>
      <c r="BC404" s="40"/>
      <c r="BD404" s="40"/>
      <c r="BE404" s="40"/>
      <c r="BF404" s="40"/>
      <c r="BG404" s="40"/>
      <c r="BH404" s="40"/>
      <c r="BI404" s="40"/>
      <c r="BJ404" s="40"/>
      <c r="BK404" s="40"/>
      <c r="BL404" s="40"/>
      <c r="BM404" s="40"/>
      <c r="BN404" s="40"/>
      <c r="BO404" s="40"/>
      <c r="BP404" s="40"/>
      <c r="BQ404" s="40"/>
      <c r="BR404" s="40"/>
      <c r="BS404" s="40"/>
      <c r="BT404" s="40"/>
      <c r="BU404" s="40"/>
      <c r="BV404" s="40"/>
      <c r="BW404" s="40"/>
      <c r="BX404" s="40"/>
      <c r="BY404" s="40"/>
      <c r="BZ404" s="40"/>
      <c r="CA404" s="40"/>
      <c r="CB404" s="40"/>
      <c r="CC404" s="40"/>
      <c r="CD404" s="40"/>
      <c r="CE404" s="40"/>
      <c r="CF404" s="40"/>
      <c r="CG404" s="40"/>
      <c r="CH404" s="40"/>
      <c r="CI404" s="40"/>
      <c r="CJ404" s="40"/>
      <c r="CK404" s="40"/>
      <c r="CL404" s="40"/>
      <c r="CM404" s="40"/>
      <c r="CN404" s="40"/>
      <c r="CO404" s="40"/>
      <c r="CP404" s="40"/>
      <c r="CQ404" s="40"/>
      <c r="CR404" s="40"/>
      <c r="CS404" s="40"/>
      <c r="CT404" s="40"/>
      <c r="CU404" s="40"/>
      <c r="CV404" s="40"/>
      <c r="CW404" s="40"/>
      <c r="CX404" s="40"/>
      <c r="CY404" s="40"/>
      <c r="CZ404" s="40"/>
      <c r="DA404" s="40"/>
      <c r="DB404" s="40"/>
      <c r="DC404" s="40"/>
      <c r="DD404" s="40"/>
      <c r="DE404" s="40"/>
      <c r="DF404" s="40"/>
      <c r="DG404" s="40"/>
      <c r="DH404" s="40"/>
      <c r="DI404" s="40"/>
    </row>
    <row r="405" spans="1:113" x14ac:dyDescent="0.25">
      <c r="A405" s="24"/>
      <c r="B405" s="43"/>
      <c r="C405" s="45">
        <f>IFERROR(VLOOKUP(A405,Inscriptos!A:N,12,0),"")</f>
        <v>0</v>
      </c>
      <c r="D405" s="45" t="str">
        <f>IFERROR(VLOOKUP(A405,Inscriptos!A:N,13,0),"")</f>
        <v/>
      </c>
      <c r="E405" s="37">
        <f>IFERROR(VLOOKUP(A405,Inscriptos!A:C,3,FALSE),"")</f>
        <v>0</v>
      </c>
      <c r="F405" s="37">
        <f>IFERROR(VLOOKUP(A405,Inscriptos!A:E,4,FALSE),"")</f>
        <v>0</v>
      </c>
      <c r="G405" s="37">
        <f>IFERROR(VLOOKUP(A405,Inscriptos!A:G,6,FALSE),"")</f>
        <v>0</v>
      </c>
      <c r="H405" s="39" t="str">
        <f>IFERROR(B405-VLOOKUP(A405,Inscriptos!A:I,8,FALSE),"")</f>
        <v/>
      </c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  <c r="AQ405" s="40"/>
      <c r="AR405" s="40"/>
      <c r="AS405" s="40"/>
      <c r="AT405" s="40"/>
      <c r="AU405" s="40"/>
      <c r="AV405" s="40"/>
      <c r="AW405" s="40"/>
      <c r="AX405" s="40"/>
      <c r="AY405" s="40"/>
      <c r="AZ405" s="40"/>
      <c r="BA405" s="40"/>
      <c r="BB405" s="40"/>
      <c r="BC405" s="40"/>
      <c r="BD405" s="40"/>
      <c r="BE405" s="40"/>
      <c r="BF405" s="40"/>
      <c r="BG405" s="40"/>
      <c r="BH405" s="40"/>
      <c r="BI405" s="40"/>
      <c r="BJ405" s="40"/>
      <c r="BK405" s="40"/>
      <c r="BL405" s="40"/>
      <c r="BM405" s="40"/>
      <c r="BN405" s="40"/>
      <c r="BO405" s="40"/>
      <c r="BP405" s="40"/>
      <c r="BQ405" s="40"/>
      <c r="BR405" s="40"/>
      <c r="BS405" s="40"/>
      <c r="BT405" s="40"/>
      <c r="BU405" s="40"/>
      <c r="BV405" s="40"/>
      <c r="BW405" s="40"/>
      <c r="BX405" s="40"/>
      <c r="BY405" s="40"/>
      <c r="BZ405" s="40"/>
      <c r="CA405" s="40"/>
      <c r="CB405" s="40"/>
      <c r="CC405" s="40"/>
      <c r="CD405" s="40"/>
      <c r="CE405" s="40"/>
      <c r="CF405" s="40"/>
      <c r="CG405" s="40"/>
      <c r="CH405" s="40"/>
      <c r="CI405" s="40"/>
      <c r="CJ405" s="40"/>
      <c r="CK405" s="40"/>
      <c r="CL405" s="40"/>
      <c r="CM405" s="40"/>
      <c r="CN405" s="40"/>
      <c r="CO405" s="40"/>
      <c r="CP405" s="40"/>
      <c r="CQ405" s="40"/>
      <c r="CR405" s="40"/>
      <c r="CS405" s="40"/>
      <c r="CT405" s="40"/>
      <c r="CU405" s="40"/>
      <c r="CV405" s="40"/>
      <c r="CW405" s="40"/>
      <c r="CX405" s="40"/>
      <c r="CY405" s="40"/>
      <c r="CZ405" s="40"/>
      <c r="DA405" s="40"/>
      <c r="DB405" s="40"/>
      <c r="DC405" s="40"/>
      <c r="DD405" s="40"/>
      <c r="DE405" s="40"/>
      <c r="DF405" s="40"/>
      <c r="DG405" s="40"/>
      <c r="DH405" s="40"/>
      <c r="DI405" s="40"/>
    </row>
    <row r="406" spans="1:113" x14ac:dyDescent="0.25">
      <c r="A406" s="24"/>
      <c r="B406" s="43"/>
      <c r="C406" s="45">
        <f>IFERROR(VLOOKUP(A406,Inscriptos!A:N,12,0),"")</f>
        <v>0</v>
      </c>
      <c r="D406" s="45" t="str">
        <f>IFERROR(VLOOKUP(A406,Inscriptos!A:N,13,0),"")</f>
        <v/>
      </c>
      <c r="E406" s="37">
        <f>IFERROR(VLOOKUP(A406,Inscriptos!A:C,3,FALSE),"")</f>
        <v>0</v>
      </c>
      <c r="F406" s="37">
        <f>IFERROR(VLOOKUP(A406,Inscriptos!A:E,4,FALSE),"")</f>
        <v>0</v>
      </c>
      <c r="G406" s="37">
        <f>IFERROR(VLOOKUP(A406,Inscriptos!A:G,6,FALSE),"")</f>
        <v>0</v>
      </c>
      <c r="H406" s="39" t="str">
        <f>IFERROR(B406-VLOOKUP(A406,Inscriptos!A:I,8,FALSE),"")</f>
        <v/>
      </c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  <c r="AQ406" s="40"/>
      <c r="AR406" s="40"/>
      <c r="AS406" s="40"/>
      <c r="AT406" s="40"/>
      <c r="AU406" s="40"/>
      <c r="AV406" s="40"/>
      <c r="AW406" s="40"/>
      <c r="AX406" s="40"/>
      <c r="AY406" s="40"/>
      <c r="AZ406" s="40"/>
      <c r="BA406" s="40"/>
      <c r="BB406" s="40"/>
      <c r="BC406" s="40"/>
      <c r="BD406" s="40"/>
      <c r="BE406" s="40"/>
      <c r="BF406" s="40"/>
      <c r="BG406" s="40"/>
      <c r="BH406" s="40"/>
      <c r="BI406" s="40"/>
      <c r="BJ406" s="40"/>
      <c r="BK406" s="40"/>
      <c r="BL406" s="40"/>
      <c r="BM406" s="40"/>
      <c r="BN406" s="40"/>
      <c r="BO406" s="40"/>
      <c r="BP406" s="40"/>
      <c r="BQ406" s="40"/>
      <c r="BR406" s="40"/>
      <c r="BS406" s="40"/>
      <c r="BT406" s="40"/>
      <c r="BU406" s="40"/>
      <c r="BV406" s="40"/>
      <c r="BW406" s="40"/>
      <c r="BX406" s="40"/>
      <c r="BY406" s="40"/>
      <c r="BZ406" s="40"/>
      <c r="CA406" s="40"/>
      <c r="CB406" s="40"/>
      <c r="CC406" s="40"/>
      <c r="CD406" s="40"/>
      <c r="CE406" s="40"/>
      <c r="CF406" s="40"/>
      <c r="CG406" s="40"/>
      <c r="CH406" s="40"/>
      <c r="CI406" s="40"/>
      <c r="CJ406" s="40"/>
      <c r="CK406" s="40"/>
      <c r="CL406" s="40"/>
      <c r="CM406" s="40"/>
      <c r="CN406" s="40"/>
      <c r="CO406" s="40"/>
      <c r="CP406" s="40"/>
      <c r="CQ406" s="40"/>
      <c r="CR406" s="40"/>
      <c r="CS406" s="40"/>
      <c r="CT406" s="40"/>
      <c r="CU406" s="40"/>
      <c r="CV406" s="40"/>
      <c r="CW406" s="40"/>
      <c r="CX406" s="40"/>
      <c r="CY406" s="40"/>
      <c r="CZ406" s="40"/>
      <c r="DA406" s="40"/>
      <c r="DB406" s="40"/>
      <c r="DC406" s="40"/>
      <c r="DD406" s="40"/>
      <c r="DE406" s="40"/>
      <c r="DF406" s="40"/>
      <c r="DG406" s="40"/>
      <c r="DH406" s="40"/>
      <c r="DI406" s="40"/>
    </row>
    <row r="407" spans="1:113" x14ac:dyDescent="0.25">
      <c r="A407" s="24"/>
      <c r="B407" s="43"/>
      <c r="C407" s="45">
        <f>IFERROR(VLOOKUP(A407,Inscriptos!A:N,12,0),"")</f>
        <v>0</v>
      </c>
      <c r="D407" s="45" t="str">
        <f>IFERROR(VLOOKUP(A407,Inscriptos!A:N,13,0),"")</f>
        <v/>
      </c>
      <c r="E407" s="37">
        <f>IFERROR(VLOOKUP(A407,Inscriptos!A:C,3,FALSE),"")</f>
        <v>0</v>
      </c>
      <c r="F407" s="37">
        <f>IFERROR(VLOOKUP(A407,Inscriptos!A:E,4,FALSE),"")</f>
        <v>0</v>
      </c>
      <c r="G407" s="37">
        <f>IFERROR(VLOOKUP(A407,Inscriptos!A:G,6,FALSE),"")</f>
        <v>0</v>
      </c>
      <c r="H407" s="39" t="str">
        <f>IFERROR(B407-VLOOKUP(A407,Inscriptos!A:I,8,FALSE),"")</f>
        <v/>
      </c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  <c r="AQ407" s="40"/>
      <c r="AR407" s="40"/>
      <c r="AS407" s="40"/>
      <c r="AT407" s="40"/>
      <c r="AU407" s="40"/>
      <c r="AV407" s="40"/>
      <c r="AW407" s="40"/>
      <c r="AX407" s="40"/>
      <c r="AY407" s="40"/>
      <c r="AZ407" s="40"/>
      <c r="BA407" s="40"/>
      <c r="BB407" s="40"/>
      <c r="BC407" s="40"/>
      <c r="BD407" s="40"/>
      <c r="BE407" s="40"/>
      <c r="BF407" s="40"/>
      <c r="BG407" s="40"/>
      <c r="BH407" s="40"/>
      <c r="BI407" s="40"/>
      <c r="BJ407" s="40"/>
      <c r="BK407" s="40"/>
      <c r="BL407" s="40"/>
      <c r="BM407" s="40"/>
      <c r="BN407" s="40"/>
      <c r="BO407" s="40"/>
      <c r="BP407" s="40"/>
      <c r="BQ407" s="40"/>
      <c r="BR407" s="40"/>
      <c r="BS407" s="40"/>
      <c r="BT407" s="40"/>
      <c r="BU407" s="40"/>
      <c r="BV407" s="40"/>
      <c r="BW407" s="40"/>
      <c r="BX407" s="40"/>
      <c r="BY407" s="40"/>
      <c r="BZ407" s="40"/>
      <c r="CA407" s="40"/>
      <c r="CB407" s="40"/>
      <c r="CC407" s="40"/>
      <c r="CD407" s="40"/>
      <c r="CE407" s="40"/>
      <c r="CF407" s="40"/>
      <c r="CG407" s="40"/>
      <c r="CH407" s="40"/>
      <c r="CI407" s="40"/>
      <c r="CJ407" s="40"/>
      <c r="CK407" s="40"/>
      <c r="CL407" s="40"/>
      <c r="CM407" s="40"/>
      <c r="CN407" s="40"/>
      <c r="CO407" s="40"/>
      <c r="CP407" s="40"/>
      <c r="CQ407" s="40"/>
      <c r="CR407" s="40"/>
      <c r="CS407" s="40"/>
      <c r="CT407" s="40"/>
      <c r="CU407" s="40"/>
      <c r="CV407" s="40"/>
      <c r="CW407" s="40"/>
      <c r="CX407" s="40"/>
      <c r="CY407" s="40"/>
      <c r="CZ407" s="40"/>
      <c r="DA407" s="40"/>
      <c r="DB407" s="40"/>
      <c r="DC407" s="40"/>
      <c r="DD407" s="40"/>
      <c r="DE407" s="40"/>
      <c r="DF407" s="40"/>
      <c r="DG407" s="40"/>
      <c r="DH407" s="40"/>
      <c r="DI407" s="40"/>
    </row>
    <row r="408" spans="1:113" x14ac:dyDescent="0.25">
      <c r="A408" s="24"/>
      <c r="B408" s="43"/>
      <c r="C408" s="45">
        <f>IFERROR(VLOOKUP(A408,Inscriptos!A:N,12,0),"")</f>
        <v>0</v>
      </c>
      <c r="D408" s="45" t="str">
        <f>IFERROR(VLOOKUP(A408,Inscriptos!A:N,13,0),"")</f>
        <v/>
      </c>
      <c r="E408" s="37">
        <f>IFERROR(VLOOKUP(A408,Inscriptos!A:C,3,FALSE),"")</f>
        <v>0</v>
      </c>
      <c r="F408" s="37">
        <f>IFERROR(VLOOKUP(A408,Inscriptos!A:E,4,FALSE),"")</f>
        <v>0</v>
      </c>
      <c r="G408" s="37">
        <f>IFERROR(VLOOKUP(A408,Inscriptos!A:G,6,FALSE),"")</f>
        <v>0</v>
      </c>
      <c r="H408" s="39" t="str">
        <f>IFERROR(B408-VLOOKUP(A408,Inscriptos!A:I,8,FALSE),"")</f>
        <v/>
      </c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  <c r="AQ408" s="40"/>
      <c r="AR408" s="40"/>
      <c r="AS408" s="40"/>
      <c r="AT408" s="40"/>
      <c r="AU408" s="40"/>
      <c r="AV408" s="40"/>
      <c r="AW408" s="40"/>
      <c r="AX408" s="40"/>
      <c r="AY408" s="40"/>
      <c r="AZ408" s="40"/>
      <c r="BA408" s="40"/>
      <c r="BB408" s="40"/>
      <c r="BC408" s="40"/>
      <c r="BD408" s="40"/>
      <c r="BE408" s="40"/>
      <c r="BF408" s="40"/>
      <c r="BG408" s="40"/>
      <c r="BH408" s="40"/>
      <c r="BI408" s="40"/>
      <c r="BJ408" s="40"/>
      <c r="BK408" s="40"/>
      <c r="BL408" s="40"/>
      <c r="BM408" s="40"/>
      <c r="BN408" s="40"/>
      <c r="BO408" s="40"/>
      <c r="BP408" s="40"/>
      <c r="BQ408" s="40"/>
      <c r="BR408" s="40"/>
      <c r="BS408" s="40"/>
      <c r="BT408" s="40"/>
      <c r="BU408" s="40"/>
      <c r="BV408" s="40"/>
      <c r="BW408" s="40"/>
      <c r="BX408" s="40"/>
      <c r="BY408" s="40"/>
      <c r="BZ408" s="40"/>
      <c r="CA408" s="40"/>
      <c r="CB408" s="40"/>
      <c r="CC408" s="40"/>
      <c r="CD408" s="40"/>
      <c r="CE408" s="40"/>
      <c r="CF408" s="40"/>
      <c r="CG408" s="40"/>
      <c r="CH408" s="40"/>
      <c r="CI408" s="40"/>
      <c r="CJ408" s="40"/>
      <c r="CK408" s="40"/>
      <c r="CL408" s="40"/>
      <c r="CM408" s="40"/>
      <c r="CN408" s="40"/>
      <c r="CO408" s="40"/>
      <c r="CP408" s="40"/>
      <c r="CQ408" s="40"/>
      <c r="CR408" s="40"/>
      <c r="CS408" s="40"/>
      <c r="CT408" s="40"/>
      <c r="CU408" s="40"/>
      <c r="CV408" s="40"/>
      <c r="CW408" s="40"/>
      <c r="CX408" s="40"/>
      <c r="CY408" s="40"/>
      <c r="CZ408" s="40"/>
      <c r="DA408" s="40"/>
      <c r="DB408" s="40"/>
      <c r="DC408" s="40"/>
      <c r="DD408" s="40"/>
      <c r="DE408" s="40"/>
      <c r="DF408" s="40"/>
      <c r="DG408" s="40"/>
      <c r="DH408" s="40"/>
      <c r="DI408" s="40"/>
    </row>
    <row r="409" spans="1:113" x14ac:dyDescent="0.25">
      <c r="A409" s="24"/>
      <c r="B409" s="43"/>
      <c r="C409" s="45">
        <f>IFERROR(VLOOKUP(A409,Inscriptos!A:N,12,0),"")</f>
        <v>0</v>
      </c>
      <c r="D409" s="45" t="str">
        <f>IFERROR(VLOOKUP(A409,Inscriptos!A:N,13,0),"")</f>
        <v/>
      </c>
      <c r="E409" s="37">
        <f>IFERROR(VLOOKUP(A409,Inscriptos!A:C,3,FALSE),"")</f>
        <v>0</v>
      </c>
      <c r="F409" s="37">
        <f>IFERROR(VLOOKUP(A409,Inscriptos!A:E,4,FALSE),"")</f>
        <v>0</v>
      </c>
      <c r="G409" s="37">
        <f>IFERROR(VLOOKUP(A409,Inscriptos!A:G,6,FALSE),"")</f>
        <v>0</v>
      </c>
      <c r="H409" s="39" t="str">
        <f>IFERROR(B409-VLOOKUP(A409,Inscriptos!A:I,8,FALSE),"")</f>
        <v/>
      </c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  <c r="AQ409" s="40"/>
      <c r="AR409" s="40"/>
      <c r="AS409" s="40"/>
      <c r="AT409" s="40"/>
      <c r="AU409" s="40"/>
      <c r="AV409" s="40"/>
      <c r="AW409" s="40"/>
      <c r="AX409" s="40"/>
      <c r="AY409" s="40"/>
      <c r="AZ409" s="40"/>
      <c r="BA409" s="40"/>
      <c r="BB409" s="40"/>
      <c r="BC409" s="40"/>
      <c r="BD409" s="40"/>
      <c r="BE409" s="40"/>
      <c r="BF409" s="40"/>
      <c r="BG409" s="40"/>
      <c r="BH409" s="40"/>
      <c r="BI409" s="40"/>
      <c r="BJ409" s="40"/>
      <c r="BK409" s="40"/>
      <c r="BL409" s="40"/>
      <c r="BM409" s="40"/>
      <c r="BN409" s="40"/>
      <c r="BO409" s="40"/>
      <c r="BP409" s="40"/>
      <c r="BQ409" s="40"/>
      <c r="BR409" s="40"/>
      <c r="BS409" s="40"/>
      <c r="BT409" s="40"/>
      <c r="BU409" s="40"/>
      <c r="BV409" s="40"/>
      <c r="BW409" s="40"/>
      <c r="BX409" s="40"/>
      <c r="BY409" s="40"/>
      <c r="BZ409" s="40"/>
      <c r="CA409" s="40"/>
      <c r="CB409" s="40"/>
      <c r="CC409" s="40"/>
      <c r="CD409" s="40"/>
      <c r="CE409" s="40"/>
      <c r="CF409" s="40"/>
      <c r="CG409" s="40"/>
      <c r="CH409" s="40"/>
      <c r="CI409" s="40"/>
      <c r="CJ409" s="40"/>
      <c r="CK409" s="40"/>
      <c r="CL409" s="40"/>
      <c r="CM409" s="40"/>
      <c r="CN409" s="40"/>
      <c r="CO409" s="40"/>
      <c r="CP409" s="40"/>
      <c r="CQ409" s="40"/>
      <c r="CR409" s="40"/>
      <c r="CS409" s="40"/>
      <c r="CT409" s="40"/>
      <c r="CU409" s="40"/>
      <c r="CV409" s="40"/>
      <c r="CW409" s="40"/>
      <c r="CX409" s="40"/>
      <c r="CY409" s="40"/>
      <c r="CZ409" s="40"/>
      <c r="DA409" s="40"/>
      <c r="DB409" s="40"/>
      <c r="DC409" s="40"/>
      <c r="DD409" s="40"/>
      <c r="DE409" s="40"/>
      <c r="DF409" s="40"/>
      <c r="DG409" s="40"/>
      <c r="DH409" s="40"/>
      <c r="DI409" s="40"/>
    </row>
    <row r="410" spans="1:113" x14ac:dyDescent="0.25">
      <c r="A410" s="24"/>
      <c r="B410" s="43"/>
      <c r="C410" s="45">
        <f>IFERROR(VLOOKUP(A410,Inscriptos!A:N,12,0),"")</f>
        <v>0</v>
      </c>
      <c r="D410" s="45" t="str">
        <f>IFERROR(VLOOKUP(A410,Inscriptos!A:N,13,0),"")</f>
        <v/>
      </c>
      <c r="E410" s="37">
        <f>IFERROR(VLOOKUP(A410,Inscriptos!A:C,3,FALSE),"")</f>
        <v>0</v>
      </c>
      <c r="F410" s="37">
        <f>IFERROR(VLOOKUP(A410,Inscriptos!A:E,4,FALSE),"")</f>
        <v>0</v>
      </c>
      <c r="G410" s="37">
        <f>IFERROR(VLOOKUP(A410,Inscriptos!A:G,6,FALSE),"")</f>
        <v>0</v>
      </c>
      <c r="H410" s="39" t="str">
        <f>IFERROR(B410-VLOOKUP(A410,Inscriptos!A:I,8,FALSE),"")</f>
        <v/>
      </c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  <c r="BA410" s="40"/>
      <c r="BB410" s="40"/>
      <c r="BC410" s="40"/>
      <c r="BD410" s="40"/>
      <c r="BE410" s="40"/>
      <c r="BF410" s="40"/>
      <c r="BG410" s="40"/>
      <c r="BH410" s="40"/>
      <c r="BI410" s="40"/>
      <c r="BJ410" s="40"/>
      <c r="BK410" s="40"/>
      <c r="BL410" s="40"/>
      <c r="BM410" s="40"/>
      <c r="BN410" s="40"/>
      <c r="BO410" s="40"/>
      <c r="BP410" s="40"/>
      <c r="BQ410" s="40"/>
      <c r="BR410" s="40"/>
      <c r="BS410" s="40"/>
      <c r="BT410" s="40"/>
      <c r="BU410" s="40"/>
      <c r="BV410" s="40"/>
      <c r="BW410" s="40"/>
      <c r="BX410" s="40"/>
      <c r="BY410" s="40"/>
      <c r="BZ410" s="40"/>
      <c r="CA410" s="40"/>
      <c r="CB410" s="40"/>
      <c r="CC410" s="40"/>
      <c r="CD410" s="40"/>
      <c r="CE410" s="40"/>
      <c r="CF410" s="40"/>
      <c r="CG410" s="40"/>
      <c r="CH410" s="40"/>
      <c r="CI410" s="40"/>
      <c r="CJ410" s="40"/>
      <c r="CK410" s="40"/>
      <c r="CL410" s="40"/>
      <c r="CM410" s="40"/>
      <c r="CN410" s="40"/>
      <c r="CO410" s="40"/>
      <c r="CP410" s="40"/>
      <c r="CQ410" s="40"/>
      <c r="CR410" s="40"/>
      <c r="CS410" s="40"/>
      <c r="CT410" s="40"/>
      <c r="CU410" s="40"/>
      <c r="CV410" s="40"/>
      <c r="CW410" s="40"/>
      <c r="CX410" s="40"/>
      <c r="CY410" s="40"/>
      <c r="CZ410" s="40"/>
      <c r="DA410" s="40"/>
      <c r="DB410" s="40"/>
      <c r="DC410" s="40"/>
      <c r="DD410" s="40"/>
      <c r="DE410" s="40"/>
      <c r="DF410" s="40"/>
      <c r="DG410" s="40"/>
      <c r="DH410" s="40"/>
      <c r="DI410" s="40"/>
    </row>
    <row r="411" spans="1:113" x14ac:dyDescent="0.25">
      <c r="A411" s="24"/>
      <c r="B411" s="43"/>
      <c r="C411" s="45">
        <f>IFERROR(VLOOKUP(A411,Inscriptos!A:N,12,0),"")</f>
        <v>0</v>
      </c>
      <c r="D411" s="45" t="str">
        <f>IFERROR(VLOOKUP(A411,Inscriptos!A:N,13,0),"")</f>
        <v/>
      </c>
      <c r="E411" s="37">
        <f>IFERROR(VLOOKUP(A411,Inscriptos!A:C,3,FALSE),"")</f>
        <v>0</v>
      </c>
      <c r="F411" s="37">
        <f>IFERROR(VLOOKUP(A411,Inscriptos!A:E,4,FALSE),"")</f>
        <v>0</v>
      </c>
      <c r="G411" s="37">
        <f>IFERROR(VLOOKUP(A411,Inscriptos!A:G,6,FALSE),"")</f>
        <v>0</v>
      </c>
      <c r="H411" s="39" t="str">
        <f>IFERROR(B411-VLOOKUP(A411,Inscriptos!A:I,8,FALSE),"")</f>
        <v/>
      </c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  <c r="AQ411" s="40"/>
      <c r="AR411" s="40"/>
      <c r="AS411" s="40"/>
      <c r="AT411" s="40"/>
      <c r="AU411" s="40"/>
      <c r="AV411" s="40"/>
      <c r="AW411" s="40"/>
      <c r="AX411" s="40"/>
      <c r="AY411" s="40"/>
      <c r="AZ411" s="40"/>
      <c r="BA411" s="40"/>
      <c r="BB411" s="40"/>
      <c r="BC411" s="40"/>
      <c r="BD411" s="40"/>
      <c r="BE411" s="40"/>
      <c r="BF411" s="40"/>
      <c r="BG411" s="40"/>
      <c r="BH411" s="40"/>
      <c r="BI411" s="40"/>
      <c r="BJ411" s="40"/>
      <c r="BK411" s="40"/>
      <c r="BL411" s="40"/>
      <c r="BM411" s="40"/>
      <c r="BN411" s="40"/>
      <c r="BO411" s="40"/>
      <c r="BP411" s="40"/>
      <c r="BQ411" s="40"/>
      <c r="BR411" s="40"/>
      <c r="BS411" s="40"/>
      <c r="BT411" s="40"/>
      <c r="BU411" s="40"/>
      <c r="BV411" s="40"/>
      <c r="BW411" s="40"/>
      <c r="BX411" s="40"/>
      <c r="BY411" s="40"/>
      <c r="BZ411" s="40"/>
      <c r="CA411" s="40"/>
      <c r="CB411" s="40"/>
      <c r="CC411" s="40"/>
      <c r="CD411" s="40"/>
      <c r="CE411" s="40"/>
      <c r="CF411" s="40"/>
      <c r="CG411" s="40"/>
      <c r="CH411" s="40"/>
      <c r="CI411" s="40"/>
      <c r="CJ411" s="40"/>
      <c r="CK411" s="40"/>
      <c r="CL411" s="40"/>
      <c r="CM411" s="40"/>
      <c r="CN411" s="40"/>
      <c r="CO411" s="40"/>
      <c r="CP411" s="40"/>
      <c r="CQ411" s="40"/>
      <c r="CR411" s="40"/>
      <c r="CS411" s="40"/>
      <c r="CT411" s="40"/>
      <c r="CU411" s="40"/>
      <c r="CV411" s="40"/>
      <c r="CW411" s="40"/>
      <c r="CX411" s="40"/>
      <c r="CY411" s="40"/>
      <c r="CZ411" s="40"/>
      <c r="DA411" s="40"/>
      <c r="DB411" s="40"/>
      <c r="DC411" s="40"/>
      <c r="DD411" s="40"/>
      <c r="DE411" s="40"/>
      <c r="DF411" s="40"/>
      <c r="DG411" s="40"/>
      <c r="DH411" s="40"/>
      <c r="DI411" s="40"/>
    </row>
    <row r="412" spans="1:113" x14ac:dyDescent="0.25">
      <c r="A412" s="24"/>
      <c r="B412" s="43"/>
      <c r="C412" s="45">
        <f>IFERROR(VLOOKUP(A412,Inscriptos!A:N,12,0),"")</f>
        <v>0</v>
      </c>
      <c r="D412" s="45" t="str">
        <f>IFERROR(VLOOKUP(A412,Inscriptos!A:N,13,0),"")</f>
        <v/>
      </c>
      <c r="E412" s="37">
        <f>IFERROR(VLOOKUP(A412,Inscriptos!A:C,3,FALSE),"")</f>
        <v>0</v>
      </c>
      <c r="F412" s="37">
        <f>IFERROR(VLOOKUP(A412,Inscriptos!A:E,4,FALSE),"")</f>
        <v>0</v>
      </c>
      <c r="G412" s="37">
        <f>IFERROR(VLOOKUP(A412,Inscriptos!A:G,6,FALSE),"")</f>
        <v>0</v>
      </c>
      <c r="H412" s="39" t="str">
        <f>IFERROR(B412-VLOOKUP(A412,Inscriptos!A:I,8,FALSE),"")</f>
        <v/>
      </c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0"/>
      <c r="AJ412" s="40"/>
      <c r="AK412" s="40"/>
      <c r="AL412" s="40"/>
      <c r="AM412" s="40"/>
      <c r="AN412" s="40"/>
      <c r="AO412" s="40"/>
      <c r="AP412" s="40"/>
      <c r="AQ412" s="40"/>
      <c r="AR412" s="40"/>
      <c r="AS412" s="40"/>
      <c r="AT412" s="40"/>
      <c r="AU412" s="40"/>
      <c r="AV412" s="40"/>
      <c r="AW412" s="40"/>
      <c r="AX412" s="40"/>
      <c r="AY412" s="40"/>
      <c r="AZ412" s="40"/>
      <c r="BA412" s="40"/>
      <c r="BB412" s="40"/>
      <c r="BC412" s="40"/>
      <c r="BD412" s="40"/>
      <c r="BE412" s="40"/>
      <c r="BF412" s="40"/>
      <c r="BG412" s="40"/>
      <c r="BH412" s="40"/>
      <c r="BI412" s="40"/>
      <c r="BJ412" s="40"/>
      <c r="BK412" s="40"/>
      <c r="BL412" s="40"/>
      <c r="BM412" s="40"/>
      <c r="BN412" s="40"/>
      <c r="BO412" s="40"/>
      <c r="BP412" s="40"/>
      <c r="BQ412" s="40"/>
      <c r="BR412" s="40"/>
      <c r="BS412" s="40"/>
      <c r="BT412" s="40"/>
      <c r="BU412" s="40"/>
      <c r="BV412" s="40"/>
      <c r="BW412" s="40"/>
      <c r="BX412" s="40"/>
      <c r="BY412" s="40"/>
      <c r="BZ412" s="40"/>
      <c r="CA412" s="40"/>
      <c r="CB412" s="40"/>
      <c r="CC412" s="40"/>
      <c r="CD412" s="40"/>
      <c r="CE412" s="40"/>
      <c r="CF412" s="40"/>
      <c r="CG412" s="40"/>
      <c r="CH412" s="40"/>
      <c r="CI412" s="40"/>
      <c r="CJ412" s="40"/>
      <c r="CK412" s="40"/>
      <c r="CL412" s="40"/>
      <c r="CM412" s="40"/>
      <c r="CN412" s="40"/>
      <c r="CO412" s="40"/>
      <c r="CP412" s="40"/>
      <c r="CQ412" s="40"/>
      <c r="CR412" s="40"/>
      <c r="CS412" s="40"/>
      <c r="CT412" s="40"/>
      <c r="CU412" s="40"/>
      <c r="CV412" s="40"/>
      <c r="CW412" s="40"/>
      <c r="CX412" s="40"/>
      <c r="CY412" s="40"/>
      <c r="CZ412" s="40"/>
      <c r="DA412" s="40"/>
      <c r="DB412" s="40"/>
      <c r="DC412" s="40"/>
      <c r="DD412" s="40"/>
      <c r="DE412" s="40"/>
      <c r="DF412" s="40"/>
      <c r="DG412" s="40"/>
      <c r="DH412" s="40"/>
      <c r="DI412" s="40"/>
    </row>
    <row r="413" spans="1:113" x14ac:dyDescent="0.25">
      <c r="A413" s="24"/>
      <c r="B413" s="43"/>
      <c r="C413" s="45">
        <f>IFERROR(VLOOKUP(A413,Inscriptos!A:N,12,0),"")</f>
        <v>0</v>
      </c>
      <c r="D413" s="45" t="str">
        <f>IFERROR(VLOOKUP(A413,Inscriptos!A:N,13,0),"")</f>
        <v/>
      </c>
      <c r="E413" s="37">
        <f>IFERROR(VLOOKUP(A413,Inscriptos!A:C,3,FALSE),"")</f>
        <v>0</v>
      </c>
      <c r="F413" s="37">
        <f>IFERROR(VLOOKUP(A413,Inscriptos!A:E,4,FALSE),"")</f>
        <v>0</v>
      </c>
      <c r="G413" s="37">
        <f>IFERROR(VLOOKUP(A413,Inscriptos!A:G,6,FALSE),"")</f>
        <v>0</v>
      </c>
      <c r="H413" s="39" t="str">
        <f>IFERROR(B413-VLOOKUP(A413,Inscriptos!A:I,8,FALSE),"")</f>
        <v/>
      </c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  <c r="AQ413" s="40"/>
      <c r="AR413" s="40"/>
      <c r="AS413" s="40"/>
      <c r="AT413" s="40"/>
      <c r="AU413" s="40"/>
      <c r="AV413" s="40"/>
      <c r="AW413" s="40"/>
      <c r="AX413" s="40"/>
      <c r="AY413" s="40"/>
      <c r="AZ413" s="40"/>
      <c r="BA413" s="40"/>
      <c r="BB413" s="40"/>
      <c r="BC413" s="40"/>
      <c r="BD413" s="40"/>
      <c r="BE413" s="40"/>
      <c r="BF413" s="40"/>
      <c r="BG413" s="40"/>
      <c r="BH413" s="40"/>
      <c r="BI413" s="40"/>
      <c r="BJ413" s="40"/>
      <c r="BK413" s="40"/>
      <c r="BL413" s="40"/>
      <c r="BM413" s="40"/>
      <c r="BN413" s="40"/>
      <c r="BO413" s="40"/>
      <c r="BP413" s="40"/>
      <c r="BQ413" s="40"/>
      <c r="BR413" s="40"/>
      <c r="BS413" s="40"/>
      <c r="BT413" s="40"/>
      <c r="BU413" s="40"/>
      <c r="BV413" s="40"/>
      <c r="BW413" s="40"/>
      <c r="BX413" s="40"/>
      <c r="BY413" s="40"/>
      <c r="BZ413" s="40"/>
      <c r="CA413" s="40"/>
      <c r="CB413" s="40"/>
      <c r="CC413" s="40"/>
      <c r="CD413" s="40"/>
      <c r="CE413" s="40"/>
      <c r="CF413" s="40"/>
      <c r="CG413" s="40"/>
      <c r="CH413" s="40"/>
      <c r="CI413" s="40"/>
      <c r="CJ413" s="40"/>
      <c r="CK413" s="40"/>
      <c r="CL413" s="40"/>
      <c r="CM413" s="40"/>
      <c r="CN413" s="40"/>
      <c r="CO413" s="40"/>
      <c r="CP413" s="40"/>
      <c r="CQ413" s="40"/>
      <c r="CR413" s="40"/>
      <c r="CS413" s="40"/>
      <c r="CT413" s="40"/>
      <c r="CU413" s="40"/>
      <c r="CV413" s="40"/>
      <c r="CW413" s="40"/>
      <c r="CX413" s="40"/>
      <c r="CY413" s="40"/>
      <c r="CZ413" s="40"/>
      <c r="DA413" s="40"/>
      <c r="DB413" s="40"/>
      <c r="DC413" s="40"/>
      <c r="DD413" s="40"/>
      <c r="DE413" s="40"/>
      <c r="DF413" s="40"/>
      <c r="DG413" s="40"/>
      <c r="DH413" s="40"/>
      <c r="DI413" s="40"/>
    </row>
    <row r="414" spans="1:113" x14ac:dyDescent="0.25">
      <c r="A414" s="24"/>
      <c r="B414" s="43"/>
      <c r="C414" s="45">
        <f>IFERROR(VLOOKUP(A414,Inscriptos!A:N,12,0),"")</f>
        <v>0</v>
      </c>
      <c r="D414" s="45" t="str">
        <f>IFERROR(VLOOKUP(A414,Inscriptos!A:N,13,0),"")</f>
        <v/>
      </c>
      <c r="E414" s="37">
        <f>IFERROR(VLOOKUP(A414,Inscriptos!A:C,3,FALSE),"")</f>
        <v>0</v>
      </c>
      <c r="F414" s="37">
        <f>IFERROR(VLOOKUP(A414,Inscriptos!A:E,4,FALSE),"")</f>
        <v>0</v>
      </c>
      <c r="G414" s="37">
        <f>IFERROR(VLOOKUP(A414,Inscriptos!A:G,6,FALSE),"")</f>
        <v>0</v>
      </c>
      <c r="H414" s="39" t="str">
        <f>IFERROR(B414-VLOOKUP(A414,Inscriptos!A:I,8,FALSE),"")</f>
        <v/>
      </c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  <c r="AQ414" s="40"/>
      <c r="AR414" s="40"/>
      <c r="AS414" s="40"/>
      <c r="AT414" s="40"/>
      <c r="AU414" s="40"/>
      <c r="AV414" s="40"/>
      <c r="AW414" s="40"/>
      <c r="AX414" s="40"/>
      <c r="AY414" s="40"/>
      <c r="AZ414" s="40"/>
      <c r="BA414" s="40"/>
      <c r="BB414" s="40"/>
      <c r="BC414" s="40"/>
      <c r="BD414" s="40"/>
      <c r="BE414" s="40"/>
      <c r="BF414" s="40"/>
      <c r="BG414" s="40"/>
      <c r="BH414" s="40"/>
      <c r="BI414" s="40"/>
      <c r="BJ414" s="40"/>
      <c r="BK414" s="40"/>
      <c r="BL414" s="40"/>
      <c r="BM414" s="40"/>
      <c r="BN414" s="40"/>
      <c r="BO414" s="40"/>
      <c r="BP414" s="40"/>
      <c r="BQ414" s="40"/>
      <c r="BR414" s="40"/>
      <c r="BS414" s="40"/>
      <c r="BT414" s="40"/>
      <c r="BU414" s="40"/>
      <c r="BV414" s="40"/>
      <c r="BW414" s="40"/>
      <c r="BX414" s="40"/>
      <c r="BY414" s="40"/>
      <c r="BZ414" s="40"/>
      <c r="CA414" s="40"/>
      <c r="CB414" s="40"/>
      <c r="CC414" s="40"/>
      <c r="CD414" s="40"/>
      <c r="CE414" s="40"/>
      <c r="CF414" s="40"/>
      <c r="CG414" s="40"/>
      <c r="CH414" s="40"/>
      <c r="CI414" s="40"/>
      <c r="CJ414" s="40"/>
      <c r="CK414" s="40"/>
      <c r="CL414" s="40"/>
      <c r="CM414" s="40"/>
      <c r="CN414" s="40"/>
      <c r="CO414" s="40"/>
      <c r="CP414" s="40"/>
      <c r="CQ414" s="40"/>
      <c r="CR414" s="40"/>
      <c r="CS414" s="40"/>
      <c r="CT414" s="40"/>
      <c r="CU414" s="40"/>
      <c r="CV414" s="40"/>
      <c r="CW414" s="40"/>
      <c r="CX414" s="40"/>
      <c r="CY414" s="40"/>
      <c r="CZ414" s="40"/>
      <c r="DA414" s="40"/>
      <c r="DB414" s="40"/>
      <c r="DC414" s="40"/>
      <c r="DD414" s="40"/>
      <c r="DE414" s="40"/>
      <c r="DF414" s="40"/>
      <c r="DG414" s="40"/>
      <c r="DH414" s="40"/>
      <c r="DI414" s="40"/>
    </row>
    <row r="415" spans="1:113" x14ac:dyDescent="0.25">
      <c r="A415" s="24"/>
      <c r="B415" s="43"/>
      <c r="C415" s="45">
        <f>IFERROR(VLOOKUP(A415,Inscriptos!A:N,12,0),"")</f>
        <v>0</v>
      </c>
      <c r="D415" s="45" t="str">
        <f>IFERROR(VLOOKUP(A415,Inscriptos!A:N,13,0),"")</f>
        <v/>
      </c>
      <c r="E415" s="37">
        <f>IFERROR(VLOOKUP(A415,Inscriptos!A:C,3,FALSE),"")</f>
        <v>0</v>
      </c>
      <c r="F415" s="37">
        <f>IFERROR(VLOOKUP(A415,Inscriptos!A:E,4,FALSE),"")</f>
        <v>0</v>
      </c>
      <c r="G415" s="37">
        <f>IFERROR(VLOOKUP(A415,Inscriptos!A:G,6,FALSE),"")</f>
        <v>0</v>
      </c>
      <c r="H415" s="39" t="str">
        <f>IFERROR(B415-VLOOKUP(A415,Inscriptos!A:I,8,FALSE),"")</f>
        <v/>
      </c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0"/>
      <c r="AK415" s="40"/>
      <c r="AL415" s="40"/>
      <c r="AM415" s="40"/>
      <c r="AN415" s="40"/>
      <c r="AO415" s="40"/>
      <c r="AP415" s="40"/>
      <c r="AQ415" s="40"/>
      <c r="AR415" s="40"/>
      <c r="AS415" s="40"/>
      <c r="AT415" s="40"/>
      <c r="AU415" s="40"/>
      <c r="AV415" s="40"/>
      <c r="AW415" s="40"/>
      <c r="AX415" s="40"/>
      <c r="AY415" s="40"/>
      <c r="AZ415" s="40"/>
      <c r="BA415" s="40"/>
      <c r="BB415" s="40"/>
      <c r="BC415" s="40"/>
      <c r="BD415" s="40"/>
      <c r="BE415" s="40"/>
      <c r="BF415" s="40"/>
      <c r="BG415" s="40"/>
      <c r="BH415" s="40"/>
      <c r="BI415" s="40"/>
      <c r="BJ415" s="40"/>
      <c r="BK415" s="40"/>
      <c r="BL415" s="40"/>
      <c r="BM415" s="40"/>
      <c r="BN415" s="40"/>
      <c r="BO415" s="40"/>
      <c r="BP415" s="40"/>
      <c r="BQ415" s="40"/>
      <c r="BR415" s="40"/>
      <c r="BS415" s="40"/>
      <c r="BT415" s="40"/>
      <c r="BU415" s="40"/>
      <c r="BV415" s="40"/>
      <c r="BW415" s="40"/>
      <c r="BX415" s="40"/>
      <c r="BY415" s="40"/>
      <c r="BZ415" s="40"/>
      <c r="CA415" s="40"/>
      <c r="CB415" s="40"/>
      <c r="CC415" s="40"/>
      <c r="CD415" s="40"/>
      <c r="CE415" s="40"/>
      <c r="CF415" s="40"/>
      <c r="CG415" s="40"/>
      <c r="CH415" s="40"/>
      <c r="CI415" s="40"/>
      <c r="CJ415" s="40"/>
      <c r="CK415" s="40"/>
      <c r="CL415" s="40"/>
      <c r="CM415" s="40"/>
      <c r="CN415" s="40"/>
      <c r="CO415" s="40"/>
      <c r="CP415" s="40"/>
      <c r="CQ415" s="40"/>
      <c r="CR415" s="40"/>
      <c r="CS415" s="40"/>
      <c r="CT415" s="40"/>
      <c r="CU415" s="40"/>
      <c r="CV415" s="40"/>
      <c r="CW415" s="40"/>
      <c r="CX415" s="40"/>
      <c r="CY415" s="40"/>
      <c r="CZ415" s="40"/>
      <c r="DA415" s="40"/>
      <c r="DB415" s="40"/>
      <c r="DC415" s="40"/>
      <c r="DD415" s="40"/>
      <c r="DE415" s="40"/>
      <c r="DF415" s="40"/>
      <c r="DG415" s="40"/>
      <c r="DH415" s="40"/>
      <c r="DI415" s="40"/>
    </row>
    <row r="416" spans="1:113" x14ac:dyDescent="0.25">
      <c r="A416" s="24"/>
      <c r="B416" s="43"/>
      <c r="C416" s="45">
        <f>IFERROR(VLOOKUP(A416,Inscriptos!A:N,12,0),"")</f>
        <v>0</v>
      </c>
      <c r="D416" s="45" t="str">
        <f>IFERROR(VLOOKUP(A416,Inscriptos!A:N,13,0),"")</f>
        <v/>
      </c>
      <c r="E416" s="37">
        <f>IFERROR(VLOOKUP(A416,Inscriptos!A:C,3,FALSE),"")</f>
        <v>0</v>
      </c>
      <c r="F416" s="37">
        <f>IFERROR(VLOOKUP(A416,Inscriptos!A:E,4,FALSE),"")</f>
        <v>0</v>
      </c>
      <c r="G416" s="37">
        <f>IFERROR(VLOOKUP(A416,Inscriptos!A:G,6,FALSE),"")</f>
        <v>0</v>
      </c>
      <c r="H416" s="39" t="str">
        <f>IFERROR(B416-VLOOKUP(A416,Inscriptos!A:I,8,FALSE),"")</f>
        <v/>
      </c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  <c r="AQ416" s="40"/>
      <c r="AR416" s="40"/>
      <c r="AS416" s="40"/>
      <c r="AT416" s="40"/>
      <c r="AU416" s="40"/>
      <c r="AV416" s="40"/>
      <c r="AW416" s="40"/>
      <c r="AX416" s="40"/>
      <c r="AY416" s="40"/>
      <c r="AZ416" s="40"/>
      <c r="BA416" s="40"/>
      <c r="BB416" s="40"/>
      <c r="BC416" s="40"/>
      <c r="BD416" s="40"/>
      <c r="BE416" s="40"/>
      <c r="BF416" s="40"/>
      <c r="BG416" s="40"/>
      <c r="BH416" s="40"/>
      <c r="BI416" s="40"/>
      <c r="BJ416" s="40"/>
      <c r="BK416" s="40"/>
      <c r="BL416" s="40"/>
      <c r="BM416" s="40"/>
      <c r="BN416" s="40"/>
      <c r="BO416" s="40"/>
      <c r="BP416" s="40"/>
      <c r="BQ416" s="40"/>
      <c r="BR416" s="40"/>
      <c r="BS416" s="40"/>
      <c r="BT416" s="40"/>
      <c r="BU416" s="40"/>
      <c r="BV416" s="40"/>
      <c r="BW416" s="40"/>
      <c r="BX416" s="40"/>
      <c r="BY416" s="40"/>
      <c r="BZ416" s="40"/>
      <c r="CA416" s="40"/>
      <c r="CB416" s="40"/>
      <c r="CC416" s="40"/>
      <c r="CD416" s="40"/>
      <c r="CE416" s="40"/>
      <c r="CF416" s="40"/>
      <c r="CG416" s="40"/>
      <c r="CH416" s="40"/>
      <c r="CI416" s="40"/>
      <c r="CJ416" s="40"/>
      <c r="CK416" s="40"/>
      <c r="CL416" s="40"/>
      <c r="CM416" s="40"/>
      <c r="CN416" s="40"/>
      <c r="CO416" s="40"/>
      <c r="CP416" s="40"/>
      <c r="CQ416" s="40"/>
      <c r="CR416" s="40"/>
      <c r="CS416" s="40"/>
      <c r="CT416" s="40"/>
      <c r="CU416" s="40"/>
      <c r="CV416" s="40"/>
      <c r="CW416" s="40"/>
      <c r="CX416" s="40"/>
      <c r="CY416" s="40"/>
      <c r="CZ416" s="40"/>
      <c r="DA416" s="40"/>
      <c r="DB416" s="40"/>
      <c r="DC416" s="40"/>
      <c r="DD416" s="40"/>
      <c r="DE416" s="40"/>
      <c r="DF416" s="40"/>
      <c r="DG416" s="40"/>
      <c r="DH416" s="40"/>
      <c r="DI416" s="40"/>
    </row>
    <row r="417" spans="1:113" x14ac:dyDescent="0.25">
      <c r="A417" s="24"/>
      <c r="B417" s="43"/>
      <c r="C417" s="45">
        <f>IFERROR(VLOOKUP(A417,Inscriptos!A:N,12,0),"")</f>
        <v>0</v>
      </c>
      <c r="D417" s="45" t="str">
        <f>IFERROR(VLOOKUP(A417,Inscriptos!A:N,13,0),"")</f>
        <v/>
      </c>
      <c r="E417" s="37">
        <f>IFERROR(VLOOKUP(A417,Inscriptos!A:C,3,FALSE),"")</f>
        <v>0</v>
      </c>
      <c r="F417" s="37">
        <f>IFERROR(VLOOKUP(A417,Inscriptos!A:E,4,FALSE),"")</f>
        <v>0</v>
      </c>
      <c r="G417" s="37">
        <f>IFERROR(VLOOKUP(A417,Inscriptos!A:G,6,FALSE),"")</f>
        <v>0</v>
      </c>
      <c r="H417" s="39" t="str">
        <f>IFERROR(B417-VLOOKUP(A417,Inscriptos!A:I,8,FALSE),"")</f>
        <v/>
      </c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  <c r="AQ417" s="40"/>
      <c r="AR417" s="40"/>
      <c r="AS417" s="40"/>
      <c r="AT417" s="40"/>
      <c r="AU417" s="40"/>
      <c r="AV417" s="40"/>
      <c r="AW417" s="40"/>
      <c r="AX417" s="40"/>
      <c r="AY417" s="40"/>
      <c r="AZ417" s="40"/>
      <c r="BA417" s="40"/>
      <c r="BB417" s="40"/>
      <c r="BC417" s="40"/>
      <c r="BD417" s="40"/>
      <c r="BE417" s="40"/>
      <c r="BF417" s="40"/>
      <c r="BG417" s="40"/>
      <c r="BH417" s="40"/>
      <c r="BI417" s="40"/>
      <c r="BJ417" s="40"/>
      <c r="BK417" s="40"/>
      <c r="BL417" s="40"/>
      <c r="BM417" s="40"/>
      <c r="BN417" s="40"/>
      <c r="BO417" s="40"/>
      <c r="BP417" s="40"/>
      <c r="BQ417" s="40"/>
      <c r="BR417" s="40"/>
      <c r="BS417" s="40"/>
      <c r="BT417" s="40"/>
      <c r="BU417" s="40"/>
      <c r="BV417" s="40"/>
      <c r="BW417" s="40"/>
      <c r="BX417" s="40"/>
      <c r="BY417" s="40"/>
      <c r="BZ417" s="40"/>
      <c r="CA417" s="40"/>
      <c r="CB417" s="40"/>
      <c r="CC417" s="40"/>
      <c r="CD417" s="40"/>
      <c r="CE417" s="40"/>
      <c r="CF417" s="40"/>
      <c r="CG417" s="40"/>
      <c r="CH417" s="40"/>
      <c r="CI417" s="40"/>
      <c r="CJ417" s="40"/>
      <c r="CK417" s="40"/>
      <c r="CL417" s="40"/>
      <c r="CM417" s="40"/>
      <c r="CN417" s="40"/>
      <c r="CO417" s="40"/>
      <c r="CP417" s="40"/>
      <c r="CQ417" s="40"/>
      <c r="CR417" s="40"/>
      <c r="CS417" s="40"/>
      <c r="CT417" s="40"/>
      <c r="CU417" s="40"/>
      <c r="CV417" s="40"/>
      <c r="CW417" s="40"/>
      <c r="CX417" s="40"/>
      <c r="CY417" s="40"/>
      <c r="CZ417" s="40"/>
      <c r="DA417" s="40"/>
      <c r="DB417" s="40"/>
      <c r="DC417" s="40"/>
      <c r="DD417" s="40"/>
      <c r="DE417" s="40"/>
      <c r="DF417" s="40"/>
      <c r="DG417" s="40"/>
      <c r="DH417" s="40"/>
      <c r="DI417" s="40"/>
    </row>
    <row r="418" spans="1:113" x14ac:dyDescent="0.25">
      <c r="A418" s="24"/>
      <c r="B418" s="43"/>
      <c r="C418" s="45">
        <f>IFERROR(VLOOKUP(A418,Inscriptos!A:N,12,0),"")</f>
        <v>0</v>
      </c>
      <c r="D418" s="45" t="str">
        <f>IFERROR(VLOOKUP(A418,Inscriptos!A:N,13,0),"")</f>
        <v/>
      </c>
      <c r="E418" s="37">
        <f>IFERROR(VLOOKUP(A418,Inscriptos!A:C,3,FALSE),"")</f>
        <v>0</v>
      </c>
      <c r="F418" s="37">
        <f>IFERROR(VLOOKUP(A418,Inscriptos!A:E,4,FALSE),"")</f>
        <v>0</v>
      </c>
      <c r="G418" s="37">
        <f>IFERROR(VLOOKUP(A418,Inscriptos!A:G,6,FALSE),"")</f>
        <v>0</v>
      </c>
      <c r="H418" s="39" t="str">
        <f>IFERROR(B418-VLOOKUP(A418,Inscriptos!A:I,8,FALSE),"")</f>
        <v/>
      </c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  <c r="AQ418" s="40"/>
      <c r="AR418" s="40"/>
      <c r="AS418" s="40"/>
      <c r="AT418" s="40"/>
      <c r="AU418" s="40"/>
      <c r="AV418" s="40"/>
      <c r="AW418" s="40"/>
      <c r="AX418" s="40"/>
      <c r="AY418" s="40"/>
      <c r="AZ418" s="40"/>
      <c r="BA418" s="40"/>
      <c r="BB418" s="40"/>
      <c r="BC418" s="40"/>
      <c r="BD418" s="40"/>
      <c r="BE418" s="40"/>
      <c r="BF418" s="40"/>
      <c r="BG418" s="40"/>
      <c r="BH418" s="40"/>
      <c r="BI418" s="40"/>
      <c r="BJ418" s="40"/>
      <c r="BK418" s="40"/>
      <c r="BL418" s="40"/>
      <c r="BM418" s="40"/>
      <c r="BN418" s="40"/>
      <c r="BO418" s="40"/>
      <c r="BP418" s="40"/>
      <c r="BQ418" s="40"/>
      <c r="BR418" s="40"/>
      <c r="BS418" s="40"/>
      <c r="BT418" s="40"/>
      <c r="BU418" s="40"/>
      <c r="BV418" s="40"/>
      <c r="BW418" s="40"/>
      <c r="BX418" s="40"/>
      <c r="BY418" s="40"/>
      <c r="BZ418" s="40"/>
      <c r="CA418" s="40"/>
      <c r="CB418" s="40"/>
      <c r="CC418" s="40"/>
      <c r="CD418" s="40"/>
      <c r="CE418" s="40"/>
      <c r="CF418" s="40"/>
      <c r="CG418" s="40"/>
      <c r="CH418" s="40"/>
      <c r="CI418" s="40"/>
      <c r="CJ418" s="40"/>
      <c r="CK418" s="40"/>
      <c r="CL418" s="40"/>
      <c r="CM418" s="40"/>
      <c r="CN418" s="40"/>
      <c r="CO418" s="40"/>
      <c r="CP418" s="40"/>
      <c r="CQ418" s="40"/>
      <c r="CR418" s="40"/>
      <c r="CS418" s="40"/>
      <c r="CT418" s="40"/>
      <c r="CU418" s="40"/>
      <c r="CV418" s="40"/>
      <c r="CW418" s="40"/>
      <c r="CX418" s="40"/>
      <c r="CY418" s="40"/>
      <c r="CZ418" s="40"/>
      <c r="DA418" s="40"/>
      <c r="DB418" s="40"/>
      <c r="DC418" s="40"/>
      <c r="DD418" s="40"/>
      <c r="DE418" s="40"/>
      <c r="DF418" s="40"/>
      <c r="DG418" s="40"/>
      <c r="DH418" s="40"/>
      <c r="DI418" s="40"/>
    </row>
    <row r="419" spans="1:113" x14ac:dyDescent="0.25">
      <c r="A419" s="24"/>
      <c r="B419" s="43"/>
      <c r="C419" s="45">
        <f>IFERROR(VLOOKUP(A419,Inscriptos!A:N,12,0),"")</f>
        <v>0</v>
      </c>
      <c r="D419" s="45" t="str">
        <f>IFERROR(VLOOKUP(A419,Inscriptos!A:N,13,0),"")</f>
        <v/>
      </c>
      <c r="E419" s="37">
        <f>IFERROR(VLOOKUP(A419,Inscriptos!A:C,3,FALSE),"")</f>
        <v>0</v>
      </c>
      <c r="F419" s="37">
        <f>IFERROR(VLOOKUP(A419,Inscriptos!A:E,4,FALSE),"")</f>
        <v>0</v>
      </c>
      <c r="G419" s="37">
        <f>IFERROR(VLOOKUP(A419,Inscriptos!A:G,6,FALSE),"")</f>
        <v>0</v>
      </c>
      <c r="H419" s="39" t="str">
        <f>IFERROR(B419-VLOOKUP(A419,Inscriptos!A:I,8,FALSE),"")</f>
        <v/>
      </c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  <c r="AQ419" s="40"/>
      <c r="AR419" s="40"/>
      <c r="AS419" s="40"/>
      <c r="AT419" s="40"/>
      <c r="AU419" s="40"/>
      <c r="AV419" s="40"/>
      <c r="AW419" s="40"/>
      <c r="AX419" s="40"/>
      <c r="AY419" s="40"/>
      <c r="AZ419" s="40"/>
      <c r="BA419" s="40"/>
      <c r="BB419" s="40"/>
      <c r="BC419" s="40"/>
      <c r="BD419" s="40"/>
      <c r="BE419" s="40"/>
      <c r="BF419" s="40"/>
      <c r="BG419" s="40"/>
      <c r="BH419" s="40"/>
      <c r="BI419" s="40"/>
      <c r="BJ419" s="40"/>
      <c r="BK419" s="40"/>
      <c r="BL419" s="40"/>
      <c r="BM419" s="40"/>
      <c r="BN419" s="40"/>
      <c r="BO419" s="40"/>
      <c r="BP419" s="40"/>
      <c r="BQ419" s="40"/>
      <c r="BR419" s="40"/>
      <c r="BS419" s="40"/>
      <c r="BT419" s="40"/>
      <c r="BU419" s="40"/>
      <c r="BV419" s="40"/>
      <c r="BW419" s="40"/>
      <c r="BX419" s="40"/>
      <c r="BY419" s="40"/>
      <c r="BZ419" s="40"/>
      <c r="CA419" s="40"/>
      <c r="CB419" s="40"/>
      <c r="CC419" s="40"/>
      <c r="CD419" s="40"/>
      <c r="CE419" s="40"/>
      <c r="CF419" s="40"/>
      <c r="CG419" s="40"/>
      <c r="CH419" s="40"/>
      <c r="CI419" s="40"/>
      <c r="CJ419" s="40"/>
      <c r="CK419" s="40"/>
      <c r="CL419" s="40"/>
      <c r="CM419" s="40"/>
      <c r="CN419" s="40"/>
      <c r="CO419" s="40"/>
      <c r="CP419" s="40"/>
      <c r="CQ419" s="40"/>
      <c r="CR419" s="40"/>
      <c r="CS419" s="40"/>
      <c r="CT419" s="40"/>
      <c r="CU419" s="40"/>
      <c r="CV419" s="40"/>
      <c r="CW419" s="40"/>
      <c r="CX419" s="40"/>
      <c r="CY419" s="40"/>
      <c r="CZ419" s="40"/>
      <c r="DA419" s="40"/>
      <c r="DB419" s="40"/>
      <c r="DC419" s="40"/>
      <c r="DD419" s="40"/>
      <c r="DE419" s="40"/>
      <c r="DF419" s="40"/>
      <c r="DG419" s="40"/>
      <c r="DH419" s="40"/>
      <c r="DI419" s="40"/>
    </row>
    <row r="420" spans="1:113" x14ac:dyDescent="0.25">
      <c r="A420" s="24"/>
      <c r="B420" s="43"/>
      <c r="C420" s="45">
        <f>IFERROR(VLOOKUP(A420,Inscriptos!A:N,12,0),"")</f>
        <v>0</v>
      </c>
      <c r="D420" s="45" t="str">
        <f>IFERROR(VLOOKUP(A420,Inscriptos!A:N,13,0),"")</f>
        <v/>
      </c>
      <c r="E420" s="37">
        <f>IFERROR(VLOOKUP(A420,Inscriptos!A:C,3,FALSE),"")</f>
        <v>0</v>
      </c>
      <c r="F420" s="37">
        <f>IFERROR(VLOOKUP(A420,Inscriptos!A:E,4,FALSE),"")</f>
        <v>0</v>
      </c>
      <c r="G420" s="37">
        <f>IFERROR(VLOOKUP(A420,Inscriptos!A:G,6,FALSE),"")</f>
        <v>0</v>
      </c>
      <c r="H420" s="39" t="str">
        <f>IFERROR(B420-VLOOKUP(A420,Inscriptos!A:I,8,FALSE),"")</f>
        <v/>
      </c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  <c r="AQ420" s="40"/>
      <c r="AR420" s="40"/>
      <c r="AS420" s="40"/>
      <c r="AT420" s="40"/>
      <c r="AU420" s="40"/>
      <c r="AV420" s="40"/>
      <c r="AW420" s="40"/>
      <c r="AX420" s="40"/>
      <c r="AY420" s="40"/>
      <c r="AZ420" s="40"/>
      <c r="BA420" s="40"/>
      <c r="BB420" s="40"/>
      <c r="BC420" s="40"/>
      <c r="BD420" s="40"/>
      <c r="BE420" s="40"/>
      <c r="BF420" s="40"/>
      <c r="BG420" s="40"/>
      <c r="BH420" s="40"/>
      <c r="BI420" s="40"/>
      <c r="BJ420" s="40"/>
      <c r="BK420" s="40"/>
      <c r="BL420" s="40"/>
      <c r="BM420" s="40"/>
      <c r="BN420" s="40"/>
      <c r="BO420" s="40"/>
      <c r="BP420" s="40"/>
      <c r="BQ420" s="40"/>
      <c r="BR420" s="40"/>
      <c r="BS420" s="40"/>
      <c r="BT420" s="40"/>
      <c r="BU420" s="40"/>
      <c r="BV420" s="40"/>
      <c r="BW420" s="40"/>
      <c r="BX420" s="40"/>
      <c r="BY420" s="40"/>
      <c r="BZ420" s="40"/>
      <c r="CA420" s="40"/>
      <c r="CB420" s="40"/>
      <c r="CC420" s="40"/>
      <c r="CD420" s="40"/>
      <c r="CE420" s="40"/>
      <c r="CF420" s="40"/>
      <c r="CG420" s="40"/>
      <c r="CH420" s="40"/>
      <c r="CI420" s="40"/>
      <c r="CJ420" s="40"/>
      <c r="CK420" s="40"/>
      <c r="CL420" s="40"/>
      <c r="CM420" s="40"/>
      <c r="CN420" s="40"/>
      <c r="CO420" s="40"/>
      <c r="CP420" s="40"/>
      <c r="CQ420" s="40"/>
      <c r="CR420" s="40"/>
      <c r="CS420" s="40"/>
      <c r="CT420" s="40"/>
      <c r="CU420" s="40"/>
      <c r="CV420" s="40"/>
      <c r="CW420" s="40"/>
      <c r="CX420" s="40"/>
      <c r="CY420" s="40"/>
      <c r="CZ420" s="40"/>
      <c r="DA420" s="40"/>
      <c r="DB420" s="40"/>
      <c r="DC420" s="40"/>
      <c r="DD420" s="40"/>
      <c r="DE420" s="40"/>
      <c r="DF420" s="40"/>
      <c r="DG420" s="40"/>
      <c r="DH420" s="40"/>
      <c r="DI420" s="40"/>
    </row>
    <row r="421" spans="1:113" x14ac:dyDescent="0.25">
      <c r="A421" s="24"/>
      <c r="B421" s="43"/>
      <c r="C421" s="45">
        <f>IFERROR(VLOOKUP(A421,Inscriptos!A:N,12,0),"")</f>
        <v>0</v>
      </c>
      <c r="D421" s="45" t="str">
        <f>IFERROR(VLOOKUP(A421,Inscriptos!A:N,13,0),"")</f>
        <v/>
      </c>
      <c r="E421" s="37">
        <f>IFERROR(VLOOKUP(A421,Inscriptos!A:C,3,FALSE),"")</f>
        <v>0</v>
      </c>
      <c r="F421" s="37">
        <f>IFERROR(VLOOKUP(A421,Inscriptos!A:E,4,FALSE),"")</f>
        <v>0</v>
      </c>
      <c r="G421" s="37">
        <f>IFERROR(VLOOKUP(A421,Inscriptos!A:G,6,FALSE),"")</f>
        <v>0</v>
      </c>
      <c r="H421" s="39" t="str">
        <f>IFERROR(B421-VLOOKUP(A421,Inscriptos!A:I,8,FALSE),"")</f>
        <v/>
      </c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  <c r="AQ421" s="40"/>
      <c r="AR421" s="40"/>
      <c r="AS421" s="40"/>
      <c r="AT421" s="40"/>
      <c r="AU421" s="40"/>
      <c r="AV421" s="40"/>
      <c r="AW421" s="40"/>
      <c r="AX421" s="40"/>
      <c r="AY421" s="40"/>
      <c r="AZ421" s="40"/>
      <c r="BA421" s="40"/>
      <c r="BB421" s="40"/>
      <c r="BC421" s="40"/>
      <c r="BD421" s="40"/>
      <c r="BE421" s="40"/>
      <c r="BF421" s="40"/>
      <c r="BG421" s="40"/>
      <c r="BH421" s="40"/>
      <c r="BI421" s="40"/>
      <c r="BJ421" s="40"/>
      <c r="BK421" s="40"/>
      <c r="BL421" s="40"/>
      <c r="BM421" s="40"/>
      <c r="BN421" s="40"/>
      <c r="BO421" s="40"/>
      <c r="BP421" s="40"/>
      <c r="BQ421" s="40"/>
      <c r="BR421" s="40"/>
      <c r="BS421" s="40"/>
      <c r="BT421" s="40"/>
      <c r="BU421" s="40"/>
      <c r="BV421" s="40"/>
      <c r="BW421" s="40"/>
      <c r="BX421" s="40"/>
      <c r="BY421" s="40"/>
      <c r="BZ421" s="40"/>
      <c r="CA421" s="40"/>
      <c r="CB421" s="40"/>
      <c r="CC421" s="40"/>
      <c r="CD421" s="40"/>
      <c r="CE421" s="40"/>
      <c r="CF421" s="40"/>
      <c r="CG421" s="40"/>
      <c r="CH421" s="40"/>
      <c r="CI421" s="40"/>
      <c r="CJ421" s="40"/>
      <c r="CK421" s="40"/>
      <c r="CL421" s="40"/>
      <c r="CM421" s="40"/>
      <c r="CN421" s="40"/>
      <c r="CO421" s="40"/>
      <c r="CP421" s="40"/>
      <c r="CQ421" s="40"/>
      <c r="CR421" s="40"/>
      <c r="CS421" s="40"/>
      <c r="CT421" s="40"/>
      <c r="CU421" s="40"/>
      <c r="CV421" s="40"/>
      <c r="CW421" s="40"/>
      <c r="CX421" s="40"/>
      <c r="CY421" s="40"/>
      <c r="CZ421" s="40"/>
      <c r="DA421" s="40"/>
      <c r="DB421" s="40"/>
      <c r="DC421" s="40"/>
      <c r="DD421" s="40"/>
      <c r="DE421" s="40"/>
      <c r="DF421" s="40"/>
      <c r="DG421" s="40"/>
      <c r="DH421" s="40"/>
      <c r="DI421" s="40"/>
    </row>
    <row r="422" spans="1:113" x14ac:dyDescent="0.25">
      <c r="A422" s="24"/>
      <c r="B422" s="43"/>
      <c r="C422" s="45">
        <f>IFERROR(VLOOKUP(A422,Inscriptos!A:N,12,0),"")</f>
        <v>0</v>
      </c>
      <c r="D422" s="45" t="str">
        <f>IFERROR(VLOOKUP(A422,Inscriptos!A:N,13,0),"")</f>
        <v/>
      </c>
      <c r="E422" s="37">
        <f>IFERROR(VLOOKUP(A422,Inscriptos!A:C,3,FALSE),"")</f>
        <v>0</v>
      </c>
      <c r="F422" s="37">
        <f>IFERROR(VLOOKUP(A422,Inscriptos!A:E,4,FALSE),"")</f>
        <v>0</v>
      </c>
      <c r="G422" s="37">
        <f>IFERROR(VLOOKUP(A422,Inscriptos!A:G,6,FALSE),"")</f>
        <v>0</v>
      </c>
      <c r="H422" s="39" t="str">
        <f>IFERROR(B422-VLOOKUP(A422,Inscriptos!A:I,8,FALSE),"")</f>
        <v/>
      </c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  <c r="AQ422" s="40"/>
      <c r="AR422" s="40"/>
      <c r="AS422" s="40"/>
      <c r="AT422" s="40"/>
      <c r="AU422" s="40"/>
      <c r="AV422" s="40"/>
      <c r="AW422" s="40"/>
      <c r="AX422" s="40"/>
      <c r="AY422" s="40"/>
      <c r="AZ422" s="40"/>
      <c r="BA422" s="40"/>
      <c r="BB422" s="40"/>
      <c r="BC422" s="40"/>
      <c r="BD422" s="40"/>
      <c r="BE422" s="40"/>
      <c r="BF422" s="40"/>
      <c r="BG422" s="40"/>
      <c r="BH422" s="40"/>
      <c r="BI422" s="40"/>
      <c r="BJ422" s="40"/>
      <c r="BK422" s="40"/>
      <c r="BL422" s="40"/>
      <c r="BM422" s="40"/>
      <c r="BN422" s="40"/>
      <c r="BO422" s="40"/>
      <c r="BP422" s="40"/>
      <c r="BQ422" s="40"/>
      <c r="BR422" s="40"/>
      <c r="BS422" s="40"/>
      <c r="BT422" s="40"/>
      <c r="BU422" s="40"/>
      <c r="BV422" s="40"/>
      <c r="BW422" s="40"/>
      <c r="BX422" s="40"/>
      <c r="BY422" s="40"/>
      <c r="BZ422" s="40"/>
      <c r="CA422" s="40"/>
      <c r="CB422" s="40"/>
      <c r="CC422" s="40"/>
      <c r="CD422" s="40"/>
      <c r="CE422" s="40"/>
      <c r="CF422" s="40"/>
      <c r="CG422" s="40"/>
      <c r="CH422" s="40"/>
      <c r="CI422" s="40"/>
      <c r="CJ422" s="40"/>
      <c r="CK422" s="40"/>
      <c r="CL422" s="40"/>
      <c r="CM422" s="40"/>
      <c r="CN422" s="40"/>
      <c r="CO422" s="40"/>
      <c r="CP422" s="40"/>
      <c r="CQ422" s="40"/>
      <c r="CR422" s="40"/>
      <c r="CS422" s="40"/>
      <c r="CT422" s="40"/>
      <c r="CU422" s="40"/>
      <c r="CV422" s="40"/>
      <c r="CW422" s="40"/>
      <c r="CX422" s="40"/>
      <c r="CY422" s="40"/>
      <c r="CZ422" s="40"/>
      <c r="DA422" s="40"/>
      <c r="DB422" s="40"/>
      <c r="DC422" s="40"/>
      <c r="DD422" s="40"/>
      <c r="DE422" s="40"/>
      <c r="DF422" s="40"/>
      <c r="DG422" s="40"/>
      <c r="DH422" s="40"/>
      <c r="DI422" s="40"/>
    </row>
    <row r="423" spans="1:113" x14ac:dyDescent="0.25">
      <c r="A423" s="24"/>
      <c r="B423" s="43"/>
      <c r="C423" s="45">
        <f>IFERROR(VLOOKUP(A423,Inscriptos!A:N,12,0),"")</f>
        <v>0</v>
      </c>
      <c r="D423" s="45" t="str">
        <f>IFERROR(VLOOKUP(A423,Inscriptos!A:N,13,0),"")</f>
        <v/>
      </c>
      <c r="E423" s="37">
        <f>IFERROR(VLOOKUP(A423,Inscriptos!A:C,3,FALSE),"")</f>
        <v>0</v>
      </c>
      <c r="F423" s="37">
        <f>IFERROR(VLOOKUP(A423,Inscriptos!A:E,4,FALSE),"")</f>
        <v>0</v>
      </c>
      <c r="G423" s="37">
        <f>IFERROR(VLOOKUP(A423,Inscriptos!A:G,6,FALSE),"")</f>
        <v>0</v>
      </c>
      <c r="H423" s="39" t="str">
        <f>IFERROR(B423-VLOOKUP(A423,Inscriptos!A:I,8,FALSE),"")</f>
        <v/>
      </c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  <c r="AQ423" s="40"/>
      <c r="AR423" s="40"/>
      <c r="AS423" s="40"/>
      <c r="AT423" s="40"/>
      <c r="AU423" s="40"/>
      <c r="AV423" s="40"/>
      <c r="AW423" s="40"/>
      <c r="AX423" s="40"/>
      <c r="AY423" s="40"/>
      <c r="AZ423" s="40"/>
      <c r="BA423" s="40"/>
      <c r="BB423" s="40"/>
      <c r="BC423" s="40"/>
      <c r="BD423" s="40"/>
      <c r="BE423" s="40"/>
      <c r="BF423" s="40"/>
      <c r="BG423" s="40"/>
      <c r="BH423" s="40"/>
      <c r="BI423" s="40"/>
      <c r="BJ423" s="40"/>
      <c r="BK423" s="40"/>
      <c r="BL423" s="40"/>
      <c r="BM423" s="40"/>
      <c r="BN423" s="40"/>
      <c r="BO423" s="40"/>
      <c r="BP423" s="40"/>
      <c r="BQ423" s="40"/>
      <c r="BR423" s="40"/>
      <c r="BS423" s="40"/>
      <c r="BT423" s="40"/>
      <c r="BU423" s="40"/>
      <c r="BV423" s="40"/>
      <c r="BW423" s="40"/>
      <c r="BX423" s="40"/>
      <c r="BY423" s="40"/>
      <c r="BZ423" s="40"/>
      <c r="CA423" s="40"/>
      <c r="CB423" s="40"/>
      <c r="CC423" s="40"/>
      <c r="CD423" s="40"/>
      <c r="CE423" s="40"/>
      <c r="CF423" s="40"/>
      <c r="CG423" s="40"/>
      <c r="CH423" s="40"/>
      <c r="CI423" s="40"/>
      <c r="CJ423" s="40"/>
      <c r="CK423" s="40"/>
      <c r="CL423" s="40"/>
      <c r="CM423" s="40"/>
      <c r="CN423" s="40"/>
      <c r="CO423" s="40"/>
      <c r="CP423" s="40"/>
      <c r="CQ423" s="40"/>
      <c r="CR423" s="40"/>
      <c r="CS423" s="40"/>
      <c r="CT423" s="40"/>
      <c r="CU423" s="40"/>
      <c r="CV423" s="40"/>
      <c r="CW423" s="40"/>
      <c r="CX423" s="40"/>
      <c r="CY423" s="40"/>
      <c r="CZ423" s="40"/>
      <c r="DA423" s="40"/>
      <c r="DB423" s="40"/>
      <c r="DC423" s="40"/>
      <c r="DD423" s="40"/>
      <c r="DE423" s="40"/>
      <c r="DF423" s="40"/>
      <c r="DG423" s="40"/>
      <c r="DH423" s="40"/>
      <c r="DI423" s="40"/>
    </row>
    <row r="424" spans="1:113" x14ac:dyDescent="0.25">
      <c r="A424" s="24"/>
      <c r="B424" s="43"/>
      <c r="C424" s="45">
        <f>IFERROR(VLOOKUP(A424,Inscriptos!A:N,12,0),"")</f>
        <v>0</v>
      </c>
      <c r="D424" s="45" t="str">
        <f>IFERROR(VLOOKUP(A424,Inscriptos!A:N,13,0),"")</f>
        <v/>
      </c>
      <c r="E424" s="37">
        <f>IFERROR(VLOOKUP(A424,Inscriptos!A:C,3,FALSE),"")</f>
        <v>0</v>
      </c>
      <c r="F424" s="37">
        <f>IFERROR(VLOOKUP(A424,Inscriptos!A:E,4,FALSE),"")</f>
        <v>0</v>
      </c>
      <c r="G424" s="37">
        <f>IFERROR(VLOOKUP(A424,Inscriptos!A:G,6,FALSE),"")</f>
        <v>0</v>
      </c>
      <c r="H424" s="39" t="str">
        <f>IFERROR(B424-VLOOKUP(A424,Inscriptos!A:I,8,FALSE),"")</f>
        <v/>
      </c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0"/>
      <c r="AJ424" s="40"/>
      <c r="AK424" s="40"/>
      <c r="AL424" s="40"/>
      <c r="AM424" s="40"/>
      <c r="AN424" s="40"/>
      <c r="AO424" s="40"/>
      <c r="AP424" s="40"/>
      <c r="AQ424" s="40"/>
      <c r="AR424" s="40"/>
      <c r="AS424" s="40"/>
      <c r="AT424" s="40"/>
      <c r="AU424" s="40"/>
      <c r="AV424" s="40"/>
      <c r="AW424" s="40"/>
      <c r="AX424" s="40"/>
      <c r="AY424" s="40"/>
      <c r="AZ424" s="40"/>
      <c r="BA424" s="40"/>
      <c r="BB424" s="40"/>
      <c r="BC424" s="40"/>
      <c r="BD424" s="40"/>
      <c r="BE424" s="40"/>
      <c r="BF424" s="40"/>
      <c r="BG424" s="40"/>
      <c r="BH424" s="40"/>
      <c r="BI424" s="40"/>
      <c r="BJ424" s="40"/>
      <c r="BK424" s="40"/>
      <c r="BL424" s="40"/>
      <c r="BM424" s="40"/>
      <c r="BN424" s="40"/>
      <c r="BO424" s="40"/>
      <c r="BP424" s="40"/>
      <c r="BQ424" s="40"/>
      <c r="BR424" s="40"/>
      <c r="BS424" s="40"/>
      <c r="BT424" s="40"/>
      <c r="BU424" s="40"/>
      <c r="BV424" s="40"/>
      <c r="BW424" s="40"/>
      <c r="BX424" s="40"/>
      <c r="BY424" s="40"/>
      <c r="BZ424" s="40"/>
      <c r="CA424" s="40"/>
      <c r="CB424" s="40"/>
      <c r="CC424" s="40"/>
      <c r="CD424" s="40"/>
      <c r="CE424" s="40"/>
      <c r="CF424" s="40"/>
      <c r="CG424" s="40"/>
      <c r="CH424" s="40"/>
      <c r="CI424" s="40"/>
      <c r="CJ424" s="40"/>
      <c r="CK424" s="40"/>
      <c r="CL424" s="40"/>
      <c r="CM424" s="40"/>
      <c r="CN424" s="40"/>
      <c r="CO424" s="40"/>
      <c r="CP424" s="40"/>
      <c r="CQ424" s="40"/>
      <c r="CR424" s="40"/>
      <c r="CS424" s="40"/>
      <c r="CT424" s="40"/>
      <c r="CU424" s="40"/>
      <c r="CV424" s="40"/>
      <c r="CW424" s="40"/>
      <c r="CX424" s="40"/>
      <c r="CY424" s="40"/>
      <c r="CZ424" s="40"/>
      <c r="DA424" s="40"/>
      <c r="DB424" s="40"/>
      <c r="DC424" s="40"/>
      <c r="DD424" s="40"/>
      <c r="DE424" s="40"/>
      <c r="DF424" s="40"/>
      <c r="DG424" s="40"/>
      <c r="DH424" s="40"/>
      <c r="DI424" s="40"/>
    </row>
    <row r="425" spans="1:113" x14ac:dyDescent="0.25">
      <c r="A425" s="24"/>
      <c r="B425" s="43"/>
      <c r="C425" s="45">
        <f>IFERROR(VLOOKUP(A425,Inscriptos!A:N,12,0),"")</f>
        <v>0</v>
      </c>
      <c r="D425" s="45" t="str">
        <f>IFERROR(VLOOKUP(A425,Inscriptos!A:N,13,0),"")</f>
        <v/>
      </c>
      <c r="E425" s="37">
        <f>IFERROR(VLOOKUP(A425,Inscriptos!A:C,3,FALSE),"")</f>
        <v>0</v>
      </c>
      <c r="F425" s="37">
        <f>IFERROR(VLOOKUP(A425,Inscriptos!A:E,4,FALSE),"")</f>
        <v>0</v>
      </c>
      <c r="G425" s="37">
        <f>IFERROR(VLOOKUP(A425,Inscriptos!A:G,6,FALSE),"")</f>
        <v>0</v>
      </c>
      <c r="H425" s="39" t="str">
        <f>IFERROR(B425-VLOOKUP(A425,Inscriptos!A:I,8,FALSE),"")</f>
        <v/>
      </c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  <c r="AQ425" s="40"/>
      <c r="AR425" s="40"/>
      <c r="AS425" s="40"/>
      <c r="AT425" s="40"/>
      <c r="AU425" s="40"/>
      <c r="AV425" s="40"/>
      <c r="AW425" s="40"/>
      <c r="AX425" s="40"/>
      <c r="AY425" s="40"/>
      <c r="AZ425" s="40"/>
      <c r="BA425" s="40"/>
      <c r="BB425" s="40"/>
      <c r="BC425" s="40"/>
      <c r="BD425" s="40"/>
      <c r="BE425" s="40"/>
      <c r="BF425" s="40"/>
      <c r="BG425" s="40"/>
      <c r="BH425" s="40"/>
      <c r="BI425" s="40"/>
      <c r="BJ425" s="40"/>
      <c r="BK425" s="40"/>
      <c r="BL425" s="40"/>
      <c r="BM425" s="40"/>
      <c r="BN425" s="40"/>
      <c r="BO425" s="40"/>
      <c r="BP425" s="40"/>
      <c r="BQ425" s="40"/>
      <c r="BR425" s="40"/>
      <c r="BS425" s="40"/>
      <c r="BT425" s="40"/>
      <c r="BU425" s="40"/>
      <c r="BV425" s="40"/>
      <c r="BW425" s="40"/>
      <c r="BX425" s="40"/>
      <c r="BY425" s="40"/>
      <c r="BZ425" s="40"/>
      <c r="CA425" s="40"/>
      <c r="CB425" s="40"/>
      <c r="CC425" s="40"/>
      <c r="CD425" s="40"/>
      <c r="CE425" s="40"/>
      <c r="CF425" s="40"/>
      <c r="CG425" s="40"/>
      <c r="CH425" s="40"/>
      <c r="CI425" s="40"/>
      <c r="CJ425" s="40"/>
      <c r="CK425" s="40"/>
      <c r="CL425" s="40"/>
      <c r="CM425" s="40"/>
      <c r="CN425" s="40"/>
      <c r="CO425" s="40"/>
      <c r="CP425" s="40"/>
      <c r="CQ425" s="40"/>
      <c r="CR425" s="40"/>
      <c r="CS425" s="40"/>
      <c r="CT425" s="40"/>
      <c r="CU425" s="40"/>
      <c r="CV425" s="40"/>
      <c r="CW425" s="40"/>
      <c r="CX425" s="40"/>
      <c r="CY425" s="40"/>
      <c r="CZ425" s="40"/>
      <c r="DA425" s="40"/>
      <c r="DB425" s="40"/>
      <c r="DC425" s="40"/>
      <c r="DD425" s="40"/>
      <c r="DE425" s="40"/>
      <c r="DF425" s="40"/>
      <c r="DG425" s="40"/>
      <c r="DH425" s="40"/>
      <c r="DI425" s="40"/>
    </row>
    <row r="426" spans="1:113" x14ac:dyDescent="0.25">
      <c r="A426" s="24"/>
      <c r="B426" s="43"/>
      <c r="C426" s="45">
        <f>IFERROR(VLOOKUP(A426,Inscriptos!A:N,12,0),"")</f>
        <v>0</v>
      </c>
      <c r="D426" s="45" t="str">
        <f>IFERROR(VLOOKUP(A426,Inscriptos!A:N,13,0),"")</f>
        <v/>
      </c>
      <c r="E426" s="37">
        <f>IFERROR(VLOOKUP(A426,Inscriptos!A:C,3,FALSE),"")</f>
        <v>0</v>
      </c>
      <c r="F426" s="37">
        <f>IFERROR(VLOOKUP(A426,Inscriptos!A:E,4,FALSE),"")</f>
        <v>0</v>
      </c>
      <c r="G426" s="37">
        <f>IFERROR(VLOOKUP(A426,Inscriptos!A:G,6,FALSE),"")</f>
        <v>0</v>
      </c>
      <c r="H426" s="39" t="str">
        <f>IFERROR(B426-VLOOKUP(A426,Inscriptos!A:I,8,FALSE),"")</f>
        <v/>
      </c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  <c r="AQ426" s="40"/>
      <c r="AR426" s="40"/>
      <c r="AS426" s="40"/>
      <c r="AT426" s="40"/>
      <c r="AU426" s="40"/>
      <c r="AV426" s="40"/>
      <c r="AW426" s="40"/>
      <c r="AX426" s="40"/>
      <c r="AY426" s="40"/>
      <c r="AZ426" s="40"/>
      <c r="BA426" s="40"/>
      <c r="BB426" s="40"/>
      <c r="BC426" s="40"/>
      <c r="BD426" s="40"/>
      <c r="BE426" s="40"/>
      <c r="BF426" s="40"/>
      <c r="BG426" s="40"/>
      <c r="BH426" s="40"/>
      <c r="BI426" s="40"/>
      <c r="BJ426" s="40"/>
      <c r="BK426" s="40"/>
      <c r="BL426" s="40"/>
      <c r="BM426" s="40"/>
      <c r="BN426" s="40"/>
      <c r="BO426" s="40"/>
      <c r="BP426" s="40"/>
      <c r="BQ426" s="40"/>
      <c r="BR426" s="40"/>
      <c r="BS426" s="40"/>
      <c r="BT426" s="40"/>
      <c r="BU426" s="40"/>
      <c r="BV426" s="40"/>
      <c r="BW426" s="40"/>
      <c r="BX426" s="40"/>
      <c r="BY426" s="40"/>
      <c r="BZ426" s="40"/>
      <c r="CA426" s="40"/>
      <c r="CB426" s="40"/>
      <c r="CC426" s="40"/>
      <c r="CD426" s="40"/>
      <c r="CE426" s="40"/>
      <c r="CF426" s="40"/>
      <c r="CG426" s="40"/>
      <c r="CH426" s="40"/>
      <c r="CI426" s="40"/>
      <c r="CJ426" s="40"/>
      <c r="CK426" s="40"/>
      <c r="CL426" s="40"/>
      <c r="CM426" s="40"/>
      <c r="CN426" s="40"/>
      <c r="CO426" s="40"/>
      <c r="CP426" s="40"/>
      <c r="CQ426" s="40"/>
      <c r="CR426" s="40"/>
      <c r="CS426" s="40"/>
      <c r="CT426" s="40"/>
      <c r="CU426" s="40"/>
      <c r="CV426" s="40"/>
      <c r="CW426" s="40"/>
      <c r="CX426" s="40"/>
      <c r="CY426" s="40"/>
      <c r="CZ426" s="40"/>
      <c r="DA426" s="40"/>
      <c r="DB426" s="40"/>
      <c r="DC426" s="40"/>
      <c r="DD426" s="40"/>
      <c r="DE426" s="40"/>
      <c r="DF426" s="40"/>
      <c r="DG426" s="40"/>
      <c r="DH426" s="40"/>
      <c r="DI426" s="40"/>
    </row>
    <row r="427" spans="1:113" x14ac:dyDescent="0.25">
      <c r="A427" s="24"/>
      <c r="B427" s="43"/>
      <c r="C427" s="45">
        <f>IFERROR(VLOOKUP(A427,Inscriptos!A:N,12,0),"")</f>
        <v>0</v>
      </c>
      <c r="D427" s="45" t="str">
        <f>IFERROR(VLOOKUP(A427,Inscriptos!A:N,13,0),"")</f>
        <v/>
      </c>
      <c r="E427" s="37">
        <f>IFERROR(VLOOKUP(A427,Inscriptos!A:C,3,FALSE),"")</f>
        <v>0</v>
      </c>
      <c r="F427" s="37">
        <f>IFERROR(VLOOKUP(A427,Inscriptos!A:E,4,FALSE),"")</f>
        <v>0</v>
      </c>
      <c r="G427" s="37">
        <f>IFERROR(VLOOKUP(A427,Inscriptos!A:G,6,FALSE),"")</f>
        <v>0</v>
      </c>
      <c r="H427" s="39" t="str">
        <f>IFERROR(B427-VLOOKUP(A427,Inscriptos!A:I,8,FALSE),"")</f>
        <v/>
      </c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  <c r="AQ427" s="40"/>
      <c r="AR427" s="40"/>
      <c r="AS427" s="40"/>
      <c r="AT427" s="40"/>
      <c r="AU427" s="40"/>
      <c r="AV427" s="40"/>
      <c r="AW427" s="40"/>
      <c r="AX427" s="40"/>
      <c r="AY427" s="40"/>
      <c r="AZ427" s="40"/>
      <c r="BA427" s="40"/>
      <c r="BB427" s="40"/>
      <c r="BC427" s="40"/>
      <c r="BD427" s="40"/>
      <c r="BE427" s="40"/>
      <c r="BF427" s="40"/>
      <c r="BG427" s="40"/>
      <c r="BH427" s="40"/>
      <c r="BI427" s="40"/>
      <c r="BJ427" s="40"/>
      <c r="BK427" s="40"/>
      <c r="BL427" s="40"/>
      <c r="BM427" s="40"/>
      <c r="BN427" s="40"/>
      <c r="BO427" s="40"/>
      <c r="BP427" s="40"/>
      <c r="BQ427" s="40"/>
      <c r="BR427" s="40"/>
      <c r="BS427" s="40"/>
      <c r="BT427" s="40"/>
      <c r="BU427" s="40"/>
      <c r="BV427" s="40"/>
      <c r="BW427" s="40"/>
      <c r="BX427" s="40"/>
      <c r="BY427" s="40"/>
      <c r="BZ427" s="40"/>
      <c r="CA427" s="40"/>
      <c r="CB427" s="40"/>
      <c r="CC427" s="40"/>
      <c r="CD427" s="40"/>
      <c r="CE427" s="40"/>
      <c r="CF427" s="40"/>
      <c r="CG427" s="40"/>
      <c r="CH427" s="40"/>
      <c r="CI427" s="40"/>
      <c r="CJ427" s="40"/>
      <c r="CK427" s="40"/>
      <c r="CL427" s="40"/>
      <c r="CM427" s="40"/>
      <c r="CN427" s="40"/>
      <c r="CO427" s="40"/>
      <c r="CP427" s="40"/>
      <c r="CQ427" s="40"/>
      <c r="CR427" s="40"/>
      <c r="CS427" s="40"/>
      <c r="CT427" s="40"/>
      <c r="CU427" s="40"/>
      <c r="CV427" s="40"/>
      <c r="CW427" s="40"/>
      <c r="CX427" s="40"/>
      <c r="CY427" s="40"/>
      <c r="CZ427" s="40"/>
      <c r="DA427" s="40"/>
      <c r="DB427" s="40"/>
      <c r="DC427" s="40"/>
      <c r="DD427" s="40"/>
      <c r="DE427" s="40"/>
      <c r="DF427" s="40"/>
      <c r="DG427" s="40"/>
      <c r="DH427" s="40"/>
      <c r="DI427" s="40"/>
    </row>
    <row r="428" spans="1:113" x14ac:dyDescent="0.25">
      <c r="A428" s="24"/>
      <c r="B428" s="43"/>
      <c r="C428" s="45">
        <f>IFERROR(VLOOKUP(A428,Inscriptos!A:N,12,0),"")</f>
        <v>0</v>
      </c>
      <c r="D428" s="45" t="str">
        <f>IFERROR(VLOOKUP(A428,Inscriptos!A:N,13,0),"")</f>
        <v/>
      </c>
      <c r="E428" s="37">
        <f>IFERROR(VLOOKUP(A428,Inscriptos!A:C,3,FALSE),"")</f>
        <v>0</v>
      </c>
      <c r="F428" s="37">
        <f>IFERROR(VLOOKUP(A428,Inscriptos!A:E,4,FALSE),"")</f>
        <v>0</v>
      </c>
      <c r="G428" s="37">
        <f>IFERROR(VLOOKUP(A428,Inscriptos!A:G,6,FALSE),"")</f>
        <v>0</v>
      </c>
      <c r="H428" s="39" t="str">
        <f>IFERROR(B428-VLOOKUP(A428,Inscriptos!A:I,8,FALSE),"")</f>
        <v/>
      </c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  <c r="AQ428" s="40"/>
      <c r="AR428" s="40"/>
      <c r="AS428" s="40"/>
      <c r="AT428" s="40"/>
      <c r="AU428" s="40"/>
      <c r="AV428" s="40"/>
      <c r="AW428" s="40"/>
      <c r="AX428" s="40"/>
      <c r="AY428" s="40"/>
      <c r="AZ428" s="40"/>
      <c r="BA428" s="40"/>
      <c r="BB428" s="40"/>
      <c r="BC428" s="40"/>
      <c r="BD428" s="40"/>
      <c r="BE428" s="40"/>
      <c r="BF428" s="40"/>
      <c r="BG428" s="40"/>
      <c r="BH428" s="40"/>
      <c r="BI428" s="40"/>
      <c r="BJ428" s="40"/>
      <c r="BK428" s="40"/>
      <c r="BL428" s="40"/>
      <c r="BM428" s="40"/>
      <c r="BN428" s="40"/>
      <c r="BO428" s="40"/>
      <c r="BP428" s="40"/>
      <c r="BQ428" s="40"/>
      <c r="BR428" s="40"/>
      <c r="BS428" s="40"/>
      <c r="BT428" s="40"/>
      <c r="BU428" s="40"/>
      <c r="BV428" s="40"/>
      <c r="BW428" s="40"/>
      <c r="BX428" s="40"/>
      <c r="BY428" s="40"/>
      <c r="BZ428" s="40"/>
      <c r="CA428" s="40"/>
      <c r="CB428" s="40"/>
      <c r="CC428" s="40"/>
      <c r="CD428" s="40"/>
      <c r="CE428" s="40"/>
      <c r="CF428" s="40"/>
      <c r="CG428" s="40"/>
      <c r="CH428" s="40"/>
      <c r="CI428" s="40"/>
      <c r="CJ428" s="40"/>
      <c r="CK428" s="40"/>
      <c r="CL428" s="40"/>
      <c r="CM428" s="40"/>
      <c r="CN428" s="40"/>
      <c r="CO428" s="40"/>
      <c r="CP428" s="40"/>
      <c r="CQ428" s="40"/>
      <c r="CR428" s="40"/>
      <c r="CS428" s="40"/>
      <c r="CT428" s="40"/>
      <c r="CU428" s="40"/>
      <c r="CV428" s="40"/>
      <c r="CW428" s="40"/>
      <c r="CX428" s="40"/>
      <c r="CY428" s="40"/>
      <c r="CZ428" s="40"/>
      <c r="DA428" s="40"/>
      <c r="DB428" s="40"/>
      <c r="DC428" s="40"/>
      <c r="DD428" s="40"/>
      <c r="DE428" s="40"/>
      <c r="DF428" s="40"/>
      <c r="DG428" s="40"/>
      <c r="DH428" s="40"/>
      <c r="DI428" s="40"/>
    </row>
    <row r="429" spans="1:113" x14ac:dyDescent="0.25">
      <c r="A429" s="24"/>
      <c r="B429" s="43"/>
      <c r="C429" s="45">
        <f>IFERROR(VLOOKUP(A429,Inscriptos!A:N,12,0),"")</f>
        <v>0</v>
      </c>
      <c r="D429" s="45" t="str">
        <f>IFERROR(VLOOKUP(A429,Inscriptos!A:N,13,0),"")</f>
        <v/>
      </c>
      <c r="E429" s="37">
        <f>IFERROR(VLOOKUP(A429,Inscriptos!A:C,3,FALSE),"")</f>
        <v>0</v>
      </c>
      <c r="F429" s="37">
        <f>IFERROR(VLOOKUP(A429,Inscriptos!A:E,4,FALSE),"")</f>
        <v>0</v>
      </c>
      <c r="G429" s="37">
        <f>IFERROR(VLOOKUP(A429,Inscriptos!A:G,6,FALSE),"")</f>
        <v>0</v>
      </c>
      <c r="H429" s="39" t="str">
        <f>IFERROR(B429-VLOOKUP(A429,Inscriptos!A:I,8,FALSE),"")</f>
        <v/>
      </c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  <c r="AQ429" s="40"/>
      <c r="AR429" s="40"/>
      <c r="AS429" s="40"/>
      <c r="AT429" s="40"/>
      <c r="AU429" s="40"/>
      <c r="AV429" s="40"/>
      <c r="AW429" s="40"/>
      <c r="AX429" s="40"/>
      <c r="AY429" s="40"/>
      <c r="AZ429" s="40"/>
      <c r="BA429" s="40"/>
      <c r="BB429" s="40"/>
      <c r="BC429" s="40"/>
      <c r="BD429" s="40"/>
      <c r="BE429" s="40"/>
      <c r="BF429" s="40"/>
      <c r="BG429" s="40"/>
      <c r="BH429" s="40"/>
      <c r="BI429" s="40"/>
      <c r="BJ429" s="40"/>
      <c r="BK429" s="40"/>
      <c r="BL429" s="40"/>
      <c r="BM429" s="40"/>
      <c r="BN429" s="40"/>
      <c r="BO429" s="40"/>
      <c r="BP429" s="40"/>
      <c r="BQ429" s="40"/>
      <c r="BR429" s="40"/>
      <c r="BS429" s="40"/>
      <c r="BT429" s="40"/>
      <c r="BU429" s="40"/>
      <c r="BV429" s="40"/>
      <c r="BW429" s="40"/>
      <c r="BX429" s="40"/>
      <c r="BY429" s="40"/>
      <c r="BZ429" s="40"/>
      <c r="CA429" s="40"/>
      <c r="CB429" s="40"/>
      <c r="CC429" s="40"/>
      <c r="CD429" s="40"/>
      <c r="CE429" s="40"/>
      <c r="CF429" s="40"/>
      <c r="CG429" s="40"/>
      <c r="CH429" s="40"/>
      <c r="CI429" s="40"/>
      <c r="CJ429" s="40"/>
      <c r="CK429" s="40"/>
      <c r="CL429" s="40"/>
      <c r="CM429" s="40"/>
      <c r="CN429" s="40"/>
      <c r="CO429" s="40"/>
      <c r="CP429" s="40"/>
      <c r="CQ429" s="40"/>
      <c r="CR429" s="40"/>
      <c r="CS429" s="40"/>
      <c r="CT429" s="40"/>
      <c r="CU429" s="40"/>
      <c r="CV429" s="40"/>
      <c r="CW429" s="40"/>
      <c r="CX429" s="40"/>
      <c r="CY429" s="40"/>
      <c r="CZ429" s="40"/>
      <c r="DA429" s="40"/>
      <c r="DB429" s="40"/>
      <c r="DC429" s="40"/>
      <c r="DD429" s="40"/>
      <c r="DE429" s="40"/>
      <c r="DF429" s="40"/>
      <c r="DG429" s="40"/>
      <c r="DH429" s="40"/>
      <c r="DI429" s="40"/>
    </row>
    <row r="430" spans="1:113" x14ac:dyDescent="0.25">
      <c r="A430" s="24"/>
      <c r="B430" s="43"/>
      <c r="C430" s="45">
        <f>IFERROR(VLOOKUP(A430,Inscriptos!A:N,12,0),"")</f>
        <v>0</v>
      </c>
      <c r="D430" s="45" t="str">
        <f>IFERROR(VLOOKUP(A430,Inscriptos!A:N,13,0),"")</f>
        <v/>
      </c>
      <c r="E430" s="37">
        <f>IFERROR(VLOOKUP(A430,Inscriptos!A:C,3,FALSE),"")</f>
        <v>0</v>
      </c>
      <c r="F430" s="37">
        <f>IFERROR(VLOOKUP(A430,Inscriptos!A:E,4,FALSE),"")</f>
        <v>0</v>
      </c>
      <c r="G430" s="37">
        <f>IFERROR(VLOOKUP(A430,Inscriptos!A:G,6,FALSE),"")</f>
        <v>0</v>
      </c>
      <c r="H430" s="39" t="str">
        <f>IFERROR(B430-VLOOKUP(A430,Inscriptos!A:I,8,FALSE),"")</f>
        <v/>
      </c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  <c r="AQ430" s="40"/>
      <c r="AR430" s="40"/>
      <c r="AS430" s="40"/>
      <c r="AT430" s="40"/>
      <c r="AU430" s="40"/>
      <c r="AV430" s="40"/>
      <c r="AW430" s="40"/>
      <c r="AX430" s="40"/>
      <c r="AY430" s="40"/>
      <c r="AZ430" s="40"/>
      <c r="BA430" s="40"/>
      <c r="BB430" s="40"/>
      <c r="BC430" s="40"/>
      <c r="BD430" s="40"/>
      <c r="BE430" s="40"/>
      <c r="BF430" s="40"/>
      <c r="BG430" s="40"/>
      <c r="BH430" s="40"/>
      <c r="BI430" s="40"/>
      <c r="BJ430" s="40"/>
      <c r="BK430" s="40"/>
      <c r="BL430" s="40"/>
      <c r="BM430" s="40"/>
      <c r="BN430" s="40"/>
      <c r="BO430" s="40"/>
      <c r="BP430" s="40"/>
      <c r="BQ430" s="40"/>
      <c r="BR430" s="40"/>
      <c r="BS430" s="40"/>
      <c r="BT430" s="40"/>
      <c r="BU430" s="40"/>
      <c r="BV430" s="40"/>
      <c r="BW430" s="40"/>
      <c r="BX430" s="40"/>
      <c r="BY430" s="40"/>
      <c r="BZ430" s="40"/>
      <c r="CA430" s="40"/>
      <c r="CB430" s="40"/>
      <c r="CC430" s="40"/>
      <c r="CD430" s="40"/>
      <c r="CE430" s="40"/>
      <c r="CF430" s="40"/>
      <c r="CG430" s="40"/>
      <c r="CH430" s="40"/>
      <c r="CI430" s="40"/>
      <c r="CJ430" s="40"/>
      <c r="CK430" s="40"/>
      <c r="CL430" s="40"/>
      <c r="CM430" s="40"/>
      <c r="CN430" s="40"/>
      <c r="CO430" s="40"/>
      <c r="CP430" s="40"/>
      <c r="CQ430" s="40"/>
      <c r="CR430" s="40"/>
      <c r="CS430" s="40"/>
      <c r="CT430" s="40"/>
      <c r="CU430" s="40"/>
      <c r="CV430" s="40"/>
      <c r="CW430" s="40"/>
      <c r="CX430" s="40"/>
      <c r="CY430" s="40"/>
      <c r="CZ430" s="40"/>
      <c r="DA430" s="40"/>
      <c r="DB430" s="40"/>
      <c r="DC430" s="40"/>
      <c r="DD430" s="40"/>
      <c r="DE430" s="40"/>
      <c r="DF430" s="40"/>
      <c r="DG430" s="40"/>
      <c r="DH430" s="40"/>
      <c r="DI430" s="40"/>
    </row>
    <row r="431" spans="1:113" x14ac:dyDescent="0.25">
      <c r="A431" s="24"/>
      <c r="B431" s="43"/>
      <c r="C431" s="45">
        <f>IFERROR(VLOOKUP(A431,Inscriptos!A:N,12,0),"")</f>
        <v>0</v>
      </c>
      <c r="D431" s="45" t="str">
        <f>IFERROR(VLOOKUP(A431,Inscriptos!A:N,13,0),"")</f>
        <v/>
      </c>
      <c r="E431" s="37">
        <f>IFERROR(VLOOKUP(A431,Inscriptos!A:C,3,FALSE),"")</f>
        <v>0</v>
      </c>
      <c r="F431" s="37">
        <f>IFERROR(VLOOKUP(A431,Inscriptos!A:E,4,FALSE),"")</f>
        <v>0</v>
      </c>
      <c r="G431" s="37">
        <f>IFERROR(VLOOKUP(A431,Inscriptos!A:G,6,FALSE),"")</f>
        <v>0</v>
      </c>
      <c r="H431" s="39" t="str">
        <f>IFERROR(B431-VLOOKUP(A431,Inscriptos!A:I,8,FALSE),"")</f>
        <v/>
      </c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  <c r="AQ431" s="40"/>
      <c r="AR431" s="40"/>
      <c r="AS431" s="40"/>
      <c r="AT431" s="40"/>
      <c r="AU431" s="40"/>
      <c r="AV431" s="40"/>
      <c r="AW431" s="40"/>
      <c r="AX431" s="40"/>
      <c r="AY431" s="40"/>
      <c r="AZ431" s="40"/>
      <c r="BA431" s="40"/>
      <c r="BB431" s="40"/>
      <c r="BC431" s="40"/>
      <c r="BD431" s="40"/>
      <c r="BE431" s="40"/>
      <c r="BF431" s="40"/>
      <c r="BG431" s="40"/>
      <c r="BH431" s="40"/>
      <c r="BI431" s="40"/>
      <c r="BJ431" s="40"/>
      <c r="BK431" s="40"/>
      <c r="BL431" s="40"/>
      <c r="BM431" s="40"/>
      <c r="BN431" s="40"/>
      <c r="BO431" s="40"/>
      <c r="BP431" s="40"/>
      <c r="BQ431" s="40"/>
      <c r="BR431" s="40"/>
      <c r="BS431" s="40"/>
      <c r="BT431" s="40"/>
      <c r="BU431" s="40"/>
      <c r="BV431" s="40"/>
      <c r="BW431" s="40"/>
      <c r="BX431" s="40"/>
      <c r="BY431" s="40"/>
      <c r="BZ431" s="40"/>
      <c r="CA431" s="40"/>
      <c r="CB431" s="40"/>
      <c r="CC431" s="40"/>
      <c r="CD431" s="40"/>
      <c r="CE431" s="40"/>
      <c r="CF431" s="40"/>
      <c r="CG431" s="40"/>
      <c r="CH431" s="40"/>
      <c r="CI431" s="40"/>
      <c r="CJ431" s="40"/>
      <c r="CK431" s="40"/>
      <c r="CL431" s="40"/>
      <c r="CM431" s="40"/>
      <c r="CN431" s="40"/>
      <c r="CO431" s="40"/>
      <c r="CP431" s="40"/>
      <c r="CQ431" s="40"/>
      <c r="CR431" s="40"/>
      <c r="CS431" s="40"/>
      <c r="CT431" s="40"/>
      <c r="CU431" s="40"/>
      <c r="CV431" s="40"/>
      <c r="CW431" s="40"/>
      <c r="CX431" s="40"/>
      <c r="CY431" s="40"/>
      <c r="CZ431" s="40"/>
      <c r="DA431" s="40"/>
      <c r="DB431" s="40"/>
      <c r="DC431" s="40"/>
      <c r="DD431" s="40"/>
      <c r="DE431" s="40"/>
      <c r="DF431" s="40"/>
      <c r="DG431" s="40"/>
      <c r="DH431" s="40"/>
      <c r="DI431" s="40"/>
    </row>
    <row r="432" spans="1:113" x14ac:dyDescent="0.25">
      <c r="A432" s="24"/>
      <c r="B432" s="43"/>
      <c r="C432" s="45">
        <f>IFERROR(VLOOKUP(A432,Inscriptos!A:N,12,0),"")</f>
        <v>0</v>
      </c>
      <c r="D432" s="45" t="str">
        <f>IFERROR(VLOOKUP(A432,Inscriptos!A:N,13,0),"")</f>
        <v/>
      </c>
      <c r="E432" s="37">
        <f>IFERROR(VLOOKUP(A432,Inscriptos!A:C,3,FALSE),"")</f>
        <v>0</v>
      </c>
      <c r="F432" s="37">
        <f>IFERROR(VLOOKUP(A432,Inscriptos!A:E,4,FALSE),"")</f>
        <v>0</v>
      </c>
      <c r="G432" s="37">
        <f>IFERROR(VLOOKUP(A432,Inscriptos!A:G,6,FALSE),"")</f>
        <v>0</v>
      </c>
      <c r="H432" s="39" t="str">
        <f>IFERROR(B432-VLOOKUP(A432,Inscriptos!A:I,8,FALSE),"")</f>
        <v/>
      </c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  <c r="AQ432" s="40"/>
      <c r="AR432" s="40"/>
      <c r="AS432" s="40"/>
      <c r="AT432" s="40"/>
      <c r="AU432" s="40"/>
      <c r="AV432" s="40"/>
      <c r="AW432" s="40"/>
      <c r="AX432" s="40"/>
      <c r="AY432" s="40"/>
      <c r="AZ432" s="40"/>
      <c r="BA432" s="40"/>
      <c r="BB432" s="40"/>
      <c r="BC432" s="40"/>
      <c r="BD432" s="40"/>
      <c r="BE432" s="40"/>
      <c r="BF432" s="40"/>
      <c r="BG432" s="40"/>
      <c r="BH432" s="40"/>
      <c r="BI432" s="40"/>
      <c r="BJ432" s="40"/>
      <c r="BK432" s="40"/>
      <c r="BL432" s="40"/>
      <c r="BM432" s="40"/>
      <c r="BN432" s="40"/>
      <c r="BO432" s="40"/>
      <c r="BP432" s="40"/>
      <c r="BQ432" s="40"/>
      <c r="BR432" s="40"/>
      <c r="BS432" s="40"/>
      <c r="BT432" s="40"/>
      <c r="BU432" s="40"/>
      <c r="BV432" s="40"/>
      <c r="BW432" s="40"/>
      <c r="BX432" s="40"/>
      <c r="BY432" s="40"/>
      <c r="BZ432" s="40"/>
      <c r="CA432" s="40"/>
      <c r="CB432" s="40"/>
      <c r="CC432" s="40"/>
      <c r="CD432" s="40"/>
      <c r="CE432" s="40"/>
      <c r="CF432" s="40"/>
      <c r="CG432" s="40"/>
      <c r="CH432" s="40"/>
      <c r="CI432" s="40"/>
      <c r="CJ432" s="40"/>
      <c r="CK432" s="40"/>
      <c r="CL432" s="40"/>
      <c r="CM432" s="40"/>
      <c r="CN432" s="40"/>
      <c r="CO432" s="40"/>
      <c r="CP432" s="40"/>
      <c r="CQ432" s="40"/>
      <c r="CR432" s="40"/>
      <c r="CS432" s="40"/>
      <c r="CT432" s="40"/>
      <c r="CU432" s="40"/>
      <c r="CV432" s="40"/>
      <c r="CW432" s="40"/>
      <c r="CX432" s="40"/>
      <c r="CY432" s="40"/>
      <c r="CZ432" s="40"/>
      <c r="DA432" s="40"/>
      <c r="DB432" s="40"/>
      <c r="DC432" s="40"/>
      <c r="DD432" s="40"/>
      <c r="DE432" s="40"/>
      <c r="DF432" s="40"/>
      <c r="DG432" s="40"/>
      <c r="DH432" s="40"/>
      <c r="DI432" s="40"/>
    </row>
    <row r="433" spans="1:113" x14ac:dyDescent="0.25">
      <c r="A433" s="24"/>
      <c r="B433" s="43"/>
      <c r="C433" s="45">
        <f>IFERROR(VLOOKUP(A433,Inscriptos!A:N,12,0),"")</f>
        <v>0</v>
      </c>
      <c r="D433" s="45" t="str">
        <f>IFERROR(VLOOKUP(A433,Inscriptos!A:N,13,0),"")</f>
        <v/>
      </c>
      <c r="E433" s="37">
        <f>IFERROR(VLOOKUP(A433,Inscriptos!A:C,3,FALSE),"")</f>
        <v>0</v>
      </c>
      <c r="F433" s="37">
        <f>IFERROR(VLOOKUP(A433,Inscriptos!A:E,4,FALSE),"")</f>
        <v>0</v>
      </c>
      <c r="G433" s="37">
        <f>IFERROR(VLOOKUP(A433,Inscriptos!A:G,6,FALSE),"")</f>
        <v>0</v>
      </c>
      <c r="H433" s="39" t="str">
        <f>IFERROR(B433-VLOOKUP(A433,Inscriptos!A:I,8,FALSE),"")</f>
        <v/>
      </c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  <c r="AQ433" s="40"/>
      <c r="AR433" s="40"/>
      <c r="AS433" s="40"/>
      <c r="AT433" s="40"/>
      <c r="AU433" s="40"/>
      <c r="AV433" s="40"/>
      <c r="AW433" s="40"/>
      <c r="AX433" s="40"/>
      <c r="AY433" s="40"/>
      <c r="AZ433" s="40"/>
      <c r="BA433" s="40"/>
      <c r="BB433" s="40"/>
      <c r="BC433" s="40"/>
      <c r="BD433" s="40"/>
      <c r="BE433" s="40"/>
      <c r="BF433" s="40"/>
      <c r="BG433" s="40"/>
      <c r="BH433" s="40"/>
      <c r="BI433" s="40"/>
      <c r="BJ433" s="40"/>
      <c r="BK433" s="40"/>
      <c r="BL433" s="40"/>
      <c r="BM433" s="40"/>
      <c r="BN433" s="40"/>
      <c r="BO433" s="40"/>
      <c r="BP433" s="40"/>
      <c r="BQ433" s="40"/>
      <c r="BR433" s="40"/>
      <c r="BS433" s="40"/>
      <c r="BT433" s="40"/>
      <c r="BU433" s="40"/>
      <c r="BV433" s="40"/>
      <c r="BW433" s="40"/>
      <c r="BX433" s="40"/>
      <c r="BY433" s="40"/>
      <c r="BZ433" s="40"/>
      <c r="CA433" s="40"/>
      <c r="CB433" s="40"/>
      <c r="CC433" s="40"/>
      <c r="CD433" s="40"/>
      <c r="CE433" s="40"/>
      <c r="CF433" s="40"/>
      <c r="CG433" s="40"/>
      <c r="CH433" s="40"/>
      <c r="CI433" s="40"/>
      <c r="CJ433" s="40"/>
      <c r="CK433" s="40"/>
      <c r="CL433" s="40"/>
      <c r="CM433" s="40"/>
      <c r="CN433" s="40"/>
      <c r="CO433" s="40"/>
      <c r="CP433" s="40"/>
      <c r="CQ433" s="40"/>
      <c r="CR433" s="40"/>
      <c r="CS433" s="40"/>
      <c r="CT433" s="40"/>
      <c r="CU433" s="40"/>
      <c r="CV433" s="40"/>
      <c r="CW433" s="40"/>
      <c r="CX433" s="40"/>
      <c r="CY433" s="40"/>
      <c r="CZ433" s="40"/>
      <c r="DA433" s="40"/>
      <c r="DB433" s="40"/>
      <c r="DC433" s="40"/>
      <c r="DD433" s="40"/>
      <c r="DE433" s="40"/>
      <c r="DF433" s="40"/>
      <c r="DG433" s="40"/>
      <c r="DH433" s="40"/>
      <c r="DI433" s="40"/>
    </row>
    <row r="434" spans="1:113" x14ac:dyDescent="0.25">
      <c r="A434" s="24"/>
      <c r="B434" s="43"/>
      <c r="C434" s="45">
        <f>IFERROR(VLOOKUP(A434,Inscriptos!A:N,12,0),"")</f>
        <v>0</v>
      </c>
      <c r="D434" s="45" t="str">
        <f>IFERROR(VLOOKUP(A434,Inscriptos!A:N,13,0),"")</f>
        <v/>
      </c>
      <c r="E434" s="37">
        <f>IFERROR(VLOOKUP(A434,Inscriptos!A:C,3,FALSE),"")</f>
        <v>0</v>
      </c>
      <c r="F434" s="37">
        <f>IFERROR(VLOOKUP(A434,Inscriptos!A:E,4,FALSE),"")</f>
        <v>0</v>
      </c>
      <c r="G434" s="37">
        <f>IFERROR(VLOOKUP(A434,Inscriptos!A:G,6,FALSE),"")</f>
        <v>0</v>
      </c>
      <c r="H434" s="39" t="str">
        <f>IFERROR(B434-VLOOKUP(A434,Inscriptos!A:I,8,FALSE),"")</f>
        <v/>
      </c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  <c r="AQ434" s="40"/>
      <c r="AR434" s="40"/>
      <c r="AS434" s="40"/>
      <c r="AT434" s="40"/>
      <c r="AU434" s="40"/>
      <c r="AV434" s="40"/>
      <c r="AW434" s="40"/>
      <c r="AX434" s="40"/>
      <c r="AY434" s="40"/>
      <c r="AZ434" s="40"/>
      <c r="BA434" s="40"/>
      <c r="BB434" s="40"/>
      <c r="BC434" s="40"/>
      <c r="BD434" s="40"/>
      <c r="BE434" s="40"/>
      <c r="BF434" s="40"/>
      <c r="BG434" s="40"/>
      <c r="BH434" s="40"/>
      <c r="BI434" s="40"/>
      <c r="BJ434" s="40"/>
      <c r="BK434" s="40"/>
      <c r="BL434" s="40"/>
      <c r="BM434" s="40"/>
      <c r="BN434" s="40"/>
      <c r="BO434" s="40"/>
      <c r="BP434" s="40"/>
      <c r="BQ434" s="40"/>
      <c r="BR434" s="40"/>
      <c r="BS434" s="40"/>
      <c r="BT434" s="40"/>
      <c r="BU434" s="40"/>
      <c r="BV434" s="40"/>
      <c r="BW434" s="40"/>
      <c r="BX434" s="40"/>
      <c r="BY434" s="40"/>
      <c r="BZ434" s="40"/>
      <c r="CA434" s="40"/>
      <c r="CB434" s="40"/>
      <c r="CC434" s="40"/>
      <c r="CD434" s="40"/>
      <c r="CE434" s="40"/>
      <c r="CF434" s="40"/>
      <c r="CG434" s="40"/>
      <c r="CH434" s="40"/>
      <c r="CI434" s="40"/>
      <c r="CJ434" s="40"/>
      <c r="CK434" s="40"/>
      <c r="CL434" s="40"/>
      <c r="CM434" s="40"/>
      <c r="CN434" s="40"/>
      <c r="CO434" s="40"/>
      <c r="CP434" s="40"/>
      <c r="CQ434" s="40"/>
      <c r="CR434" s="40"/>
      <c r="CS434" s="40"/>
      <c r="CT434" s="40"/>
      <c r="CU434" s="40"/>
      <c r="CV434" s="40"/>
      <c r="CW434" s="40"/>
      <c r="CX434" s="40"/>
      <c r="CY434" s="40"/>
      <c r="CZ434" s="40"/>
      <c r="DA434" s="40"/>
      <c r="DB434" s="40"/>
      <c r="DC434" s="40"/>
      <c r="DD434" s="40"/>
      <c r="DE434" s="40"/>
      <c r="DF434" s="40"/>
      <c r="DG434" s="40"/>
      <c r="DH434" s="40"/>
      <c r="DI434" s="40"/>
    </row>
    <row r="435" spans="1:113" x14ac:dyDescent="0.25">
      <c r="A435" s="24"/>
      <c r="B435" s="43"/>
      <c r="C435" s="45">
        <f>IFERROR(VLOOKUP(A435,Inscriptos!A:N,12,0),"")</f>
        <v>0</v>
      </c>
      <c r="D435" s="45" t="str">
        <f>IFERROR(VLOOKUP(A435,Inscriptos!A:N,13,0),"")</f>
        <v/>
      </c>
      <c r="E435" s="37">
        <f>IFERROR(VLOOKUP(A435,Inscriptos!A:C,3,FALSE),"")</f>
        <v>0</v>
      </c>
      <c r="F435" s="37">
        <f>IFERROR(VLOOKUP(A435,Inscriptos!A:E,4,FALSE),"")</f>
        <v>0</v>
      </c>
      <c r="G435" s="37">
        <f>IFERROR(VLOOKUP(A435,Inscriptos!A:G,6,FALSE),"")</f>
        <v>0</v>
      </c>
      <c r="H435" s="39" t="str">
        <f>IFERROR(B435-VLOOKUP(A435,Inscriptos!A:I,8,FALSE),"")</f>
        <v/>
      </c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  <c r="AQ435" s="40"/>
      <c r="AR435" s="40"/>
      <c r="AS435" s="40"/>
      <c r="AT435" s="40"/>
      <c r="AU435" s="40"/>
      <c r="AV435" s="40"/>
      <c r="AW435" s="40"/>
      <c r="AX435" s="40"/>
      <c r="AY435" s="40"/>
      <c r="AZ435" s="40"/>
      <c r="BA435" s="40"/>
      <c r="BB435" s="40"/>
      <c r="BC435" s="40"/>
      <c r="BD435" s="40"/>
      <c r="BE435" s="40"/>
      <c r="BF435" s="40"/>
      <c r="BG435" s="40"/>
      <c r="BH435" s="40"/>
      <c r="BI435" s="40"/>
      <c r="BJ435" s="40"/>
      <c r="BK435" s="40"/>
      <c r="BL435" s="40"/>
      <c r="BM435" s="40"/>
      <c r="BN435" s="40"/>
      <c r="BO435" s="40"/>
      <c r="BP435" s="40"/>
      <c r="BQ435" s="40"/>
      <c r="BR435" s="40"/>
      <c r="BS435" s="40"/>
      <c r="BT435" s="40"/>
      <c r="BU435" s="40"/>
      <c r="BV435" s="40"/>
      <c r="BW435" s="40"/>
      <c r="BX435" s="40"/>
      <c r="BY435" s="40"/>
      <c r="BZ435" s="40"/>
      <c r="CA435" s="40"/>
      <c r="CB435" s="40"/>
      <c r="CC435" s="40"/>
      <c r="CD435" s="40"/>
      <c r="CE435" s="40"/>
      <c r="CF435" s="40"/>
      <c r="CG435" s="40"/>
      <c r="CH435" s="40"/>
      <c r="CI435" s="40"/>
      <c r="CJ435" s="40"/>
      <c r="CK435" s="40"/>
      <c r="CL435" s="40"/>
      <c r="CM435" s="40"/>
      <c r="CN435" s="40"/>
      <c r="CO435" s="40"/>
      <c r="CP435" s="40"/>
      <c r="CQ435" s="40"/>
      <c r="CR435" s="40"/>
      <c r="CS435" s="40"/>
      <c r="CT435" s="40"/>
      <c r="CU435" s="40"/>
      <c r="CV435" s="40"/>
      <c r="CW435" s="40"/>
      <c r="CX435" s="40"/>
      <c r="CY435" s="40"/>
      <c r="CZ435" s="40"/>
      <c r="DA435" s="40"/>
      <c r="DB435" s="40"/>
      <c r="DC435" s="40"/>
      <c r="DD435" s="40"/>
      <c r="DE435" s="40"/>
      <c r="DF435" s="40"/>
      <c r="DG435" s="40"/>
      <c r="DH435" s="40"/>
      <c r="DI435" s="40"/>
    </row>
    <row r="436" spans="1:113" x14ac:dyDescent="0.25">
      <c r="A436" s="24"/>
      <c r="B436" s="43"/>
      <c r="C436" s="45">
        <f>IFERROR(VLOOKUP(A436,Inscriptos!A:N,12,0),"")</f>
        <v>0</v>
      </c>
      <c r="D436" s="45" t="str">
        <f>IFERROR(VLOOKUP(A436,Inscriptos!A:N,13,0),"")</f>
        <v/>
      </c>
      <c r="E436" s="37">
        <f>IFERROR(VLOOKUP(A436,Inscriptos!A:C,3,FALSE),"")</f>
        <v>0</v>
      </c>
      <c r="F436" s="37">
        <f>IFERROR(VLOOKUP(A436,Inscriptos!A:E,4,FALSE),"")</f>
        <v>0</v>
      </c>
      <c r="G436" s="37">
        <f>IFERROR(VLOOKUP(A436,Inscriptos!A:G,6,FALSE),"")</f>
        <v>0</v>
      </c>
      <c r="H436" s="39" t="str">
        <f>IFERROR(B436-VLOOKUP(A436,Inscriptos!A:I,8,FALSE),"")</f>
        <v/>
      </c>
      <c r="I436" s="40"/>
      <c r="J436" s="40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  <c r="AF436" s="40"/>
      <c r="AG436" s="40"/>
      <c r="AH436" s="40"/>
      <c r="AI436" s="40"/>
      <c r="AJ436" s="40"/>
      <c r="AK436" s="40"/>
      <c r="AL436" s="40"/>
      <c r="AM436" s="40"/>
      <c r="AN436" s="40"/>
      <c r="AO436" s="40"/>
      <c r="AP436" s="40"/>
      <c r="AQ436" s="40"/>
      <c r="AR436" s="40"/>
      <c r="AS436" s="40"/>
      <c r="AT436" s="40"/>
      <c r="AU436" s="40"/>
      <c r="AV436" s="40"/>
      <c r="AW436" s="40"/>
      <c r="AX436" s="40"/>
      <c r="AY436" s="40"/>
      <c r="AZ436" s="40"/>
      <c r="BA436" s="40"/>
      <c r="BB436" s="40"/>
      <c r="BC436" s="40"/>
      <c r="BD436" s="40"/>
      <c r="BE436" s="40"/>
      <c r="BF436" s="40"/>
      <c r="BG436" s="40"/>
      <c r="BH436" s="40"/>
      <c r="BI436" s="40"/>
      <c r="BJ436" s="40"/>
      <c r="BK436" s="40"/>
      <c r="BL436" s="40"/>
      <c r="BM436" s="40"/>
      <c r="BN436" s="40"/>
      <c r="BO436" s="40"/>
      <c r="BP436" s="40"/>
      <c r="BQ436" s="40"/>
      <c r="BR436" s="40"/>
      <c r="BS436" s="40"/>
      <c r="BT436" s="40"/>
      <c r="BU436" s="40"/>
      <c r="BV436" s="40"/>
      <c r="BW436" s="40"/>
      <c r="BX436" s="40"/>
      <c r="BY436" s="40"/>
      <c r="BZ436" s="40"/>
      <c r="CA436" s="40"/>
      <c r="CB436" s="40"/>
      <c r="CC436" s="40"/>
      <c r="CD436" s="40"/>
      <c r="CE436" s="40"/>
      <c r="CF436" s="40"/>
      <c r="CG436" s="40"/>
      <c r="CH436" s="40"/>
      <c r="CI436" s="40"/>
      <c r="CJ436" s="40"/>
      <c r="CK436" s="40"/>
      <c r="CL436" s="40"/>
      <c r="CM436" s="40"/>
      <c r="CN436" s="40"/>
      <c r="CO436" s="40"/>
      <c r="CP436" s="40"/>
      <c r="CQ436" s="40"/>
      <c r="CR436" s="40"/>
      <c r="CS436" s="40"/>
      <c r="CT436" s="40"/>
      <c r="CU436" s="40"/>
      <c r="CV436" s="40"/>
      <c r="CW436" s="40"/>
      <c r="CX436" s="40"/>
      <c r="CY436" s="40"/>
      <c r="CZ436" s="40"/>
      <c r="DA436" s="40"/>
      <c r="DB436" s="40"/>
      <c r="DC436" s="40"/>
      <c r="DD436" s="40"/>
      <c r="DE436" s="40"/>
      <c r="DF436" s="40"/>
      <c r="DG436" s="40"/>
      <c r="DH436" s="40"/>
      <c r="DI436" s="40"/>
    </row>
    <row r="437" spans="1:113" x14ac:dyDescent="0.25">
      <c r="A437" s="24"/>
      <c r="B437" s="43"/>
      <c r="C437" s="45">
        <f>IFERROR(VLOOKUP(A437,Inscriptos!A:N,12,0),"")</f>
        <v>0</v>
      </c>
      <c r="D437" s="45" t="str">
        <f>IFERROR(VLOOKUP(A437,Inscriptos!A:N,13,0),"")</f>
        <v/>
      </c>
      <c r="E437" s="37">
        <f>IFERROR(VLOOKUP(A437,Inscriptos!A:C,3,FALSE),"")</f>
        <v>0</v>
      </c>
      <c r="F437" s="37">
        <f>IFERROR(VLOOKUP(A437,Inscriptos!A:E,4,FALSE),"")</f>
        <v>0</v>
      </c>
      <c r="G437" s="37">
        <f>IFERROR(VLOOKUP(A437,Inscriptos!A:G,6,FALSE),"")</f>
        <v>0</v>
      </c>
      <c r="H437" s="39" t="str">
        <f>IFERROR(B437-VLOOKUP(A437,Inscriptos!A:I,8,FALSE),"")</f>
        <v/>
      </c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  <c r="AQ437" s="40"/>
      <c r="AR437" s="40"/>
      <c r="AS437" s="40"/>
      <c r="AT437" s="40"/>
      <c r="AU437" s="40"/>
      <c r="AV437" s="40"/>
      <c r="AW437" s="40"/>
      <c r="AX437" s="40"/>
      <c r="AY437" s="40"/>
      <c r="AZ437" s="40"/>
      <c r="BA437" s="40"/>
      <c r="BB437" s="40"/>
      <c r="BC437" s="40"/>
      <c r="BD437" s="40"/>
      <c r="BE437" s="40"/>
      <c r="BF437" s="40"/>
      <c r="BG437" s="40"/>
      <c r="BH437" s="40"/>
      <c r="BI437" s="40"/>
      <c r="BJ437" s="40"/>
      <c r="BK437" s="40"/>
      <c r="BL437" s="40"/>
      <c r="BM437" s="40"/>
      <c r="BN437" s="40"/>
      <c r="BO437" s="40"/>
      <c r="BP437" s="40"/>
      <c r="BQ437" s="40"/>
      <c r="BR437" s="40"/>
      <c r="BS437" s="40"/>
      <c r="BT437" s="40"/>
      <c r="BU437" s="40"/>
      <c r="BV437" s="40"/>
      <c r="BW437" s="40"/>
      <c r="BX437" s="40"/>
      <c r="BY437" s="40"/>
      <c r="BZ437" s="40"/>
      <c r="CA437" s="40"/>
      <c r="CB437" s="40"/>
      <c r="CC437" s="40"/>
      <c r="CD437" s="40"/>
      <c r="CE437" s="40"/>
      <c r="CF437" s="40"/>
      <c r="CG437" s="40"/>
      <c r="CH437" s="40"/>
      <c r="CI437" s="40"/>
      <c r="CJ437" s="40"/>
      <c r="CK437" s="40"/>
      <c r="CL437" s="40"/>
      <c r="CM437" s="40"/>
      <c r="CN437" s="40"/>
      <c r="CO437" s="40"/>
      <c r="CP437" s="40"/>
      <c r="CQ437" s="40"/>
      <c r="CR437" s="40"/>
      <c r="CS437" s="40"/>
      <c r="CT437" s="40"/>
      <c r="CU437" s="40"/>
      <c r="CV437" s="40"/>
      <c r="CW437" s="40"/>
      <c r="CX437" s="40"/>
      <c r="CY437" s="40"/>
      <c r="CZ437" s="40"/>
      <c r="DA437" s="40"/>
      <c r="DB437" s="40"/>
      <c r="DC437" s="40"/>
      <c r="DD437" s="40"/>
      <c r="DE437" s="40"/>
      <c r="DF437" s="40"/>
      <c r="DG437" s="40"/>
      <c r="DH437" s="40"/>
      <c r="DI437" s="40"/>
    </row>
    <row r="438" spans="1:113" x14ac:dyDescent="0.25">
      <c r="A438" s="24"/>
      <c r="B438" s="43"/>
      <c r="C438" s="45">
        <f>IFERROR(VLOOKUP(A438,Inscriptos!A:N,12,0),"")</f>
        <v>0</v>
      </c>
      <c r="D438" s="45" t="str">
        <f>IFERROR(VLOOKUP(A438,Inscriptos!A:N,13,0),"")</f>
        <v/>
      </c>
      <c r="E438" s="37">
        <f>IFERROR(VLOOKUP(A438,Inscriptos!A:C,3,FALSE),"")</f>
        <v>0</v>
      </c>
      <c r="F438" s="37">
        <f>IFERROR(VLOOKUP(A438,Inscriptos!A:E,4,FALSE),"")</f>
        <v>0</v>
      </c>
      <c r="G438" s="37">
        <f>IFERROR(VLOOKUP(A438,Inscriptos!A:G,6,FALSE),"")</f>
        <v>0</v>
      </c>
      <c r="H438" s="39" t="str">
        <f>IFERROR(B438-VLOOKUP(A438,Inscriptos!A:I,8,FALSE),"")</f>
        <v/>
      </c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  <c r="AQ438" s="40"/>
      <c r="AR438" s="40"/>
      <c r="AS438" s="40"/>
      <c r="AT438" s="40"/>
      <c r="AU438" s="40"/>
      <c r="AV438" s="40"/>
      <c r="AW438" s="40"/>
      <c r="AX438" s="40"/>
      <c r="AY438" s="40"/>
      <c r="AZ438" s="40"/>
      <c r="BA438" s="40"/>
      <c r="BB438" s="40"/>
      <c r="BC438" s="40"/>
      <c r="BD438" s="40"/>
      <c r="BE438" s="40"/>
      <c r="BF438" s="40"/>
      <c r="BG438" s="40"/>
      <c r="BH438" s="40"/>
      <c r="BI438" s="40"/>
      <c r="BJ438" s="40"/>
      <c r="BK438" s="40"/>
      <c r="BL438" s="40"/>
      <c r="BM438" s="40"/>
      <c r="BN438" s="40"/>
      <c r="BO438" s="40"/>
      <c r="BP438" s="40"/>
      <c r="BQ438" s="40"/>
      <c r="BR438" s="40"/>
      <c r="BS438" s="40"/>
      <c r="BT438" s="40"/>
      <c r="BU438" s="40"/>
      <c r="BV438" s="40"/>
      <c r="BW438" s="40"/>
      <c r="BX438" s="40"/>
      <c r="BY438" s="40"/>
      <c r="BZ438" s="40"/>
      <c r="CA438" s="40"/>
      <c r="CB438" s="40"/>
      <c r="CC438" s="40"/>
      <c r="CD438" s="40"/>
      <c r="CE438" s="40"/>
      <c r="CF438" s="40"/>
      <c r="CG438" s="40"/>
      <c r="CH438" s="40"/>
      <c r="CI438" s="40"/>
      <c r="CJ438" s="40"/>
      <c r="CK438" s="40"/>
      <c r="CL438" s="40"/>
      <c r="CM438" s="40"/>
      <c r="CN438" s="40"/>
      <c r="CO438" s="40"/>
      <c r="CP438" s="40"/>
      <c r="CQ438" s="40"/>
      <c r="CR438" s="40"/>
      <c r="CS438" s="40"/>
      <c r="CT438" s="40"/>
      <c r="CU438" s="40"/>
      <c r="CV438" s="40"/>
      <c r="CW438" s="40"/>
      <c r="CX438" s="40"/>
      <c r="CY438" s="40"/>
      <c r="CZ438" s="40"/>
      <c r="DA438" s="40"/>
      <c r="DB438" s="40"/>
      <c r="DC438" s="40"/>
      <c r="DD438" s="40"/>
      <c r="DE438" s="40"/>
      <c r="DF438" s="40"/>
      <c r="DG438" s="40"/>
      <c r="DH438" s="40"/>
      <c r="DI438" s="40"/>
    </row>
    <row r="439" spans="1:113" x14ac:dyDescent="0.25">
      <c r="A439" s="24"/>
      <c r="B439" s="43"/>
      <c r="C439" s="45">
        <f>IFERROR(VLOOKUP(A439,Inscriptos!A:N,12,0),"")</f>
        <v>0</v>
      </c>
      <c r="D439" s="45" t="str">
        <f>IFERROR(VLOOKUP(A439,Inscriptos!A:N,13,0),"")</f>
        <v/>
      </c>
      <c r="E439" s="37">
        <f>IFERROR(VLOOKUP(A439,Inscriptos!A:C,3,FALSE),"")</f>
        <v>0</v>
      </c>
      <c r="F439" s="37">
        <f>IFERROR(VLOOKUP(A439,Inscriptos!A:E,4,FALSE),"")</f>
        <v>0</v>
      </c>
      <c r="G439" s="37">
        <f>IFERROR(VLOOKUP(A439,Inscriptos!A:G,6,FALSE),"")</f>
        <v>0</v>
      </c>
      <c r="H439" s="39" t="str">
        <f>IFERROR(B439-VLOOKUP(A439,Inscriptos!A:I,8,FALSE),"")</f>
        <v/>
      </c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0"/>
      <c r="AG439" s="40"/>
      <c r="AH439" s="40"/>
      <c r="AI439" s="40"/>
      <c r="AJ439" s="40"/>
      <c r="AK439" s="40"/>
      <c r="AL439" s="40"/>
      <c r="AM439" s="40"/>
      <c r="AN439" s="40"/>
      <c r="AO439" s="40"/>
      <c r="AP439" s="40"/>
      <c r="AQ439" s="40"/>
      <c r="AR439" s="40"/>
      <c r="AS439" s="40"/>
      <c r="AT439" s="40"/>
      <c r="AU439" s="40"/>
      <c r="AV439" s="40"/>
      <c r="AW439" s="40"/>
      <c r="AX439" s="40"/>
      <c r="AY439" s="40"/>
      <c r="AZ439" s="40"/>
      <c r="BA439" s="40"/>
      <c r="BB439" s="40"/>
      <c r="BC439" s="40"/>
      <c r="BD439" s="40"/>
      <c r="BE439" s="40"/>
      <c r="BF439" s="40"/>
      <c r="BG439" s="40"/>
      <c r="BH439" s="40"/>
      <c r="BI439" s="40"/>
      <c r="BJ439" s="40"/>
      <c r="BK439" s="40"/>
      <c r="BL439" s="40"/>
      <c r="BM439" s="40"/>
      <c r="BN439" s="40"/>
      <c r="BO439" s="40"/>
      <c r="BP439" s="40"/>
      <c r="BQ439" s="40"/>
      <c r="BR439" s="40"/>
      <c r="BS439" s="40"/>
      <c r="BT439" s="40"/>
      <c r="BU439" s="40"/>
      <c r="BV439" s="40"/>
      <c r="BW439" s="40"/>
      <c r="BX439" s="40"/>
      <c r="BY439" s="40"/>
      <c r="BZ439" s="40"/>
      <c r="CA439" s="40"/>
      <c r="CB439" s="40"/>
      <c r="CC439" s="40"/>
      <c r="CD439" s="40"/>
      <c r="CE439" s="40"/>
      <c r="CF439" s="40"/>
      <c r="CG439" s="40"/>
      <c r="CH439" s="40"/>
      <c r="CI439" s="40"/>
      <c r="CJ439" s="40"/>
      <c r="CK439" s="40"/>
      <c r="CL439" s="40"/>
      <c r="CM439" s="40"/>
      <c r="CN439" s="40"/>
      <c r="CO439" s="40"/>
      <c r="CP439" s="40"/>
      <c r="CQ439" s="40"/>
      <c r="CR439" s="40"/>
      <c r="CS439" s="40"/>
      <c r="CT439" s="40"/>
      <c r="CU439" s="40"/>
      <c r="CV439" s="40"/>
      <c r="CW439" s="40"/>
      <c r="CX439" s="40"/>
      <c r="CY439" s="40"/>
      <c r="CZ439" s="40"/>
      <c r="DA439" s="40"/>
      <c r="DB439" s="40"/>
      <c r="DC439" s="40"/>
      <c r="DD439" s="40"/>
      <c r="DE439" s="40"/>
      <c r="DF439" s="40"/>
      <c r="DG439" s="40"/>
      <c r="DH439" s="40"/>
      <c r="DI439" s="40"/>
    </row>
    <row r="440" spans="1:113" x14ac:dyDescent="0.25">
      <c r="A440" s="24"/>
      <c r="B440" s="43"/>
      <c r="C440" s="45">
        <f>IFERROR(VLOOKUP(A440,Inscriptos!A:N,12,0),"")</f>
        <v>0</v>
      </c>
      <c r="D440" s="45" t="str">
        <f>IFERROR(VLOOKUP(A440,Inscriptos!A:N,13,0),"")</f>
        <v/>
      </c>
      <c r="E440" s="37">
        <f>IFERROR(VLOOKUP(A440,Inscriptos!A:C,3,FALSE),"")</f>
        <v>0</v>
      </c>
      <c r="F440" s="37">
        <f>IFERROR(VLOOKUP(A440,Inscriptos!A:E,4,FALSE),"")</f>
        <v>0</v>
      </c>
      <c r="G440" s="37">
        <f>IFERROR(VLOOKUP(A440,Inscriptos!A:G,6,FALSE),"")</f>
        <v>0</v>
      </c>
      <c r="H440" s="39" t="str">
        <f>IFERROR(B440-VLOOKUP(A440,Inscriptos!A:I,8,FALSE),"")</f>
        <v/>
      </c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  <c r="AQ440" s="40"/>
      <c r="AR440" s="40"/>
      <c r="AS440" s="40"/>
      <c r="AT440" s="40"/>
      <c r="AU440" s="40"/>
      <c r="AV440" s="40"/>
      <c r="AW440" s="40"/>
      <c r="AX440" s="40"/>
      <c r="AY440" s="40"/>
      <c r="AZ440" s="40"/>
      <c r="BA440" s="40"/>
      <c r="BB440" s="40"/>
      <c r="BC440" s="40"/>
      <c r="BD440" s="40"/>
      <c r="BE440" s="40"/>
      <c r="BF440" s="40"/>
      <c r="BG440" s="40"/>
      <c r="BH440" s="40"/>
      <c r="BI440" s="40"/>
      <c r="BJ440" s="40"/>
      <c r="BK440" s="40"/>
      <c r="BL440" s="40"/>
      <c r="BM440" s="40"/>
      <c r="BN440" s="40"/>
      <c r="BO440" s="40"/>
      <c r="BP440" s="40"/>
      <c r="BQ440" s="40"/>
      <c r="BR440" s="40"/>
      <c r="BS440" s="40"/>
      <c r="BT440" s="40"/>
      <c r="BU440" s="40"/>
      <c r="BV440" s="40"/>
      <c r="BW440" s="40"/>
      <c r="BX440" s="40"/>
      <c r="BY440" s="40"/>
      <c r="BZ440" s="40"/>
      <c r="CA440" s="40"/>
      <c r="CB440" s="40"/>
      <c r="CC440" s="40"/>
      <c r="CD440" s="40"/>
      <c r="CE440" s="40"/>
      <c r="CF440" s="40"/>
      <c r="CG440" s="40"/>
      <c r="CH440" s="40"/>
      <c r="CI440" s="40"/>
      <c r="CJ440" s="40"/>
      <c r="CK440" s="40"/>
      <c r="CL440" s="40"/>
      <c r="CM440" s="40"/>
      <c r="CN440" s="40"/>
      <c r="CO440" s="40"/>
      <c r="CP440" s="40"/>
      <c r="CQ440" s="40"/>
      <c r="CR440" s="40"/>
      <c r="CS440" s="40"/>
      <c r="CT440" s="40"/>
      <c r="CU440" s="40"/>
      <c r="CV440" s="40"/>
      <c r="CW440" s="40"/>
      <c r="CX440" s="40"/>
      <c r="CY440" s="40"/>
      <c r="CZ440" s="40"/>
      <c r="DA440" s="40"/>
      <c r="DB440" s="40"/>
      <c r="DC440" s="40"/>
      <c r="DD440" s="40"/>
      <c r="DE440" s="40"/>
      <c r="DF440" s="40"/>
      <c r="DG440" s="40"/>
      <c r="DH440" s="40"/>
      <c r="DI440" s="40"/>
    </row>
    <row r="441" spans="1:113" x14ac:dyDescent="0.25">
      <c r="A441" s="24"/>
      <c r="B441" s="43"/>
      <c r="C441" s="45">
        <f>IFERROR(VLOOKUP(A441,Inscriptos!A:N,12,0),"")</f>
        <v>0</v>
      </c>
      <c r="D441" s="45" t="str">
        <f>IFERROR(VLOOKUP(A441,Inscriptos!A:N,13,0),"")</f>
        <v/>
      </c>
      <c r="E441" s="37">
        <f>IFERROR(VLOOKUP(A441,Inscriptos!A:C,3,FALSE),"")</f>
        <v>0</v>
      </c>
      <c r="F441" s="37">
        <f>IFERROR(VLOOKUP(A441,Inscriptos!A:E,4,FALSE),"")</f>
        <v>0</v>
      </c>
      <c r="G441" s="37">
        <f>IFERROR(VLOOKUP(A441,Inscriptos!A:G,6,FALSE),"")</f>
        <v>0</v>
      </c>
      <c r="H441" s="39" t="str">
        <f>IFERROR(B441-VLOOKUP(A441,Inscriptos!A:I,8,FALSE),"")</f>
        <v/>
      </c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  <c r="AQ441" s="40"/>
      <c r="AR441" s="40"/>
      <c r="AS441" s="40"/>
      <c r="AT441" s="40"/>
      <c r="AU441" s="40"/>
      <c r="AV441" s="40"/>
      <c r="AW441" s="40"/>
      <c r="AX441" s="40"/>
      <c r="AY441" s="40"/>
      <c r="AZ441" s="40"/>
      <c r="BA441" s="40"/>
      <c r="BB441" s="40"/>
      <c r="BC441" s="40"/>
      <c r="BD441" s="40"/>
      <c r="BE441" s="40"/>
      <c r="BF441" s="40"/>
      <c r="BG441" s="40"/>
      <c r="BH441" s="40"/>
      <c r="BI441" s="40"/>
      <c r="BJ441" s="40"/>
      <c r="BK441" s="40"/>
      <c r="BL441" s="40"/>
      <c r="BM441" s="40"/>
      <c r="BN441" s="40"/>
      <c r="BO441" s="40"/>
      <c r="BP441" s="40"/>
      <c r="BQ441" s="40"/>
      <c r="BR441" s="40"/>
      <c r="BS441" s="40"/>
      <c r="BT441" s="40"/>
      <c r="BU441" s="40"/>
      <c r="BV441" s="40"/>
      <c r="BW441" s="40"/>
      <c r="BX441" s="40"/>
      <c r="BY441" s="40"/>
      <c r="BZ441" s="40"/>
      <c r="CA441" s="40"/>
      <c r="CB441" s="40"/>
      <c r="CC441" s="40"/>
      <c r="CD441" s="40"/>
      <c r="CE441" s="40"/>
      <c r="CF441" s="40"/>
      <c r="CG441" s="40"/>
      <c r="CH441" s="40"/>
      <c r="CI441" s="40"/>
      <c r="CJ441" s="40"/>
      <c r="CK441" s="40"/>
      <c r="CL441" s="40"/>
      <c r="CM441" s="40"/>
      <c r="CN441" s="40"/>
      <c r="CO441" s="40"/>
      <c r="CP441" s="40"/>
      <c r="CQ441" s="40"/>
      <c r="CR441" s="40"/>
      <c r="CS441" s="40"/>
      <c r="CT441" s="40"/>
      <c r="CU441" s="40"/>
      <c r="CV441" s="40"/>
      <c r="CW441" s="40"/>
      <c r="CX441" s="40"/>
      <c r="CY441" s="40"/>
      <c r="CZ441" s="40"/>
      <c r="DA441" s="40"/>
      <c r="DB441" s="40"/>
      <c r="DC441" s="40"/>
      <c r="DD441" s="40"/>
      <c r="DE441" s="40"/>
      <c r="DF441" s="40"/>
      <c r="DG441" s="40"/>
      <c r="DH441" s="40"/>
      <c r="DI441" s="40"/>
    </row>
    <row r="442" spans="1:113" x14ac:dyDescent="0.25">
      <c r="A442" s="24"/>
      <c r="B442" s="43"/>
      <c r="C442" s="45">
        <f>IFERROR(VLOOKUP(A442,Inscriptos!A:N,12,0),"")</f>
        <v>0</v>
      </c>
      <c r="D442" s="45" t="str">
        <f>IFERROR(VLOOKUP(A442,Inscriptos!A:N,13,0),"")</f>
        <v/>
      </c>
      <c r="E442" s="37">
        <f>IFERROR(VLOOKUP(A442,Inscriptos!A:C,3,FALSE),"")</f>
        <v>0</v>
      </c>
      <c r="F442" s="37">
        <f>IFERROR(VLOOKUP(A442,Inscriptos!A:E,4,FALSE),"")</f>
        <v>0</v>
      </c>
      <c r="G442" s="37">
        <f>IFERROR(VLOOKUP(A442,Inscriptos!A:G,6,FALSE),"")</f>
        <v>0</v>
      </c>
      <c r="H442" s="39" t="str">
        <f>IFERROR(B442-VLOOKUP(A442,Inscriptos!A:I,8,FALSE),"")</f>
        <v/>
      </c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  <c r="AQ442" s="40"/>
      <c r="AR442" s="40"/>
      <c r="AS442" s="40"/>
      <c r="AT442" s="40"/>
      <c r="AU442" s="40"/>
      <c r="AV442" s="40"/>
      <c r="AW442" s="40"/>
      <c r="AX442" s="40"/>
      <c r="AY442" s="40"/>
      <c r="AZ442" s="40"/>
      <c r="BA442" s="40"/>
      <c r="BB442" s="40"/>
      <c r="BC442" s="40"/>
      <c r="BD442" s="40"/>
      <c r="BE442" s="40"/>
      <c r="BF442" s="40"/>
      <c r="BG442" s="40"/>
      <c r="BH442" s="40"/>
      <c r="BI442" s="40"/>
      <c r="BJ442" s="40"/>
      <c r="BK442" s="40"/>
      <c r="BL442" s="40"/>
      <c r="BM442" s="40"/>
      <c r="BN442" s="40"/>
      <c r="BO442" s="40"/>
      <c r="BP442" s="40"/>
      <c r="BQ442" s="40"/>
      <c r="BR442" s="40"/>
      <c r="BS442" s="40"/>
      <c r="BT442" s="40"/>
      <c r="BU442" s="40"/>
      <c r="BV442" s="40"/>
      <c r="BW442" s="40"/>
      <c r="BX442" s="40"/>
      <c r="BY442" s="40"/>
      <c r="BZ442" s="40"/>
      <c r="CA442" s="40"/>
      <c r="CB442" s="40"/>
      <c r="CC442" s="40"/>
      <c r="CD442" s="40"/>
      <c r="CE442" s="40"/>
      <c r="CF442" s="40"/>
      <c r="CG442" s="40"/>
      <c r="CH442" s="40"/>
      <c r="CI442" s="40"/>
      <c r="CJ442" s="40"/>
      <c r="CK442" s="40"/>
      <c r="CL442" s="40"/>
      <c r="CM442" s="40"/>
      <c r="CN442" s="40"/>
      <c r="CO442" s="40"/>
      <c r="CP442" s="40"/>
      <c r="CQ442" s="40"/>
      <c r="CR442" s="40"/>
      <c r="CS442" s="40"/>
      <c r="CT442" s="40"/>
      <c r="CU442" s="40"/>
      <c r="CV442" s="40"/>
      <c r="CW442" s="40"/>
      <c r="CX442" s="40"/>
      <c r="CY442" s="40"/>
      <c r="CZ442" s="40"/>
      <c r="DA442" s="40"/>
      <c r="DB442" s="40"/>
      <c r="DC442" s="40"/>
      <c r="DD442" s="40"/>
      <c r="DE442" s="40"/>
      <c r="DF442" s="40"/>
      <c r="DG442" s="40"/>
      <c r="DH442" s="40"/>
      <c r="DI442" s="40"/>
    </row>
    <row r="443" spans="1:113" x14ac:dyDescent="0.25">
      <c r="A443" s="24"/>
      <c r="B443" s="43"/>
      <c r="C443" s="45">
        <f>IFERROR(VLOOKUP(A443,Inscriptos!A:N,12,0),"")</f>
        <v>0</v>
      </c>
      <c r="D443" s="45" t="str">
        <f>IFERROR(VLOOKUP(A443,Inscriptos!A:N,13,0),"")</f>
        <v/>
      </c>
      <c r="E443" s="37">
        <f>IFERROR(VLOOKUP(A443,Inscriptos!A:C,3,FALSE),"")</f>
        <v>0</v>
      </c>
      <c r="F443" s="37">
        <f>IFERROR(VLOOKUP(A443,Inscriptos!A:E,4,FALSE),"")</f>
        <v>0</v>
      </c>
      <c r="G443" s="37">
        <f>IFERROR(VLOOKUP(A443,Inscriptos!A:G,6,FALSE),"")</f>
        <v>0</v>
      </c>
      <c r="H443" s="39" t="str">
        <f>IFERROR(B443-VLOOKUP(A443,Inscriptos!A:I,8,FALSE),"")</f>
        <v/>
      </c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  <c r="AQ443" s="40"/>
      <c r="AR443" s="40"/>
      <c r="AS443" s="40"/>
      <c r="AT443" s="40"/>
      <c r="AU443" s="40"/>
      <c r="AV443" s="40"/>
      <c r="AW443" s="40"/>
      <c r="AX443" s="40"/>
      <c r="AY443" s="40"/>
      <c r="AZ443" s="40"/>
      <c r="BA443" s="40"/>
      <c r="BB443" s="40"/>
      <c r="BC443" s="40"/>
      <c r="BD443" s="40"/>
      <c r="BE443" s="40"/>
      <c r="BF443" s="40"/>
      <c r="BG443" s="40"/>
      <c r="BH443" s="40"/>
      <c r="BI443" s="40"/>
      <c r="BJ443" s="40"/>
      <c r="BK443" s="40"/>
      <c r="BL443" s="40"/>
      <c r="BM443" s="40"/>
      <c r="BN443" s="40"/>
      <c r="BO443" s="40"/>
      <c r="BP443" s="40"/>
      <c r="BQ443" s="40"/>
      <c r="BR443" s="40"/>
      <c r="BS443" s="40"/>
      <c r="BT443" s="40"/>
      <c r="BU443" s="40"/>
      <c r="BV443" s="40"/>
      <c r="BW443" s="40"/>
      <c r="BX443" s="40"/>
      <c r="BY443" s="40"/>
      <c r="BZ443" s="40"/>
      <c r="CA443" s="40"/>
      <c r="CB443" s="40"/>
      <c r="CC443" s="40"/>
      <c r="CD443" s="40"/>
      <c r="CE443" s="40"/>
      <c r="CF443" s="40"/>
      <c r="CG443" s="40"/>
      <c r="CH443" s="40"/>
      <c r="CI443" s="40"/>
      <c r="CJ443" s="40"/>
      <c r="CK443" s="40"/>
      <c r="CL443" s="40"/>
      <c r="CM443" s="40"/>
      <c r="CN443" s="40"/>
      <c r="CO443" s="40"/>
      <c r="CP443" s="40"/>
      <c r="CQ443" s="40"/>
      <c r="CR443" s="40"/>
      <c r="CS443" s="40"/>
      <c r="CT443" s="40"/>
      <c r="CU443" s="40"/>
      <c r="CV443" s="40"/>
      <c r="CW443" s="40"/>
      <c r="CX443" s="40"/>
      <c r="CY443" s="40"/>
      <c r="CZ443" s="40"/>
      <c r="DA443" s="40"/>
      <c r="DB443" s="40"/>
      <c r="DC443" s="40"/>
      <c r="DD443" s="40"/>
      <c r="DE443" s="40"/>
      <c r="DF443" s="40"/>
      <c r="DG443" s="40"/>
      <c r="DH443" s="40"/>
      <c r="DI443" s="40"/>
    </row>
    <row r="444" spans="1:113" x14ac:dyDescent="0.25">
      <c r="A444" s="24"/>
      <c r="B444" s="43"/>
      <c r="C444" s="45">
        <f>IFERROR(VLOOKUP(A444,Inscriptos!A:N,12,0),"")</f>
        <v>0</v>
      </c>
      <c r="D444" s="45" t="str">
        <f>IFERROR(VLOOKUP(A444,Inscriptos!A:N,13,0),"")</f>
        <v/>
      </c>
      <c r="E444" s="37">
        <f>IFERROR(VLOOKUP(A444,Inscriptos!A:C,3,FALSE),"")</f>
        <v>0</v>
      </c>
      <c r="F444" s="37">
        <f>IFERROR(VLOOKUP(A444,Inscriptos!A:E,4,FALSE),"")</f>
        <v>0</v>
      </c>
      <c r="G444" s="37">
        <f>IFERROR(VLOOKUP(A444,Inscriptos!A:G,6,FALSE),"")</f>
        <v>0</v>
      </c>
      <c r="H444" s="39" t="str">
        <f>IFERROR(B444-VLOOKUP(A444,Inscriptos!A:I,8,FALSE),"")</f>
        <v/>
      </c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  <c r="AQ444" s="40"/>
      <c r="AR444" s="40"/>
      <c r="AS444" s="40"/>
      <c r="AT444" s="40"/>
      <c r="AU444" s="40"/>
      <c r="AV444" s="40"/>
      <c r="AW444" s="40"/>
      <c r="AX444" s="40"/>
      <c r="AY444" s="40"/>
      <c r="AZ444" s="40"/>
      <c r="BA444" s="40"/>
      <c r="BB444" s="40"/>
      <c r="BC444" s="40"/>
      <c r="BD444" s="40"/>
      <c r="BE444" s="40"/>
      <c r="BF444" s="40"/>
      <c r="BG444" s="40"/>
      <c r="BH444" s="40"/>
      <c r="BI444" s="40"/>
      <c r="BJ444" s="40"/>
      <c r="BK444" s="40"/>
      <c r="BL444" s="40"/>
      <c r="BM444" s="40"/>
      <c r="BN444" s="40"/>
      <c r="BO444" s="40"/>
      <c r="BP444" s="40"/>
      <c r="BQ444" s="40"/>
      <c r="BR444" s="40"/>
      <c r="BS444" s="40"/>
      <c r="BT444" s="40"/>
      <c r="BU444" s="40"/>
      <c r="BV444" s="40"/>
      <c r="BW444" s="40"/>
      <c r="BX444" s="40"/>
      <c r="BY444" s="40"/>
      <c r="BZ444" s="40"/>
      <c r="CA444" s="40"/>
      <c r="CB444" s="40"/>
      <c r="CC444" s="40"/>
      <c r="CD444" s="40"/>
      <c r="CE444" s="40"/>
      <c r="CF444" s="40"/>
      <c r="CG444" s="40"/>
      <c r="CH444" s="40"/>
      <c r="CI444" s="40"/>
      <c r="CJ444" s="40"/>
      <c r="CK444" s="40"/>
      <c r="CL444" s="40"/>
      <c r="CM444" s="40"/>
      <c r="CN444" s="40"/>
      <c r="CO444" s="40"/>
      <c r="CP444" s="40"/>
      <c r="CQ444" s="40"/>
      <c r="CR444" s="40"/>
      <c r="CS444" s="40"/>
      <c r="CT444" s="40"/>
      <c r="CU444" s="40"/>
      <c r="CV444" s="40"/>
      <c r="CW444" s="40"/>
      <c r="CX444" s="40"/>
      <c r="CY444" s="40"/>
      <c r="CZ444" s="40"/>
      <c r="DA444" s="40"/>
      <c r="DB444" s="40"/>
      <c r="DC444" s="40"/>
      <c r="DD444" s="40"/>
      <c r="DE444" s="40"/>
      <c r="DF444" s="40"/>
      <c r="DG444" s="40"/>
      <c r="DH444" s="40"/>
      <c r="DI444" s="40"/>
    </row>
    <row r="445" spans="1:113" x14ac:dyDescent="0.25">
      <c r="A445" s="24"/>
      <c r="B445" s="43"/>
      <c r="C445" s="45">
        <f>IFERROR(VLOOKUP(A445,Inscriptos!A:N,12,0),"")</f>
        <v>0</v>
      </c>
      <c r="D445" s="45" t="str">
        <f>IFERROR(VLOOKUP(A445,Inscriptos!A:N,13,0),"")</f>
        <v/>
      </c>
      <c r="E445" s="37">
        <f>IFERROR(VLOOKUP(A445,Inscriptos!A:C,3,FALSE),"")</f>
        <v>0</v>
      </c>
      <c r="F445" s="37">
        <f>IFERROR(VLOOKUP(A445,Inscriptos!A:E,4,FALSE),"")</f>
        <v>0</v>
      </c>
      <c r="G445" s="37">
        <f>IFERROR(VLOOKUP(A445,Inscriptos!A:G,6,FALSE),"")</f>
        <v>0</v>
      </c>
      <c r="H445" s="39" t="str">
        <f>IFERROR(B445-VLOOKUP(A445,Inscriptos!A:I,8,FALSE),"")</f>
        <v/>
      </c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  <c r="AQ445" s="40"/>
      <c r="AR445" s="40"/>
      <c r="AS445" s="40"/>
      <c r="AT445" s="40"/>
      <c r="AU445" s="40"/>
      <c r="AV445" s="40"/>
      <c r="AW445" s="40"/>
      <c r="AX445" s="40"/>
      <c r="AY445" s="40"/>
      <c r="AZ445" s="40"/>
      <c r="BA445" s="40"/>
      <c r="BB445" s="40"/>
      <c r="BC445" s="40"/>
      <c r="BD445" s="40"/>
      <c r="BE445" s="40"/>
      <c r="BF445" s="40"/>
      <c r="BG445" s="40"/>
      <c r="BH445" s="40"/>
      <c r="BI445" s="40"/>
      <c r="BJ445" s="40"/>
      <c r="BK445" s="40"/>
      <c r="BL445" s="40"/>
      <c r="BM445" s="40"/>
      <c r="BN445" s="40"/>
      <c r="BO445" s="40"/>
      <c r="BP445" s="40"/>
      <c r="BQ445" s="40"/>
      <c r="BR445" s="40"/>
      <c r="BS445" s="40"/>
      <c r="BT445" s="40"/>
      <c r="BU445" s="40"/>
      <c r="BV445" s="40"/>
      <c r="BW445" s="40"/>
      <c r="BX445" s="40"/>
      <c r="BY445" s="40"/>
      <c r="BZ445" s="40"/>
      <c r="CA445" s="40"/>
      <c r="CB445" s="40"/>
      <c r="CC445" s="40"/>
      <c r="CD445" s="40"/>
      <c r="CE445" s="40"/>
      <c r="CF445" s="40"/>
      <c r="CG445" s="40"/>
      <c r="CH445" s="40"/>
      <c r="CI445" s="40"/>
      <c r="CJ445" s="40"/>
      <c r="CK445" s="40"/>
      <c r="CL445" s="40"/>
      <c r="CM445" s="40"/>
      <c r="CN445" s="40"/>
      <c r="CO445" s="40"/>
      <c r="CP445" s="40"/>
      <c r="CQ445" s="40"/>
      <c r="CR445" s="40"/>
      <c r="CS445" s="40"/>
      <c r="CT445" s="40"/>
      <c r="CU445" s="40"/>
      <c r="CV445" s="40"/>
      <c r="CW445" s="40"/>
      <c r="CX445" s="40"/>
      <c r="CY445" s="40"/>
      <c r="CZ445" s="40"/>
      <c r="DA445" s="40"/>
      <c r="DB445" s="40"/>
      <c r="DC445" s="40"/>
      <c r="DD445" s="40"/>
      <c r="DE445" s="40"/>
      <c r="DF445" s="40"/>
      <c r="DG445" s="40"/>
      <c r="DH445" s="40"/>
      <c r="DI445" s="40"/>
    </row>
    <row r="446" spans="1:113" x14ac:dyDescent="0.25">
      <c r="A446" s="24"/>
      <c r="B446" s="43"/>
      <c r="C446" s="45">
        <f>IFERROR(VLOOKUP(A446,Inscriptos!A:N,12,0),"")</f>
        <v>0</v>
      </c>
      <c r="D446" s="45" t="str">
        <f>IFERROR(VLOOKUP(A446,Inscriptos!A:N,13,0),"")</f>
        <v/>
      </c>
      <c r="E446" s="37">
        <f>IFERROR(VLOOKUP(A446,Inscriptos!A:C,3,FALSE),"")</f>
        <v>0</v>
      </c>
      <c r="F446" s="37">
        <f>IFERROR(VLOOKUP(A446,Inscriptos!A:E,4,FALSE),"")</f>
        <v>0</v>
      </c>
      <c r="G446" s="37">
        <f>IFERROR(VLOOKUP(A446,Inscriptos!A:G,6,FALSE),"")</f>
        <v>0</v>
      </c>
      <c r="H446" s="39" t="str">
        <f>IFERROR(B446-VLOOKUP(A446,Inscriptos!A:I,8,FALSE),"")</f>
        <v/>
      </c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  <c r="AQ446" s="40"/>
      <c r="AR446" s="40"/>
      <c r="AS446" s="40"/>
      <c r="AT446" s="40"/>
      <c r="AU446" s="40"/>
      <c r="AV446" s="40"/>
      <c r="AW446" s="40"/>
      <c r="AX446" s="40"/>
      <c r="AY446" s="40"/>
      <c r="AZ446" s="40"/>
      <c r="BA446" s="40"/>
      <c r="BB446" s="40"/>
      <c r="BC446" s="40"/>
      <c r="BD446" s="40"/>
      <c r="BE446" s="40"/>
      <c r="BF446" s="40"/>
      <c r="BG446" s="40"/>
      <c r="BH446" s="40"/>
      <c r="BI446" s="40"/>
      <c r="BJ446" s="40"/>
      <c r="BK446" s="40"/>
      <c r="BL446" s="40"/>
      <c r="BM446" s="40"/>
      <c r="BN446" s="40"/>
      <c r="BO446" s="40"/>
      <c r="BP446" s="40"/>
      <c r="BQ446" s="40"/>
      <c r="BR446" s="40"/>
      <c r="BS446" s="40"/>
      <c r="BT446" s="40"/>
      <c r="BU446" s="40"/>
      <c r="BV446" s="40"/>
      <c r="BW446" s="40"/>
      <c r="BX446" s="40"/>
      <c r="BY446" s="40"/>
      <c r="BZ446" s="40"/>
      <c r="CA446" s="40"/>
      <c r="CB446" s="40"/>
      <c r="CC446" s="40"/>
      <c r="CD446" s="40"/>
      <c r="CE446" s="40"/>
      <c r="CF446" s="40"/>
      <c r="CG446" s="40"/>
      <c r="CH446" s="40"/>
      <c r="CI446" s="40"/>
      <c r="CJ446" s="40"/>
      <c r="CK446" s="40"/>
      <c r="CL446" s="40"/>
      <c r="CM446" s="40"/>
      <c r="CN446" s="40"/>
      <c r="CO446" s="40"/>
      <c r="CP446" s="40"/>
      <c r="CQ446" s="40"/>
      <c r="CR446" s="40"/>
      <c r="CS446" s="40"/>
      <c r="CT446" s="40"/>
      <c r="CU446" s="40"/>
      <c r="CV446" s="40"/>
      <c r="CW446" s="40"/>
      <c r="CX446" s="40"/>
      <c r="CY446" s="40"/>
      <c r="CZ446" s="40"/>
      <c r="DA446" s="40"/>
      <c r="DB446" s="40"/>
      <c r="DC446" s="40"/>
      <c r="DD446" s="40"/>
      <c r="DE446" s="40"/>
      <c r="DF446" s="40"/>
      <c r="DG446" s="40"/>
      <c r="DH446" s="40"/>
      <c r="DI446" s="40"/>
    </row>
    <row r="447" spans="1:113" x14ac:dyDescent="0.25">
      <c r="A447" s="24"/>
      <c r="B447" s="43"/>
      <c r="C447" s="45">
        <f>IFERROR(VLOOKUP(A447,Inscriptos!A:N,12,0),"")</f>
        <v>0</v>
      </c>
      <c r="D447" s="45" t="str">
        <f>IFERROR(VLOOKUP(A447,Inscriptos!A:N,13,0),"")</f>
        <v/>
      </c>
      <c r="E447" s="37">
        <f>IFERROR(VLOOKUP(A447,Inscriptos!A:C,3,FALSE),"")</f>
        <v>0</v>
      </c>
      <c r="F447" s="37">
        <f>IFERROR(VLOOKUP(A447,Inscriptos!A:E,4,FALSE),"")</f>
        <v>0</v>
      </c>
      <c r="G447" s="37">
        <f>IFERROR(VLOOKUP(A447,Inscriptos!A:G,6,FALSE),"")</f>
        <v>0</v>
      </c>
      <c r="H447" s="39" t="str">
        <f>IFERROR(B447-VLOOKUP(A447,Inscriptos!A:I,8,FALSE),"")</f>
        <v/>
      </c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  <c r="AQ447" s="40"/>
      <c r="AR447" s="40"/>
      <c r="AS447" s="40"/>
      <c r="AT447" s="40"/>
      <c r="AU447" s="40"/>
      <c r="AV447" s="40"/>
      <c r="AW447" s="40"/>
      <c r="AX447" s="40"/>
      <c r="AY447" s="40"/>
      <c r="AZ447" s="40"/>
      <c r="BA447" s="40"/>
      <c r="BB447" s="40"/>
      <c r="BC447" s="40"/>
      <c r="BD447" s="40"/>
      <c r="BE447" s="40"/>
      <c r="BF447" s="40"/>
      <c r="BG447" s="40"/>
      <c r="BH447" s="40"/>
      <c r="BI447" s="40"/>
      <c r="BJ447" s="40"/>
      <c r="BK447" s="40"/>
      <c r="BL447" s="40"/>
      <c r="BM447" s="40"/>
      <c r="BN447" s="40"/>
      <c r="BO447" s="40"/>
      <c r="BP447" s="40"/>
      <c r="BQ447" s="40"/>
      <c r="BR447" s="40"/>
      <c r="BS447" s="40"/>
      <c r="BT447" s="40"/>
      <c r="BU447" s="40"/>
      <c r="BV447" s="40"/>
      <c r="BW447" s="40"/>
      <c r="BX447" s="40"/>
      <c r="BY447" s="40"/>
      <c r="BZ447" s="40"/>
      <c r="CA447" s="40"/>
      <c r="CB447" s="40"/>
      <c r="CC447" s="40"/>
      <c r="CD447" s="40"/>
      <c r="CE447" s="40"/>
      <c r="CF447" s="40"/>
      <c r="CG447" s="40"/>
      <c r="CH447" s="40"/>
      <c r="CI447" s="40"/>
      <c r="CJ447" s="40"/>
      <c r="CK447" s="40"/>
      <c r="CL447" s="40"/>
      <c r="CM447" s="40"/>
      <c r="CN447" s="40"/>
      <c r="CO447" s="40"/>
      <c r="CP447" s="40"/>
      <c r="CQ447" s="40"/>
      <c r="CR447" s="40"/>
      <c r="CS447" s="40"/>
      <c r="CT447" s="40"/>
      <c r="CU447" s="40"/>
      <c r="CV447" s="40"/>
      <c r="CW447" s="40"/>
      <c r="CX447" s="40"/>
      <c r="CY447" s="40"/>
      <c r="CZ447" s="40"/>
      <c r="DA447" s="40"/>
      <c r="DB447" s="40"/>
      <c r="DC447" s="40"/>
      <c r="DD447" s="40"/>
      <c r="DE447" s="40"/>
      <c r="DF447" s="40"/>
      <c r="DG447" s="40"/>
      <c r="DH447" s="40"/>
      <c r="DI447" s="40"/>
    </row>
    <row r="448" spans="1:113" x14ac:dyDescent="0.25">
      <c r="A448" s="24"/>
      <c r="B448" s="43"/>
      <c r="C448" s="45">
        <f>IFERROR(VLOOKUP(A448,Inscriptos!A:N,12,0),"")</f>
        <v>0</v>
      </c>
      <c r="D448" s="45" t="str">
        <f>IFERROR(VLOOKUP(A448,Inscriptos!A:N,13,0),"")</f>
        <v/>
      </c>
      <c r="E448" s="37">
        <f>IFERROR(VLOOKUP(A448,Inscriptos!A:C,3,FALSE),"")</f>
        <v>0</v>
      </c>
      <c r="F448" s="37">
        <f>IFERROR(VLOOKUP(A448,Inscriptos!A:E,4,FALSE),"")</f>
        <v>0</v>
      </c>
      <c r="G448" s="37">
        <f>IFERROR(VLOOKUP(A448,Inscriptos!A:G,6,FALSE),"")</f>
        <v>0</v>
      </c>
      <c r="H448" s="39" t="str">
        <f>IFERROR(B448-VLOOKUP(A448,Inscriptos!A:I,8,FALSE),"")</f>
        <v/>
      </c>
      <c r="I448" s="40"/>
      <c r="J448" s="40"/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40"/>
      <c r="Y448" s="40"/>
      <c r="Z448" s="40"/>
      <c r="AA448" s="40"/>
      <c r="AB448" s="40"/>
      <c r="AC448" s="40"/>
      <c r="AD448" s="40"/>
      <c r="AE448" s="40"/>
      <c r="AF448" s="40"/>
      <c r="AG448" s="40"/>
      <c r="AH448" s="40"/>
      <c r="AI448" s="40"/>
      <c r="AJ448" s="40"/>
      <c r="AK448" s="40"/>
      <c r="AL448" s="40"/>
      <c r="AM448" s="40"/>
      <c r="AN448" s="40"/>
      <c r="AO448" s="40"/>
      <c r="AP448" s="40"/>
      <c r="AQ448" s="40"/>
      <c r="AR448" s="40"/>
      <c r="AS448" s="40"/>
      <c r="AT448" s="40"/>
      <c r="AU448" s="40"/>
      <c r="AV448" s="40"/>
      <c r="AW448" s="40"/>
      <c r="AX448" s="40"/>
      <c r="AY448" s="40"/>
      <c r="AZ448" s="40"/>
      <c r="BA448" s="40"/>
      <c r="BB448" s="40"/>
      <c r="BC448" s="40"/>
      <c r="BD448" s="40"/>
      <c r="BE448" s="40"/>
      <c r="BF448" s="40"/>
      <c r="BG448" s="40"/>
      <c r="BH448" s="40"/>
      <c r="BI448" s="40"/>
      <c r="BJ448" s="40"/>
      <c r="BK448" s="40"/>
      <c r="BL448" s="40"/>
      <c r="BM448" s="40"/>
      <c r="BN448" s="40"/>
      <c r="BO448" s="40"/>
      <c r="BP448" s="40"/>
      <c r="BQ448" s="40"/>
      <c r="BR448" s="40"/>
      <c r="BS448" s="40"/>
      <c r="BT448" s="40"/>
      <c r="BU448" s="40"/>
      <c r="BV448" s="40"/>
      <c r="BW448" s="40"/>
      <c r="BX448" s="40"/>
      <c r="BY448" s="40"/>
      <c r="BZ448" s="40"/>
      <c r="CA448" s="40"/>
      <c r="CB448" s="40"/>
      <c r="CC448" s="40"/>
      <c r="CD448" s="40"/>
      <c r="CE448" s="40"/>
      <c r="CF448" s="40"/>
      <c r="CG448" s="40"/>
      <c r="CH448" s="40"/>
      <c r="CI448" s="40"/>
      <c r="CJ448" s="40"/>
      <c r="CK448" s="40"/>
      <c r="CL448" s="40"/>
      <c r="CM448" s="40"/>
      <c r="CN448" s="40"/>
      <c r="CO448" s="40"/>
      <c r="CP448" s="40"/>
      <c r="CQ448" s="40"/>
      <c r="CR448" s="40"/>
      <c r="CS448" s="40"/>
      <c r="CT448" s="40"/>
      <c r="CU448" s="40"/>
      <c r="CV448" s="40"/>
      <c r="CW448" s="40"/>
      <c r="CX448" s="40"/>
      <c r="CY448" s="40"/>
      <c r="CZ448" s="40"/>
      <c r="DA448" s="40"/>
      <c r="DB448" s="40"/>
      <c r="DC448" s="40"/>
      <c r="DD448" s="40"/>
      <c r="DE448" s="40"/>
      <c r="DF448" s="40"/>
      <c r="DG448" s="40"/>
      <c r="DH448" s="40"/>
      <c r="DI448" s="40"/>
    </row>
    <row r="449" spans="1:113" x14ac:dyDescent="0.25">
      <c r="A449" s="24"/>
      <c r="B449" s="43"/>
      <c r="C449" s="45">
        <f>IFERROR(VLOOKUP(A449,Inscriptos!A:N,12,0),"")</f>
        <v>0</v>
      </c>
      <c r="D449" s="45" t="str">
        <f>IFERROR(VLOOKUP(A449,Inscriptos!A:N,13,0),"")</f>
        <v/>
      </c>
      <c r="E449" s="37">
        <f>IFERROR(VLOOKUP(A449,Inscriptos!A:C,3,FALSE),"")</f>
        <v>0</v>
      </c>
      <c r="F449" s="37">
        <f>IFERROR(VLOOKUP(A449,Inscriptos!A:E,4,FALSE),"")</f>
        <v>0</v>
      </c>
      <c r="G449" s="37">
        <f>IFERROR(VLOOKUP(A449,Inscriptos!A:G,6,FALSE),"")</f>
        <v>0</v>
      </c>
      <c r="H449" s="39" t="str">
        <f>IFERROR(B449-VLOOKUP(A449,Inscriptos!A:I,8,FALSE),"")</f>
        <v/>
      </c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  <c r="AQ449" s="40"/>
      <c r="AR449" s="40"/>
      <c r="AS449" s="40"/>
      <c r="AT449" s="40"/>
      <c r="AU449" s="40"/>
      <c r="AV449" s="40"/>
      <c r="AW449" s="40"/>
      <c r="AX449" s="40"/>
      <c r="AY449" s="40"/>
      <c r="AZ449" s="40"/>
      <c r="BA449" s="40"/>
      <c r="BB449" s="40"/>
      <c r="BC449" s="40"/>
      <c r="BD449" s="40"/>
      <c r="BE449" s="40"/>
      <c r="BF449" s="40"/>
      <c r="BG449" s="40"/>
      <c r="BH449" s="40"/>
      <c r="BI449" s="40"/>
      <c r="BJ449" s="40"/>
      <c r="BK449" s="40"/>
      <c r="BL449" s="40"/>
      <c r="BM449" s="40"/>
      <c r="BN449" s="40"/>
      <c r="BO449" s="40"/>
      <c r="BP449" s="40"/>
      <c r="BQ449" s="40"/>
      <c r="BR449" s="40"/>
      <c r="BS449" s="40"/>
      <c r="BT449" s="40"/>
      <c r="BU449" s="40"/>
      <c r="BV449" s="40"/>
      <c r="BW449" s="40"/>
      <c r="BX449" s="40"/>
      <c r="BY449" s="40"/>
      <c r="BZ449" s="40"/>
      <c r="CA449" s="40"/>
      <c r="CB449" s="40"/>
      <c r="CC449" s="40"/>
      <c r="CD449" s="40"/>
      <c r="CE449" s="40"/>
      <c r="CF449" s="40"/>
      <c r="CG449" s="40"/>
      <c r="CH449" s="40"/>
      <c r="CI449" s="40"/>
      <c r="CJ449" s="40"/>
      <c r="CK449" s="40"/>
      <c r="CL449" s="40"/>
      <c r="CM449" s="40"/>
      <c r="CN449" s="40"/>
      <c r="CO449" s="40"/>
      <c r="CP449" s="40"/>
      <c r="CQ449" s="40"/>
      <c r="CR449" s="40"/>
      <c r="CS449" s="40"/>
      <c r="CT449" s="40"/>
      <c r="CU449" s="40"/>
      <c r="CV449" s="40"/>
      <c r="CW449" s="40"/>
      <c r="CX449" s="40"/>
      <c r="CY449" s="40"/>
      <c r="CZ449" s="40"/>
      <c r="DA449" s="40"/>
      <c r="DB449" s="40"/>
      <c r="DC449" s="40"/>
      <c r="DD449" s="40"/>
      <c r="DE449" s="40"/>
      <c r="DF449" s="40"/>
      <c r="DG449" s="40"/>
      <c r="DH449" s="40"/>
      <c r="DI449" s="40"/>
    </row>
    <row r="450" spans="1:113" x14ac:dyDescent="0.25">
      <c r="A450" s="24"/>
      <c r="B450" s="43"/>
      <c r="C450" s="45">
        <f>IFERROR(VLOOKUP(A450,Inscriptos!A:N,12,0),"")</f>
        <v>0</v>
      </c>
      <c r="D450" s="45" t="str">
        <f>IFERROR(VLOOKUP(A450,Inscriptos!A:N,13,0),"")</f>
        <v/>
      </c>
      <c r="E450" s="37">
        <f>IFERROR(VLOOKUP(A450,Inscriptos!A:C,3,FALSE),"")</f>
        <v>0</v>
      </c>
      <c r="F450" s="37">
        <f>IFERROR(VLOOKUP(A450,Inscriptos!A:E,4,FALSE),"")</f>
        <v>0</v>
      </c>
      <c r="G450" s="37">
        <f>IFERROR(VLOOKUP(A450,Inscriptos!A:G,6,FALSE),"")</f>
        <v>0</v>
      </c>
      <c r="H450" s="39" t="str">
        <f>IFERROR(B450-VLOOKUP(A450,Inscriptos!A:I,8,FALSE),"")</f>
        <v/>
      </c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  <c r="AQ450" s="40"/>
      <c r="AR450" s="40"/>
      <c r="AS450" s="40"/>
      <c r="AT450" s="40"/>
      <c r="AU450" s="40"/>
      <c r="AV450" s="40"/>
      <c r="AW450" s="40"/>
      <c r="AX450" s="40"/>
      <c r="AY450" s="40"/>
      <c r="AZ450" s="40"/>
      <c r="BA450" s="40"/>
      <c r="BB450" s="40"/>
      <c r="BC450" s="40"/>
      <c r="BD450" s="40"/>
      <c r="BE450" s="40"/>
      <c r="BF450" s="40"/>
      <c r="BG450" s="40"/>
      <c r="BH450" s="40"/>
      <c r="BI450" s="40"/>
      <c r="BJ450" s="40"/>
      <c r="BK450" s="40"/>
      <c r="BL450" s="40"/>
      <c r="BM450" s="40"/>
      <c r="BN450" s="40"/>
      <c r="BO450" s="40"/>
      <c r="BP450" s="40"/>
      <c r="BQ450" s="40"/>
      <c r="BR450" s="40"/>
      <c r="BS450" s="40"/>
      <c r="BT450" s="40"/>
      <c r="BU450" s="40"/>
      <c r="BV450" s="40"/>
      <c r="BW450" s="40"/>
      <c r="BX450" s="40"/>
      <c r="BY450" s="40"/>
      <c r="BZ450" s="40"/>
      <c r="CA450" s="40"/>
      <c r="CB450" s="40"/>
      <c r="CC450" s="40"/>
      <c r="CD450" s="40"/>
      <c r="CE450" s="40"/>
      <c r="CF450" s="40"/>
      <c r="CG450" s="40"/>
      <c r="CH450" s="40"/>
      <c r="CI450" s="40"/>
      <c r="CJ450" s="40"/>
      <c r="CK450" s="40"/>
      <c r="CL450" s="40"/>
      <c r="CM450" s="40"/>
      <c r="CN450" s="40"/>
      <c r="CO450" s="40"/>
      <c r="CP450" s="40"/>
      <c r="CQ450" s="40"/>
      <c r="CR450" s="40"/>
      <c r="CS450" s="40"/>
      <c r="CT450" s="40"/>
      <c r="CU450" s="40"/>
      <c r="CV450" s="40"/>
      <c r="CW450" s="40"/>
      <c r="CX450" s="40"/>
      <c r="CY450" s="40"/>
      <c r="CZ450" s="40"/>
      <c r="DA450" s="40"/>
      <c r="DB450" s="40"/>
      <c r="DC450" s="40"/>
      <c r="DD450" s="40"/>
      <c r="DE450" s="40"/>
      <c r="DF450" s="40"/>
      <c r="DG450" s="40"/>
      <c r="DH450" s="40"/>
      <c r="DI450" s="40"/>
    </row>
    <row r="451" spans="1:113" x14ac:dyDescent="0.25">
      <c r="A451" s="24"/>
      <c r="B451" s="43"/>
      <c r="C451" s="45">
        <f>IFERROR(VLOOKUP(A451,Inscriptos!A:N,12,0),"")</f>
        <v>0</v>
      </c>
      <c r="D451" s="45" t="str">
        <f>IFERROR(VLOOKUP(A451,Inscriptos!A:N,13,0),"")</f>
        <v/>
      </c>
      <c r="E451" s="37">
        <f>IFERROR(VLOOKUP(A451,Inscriptos!A:C,3,FALSE),"")</f>
        <v>0</v>
      </c>
      <c r="F451" s="37">
        <f>IFERROR(VLOOKUP(A451,Inscriptos!A:E,4,FALSE),"")</f>
        <v>0</v>
      </c>
      <c r="G451" s="37">
        <f>IFERROR(VLOOKUP(A451,Inscriptos!A:G,6,FALSE),"")</f>
        <v>0</v>
      </c>
      <c r="H451" s="39" t="str">
        <f>IFERROR(B451-VLOOKUP(A451,Inscriptos!A:I,8,FALSE),"")</f>
        <v/>
      </c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  <c r="AQ451" s="40"/>
      <c r="AR451" s="40"/>
      <c r="AS451" s="40"/>
      <c r="AT451" s="40"/>
      <c r="AU451" s="40"/>
      <c r="AV451" s="40"/>
      <c r="AW451" s="40"/>
      <c r="AX451" s="40"/>
      <c r="AY451" s="40"/>
      <c r="AZ451" s="40"/>
      <c r="BA451" s="40"/>
      <c r="BB451" s="40"/>
      <c r="BC451" s="40"/>
      <c r="BD451" s="40"/>
      <c r="BE451" s="40"/>
      <c r="BF451" s="40"/>
      <c r="BG451" s="40"/>
      <c r="BH451" s="40"/>
      <c r="BI451" s="40"/>
      <c r="BJ451" s="40"/>
      <c r="BK451" s="40"/>
      <c r="BL451" s="40"/>
      <c r="BM451" s="40"/>
      <c r="BN451" s="40"/>
      <c r="BO451" s="40"/>
      <c r="BP451" s="40"/>
      <c r="BQ451" s="40"/>
      <c r="BR451" s="40"/>
      <c r="BS451" s="40"/>
      <c r="BT451" s="40"/>
      <c r="BU451" s="40"/>
      <c r="BV451" s="40"/>
      <c r="BW451" s="40"/>
      <c r="BX451" s="40"/>
      <c r="BY451" s="40"/>
      <c r="BZ451" s="40"/>
      <c r="CA451" s="40"/>
      <c r="CB451" s="40"/>
      <c r="CC451" s="40"/>
      <c r="CD451" s="40"/>
      <c r="CE451" s="40"/>
      <c r="CF451" s="40"/>
      <c r="CG451" s="40"/>
      <c r="CH451" s="40"/>
      <c r="CI451" s="40"/>
      <c r="CJ451" s="40"/>
      <c r="CK451" s="40"/>
      <c r="CL451" s="40"/>
      <c r="CM451" s="40"/>
      <c r="CN451" s="40"/>
      <c r="CO451" s="40"/>
      <c r="CP451" s="40"/>
      <c r="CQ451" s="40"/>
      <c r="CR451" s="40"/>
      <c r="CS451" s="40"/>
      <c r="CT451" s="40"/>
      <c r="CU451" s="40"/>
      <c r="CV451" s="40"/>
      <c r="CW451" s="40"/>
      <c r="CX451" s="40"/>
      <c r="CY451" s="40"/>
      <c r="CZ451" s="40"/>
      <c r="DA451" s="40"/>
      <c r="DB451" s="40"/>
      <c r="DC451" s="40"/>
      <c r="DD451" s="40"/>
      <c r="DE451" s="40"/>
      <c r="DF451" s="40"/>
      <c r="DG451" s="40"/>
      <c r="DH451" s="40"/>
      <c r="DI451" s="40"/>
    </row>
    <row r="452" spans="1:113" x14ac:dyDescent="0.25">
      <c r="A452" s="24"/>
      <c r="B452" s="43"/>
      <c r="C452" s="45">
        <f>IFERROR(VLOOKUP(A452,Inscriptos!A:N,12,0),"")</f>
        <v>0</v>
      </c>
      <c r="D452" s="45" t="str">
        <f>IFERROR(VLOOKUP(A452,Inscriptos!A:N,13,0),"")</f>
        <v/>
      </c>
      <c r="E452" s="37">
        <f>IFERROR(VLOOKUP(A452,Inscriptos!A:C,3,FALSE),"")</f>
        <v>0</v>
      </c>
      <c r="F452" s="37">
        <f>IFERROR(VLOOKUP(A452,Inscriptos!A:E,4,FALSE),"")</f>
        <v>0</v>
      </c>
      <c r="G452" s="37">
        <f>IFERROR(VLOOKUP(A452,Inscriptos!A:G,6,FALSE),"")</f>
        <v>0</v>
      </c>
      <c r="H452" s="39" t="str">
        <f>IFERROR(B452-VLOOKUP(A452,Inscriptos!A:I,8,FALSE),"")</f>
        <v/>
      </c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  <c r="AQ452" s="40"/>
      <c r="AR452" s="40"/>
      <c r="AS452" s="40"/>
      <c r="AT452" s="40"/>
      <c r="AU452" s="40"/>
      <c r="AV452" s="40"/>
      <c r="AW452" s="40"/>
      <c r="AX452" s="40"/>
      <c r="AY452" s="40"/>
      <c r="AZ452" s="40"/>
      <c r="BA452" s="40"/>
      <c r="BB452" s="40"/>
      <c r="BC452" s="40"/>
      <c r="BD452" s="40"/>
      <c r="BE452" s="40"/>
      <c r="BF452" s="40"/>
      <c r="BG452" s="40"/>
      <c r="BH452" s="40"/>
      <c r="BI452" s="40"/>
      <c r="BJ452" s="40"/>
      <c r="BK452" s="40"/>
      <c r="BL452" s="40"/>
      <c r="BM452" s="40"/>
      <c r="BN452" s="40"/>
      <c r="BO452" s="40"/>
      <c r="BP452" s="40"/>
      <c r="BQ452" s="40"/>
      <c r="BR452" s="40"/>
      <c r="BS452" s="40"/>
      <c r="BT452" s="40"/>
      <c r="BU452" s="40"/>
      <c r="BV452" s="40"/>
      <c r="BW452" s="40"/>
      <c r="BX452" s="40"/>
      <c r="BY452" s="40"/>
      <c r="BZ452" s="40"/>
      <c r="CA452" s="40"/>
      <c r="CB452" s="40"/>
      <c r="CC452" s="40"/>
      <c r="CD452" s="40"/>
      <c r="CE452" s="40"/>
      <c r="CF452" s="40"/>
      <c r="CG452" s="40"/>
      <c r="CH452" s="40"/>
      <c r="CI452" s="40"/>
      <c r="CJ452" s="40"/>
      <c r="CK452" s="40"/>
      <c r="CL452" s="40"/>
      <c r="CM452" s="40"/>
      <c r="CN452" s="40"/>
      <c r="CO452" s="40"/>
      <c r="CP452" s="40"/>
      <c r="CQ452" s="40"/>
      <c r="CR452" s="40"/>
      <c r="CS452" s="40"/>
      <c r="CT452" s="40"/>
      <c r="CU452" s="40"/>
      <c r="CV452" s="40"/>
      <c r="CW452" s="40"/>
      <c r="CX452" s="40"/>
      <c r="CY452" s="40"/>
      <c r="CZ452" s="40"/>
      <c r="DA452" s="40"/>
      <c r="DB452" s="40"/>
      <c r="DC452" s="40"/>
      <c r="DD452" s="40"/>
      <c r="DE452" s="40"/>
      <c r="DF452" s="40"/>
      <c r="DG452" s="40"/>
      <c r="DH452" s="40"/>
      <c r="DI452" s="40"/>
    </row>
    <row r="453" spans="1:113" x14ac:dyDescent="0.25">
      <c r="A453" s="24"/>
      <c r="B453" s="43"/>
      <c r="C453" s="45">
        <f>IFERROR(VLOOKUP(A453,Inscriptos!A:N,12,0),"")</f>
        <v>0</v>
      </c>
      <c r="D453" s="45" t="str">
        <f>IFERROR(VLOOKUP(A453,Inscriptos!A:N,13,0),"")</f>
        <v/>
      </c>
      <c r="E453" s="37">
        <f>IFERROR(VLOOKUP(A453,Inscriptos!A:C,3,FALSE),"")</f>
        <v>0</v>
      </c>
      <c r="F453" s="37">
        <f>IFERROR(VLOOKUP(A453,Inscriptos!A:E,4,FALSE),"")</f>
        <v>0</v>
      </c>
      <c r="G453" s="37">
        <f>IFERROR(VLOOKUP(A453,Inscriptos!A:G,6,FALSE),"")</f>
        <v>0</v>
      </c>
      <c r="H453" s="39" t="str">
        <f>IFERROR(B453-VLOOKUP(A453,Inscriptos!A:I,8,FALSE),"")</f>
        <v/>
      </c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  <c r="AQ453" s="40"/>
      <c r="AR453" s="40"/>
      <c r="AS453" s="40"/>
      <c r="AT453" s="40"/>
      <c r="AU453" s="40"/>
      <c r="AV453" s="40"/>
      <c r="AW453" s="40"/>
      <c r="AX453" s="40"/>
      <c r="AY453" s="40"/>
      <c r="AZ453" s="40"/>
      <c r="BA453" s="40"/>
      <c r="BB453" s="40"/>
      <c r="BC453" s="40"/>
      <c r="BD453" s="40"/>
      <c r="BE453" s="40"/>
      <c r="BF453" s="40"/>
      <c r="BG453" s="40"/>
      <c r="BH453" s="40"/>
      <c r="BI453" s="40"/>
      <c r="BJ453" s="40"/>
      <c r="BK453" s="40"/>
      <c r="BL453" s="40"/>
      <c r="BM453" s="40"/>
      <c r="BN453" s="40"/>
      <c r="BO453" s="40"/>
      <c r="BP453" s="40"/>
      <c r="BQ453" s="40"/>
      <c r="BR453" s="40"/>
      <c r="BS453" s="40"/>
      <c r="BT453" s="40"/>
      <c r="BU453" s="40"/>
      <c r="BV453" s="40"/>
      <c r="BW453" s="40"/>
      <c r="BX453" s="40"/>
      <c r="BY453" s="40"/>
      <c r="BZ453" s="40"/>
      <c r="CA453" s="40"/>
      <c r="CB453" s="40"/>
      <c r="CC453" s="40"/>
      <c r="CD453" s="40"/>
      <c r="CE453" s="40"/>
      <c r="CF453" s="40"/>
      <c r="CG453" s="40"/>
      <c r="CH453" s="40"/>
      <c r="CI453" s="40"/>
      <c r="CJ453" s="40"/>
      <c r="CK453" s="40"/>
      <c r="CL453" s="40"/>
      <c r="CM453" s="40"/>
      <c r="CN453" s="40"/>
      <c r="CO453" s="40"/>
      <c r="CP453" s="40"/>
      <c r="CQ453" s="40"/>
      <c r="CR453" s="40"/>
      <c r="CS453" s="40"/>
      <c r="CT453" s="40"/>
      <c r="CU453" s="40"/>
      <c r="CV453" s="40"/>
      <c r="CW453" s="40"/>
      <c r="CX453" s="40"/>
      <c r="CY453" s="40"/>
      <c r="CZ453" s="40"/>
      <c r="DA453" s="40"/>
      <c r="DB453" s="40"/>
      <c r="DC453" s="40"/>
      <c r="DD453" s="40"/>
      <c r="DE453" s="40"/>
      <c r="DF453" s="40"/>
      <c r="DG453" s="40"/>
      <c r="DH453" s="40"/>
      <c r="DI453" s="40"/>
    </row>
    <row r="454" spans="1:113" x14ac:dyDescent="0.25">
      <c r="A454" s="24"/>
      <c r="B454" s="43"/>
      <c r="C454" s="45">
        <f>IFERROR(VLOOKUP(A454,Inscriptos!A:N,12,0),"")</f>
        <v>0</v>
      </c>
      <c r="D454" s="45" t="str">
        <f>IFERROR(VLOOKUP(A454,Inscriptos!A:N,13,0),"")</f>
        <v/>
      </c>
      <c r="E454" s="37">
        <f>IFERROR(VLOOKUP(A454,Inscriptos!A:C,3,FALSE),"")</f>
        <v>0</v>
      </c>
      <c r="F454" s="37">
        <f>IFERROR(VLOOKUP(A454,Inscriptos!A:E,4,FALSE),"")</f>
        <v>0</v>
      </c>
      <c r="G454" s="37">
        <f>IFERROR(VLOOKUP(A454,Inscriptos!A:G,6,FALSE),"")</f>
        <v>0</v>
      </c>
      <c r="H454" s="39" t="str">
        <f>IFERROR(B454-VLOOKUP(A454,Inscriptos!A:I,8,FALSE),"")</f>
        <v/>
      </c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  <c r="AQ454" s="40"/>
      <c r="AR454" s="40"/>
      <c r="AS454" s="40"/>
      <c r="AT454" s="40"/>
      <c r="AU454" s="40"/>
      <c r="AV454" s="40"/>
      <c r="AW454" s="40"/>
      <c r="AX454" s="40"/>
      <c r="AY454" s="40"/>
      <c r="AZ454" s="40"/>
      <c r="BA454" s="40"/>
      <c r="BB454" s="40"/>
      <c r="BC454" s="40"/>
      <c r="BD454" s="40"/>
      <c r="BE454" s="40"/>
      <c r="BF454" s="40"/>
      <c r="BG454" s="40"/>
      <c r="BH454" s="40"/>
      <c r="BI454" s="40"/>
      <c r="BJ454" s="40"/>
      <c r="BK454" s="40"/>
      <c r="BL454" s="40"/>
      <c r="BM454" s="40"/>
      <c r="BN454" s="40"/>
      <c r="BO454" s="40"/>
      <c r="BP454" s="40"/>
      <c r="BQ454" s="40"/>
      <c r="BR454" s="40"/>
      <c r="BS454" s="40"/>
      <c r="BT454" s="40"/>
      <c r="BU454" s="40"/>
      <c r="BV454" s="40"/>
      <c r="BW454" s="40"/>
      <c r="BX454" s="40"/>
      <c r="BY454" s="40"/>
      <c r="BZ454" s="40"/>
      <c r="CA454" s="40"/>
      <c r="CB454" s="40"/>
      <c r="CC454" s="40"/>
      <c r="CD454" s="40"/>
      <c r="CE454" s="40"/>
      <c r="CF454" s="40"/>
      <c r="CG454" s="40"/>
      <c r="CH454" s="40"/>
      <c r="CI454" s="40"/>
      <c r="CJ454" s="40"/>
      <c r="CK454" s="40"/>
      <c r="CL454" s="40"/>
      <c r="CM454" s="40"/>
      <c r="CN454" s="40"/>
      <c r="CO454" s="40"/>
      <c r="CP454" s="40"/>
      <c r="CQ454" s="40"/>
      <c r="CR454" s="40"/>
      <c r="CS454" s="40"/>
      <c r="CT454" s="40"/>
      <c r="CU454" s="40"/>
      <c r="CV454" s="40"/>
      <c r="CW454" s="40"/>
      <c r="CX454" s="40"/>
      <c r="CY454" s="40"/>
      <c r="CZ454" s="40"/>
      <c r="DA454" s="40"/>
      <c r="DB454" s="40"/>
      <c r="DC454" s="40"/>
      <c r="DD454" s="40"/>
      <c r="DE454" s="40"/>
      <c r="DF454" s="40"/>
      <c r="DG454" s="40"/>
      <c r="DH454" s="40"/>
      <c r="DI454" s="40"/>
    </row>
    <row r="455" spans="1:113" x14ac:dyDescent="0.25">
      <c r="A455" s="24"/>
      <c r="B455" s="43"/>
      <c r="C455" s="45">
        <f>IFERROR(VLOOKUP(A455,Inscriptos!A:N,12,0),"")</f>
        <v>0</v>
      </c>
      <c r="D455" s="45" t="str">
        <f>IFERROR(VLOOKUP(A455,Inscriptos!A:N,13,0),"")</f>
        <v/>
      </c>
      <c r="E455" s="37">
        <f>IFERROR(VLOOKUP(A455,Inscriptos!A:C,3,FALSE),"")</f>
        <v>0</v>
      </c>
      <c r="F455" s="37">
        <f>IFERROR(VLOOKUP(A455,Inscriptos!A:E,4,FALSE),"")</f>
        <v>0</v>
      </c>
      <c r="G455" s="37">
        <f>IFERROR(VLOOKUP(A455,Inscriptos!A:G,6,FALSE),"")</f>
        <v>0</v>
      </c>
      <c r="H455" s="39" t="str">
        <f>IFERROR(B455-VLOOKUP(A455,Inscriptos!A:I,8,FALSE),"")</f>
        <v/>
      </c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  <c r="AQ455" s="40"/>
      <c r="AR455" s="40"/>
      <c r="AS455" s="40"/>
      <c r="AT455" s="40"/>
      <c r="AU455" s="40"/>
      <c r="AV455" s="40"/>
      <c r="AW455" s="40"/>
      <c r="AX455" s="40"/>
      <c r="AY455" s="40"/>
      <c r="AZ455" s="40"/>
      <c r="BA455" s="40"/>
      <c r="BB455" s="40"/>
      <c r="BC455" s="40"/>
      <c r="BD455" s="40"/>
      <c r="BE455" s="40"/>
      <c r="BF455" s="40"/>
      <c r="BG455" s="40"/>
      <c r="BH455" s="40"/>
      <c r="BI455" s="40"/>
      <c r="BJ455" s="40"/>
      <c r="BK455" s="40"/>
      <c r="BL455" s="40"/>
      <c r="BM455" s="40"/>
      <c r="BN455" s="40"/>
      <c r="BO455" s="40"/>
      <c r="BP455" s="40"/>
      <c r="BQ455" s="40"/>
      <c r="BR455" s="40"/>
      <c r="BS455" s="40"/>
      <c r="BT455" s="40"/>
      <c r="BU455" s="40"/>
      <c r="BV455" s="40"/>
      <c r="BW455" s="40"/>
      <c r="BX455" s="40"/>
      <c r="BY455" s="40"/>
      <c r="BZ455" s="40"/>
      <c r="CA455" s="40"/>
      <c r="CB455" s="40"/>
      <c r="CC455" s="40"/>
      <c r="CD455" s="40"/>
      <c r="CE455" s="40"/>
      <c r="CF455" s="40"/>
      <c r="CG455" s="40"/>
      <c r="CH455" s="40"/>
      <c r="CI455" s="40"/>
      <c r="CJ455" s="40"/>
      <c r="CK455" s="40"/>
      <c r="CL455" s="40"/>
      <c r="CM455" s="40"/>
      <c r="CN455" s="40"/>
      <c r="CO455" s="40"/>
      <c r="CP455" s="40"/>
      <c r="CQ455" s="40"/>
      <c r="CR455" s="40"/>
      <c r="CS455" s="40"/>
      <c r="CT455" s="40"/>
      <c r="CU455" s="40"/>
      <c r="CV455" s="40"/>
      <c r="CW455" s="40"/>
      <c r="CX455" s="40"/>
      <c r="CY455" s="40"/>
      <c r="CZ455" s="40"/>
      <c r="DA455" s="40"/>
      <c r="DB455" s="40"/>
      <c r="DC455" s="40"/>
      <c r="DD455" s="40"/>
      <c r="DE455" s="40"/>
      <c r="DF455" s="40"/>
      <c r="DG455" s="40"/>
      <c r="DH455" s="40"/>
      <c r="DI455" s="40"/>
    </row>
    <row r="456" spans="1:113" x14ac:dyDescent="0.25">
      <c r="A456" s="24"/>
      <c r="B456" s="43"/>
      <c r="C456" s="45">
        <f>IFERROR(VLOOKUP(A456,Inscriptos!A:N,12,0),"")</f>
        <v>0</v>
      </c>
      <c r="D456" s="45" t="str">
        <f>IFERROR(VLOOKUP(A456,Inscriptos!A:N,13,0),"")</f>
        <v/>
      </c>
      <c r="E456" s="37">
        <f>IFERROR(VLOOKUP(A456,Inscriptos!A:C,3,FALSE),"")</f>
        <v>0</v>
      </c>
      <c r="F456" s="37">
        <f>IFERROR(VLOOKUP(A456,Inscriptos!A:E,4,FALSE),"")</f>
        <v>0</v>
      </c>
      <c r="G456" s="37">
        <f>IFERROR(VLOOKUP(A456,Inscriptos!A:G,6,FALSE),"")</f>
        <v>0</v>
      </c>
      <c r="H456" s="39" t="str">
        <f>IFERROR(B456-VLOOKUP(A456,Inscriptos!A:I,8,FALSE),"")</f>
        <v/>
      </c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  <c r="AQ456" s="40"/>
      <c r="AR456" s="40"/>
      <c r="AS456" s="40"/>
      <c r="AT456" s="40"/>
      <c r="AU456" s="40"/>
      <c r="AV456" s="40"/>
      <c r="AW456" s="40"/>
      <c r="AX456" s="40"/>
      <c r="AY456" s="40"/>
      <c r="AZ456" s="40"/>
      <c r="BA456" s="40"/>
      <c r="BB456" s="40"/>
      <c r="BC456" s="40"/>
      <c r="BD456" s="40"/>
      <c r="BE456" s="40"/>
      <c r="BF456" s="40"/>
      <c r="BG456" s="40"/>
      <c r="BH456" s="40"/>
      <c r="BI456" s="40"/>
      <c r="BJ456" s="40"/>
      <c r="BK456" s="40"/>
      <c r="BL456" s="40"/>
      <c r="BM456" s="40"/>
      <c r="BN456" s="40"/>
      <c r="BO456" s="40"/>
      <c r="BP456" s="40"/>
      <c r="BQ456" s="40"/>
      <c r="BR456" s="40"/>
      <c r="BS456" s="40"/>
      <c r="BT456" s="40"/>
      <c r="BU456" s="40"/>
      <c r="BV456" s="40"/>
      <c r="BW456" s="40"/>
      <c r="BX456" s="40"/>
      <c r="BY456" s="40"/>
      <c r="BZ456" s="40"/>
      <c r="CA456" s="40"/>
      <c r="CB456" s="40"/>
      <c r="CC456" s="40"/>
      <c r="CD456" s="40"/>
      <c r="CE456" s="40"/>
      <c r="CF456" s="40"/>
      <c r="CG456" s="40"/>
      <c r="CH456" s="40"/>
      <c r="CI456" s="40"/>
      <c r="CJ456" s="40"/>
      <c r="CK456" s="40"/>
      <c r="CL456" s="40"/>
      <c r="CM456" s="40"/>
      <c r="CN456" s="40"/>
      <c r="CO456" s="40"/>
      <c r="CP456" s="40"/>
      <c r="CQ456" s="40"/>
      <c r="CR456" s="40"/>
      <c r="CS456" s="40"/>
      <c r="CT456" s="40"/>
      <c r="CU456" s="40"/>
      <c r="CV456" s="40"/>
      <c r="CW456" s="40"/>
      <c r="CX456" s="40"/>
      <c r="CY456" s="40"/>
      <c r="CZ456" s="40"/>
      <c r="DA456" s="40"/>
      <c r="DB456" s="40"/>
      <c r="DC456" s="40"/>
      <c r="DD456" s="40"/>
      <c r="DE456" s="40"/>
      <c r="DF456" s="40"/>
      <c r="DG456" s="40"/>
      <c r="DH456" s="40"/>
      <c r="DI456" s="40"/>
    </row>
    <row r="457" spans="1:113" x14ac:dyDescent="0.25">
      <c r="A457" s="24"/>
      <c r="B457" s="43"/>
      <c r="C457" s="45">
        <f>IFERROR(VLOOKUP(A457,Inscriptos!A:N,12,0),"")</f>
        <v>0</v>
      </c>
      <c r="D457" s="45" t="str">
        <f>IFERROR(VLOOKUP(A457,Inscriptos!A:N,13,0),"")</f>
        <v/>
      </c>
      <c r="E457" s="37">
        <f>IFERROR(VLOOKUP(A457,Inscriptos!A:C,3,FALSE),"")</f>
        <v>0</v>
      </c>
      <c r="F457" s="37">
        <f>IFERROR(VLOOKUP(A457,Inscriptos!A:E,4,FALSE),"")</f>
        <v>0</v>
      </c>
      <c r="G457" s="37">
        <f>IFERROR(VLOOKUP(A457,Inscriptos!A:G,6,FALSE),"")</f>
        <v>0</v>
      </c>
      <c r="H457" s="39" t="str">
        <f>IFERROR(B457-VLOOKUP(A457,Inscriptos!A:I,8,FALSE),"")</f>
        <v/>
      </c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  <c r="AQ457" s="40"/>
      <c r="AR457" s="40"/>
      <c r="AS457" s="40"/>
      <c r="AT457" s="40"/>
      <c r="AU457" s="40"/>
      <c r="AV457" s="40"/>
      <c r="AW457" s="40"/>
      <c r="AX457" s="40"/>
      <c r="AY457" s="40"/>
      <c r="AZ457" s="40"/>
      <c r="BA457" s="40"/>
      <c r="BB457" s="40"/>
      <c r="BC457" s="40"/>
      <c r="BD457" s="40"/>
      <c r="BE457" s="40"/>
      <c r="BF457" s="40"/>
      <c r="BG457" s="40"/>
      <c r="BH457" s="40"/>
      <c r="BI457" s="40"/>
      <c r="BJ457" s="40"/>
      <c r="BK457" s="40"/>
      <c r="BL457" s="40"/>
      <c r="BM457" s="40"/>
      <c r="BN457" s="40"/>
      <c r="BO457" s="40"/>
      <c r="BP457" s="40"/>
      <c r="BQ457" s="40"/>
      <c r="BR457" s="40"/>
      <c r="BS457" s="40"/>
      <c r="BT457" s="40"/>
      <c r="BU457" s="40"/>
      <c r="BV457" s="40"/>
      <c r="BW457" s="40"/>
      <c r="BX457" s="40"/>
      <c r="BY457" s="40"/>
      <c r="BZ457" s="40"/>
      <c r="CA457" s="40"/>
      <c r="CB457" s="40"/>
      <c r="CC457" s="40"/>
      <c r="CD457" s="40"/>
      <c r="CE457" s="40"/>
      <c r="CF457" s="40"/>
      <c r="CG457" s="40"/>
      <c r="CH457" s="40"/>
      <c r="CI457" s="40"/>
      <c r="CJ457" s="40"/>
      <c r="CK457" s="40"/>
      <c r="CL457" s="40"/>
      <c r="CM457" s="40"/>
      <c r="CN457" s="40"/>
      <c r="CO457" s="40"/>
      <c r="CP457" s="40"/>
      <c r="CQ457" s="40"/>
      <c r="CR457" s="40"/>
      <c r="CS457" s="40"/>
      <c r="CT457" s="40"/>
      <c r="CU457" s="40"/>
      <c r="CV457" s="40"/>
      <c r="CW457" s="40"/>
      <c r="CX457" s="40"/>
      <c r="CY457" s="40"/>
      <c r="CZ457" s="40"/>
      <c r="DA457" s="40"/>
      <c r="DB457" s="40"/>
      <c r="DC457" s="40"/>
      <c r="DD457" s="40"/>
      <c r="DE457" s="40"/>
      <c r="DF457" s="40"/>
      <c r="DG457" s="40"/>
      <c r="DH457" s="40"/>
      <c r="DI457" s="40"/>
    </row>
    <row r="458" spans="1:113" x14ac:dyDescent="0.25">
      <c r="A458" s="24"/>
      <c r="B458" s="43"/>
      <c r="C458" s="45">
        <f>IFERROR(VLOOKUP(A458,Inscriptos!A:N,12,0),"")</f>
        <v>0</v>
      </c>
      <c r="D458" s="45" t="str">
        <f>IFERROR(VLOOKUP(A458,Inscriptos!A:N,13,0),"")</f>
        <v/>
      </c>
      <c r="E458" s="37">
        <f>IFERROR(VLOOKUP(A458,Inscriptos!A:C,3,FALSE),"")</f>
        <v>0</v>
      </c>
      <c r="F458" s="37">
        <f>IFERROR(VLOOKUP(A458,Inscriptos!A:E,4,FALSE),"")</f>
        <v>0</v>
      </c>
      <c r="G458" s="37">
        <f>IFERROR(VLOOKUP(A458,Inscriptos!A:G,6,FALSE),"")</f>
        <v>0</v>
      </c>
      <c r="H458" s="39" t="str">
        <f>IFERROR(B458-VLOOKUP(A458,Inscriptos!A:I,8,FALSE),"")</f>
        <v/>
      </c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  <c r="AQ458" s="40"/>
      <c r="AR458" s="40"/>
      <c r="AS458" s="40"/>
      <c r="AT458" s="40"/>
      <c r="AU458" s="40"/>
      <c r="AV458" s="40"/>
      <c r="AW458" s="40"/>
      <c r="AX458" s="40"/>
      <c r="AY458" s="40"/>
      <c r="AZ458" s="40"/>
      <c r="BA458" s="40"/>
      <c r="BB458" s="40"/>
      <c r="BC458" s="40"/>
      <c r="BD458" s="40"/>
      <c r="BE458" s="40"/>
      <c r="BF458" s="40"/>
      <c r="BG458" s="40"/>
      <c r="BH458" s="40"/>
      <c r="BI458" s="40"/>
      <c r="BJ458" s="40"/>
      <c r="BK458" s="40"/>
      <c r="BL458" s="40"/>
      <c r="BM458" s="40"/>
      <c r="BN458" s="40"/>
      <c r="BO458" s="40"/>
      <c r="BP458" s="40"/>
      <c r="BQ458" s="40"/>
      <c r="BR458" s="40"/>
      <c r="BS458" s="40"/>
      <c r="BT458" s="40"/>
      <c r="BU458" s="40"/>
      <c r="BV458" s="40"/>
      <c r="BW458" s="40"/>
      <c r="BX458" s="40"/>
      <c r="BY458" s="40"/>
      <c r="BZ458" s="40"/>
      <c r="CA458" s="40"/>
      <c r="CB458" s="40"/>
      <c r="CC458" s="40"/>
      <c r="CD458" s="40"/>
      <c r="CE458" s="40"/>
      <c r="CF458" s="40"/>
      <c r="CG458" s="40"/>
      <c r="CH458" s="40"/>
      <c r="CI458" s="40"/>
      <c r="CJ458" s="40"/>
      <c r="CK458" s="40"/>
      <c r="CL458" s="40"/>
      <c r="CM458" s="40"/>
      <c r="CN458" s="40"/>
      <c r="CO458" s="40"/>
      <c r="CP458" s="40"/>
      <c r="CQ458" s="40"/>
      <c r="CR458" s="40"/>
      <c r="CS458" s="40"/>
      <c r="CT458" s="40"/>
      <c r="CU458" s="40"/>
      <c r="CV458" s="40"/>
      <c r="CW458" s="40"/>
      <c r="CX458" s="40"/>
      <c r="CY458" s="40"/>
      <c r="CZ458" s="40"/>
      <c r="DA458" s="40"/>
      <c r="DB458" s="40"/>
      <c r="DC458" s="40"/>
      <c r="DD458" s="40"/>
      <c r="DE458" s="40"/>
      <c r="DF458" s="40"/>
      <c r="DG458" s="40"/>
      <c r="DH458" s="40"/>
      <c r="DI458" s="40"/>
    </row>
    <row r="459" spans="1:113" x14ac:dyDescent="0.25">
      <c r="A459" s="24"/>
      <c r="B459" s="43"/>
      <c r="C459" s="45">
        <f>IFERROR(VLOOKUP(A459,Inscriptos!A:N,12,0),"")</f>
        <v>0</v>
      </c>
      <c r="D459" s="45" t="str">
        <f>IFERROR(VLOOKUP(A459,Inscriptos!A:N,13,0),"")</f>
        <v/>
      </c>
      <c r="E459" s="37">
        <f>IFERROR(VLOOKUP(A459,Inscriptos!A:C,3,FALSE),"")</f>
        <v>0</v>
      </c>
      <c r="F459" s="37">
        <f>IFERROR(VLOOKUP(A459,Inscriptos!A:E,4,FALSE),"")</f>
        <v>0</v>
      </c>
      <c r="G459" s="37">
        <f>IFERROR(VLOOKUP(A459,Inscriptos!A:G,6,FALSE),"")</f>
        <v>0</v>
      </c>
      <c r="H459" s="39" t="str">
        <f>IFERROR(B459-VLOOKUP(A459,Inscriptos!A:I,8,FALSE),"")</f>
        <v/>
      </c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  <c r="AQ459" s="40"/>
      <c r="AR459" s="40"/>
      <c r="AS459" s="40"/>
      <c r="AT459" s="40"/>
      <c r="AU459" s="40"/>
      <c r="AV459" s="40"/>
      <c r="AW459" s="40"/>
      <c r="AX459" s="40"/>
      <c r="AY459" s="40"/>
      <c r="AZ459" s="40"/>
      <c r="BA459" s="40"/>
      <c r="BB459" s="40"/>
      <c r="BC459" s="40"/>
      <c r="BD459" s="40"/>
      <c r="BE459" s="40"/>
      <c r="BF459" s="40"/>
      <c r="BG459" s="40"/>
      <c r="BH459" s="40"/>
      <c r="BI459" s="40"/>
      <c r="BJ459" s="40"/>
      <c r="BK459" s="40"/>
      <c r="BL459" s="40"/>
      <c r="BM459" s="40"/>
      <c r="BN459" s="40"/>
      <c r="BO459" s="40"/>
      <c r="BP459" s="40"/>
      <c r="BQ459" s="40"/>
      <c r="BR459" s="40"/>
      <c r="BS459" s="40"/>
      <c r="BT459" s="40"/>
      <c r="BU459" s="40"/>
      <c r="BV459" s="40"/>
      <c r="BW459" s="40"/>
      <c r="BX459" s="40"/>
      <c r="BY459" s="40"/>
      <c r="BZ459" s="40"/>
      <c r="CA459" s="40"/>
      <c r="CB459" s="40"/>
      <c r="CC459" s="40"/>
      <c r="CD459" s="40"/>
      <c r="CE459" s="40"/>
      <c r="CF459" s="40"/>
      <c r="CG459" s="40"/>
      <c r="CH459" s="40"/>
      <c r="CI459" s="40"/>
      <c r="CJ459" s="40"/>
      <c r="CK459" s="40"/>
      <c r="CL459" s="40"/>
      <c r="CM459" s="40"/>
      <c r="CN459" s="40"/>
      <c r="CO459" s="40"/>
      <c r="CP459" s="40"/>
      <c r="CQ459" s="40"/>
      <c r="CR459" s="40"/>
      <c r="CS459" s="40"/>
      <c r="CT459" s="40"/>
      <c r="CU459" s="40"/>
      <c r="CV459" s="40"/>
      <c r="CW459" s="40"/>
      <c r="CX459" s="40"/>
      <c r="CY459" s="40"/>
      <c r="CZ459" s="40"/>
      <c r="DA459" s="40"/>
      <c r="DB459" s="40"/>
      <c r="DC459" s="40"/>
      <c r="DD459" s="40"/>
      <c r="DE459" s="40"/>
      <c r="DF459" s="40"/>
      <c r="DG459" s="40"/>
      <c r="DH459" s="40"/>
      <c r="DI459" s="40"/>
    </row>
    <row r="460" spans="1:113" x14ac:dyDescent="0.25">
      <c r="A460" s="24"/>
      <c r="B460" s="43"/>
      <c r="C460" s="45">
        <f>IFERROR(VLOOKUP(A460,Inscriptos!A:N,12,0),"")</f>
        <v>0</v>
      </c>
      <c r="D460" s="45" t="str">
        <f>IFERROR(VLOOKUP(A460,Inscriptos!A:N,13,0),"")</f>
        <v/>
      </c>
      <c r="E460" s="37">
        <f>IFERROR(VLOOKUP(A460,Inscriptos!A:C,3,FALSE),"")</f>
        <v>0</v>
      </c>
      <c r="F460" s="37">
        <f>IFERROR(VLOOKUP(A460,Inscriptos!A:E,4,FALSE),"")</f>
        <v>0</v>
      </c>
      <c r="G460" s="37">
        <f>IFERROR(VLOOKUP(A460,Inscriptos!A:G,6,FALSE),"")</f>
        <v>0</v>
      </c>
      <c r="H460" s="39" t="str">
        <f>IFERROR(B460-VLOOKUP(A460,Inscriptos!A:I,8,FALSE),"")</f>
        <v/>
      </c>
      <c r="I460" s="40"/>
      <c r="J460" s="40"/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40"/>
      <c r="Y460" s="40"/>
      <c r="Z460" s="40"/>
      <c r="AA460" s="40"/>
      <c r="AB460" s="40"/>
      <c r="AC460" s="40"/>
      <c r="AD460" s="40"/>
      <c r="AE460" s="40"/>
      <c r="AF460" s="40"/>
      <c r="AG460" s="40"/>
      <c r="AH460" s="40"/>
      <c r="AI460" s="40"/>
      <c r="AJ460" s="40"/>
      <c r="AK460" s="40"/>
      <c r="AL460" s="40"/>
      <c r="AM460" s="40"/>
      <c r="AN460" s="40"/>
      <c r="AO460" s="40"/>
      <c r="AP460" s="40"/>
      <c r="AQ460" s="40"/>
      <c r="AR460" s="40"/>
      <c r="AS460" s="40"/>
      <c r="AT460" s="40"/>
      <c r="AU460" s="40"/>
      <c r="AV460" s="40"/>
      <c r="AW460" s="40"/>
      <c r="AX460" s="40"/>
      <c r="AY460" s="40"/>
      <c r="AZ460" s="40"/>
      <c r="BA460" s="40"/>
      <c r="BB460" s="40"/>
      <c r="BC460" s="40"/>
      <c r="BD460" s="40"/>
      <c r="BE460" s="40"/>
      <c r="BF460" s="40"/>
      <c r="BG460" s="40"/>
      <c r="BH460" s="40"/>
      <c r="BI460" s="40"/>
      <c r="BJ460" s="40"/>
      <c r="BK460" s="40"/>
      <c r="BL460" s="40"/>
      <c r="BM460" s="40"/>
      <c r="BN460" s="40"/>
      <c r="BO460" s="40"/>
      <c r="BP460" s="40"/>
      <c r="BQ460" s="40"/>
      <c r="BR460" s="40"/>
      <c r="BS460" s="40"/>
      <c r="BT460" s="40"/>
      <c r="BU460" s="40"/>
      <c r="BV460" s="40"/>
      <c r="BW460" s="40"/>
      <c r="BX460" s="40"/>
      <c r="BY460" s="40"/>
      <c r="BZ460" s="40"/>
      <c r="CA460" s="40"/>
      <c r="CB460" s="40"/>
      <c r="CC460" s="40"/>
      <c r="CD460" s="40"/>
      <c r="CE460" s="40"/>
      <c r="CF460" s="40"/>
      <c r="CG460" s="40"/>
      <c r="CH460" s="40"/>
      <c r="CI460" s="40"/>
      <c r="CJ460" s="40"/>
      <c r="CK460" s="40"/>
      <c r="CL460" s="40"/>
      <c r="CM460" s="40"/>
      <c r="CN460" s="40"/>
      <c r="CO460" s="40"/>
      <c r="CP460" s="40"/>
      <c r="CQ460" s="40"/>
      <c r="CR460" s="40"/>
      <c r="CS460" s="40"/>
      <c r="CT460" s="40"/>
      <c r="CU460" s="40"/>
      <c r="CV460" s="40"/>
      <c r="CW460" s="40"/>
      <c r="CX460" s="40"/>
      <c r="CY460" s="40"/>
      <c r="CZ460" s="40"/>
      <c r="DA460" s="40"/>
      <c r="DB460" s="40"/>
      <c r="DC460" s="40"/>
      <c r="DD460" s="40"/>
      <c r="DE460" s="40"/>
      <c r="DF460" s="40"/>
      <c r="DG460" s="40"/>
      <c r="DH460" s="40"/>
      <c r="DI460" s="40"/>
    </row>
    <row r="461" spans="1:113" x14ac:dyDescent="0.25">
      <c r="A461" s="24"/>
      <c r="B461" s="43"/>
      <c r="C461" s="45">
        <f>IFERROR(VLOOKUP(A461,Inscriptos!A:N,12,0),"")</f>
        <v>0</v>
      </c>
      <c r="D461" s="45" t="str">
        <f>IFERROR(VLOOKUP(A461,Inscriptos!A:N,13,0),"")</f>
        <v/>
      </c>
      <c r="E461" s="37">
        <f>IFERROR(VLOOKUP(A461,Inscriptos!A:C,3,FALSE),"")</f>
        <v>0</v>
      </c>
      <c r="F461" s="37">
        <f>IFERROR(VLOOKUP(A461,Inscriptos!A:E,4,FALSE),"")</f>
        <v>0</v>
      </c>
      <c r="G461" s="37">
        <f>IFERROR(VLOOKUP(A461,Inscriptos!A:G,6,FALSE),"")</f>
        <v>0</v>
      </c>
      <c r="H461" s="39" t="str">
        <f>IFERROR(B461-VLOOKUP(A461,Inscriptos!A:I,8,FALSE),"")</f>
        <v/>
      </c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  <c r="AQ461" s="40"/>
      <c r="AR461" s="40"/>
      <c r="AS461" s="40"/>
      <c r="AT461" s="40"/>
      <c r="AU461" s="40"/>
      <c r="AV461" s="40"/>
      <c r="AW461" s="40"/>
      <c r="AX461" s="40"/>
      <c r="AY461" s="40"/>
      <c r="AZ461" s="40"/>
      <c r="BA461" s="40"/>
      <c r="BB461" s="40"/>
      <c r="BC461" s="40"/>
      <c r="BD461" s="40"/>
      <c r="BE461" s="40"/>
      <c r="BF461" s="40"/>
      <c r="BG461" s="40"/>
      <c r="BH461" s="40"/>
      <c r="BI461" s="40"/>
      <c r="BJ461" s="40"/>
      <c r="BK461" s="40"/>
      <c r="BL461" s="40"/>
      <c r="BM461" s="40"/>
      <c r="BN461" s="40"/>
      <c r="BO461" s="40"/>
      <c r="BP461" s="40"/>
      <c r="BQ461" s="40"/>
      <c r="BR461" s="40"/>
      <c r="BS461" s="40"/>
      <c r="BT461" s="40"/>
      <c r="BU461" s="40"/>
      <c r="BV461" s="40"/>
      <c r="BW461" s="40"/>
      <c r="BX461" s="40"/>
      <c r="BY461" s="40"/>
      <c r="BZ461" s="40"/>
      <c r="CA461" s="40"/>
      <c r="CB461" s="40"/>
      <c r="CC461" s="40"/>
      <c r="CD461" s="40"/>
      <c r="CE461" s="40"/>
      <c r="CF461" s="40"/>
      <c r="CG461" s="40"/>
      <c r="CH461" s="40"/>
      <c r="CI461" s="40"/>
      <c r="CJ461" s="40"/>
      <c r="CK461" s="40"/>
      <c r="CL461" s="40"/>
      <c r="CM461" s="40"/>
      <c r="CN461" s="40"/>
      <c r="CO461" s="40"/>
      <c r="CP461" s="40"/>
      <c r="CQ461" s="40"/>
      <c r="CR461" s="40"/>
      <c r="CS461" s="40"/>
      <c r="CT461" s="40"/>
      <c r="CU461" s="40"/>
      <c r="CV461" s="40"/>
      <c r="CW461" s="40"/>
      <c r="CX461" s="40"/>
      <c r="CY461" s="40"/>
      <c r="CZ461" s="40"/>
      <c r="DA461" s="40"/>
      <c r="DB461" s="40"/>
      <c r="DC461" s="40"/>
      <c r="DD461" s="40"/>
      <c r="DE461" s="40"/>
      <c r="DF461" s="40"/>
      <c r="DG461" s="40"/>
      <c r="DH461" s="40"/>
      <c r="DI461" s="40"/>
    </row>
    <row r="462" spans="1:113" x14ac:dyDescent="0.25">
      <c r="A462" s="24"/>
      <c r="B462" s="43"/>
      <c r="C462" s="45">
        <f>IFERROR(VLOOKUP(A462,Inscriptos!A:N,12,0),"")</f>
        <v>0</v>
      </c>
      <c r="D462" s="45" t="str">
        <f>IFERROR(VLOOKUP(A462,Inscriptos!A:N,13,0),"")</f>
        <v/>
      </c>
      <c r="E462" s="37">
        <f>IFERROR(VLOOKUP(A462,Inscriptos!A:C,3,FALSE),"")</f>
        <v>0</v>
      </c>
      <c r="F462" s="37">
        <f>IFERROR(VLOOKUP(A462,Inscriptos!A:E,4,FALSE),"")</f>
        <v>0</v>
      </c>
      <c r="G462" s="37">
        <f>IFERROR(VLOOKUP(A462,Inscriptos!A:G,6,FALSE),"")</f>
        <v>0</v>
      </c>
      <c r="H462" s="39" t="str">
        <f>IFERROR(B462-VLOOKUP(A462,Inscriptos!A:I,8,FALSE),"")</f>
        <v/>
      </c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  <c r="AQ462" s="40"/>
      <c r="AR462" s="40"/>
      <c r="AS462" s="40"/>
      <c r="AT462" s="40"/>
      <c r="AU462" s="40"/>
      <c r="AV462" s="40"/>
      <c r="AW462" s="40"/>
      <c r="AX462" s="40"/>
      <c r="AY462" s="40"/>
      <c r="AZ462" s="40"/>
      <c r="BA462" s="40"/>
      <c r="BB462" s="40"/>
      <c r="BC462" s="40"/>
      <c r="BD462" s="40"/>
      <c r="BE462" s="40"/>
      <c r="BF462" s="40"/>
      <c r="BG462" s="40"/>
      <c r="BH462" s="40"/>
      <c r="BI462" s="40"/>
      <c r="BJ462" s="40"/>
      <c r="BK462" s="40"/>
      <c r="BL462" s="40"/>
      <c r="BM462" s="40"/>
      <c r="BN462" s="40"/>
      <c r="BO462" s="40"/>
      <c r="BP462" s="40"/>
      <c r="BQ462" s="40"/>
      <c r="BR462" s="40"/>
      <c r="BS462" s="40"/>
      <c r="BT462" s="40"/>
      <c r="BU462" s="40"/>
      <c r="BV462" s="40"/>
      <c r="BW462" s="40"/>
      <c r="BX462" s="40"/>
      <c r="BY462" s="40"/>
      <c r="BZ462" s="40"/>
      <c r="CA462" s="40"/>
      <c r="CB462" s="40"/>
      <c r="CC462" s="40"/>
      <c r="CD462" s="40"/>
      <c r="CE462" s="40"/>
      <c r="CF462" s="40"/>
      <c r="CG462" s="40"/>
      <c r="CH462" s="40"/>
      <c r="CI462" s="40"/>
      <c r="CJ462" s="40"/>
      <c r="CK462" s="40"/>
      <c r="CL462" s="40"/>
      <c r="CM462" s="40"/>
      <c r="CN462" s="40"/>
      <c r="CO462" s="40"/>
      <c r="CP462" s="40"/>
      <c r="CQ462" s="40"/>
      <c r="CR462" s="40"/>
      <c r="CS462" s="40"/>
      <c r="CT462" s="40"/>
      <c r="CU462" s="40"/>
      <c r="CV462" s="40"/>
      <c r="CW462" s="40"/>
      <c r="CX462" s="40"/>
      <c r="CY462" s="40"/>
      <c r="CZ462" s="40"/>
      <c r="DA462" s="40"/>
      <c r="DB462" s="40"/>
      <c r="DC462" s="40"/>
      <c r="DD462" s="40"/>
      <c r="DE462" s="40"/>
      <c r="DF462" s="40"/>
      <c r="DG462" s="40"/>
      <c r="DH462" s="40"/>
      <c r="DI462" s="40"/>
    </row>
    <row r="463" spans="1:113" x14ac:dyDescent="0.25">
      <c r="A463" s="24"/>
      <c r="B463" s="43"/>
      <c r="C463" s="45">
        <f>IFERROR(VLOOKUP(A463,Inscriptos!A:N,12,0),"")</f>
        <v>0</v>
      </c>
      <c r="D463" s="45" t="str">
        <f>IFERROR(VLOOKUP(A463,Inscriptos!A:N,13,0),"")</f>
        <v/>
      </c>
      <c r="E463" s="37">
        <f>IFERROR(VLOOKUP(A463,Inscriptos!A:C,3,FALSE),"")</f>
        <v>0</v>
      </c>
      <c r="F463" s="37">
        <f>IFERROR(VLOOKUP(A463,Inscriptos!A:E,4,FALSE),"")</f>
        <v>0</v>
      </c>
      <c r="G463" s="37">
        <f>IFERROR(VLOOKUP(A463,Inscriptos!A:G,6,FALSE),"")</f>
        <v>0</v>
      </c>
      <c r="H463" s="39" t="str">
        <f>IFERROR(B463-VLOOKUP(A463,Inscriptos!A:I,8,FALSE),"")</f>
        <v/>
      </c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/>
      <c r="AG463" s="40"/>
      <c r="AH463" s="40"/>
      <c r="AI463" s="40"/>
      <c r="AJ463" s="40"/>
      <c r="AK463" s="40"/>
      <c r="AL463" s="40"/>
      <c r="AM463" s="40"/>
      <c r="AN463" s="40"/>
      <c r="AO463" s="40"/>
      <c r="AP463" s="40"/>
      <c r="AQ463" s="40"/>
      <c r="AR463" s="40"/>
      <c r="AS463" s="40"/>
      <c r="AT463" s="40"/>
      <c r="AU463" s="40"/>
      <c r="AV463" s="40"/>
      <c r="AW463" s="40"/>
      <c r="AX463" s="40"/>
      <c r="AY463" s="40"/>
      <c r="AZ463" s="40"/>
      <c r="BA463" s="40"/>
      <c r="BB463" s="40"/>
      <c r="BC463" s="40"/>
      <c r="BD463" s="40"/>
      <c r="BE463" s="40"/>
      <c r="BF463" s="40"/>
      <c r="BG463" s="40"/>
      <c r="BH463" s="40"/>
      <c r="BI463" s="40"/>
      <c r="BJ463" s="40"/>
      <c r="BK463" s="40"/>
      <c r="BL463" s="40"/>
      <c r="BM463" s="40"/>
      <c r="BN463" s="40"/>
      <c r="BO463" s="40"/>
      <c r="BP463" s="40"/>
      <c r="BQ463" s="40"/>
      <c r="BR463" s="40"/>
      <c r="BS463" s="40"/>
      <c r="BT463" s="40"/>
      <c r="BU463" s="40"/>
      <c r="BV463" s="40"/>
      <c r="BW463" s="40"/>
      <c r="BX463" s="40"/>
      <c r="BY463" s="40"/>
      <c r="BZ463" s="40"/>
      <c r="CA463" s="40"/>
      <c r="CB463" s="40"/>
      <c r="CC463" s="40"/>
      <c r="CD463" s="40"/>
      <c r="CE463" s="40"/>
      <c r="CF463" s="40"/>
      <c r="CG463" s="40"/>
      <c r="CH463" s="40"/>
      <c r="CI463" s="40"/>
      <c r="CJ463" s="40"/>
      <c r="CK463" s="40"/>
      <c r="CL463" s="40"/>
      <c r="CM463" s="40"/>
      <c r="CN463" s="40"/>
      <c r="CO463" s="40"/>
      <c r="CP463" s="40"/>
      <c r="CQ463" s="40"/>
      <c r="CR463" s="40"/>
      <c r="CS463" s="40"/>
      <c r="CT463" s="40"/>
      <c r="CU463" s="40"/>
      <c r="CV463" s="40"/>
      <c r="CW463" s="40"/>
      <c r="CX463" s="40"/>
      <c r="CY463" s="40"/>
      <c r="CZ463" s="40"/>
      <c r="DA463" s="40"/>
      <c r="DB463" s="40"/>
      <c r="DC463" s="40"/>
      <c r="DD463" s="40"/>
      <c r="DE463" s="40"/>
      <c r="DF463" s="40"/>
      <c r="DG463" s="40"/>
      <c r="DH463" s="40"/>
      <c r="DI463" s="40"/>
    </row>
    <row r="464" spans="1:113" x14ac:dyDescent="0.25">
      <c r="A464" s="24"/>
      <c r="B464" s="43"/>
      <c r="C464" s="45">
        <f>IFERROR(VLOOKUP(A464,Inscriptos!A:N,12,0),"")</f>
        <v>0</v>
      </c>
      <c r="D464" s="45" t="str">
        <f>IFERROR(VLOOKUP(A464,Inscriptos!A:N,13,0),"")</f>
        <v/>
      </c>
      <c r="E464" s="37">
        <f>IFERROR(VLOOKUP(A464,Inscriptos!A:C,3,FALSE),"")</f>
        <v>0</v>
      </c>
      <c r="F464" s="37">
        <f>IFERROR(VLOOKUP(A464,Inscriptos!A:E,4,FALSE),"")</f>
        <v>0</v>
      </c>
      <c r="G464" s="37">
        <f>IFERROR(VLOOKUP(A464,Inscriptos!A:G,6,FALSE),"")</f>
        <v>0</v>
      </c>
      <c r="H464" s="39" t="str">
        <f>IFERROR(B464-VLOOKUP(A464,Inscriptos!A:I,8,FALSE),"")</f>
        <v/>
      </c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  <c r="AQ464" s="40"/>
      <c r="AR464" s="40"/>
      <c r="AS464" s="40"/>
      <c r="AT464" s="40"/>
      <c r="AU464" s="40"/>
      <c r="AV464" s="40"/>
      <c r="AW464" s="40"/>
      <c r="AX464" s="40"/>
      <c r="AY464" s="40"/>
      <c r="AZ464" s="40"/>
      <c r="BA464" s="40"/>
      <c r="BB464" s="40"/>
      <c r="BC464" s="40"/>
      <c r="BD464" s="40"/>
      <c r="BE464" s="40"/>
      <c r="BF464" s="40"/>
      <c r="BG464" s="40"/>
      <c r="BH464" s="40"/>
      <c r="BI464" s="40"/>
      <c r="BJ464" s="40"/>
      <c r="BK464" s="40"/>
      <c r="BL464" s="40"/>
      <c r="BM464" s="40"/>
      <c r="BN464" s="40"/>
      <c r="BO464" s="40"/>
      <c r="BP464" s="40"/>
      <c r="BQ464" s="40"/>
      <c r="BR464" s="40"/>
      <c r="BS464" s="40"/>
      <c r="BT464" s="40"/>
      <c r="BU464" s="40"/>
      <c r="BV464" s="40"/>
      <c r="BW464" s="40"/>
      <c r="BX464" s="40"/>
      <c r="BY464" s="40"/>
      <c r="BZ464" s="40"/>
      <c r="CA464" s="40"/>
      <c r="CB464" s="40"/>
      <c r="CC464" s="40"/>
      <c r="CD464" s="40"/>
      <c r="CE464" s="40"/>
      <c r="CF464" s="40"/>
      <c r="CG464" s="40"/>
      <c r="CH464" s="40"/>
      <c r="CI464" s="40"/>
      <c r="CJ464" s="40"/>
      <c r="CK464" s="40"/>
      <c r="CL464" s="40"/>
      <c r="CM464" s="40"/>
      <c r="CN464" s="40"/>
      <c r="CO464" s="40"/>
      <c r="CP464" s="40"/>
      <c r="CQ464" s="40"/>
      <c r="CR464" s="40"/>
      <c r="CS464" s="40"/>
      <c r="CT464" s="40"/>
      <c r="CU464" s="40"/>
      <c r="CV464" s="40"/>
      <c r="CW464" s="40"/>
      <c r="CX464" s="40"/>
      <c r="CY464" s="40"/>
      <c r="CZ464" s="40"/>
      <c r="DA464" s="40"/>
      <c r="DB464" s="40"/>
      <c r="DC464" s="40"/>
      <c r="DD464" s="40"/>
      <c r="DE464" s="40"/>
      <c r="DF464" s="40"/>
      <c r="DG464" s="40"/>
      <c r="DH464" s="40"/>
      <c r="DI464" s="40"/>
    </row>
    <row r="465" spans="1:113" x14ac:dyDescent="0.25">
      <c r="A465" s="24"/>
      <c r="B465" s="43"/>
      <c r="C465" s="45">
        <f>IFERROR(VLOOKUP(A465,Inscriptos!A:N,12,0),"")</f>
        <v>0</v>
      </c>
      <c r="D465" s="45" t="str">
        <f>IFERROR(VLOOKUP(A465,Inscriptos!A:N,13,0),"")</f>
        <v/>
      </c>
      <c r="E465" s="37">
        <f>IFERROR(VLOOKUP(A465,Inscriptos!A:C,3,FALSE),"")</f>
        <v>0</v>
      </c>
      <c r="F465" s="37">
        <f>IFERROR(VLOOKUP(A465,Inscriptos!A:E,4,FALSE),"")</f>
        <v>0</v>
      </c>
      <c r="G465" s="37">
        <f>IFERROR(VLOOKUP(A465,Inscriptos!A:G,6,FALSE),"")</f>
        <v>0</v>
      </c>
      <c r="H465" s="39" t="str">
        <f>IFERROR(B465-VLOOKUP(A465,Inscriptos!A:I,8,FALSE),"")</f>
        <v/>
      </c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  <c r="AQ465" s="40"/>
      <c r="AR465" s="40"/>
      <c r="AS465" s="40"/>
      <c r="AT465" s="40"/>
      <c r="AU465" s="40"/>
      <c r="AV465" s="40"/>
      <c r="AW465" s="40"/>
      <c r="AX465" s="40"/>
      <c r="AY465" s="40"/>
      <c r="AZ465" s="40"/>
      <c r="BA465" s="40"/>
      <c r="BB465" s="40"/>
      <c r="BC465" s="40"/>
      <c r="BD465" s="40"/>
      <c r="BE465" s="40"/>
      <c r="BF465" s="40"/>
      <c r="BG465" s="40"/>
      <c r="BH465" s="40"/>
      <c r="BI465" s="40"/>
      <c r="BJ465" s="40"/>
      <c r="BK465" s="40"/>
      <c r="BL465" s="40"/>
      <c r="BM465" s="40"/>
      <c r="BN465" s="40"/>
      <c r="BO465" s="40"/>
      <c r="BP465" s="40"/>
      <c r="BQ465" s="40"/>
      <c r="BR465" s="40"/>
      <c r="BS465" s="40"/>
      <c r="BT465" s="40"/>
      <c r="BU465" s="40"/>
      <c r="BV465" s="40"/>
      <c r="BW465" s="40"/>
      <c r="BX465" s="40"/>
      <c r="BY465" s="40"/>
      <c r="BZ465" s="40"/>
      <c r="CA465" s="40"/>
      <c r="CB465" s="40"/>
      <c r="CC465" s="40"/>
      <c r="CD465" s="40"/>
      <c r="CE465" s="40"/>
      <c r="CF465" s="40"/>
      <c r="CG465" s="40"/>
      <c r="CH465" s="40"/>
      <c r="CI465" s="40"/>
      <c r="CJ465" s="40"/>
      <c r="CK465" s="40"/>
      <c r="CL465" s="40"/>
      <c r="CM465" s="40"/>
      <c r="CN465" s="40"/>
      <c r="CO465" s="40"/>
      <c r="CP465" s="40"/>
      <c r="CQ465" s="40"/>
      <c r="CR465" s="40"/>
      <c r="CS465" s="40"/>
      <c r="CT465" s="40"/>
      <c r="CU465" s="40"/>
      <c r="CV465" s="40"/>
      <c r="CW465" s="40"/>
      <c r="CX465" s="40"/>
      <c r="CY465" s="40"/>
      <c r="CZ465" s="40"/>
      <c r="DA465" s="40"/>
      <c r="DB465" s="40"/>
      <c r="DC465" s="40"/>
      <c r="DD465" s="40"/>
      <c r="DE465" s="40"/>
      <c r="DF465" s="40"/>
      <c r="DG465" s="40"/>
      <c r="DH465" s="40"/>
      <c r="DI465" s="40"/>
    </row>
    <row r="466" spans="1:113" x14ac:dyDescent="0.25">
      <c r="A466" s="24"/>
      <c r="B466" s="43"/>
      <c r="C466" s="45">
        <f>IFERROR(VLOOKUP(A466,Inscriptos!A:N,12,0),"")</f>
        <v>0</v>
      </c>
      <c r="D466" s="45" t="str">
        <f>IFERROR(VLOOKUP(A466,Inscriptos!A:N,13,0),"")</f>
        <v/>
      </c>
      <c r="E466" s="37">
        <f>IFERROR(VLOOKUP(A466,Inscriptos!A:C,3,FALSE),"")</f>
        <v>0</v>
      </c>
      <c r="F466" s="37">
        <f>IFERROR(VLOOKUP(A466,Inscriptos!A:E,4,FALSE),"")</f>
        <v>0</v>
      </c>
      <c r="G466" s="37">
        <f>IFERROR(VLOOKUP(A466,Inscriptos!A:G,6,FALSE),"")</f>
        <v>0</v>
      </c>
      <c r="H466" s="39" t="str">
        <f>IFERROR(B466-VLOOKUP(A466,Inscriptos!A:I,8,FALSE),"")</f>
        <v/>
      </c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  <c r="AQ466" s="40"/>
      <c r="AR466" s="40"/>
      <c r="AS466" s="40"/>
      <c r="AT466" s="40"/>
      <c r="AU466" s="40"/>
      <c r="AV466" s="40"/>
      <c r="AW466" s="40"/>
      <c r="AX466" s="40"/>
      <c r="AY466" s="40"/>
      <c r="AZ466" s="40"/>
      <c r="BA466" s="40"/>
      <c r="BB466" s="40"/>
      <c r="BC466" s="40"/>
      <c r="BD466" s="40"/>
      <c r="BE466" s="40"/>
      <c r="BF466" s="40"/>
      <c r="BG466" s="40"/>
      <c r="BH466" s="40"/>
      <c r="BI466" s="40"/>
      <c r="BJ466" s="40"/>
      <c r="BK466" s="40"/>
      <c r="BL466" s="40"/>
      <c r="BM466" s="40"/>
      <c r="BN466" s="40"/>
      <c r="BO466" s="40"/>
      <c r="BP466" s="40"/>
      <c r="BQ466" s="40"/>
      <c r="BR466" s="40"/>
      <c r="BS466" s="40"/>
      <c r="BT466" s="40"/>
      <c r="BU466" s="40"/>
      <c r="BV466" s="40"/>
      <c r="BW466" s="40"/>
      <c r="BX466" s="40"/>
      <c r="BY466" s="40"/>
      <c r="BZ466" s="40"/>
      <c r="CA466" s="40"/>
      <c r="CB466" s="40"/>
      <c r="CC466" s="40"/>
      <c r="CD466" s="40"/>
      <c r="CE466" s="40"/>
      <c r="CF466" s="40"/>
      <c r="CG466" s="40"/>
      <c r="CH466" s="40"/>
      <c r="CI466" s="40"/>
      <c r="CJ466" s="40"/>
      <c r="CK466" s="40"/>
      <c r="CL466" s="40"/>
      <c r="CM466" s="40"/>
      <c r="CN466" s="40"/>
      <c r="CO466" s="40"/>
      <c r="CP466" s="40"/>
      <c r="CQ466" s="40"/>
      <c r="CR466" s="40"/>
      <c r="CS466" s="40"/>
      <c r="CT466" s="40"/>
      <c r="CU466" s="40"/>
      <c r="CV466" s="40"/>
      <c r="CW466" s="40"/>
      <c r="CX466" s="40"/>
      <c r="CY466" s="40"/>
      <c r="CZ466" s="40"/>
      <c r="DA466" s="40"/>
      <c r="DB466" s="40"/>
      <c r="DC466" s="40"/>
      <c r="DD466" s="40"/>
      <c r="DE466" s="40"/>
      <c r="DF466" s="40"/>
      <c r="DG466" s="40"/>
      <c r="DH466" s="40"/>
      <c r="DI466" s="40"/>
    </row>
    <row r="467" spans="1:113" x14ac:dyDescent="0.25">
      <c r="A467" s="24"/>
      <c r="B467" s="43"/>
      <c r="C467" s="45">
        <f>IFERROR(VLOOKUP(A467,Inscriptos!A:N,12,0),"")</f>
        <v>0</v>
      </c>
      <c r="D467" s="45" t="str">
        <f>IFERROR(VLOOKUP(A467,Inscriptos!A:N,13,0),"")</f>
        <v/>
      </c>
      <c r="E467" s="37">
        <f>IFERROR(VLOOKUP(A467,Inscriptos!A:C,3,FALSE),"")</f>
        <v>0</v>
      </c>
      <c r="F467" s="37">
        <f>IFERROR(VLOOKUP(A467,Inscriptos!A:E,4,FALSE),"")</f>
        <v>0</v>
      </c>
      <c r="G467" s="37">
        <f>IFERROR(VLOOKUP(A467,Inscriptos!A:G,6,FALSE),"")</f>
        <v>0</v>
      </c>
      <c r="H467" s="39" t="str">
        <f>IFERROR(B467-VLOOKUP(A467,Inscriptos!A:I,8,FALSE),"")</f>
        <v/>
      </c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  <c r="AQ467" s="40"/>
      <c r="AR467" s="40"/>
      <c r="AS467" s="40"/>
      <c r="AT467" s="40"/>
      <c r="AU467" s="40"/>
      <c r="AV467" s="40"/>
      <c r="AW467" s="40"/>
      <c r="AX467" s="40"/>
      <c r="AY467" s="40"/>
      <c r="AZ467" s="40"/>
      <c r="BA467" s="40"/>
      <c r="BB467" s="40"/>
      <c r="BC467" s="40"/>
      <c r="BD467" s="40"/>
      <c r="BE467" s="40"/>
      <c r="BF467" s="40"/>
      <c r="BG467" s="40"/>
      <c r="BH467" s="40"/>
      <c r="BI467" s="40"/>
      <c r="BJ467" s="40"/>
      <c r="BK467" s="40"/>
      <c r="BL467" s="40"/>
      <c r="BM467" s="40"/>
      <c r="BN467" s="40"/>
      <c r="BO467" s="40"/>
      <c r="BP467" s="40"/>
      <c r="BQ467" s="40"/>
      <c r="BR467" s="40"/>
      <c r="BS467" s="40"/>
      <c r="BT467" s="40"/>
      <c r="BU467" s="40"/>
      <c r="BV467" s="40"/>
      <c r="BW467" s="40"/>
      <c r="BX467" s="40"/>
      <c r="BY467" s="40"/>
      <c r="BZ467" s="40"/>
      <c r="CA467" s="40"/>
      <c r="CB467" s="40"/>
      <c r="CC467" s="40"/>
      <c r="CD467" s="40"/>
      <c r="CE467" s="40"/>
      <c r="CF467" s="40"/>
      <c r="CG467" s="40"/>
      <c r="CH467" s="40"/>
      <c r="CI467" s="40"/>
      <c r="CJ467" s="40"/>
      <c r="CK467" s="40"/>
      <c r="CL467" s="40"/>
      <c r="CM467" s="40"/>
      <c r="CN467" s="40"/>
      <c r="CO467" s="40"/>
      <c r="CP467" s="40"/>
      <c r="CQ467" s="40"/>
      <c r="CR467" s="40"/>
      <c r="CS467" s="40"/>
      <c r="CT467" s="40"/>
      <c r="CU467" s="40"/>
      <c r="CV467" s="40"/>
      <c r="CW467" s="40"/>
      <c r="CX467" s="40"/>
      <c r="CY467" s="40"/>
      <c r="CZ467" s="40"/>
      <c r="DA467" s="40"/>
      <c r="DB467" s="40"/>
      <c r="DC467" s="40"/>
      <c r="DD467" s="40"/>
      <c r="DE467" s="40"/>
      <c r="DF467" s="40"/>
      <c r="DG467" s="40"/>
      <c r="DH467" s="40"/>
      <c r="DI467" s="40"/>
    </row>
    <row r="468" spans="1:113" x14ac:dyDescent="0.25">
      <c r="A468" s="24"/>
      <c r="B468" s="43"/>
      <c r="C468" s="45">
        <f>IFERROR(VLOOKUP(A468,Inscriptos!A:N,12,0),"")</f>
        <v>0</v>
      </c>
      <c r="D468" s="45" t="str">
        <f>IFERROR(VLOOKUP(A468,Inscriptos!A:N,13,0),"")</f>
        <v/>
      </c>
      <c r="E468" s="37">
        <f>IFERROR(VLOOKUP(A468,Inscriptos!A:C,3,FALSE),"")</f>
        <v>0</v>
      </c>
      <c r="F468" s="37">
        <f>IFERROR(VLOOKUP(A468,Inscriptos!A:E,4,FALSE),"")</f>
        <v>0</v>
      </c>
      <c r="G468" s="37">
        <f>IFERROR(VLOOKUP(A468,Inscriptos!A:G,6,FALSE),"")</f>
        <v>0</v>
      </c>
      <c r="H468" s="39" t="str">
        <f>IFERROR(B468-VLOOKUP(A468,Inscriptos!A:I,8,FALSE),"")</f>
        <v/>
      </c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  <c r="AQ468" s="40"/>
      <c r="AR468" s="40"/>
      <c r="AS468" s="40"/>
      <c r="AT468" s="40"/>
      <c r="AU468" s="40"/>
      <c r="AV468" s="40"/>
      <c r="AW468" s="40"/>
      <c r="AX468" s="40"/>
      <c r="AY468" s="40"/>
      <c r="AZ468" s="40"/>
      <c r="BA468" s="40"/>
      <c r="BB468" s="40"/>
      <c r="BC468" s="40"/>
      <c r="BD468" s="40"/>
      <c r="BE468" s="40"/>
      <c r="BF468" s="40"/>
      <c r="BG468" s="40"/>
      <c r="BH468" s="40"/>
      <c r="BI468" s="40"/>
      <c r="BJ468" s="40"/>
      <c r="BK468" s="40"/>
      <c r="BL468" s="40"/>
      <c r="BM468" s="40"/>
      <c r="BN468" s="40"/>
      <c r="BO468" s="40"/>
      <c r="BP468" s="40"/>
      <c r="BQ468" s="40"/>
      <c r="BR468" s="40"/>
      <c r="BS468" s="40"/>
      <c r="BT468" s="40"/>
      <c r="BU468" s="40"/>
      <c r="BV468" s="40"/>
      <c r="BW468" s="40"/>
      <c r="BX468" s="40"/>
      <c r="BY468" s="40"/>
      <c r="BZ468" s="40"/>
      <c r="CA468" s="40"/>
      <c r="CB468" s="40"/>
      <c r="CC468" s="40"/>
      <c r="CD468" s="40"/>
      <c r="CE468" s="40"/>
      <c r="CF468" s="40"/>
      <c r="CG468" s="40"/>
      <c r="CH468" s="40"/>
      <c r="CI468" s="40"/>
      <c r="CJ468" s="40"/>
      <c r="CK468" s="40"/>
      <c r="CL468" s="40"/>
      <c r="CM468" s="40"/>
      <c r="CN468" s="40"/>
      <c r="CO468" s="40"/>
      <c r="CP468" s="40"/>
      <c r="CQ468" s="40"/>
      <c r="CR468" s="40"/>
      <c r="CS468" s="40"/>
      <c r="CT468" s="40"/>
      <c r="CU468" s="40"/>
      <c r="CV468" s="40"/>
      <c r="CW468" s="40"/>
      <c r="CX468" s="40"/>
      <c r="CY468" s="40"/>
      <c r="CZ468" s="40"/>
      <c r="DA468" s="40"/>
      <c r="DB468" s="40"/>
      <c r="DC468" s="40"/>
      <c r="DD468" s="40"/>
      <c r="DE468" s="40"/>
      <c r="DF468" s="40"/>
      <c r="DG468" s="40"/>
      <c r="DH468" s="40"/>
      <c r="DI468" s="40"/>
    </row>
    <row r="469" spans="1:113" x14ac:dyDescent="0.25">
      <c r="A469" s="24"/>
      <c r="B469" s="43"/>
      <c r="C469" s="45">
        <f>IFERROR(VLOOKUP(A469,Inscriptos!A:N,12,0),"")</f>
        <v>0</v>
      </c>
      <c r="D469" s="45" t="str">
        <f>IFERROR(VLOOKUP(A469,Inscriptos!A:N,13,0),"")</f>
        <v/>
      </c>
      <c r="E469" s="37">
        <f>IFERROR(VLOOKUP(A469,Inscriptos!A:C,3,FALSE),"")</f>
        <v>0</v>
      </c>
      <c r="F469" s="37">
        <f>IFERROR(VLOOKUP(A469,Inscriptos!A:E,4,FALSE),"")</f>
        <v>0</v>
      </c>
      <c r="G469" s="37">
        <f>IFERROR(VLOOKUP(A469,Inscriptos!A:G,6,FALSE),"")</f>
        <v>0</v>
      </c>
      <c r="H469" s="39" t="str">
        <f>IFERROR(B469-VLOOKUP(A469,Inscriptos!A:I,8,FALSE),"")</f>
        <v/>
      </c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  <c r="AQ469" s="40"/>
      <c r="AR469" s="40"/>
      <c r="AS469" s="40"/>
      <c r="AT469" s="40"/>
      <c r="AU469" s="40"/>
      <c r="AV469" s="40"/>
      <c r="AW469" s="40"/>
      <c r="AX469" s="40"/>
      <c r="AY469" s="40"/>
      <c r="AZ469" s="40"/>
      <c r="BA469" s="40"/>
      <c r="BB469" s="40"/>
      <c r="BC469" s="40"/>
      <c r="BD469" s="40"/>
      <c r="BE469" s="40"/>
      <c r="BF469" s="40"/>
      <c r="BG469" s="40"/>
      <c r="BH469" s="40"/>
      <c r="BI469" s="40"/>
      <c r="BJ469" s="40"/>
      <c r="BK469" s="40"/>
      <c r="BL469" s="40"/>
      <c r="BM469" s="40"/>
      <c r="BN469" s="40"/>
      <c r="BO469" s="40"/>
      <c r="BP469" s="40"/>
      <c r="BQ469" s="40"/>
      <c r="BR469" s="40"/>
      <c r="BS469" s="40"/>
      <c r="BT469" s="40"/>
      <c r="BU469" s="40"/>
      <c r="BV469" s="40"/>
      <c r="BW469" s="40"/>
      <c r="BX469" s="40"/>
      <c r="BY469" s="40"/>
      <c r="BZ469" s="40"/>
      <c r="CA469" s="40"/>
      <c r="CB469" s="40"/>
      <c r="CC469" s="40"/>
      <c r="CD469" s="40"/>
      <c r="CE469" s="40"/>
      <c r="CF469" s="40"/>
      <c r="CG469" s="40"/>
      <c r="CH469" s="40"/>
      <c r="CI469" s="40"/>
      <c r="CJ469" s="40"/>
      <c r="CK469" s="40"/>
      <c r="CL469" s="40"/>
      <c r="CM469" s="40"/>
      <c r="CN469" s="40"/>
      <c r="CO469" s="40"/>
      <c r="CP469" s="40"/>
      <c r="CQ469" s="40"/>
      <c r="CR469" s="40"/>
      <c r="CS469" s="40"/>
      <c r="CT469" s="40"/>
      <c r="CU469" s="40"/>
      <c r="CV469" s="40"/>
      <c r="CW469" s="40"/>
      <c r="CX469" s="40"/>
      <c r="CY469" s="40"/>
      <c r="CZ469" s="40"/>
      <c r="DA469" s="40"/>
      <c r="DB469" s="40"/>
      <c r="DC469" s="40"/>
      <c r="DD469" s="40"/>
      <c r="DE469" s="40"/>
      <c r="DF469" s="40"/>
      <c r="DG469" s="40"/>
      <c r="DH469" s="40"/>
      <c r="DI469" s="40"/>
    </row>
    <row r="470" spans="1:113" x14ac:dyDescent="0.25">
      <c r="A470" s="24"/>
      <c r="B470" s="43"/>
      <c r="C470" s="45">
        <f>IFERROR(VLOOKUP(A470,Inscriptos!A:N,12,0),"")</f>
        <v>0</v>
      </c>
      <c r="D470" s="45" t="str">
        <f>IFERROR(VLOOKUP(A470,Inscriptos!A:N,13,0),"")</f>
        <v/>
      </c>
      <c r="E470" s="37">
        <f>IFERROR(VLOOKUP(A470,Inscriptos!A:C,3,FALSE),"")</f>
        <v>0</v>
      </c>
      <c r="F470" s="37">
        <f>IFERROR(VLOOKUP(A470,Inscriptos!A:E,4,FALSE),"")</f>
        <v>0</v>
      </c>
      <c r="G470" s="37">
        <f>IFERROR(VLOOKUP(A470,Inscriptos!A:G,6,FALSE),"")</f>
        <v>0</v>
      </c>
      <c r="H470" s="39" t="str">
        <f>IFERROR(B470-VLOOKUP(A470,Inscriptos!A:I,8,FALSE),"")</f>
        <v/>
      </c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  <c r="AQ470" s="40"/>
      <c r="AR470" s="40"/>
      <c r="AS470" s="40"/>
      <c r="AT470" s="40"/>
      <c r="AU470" s="40"/>
      <c r="AV470" s="40"/>
      <c r="AW470" s="40"/>
      <c r="AX470" s="40"/>
      <c r="AY470" s="40"/>
      <c r="AZ470" s="40"/>
      <c r="BA470" s="40"/>
      <c r="BB470" s="40"/>
      <c r="BC470" s="40"/>
      <c r="BD470" s="40"/>
      <c r="BE470" s="40"/>
      <c r="BF470" s="40"/>
      <c r="BG470" s="40"/>
      <c r="BH470" s="40"/>
      <c r="BI470" s="40"/>
      <c r="BJ470" s="40"/>
      <c r="BK470" s="40"/>
      <c r="BL470" s="40"/>
      <c r="BM470" s="40"/>
      <c r="BN470" s="40"/>
      <c r="BO470" s="40"/>
      <c r="BP470" s="40"/>
      <c r="BQ470" s="40"/>
      <c r="BR470" s="40"/>
      <c r="BS470" s="40"/>
      <c r="BT470" s="40"/>
      <c r="BU470" s="40"/>
      <c r="BV470" s="40"/>
      <c r="BW470" s="40"/>
      <c r="BX470" s="40"/>
      <c r="BY470" s="40"/>
      <c r="BZ470" s="40"/>
      <c r="CA470" s="40"/>
      <c r="CB470" s="40"/>
      <c r="CC470" s="40"/>
      <c r="CD470" s="40"/>
      <c r="CE470" s="40"/>
      <c r="CF470" s="40"/>
      <c r="CG470" s="40"/>
      <c r="CH470" s="40"/>
      <c r="CI470" s="40"/>
      <c r="CJ470" s="40"/>
      <c r="CK470" s="40"/>
      <c r="CL470" s="40"/>
      <c r="CM470" s="40"/>
      <c r="CN470" s="40"/>
      <c r="CO470" s="40"/>
      <c r="CP470" s="40"/>
      <c r="CQ470" s="40"/>
      <c r="CR470" s="40"/>
      <c r="CS470" s="40"/>
      <c r="CT470" s="40"/>
      <c r="CU470" s="40"/>
      <c r="CV470" s="40"/>
      <c r="CW470" s="40"/>
      <c r="CX470" s="40"/>
      <c r="CY470" s="40"/>
      <c r="CZ470" s="40"/>
      <c r="DA470" s="40"/>
      <c r="DB470" s="40"/>
      <c r="DC470" s="40"/>
      <c r="DD470" s="40"/>
      <c r="DE470" s="40"/>
      <c r="DF470" s="40"/>
      <c r="DG470" s="40"/>
      <c r="DH470" s="40"/>
      <c r="DI470" s="40"/>
    </row>
    <row r="471" spans="1:113" x14ac:dyDescent="0.25">
      <c r="A471" s="24"/>
      <c r="B471" s="43"/>
      <c r="C471" s="45">
        <f>IFERROR(VLOOKUP(A471,Inscriptos!A:N,12,0),"")</f>
        <v>0</v>
      </c>
      <c r="D471" s="45" t="str">
        <f>IFERROR(VLOOKUP(A471,Inscriptos!A:N,13,0),"")</f>
        <v/>
      </c>
      <c r="E471" s="37">
        <f>IFERROR(VLOOKUP(A471,Inscriptos!A:C,3,FALSE),"")</f>
        <v>0</v>
      </c>
      <c r="F471" s="37">
        <f>IFERROR(VLOOKUP(A471,Inscriptos!A:E,4,FALSE),"")</f>
        <v>0</v>
      </c>
      <c r="G471" s="37">
        <f>IFERROR(VLOOKUP(A471,Inscriptos!A:G,6,FALSE),"")</f>
        <v>0</v>
      </c>
      <c r="H471" s="39" t="str">
        <f>IFERROR(B471-VLOOKUP(A471,Inscriptos!A:I,8,FALSE),"")</f>
        <v/>
      </c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  <c r="AQ471" s="40"/>
      <c r="AR471" s="40"/>
      <c r="AS471" s="40"/>
      <c r="AT471" s="40"/>
      <c r="AU471" s="40"/>
      <c r="AV471" s="40"/>
      <c r="AW471" s="40"/>
      <c r="AX471" s="40"/>
      <c r="AY471" s="40"/>
      <c r="AZ471" s="40"/>
      <c r="BA471" s="40"/>
      <c r="BB471" s="40"/>
      <c r="BC471" s="40"/>
      <c r="BD471" s="40"/>
      <c r="BE471" s="40"/>
      <c r="BF471" s="40"/>
      <c r="BG471" s="40"/>
      <c r="BH471" s="40"/>
      <c r="BI471" s="40"/>
      <c r="BJ471" s="40"/>
      <c r="BK471" s="40"/>
      <c r="BL471" s="40"/>
      <c r="BM471" s="40"/>
      <c r="BN471" s="40"/>
      <c r="BO471" s="40"/>
      <c r="BP471" s="40"/>
      <c r="BQ471" s="40"/>
      <c r="BR471" s="40"/>
      <c r="BS471" s="40"/>
      <c r="BT471" s="40"/>
      <c r="BU471" s="40"/>
      <c r="BV471" s="40"/>
      <c r="BW471" s="40"/>
      <c r="BX471" s="40"/>
      <c r="BY471" s="40"/>
      <c r="BZ471" s="40"/>
      <c r="CA471" s="40"/>
      <c r="CB471" s="40"/>
      <c r="CC471" s="40"/>
      <c r="CD471" s="40"/>
      <c r="CE471" s="40"/>
      <c r="CF471" s="40"/>
      <c r="CG471" s="40"/>
      <c r="CH471" s="40"/>
      <c r="CI471" s="40"/>
      <c r="CJ471" s="40"/>
      <c r="CK471" s="40"/>
      <c r="CL471" s="40"/>
      <c r="CM471" s="40"/>
      <c r="CN471" s="40"/>
      <c r="CO471" s="40"/>
      <c r="CP471" s="40"/>
      <c r="CQ471" s="40"/>
      <c r="CR471" s="40"/>
      <c r="CS471" s="40"/>
      <c r="CT471" s="40"/>
      <c r="CU471" s="40"/>
      <c r="CV471" s="40"/>
      <c r="CW471" s="40"/>
      <c r="CX471" s="40"/>
      <c r="CY471" s="40"/>
      <c r="CZ471" s="40"/>
      <c r="DA471" s="40"/>
      <c r="DB471" s="40"/>
      <c r="DC471" s="40"/>
      <c r="DD471" s="40"/>
      <c r="DE471" s="40"/>
      <c r="DF471" s="40"/>
      <c r="DG471" s="40"/>
      <c r="DH471" s="40"/>
      <c r="DI471" s="40"/>
    </row>
    <row r="472" spans="1:113" x14ac:dyDescent="0.25">
      <c r="A472" s="24"/>
      <c r="B472" s="43"/>
      <c r="C472" s="45">
        <f>IFERROR(VLOOKUP(A472,Inscriptos!A:N,12,0),"")</f>
        <v>0</v>
      </c>
      <c r="D472" s="45" t="str">
        <f>IFERROR(VLOOKUP(A472,Inscriptos!A:N,13,0),"")</f>
        <v/>
      </c>
      <c r="E472" s="37">
        <f>IFERROR(VLOOKUP(A472,Inscriptos!A:C,3,FALSE),"")</f>
        <v>0</v>
      </c>
      <c r="F472" s="37">
        <f>IFERROR(VLOOKUP(A472,Inscriptos!A:E,4,FALSE),"")</f>
        <v>0</v>
      </c>
      <c r="G472" s="37">
        <f>IFERROR(VLOOKUP(A472,Inscriptos!A:G,6,FALSE),"")</f>
        <v>0</v>
      </c>
      <c r="H472" s="39" t="str">
        <f>IFERROR(B472-VLOOKUP(A472,Inscriptos!A:I,8,FALSE),"")</f>
        <v/>
      </c>
      <c r="I472" s="40"/>
      <c r="J472" s="40"/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40"/>
      <c r="Y472" s="40"/>
      <c r="Z472" s="40"/>
      <c r="AA472" s="40"/>
      <c r="AB472" s="40"/>
      <c r="AC472" s="40"/>
      <c r="AD472" s="40"/>
      <c r="AE472" s="40"/>
      <c r="AF472" s="40"/>
      <c r="AG472" s="40"/>
      <c r="AH472" s="40"/>
      <c r="AI472" s="40"/>
      <c r="AJ472" s="40"/>
      <c r="AK472" s="40"/>
      <c r="AL472" s="40"/>
      <c r="AM472" s="40"/>
      <c r="AN472" s="40"/>
      <c r="AO472" s="40"/>
      <c r="AP472" s="40"/>
      <c r="AQ472" s="40"/>
      <c r="AR472" s="40"/>
      <c r="AS472" s="40"/>
      <c r="AT472" s="40"/>
      <c r="AU472" s="40"/>
      <c r="AV472" s="40"/>
      <c r="AW472" s="40"/>
      <c r="AX472" s="40"/>
      <c r="AY472" s="40"/>
      <c r="AZ472" s="40"/>
      <c r="BA472" s="40"/>
      <c r="BB472" s="40"/>
      <c r="BC472" s="40"/>
      <c r="BD472" s="40"/>
      <c r="BE472" s="40"/>
      <c r="BF472" s="40"/>
      <c r="BG472" s="40"/>
      <c r="BH472" s="40"/>
      <c r="BI472" s="40"/>
      <c r="BJ472" s="40"/>
      <c r="BK472" s="40"/>
      <c r="BL472" s="40"/>
      <c r="BM472" s="40"/>
      <c r="BN472" s="40"/>
      <c r="BO472" s="40"/>
      <c r="BP472" s="40"/>
      <c r="BQ472" s="40"/>
      <c r="BR472" s="40"/>
      <c r="BS472" s="40"/>
      <c r="BT472" s="40"/>
      <c r="BU472" s="40"/>
      <c r="BV472" s="40"/>
      <c r="BW472" s="40"/>
      <c r="BX472" s="40"/>
      <c r="BY472" s="40"/>
      <c r="BZ472" s="40"/>
      <c r="CA472" s="40"/>
      <c r="CB472" s="40"/>
      <c r="CC472" s="40"/>
      <c r="CD472" s="40"/>
      <c r="CE472" s="40"/>
      <c r="CF472" s="40"/>
      <c r="CG472" s="40"/>
      <c r="CH472" s="40"/>
      <c r="CI472" s="40"/>
      <c r="CJ472" s="40"/>
      <c r="CK472" s="40"/>
      <c r="CL472" s="40"/>
      <c r="CM472" s="40"/>
      <c r="CN472" s="40"/>
      <c r="CO472" s="40"/>
      <c r="CP472" s="40"/>
      <c r="CQ472" s="40"/>
      <c r="CR472" s="40"/>
      <c r="CS472" s="40"/>
      <c r="CT472" s="40"/>
      <c r="CU472" s="40"/>
      <c r="CV472" s="40"/>
      <c r="CW472" s="40"/>
      <c r="CX472" s="40"/>
      <c r="CY472" s="40"/>
      <c r="CZ472" s="40"/>
      <c r="DA472" s="40"/>
      <c r="DB472" s="40"/>
      <c r="DC472" s="40"/>
      <c r="DD472" s="40"/>
      <c r="DE472" s="40"/>
      <c r="DF472" s="40"/>
      <c r="DG472" s="40"/>
      <c r="DH472" s="40"/>
      <c r="DI472" s="40"/>
    </row>
    <row r="473" spans="1:113" x14ac:dyDescent="0.25">
      <c r="A473" s="24"/>
      <c r="B473" s="43"/>
      <c r="C473" s="45">
        <f>IFERROR(VLOOKUP(A473,Inscriptos!A:N,12,0),"")</f>
        <v>0</v>
      </c>
      <c r="D473" s="45" t="str">
        <f>IFERROR(VLOOKUP(A473,Inscriptos!A:N,13,0),"")</f>
        <v/>
      </c>
      <c r="E473" s="37">
        <f>IFERROR(VLOOKUP(A473,Inscriptos!A:C,3,FALSE),"")</f>
        <v>0</v>
      </c>
      <c r="F473" s="37">
        <f>IFERROR(VLOOKUP(A473,Inscriptos!A:E,4,FALSE),"")</f>
        <v>0</v>
      </c>
      <c r="G473" s="37">
        <f>IFERROR(VLOOKUP(A473,Inscriptos!A:G,6,FALSE),"")</f>
        <v>0</v>
      </c>
      <c r="H473" s="39" t="str">
        <f>IFERROR(B473-VLOOKUP(A473,Inscriptos!A:I,8,FALSE),"")</f>
        <v/>
      </c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  <c r="AQ473" s="40"/>
      <c r="AR473" s="40"/>
      <c r="AS473" s="40"/>
      <c r="AT473" s="40"/>
      <c r="AU473" s="40"/>
      <c r="AV473" s="40"/>
      <c r="AW473" s="40"/>
      <c r="AX473" s="40"/>
      <c r="AY473" s="40"/>
      <c r="AZ473" s="40"/>
      <c r="BA473" s="40"/>
      <c r="BB473" s="40"/>
      <c r="BC473" s="40"/>
      <c r="BD473" s="40"/>
      <c r="BE473" s="40"/>
      <c r="BF473" s="40"/>
      <c r="BG473" s="40"/>
      <c r="BH473" s="40"/>
      <c r="BI473" s="40"/>
      <c r="BJ473" s="40"/>
      <c r="BK473" s="40"/>
      <c r="BL473" s="40"/>
      <c r="BM473" s="40"/>
      <c r="BN473" s="40"/>
      <c r="BO473" s="40"/>
      <c r="BP473" s="40"/>
      <c r="BQ473" s="40"/>
      <c r="BR473" s="40"/>
      <c r="BS473" s="40"/>
      <c r="BT473" s="40"/>
      <c r="BU473" s="40"/>
      <c r="BV473" s="40"/>
      <c r="BW473" s="40"/>
      <c r="BX473" s="40"/>
      <c r="BY473" s="40"/>
      <c r="BZ473" s="40"/>
      <c r="CA473" s="40"/>
      <c r="CB473" s="40"/>
      <c r="CC473" s="40"/>
      <c r="CD473" s="40"/>
      <c r="CE473" s="40"/>
      <c r="CF473" s="40"/>
      <c r="CG473" s="40"/>
      <c r="CH473" s="40"/>
      <c r="CI473" s="40"/>
      <c r="CJ473" s="40"/>
      <c r="CK473" s="40"/>
      <c r="CL473" s="40"/>
      <c r="CM473" s="40"/>
      <c r="CN473" s="40"/>
      <c r="CO473" s="40"/>
      <c r="CP473" s="40"/>
      <c r="CQ473" s="40"/>
      <c r="CR473" s="40"/>
      <c r="CS473" s="40"/>
      <c r="CT473" s="40"/>
      <c r="CU473" s="40"/>
      <c r="CV473" s="40"/>
      <c r="CW473" s="40"/>
      <c r="CX473" s="40"/>
      <c r="CY473" s="40"/>
      <c r="CZ473" s="40"/>
      <c r="DA473" s="40"/>
      <c r="DB473" s="40"/>
      <c r="DC473" s="40"/>
      <c r="DD473" s="40"/>
      <c r="DE473" s="40"/>
      <c r="DF473" s="40"/>
      <c r="DG473" s="40"/>
      <c r="DH473" s="40"/>
      <c r="DI473" s="40"/>
    </row>
    <row r="474" spans="1:113" x14ac:dyDescent="0.25">
      <c r="A474" s="24"/>
      <c r="B474" s="43"/>
      <c r="C474" s="45">
        <f>IFERROR(VLOOKUP(A474,Inscriptos!A:N,12,0),"")</f>
        <v>0</v>
      </c>
      <c r="D474" s="45" t="str">
        <f>IFERROR(VLOOKUP(A474,Inscriptos!A:N,13,0),"")</f>
        <v/>
      </c>
      <c r="E474" s="37">
        <f>IFERROR(VLOOKUP(A474,Inscriptos!A:C,3,FALSE),"")</f>
        <v>0</v>
      </c>
      <c r="F474" s="37">
        <f>IFERROR(VLOOKUP(A474,Inscriptos!A:E,4,FALSE),"")</f>
        <v>0</v>
      </c>
      <c r="G474" s="37">
        <f>IFERROR(VLOOKUP(A474,Inscriptos!A:G,6,FALSE),"")</f>
        <v>0</v>
      </c>
      <c r="H474" s="39" t="str">
        <f>IFERROR(B474-VLOOKUP(A474,Inscriptos!A:I,8,FALSE),"")</f>
        <v/>
      </c>
      <c r="I474" s="40"/>
      <c r="J474" s="40"/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40"/>
      <c r="Y474" s="40"/>
      <c r="Z474" s="40"/>
      <c r="AA474" s="40"/>
      <c r="AB474" s="40"/>
      <c r="AC474" s="40"/>
      <c r="AD474" s="40"/>
      <c r="AE474" s="40"/>
      <c r="AF474" s="40"/>
      <c r="AG474" s="40"/>
      <c r="AH474" s="40"/>
      <c r="AI474" s="40"/>
      <c r="AJ474" s="40"/>
      <c r="AK474" s="40"/>
      <c r="AL474" s="40"/>
      <c r="AM474" s="40"/>
      <c r="AN474" s="40"/>
      <c r="AO474" s="40"/>
      <c r="AP474" s="40"/>
      <c r="AQ474" s="40"/>
      <c r="AR474" s="40"/>
      <c r="AS474" s="40"/>
      <c r="AT474" s="40"/>
      <c r="AU474" s="40"/>
      <c r="AV474" s="40"/>
      <c r="AW474" s="40"/>
      <c r="AX474" s="40"/>
      <c r="AY474" s="40"/>
      <c r="AZ474" s="40"/>
      <c r="BA474" s="40"/>
      <c r="BB474" s="40"/>
      <c r="BC474" s="40"/>
      <c r="BD474" s="40"/>
      <c r="BE474" s="40"/>
      <c r="BF474" s="40"/>
      <c r="BG474" s="40"/>
      <c r="BH474" s="40"/>
      <c r="BI474" s="40"/>
      <c r="BJ474" s="40"/>
      <c r="BK474" s="40"/>
      <c r="BL474" s="40"/>
      <c r="BM474" s="40"/>
      <c r="BN474" s="40"/>
      <c r="BO474" s="40"/>
      <c r="BP474" s="40"/>
      <c r="BQ474" s="40"/>
      <c r="BR474" s="40"/>
      <c r="BS474" s="40"/>
      <c r="BT474" s="40"/>
      <c r="BU474" s="40"/>
      <c r="BV474" s="40"/>
      <c r="BW474" s="40"/>
      <c r="BX474" s="40"/>
      <c r="BY474" s="40"/>
      <c r="BZ474" s="40"/>
      <c r="CA474" s="40"/>
      <c r="CB474" s="40"/>
      <c r="CC474" s="40"/>
      <c r="CD474" s="40"/>
      <c r="CE474" s="40"/>
      <c r="CF474" s="40"/>
      <c r="CG474" s="40"/>
      <c r="CH474" s="40"/>
      <c r="CI474" s="40"/>
      <c r="CJ474" s="40"/>
      <c r="CK474" s="40"/>
      <c r="CL474" s="40"/>
      <c r="CM474" s="40"/>
      <c r="CN474" s="40"/>
      <c r="CO474" s="40"/>
      <c r="CP474" s="40"/>
      <c r="CQ474" s="40"/>
      <c r="CR474" s="40"/>
      <c r="CS474" s="40"/>
      <c r="CT474" s="40"/>
      <c r="CU474" s="40"/>
      <c r="CV474" s="40"/>
      <c r="CW474" s="40"/>
      <c r="CX474" s="40"/>
      <c r="CY474" s="40"/>
      <c r="CZ474" s="40"/>
      <c r="DA474" s="40"/>
      <c r="DB474" s="40"/>
      <c r="DC474" s="40"/>
      <c r="DD474" s="40"/>
      <c r="DE474" s="40"/>
      <c r="DF474" s="40"/>
      <c r="DG474" s="40"/>
      <c r="DH474" s="40"/>
      <c r="DI474" s="40"/>
    </row>
    <row r="475" spans="1:113" x14ac:dyDescent="0.25">
      <c r="A475" s="24"/>
      <c r="B475" s="43"/>
      <c r="C475" s="45">
        <f>IFERROR(VLOOKUP(A475,Inscriptos!A:N,12,0),"")</f>
        <v>0</v>
      </c>
      <c r="D475" s="45" t="str">
        <f>IFERROR(VLOOKUP(A475,Inscriptos!A:N,13,0),"")</f>
        <v/>
      </c>
      <c r="E475" s="37">
        <f>IFERROR(VLOOKUP(A475,Inscriptos!A:C,3,FALSE),"")</f>
        <v>0</v>
      </c>
      <c r="F475" s="37">
        <f>IFERROR(VLOOKUP(A475,Inscriptos!A:E,4,FALSE),"")</f>
        <v>0</v>
      </c>
      <c r="G475" s="37">
        <f>IFERROR(VLOOKUP(A475,Inscriptos!A:G,6,FALSE),"")</f>
        <v>0</v>
      </c>
      <c r="H475" s="39" t="str">
        <f>IFERROR(B475-VLOOKUP(A475,Inscriptos!A:I,8,FALSE),"")</f>
        <v/>
      </c>
      <c r="I475" s="40"/>
      <c r="J475" s="40" t="s">
        <v>46</v>
      </c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40"/>
      <c r="Y475" s="40"/>
      <c r="Z475" s="40"/>
      <c r="AA475" s="40"/>
      <c r="AB475" s="40"/>
      <c r="AC475" s="40"/>
      <c r="AD475" s="40"/>
      <c r="AE475" s="40"/>
      <c r="AF475" s="40"/>
      <c r="AG475" s="40"/>
      <c r="AH475" s="40"/>
      <c r="AI475" s="40"/>
      <c r="AJ475" s="40"/>
      <c r="AK475" s="40"/>
      <c r="AL475" s="40"/>
      <c r="AM475" s="40"/>
      <c r="AN475" s="40"/>
      <c r="AO475" s="40"/>
      <c r="AP475" s="40"/>
      <c r="AQ475" s="40"/>
      <c r="AR475" s="40"/>
      <c r="AS475" s="40"/>
      <c r="AT475" s="40"/>
      <c r="AU475" s="40"/>
      <c r="AV475" s="40"/>
      <c r="AW475" s="40"/>
      <c r="AX475" s="40"/>
      <c r="AY475" s="40"/>
      <c r="AZ475" s="40"/>
      <c r="BA475" s="40"/>
      <c r="BB475" s="40"/>
      <c r="BC475" s="40"/>
      <c r="BD475" s="40"/>
      <c r="BE475" s="40"/>
      <c r="BF475" s="40"/>
      <c r="BG475" s="40"/>
      <c r="BH475" s="40"/>
      <c r="BI475" s="40"/>
      <c r="BJ475" s="40"/>
      <c r="BK475" s="40"/>
      <c r="BL475" s="40"/>
      <c r="BM475" s="40"/>
      <c r="BN475" s="40"/>
      <c r="BO475" s="40"/>
      <c r="BP475" s="40"/>
      <c r="BQ475" s="40"/>
      <c r="BR475" s="40"/>
      <c r="BS475" s="40"/>
      <c r="BT475" s="40"/>
      <c r="BU475" s="40"/>
      <c r="BV475" s="40"/>
      <c r="BW475" s="40"/>
      <c r="BX475" s="40"/>
      <c r="BY475" s="40"/>
      <c r="BZ475" s="40"/>
      <c r="CA475" s="40"/>
      <c r="CB475" s="40"/>
      <c r="CC475" s="40"/>
      <c r="CD475" s="40"/>
      <c r="CE475" s="40"/>
      <c r="CF475" s="40"/>
      <c r="CG475" s="40"/>
      <c r="CH475" s="40"/>
      <c r="CI475" s="40"/>
      <c r="CJ475" s="40"/>
      <c r="CK475" s="40"/>
      <c r="CL475" s="40"/>
      <c r="CM475" s="40"/>
      <c r="CN475" s="40"/>
      <c r="CO475" s="40"/>
      <c r="CP475" s="40"/>
      <c r="CQ475" s="40"/>
      <c r="CR475" s="40"/>
      <c r="CS475" s="40"/>
      <c r="CT475" s="40"/>
      <c r="CU475" s="40"/>
      <c r="CV475" s="40"/>
      <c r="CW475" s="40"/>
      <c r="CX475" s="40"/>
      <c r="CY475" s="40"/>
      <c r="CZ475" s="40"/>
      <c r="DA475" s="40"/>
      <c r="DB475" s="40"/>
      <c r="DC475" s="40"/>
      <c r="DD475" s="40"/>
      <c r="DE475" s="40"/>
      <c r="DF475" s="40"/>
      <c r="DG475" s="40"/>
      <c r="DH475" s="40"/>
      <c r="DI475" s="40"/>
    </row>
    <row r="476" spans="1:113" x14ac:dyDescent="0.25">
      <c r="A476" s="24"/>
      <c r="B476" s="43"/>
      <c r="C476" s="45">
        <f>IFERROR(VLOOKUP(A476,Inscriptos!A:N,12,0),"")</f>
        <v>0</v>
      </c>
      <c r="D476" s="45" t="str">
        <f>IFERROR(VLOOKUP(A476,Inscriptos!A:N,13,0),"")</f>
        <v/>
      </c>
      <c r="E476" s="37">
        <f>IFERROR(VLOOKUP(A476,Inscriptos!A:C,3,FALSE),"")</f>
        <v>0</v>
      </c>
      <c r="F476" s="37">
        <f>IFERROR(VLOOKUP(A476,Inscriptos!A:E,4,FALSE),"")</f>
        <v>0</v>
      </c>
      <c r="G476" s="37">
        <f>IFERROR(VLOOKUP(A476,Inscriptos!A:G,6,FALSE),"")</f>
        <v>0</v>
      </c>
      <c r="H476" s="39" t="str">
        <f>IFERROR(B476-VLOOKUP(A476,Inscriptos!A:I,8,FALSE),"")</f>
        <v/>
      </c>
      <c r="I476" s="40"/>
      <c r="J476" s="40"/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40"/>
      <c r="Y476" s="40"/>
      <c r="Z476" s="40"/>
      <c r="AA476" s="40"/>
      <c r="AB476" s="40"/>
      <c r="AC476" s="40"/>
      <c r="AD476" s="40"/>
      <c r="AE476" s="40"/>
      <c r="AF476" s="40"/>
      <c r="AG476" s="40"/>
      <c r="AH476" s="40"/>
      <c r="AI476" s="40"/>
      <c r="AJ476" s="40"/>
      <c r="AK476" s="40"/>
      <c r="AL476" s="40"/>
      <c r="AM476" s="40"/>
      <c r="AN476" s="40"/>
      <c r="AO476" s="40"/>
      <c r="AP476" s="40"/>
      <c r="AQ476" s="40"/>
      <c r="AR476" s="40"/>
      <c r="AS476" s="40"/>
      <c r="AT476" s="40"/>
      <c r="AU476" s="40"/>
      <c r="AV476" s="40"/>
      <c r="AW476" s="40"/>
      <c r="AX476" s="40"/>
      <c r="AY476" s="40"/>
      <c r="AZ476" s="40"/>
      <c r="BA476" s="40"/>
      <c r="BB476" s="40"/>
      <c r="BC476" s="40"/>
      <c r="BD476" s="40"/>
      <c r="BE476" s="40"/>
      <c r="BF476" s="40"/>
      <c r="BG476" s="40"/>
      <c r="BH476" s="40"/>
      <c r="BI476" s="40"/>
      <c r="BJ476" s="40"/>
      <c r="BK476" s="40"/>
      <c r="BL476" s="40"/>
      <c r="BM476" s="40"/>
      <c r="BN476" s="40"/>
      <c r="BO476" s="40"/>
      <c r="BP476" s="40"/>
      <c r="BQ476" s="40"/>
      <c r="BR476" s="40"/>
      <c r="BS476" s="40"/>
      <c r="BT476" s="40"/>
      <c r="BU476" s="40"/>
      <c r="BV476" s="40"/>
      <c r="BW476" s="40"/>
      <c r="BX476" s="40"/>
      <c r="BY476" s="40"/>
      <c r="BZ476" s="40"/>
      <c r="CA476" s="40"/>
      <c r="CB476" s="40"/>
      <c r="CC476" s="40"/>
      <c r="CD476" s="40"/>
      <c r="CE476" s="40"/>
      <c r="CF476" s="40"/>
      <c r="CG476" s="40"/>
      <c r="CH476" s="40"/>
      <c r="CI476" s="40"/>
      <c r="CJ476" s="40"/>
      <c r="CK476" s="40"/>
      <c r="CL476" s="40"/>
      <c r="CM476" s="40"/>
      <c r="CN476" s="40"/>
      <c r="CO476" s="40"/>
      <c r="CP476" s="40"/>
      <c r="CQ476" s="40"/>
      <c r="CR476" s="40"/>
      <c r="CS476" s="40"/>
      <c r="CT476" s="40"/>
      <c r="CU476" s="40"/>
      <c r="CV476" s="40"/>
      <c r="CW476" s="40"/>
      <c r="CX476" s="40"/>
      <c r="CY476" s="40"/>
      <c r="CZ476" s="40"/>
      <c r="DA476" s="40"/>
      <c r="DB476" s="40"/>
      <c r="DC476" s="40"/>
      <c r="DD476" s="40"/>
      <c r="DE476" s="40"/>
      <c r="DF476" s="40"/>
      <c r="DG476" s="40"/>
      <c r="DH476" s="40"/>
      <c r="DI476" s="40"/>
    </row>
    <row r="477" spans="1:113" x14ac:dyDescent="0.25">
      <c r="A477" s="24"/>
      <c r="B477" s="43"/>
      <c r="C477" s="45">
        <f>IFERROR(VLOOKUP(A477,Inscriptos!A:N,12,0),"")</f>
        <v>0</v>
      </c>
      <c r="D477" s="45" t="str">
        <f>IFERROR(VLOOKUP(A477,Inscriptos!A:N,13,0),"")</f>
        <v/>
      </c>
      <c r="E477" s="37">
        <f>IFERROR(VLOOKUP(A477,Inscriptos!A:C,3,FALSE),"")</f>
        <v>0</v>
      </c>
      <c r="F477" s="37">
        <f>IFERROR(VLOOKUP(A477,Inscriptos!A:E,4,FALSE),"")</f>
        <v>0</v>
      </c>
      <c r="G477" s="37">
        <f>IFERROR(VLOOKUP(A477,Inscriptos!A:G,6,FALSE),"")</f>
        <v>0</v>
      </c>
      <c r="H477" s="39" t="str">
        <f>IFERROR(B477-VLOOKUP(A477,Inscriptos!A:I,8,FALSE),"")</f>
        <v/>
      </c>
      <c r="I477" s="40"/>
      <c r="J477" s="40"/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40"/>
      <c r="Y477" s="40"/>
      <c r="Z477" s="40"/>
      <c r="AA477" s="40"/>
      <c r="AB477" s="40"/>
      <c r="AC477" s="40"/>
      <c r="AD477" s="40"/>
      <c r="AE477" s="40"/>
      <c r="AF477" s="40"/>
      <c r="AG477" s="40"/>
      <c r="AH477" s="40"/>
      <c r="AI477" s="40"/>
      <c r="AJ477" s="40"/>
      <c r="AK477" s="40"/>
      <c r="AL477" s="40"/>
      <c r="AM477" s="40"/>
      <c r="AN477" s="40"/>
      <c r="AO477" s="40"/>
      <c r="AP477" s="40"/>
      <c r="AQ477" s="40"/>
      <c r="AR477" s="40"/>
      <c r="AS477" s="40"/>
      <c r="AT477" s="40"/>
      <c r="AU477" s="40"/>
      <c r="AV477" s="40"/>
      <c r="AW477" s="40"/>
      <c r="AX477" s="40"/>
      <c r="AY477" s="40"/>
      <c r="AZ477" s="40"/>
      <c r="BA477" s="40"/>
      <c r="BB477" s="40"/>
      <c r="BC477" s="40"/>
      <c r="BD477" s="40"/>
      <c r="BE477" s="40"/>
      <c r="BF477" s="40"/>
      <c r="BG477" s="40"/>
      <c r="BH477" s="40"/>
      <c r="BI477" s="40"/>
      <c r="BJ477" s="40"/>
      <c r="BK477" s="40"/>
      <c r="BL477" s="40"/>
      <c r="BM477" s="40"/>
      <c r="BN477" s="40"/>
      <c r="BO477" s="40"/>
      <c r="BP477" s="40"/>
      <c r="BQ477" s="40"/>
      <c r="BR477" s="40"/>
      <c r="BS477" s="40"/>
      <c r="BT477" s="40"/>
      <c r="BU477" s="40"/>
      <c r="BV477" s="40"/>
      <c r="BW477" s="40"/>
      <c r="BX477" s="40"/>
      <c r="BY477" s="40"/>
      <c r="BZ477" s="40"/>
      <c r="CA477" s="40"/>
      <c r="CB477" s="40"/>
      <c r="CC477" s="40"/>
      <c r="CD477" s="40"/>
      <c r="CE477" s="40"/>
      <c r="CF477" s="40"/>
      <c r="CG477" s="40"/>
      <c r="CH477" s="40"/>
      <c r="CI477" s="40"/>
      <c r="CJ477" s="40"/>
      <c r="CK477" s="40"/>
      <c r="CL477" s="40"/>
      <c r="CM477" s="40"/>
      <c r="CN477" s="40"/>
      <c r="CO477" s="40"/>
      <c r="CP477" s="40"/>
      <c r="CQ477" s="40"/>
      <c r="CR477" s="40"/>
      <c r="CS477" s="40"/>
      <c r="CT477" s="40"/>
      <c r="CU477" s="40"/>
      <c r="CV477" s="40"/>
      <c r="CW477" s="40"/>
      <c r="CX477" s="40"/>
      <c r="CY477" s="40"/>
      <c r="CZ477" s="40"/>
      <c r="DA477" s="40"/>
      <c r="DB477" s="40"/>
      <c r="DC477" s="40"/>
      <c r="DD477" s="40"/>
      <c r="DE477" s="40"/>
      <c r="DF477" s="40"/>
      <c r="DG477" s="40"/>
      <c r="DH477" s="40"/>
      <c r="DI477" s="40"/>
    </row>
    <row r="478" spans="1:113" x14ac:dyDescent="0.25">
      <c r="A478" s="24"/>
      <c r="B478" s="43"/>
      <c r="C478" s="45">
        <f>IFERROR(VLOOKUP(A478,Inscriptos!A:N,12,0),"")</f>
        <v>0</v>
      </c>
      <c r="D478" s="45" t="str">
        <f>IFERROR(VLOOKUP(A478,Inscriptos!A:N,13,0),"")</f>
        <v/>
      </c>
      <c r="E478" s="37">
        <f>IFERROR(VLOOKUP(A478,Inscriptos!A:C,3,FALSE),"")</f>
        <v>0</v>
      </c>
      <c r="F478" s="37">
        <f>IFERROR(VLOOKUP(A478,Inscriptos!A:E,4,FALSE),"")</f>
        <v>0</v>
      </c>
      <c r="G478" s="37">
        <f>IFERROR(VLOOKUP(A478,Inscriptos!A:G,6,FALSE),"")</f>
        <v>0</v>
      </c>
      <c r="H478" s="39" t="str">
        <f>IFERROR(B478-VLOOKUP(A478,Inscriptos!A:I,8,FALSE),"")</f>
        <v/>
      </c>
      <c r="I478" s="40"/>
      <c r="J478" s="40"/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40"/>
      <c r="Y478" s="40"/>
      <c r="Z478" s="40"/>
      <c r="AA478" s="40"/>
      <c r="AB478" s="40"/>
      <c r="AC478" s="40"/>
      <c r="AD478" s="40"/>
      <c r="AE478" s="40"/>
      <c r="AF478" s="40"/>
      <c r="AG478" s="40"/>
      <c r="AH478" s="40"/>
      <c r="AI478" s="40"/>
      <c r="AJ478" s="40"/>
      <c r="AK478" s="40"/>
      <c r="AL478" s="40"/>
      <c r="AM478" s="40"/>
      <c r="AN478" s="40"/>
      <c r="AO478" s="40"/>
      <c r="AP478" s="40"/>
      <c r="AQ478" s="40"/>
      <c r="AR478" s="40"/>
      <c r="AS478" s="40"/>
      <c r="AT478" s="40"/>
      <c r="AU478" s="40"/>
      <c r="AV478" s="40"/>
      <c r="AW478" s="40"/>
      <c r="AX478" s="40"/>
      <c r="AY478" s="40"/>
      <c r="AZ478" s="40"/>
      <c r="BA478" s="40"/>
      <c r="BB478" s="40"/>
      <c r="BC478" s="40"/>
      <c r="BD478" s="40"/>
      <c r="BE478" s="40"/>
      <c r="BF478" s="40"/>
      <c r="BG478" s="40"/>
      <c r="BH478" s="40"/>
      <c r="BI478" s="40"/>
      <c r="BJ478" s="40"/>
      <c r="BK478" s="40"/>
      <c r="BL478" s="40"/>
      <c r="BM478" s="40"/>
      <c r="BN478" s="40"/>
      <c r="BO478" s="40"/>
      <c r="BP478" s="40"/>
      <c r="BQ478" s="40"/>
      <c r="BR478" s="40"/>
      <c r="BS478" s="40"/>
      <c r="BT478" s="40"/>
      <c r="BU478" s="40"/>
      <c r="BV478" s="40"/>
      <c r="BW478" s="40"/>
      <c r="BX478" s="40"/>
      <c r="BY478" s="40"/>
      <c r="BZ478" s="40"/>
      <c r="CA478" s="40"/>
      <c r="CB478" s="40"/>
      <c r="CC478" s="40"/>
      <c r="CD478" s="40"/>
      <c r="CE478" s="40"/>
      <c r="CF478" s="40"/>
      <c r="CG478" s="40"/>
      <c r="CH478" s="40"/>
      <c r="CI478" s="40"/>
      <c r="CJ478" s="40"/>
      <c r="CK478" s="40"/>
      <c r="CL478" s="40"/>
      <c r="CM478" s="40"/>
      <c r="CN478" s="40"/>
      <c r="CO478" s="40"/>
      <c r="CP478" s="40"/>
      <c r="CQ478" s="40"/>
      <c r="CR478" s="40"/>
      <c r="CS478" s="40"/>
      <c r="CT478" s="40"/>
      <c r="CU478" s="40"/>
      <c r="CV478" s="40"/>
      <c r="CW478" s="40"/>
      <c r="CX478" s="40"/>
      <c r="CY478" s="40"/>
      <c r="CZ478" s="40"/>
      <c r="DA478" s="40"/>
      <c r="DB478" s="40"/>
      <c r="DC478" s="40"/>
      <c r="DD478" s="40"/>
      <c r="DE478" s="40"/>
      <c r="DF478" s="40"/>
      <c r="DG478" s="40"/>
      <c r="DH478" s="40"/>
      <c r="DI478" s="40"/>
    </row>
    <row r="479" spans="1:113" x14ac:dyDescent="0.25">
      <c r="A479" s="24"/>
      <c r="B479" s="43"/>
      <c r="C479" s="45">
        <f>IFERROR(VLOOKUP(A479,Inscriptos!A:N,12,0),"")</f>
        <v>0</v>
      </c>
      <c r="D479" s="45" t="str">
        <f>IFERROR(VLOOKUP(A479,Inscriptos!A:N,13,0),"")</f>
        <v/>
      </c>
      <c r="E479" s="37">
        <f>IFERROR(VLOOKUP(A479,Inscriptos!A:C,3,FALSE),"")</f>
        <v>0</v>
      </c>
      <c r="F479" s="37">
        <f>IFERROR(VLOOKUP(A479,Inscriptos!A:E,4,FALSE),"")</f>
        <v>0</v>
      </c>
      <c r="G479" s="37">
        <f>IFERROR(VLOOKUP(A479,Inscriptos!A:G,6,FALSE),"")</f>
        <v>0</v>
      </c>
      <c r="H479" s="39" t="str">
        <f>IFERROR(B479-VLOOKUP(A479,Inscriptos!A:I,8,FALSE),"")</f>
        <v/>
      </c>
      <c r="I479" s="40"/>
      <c r="J479" s="40"/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40"/>
      <c r="Y479" s="40"/>
      <c r="Z479" s="40"/>
      <c r="AA479" s="40"/>
      <c r="AB479" s="40"/>
      <c r="AC479" s="40"/>
      <c r="AD479" s="40"/>
      <c r="AE479" s="40"/>
      <c r="AF479" s="40"/>
      <c r="AG479" s="40"/>
      <c r="AH479" s="40"/>
      <c r="AI479" s="40"/>
      <c r="AJ479" s="40"/>
      <c r="AK479" s="40"/>
      <c r="AL479" s="40"/>
      <c r="AM479" s="40"/>
      <c r="AN479" s="40"/>
      <c r="AO479" s="40"/>
      <c r="AP479" s="40"/>
      <c r="AQ479" s="40"/>
      <c r="AR479" s="40"/>
      <c r="AS479" s="40"/>
      <c r="AT479" s="40"/>
      <c r="AU479" s="40"/>
      <c r="AV479" s="40"/>
      <c r="AW479" s="40"/>
      <c r="AX479" s="40"/>
      <c r="AY479" s="40"/>
      <c r="AZ479" s="40"/>
      <c r="BA479" s="40"/>
      <c r="BB479" s="40"/>
      <c r="BC479" s="40"/>
      <c r="BD479" s="40"/>
      <c r="BE479" s="40"/>
      <c r="BF479" s="40"/>
      <c r="BG479" s="40"/>
      <c r="BH479" s="40"/>
      <c r="BI479" s="40"/>
      <c r="BJ479" s="40"/>
      <c r="BK479" s="40"/>
      <c r="BL479" s="40"/>
      <c r="BM479" s="40"/>
      <c r="BN479" s="40"/>
      <c r="BO479" s="40"/>
      <c r="BP479" s="40"/>
      <c r="BQ479" s="40"/>
      <c r="BR479" s="40"/>
      <c r="BS479" s="40"/>
      <c r="BT479" s="40"/>
      <c r="BU479" s="40"/>
      <c r="BV479" s="40"/>
      <c r="BW479" s="40"/>
      <c r="BX479" s="40"/>
      <c r="BY479" s="40"/>
      <c r="BZ479" s="40"/>
      <c r="CA479" s="40"/>
      <c r="CB479" s="40"/>
      <c r="CC479" s="40"/>
      <c r="CD479" s="40"/>
      <c r="CE479" s="40"/>
      <c r="CF479" s="40"/>
      <c r="CG479" s="40"/>
      <c r="CH479" s="40"/>
      <c r="CI479" s="40"/>
      <c r="CJ479" s="40"/>
      <c r="CK479" s="40"/>
      <c r="CL479" s="40"/>
      <c r="CM479" s="40"/>
      <c r="CN479" s="40"/>
      <c r="CO479" s="40"/>
      <c r="CP479" s="40"/>
      <c r="CQ479" s="40"/>
      <c r="CR479" s="40"/>
      <c r="CS479" s="40"/>
      <c r="CT479" s="40"/>
      <c r="CU479" s="40"/>
      <c r="CV479" s="40"/>
      <c r="CW479" s="40"/>
      <c r="CX479" s="40"/>
      <c r="CY479" s="40"/>
      <c r="CZ479" s="40"/>
      <c r="DA479" s="40"/>
      <c r="DB479" s="40"/>
      <c r="DC479" s="40"/>
      <c r="DD479" s="40"/>
      <c r="DE479" s="40"/>
      <c r="DF479" s="40"/>
      <c r="DG479" s="40"/>
      <c r="DH479" s="40"/>
      <c r="DI479" s="40"/>
    </row>
    <row r="480" spans="1:113" x14ac:dyDescent="0.25">
      <c r="A480" s="24"/>
      <c r="B480" s="43"/>
      <c r="C480" s="45">
        <f>IFERROR(VLOOKUP(A480,Inscriptos!A:N,12,0),"")</f>
        <v>0</v>
      </c>
      <c r="D480" s="45" t="str">
        <f>IFERROR(VLOOKUP(A480,Inscriptos!A:N,13,0),"")</f>
        <v/>
      </c>
      <c r="E480" s="37">
        <f>IFERROR(VLOOKUP(A480,Inscriptos!A:C,3,FALSE),"")</f>
        <v>0</v>
      </c>
      <c r="F480" s="37">
        <f>IFERROR(VLOOKUP(A480,Inscriptos!A:E,4,FALSE),"")</f>
        <v>0</v>
      </c>
      <c r="G480" s="37">
        <f>IFERROR(VLOOKUP(A480,Inscriptos!A:G,6,FALSE),"")</f>
        <v>0</v>
      </c>
      <c r="H480" s="39" t="str">
        <f>IFERROR(B480-VLOOKUP(A480,Inscriptos!A:I,8,FALSE),"")</f>
        <v/>
      </c>
      <c r="I480" s="40"/>
      <c r="J480" s="40"/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40"/>
      <c r="Y480" s="40"/>
      <c r="Z480" s="40"/>
      <c r="AA480" s="40"/>
      <c r="AB480" s="40"/>
      <c r="AC480" s="40"/>
      <c r="AD480" s="40"/>
      <c r="AE480" s="40"/>
      <c r="AF480" s="40"/>
      <c r="AG480" s="40"/>
      <c r="AH480" s="40"/>
      <c r="AI480" s="40"/>
      <c r="AJ480" s="40"/>
      <c r="AK480" s="40"/>
      <c r="AL480" s="40"/>
      <c r="AM480" s="40"/>
      <c r="AN480" s="40"/>
      <c r="AO480" s="40"/>
      <c r="AP480" s="40"/>
      <c r="AQ480" s="40"/>
      <c r="AR480" s="40"/>
      <c r="AS480" s="40"/>
      <c r="AT480" s="40"/>
      <c r="AU480" s="40"/>
      <c r="AV480" s="40"/>
      <c r="AW480" s="40"/>
      <c r="AX480" s="40"/>
      <c r="AY480" s="40"/>
      <c r="AZ480" s="40"/>
      <c r="BA480" s="40"/>
      <c r="BB480" s="40"/>
      <c r="BC480" s="40"/>
      <c r="BD480" s="40"/>
      <c r="BE480" s="40"/>
      <c r="BF480" s="40"/>
      <c r="BG480" s="40"/>
      <c r="BH480" s="40"/>
      <c r="BI480" s="40"/>
      <c r="BJ480" s="40"/>
      <c r="BK480" s="40"/>
      <c r="BL480" s="40"/>
      <c r="BM480" s="40"/>
      <c r="BN480" s="40"/>
      <c r="BO480" s="40"/>
      <c r="BP480" s="40"/>
      <c r="BQ480" s="40"/>
      <c r="BR480" s="40"/>
      <c r="BS480" s="40"/>
      <c r="BT480" s="40"/>
      <c r="BU480" s="40"/>
      <c r="BV480" s="40"/>
      <c r="BW480" s="40"/>
      <c r="BX480" s="40"/>
      <c r="BY480" s="40"/>
      <c r="BZ480" s="40"/>
      <c r="CA480" s="40"/>
      <c r="CB480" s="40"/>
      <c r="CC480" s="40"/>
      <c r="CD480" s="40"/>
      <c r="CE480" s="40"/>
      <c r="CF480" s="40"/>
      <c r="CG480" s="40"/>
      <c r="CH480" s="40"/>
      <c r="CI480" s="40"/>
      <c r="CJ480" s="40"/>
      <c r="CK480" s="40"/>
      <c r="CL480" s="40"/>
      <c r="CM480" s="40"/>
      <c r="CN480" s="40"/>
      <c r="CO480" s="40"/>
      <c r="CP480" s="40"/>
      <c r="CQ480" s="40"/>
      <c r="CR480" s="40"/>
      <c r="CS480" s="40"/>
      <c r="CT480" s="40"/>
      <c r="CU480" s="40"/>
      <c r="CV480" s="40"/>
      <c r="CW480" s="40"/>
      <c r="CX480" s="40"/>
      <c r="CY480" s="40"/>
      <c r="CZ480" s="40"/>
      <c r="DA480" s="40"/>
      <c r="DB480" s="40"/>
      <c r="DC480" s="40"/>
      <c r="DD480" s="40"/>
      <c r="DE480" s="40"/>
      <c r="DF480" s="40"/>
      <c r="DG480" s="40"/>
      <c r="DH480" s="40"/>
      <c r="DI480" s="40"/>
    </row>
    <row r="481" spans="1:113" x14ac:dyDescent="0.25">
      <c r="A481" s="24"/>
      <c r="B481" s="43"/>
      <c r="C481" s="45">
        <f>IFERROR(VLOOKUP(A481,Inscriptos!A:N,12,0),"")</f>
        <v>0</v>
      </c>
      <c r="D481" s="45" t="str">
        <f>IFERROR(VLOOKUP(A481,Inscriptos!A:N,13,0),"")</f>
        <v/>
      </c>
      <c r="E481" s="37">
        <f>IFERROR(VLOOKUP(A481,Inscriptos!A:C,3,FALSE),"")</f>
        <v>0</v>
      </c>
      <c r="F481" s="37">
        <f>IFERROR(VLOOKUP(A481,Inscriptos!A:E,4,FALSE),"")</f>
        <v>0</v>
      </c>
      <c r="G481" s="37">
        <f>IFERROR(VLOOKUP(A481,Inscriptos!A:G,6,FALSE),"")</f>
        <v>0</v>
      </c>
      <c r="H481" s="39" t="str">
        <f>IFERROR(B481-VLOOKUP(A481,Inscriptos!A:I,8,FALSE),"")</f>
        <v/>
      </c>
      <c r="I481" s="40"/>
      <c r="J481" s="40"/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40"/>
      <c r="Y481" s="40"/>
      <c r="Z481" s="40"/>
      <c r="AA481" s="40"/>
      <c r="AB481" s="40"/>
      <c r="AC481" s="40"/>
      <c r="AD481" s="40"/>
      <c r="AE481" s="40"/>
      <c r="AF481" s="40"/>
      <c r="AG481" s="40"/>
      <c r="AH481" s="40"/>
      <c r="AI481" s="40"/>
      <c r="AJ481" s="40"/>
      <c r="AK481" s="40"/>
      <c r="AL481" s="40"/>
      <c r="AM481" s="40"/>
      <c r="AN481" s="40"/>
      <c r="AO481" s="40"/>
      <c r="AP481" s="40"/>
      <c r="AQ481" s="40"/>
      <c r="AR481" s="40"/>
      <c r="AS481" s="40"/>
      <c r="AT481" s="40"/>
      <c r="AU481" s="40"/>
      <c r="AV481" s="40"/>
      <c r="AW481" s="40"/>
      <c r="AX481" s="40"/>
      <c r="AY481" s="40"/>
      <c r="AZ481" s="40"/>
      <c r="BA481" s="40"/>
      <c r="BB481" s="40"/>
      <c r="BC481" s="40"/>
      <c r="BD481" s="40"/>
      <c r="BE481" s="40"/>
      <c r="BF481" s="40"/>
      <c r="BG481" s="40"/>
      <c r="BH481" s="40"/>
      <c r="BI481" s="40"/>
      <c r="BJ481" s="40"/>
      <c r="BK481" s="40"/>
      <c r="BL481" s="40"/>
      <c r="BM481" s="40"/>
      <c r="BN481" s="40"/>
      <c r="BO481" s="40"/>
      <c r="BP481" s="40"/>
      <c r="BQ481" s="40"/>
      <c r="BR481" s="40"/>
      <c r="BS481" s="40"/>
      <c r="BT481" s="40"/>
      <c r="BU481" s="40"/>
      <c r="BV481" s="40"/>
      <c r="BW481" s="40"/>
      <c r="BX481" s="40"/>
      <c r="BY481" s="40"/>
      <c r="BZ481" s="40"/>
      <c r="CA481" s="40"/>
      <c r="CB481" s="40"/>
      <c r="CC481" s="40"/>
      <c r="CD481" s="40"/>
      <c r="CE481" s="40"/>
      <c r="CF481" s="40"/>
      <c r="CG481" s="40"/>
      <c r="CH481" s="40"/>
      <c r="CI481" s="40"/>
      <c r="CJ481" s="40"/>
      <c r="CK481" s="40"/>
      <c r="CL481" s="40"/>
      <c r="CM481" s="40"/>
      <c r="CN481" s="40"/>
      <c r="CO481" s="40"/>
      <c r="CP481" s="40"/>
      <c r="CQ481" s="40"/>
      <c r="CR481" s="40"/>
      <c r="CS481" s="40"/>
      <c r="CT481" s="40"/>
      <c r="CU481" s="40"/>
      <c r="CV481" s="40"/>
      <c r="CW481" s="40"/>
      <c r="CX481" s="40"/>
      <c r="CY481" s="40"/>
      <c r="CZ481" s="40"/>
      <c r="DA481" s="40"/>
      <c r="DB481" s="40"/>
      <c r="DC481" s="40"/>
      <c r="DD481" s="40"/>
      <c r="DE481" s="40"/>
      <c r="DF481" s="40"/>
      <c r="DG481" s="40"/>
      <c r="DH481" s="40"/>
      <c r="DI481" s="40"/>
    </row>
    <row r="482" spans="1:113" x14ac:dyDescent="0.25">
      <c r="A482" s="24"/>
      <c r="B482" s="43"/>
      <c r="C482" s="45">
        <f>IFERROR(VLOOKUP(A482,Inscriptos!A:N,12,0),"")</f>
        <v>0</v>
      </c>
      <c r="D482" s="45" t="str">
        <f>IFERROR(VLOOKUP(A482,Inscriptos!A:N,13,0),"")</f>
        <v/>
      </c>
      <c r="E482" s="37">
        <f>IFERROR(VLOOKUP(A482,Inscriptos!A:C,3,FALSE),"")</f>
        <v>0</v>
      </c>
      <c r="F482" s="37">
        <f>IFERROR(VLOOKUP(A482,Inscriptos!A:E,4,FALSE),"")</f>
        <v>0</v>
      </c>
      <c r="G482" s="37">
        <f>IFERROR(VLOOKUP(A482,Inscriptos!A:G,6,FALSE),"")</f>
        <v>0</v>
      </c>
      <c r="H482" s="39" t="str">
        <f>IFERROR(B482-VLOOKUP(A482,Inscriptos!A:I,8,FALSE),"")</f>
        <v/>
      </c>
      <c r="I482" s="40"/>
      <c r="J482" s="40"/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40"/>
      <c r="Y482" s="40"/>
      <c r="Z482" s="40"/>
      <c r="AA482" s="40"/>
      <c r="AB482" s="40"/>
      <c r="AC482" s="40"/>
      <c r="AD482" s="40"/>
      <c r="AE482" s="40"/>
      <c r="AF482" s="40"/>
      <c r="AG482" s="40"/>
      <c r="AH482" s="40"/>
      <c r="AI482" s="40"/>
      <c r="AJ482" s="40"/>
      <c r="AK482" s="40"/>
      <c r="AL482" s="40"/>
      <c r="AM482" s="40"/>
      <c r="AN482" s="40"/>
      <c r="AO482" s="40"/>
      <c r="AP482" s="40"/>
      <c r="AQ482" s="40"/>
      <c r="AR482" s="40"/>
      <c r="AS482" s="40"/>
      <c r="AT482" s="40"/>
      <c r="AU482" s="40"/>
      <c r="AV482" s="40"/>
      <c r="AW482" s="40"/>
      <c r="AX482" s="40"/>
      <c r="AY482" s="40"/>
      <c r="AZ482" s="40"/>
      <c r="BA482" s="40"/>
      <c r="BB482" s="40"/>
      <c r="BC482" s="40"/>
      <c r="BD482" s="40"/>
      <c r="BE482" s="40"/>
      <c r="BF482" s="40"/>
      <c r="BG482" s="40"/>
      <c r="BH482" s="40"/>
      <c r="BI482" s="40"/>
      <c r="BJ482" s="40"/>
      <c r="BK482" s="40"/>
      <c r="BL482" s="40"/>
      <c r="BM482" s="40"/>
      <c r="BN482" s="40"/>
      <c r="BO482" s="40"/>
      <c r="BP482" s="40"/>
      <c r="BQ482" s="40"/>
      <c r="BR482" s="40"/>
      <c r="BS482" s="40"/>
      <c r="BT482" s="40"/>
      <c r="BU482" s="40"/>
      <c r="BV482" s="40"/>
      <c r="BW482" s="40"/>
      <c r="BX482" s="40"/>
      <c r="BY482" s="40"/>
      <c r="BZ482" s="40"/>
      <c r="CA482" s="40"/>
      <c r="CB482" s="40"/>
      <c r="CC482" s="40"/>
      <c r="CD482" s="40"/>
      <c r="CE482" s="40"/>
      <c r="CF482" s="40"/>
      <c r="CG482" s="40"/>
      <c r="CH482" s="40"/>
      <c r="CI482" s="40"/>
      <c r="CJ482" s="40"/>
      <c r="CK482" s="40"/>
      <c r="CL482" s="40"/>
      <c r="CM482" s="40"/>
      <c r="CN482" s="40"/>
      <c r="CO482" s="40"/>
      <c r="CP482" s="40"/>
      <c r="CQ482" s="40"/>
      <c r="CR482" s="40"/>
      <c r="CS482" s="40"/>
      <c r="CT482" s="40"/>
      <c r="CU482" s="40"/>
      <c r="CV482" s="40"/>
      <c r="CW482" s="40"/>
      <c r="CX482" s="40"/>
      <c r="CY482" s="40"/>
      <c r="CZ482" s="40"/>
      <c r="DA482" s="40"/>
      <c r="DB482" s="40"/>
      <c r="DC482" s="40"/>
      <c r="DD482" s="40"/>
      <c r="DE482" s="40"/>
      <c r="DF482" s="40"/>
      <c r="DG482" s="40"/>
      <c r="DH482" s="40"/>
      <c r="DI482" s="40"/>
    </row>
    <row r="483" spans="1:113" x14ac:dyDescent="0.25">
      <c r="A483" s="24"/>
      <c r="B483" s="43"/>
      <c r="C483" s="45">
        <f>IFERROR(VLOOKUP(A483,Inscriptos!A:N,12,0),"")</f>
        <v>0</v>
      </c>
      <c r="D483" s="45" t="str">
        <f>IFERROR(VLOOKUP(A483,Inscriptos!A:N,13,0),"")</f>
        <v/>
      </c>
      <c r="E483" s="37">
        <f>IFERROR(VLOOKUP(A483,Inscriptos!A:C,3,FALSE),"")</f>
        <v>0</v>
      </c>
      <c r="F483" s="37">
        <f>IFERROR(VLOOKUP(A483,Inscriptos!A:E,4,FALSE),"")</f>
        <v>0</v>
      </c>
      <c r="G483" s="37">
        <f>IFERROR(VLOOKUP(A483,Inscriptos!A:G,6,FALSE),"")</f>
        <v>0</v>
      </c>
      <c r="H483" s="39" t="str">
        <f>IFERROR(B483-VLOOKUP(A483,Inscriptos!A:I,8,FALSE),"")</f>
        <v/>
      </c>
      <c r="I483" s="40"/>
      <c r="J483" s="40"/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40"/>
      <c r="Y483" s="40"/>
      <c r="Z483" s="40"/>
      <c r="AA483" s="40"/>
      <c r="AB483" s="40"/>
      <c r="AC483" s="40"/>
      <c r="AD483" s="40"/>
      <c r="AE483" s="40"/>
      <c r="AF483" s="40"/>
      <c r="AG483" s="40"/>
      <c r="AH483" s="40"/>
      <c r="AI483" s="40"/>
      <c r="AJ483" s="40"/>
      <c r="AK483" s="40"/>
      <c r="AL483" s="40"/>
      <c r="AM483" s="40"/>
      <c r="AN483" s="40"/>
      <c r="AO483" s="40"/>
      <c r="AP483" s="40"/>
      <c r="AQ483" s="40"/>
      <c r="AR483" s="40"/>
      <c r="AS483" s="40"/>
      <c r="AT483" s="40"/>
      <c r="AU483" s="40"/>
      <c r="AV483" s="40"/>
      <c r="AW483" s="40"/>
      <c r="AX483" s="40"/>
      <c r="AY483" s="40"/>
      <c r="AZ483" s="40"/>
      <c r="BA483" s="40"/>
      <c r="BB483" s="40"/>
      <c r="BC483" s="40"/>
      <c r="BD483" s="40"/>
      <c r="BE483" s="40"/>
      <c r="BF483" s="40"/>
      <c r="BG483" s="40"/>
      <c r="BH483" s="40"/>
      <c r="BI483" s="40"/>
      <c r="BJ483" s="40"/>
      <c r="BK483" s="40"/>
      <c r="BL483" s="40"/>
      <c r="BM483" s="40"/>
      <c r="BN483" s="40"/>
      <c r="BO483" s="40"/>
      <c r="BP483" s="40"/>
      <c r="BQ483" s="40"/>
      <c r="BR483" s="40"/>
      <c r="BS483" s="40"/>
      <c r="BT483" s="40"/>
      <c r="BU483" s="40"/>
      <c r="BV483" s="40"/>
      <c r="BW483" s="40"/>
      <c r="BX483" s="40"/>
      <c r="BY483" s="40"/>
      <c r="BZ483" s="40"/>
      <c r="CA483" s="40"/>
      <c r="CB483" s="40"/>
      <c r="CC483" s="40"/>
      <c r="CD483" s="40"/>
      <c r="CE483" s="40"/>
      <c r="CF483" s="40"/>
      <c r="CG483" s="40"/>
      <c r="CH483" s="40"/>
      <c r="CI483" s="40"/>
      <c r="CJ483" s="40"/>
      <c r="CK483" s="40"/>
      <c r="CL483" s="40"/>
      <c r="CM483" s="40"/>
      <c r="CN483" s="40"/>
      <c r="CO483" s="40"/>
      <c r="CP483" s="40"/>
      <c r="CQ483" s="40"/>
      <c r="CR483" s="40"/>
      <c r="CS483" s="40"/>
      <c r="CT483" s="40"/>
      <c r="CU483" s="40"/>
      <c r="CV483" s="40"/>
      <c r="CW483" s="40"/>
      <c r="CX483" s="40"/>
      <c r="CY483" s="40"/>
      <c r="CZ483" s="40"/>
      <c r="DA483" s="40"/>
      <c r="DB483" s="40"/>
      <c r="DC483" s="40"/>
      <c r="DD483" s="40"/>
      <c r="DE483" s="40"/>
      <c r="DF483" s="40"/>
      <c r="DG483" s="40"/>
      <c r="DH483" s="40"/>
      <c r="DI483" s="40"/>
    </row>
    <row r="484" spans="1:113" x14ac:dyDescent="0.25">
      <c r="A484" s="24"/>
      <c r="B484" s="43"/>
      <c r="C484" s="45">
        <f>IFERROR(VLOOKUP(A484,Inscriptos!A:N,12,0),"")</f>
        <v>0</v>
      </c>
      <c r="D484" s="45" t="str">
        <f>IFERROR(VLOOKUP(A484,Inscriptos!A:N,13,0),"")</f>
        <v/>
      </c>
      <c r="E484" s="37">
        <f>IFERROR(VLOOKUP(A484,Inscriptos!A:C,3,FALSE),"")</f>
        <v>0</v>
      </c>
      <c r="F484" s="37">
        <f>IFERROR(VLOOKUP(A484,Inscriptos!A:E,4,FALSE),"")</f>
        <v>0</v>
      </c>
      <c r="G484" s="37">
        <f>IFERROR(VLOOKUP(A484,Inscriptos!A:G,6,FALSE),"")</f>
        <v>0</v>
      </c>
      <c r="H484" s="39" t="str">
        <f>IFERROR(B484-VLOOKUP(A484,Inscriptos!A:I,8,FALSE),"")</f>
        <v/>
      </c>
      <c r="I484" s="40"/>
      <c r="J484" s="40"/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40"/>
      <c r="Y484" s="40"/>
      <c r="Z484" s="40"/>
      <c r="AA484" s="40"/>
      <c r="AB484" s="40"/>
      <c r="AC484" s="40"/>
      <c r="AD484" s="40"/>
      <c r="AE484" s="40"/>
      <c r="AF484" s="40"/>
      <c r="AG484" s="40"/>
      <c r="AH484" s="40"/>
      <c r="AI484" s="40"/>
      <c r="AJ484" s="40"/>
      <c r="AK484" s="40"/>
      <c r="AL484" s="40"/>
      <c r="AM484" s="40"/>
      <c r="AN484" s="40"/>
      <c r="AO484" s="40"/>
      <c r="AP484" s="40"/>
      <c r="AQ484" s="40"/>
      <c r="AR484" s="40"/>
      <c r="AS484" s="40"/>
      <c r="AT484" s="40"/>
      <c r="AU484" s="40"/>
      <c r="AV484" s="40"/>
      <c r="AW484" s="40"/>
      <c r="AX484" s="40"/>
      <c r="AY484" s="40"/>
      <c r="AZ484" s="40"/>
      <c r="BA484" s="40"/>
      <c r="BB484" s="40"/>
      <c r="BC484" s="40"/>
      <c r="BD484" s="40"/>
      <c r="BE484" s="40"/>
      <c r="BF484" s="40"/>
      <c r="BG484" s="40"/>
      <c r="BH484" s="40"/>
      <c r="BI484" s="40"/>
      <c r="BJ484" s="40"/>
      <c r="BK484" s="40"/>
      <c r="BL484" s="40"/>
      <c r="BM484" s="40"/>
      <c r="BN484" s="40"/>
      <c r="BO484" s="40"/>
      <c r="BP484" s="40"/>
      <c r="BQ484" s="40"/>
      <c r="BR484" s="40"/>
      <c r="BS484" s="40"/>
      <c r="BT484" s="40"/>
      <c r="BU484" s="40"/>
      <c r="BV484" s="40"/>
      <c r="BW484" s="40"/>
      <c r="BX484" s="40"/>
      <c r="BY484" s="40"/>
      <c r="BZ484" s="40"/>
      <c r="CA484" s="40"/>
      <c r="CB484" s="40"/>
      <c r="CC484" s="40"/>
      <c r="CD484" s="40"/>
      <c r="CE484" s="40"/>
      <c r="CF484" s="40"/>
      <c r="CG484" s="40"/>
      <c r="CH484" s="40"/>
      <c r="CI484" s="40"/>
      <c r="CJ484" s="40"/>
      <c r="CK484" s="40"/>
      <c r="CL484" s="40"/>
      <c r="CM484" s="40"/>
      <c r="CN484" s="40"/>
      <c r="CO484" s="40"/>
      <c r="CP484" s="40"/>
      <c r="CQ484" s="40"/>
      <c r="CR484" s="40"/>
      <c r="CS484" s="40"/>
      <c r="CT484" s="40"/>
      <c r="CU484" s="40"/>
      <c r="CV484" s="40"/>
      <c r="CW484" s="40"/>
      <c r="CX484" s="40"/>
      <c r="CY484" s="40"/>
      <c r="CZ484" s="40"/>
      <c r="DA484" s="40"/>
      <c r="DB484" s="40"/>
      <c r="DC484" s="40"/>
      <c r="DD484" s="40"/>
      <c r="DE484" s="40"/>
      <c r="DF484" s="40"/>
      <c r="DG484" s="40"/>
      <c r="DH484" s="40"/>
      <c r="DI484" s="40"/>
    </row>
    <row r="485" spans="1:113" x14ac:dyDescent="0.25">
      <c r="A485" s="24"/>
      <c r="B485" s="43"/>
      <c r="C485" s="45">
        <f>IFERROR(VLOOKUP(A485,Inscriptos!A:N,12,0),"")</f>
        <v>0</v>
      </c>
      <c r="D485" s="45" t="str">
        <f>IFERROR(VLOOKUP(A485,Inscriptos!A:N,13,0),"")</f>
        <v/>
      </c>
      <c r="E485" s="37">
        <f>IFERROR(VLOOKUP(A485,Inscriptos!A:C,3,FALSE),"")</f>
        <v>0</v>
      </c>
      <c r="F485" s="37">
        <f>IFERROR(VLOOKUP(A485,Inscriptos!A:E,4,FALSE),"")</f>
        <v>0</v>
      </c>
      <c r="G485" s="37">
        <f>IFERROR(VLOOKUP(A485,Inscriptos!A:G,6,FALSE),"")</f>
        <v>0</v>
      </c>
      <c r="H485" s="39" t="str">
        <f>IFERROR(B485-VLOOKUP(A485,Inscriptos!A:I,8,FALSE),"")</f>
        <v/>
      </c>
      <c r="I485" s="40"/>
      <c r="J485" s="40"/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40"/>
      <c r="Y485" s="40"/>
      <c r="Z485" s="40"/>
      <c r="AA485" s="40"/>
      <c r="AB485" s="40"/>
      <c r="AC485" s="40"/>
      <c r="AD485" s="40"/>
      <c r="AE485" s="40"/>
      <c r="AF485" s="40"/>
      <c r="AG485" s="40"/>
      <c r="AH485" s="40"/>
      <c r="AI485" s="40"/>
      <c r="AJ485" s="40"/>
      <c r="AK485" s="40"/>
      <c r="AL485" s="40"/>
      <c r="AM485" s="40"/>
      <c r="AN485" s="40"/>
      <c r="AO485" s="40"/>
      <c r="AP485" s="40"/>
      <c r="AQ485" s="40"/>
      <c r="AR485" s="40"/>
      <c r="AS485" s="40"/>
      <c r="AT485" s="40"/>
      <c r="AU485" s="40"/>
      <c r="AV485" s="40"/>
      <c r="AW485" s="40"/>
      <c r="AX485" s="40"/>
      <c r="AY485" s="40"/>
      <c r="AZ485" s="40"/>
      <c r="BA485" s="40"/>
      <c r="BB485" s="40"/>
      <c r="BC485" s="40"/>
      <c r="BD485" s="40"/>
      <c r="BE485" s="40"/>
      <c r="BF485" s="40"/>
      <c r="BG485" s="40"/>
      <c r="BH485" s="40"/>
      <c r="BI485" s="40"/>
      <c r="BJ485" s="40"/>
      <c r="BK485" s="40"/>
      <c r="BL485" s="40"/>
      <c r="BM485" s="40"/>
      <c r="BN485" s="40"/>
      <c r="BO485" s="40"/>
      <c r="BP485" s="40"/>
      <c r="BQ485" s="40"/>
      <c r="BR485" s="40"/>
      <c r="BS485" s="40"/>
      <c r="BT485" s="40"/>
      <c r="BU485" s="40"/>
      <c r="BV485" s="40"/>
      <c r="BW485" s="40"/>
      <c r="BX485" s="40"/>
      <c r="BY485" s="40"/>
      <c r="BZ485" s="40"/>
      <c r="CA485" s="40"/>
      <c r="CB485" s="40"/>
      <c r="CC485" s="40"/>
      <c r="CD485" s="40"/>
      <c r="CE485" s="40"/>
      <c r="CF485" s="40"/>
      <c r="CG485" s="40"/>
      <c r="CH485" s="40"/>
      <c r="CI485" s="40"/>
      <c r="CJ485" s="40"/>
      <c r="CK485" s="40"/>
      <c r="CL485" s="40"/>
      <c r="CM485" s="40"/>
      <c r="CN485" s="40"/>
      <c r="CO485" s="40"/>
      <c r="CP485" s="40"/>
      <c r="CQ485" s="40"/>
      <c r="CR485" s="40"/>
      <c r="CS485" s="40"/>
      <c r="CT485" s="40"/>
      <c r="CU485" s="40"/>
      <c r="CV485" s="40"/>
      <c r="CW485" s="40"/>
      <c r="CX485" s="40"/>
      <c r="CY485" s="40"/>
      <c r="CZ485" s="40"/>
      <c r="DA485" s="40"/>
      <c r="DB485" s="40"/>
      <c r="DC485" s="40"/>
      <c r="DD485" s="40"/>
      <c r="DE485" s="40"/>
      <c r="DF485" s="40"/>
      <c r="DG485" s="40"/>
      <c r="DH485" s="40"/>
      <c r="DI485" s="40"/>
    </row>
    <row r="486" spans="1:113" x14ac:dyDescent="0.25">
      <c r="A486" s="24"/>
      <c r="B486" s="43"/>
      <c r="C486" s="45">
        <f>IFERROR(VLOOKUP(A486,Inscriptos!A:N,12,0),"")</f>
        <v>0</v>
      </c>
      <c r="D486" s="45" t="str">
        <f>IFERROR(VLOOKUP(A486,Inscriptos!A:N,13,0),"")</f>
        <v/>
      </c>
      <c r="E486" s="37">
        <f>IFERROR(VLOOKUP(A486,Inscriptos!A:C,3,FALSE),"")</f>
        <v>0</v>
      </c>
      <c r="F486" s="37">
        <f>IFERROR(VLOOKUP(A486,Inscriptos!A:E,4,FALSE),"")</f>
        <v>0</v>
      </c>
      <c r="G486" s="37">
        <f>IFERROR(VLOOKUP(A486,Inscriptos!A:G,6,FALSE),"")</f>
        <v>0</v>
      </c>
      <c r="H486" s="39" t="str">
        <f>IFERROR(B486-VLOOKUP(A486,Inscriptos!A:I,8,FALSE),"")</f>
        <v/>
      </c>
      <c r="I486" s="40"/>
      <c r="J486" s="40"/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40"/>
      <c r="Y486" s="40"/>
      <c r="Z486" s="40"/>
      <c r="AA486" s="40"/>
      <c r="AB486" s="40"/>
      <c r="AC486" s="40"/>
      <c r="AD486" s="40"/>
      <c r="AE486" s="40"/>
      <c r="AF486" s="40"/>
      <c r="AG486" s="40"/>
      <c r="AH486" s="40"/>
      <c r="AI486" s="40"/>
      <c r="AJ486" s="40"/>
      <c r="AK486" s="40"/>
      <c r="AL486" s="40"/>
      <c r="AM486" s="40"/>
      <c r="AN486" s="40"/>
      <c r="AO486" s="40"/>
      <c r="AP486" s="40"/>
      <c r="AQ486" s="40"/>
      <c r="AR486" s="40"/>
      <c r="AS486" s="40"/>
      <c r="AT486" s="40"/>
      <c r="AU486" s="40"/>
      <c r="AV486" s="40"/>
      <c r="AW486" s="40"/>
      <c r="AX486" s="40"/>
      <c r="AY486" s="40"/>
      <c r="AZ486" s="40"/>
      <c r="BA486" s="40"/>
      <c r="BB486" s="40"/>
      <c r="BC486" s="40"/>
      <c r="BD486" s="40"/>
      <c r="BE486" s="40"/>
      <c r="BF486" s="40"/>
      <c r="BG486" s="40"/>
      <c r="BH486" s="40"/>
      <c r="BI486" s="40"/>
      <c r="BJ486" s="40"/>
      <c r="BK486" s="40"/>
      <c r="BL486" s="40"/>
      <c r="BM486" s="40"/>
      <c r="BN486" s="40"/>
      <c r="BO486" s="40"/>
      <c r="BP486" s="40"/>
      <c r="BQ486" s="40"/>
      <c r="BR486" s="40"/>
      <c r="BS486" s="40"/>
      <c r="BT486" s="40"/>
      <c r="BU486" s="40"/>
      <c r="BV486" s="40"/>
      <c r="BW486" s="40"/>
      <c r="BX486" s="40"/>
      <c r="BY486" s="40"/>
      <c r="BZ486" s="40"/>
      <c r="CA486" s="40"/>
      <c r="CB486" s="40"/>
      <c r="CC486" s="40"/>
      <c r="CD486" s="40"/>
      <c r="CE486" s="40"/>
      <c r="CF486" s="40"/>
      <c r="CG486" s="40"/>
      <c r="CH486" s="40"/>
      <c r="CI486" s="40"/>
      <c r="CJ486" s="40"/>
      <c r="CK486" s="40"/>
      <c r="CL486" s="40"/>
      <c r="CM486" s="40"/>
      <c r="CN486" s="40"/>
      <c r="CO486" s="40"/>
      <c r="CP486" s="40"/>
      <c r="CQ486" s="40"/>
      <c r="CR486" s="40"/>
      <c r="CS486" s="40"/>
      <c r="CT486" s="40"/>
      <c r="CU486" s="40"/>
      <c r="CV486" s="40"/>
      <c r="CW486" s="40"/>
      <c r="CX486" s="40"/>
      <c r="CY486" s="40"/>
      <c r="CZ486" s="40"/>
      <c r="DA486" s="40"/>
      <c r="DB486" s="40"/>
      <c r="DC486" s="40"/>
      <c r="DD486" s="40"/>
      <c r="DE486" s="40"/>
      <c r="DF486" s="40"/>
      <c r="DG486" s="40"/>
      <c r="DH486" s="40"/>
      <c r="DI486" s="40"/>
    </row>
    <row r="487" spans="1:113" x14ac:dyDescent="0.25">
      <c r="A487" s="24"/>
      <c r="B487" s="43"/>
      <c r="C487" s="45">
        <f>IFERROR(VLOOKUP(A487,Inscriptos!A:N,12,0),"")</f>
        <v>0</v>
      </c>
      <c r="D487" s="45" t="str">
        <f>IFERROR(VLOOKUP(A487,Inscriptos!A:N,13,0),"")</f>
        <v/>
      </c>
      <c r="E487" s="37">
        <f>IFERROR(VLOOKUP(A487,Inscriptos!A:C,3,FALSE),"")</f>
        <v>0</v>
      </c>
      <c r="F487" s="37">
        <f>IFERROR(VLOOKUP(A487,Inscriptos!A:E,4,FALSE),"")</f>
        <v>0</v>
      </c>
      <c r="G487" s="37">
        <f>IFERROR(VLOOKUP(A487,Inscriptos!A:G,6,FALSE),"")</f>
        <v>0</v>
      </c>
      <c r="H487" s="39" t="str">
        <f>IFERROR(B487-VLOOKUP(A487,Inscriptos!A:I,8,FALSE),"")</f>
        <v/>
      </c>
      <c r="I487" s="40"/>
      <c r="J487" s="40"/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40"/>
      <c r="Y487" s="40"/>
      <c r="Z487" s="40"/>
      <c r="AA487" s="40"/>
      <c r="AB487" s="40"/>
      <c r="AC487" s="40"/>
      <c r="AD487" s="40"/>
      <c r="AE487" s="40"/>
      <c r="AF487" s="40"/>
      <c r="AG487" s="40"/>
      <c r="AH487" s="40"/>
      <c r="AI487" s="40"/>
      <c r="AJ487" s="40"/>
      <c r="AK487" s="40"/>
      <c r="AL487" s="40"/>
      <c r="AM487" s="40"/>
      <c r="AN487" s="40"/>
      <c r="AO487" s="40"/>
      <c r="AP487" s="40"/>
      <c r="AQ487" s="40"/>
      <c r="AR487" s="40"/>
      <c r="AS487" s="40"/>
      <c r="AT487" s="40"/>
      <c r="AU487" s="40"/>
      <c r="AV487" s="40"/>
      <c r="AW487" s="40"/>
      <c r="AX487" s="40"/>
      <c r="AY487" s="40"/>
      <c r="AZ487" s="40"/>
      <c r="BA487" s="40"/>
      <c r="BB487" s="40"/>
      <c r="BC487" s="40"/>
      <c r="BD487" s="40"/>
      <c r="BE487" s="40"/>
      <c r="BF487" s="40"/>
      <c r="BG487" s="40"/>
      <c r="BH487" s="40"/>
      <c r="BI487" s="40"/>
      <c r="BJ487" s="40"/>
      <c r="BK487" s="40"/>
      <c r="BL487" s="40"/>
      <c r="BM487" s="40"/>
      <c r="BN487" s="40"/>
      <c r="BO487" s="40"/>
      <c r="BP487" s="40"/>
      <c r="BQ487" s="40"/>
      <c r="BR487" s="40"/>
      <c r="BS487" s="40"/>
      <c r="BT487" s="40"/>
      <c r="BU487" s="40"/>
      <c r="BV487" s="40"/>
      <c r="BW487" s="40"/>
      <c r="BX487" s="40"/>
      <c r="BY487" s="40"/>
      <c r="BZ487" s="40"/>
      <c r="CA487" s="40"/>
      <c r="CB487" s="40"/>
      <c r="CC487" s="40"/>
      <c r="CD487" s="40"/>
      <c r="CE487" s="40"/>
      <c r="CF487" s="40"/>
      <c r="CG487" s="40"/>
      <c r="CH487" s="40"/>
      <c r="CI487" s="40"/>
      <c r="CJ487" s="40"/>
      <c r="CK487" s="40"/>
      <c r="CL487" s="40"/>
      <c r="CM487" s="40"/>
      <c r="CN487" s="40"/>
      <c r="CO487" s="40"/>
      <c r="CP487" s="40"/>
      <c r="CQ487" s="40"/>
      <c r="CR487" s="40"/>
      <c r="CS487" s="40"/>
      <c r="CT487" s="40"/>
      <c r="CU487" s="40"/>
      <c r="CV487" s="40"/>
      <c r="CW487" s="40"/>
      <c r="CX487" s="40"/>
      <c r="CY487" s="40"/>
      <c r="CZ487" s="40"/>
      <c r="DA487" s="40"/>
      <c r="DB487" s="40"/>
      <c r="DC487" s="40"/>
      <c r="DD487" s="40"/>
      <c r="DE487" s="40"/>
      <c r="DF487" s="40"/>
      <c r="DG487" s="40"/>
      <c r="DH487" s="40"/>
      <c r="DI487" s="40"/>
    </row>
    <row r="488" spans="1:113" x14ac:dyDescent="0.25">
      <c r="A488" s="24"/>
      <c r="B488" s="43"/>
      <c r="C488" s="45">
        <f>IFERROR(VLOOKUP(A488,Inscriptos!A:N,12,0),"")</f>
        <v>0</v>
      </c>
      <c r="D488" s="45" t="str">
        <f>IFERROR(VLOOKUP(A488,Inscriptos!A:N,13,0),"")</f>
        <v/>
      </c>
      <c r="E488" s="37">
        <f>IFERROR(VLOOKUP(A488,Inscriptos!A:C,3,FALSE),"")</f>
        <v>0</v>
      </c>
      <c r="F488" s="37">
        <f>IFERROR(VLOOKUP(A488,Inscriptos!A:E,4,FALSE),"")</f>
        <v>0</v>
      </c>
      <c r="G488" s="37">
        <f>IFERROR(VLOOKUP(A488,Inscriptos!A:G,6,FALSE),"")</f>
        <v>0</v>
      </c>
      <c r="H488" s="39" t="str">
        <f>IFERROR(B488-VLOOKUP(A488,Inscriptos!A:I,8,FALSE),"")</f>
        <v/>
      </c>
      <c r="I488" s="40"/>
      <c r="J488" s="40"/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40"/>
      <c r="Y488" s="40"/>
      <c r="Z488" s="40"/>
      <c r="AA488" s="40"/>
      <c r="AB488" s="40"/>
      <c r="AC488" s="40"/>
      <c r="AD488" s="40"/>
      <c r="AE488" s="40"/>
      <c r="AF488" s="40"/>
      <c r="AG488" s="40"/>
      <c r="AH488" s="40"/>
      <c r="AI488" s="40"/>
      <c r="AJ488" s="40"/>
      <c r="AK488" s="40"/>
      <c r="AL488" s="40"/>
      <c r="AM488" s="40"/>
      <c r="AN488" s="40"/>
      <c r="AO488" s="40"/>
      <c r="AP488" s="40"/>
      <c r="AQ488" s="40"/>
      <c r="AR488" s="40"/>
      <c r="AS488" s="40"/>
      <c r="AT488" s="40"/>
      <c r="AU488" s="40"/>
      <c r="AV488" s="40"/>
      <c r="AW488" s="40"/>
      <c r="AX488" s="40"/>
      <c r="AY488" s="40"/>
      <c r="AZ488" s="40"/>
      <c r="BA488" s="40"/>
      <c r="BB488" s="40"/>
      <c r="BC488" s="40"/>
      <c r="BD488" s="40"/>
      <c r="BE488" s="40"/>
      <c r="BF488" s="40"/>
      <c r="BG488" s="40"/>
      <c r="BH488" s="40"/>
      <c r="BI488" s="40"/>
      <c r="BJ488" s="40"/>
      <c r="BK488" s="40"/>
      <c r="BL488" s="40"/>
      <c r="BM488" s="40"/>
      <c r="BN488" s="40"/>
      <c r="BO488" s="40"/>
      <c r="BP488" s="40"/>
      <c r="BQ488" s="40"/>
      <c r="BR488" s="40"/>
      <c r="BS488" s="40"/>
      <c r="BT488" s="40"/>
      <c r="BU488" s="40"/>
      <c r="BV488" s="40"/>
      <c r="BW488" s="40"/>
      <c r="BX488" s="40"/>
      <c r="BY488" s="40"/>
      <c r="BZ488" s="40"/>
      <c r="CA488" s="40"/>
      <c r="CB488" s="40"/>
      <c r="CC488" s="40"/>
      <c r="CD488" s="40"/>
      <c r="CE488" s="40"/>
      <c r="CF488" s="40"/>
      <c r="CG488" s="40"/>
      <c r="CH488" s="40"/>
      <c r="CI488" s="40"/>
      <c r="CJ488" s="40"/>
      <c r="CK488" s="40"/>
      <c r="CL488" s="40"/>
      <c r="CM488" s="40"/>
      <c r="CN488" s="40"/>
      <c r="CO488" s="40"/>
      <c r="CP488" s="40"/>
      <c r="CQ488" s="40"/>
      <c r="CR488" s="40"/>
      <c r="CS488" s="40"/>
      <c r="CT488" s="40"/>
      <c r="CU488" s="40"/>
      <c r="CV488" s="40"/>
      <c r="CW488" s="40"/>
      <c r="CX488" s="40"/>
      <c r="CY488" s="40"/>
      <c r="CZ488" s="40"/>
      <c r="DA488" s="40"/>
      <c r="DB488" s="40"/>
      <c r="DC488" s="40"/>
      <c r="DD488" s="40"/>
      <c r="DE488" s="40"/>
      <c r="DF488" s="40"/>
      <c r="DG488" s="40"/>
      <c r="DH488" s="40"/>
      <c r="DI488" s="40"/>
    </row>
    <row r="489" spans="1:113" x14ac:dyDescent="0.25">
      <c r="A489" s="24"/>
      <c r="B489" s="43"/>
      <c r="C489" s="45">
        <f>IFERROR(VLOOKUP(A489,Inscriptos!A:N,12,0),"")</f>
        <v>0</v>
      </c>
      <c r="D489" s="45" t="str">
        <f>IFERROR(VLOOKUP(A489,Inscriptos!A:N,13,0),"")</f>
        <v/>
      </c>
      <c r="E489" s="37">
        <f>IFERROR(VLOOKUP(A489,Inscriptos!A:C,3,FALSE),"")</f>
        <v>0</v>
      </c>
      <c r="F489" s="37">
        <f>IFERROR(VLOOKUP(A489,Inscriptos!A:E,4,FALSE),"")</f>
        <v>0</v>
      </c>
      <c r="G489" s="37">
        <f>IFERROR(VLOOKUP(A489,Inscriptos!A:G,6,FALSE),"")</f>
        <v>0</v>
      </c>
      <c r="H489" s="39" t="str">
        <f>IFERROR(B489-VLOOKUP(A489,Inscriptos!A:I,8,FALSE),"")</f>
        <v/>
      </c>
      <c r="I489" s="40"/>
      <c r="J489" s="40"/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40"/>
      <c r="Y489" s="40"/>
      <c r="Z489" s="40"/>
      <c r="AA489" s="40"/>
      <c r="AB489" s="40"/>
      <c r="AC489" s="40"/>
      <c r="AD489" s="40"/>
      <c r="AE489" s="40"/>
      <c r="AF489" s="40"/>
      <c r="AG489" s="40"/>
      <c r="AH489" s="40"/>
      <c r="AI489" s="40"/>
      <c r="AJ489" s="40"/>
      <c r="AK489" s="40"/>
      <c r="AL489" s="40"/>
      <c r="AM489" s="40"/>
      <c r="AN489" s="40"/>
      <c r="AO489" s="40"/>
      <c r="AP489" s="40"/>
      <c r="AQ489" s="40"/>
      <c r="AR489" s="40"/>
      <c r="AS489" s="40"/>
      <c r="AT489" s="40"/>
      <c r="AU489" s="40"/>
      <c r="AV489" s="40"/>
      <c r="AW489" s="40"/>
      <c r="AX489" s="40"/>
      <c r="AY489" s="40"/>
      <c r="AZ489" s="40"/>
      <c r="BA489" s="40"/>
      <c r="BB489" s="40"/>
      <c r="BC489" s="40"/>
      <c r="BD489" s="40"/>
      <c r="BE489" s="40"/>
      <c r="BF489" s="40"/>
      <c r="BG489" s="40"/>
      <c r="BH489" s="40"/>
      <c r="BI489" s="40"/>
      <c r="BJ489" s="40"/>
      <c r="BK489" s="40"/>
      <c r="BL489" s="40"/>
      <c r="BM489" s="40"/>
      <c r="BN489" s="40"/>
      <c r="BO489" s="40"/>
      <c r="BP489" s="40"/>
      <c r="BQ489" s="40"/>
      <c r="BR489" s="40"/>
      <c r="BS489" s="40"/>
      <c r="BT489" s="40"/>
      <c r="BU489" s="40"/>
      <c r="BV489" s="40"/>
      <c r="BW489" s="40"/>
      <c r="BX489" s="40"/>
      <c r="BY489" s="40"/>
      <c r="BZ489" s="40"/>
      <c r="CA489" s="40"/>
      <c r="CB489" s="40"/>
      <c r="CC489" s="40"/>
      <c r="CD489" s="40"/>
      <c r="CE489" s="40"/>
      <c r="CF489" s="40"/>
      <c r="CG489" s="40"/>
      <c r="CH489" s="40"/>
      <c r="CI489" s="40"/>
      <c r="CJ489" s="40"/>
      <c r="CK489" s="40"/>
      <c r="CL489" s="40"/>
      <c r="CM489" s="40"/>
      <c r="CN489" s="40"/>
      <c r="CO489" s="40"/>
      <c r="CP489" s="40"/>
      <c r="CQ489" s="40"/>
      <c r="CR489" s="40"/>
      <c r="CS489" s="40"/>
      <c r="CT489" s="40"/>
      <c r="CU489" s="40"/>
      <c r="CV489" s="40"/>
      <c r="CW489" s="40"/>
      <c r="CX489" s="40"/>
      <c r="CY489" s="40"/>
      <c r="CZ489" s="40"/>
      <c r="DA489" s="40"/>
      <c r="DB489" s="40"/>
      <c r="DC489" s="40"/>
      <c r="DD489" s="40"/>
      <c r="DE489" s="40"/>
      <c r="DF489" s="40"/>
      <c r="DG489" s="40"/>
      <c r="DH489" s="40"/>
      <c r="DI489" s="40"/>
    </row>
    <row r="490" spans="1:113" x14ac:dyDescent="0.25">
      <c r="A490" s="24"/>
      <c r="B490" s="43"/>
      <c r="C490" s="45">
        <f>IFERROR(VLOOKUP(A490,Inscriptos!A:N,12,0),"")</f>
        <v>0</v>
      </c>
      <c r="D490" s="45" t="str">
        <f>IFERROR(VLOOKUP(A490,Inscriptos!A:N,13,0),"")</f>
        <v/>
      </c>
      <c r="E490" s="37">
        <f>IFERROR(VLOOKUP(A490,Inscriptos!A:C,3,FALSE),"")</f>
        <v>0</v>
      </c>
      <c r="F490" s="37">
        <f>IFERROR(VLOOKUP(A490,Inscriptos!A:E,4,FALSE),"")</f>
        <v>0</v>
      </c>
      <c r="G490" s="37">
        <f>IFERROR(VLOOKUP(A490,Inscriptos!A:G,6,FALSE),"")</f>
        <v>0</v>
      </c>
      <c r="H490" s="39" t="str">
        <f>IFERROR(B490-VLOOKUP(A490,Inscriptos!A:I,8,FALSE),"")</f>
        <v/>
      </c>
      <c r="I490" s="40"/>
      <c r="J490" s="40"/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40"/>
      <c r="Y490" s="40"/>
      <c r="Z490" s="40"/>
      <c r="AA490" s="40"/>
      <c r="AB490" s="40"/>
      <c r="AC490" s="40"/>
      <c r="AD490" s="40"/>
      <c r="AE490" s="40"/>
      <c r="AF490" s="40"/>
      <c r="AG490" s="40"/>
      <c r="AH490" s="40"/>
      <c r="AI490" s="40"/>
      <c r="AJ490" s="40"/>
      <c r="AK490" s="40"/>
      <c r="AL490" s="40"/>
      <c r="AM490" s="40"/>
      <c r="AN490" s="40"/>
      <c r="AO490" s="40"/>
      <c r="AP490" s="40"/>
      <c r="AQ490" s="40"/>
      <c r="AR490" s="40"/>
      <c r="AS490" s="40"/>
      <c r="AT490" s="40"/>
      <c r="AU490" s="40"/>
      <c r="AV490" s="40"/>
      <c r="AW490" s="40"/>
      <c r="AX490" s="40"/>
      <c r="AY490" s="40"/>
      <c r="AZ490" s="40"/>
      <c r="BA490" s="40"/>
      <c r="BB490" s="40"/>
      <c r="BC490" s="40"/>
      <c r="BD490" s="40"/>
      <c r="BE490" s="40"/>
      <c r="BF490" s="40"/>
      <c r="BG490" s="40"/>
      <c r="BH490" s="40"/>
      <c r="BI490" s="40"/>
      <c r="BJ490" s="40"/>
      <c r="BK490" s="40"/>
      <c r="BL490" s="40"/>
      <c r="BM490" s="40"/>
      <c r="BN490" s="40"/>
      <c r="BO490" s="40"/>
      <c r="BP490" s="40"/>
      <c r="BQ490" s="40"/>
      <c r="BR490" s="40"/>
      <c r="BS490" s="40"/>
      <c r="BT490" s="40"/>
      <c r="BU490" s="40"/>
      <c r="BV490" s="40"/>
      <c r="BW490" s="40"/>
      <c r="BX490" s="40"/>
      <c r="BY490" s="40"/>
      <c r="BZ490" s="40"/>
      <c r="CA490" s="40"/>
      <c r="CB490" s="40"/>
      <c r="CC490" s="40"/>
      <c r="CD490" s="40"/>
      <c r="CE490" s="40"/>
      <c r="CF490" s="40"/>
      <c r="CG490" s="40"/>
      <c r="CH490" s="40"/>
      <c r="CI490" s="40"/>
      <c r="CJ490" s="40"/>
      <c r="CK490" s="40"/>
      <c r="CL490" s="40"/>
      <c r="CM490" s="40"/>
      <c r="CN490" s="40"/>
      <c r="CO490" s="40"/>
      <c r="CP490" s="40"/>
      <c r="CQ490" s="40"/>
      <c r="CR490" s="40"/>
      <c r="CS490" s="40"/>
      <c r="CT490" s="40"/>
      <c r="CU490" s="40"/>
      <c r="CV490" s="40"/>
      <c r="CW490" s="40"/>
      <c r="CX490" s="40"/>
      <c r="CY490" s="40"/>
      <c r="CZ490" s="40"/>
      <c r="DA490" s="40"/>
      <c r="DB490" s="40"/>
      <c r="DC490" s="40"/>
      <c r="DD490" s="40"/>
      <c r="DE490" s="40"/>
      <c r="DF490" s="40"/>
      <c r="DG490" s="40"/>
      <c r="DH490" s="40"/>
      <c r="DI490" s="40"/>
    </row>
    <row r="491" spans="1:113" x14ac:dyDescent="0.25">
      <c r="A491" s="24"/>
      <c r="B491" s="43"/>
      <c r="C491" s="45">
        <f>IFERROR(VLOOKUP(A491,Inscriptos!A:N,12,0),"")</f>
        <v>0</v>
      </c>
      <c r="D491" s="45" t="str">
        <f>IFERROR(VLOOKUP(A491,Inscriptos!A:N,13,0),"")</f>
        <v/>
      </c>
      <c r="E491" s="37">
        <f>IFERROR(VLOOKUP(A491,Inscriptos!A:C,3,FALSE),"")</f>
        <v>0</v>
      </c>
      <c r="F491" s="37">
        <f>IFERROR(VLOOKUP(A491,Inscriptos!A:E,4,FALSE),"")</f>
        <v>0</v>
      </c>
      <c r="G491" s="37">
        <f>IFERROR(VLOOKUP(A491,Inscriptos!A:G,6,FALSE),"")</f>
        <v>0</v>
      </c>
      <c r="H491" s="39" t="str">
        <f>IFERROR(B491-VLOOKUP(A491,Inscriptos!A:I,8,FALSE),"")</f>
        <v/>
      </c>
      <c r="I491" s="40"/>
      <c r="J491" s="40"/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40"/>
      <c r="Y491" s="40"/>
      <c r="Z491" s="40"/>
      <c r="AA491" s="40"/>
      <c r="AB491" s="40"/>
      <c r="AC491" s="40"/>
      <c r="AD491" s="40"/>
      <c r="AE491" s="40"/>
      <c r="AF491" s="40"/>
      <c r="AG491" s="40"/>
      <c r="AH491" s="40"/>
      <c r="AI491" s="40"/>
      <c r="AJ491" s="40"/>
      <c r="AK491" s="40"/>
      <c r="AL491" s="40"/>
      <c r="AM491" s="40"/>
      <c r="AN491" s="40"/>
      <c r="AO491" s="40"/>
      <c r="AP491" s="40"/>
      <c r="AQ491" s="40"/>
      <c r="AR491" s="40"/>
      <c r="AS491" s="40"/>
      <c r="AT491" s="40"/>
      <c r="AU491" s="40"/>
      <c r="AV491" s="40"/>
      <c r="AW491" s="40"/>
      <c r="AX491" s="40"/>
      <c r="AY491" s="40"/>
      <c r="AZ491" s="40"/>
      <c r="BA491" s="40"/>
      <c r="BB491" s="40"/>
      <c r="BC491" s="40"/>
      <c r="BD491" s="40"/>
      <c r="BE491" s="40"/>
      <c r="BF491" s="40"/>
      <c r="BG491" s="40"/>
      <c r="BH491" s="40"/>
      <c r="BI491" s="40"/>
      <c r="BJ491" s="40"/>
      <c r="BK491" s="40"/>
      <c r="BL491" s="40"/>
      <c r="BM491" s="40"/>
      <c r="BN491" s="40"/>
      <c r="BO491" s="40"/>
      <c r="BP491" s="40"/>
      <c r="BQ491" s="40"/>
      <c r="BR491" s="40"/>
      <c r="BS491" s="40"/>
      <c r="BT491" s="40"/>
      <c r="BU491" s="40"/>
      <c r="BV491" s="40"/>
      <c r="BW491" s="40"/>
      <c r="BX491" s="40"/>
      <c r="BY491" s="40"/>
      <c r="BZ491" s="40"/>
      <c r="CA491" s="40"/>
      <c r="CB491" s="40"/>
      <c r="CC491" s="40"/>
      <c r="CD491" s="40"/>
      <c r="CE491" s="40"/>
      <c r="CF491" s="40"/>
      <c r="CG491" s="40"/>
      <c r="CH491" s="40"/>
      <c r="CI491" s="40"/>
      <c r="CJ491" s="40"/>
      <c r="CK491" s="40"/>
      <c r="CL491" s="40"/>
      <c r="CM491" s="40"/>
      <c r="CN491" s="40"/>
      <c r="CO491" s="40"/>
      <c r="CP491" s="40"/>
      <c r="CQ491" s="40"/>
      <c r="CR491" s="40"/>
      <c r="CS491" s="40"/>
      <c r="CT491" s="40"/>
      <c r="CU491" s="40"/>
      <c r="CV491" s="40"/>
      <c r="CW491" s="40"/>
      <c r="CX491" s="40"/>
      <c r="CY491" s="40"/>
      <c r="CZ491" s="40"/>
      <c r="DA491" s="40"/>
      <c r="DB491" s="40"/>
      <c r="DC491" s="40"/>
      <c r="DD491" s="40"/>
      <c r="DE491" s="40"/>
      <c r="DF491" s="40"/>
      <c r="DG491" s="40"/>
      <c r="DH491" s="40"/>
      <c r="DI491" s="40"/>
    </row>
    <row r="492" spans="1:113" x14ac:dyDescent="0.25">
      <c r="A492" s="24"/>
      <c r="B492" s="43"/>
      <c r="C492" s="45">
        <f>IFERROR(VLOOKUP(A492,Inscriptos!A:N,12,0),"")</f>
        <v>0</v>
      </c>
      <c r="D492" s="45" t="str">
        <f>IFERROR(VLOOKUP(A492,Inscriptos!A:N,13,0),"")</f>
        <v/>
      </c>
      <c r="E492" s="37">
        <f>IFERROR(VLOOKUP(A492,Inscriptos!A:C,3,FALSE),"")</f>
        <v>0</v>
      </c>
      <c r="F492" s="37">
        <f>IFERROR(VLOOKUP(A492,Inscriptos!A:E,4,FALSE),"")</f>
        <v>0</v>
      </c>
      <c r="G492" s="37">
        <f>IFERROR(VLOOKUP(A492,Inscriptos!A:G,6,FALSE),"")</f>
        <v>0</v>
      </c>
      <c r="H492" s="39" t="str">
        <f>IFERROR(B492-VLOOKUP(A492,Inscriptos!A:I,8,FALSE),"")</f>
        <v/>
      </c>
      <c r="I492" s="40"/>
      <c r="J492" s="40"/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40"/>
      <c r="Y492" s="40"/>
      <c r="Z492" s="40"/>
      <c r="AA492" s="40"/>
      <c r="AB492" s="40"/>
      <c r="AC492" s="40"/>
      <c r="AD492" s="40"/>
      <c r="AE492" s="40"/>
      <c r="AF492" s="40"/>
      <c r="AG492" s="40"/>
      <c r="AH492" s="40"/>
      <c r="AI492" s="40"/>
      <c r="AJ492" s="40"/>
      <c r="AK492" s="40"/>
      <c r="AL492" s="40"/>
      <c r="AM492" s="40"/>
      <c r="AN492" s="40"/>
      <c r="AO492" s="40"/>
      <c r="AP492" s="40"/>
      <c r="AQ492" s="40"/>
      <c r="AR492" s="40"/>
      <c r="AS492" s="40"/>
      <c r="AT492" s="40"/>
      <c r="AU492" s="40"/>
      <c r="AV492" s="40"/>
      <c r="AW492" s="40"/>
      <c r="AX492" s="40"/>
      <c r="AY492" s="40"/>
      <c r="AZ492" s="40"/>
      <c r="BA492" s="40"/>
      <c r="BB492" s="40"/>
      <c r="BC492" s="40"/>
      <c r="BD492" s="40"/>
      <c r="BE492" s="40"/>
      <c r="BF492" s="40"/>
      <c r="BG492" s="40"/>
      <c r="BH492" s="40"/>
      <c r="BI492" s="40"/>
      <c r="BJ492" s="40"/>
      <c r="BK492" s="40"/>
      <c r="BL492" s="40"/>
      <c r="BM492" s="40"/>
      <c r="BN492" s="40"/>
      <c r="BO492" s="40"/>
      <c r="BP492" s="40"/>
      <c r="BQ492" s="40"/>
      <c r="BR492" s="40"/>
      <c r="BS492" s="40"/>
      <c r="BT492" s="40"/>
      <c r="BU492" s="40"/>
      <c r="BV492" s="40"/>
      <c r="BW492" s="40"/>
      <c r="BX492" s="40"/>
      <c r="BY492" s="40"/>
      <c r="BZ492" s="40"/>
      <c r="CA492" s="40"/>
      <c r="CB492" s="40"/>
      <c r="CC492" s="40"/>
      <c r="CD492" s="40"/>
      <c r="CE492" s="40"/>
      <c r="CF492" s="40"/>
      <c r="CG492" s="40"/>
      <c r="CH492" s="40"/>
      <c r="CI492" s="40"/>
      <c r="CJ492" s="40"/>
      <c r="CK492" s="40"/>
      <c r="CL492" s="40"/>
      <c r="CM492" s="40"/>
      <c r="CN492" s="40"/>
      <c r="CO492" s="40"/>
      <c r="CP492" s="40"/>
      <c r="CQ492" s="40"/>
      <c r="CR492" s="40"/>
      <c r="CS492" s="40"/>
      <c r="CT492" s="40"/>
      <c r="CU492" s="40"/>
      <c r="CV492" s="40"/>
      <c r="CW492" s="40"/>
      <c r="CX492" s="40"/>
      <c r="CY492" s="40"/>
      <c r="CZ492" s="40"/>
      <c r="DA492" s="40"/>
      <c r="DB492" s="40"/>
      <c r="DC492" s="40"/>
      <c r="DD492" s="40"/>
      <c r="DE492" s="40"/>
      <c r="DF492" s="40"/>
      <c r="DG492" s="40"/>
      <c r="DH492" s="40"/>
      <c r="DI492" s="40"/>
    </row>
    <row r="493" spans="1:113" x14ac:dyDescent="0.25">
      <c r="A493" s="24"/>
      <c r="B493" s="43"/>
      <c r="C493" s="45">
        <f>IFERROR(VLOOKUP(A493,Inscriptos!A:N,12,0),"")</f>
        <v>0</v>
      </c>
      <c r="D493" s="45" t="str">
        <f>IFERROR(VLOOKUP(A493,Inscriptos!A:N,13,0),"")</f>
        <v/>
      </c>
      <c r="E493" s="37">
        <f>IFERROR(VLOOKUP(A493,Inscriptos!A:C,3,FALSE),"")</f>
        <v>0</v>
      </c>
      <c r="F493" s="37">
        <f>IFERROR(VLOOKUP(A493,Inscriptos!A:E,4,FALSE),"")</f>
        <v>0</v>
      </c>
      <c r="G493" s="37">
        <f>IFERROR(VLOOKUP(A493,Inscriptos!A:G,6,FALSE),"")</f>
        <v>0</v>
      </c>
      <c r="H493" s="39" t="str">
        <f>IFERROR(B493-VLOOKUP(A493,Inscriptos!A:I,8,FALSE),"")</f>
        <v/>
      </c>
      <c r="I493" s="40"/>
      <c r="J493" s="40"/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40"/>
      <c r="Y493" s="40"/>
      <c r="Z493" s="40"/>
      <c r="AA493" s="40"/>
      <c r="AB493" s="40"/>
      <c r="AC493" s="40"/>
      <c r="AD493" s="40"/>
      <c r="AE493" s="40"/>
      <c r="AF493" s="40"/>
      <c r="AG493" s="40"/>
      <c r="AH493" s="40"/>
      <c r="AI493" s="40"/>
      <c r="AJ493" s="40"/>
      <c r="AK493" s="40"/>
      <c r="AL493" s="40"/>
      <c r="AM493" s="40"/>
      <c r="AN493" s="40"/>
      <c r="AO493" s="40"/>
      <c r="AP493" s="40"/>
      <c r="AQ493" s="40"/>
      <c r="AR493" s="40"/>
      <c r="AS493" s="40"/>
      <c r="AT493" s="40"/>
      <c r="AU493" s="40"/>
      <c r="AV493" s="40"/>
      <c r="AW493" s="40"/>
      <c r="AX493" s="40"/>
      <c r="AY493" s="40"/>
      <c r="AZ493" s="40"/>
      <c r="BA493" s="40"/>
      <c r="BB493" s="40"/>
      <c r="BC493" s="40"/>
      <c r="BD493" s="40"/>
      <c r="BE493" s="40"/>
      <c r="BF493" s="40"/>
      <c r="BG493" s="40"/>
      <c r="BH493" s="40"/>
      <c r="BI493" s="40"/>
      <c r="BJ493" s="40"/>
      <c r="BK493" s="40"/>
      <c r="BL493" s="40"/>
      <c r="BM493" s="40"/>
      <c r="BN493" s="40"/>
      <c r="BO493" s="40"/>
      <c r="BP493" s="40"/>
      <c r="BQ493" s="40"/>
      <c r="BR493" s="40"/>
      <c r="BS493" s="40"/>
      <c r="BT493" s="40"/>
      <c r="BU493" s="40"/>
      <c r="BV493" s="40"/>
      <c r="BW493" s="40"/>
      <c r="BX493" s="40"/>
      <c r="BY493" s="40"/>
      <c r="BZ493" s="40"/>
      <c r="CA493" s="40"/>
      <c r="CB493" s="40"/>
      <c r="CC493" s="40"/>
      <c r="CD493" s="40"/>
      <c r="CE493" s="40"/>
      <c r="CF493" s="40"/>
      <c r="CG493" s="40"/>
      <c r="CH493" s="40"/>
      <c r="CI493" s="40"/>
      <c r="CJ493" s="40"/>
      <c r="CK493" s="40"/>
      <c r="CL493" s="40"/>
      <c r="CM493" s="40"/>
      <c r="CN493" s="40"/>
      <c r="CO493" s="40"/>
      <c r="CP493" s="40"/>
      <c r="CQ493" s="40"/>
      <c r="CR493" s="40"/>
      <c r="CS493" s="40"/>
      <c r="CT493" s="40"/>
      <c r="CU493" s="40"/>
      <c r="CV493" s="40"/>
      <c r="CW493" s="40"/>
      <c r="CX493" s="40"/>
      <c r="CY493" s="40"/>
      <c r="CZ493" s="40"/>
      <c r="DA493" s="40"/>
      <c r="DB493" s="40"/>
      <c r="DC493" s="40"/>
      <c r="DD493" s="40"/>
      <c r="DE493" s="40"/>
      <c r="DF493" s="40"/>
      <c r="DG493" s="40"/>
      <c r="DH493" s="40"/>
      <c r="DI493" s="40"/>
    </row>
    <row r="494" spans="1:113" x14ac:dyDescent="0.25">
      <c r="A494" s="24"/>
      <c r="B494" s="43"/>
      <c r="C494" s="45">
        <f>IFERROR(VLOOKUP(A494,Inscriptos!A:N,12,0),"")</f>
        <v>0</v>
      </c>
      <c r="D494" s="45" t="str">
        <f>IFERROR(VLOOKUP(A494,Inscriptos!A:N,13,0),"")</f>
        <v/>
      </c>
      <c r="E494" s="37">
        <f>IFERROR(VLOOKUP(A494,Inscriptos!A:C,3,FALSE),"")</f>
        <v>0</v>
      </c>
      <c r="F494" s="37">
        <f>IFERROR(VLOOKUP(A494,Inscriptos!A:E,4,FALSE),"")</f>
        <v>0</v>
      </c>
      <c r="G494" s="37">
        <f>IFERROR(VLOOKUP(A494,Inscriptos!A:G,6,FALSE),"")</f>
        <v>0</v>
      </c>
      <c r="H494" s="39" t="str">
        <f>IFERROR(B494-VLOOKUP(A494,Inscriptos!A:I,8,FALSE),"")</f>
        <v/>
      </c>
      <c r="I494" s="40"/>
      <c r="J494" s="40"/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40"/>
      <c r="Y494" s="40"/>
      <c r="Z494" s="40"/>
      <c r="AA494" s="40"/>
      <c r="AB494" s="40"/>
      <c r="AC494" s="40"/>
      <c r="AD494" s="40"/>
      <c r="AE494" s="40"/>
      <c r="AF494" s="40"/>
      <c r="AG494" s="40"/>
      <c r="AH494" s="40"/>
      <c r="AI494" s="40"/>
      <c r="AJ494" s="40"/>
      <c r="AK494" s="40"/>
      <c r="AL494" s="40"/>
      <c r="AM494" s="40"/>
      <c r="AN494" s="40"/>
      <c r="AO494" s="40"/>
      <c r="AP494" s="40"/>
      <c r="AQ494" s="40"/>
      <c r="AR494" s="40"/>
      <c r="AS494" s="40"/>
      <c r="AT494" s="40"/>
      <c r="AU494" s="40"/>
      <c r="AV494" s="40"/>
      <c r="AW494" s="40"/>
      <c r="AX494" s="40"/>
      <c r="AY494" s="40"/>
      <c r="AZ494" s="40"/>
      <c r="BA494" s="40"/>
      <c r="BB494" s="40"/>
      <c r="BC494" s="40"/>
      <c r="BD494" s="40"/>
      <c r="BE494" s="40"/>
      <c r="BF494" s="40"/>
      <c r="BG494" s="40"/>
      <c r="BH494" s="40"/>
      <c r="BI494" s="40"/>
      <c r="BJ494" s="40"/>
      <c r="BK494" s="40"/>
      <c r="BL494" s="40"/>
      <c r="BM494" s="40"/>
      <c r="BN494" s="40"/>
      <c r="BO494" s="40"/>
      <c r="BP494" s="40"/>
      <c r="BQ494" s="40"/>
      <c r="BR494" s="40"/>
      <c r="BS494" s="40"/>
      <c r="BT494" s="40"/>
      <c r="BU494" s="40"/>
      <c r="BV494" s="40"/>
      <c r="BW494" s="40"/>
      <c r="BX494" s="40"/>
      <c r="BY494" s="40"/>
      <c r="BZ494" s="40"/>
      <c r="CA494" s="40"/>
      <c r="CB494" s="40"/>
      <c r="CC494" s="40"/>
      <c r="CD494" s="40"/>
      <c r="CE494" s="40"/>
      <c r="CF494" s="40"/>
      <c r="CG494" s="40"/>
      <c r="CH494" s="40"/>
      <c r="CI494" s="40"/>
      <c r="CJ494" s="40"/>
      <c r="CK494" s="40"/>
      <c r="CL494" s="40"/>
      <c r="CM494" s="40"/>
      <c r="CN494" s="40"/>
      <c r="CO494" s="40"/>
      <c r="CP494" s="40"/>
      <c r="CQ494" s="40"/>
      <c r="CR494" s="40"/>
      <c r="CS494" s="40"/>
      <c r="CT494" s="40"/>
      <c r="CU494" s="40"/>
      <c r="CV494" s="40"/>
      <c r="CW494" s="40"/>
      <c r="CX494" s="40"/>
      <c r="CY494" s="40"/>
      <c r="CZ494" s="40"/>
      <c r="DA494" s="40"/>
      <c r="DB494" s="40"/>
      <c r="DC494" s="40"/>
      <c r="DD494" s="40"/>
      <c r="DE494" s="40"/>
      <c r="DF494" s="40"/>
      <c r="DG494" s="40"/>
      <c r="DH494" s="40"/>
      <c r="DI494" s="40"/>
    </row>
    <row r="495" spans="1:113" x14ac:dyDescent="0.25">
      <c r="A495" s="24"/>
      <c r="B495" s="43"/>
      <c r="C495" s="45">
        <f>IFERROR(VLOOKUP(A495,Inscriptos!A:N,12,0),"")</f>
        <v>0</v>
      </c>
      <c r="D495" s="45" t="str">
        <f>IFERROR(VLOOKUP(A495,Inscriptos!A:N,13,0),"")</f>
        <v/>
      </c>
      <c r="E495" s="37">
        <f>IFERROR(VLOOKUP(A495,Inscriptos!A:C,3,FALSE),"")</f>
        <v>0</v>
      </c>
      <c r="F495" s="37">
        <f>IFERROR(VLOOKUP(A495,Inscriptos!A:E,4,FALSE),"")</f>
        <v>0</v>
      </c>
      <c r="G495" s="37">
        <f>IFERROR(VLOOKUP(A495,Inscriptos!A:G,6,FALSE),"")</f>
        <v>0</v>
      </c>
      <c r="H495" s="39" t="str">
        <f>IFERROR(B495-VLOOKUP(A495,Inscriptos!A:I,8,FALSE),"")</f>
        <v/>
      </c>
      <c r="I495" s="40"/>
      <c r="J495" s="40"/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40"/>
      <c r="Y495" s="40"/>
      <c r="Z495" s="40"/>
      <c r="AA495" s="40"/>
      <c r="AB495" s="40"/>
      <c r="AC495" s="40"/>
      <c r="AD495" s="40"/>
      <c r="AE495" s="40"/>
      <c r="AF495" s="40"/>
      <c r="AG495" s="40"/>
      <c r="AH495" s="40"/>
      <c r="AI495" s="40"/>
      <c r="AJ495" s="40"/>
      <c r="AK495" s="40"/>
      <c r="AL495" s="40"/>
      <c r="AM495" s="40"/>
      <c r="AN495" s="40"/>
      <c r="AO495" s="40"/>
      <c r="AP495" s="40"/>
      <c r="AQ495" s="40"/>
      <c r="AR495" s="40"/>
      <c r="AS495" s="40"/>
      <c r="AT495" s="40"/>
      <c r="AU495" s="40"/>
      <c r="AV495" s="40"/>
      <c r="AW495" s="40"/>
      <c r="AX495" s="40"/>
      <c r="AY495" s="40"/>
      <c r="AZ495" s="40"/>
      <c r="BA495" s="40"/>
      <c r="BB495" s="40"/>
      <c r="BC495" s="40"/>
      <c r="BD495" s="40"/>
      <c r="BE495" s="40"/>
      <c r="BF495" s="40"/>
      <c r="BG495" s="40"/>
      <c r="BH495" s="40"/>
      <c r="BI495" s="40"/>
      <c r="BJ495" s="40"/>
      <c r="BK495" s="40"/>
      <c r="BL495" s="40"/>
      <c r="BM495" s="40"/>
      <c r="BN495" s="40"/>
      <c r="BO495" s="40"/>
      <c r="BP495" s="40"/>
      <c r="BQ495" s="40"/>
      <c r="BR495" s="40"/>
      <c r="BS495" s="40"/>
      <c r="BT495" s="40"/>
      <c r="BU495" s="40"/>
      <c r="BV495" s="40"/>
      <c r="BW495" s="40"/>
      <c r="BX495" s="40"/>
      <c r="BY495" s="40"/>
      <c r="BZ495" s="40"/>
      <c r="CA495" s="40"/>
      <c r="CB495" s="40"/>
      <c r="CC495" s="40"/>
      <c r="CD495" s="40"/>
      <c r="CE495" s="40"/>
      <c r="CF495" s="40"/>
      <c r="CG495" s="40"/>
      <c r="CH495" s="40"/>
      <c r="CI495" s="40"/>
      <c r="CJ495" s="40"/>
      <c r="CK495" s="40"/>
      <c r="CL495" s="40"/>
      <c r="CM495" s="40"/>
      <c r="CN495" s="40"/>
      <c r="CO495" s="40"/>
      <c r="CP495" s="40"/>
      <c r="CQ495" s="40"/>
      <c r="CR495" s="40"/>
      <c r="CS495" s="40"/>
      <c r="CT495" s="40"/>
      <c r="CU495" s="40"/>
      <c r="CV495" s="40"/>
      <c r="CW495" s="40"/>
      <c r="CX495" s="40"/>
      <c r="CY495" s="40"/>
      <c r="CZ495" s="40"/>
      <c r="DA495" s="40"/>
      <c r="DB495" s="40"/>
      <c r="DC495" s="40"/>
      <c r="DD495" s="40"/>
      <c r="DE495" s="40"/>
      <c r="DF495" s="40"/>
      <c r="DG495" s="40"/>
      <c r="DH495" s="40"/>
      <c r="DI495" s="40"/>
    </row>
    <row r="496" spans="1:113" x14ac:dyDescent="0.25">
      <c r="A496" s="24"/>
      <c r="B496" s="43"/>
      <c r="C496" s="45">
        <f>IFERROR(VLOOKUP(A496,Inscriptos!A:N,12,0),"")</f>
        <v>0</v>
      </c>
      <c r="D496" s="45" t="str">
        <f>IFERROR(VLOOKUP(A496,Inscriptos!A:N,13,0),"")</f>
        <v/>
      </c>
      <c r="E496" s="37">
        <f>IFERROR(VLOOKUP(A496,Inscriptos!A:C,3,FALSE),"")</f>
        <v>0</v>
      </c>
      <c r="F496" s="37">
        <f>IFERROR(VLOOKUP(A496,Inscriptos!A:E,4,FALSE),"")</f>
        <v>0</v>
      </c>
      <c r="G496" s="37">
        <f>IFERROR(VLOOKUP(A496,Inscriptos!A:G,6,FALSE),"")</f>
        <v>0</v>
      </c>
      <c r="H496" s="39" t="str">
        <f>IFERROR(B496-VLOOKUP(A496,Inscriptos!A:I,8,FALSE),"")</f>
        <v/>
      </c>
      <c r="I496" s="40"/>
      <c r="J496" s="40"/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0"/>
      <c r="AJ496" s="40"/>
      <c r="AK496" s="40"/>
      <c r="AL496" s="40"/>
      <c r="AM496" s="40"/>
      <c r="AN496" s="40"/>
      <c r="AO496" s="40"/>
      <c r="AP496" s="40"/>
      <c r="AQ496" s="40"/>
      <c r="AR496" s="40"/>
      <c r="AS496" s="40"/>
      <c r="AT496" s="40"/>
      <c r="AU496" s="40"/>
      <c r="AV496" s="40"/>
      <c r="AW496" s="40"/>
      <c r="AX496" s="40"/>
      <c r="AY496" s="40"/>
      <c r="AZ496" s="40"/>
      <c r="BA496" s="40"/>
      <c r="BB496" s="40"/>
      <c r="BC496" s="40"/>
      <c r="BD496" s="40"/>
      <c r="BE496" s="40"/>
      <c r="BF496" s="40"/>
      <c r="BG496" s="40"/>
      <c r="BH496" s="40"/>
      <c r="BI496" s="40"/>
      <c r="BJ496" s="40"/>
      <c r="BK496" s="40"/>
      <c r="BL496" s="40"/>
      <c r="BM496" s="40"/>
      <c r="BN496" s="40"/>
      <c r="BO496" s="40"/>
      <c r="BP496" s="40"/>
      <c r="BQ496" s="40"/>
      <c r="BR496" s="40"/>
      <c r="BS496" s="40"/>
      <c r="BT496" s="40"/>
      <c r="BU496" s="40"/>
      <c r="BV496" s="40"/>
      <c r="BW496" s="40"/>
      <c r="BX496" s="40"/>
      <c r="BY496" s="40"/>
      <c r="BZ496" s="40"/>
      <c r="CA496" s="40"/>
      <c r="CB496" s="40"/>
      <c r="CC496" s="40"/>
      <c r="CD496" s="40"/>
      <c r="CE496" s="40"/>
      <c r="CF496" s="40"/>
      <c r="CG496" s="40"/>
      <c r="CH496" s="40"/>
      <c r="CI496" s="40"/>
      <c r="CJ496" s="40"/>
      <c r="CK496" s="40"/>
      <c r="CL496" s="40"/>
      <c r="CM496" s="40"/>
      <c r="CN496" s="40"/>
      <c r="CO496" s="40"/>
      <c r="CP496" s="40"/>
      <c r="CQ496" s="40"/>
      <c r="CR496" s="40"/>
      <c r="CS496" s="40"/>
      <c r="CT496" s="40"/>
      <c r="CU496" s="40"/>
      <c r="CV496" s="40"/>
      <c r="CW496" s="40"/>
      <c r="CX496" s="40"/>
      <c r="CY496" s="40"/>
      <c r="CZ496" s="40"/>
      <c r="DA496" s="40"/>
      <c r="DB496" s="40"/>
      <c r="DC496" s="40"/>
      <c r="DD496" s="40"/>
      <c r="DE496" s="40"/>
      <c r="DF496" s="40"/>
      <c r="DG496" s="40"/>
      <c r="DH496" s="40"/>
      <c r="DI496" s="40"/>
    </row>
    <row r="497" spans="1:113" x14ac:dyDescent="0.25">
      <c r="A497" s="24"/>
      <c r="B497" s="43"/>
      <c r="C497" s="45">
        <f>IFERROR(VLOOKUP(A497,Inscriptos!A:N,12,0),"")</f>
        <v>0</v>
      </c>
      <c r="D497" s="45" t="str">
        <f>IFERROR(VLOOKUP(A497,Inscriptos!A:N,13,0),"")</f>
        <v/>
      </c>
      <c r="E497" s="37">
        <f>IFERROR(VLOOKUP(A497,Inscriptos!A:C,3,FALSE),"")</f>
        <v>0</v>
      </c>
      <c r="F497" s="37">
        <f>IFERROR(VLOOKUP(A497,Inscriptos!A:E,4,FALSE),"")</f>
        <v>0</v>
      </c>
      <c r="G497" s="37">
        <f>IFERROR(VLOOKUP(A497,Inscriptos!A:G,6,FALSE),"")</f>
        <v>0</v>
      </c>
      <c r="H497" s="39" t="str">
        <f>IFERROR(B497-VLOOKUP(A497,Inscriptos!A:I,8,FALSE),"")</f>
        <v/>
      </c>
      <c r="I497" s="40"/>
      <c r="J497" s="40"/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40"/>
      <c r="AE497" s="40"/>
      <c r="AF497" s="40"/>
      <c r="AG497" s="40"/>
      <c r="AH497" s="40"/>
      <c r="AI497" s="40"/>
      <c r="AJ497" s="40"/>
      <c r="AK497" s="40"/>
      <c r="AL497" s="40"/>
      <c r="AM497" s="40"/>
      <c r="AN497" s="40"/>
      <c r="AO497" s="40"/>
      <c r="AP497" s="40"/>
      <c r="AQ497" s="40"/>
      <c r="AR497" s="40"/>
      <c r="AS497" s="40"/>
      <c r="AT497" s="40"/>
      <c r="AU497" s="40"/>
      <c r="AV497" s="40"/>
      <c r="AW497" s="40"/>
      <c r="AX497" s="40"/>
      <c r="AY497" s="40"/>
      <c r="AZ497" s="40"/>
      <c r="BA497" s="40"/>
      <c r="BB497" s="40"/>
      <c r="BC497" s="40"/>
      <c r="BD497" s="40"/>
      <c r="BE497" s="40"/>
      <c r="BF497" s="40"/>
      <c r="BG497" s="40"/>
      <c r="BH497" s="40"/>
      <c r="BI497" s="40"/>
      <c r="BJ497" s="40"/>
      <c r="BK497" s="40"/>
      <c r="BL497" s="40"/>
      <c r="BM497" s="40"/>
      <c r="BN497" s="40"/>
      <c r="BO497" s="40"/>
      <c r="BP497" s="40"/>
      <c r="BQ497" s="40"/>
      <c r="BR497" s="40"/>
      <c r="BS497" s="40"/>
      <c r="BT497" s="40"/>
      <c r="BU497" s="40"/>
      <c r="BV497" s="40"/>
      <c r="BW497" s="40"/>
      <c r="BX497" s="40"/>
      <c r="BY497" s="40"/>
      <c r="BZ497" s="40"/>
      <c r="CA497" s="40"/>
      <c r="CB497" s="40"/>
      <c r="CC497" s="40"/>
      <c r="CD497" s="40"/>
      <c r="CE497" s="40"/>
      <c r="CF497" s="40"/>
      <c r="CG497" s="40"/>
      <c r="CH497" s="40"/>
      <c r="CI497" s="40"/>
      <c r="CJ497" s="40"/>
      <c r="CK497" s="40"/>
      <c r="CL497" s="40"/>
      <c r="CM497" s="40"/>
      <c r="CN497" s="40"/>
      <c r="CO497" s="40"/>
      <c r="CP497" s="40"/>
      <c r="CQ497" s="40"/>
      <c r="CR497" s="40"/>
      <c r="CS497" s="40"/>
      <c r="CT497" s="40"/>
      <c r="CU497" s="40"/>
      <c r="CV497" s="40"/>
      <c r="CW497" s="40"/>
      <c r="CX497" s="40"/>
      <c r="CY497" s="40"/>
      <c r="CZ497" s="40"/>
      <c r="DA497" s="40"/>
      <c r="DB497" s="40"/>
      <c r="DC497" s="40"/>
      <c r="DD497" s="40"/>
      <c r="DE497" s="40"/>
      <c r="DF497" s="40"/>
      <c r="DG497" s="40"/>
      <c r="DH497" s="40"/>
      <c r="DI497" s="40"/>
    </row>
    <row r="498" spans="1:113" x14ac:dyDescent="0.25">
      <c r="A498" s="24"/>
      <c r="B498" s="43"/>
      <c r="C498" s="45">
        <f>IFERROR(VLOOKUP(A498,Inscriptos!A:N,12,0),"")</f>
        <v>0</v>
      </c>
      <c r="D498" s="45" t="str">
        <f>IFERROR(VLOOKUP(A498,Inscriptos!A:N,13,0),"")</f>
        <v/>
      </c>
      <c r="E498" s="37">
        <f>IFERROR(VLOOKUP(A498,Inscriptos!A:C,3,FALSE),"")</f>
        <v>0</v>
      </c>
      <c r="F498" s="37">
        <f>IFERROR(VLOOKUP(A498,Inscriptos!A:E,4,FALSE),"")</f>
        <v>0</v>
      </c>
      <c r="G498" s="37">
        <f>IFERROR(VLOOKUP(A498,Inscriptos!A:G,6,FALSE),"")</f>
        <v>0</v>
      </c>
      <c r="H498" s="39" t="str">
        <f>IFERROR(B498-VLOOKUP(A498,Inscriptos!A:I,8,FALSE),"")</f>
        <v/>
      </c>
      <c r="I498" s="40"/>
      <c r="J498" s="40"/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40"/>
      <c r="Y498" s="40"/>
      <c r="Z498" s="40"/>
      <c r="AA498" s="40"/>
      <c r="AB498" s="40"/>
      <c r="AC498" s="40"/>
      <c r="AD498" s="40"/>
      <c r="AE498" s="40"/>
      <c r="AF498" s="40"/>
      <c r="AG498" s="40"/>
      <c r="AH498" s="40"/>
      <c r="AI498" s="40"/>
      <c r="AJ498" s="40"/>
      <c r="AK498" s="40"/>
      <c r="AL498" s="40"/>
      <c r="AM498" s="40"/>
      <c r="AN498" s="40"/>
      <c r="AO498" s="40"/>
      <c r="AP498" s="40"/>
      <c r="AQ498" s="40"/>
      <c r="AR498" s="40"/>
      <c r="AS498" s="40"/>
      <c r="AT498" s="40"/>
      <c r="AU498" s="40"/>
      <c r="AV498" s="40"/>
      <c r="AW498" s="40"/>
      <c r="AX498" s="40"/>
      <c r="AY498" s="40"/>
      <c r="AZ498" s="40"/>
      <c r="BA498" s="40"/>
      <c r="BB498" s="40"/>
      <c r="BC498" s="40"/>
      <c r="BD498" s="40"/>
      <c r="BE498" s="40"/>
      <c r="BF498" s="40"/>
      <c r="BG498" s="40"/>
      <c r="BH498" s="40"/>
      <c r="BI498" s="40"/>
      <c r="BJ498" s="40"/>
      <c r="BK498" s="40"/>
      <c r="BL498" s="40"/>
      <c r="BM498" s="40"/>
      <c r="BN498" s="40"/>
      <c r="BO498" s="40"/>
      <c r="BP498" s="40"/>
      <c r="BQ498" s="40"/>
      <c r="BR498" s="40"/>
      <c r="BS498" s="40"/>
      <c r="BT498" s="40"/>
      <c r="BU498" s="40"/>
      <c r="BV498" s="40"/>
      <c r="BW498" s="40"/>
      <c r="BX498" s="40"/>
      <c r="BY498" s="40"/>
      <c r="BZ498" s="40"/>
      <c r="CA498" s="40"/>
      <c r="CB498" s="40"/>
      <c r="CC498" s="40"/>
      <c r="CD498" s="40"/>
      <c r="CE498" s="40"/>
      <c r="CF498" s="40"/>
      <c r="CG498" s="40"/>
      <c r="CH498" s="40"/>
      <c r="CI498" s="40"/>
      <c r="CJ498" s="40"/>
      <c r="CK498" s="40"/>
      <c r="CL498" s="40"/>
      <c r="CM498" s="40"/>
      <c r="CN498" s="40"/>
      <c r="CO498" s="40"/>
      <c r="CP498" s="40"/>
      <c r="CQ498" s="40"/>
      <c r="CR498" s="40"/>
      <c r="CS498" s="40"/>
      <c r="CT498" s="40"/>
      <c r="CU498" s="40"/>
      <c r="CV498" s="40"/>
      <c r="CW498" s="40"/>
      <c r="CX498" s="40"/>
      <c r="CY498" s="40"/>
      <c r="CZ498" s="40"/>
      <c r="DA498" s="40"/>
      <c r="DB498" s="40"/>
      <c r="DC498" s="40"/>
      <c r="DD498" s="40"/>
      <c r="DE498" s="40"/>
      <c r="DF498" s="40"/>
      <c r="DG498" s="40"/>
      <c r="DH498" s="40"/>
      <c r="DI498" s="40"/>
    </row>
    <row r="499" spans="1:113" x14ac:dyDescent="0.25">
      <c r="A499" s="24"/>
      <c r="B499" s="43"/>
      <c r="C499" s="45">
        <f>IFERROR(VLOOKUP(A499,Inscriptos!A:N,12,0),"")</f>
        <v>0</v>
      </c>
      <c r="D499" s="45" t="str">
        <f>IFERROR(VLOOKUP(A499,Inscriptos!A:N,13,0),"")</f>
        <v/>
      </c>
      <c r="E499" s="37">
        <f>IFERROR(VLOOKUP(A499,Inscriptos!A:C,3,FALSE),"")</f>
        <v>0</v>
      </c>
      <c r="F499" s="37">
        <f>IFERROR(VLOOKUP(A499,Inscriptos!A:E,4,FALSE),"")</f>
        <v>0</v>
      </c>
      <c r="G499" s="37">
        <f>IFERROR(VLOOKUP(A499,Inscriptos!A:G,6,FALSE),"")</f>
        <v>0</v>
      </c>
      <c r="H499" s="39" t="str">
        <f>IFERROR(B499-VLOOKUP(A499,Inscriptos!A:I,8,FALSE),"")</f>
        <v/>
      </c>
      <c r="I499" s="40"/>
      <c r="J499" s="40"/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40"/>
      <c r="Y499" s="40"/>
      <c r="Z499" s="40"/>
      <c r="AA499" s="40"/>
      <c r="AB499" s="40"/>
      <c r="AC499" s="40"/>
      <c r="AD499" s="40"/>
      <c r="AE499" s="40"/>
      <c r="AF499" s="40"/>
      <c r="AG499" s="40"/>
      <c r="AH499" s="40"/>
      <c r="AI499" s="40"/>
      <c r="AJ499" s="40"/>
      <c r="AK499" s="40"/>
      <c r="AL499" s="40"/>
      <c r="AM499" s="40"/>
      <c r="AN499" s="40"/>
      <c r="AO499" s="40"/>
      <c r="AP499" s="40"/>
      <c r="AQ499" s="40"/>
      <c r="AR499" s="40"/>
      <c r="AS499" s="40"/>
      <c r="AT499" s="40"/>
      <c r="AU499" s="40"/>
      <c r="AV499" s="40"/>
      <c r="AW499" s="40"/>
      <c r="AX499" s="40"/>
      <c r="AY499" s="40"/>
      <c r="AZ499" s="40"/>
      <c r="BA499" s="40"/>
      <c r="BB499" s="40"/>
      <c r="BC499" s="40"/>
      <c r="BD499" s="40"/>
      <c r="BE499" s="40"/>
      <c r="BF499" s="40"/>
      <c r="BG499" s="40"/>
      <c r="BH499" s="40"/>
      <c r="BI499" s="40"/>
      <c r="BJ499" s="40"/>
      <c r="BK499" s="40"/>
      <c r="BL499" s="40"/>
      <c r="BM499" s="40"/>
      <c r="BN499" s="40"/>
      <c r="BO499" s="40"/>
      <c r="BP499" s="40"/>
      <c r="BQ499" s="40"/>
      <c r="BR499" s="40"/>
      <c r="BS499" s="40"/>
      <c r="BT499" s="40"/>
      <c r="BU499" s="40"/>
      <c r="BV499" s="40"/>
      <c r="BW499" s="40"/>
      <c r="BX499" s="40"/>
      <c r="BY499" s="40"/>
      <c r="BZ499" s="40"/>
      <c r="CA499" s="40"/>
      <c r="CB499" s="40"/>
      <c r="CC499" s="40"/>
      <c r="CD499" s="40"/>
      <c r="CE499" s="40"/>
      <c r="CF499" s="40"/>
      <c r="CG499" s="40"/>
      <c r="CH499" s="40"/>
      <c r="CI499" s="40"/>
      <c r="CJ499" s="40"/>
      <c r="CK499" s="40"/>
      <c r="CL499" s="40"/>
      <c r="CM499" s="40"/>
      <c r="CN499" s="40"/>
      <c r="CO499" s="40"/>
      <c r="CP499" s="40"/>
      <c r="CQ499" s="40"/>
      <c r="CR499" s="40"/>
      <c r="CS499" s="40"/>
      <c r="CT499" s="40"/>
      <c r="CU499" s="40"/>
      <c r="CV499" s="40"/>
      <c r="CW499" s="40"/>
      <c r="CX499" s="40"/>
      <c r="CY499" s="40"/>
      <c r="CZ499" s="40"/>
      <c r="DA499" s="40"/>
      <c r="DB499" s="40"/>
      <c r="DC499" s="40"/>
      <c r="DD499" s="40"/>
      <c r="DE499" s="40"/>
      <c r="DF499" s="40"/>
      <c r="DG499" s="40"/>
      <c r="DH499" s="40"/>
      <c r="DI499" s="40"/>
    </row>
    <row r="500" spans="1:113" x14ac:dyDescent="0.25">
      <c r="A500" s="24"/>
      <c r="B500" s="43"/>
      <c r="C500" s="45">
        <f>IFERROR(VLOOKUP(A500,Inscriptos!A:N,12,0),"")</f>
        <v>0</v>
      </c>
      <c r="D500" s="45" t="str">
        <f>IFERROR(VLOOKUP(A500,Inscriptos!A:N,13,0),"")</f>
        <v/>
      </c>
      <c r="E500" s="37">
        <f>IFERROR(VLOOKUP(A500,Inscriptos!A:C,3,FALSE),"")</f>
        <v>0</v>
      </c>
      <c r="F500" s="37">
        <f>IFERROR(VLOOKUP(A500,Inscriptos!A:E,4,FALSE),"")</f>
        <v>0</v>
      </c>
      <c r="G500" s="37">
        <f>IFERROR(VLOOKUP(A500,Inscriptos!A:G,6,FALSE),"")</f>
        <v>0</v>
      </c>
      <c r="H500" s="39" t="str">
        <f>IFERROR(B500-VLOOKUP(A500,Inscriptos!A:I,8,FALSE),"")</f>
        <v/>
      </c>
      <c r="I500" s="40"/>
      <c r="J500" s="40"/>
      <c r="K500" s="40"/>
      <c r="L500" s="40"/>
      <c r="M500" s="40"/>
      <c r="N500" s="40"/>
      <c r="O500" s="40"/>
      <c r="P500" s="40"/>
      <c r="Q500" s="40"/>
      <c r="R500" s="40"/>
      <c r="S500" s="40"/>
      <c r="T500" s="40"/>
      <c r="U500" s="40"/>
      <c r="V500" s="40"/>
      <c r="W500" s="40"/>
      <c r="X500" s="40"/>
      <c r="Y500" s="40"/>
      <c r="Z500" s="40"/>
      <c r="AA500" s="40"/>
      <c r="AB500" s="40"/>
      <c r="AC500" s="40"/>
      <c r="AD500" s="40"/>
      <c r="AE500" s="40"/>
      <c r="AF500" s="40"/>
      <c r="AG500" s="40"/>
      <c r="AH500" s="40"/>
      <c r="AI500" s="40"/>
      <c r="AJ500" s="40"/>
      <c r="AK500" s="40"/>
      <c r="AL500" s="40"/>
      <c r="AM500" s="40"/>
      <c r="AN500" s="40"/>
      <c r="AO500" s="40"/>
      <c r="AP500" s="40"/>
      <c r="AQ500" s="40"/>
      <c r="AR500" s="40"/>
      <c r="AS500" s="40"/>
      <c r="AT500" s="40"/>
      <c r="AU500" s="40"/>
      <c r="AV500" s="40"/>
      <c r="AW500" s="40"/>
      <c r="AX500" s="40"/>
      <c r="AY500" s="40"/>
      <c r="AZ500" s="40"/>
      <c r="BA500" s="40"/>
      <c r="BB500" s="40"/>
      <c r="BC500" s="40"/>
      <c r="BD500" s="40"/>
      <c r="BE500" s="40"/>
      <c r="BF500" s="40"/>
      <c r="BG500" s="40"/>
      <c r="BH500" s="40"/>
      <c r="BI500" s="40"/>
      <c r="BJ500" s="40"/>
      <c r="BK500" s="40"/>
      <c r="BL500" s="40"/>
      <c r="BM500" s="40"/>
      <c r="BN500" s="40"/>
      <c r="BO500" s="40"/>
      <c r="BP500" s="40"/>
      <c r="BQ500" s="40"/>
      <c r="BR500" s="40"/>
      <c r="BS500" s="40"/>
      <c r="BT500" s="40"/>
      <c r="BU500" s="40"/>
      <c r="BV500" s="40"/>
      <c r="BW500" s="40"/>
      <c r="BX500" s="40"/>
      <c r="BY500" s="40"/>
      <c r="BZ500" s="40"/>
      <c r="CA500" s="40"/>
      <c r="CB500" s="40"/>
      <c r="CC500" s="40"/>
      <c r="CD500" s="40"/>
      <c r="CE500" s="40"/>
      <c r="CF500" s="40"/>
      <c r="CG500" s="40"/>
      <c r="CH500" s="40"/>
      <c r="CI500" s="40"/>
      <c r="CJ500" s="40"/>
      <c r="CK500" s="40"/>
      <c r="CL500" s="40"/>
      <c r="CM500" s="40"/>
      <c r="CN500" s="40"/>
      <c r="CO500" s="40"/>
      <c r="CP500" s="40"/>
      <c r="CQ500" s="40"/>
      <c r="CR500" s="40"/>
      <c r="CS500" s="40"/>
      <c r="CT500" s="40"/>
      <c r="CU500" s="40"/>
      <c r="CV500" s="40"/>
      <c r="CW500" s="40"/>
      <c r="CX500" s="40"/>
      <c r="CY500" s="40"/>
      <c r="CZ500" s="40"/>
      <c r="DA500" s="40"/>
      <c r="DB500" s="40"/>
      <c r="DC500" s="40"/>
      <c r="DD500" s="40"/>
      <c r="DE500" s="40"/>
      <c r="DF500" s="40"/>
      <c r="DG500" s="40"/>
      <c r="DH500" s="40"/>
      <c r="DI500" s="40"/>
    </row>
    <row r="501" spans="1:113" x14ac:dyDescent="0.25">
      <c r="A501" s="24"/>
      <c r="B501" s="43"/>
      <c r="C501" s="45">
        <f>IFERROR(VLOOKUP(A501,Inscriptos!A:N,12,0),"")</f>
        <v>0</v>
      </c>
      <c r="D501" s="45" t="str">
        <f>IFERROR(VLOOKUP(A501,Inscriptos!A:N,13,0),"")</f>
        <v/>
      </c>
      <c r="E501" s="37">
        <f>IFERROR(VLOOKUP(A501,Inscriptos!A:C,3,FALSE),"")</f>
        <v>0</v>
      </c>
      <c r="F501" s="37">
        <f>IFERROR(VLOOKUP(A501,Inscriptos!A:E,4,FALSE),"")</f>
        <v>0</v>
      </c>
      <c r="G501" s="37">
        <f>IFERROR(VLOOKUP(A501,Inscriptos!A:G,6,FALSE),"")</f>
        <v>0</v>
      </c>
      <c r="H501" s="39" t="str">
        <f>IFERROR(B501-VLOOKUP(A501,Inscriptos!A:I,8,FALSE),"")</f>
        <v/>
      </c>
      <c r="I501" s="40"/>
      <c r="J501" s="40"/>
      <c r="K501" s="40"/>
      <c r="L501" s="40"/>
      <c r="M501" s="40"/>
      <c r="N501" s="40"/>
      <c r="O501" s="40"/>
      <c r="P501" s="40"/>
      <c r="Q501" s="40"/>
      <c r="R501" s="40"/>
      <c r="S501" s="40"/>
      <c r="T501" s="40"/>
      <c r="U501" s="40"/>
      <c r="V501" s="40"/>
      <c r="W501" s="40"/>
      <c r="X501" s="40"/>
      <c r="Y501" s="40"/>
      <c r="Z501" s="40"/>
      <c r="AA501" s="40"/>
      <c r="AB501" s="40"/>
      <c r="AC501" s="40"/>
      <c r="AD501" s="40"/>
      <c r="AE501" s="40"/>
      <c r="AF501" s="40"/>
      <c r="AG501" s="40"/>
      <c r="AH501" s="40"/>
      <c r="AI501" s="40"/>
      <c r="AJ501" s="40"/>
      <c r="AK501" s="40"/>
      <c r="AL501" s="40"/>
      <c r="AM501" s="40"/>
      <c r="AN501" s="40"/>
      <c r="AO501" s="40"/>
      <c r="AP501" s="40"/>
      <c r="AQ501" s="40"/>
      <c r="AR501" s="40"/>
      <c r="AS501" s="40"/>
      <c r="AT501" s="40"/>
      <c r="AU501" s="40"/>
      <c r="AV501" s="40"/>
      <c r="AW501" s="40"/>
      <c r="AX501" s="40"/>
      <c r="AY501" s="40"/>
      <c r="AZ501" s="40"/>
      <c r="BA501" s="40"/>
      <c r="BB501" s="40"/>
      <c r="BC501" s="40"/>
      <c r="BD501" s="40"/>
      <c r="BE501" s="40"/>
      <c r="BF501" s="40"/>
      <c r="BG501" s="40"/>
      <c r="BH501" s="40"/>
      <c r="BI501" s="40"/>
      <c r="BJ501" s="40"/>
      <c r="BK501" s="40"/>
      <c r="BL501" s="40"/>
      <c r="BM501" s="40"/>
      <c r="BN501" s="40"/>
      <c r="BO501" s="40"/>
      <c r="BP501" s="40"/>
      <c r="BQ501" s="40"/>
      <c r="BR501" s="40"/>
      <c r="BS501" s="40"/>
      <c r="BT501" s="40"/>
      <c r="BU501" s="40"/>
      <c r="BV501" s="40"/>
      <c r="BW501" s="40"/>
      <c r="BX501" s="40"/>
      <c r="BY501" s="40"/>
      <c r="BZ501" s="40"/>
      <c r="CA501" s="40"/>
      <c r="CB501" s="40"/>
      <c r="CC501" s="40"/>
      <c r="CD501" s="40"/>
      <c r="CE501" s="40"/>
      <c r="CF501" s="40"/>
      <c r="CG501" s="40"/>
      <c r="CH501" s="40"/>
      <c r="CI501" s="40"/>
      <c r="CJ501" s="40"/>
      <c r="CK501" s="40"/>
      <c r="CL501" s="40"/>
      <c r="CM501" s="40"/>
      <c r="CN501" s="40"/>
      <c r="CO501" s="40"/>
      <c r="CP501" s="40"/>
      <c r="CQ501" s="40"/>
      <c r="CR501" s="40"/>
      <c r="CS501" s="40"/>
      <c r="CT501" s="40"/>
      <c r="CU501" s="40"/>
      <c r="CV501" s="40"/>
      <c r="CW501" s="40"/>
      <c r="CX501" s="40"/>
      <c r="CY501" s="40"/>
      <c r="CZ501" s="40"/>
      <c r="DA501" s="40"/>
      <c r="DB501" s="40"/>
      <c r="DC501" s="40"/>
      <c r="DD501" s="40"/>
      <c r="DE501" s="40"/>
      <c r="DF501" s="40"/>
      <c r="DG501" s="40"/>
      <c r="DH501" s="40"/>
      <c r="DI501" s="40"/>
    </row>
    <row r="502" spans="1:113" x14ac:dyDescent="0.25">
      <c r="A502" s="24"/>
      <c r="B502" s="43"/>
      <c r="C502" s="45">
        <f>IFERROR(VLOOKUP(A502,Inscriptos!A:N,12,0),"")</f>
        <v>0</v>
      </c>
      <c r="D502" s="45" t="str">
        <f>IFERROR(VLOOKUP(A502,Inscriptos!A:N,13,0),"")</f>
        <v/>
      </c>
      <c r="E502" s="37">
        <f>IFERROR(VLOOKUP(A502,Inscriptos!A:C,3,FALSE),"")</f>
        <v>0</v>
      </c>
      <c r="F502" s="37">
        <f>IFERROR(VLOOKUP(A502,Inscriptos!A:E,4,FALSE),"")</f>
        <v>0</v>
      </c>
      <c r="G502" s="37">
        <f>IFERROR(VLOOKUP(A502,Inscriptos!A:G,6,FALSE),"")</f>
        <v>0</v>
      </c>
      <c r="H502" s="39" t="str">
        <f>IFERROR(B502-VLOOKUP(A502,Inscriptos!A:I,8,FALSE),"")</f>
        <v/>
      </c>
      <c r="I502" s="40"/>
      <c r="J502" s="40"/>
      <c r="K502" s="40"/>
      <c r="L502" s="40"/>
      <c r="M502" s="40"/>
      <c r="N502" s="40"/>
      <c r="O502" s="40"/>
      <c r="P502" s="40"/>
      <c r="Q502" s="40"/>
      <c r="R502" s="40"/>
      <c r="S502" s="40"/>
      <c r="T502" s="40"/>
      <c r="U502" s="40"/>
      <c r="V502" s="40"/>
      <c r="W502" s="40"/>
      <c r="X502" s="40"/>
      <c r="Y502" s="40"/>
      <c r="Z502" s="40"/>
      <c r="AA502" s="40"/>
      <c r="AB502" s="40"/>
      <c r="AC502" s="40"/>
      <c r="AD502" s="40"/>
      <c r="AE502" s="40"/>
      <c r="AF502" s="40"/>
      <c r="AG502" s="40"/>
      <c r="AH502" s="40"/>
      <c r="AI502" s="40"/>
      <c r="AJ502" s="40"/>
      <c r="AK502" s="40"/>
      <c r="AL502" s="40"/>
      <c r="AM502" s="40"/>
      <c r="AN502" s="40"/>
      <c r="AO502" s="40"/>
      <c r="AP502" s="40"/>
      <c r="AQ502" s="40"/>
      <c r="AR502" s="40"/>
      <c r="AS502" s="40"/>
      <c r="AT502" s="40"/>
      <c r="AU502" s="40"/>
      <c r="AV502" s="40"/>
      <c r="AW502" s="40"/>
      <c r="AX502" s="40"/>
      <c r="AY502" s="40"/>
      <c r="AZ502" s="40"/>
      <c r="BA502" s="40"/>
      <c r="BB502" s="40"/>
      <c r="BC502" s="40"/>
      <c r="BD502" s="40"/>
      <c r="BE502" s="40"/>
      <c r="BF502" s="40"/>
      <c r="BG502" s="40"/>
      <c r="BH502" s="40"/>
      <c r="BI502" s="40"/>
      <c r="BJ502" s="40"/>
      <c r="BK502" s="40"/>
      <c r="BL502" s="40"/>
      <c r="BM502" s="40"/>
      <c r="BN502" s="40"/>
      <c r="BO502" s="40"/>
      <c r="BP502" s="40"/>
      <c r="BQ502" s="40"/>
      <c r="BR502" s="40"/>
      <c r="BS502" s="40"/>
      <c r="BT502" s="40"/>
      <c r="BU502" s="40"/>
      <c r="BV502" s="40"/>
      <c r="BW502" s="40"/>
      <c r="BX502" s="40"/>
      <c r="BY502" s="40"/>
      <c r="BZ502" s="40"/>
      <c r="CA502" s="40"/>
      <c r="CB502" s="40"/>
      <c r="CC502" s="40"/>
      <c r="CD502" s="40"/>
      <c r="CE502" s="40"/>
      <c r="CF502" s="40"/>
      <c r="CG502" s="40"/>
      <c r="CH502" s="40"/>
      <c r="CI502" s="40"/>
      <c r="CJ502" s="40"/>
      <c r="CK502" s="40"/>
      <c r="CL502" s="40"/>
      <c r="CM502" s="40"/>
      <c r="CN502" s="40"/>
      <c r="CO502" s="40"/>
      <c r="CP502" s="40"/>
      <c r="CQ502" s="40"/>
      <c r="CR502" s="40"/>
      <c r="CS502" s="40"/>
      <c r="CT502" s="40"/>
      <c r="CU502" s="40"/>
      <c r="CV502" s="40"/>
      <c r="CW502" s="40"/>
      <c r="CX502" s="40"/>
      <c r="CY502" s="40"/>
      <c r="CZ502" s="40"/>
      <c r="DA502" s="40"/>
      <c r="DB502" s="40"/>
      <c r="DC502" s="40"/>
      <c r="DD502" s="40"/>
      <c r="DE502" s="40"/>
      <c r="DF502" s="40"/>
      <c r="DG502" s="40"/>
      <c r="DH502" s="40"/>
      <c r="DI502" s="40"/>
    </row>
    <row r="503" spans="1:113" x14ac:dyDescent="0.25">
      <c r="A503" s="24"/>
      <c r="B503" s="43"/>
      <c r="C503" s="45">
        <f>IFERROR(VLOOKUP(A503,Inscriptos!A:N,12,0),"")</f>
        <v>0</v>
      </c>
      <c r="D503" s="45" t="str">
        <f>IFERROR(VLOOKUP(A503,Inscriptos!A:N,13,0),"")</f>
        <v/>
      </c>
      <c r="E503" s="37">
        <f>IFERROR(VLOOKUP(A503,Inscriptos!A:C,3,FALSE),"")</f>
        <v>0</v>
      </c>
      <c r="F503" s="37">
        <f>IFERROR(VLOOKUP(A503,Inscriptos!A:E,4,FALSE),"")</f>
        <v>0</v>
      </c>
      <c r="G503" s="37">
        <f>IFERROR(VLOOKUP(A503,Inscriptos!A:G,6,FALSE),"")</f>
        <v>0</v>
      </c>
      <c r="H503" s="39" t="str">
        <f>IFERROR(B503-VLOOKUP(A503,Inscriptos!A:I,8,FALSE),"")</f>
        <v/>
      </c>
      <c r="I503" s="40"/>
      <c r="J503" s="40"/>
      <c r="K503" s="40"/>
      <c r="L503" s="40"/>
      <c r="M503" s="40"/>
      <c r="N503" s="40"/>
      <c r="O503" s="40"/>
      <c r="P503" s="40"/>
      <c r="Q503" s="40"/>
      <c r="R503" s="40"/>
      <c r="S503" s="40"/>
      <c r="T503" s="40"/>
      <c r="U503" s="40"/>
      <c r="V503" s="40"/>
      <c r="W503" s="40"/>
      <c r="X503" s="40"/>
      <c r="Y503" s="40"/>
      <c r="Z503" s="40"/>
      <c r="AA503" s="40"/>
      <c r="AB503" s="40"/>
      <c r="AC503" s="40"/>
      <c r="AD503" s="40"/>
      <c r="AE503" s="40"/>
      <c r="AF503" s="40"/>
      <c r="AG503" s="40"/>
      <c r="AH503" s="40"/>
      <c r="AI503" s="40"/>
      <c r="AJ503" s="40"/>
      <c r="AK503" s="40"/>
      <c r="AL503" s="40"/>
      <c r="AM503" s="40"/>
      <c r="AN503" s="40"/>
      <c r="AO503" s="40"/>
      <c r="AP503" s="40"/>
      <c r="AQ503" s="40"/>
      <c r="AR503" s="40"/>
      <c r="AS503" s="40"/>
      <c r="AT503" s="40"/>
      <c r="AU503" s="40"/>
      <c r="AV503" s="40"/>
      <c r="AW503" s="40"/>
      <c r="AX503" s="40"/>
      <c r="AY503" s="40"/>
      <c r="AZ503" s="40"/>
      <c r="BA503" s="40"/>
      <c r="BB503" s="40"/>
      <c r="BC503" s="40"/>
      <c r="BD503" s="40"/>
      <c r="BE503" s="40"/>
      <c r="BF503" s="40"/>
      <c r="BG503" s="40"/>
      <c r="BH503" s="40"/>
      <c r="BI503" s="40"/>
      <c r="BJ503" s="40"/>
      <c r="BK503" s="40"/>
      <c r="BL503" s="40"/>
      <c r="BM503" s="40"/>
      <c r="BN503" s="40"/>
      <c r="BO503" s="40"/>
      <c r="BP503" s="40"/>
      <c r="BQ503" s="40"/>
      <c r="BR503" s="40"/>
      <c r="BS503" s="40"/>
      <c r="BT503" s="40"/>
      <c r="BU503" s="40"/>
      <c r="BV503" s="40"/>
      <c r="BW503" s="40"/>
      <c r="BX503" s="40"/>
      <c r="BY503" s="40"/>
      <c r="BZ503" s="40"/>
      <c r="CA503" s="40"/>
      <c r="CB503" s="40"/>
      <c r="CC503" s="40"/>
      <c r="CD503" s="40"/>
      <c r="CE503" s="40"/>
      <c r="CF503" s="40"/>
      <c r="CG503" s="40"/>
      <c r="CH503" s="40"/>
      <c r="CI503" s="40"/>
      <c r="CJ503" s="40"/>
      <c r="CK503" s="40"/>
      <c r="CL503" s="40"/>
      <c r="CM503" s="40"/>
      <c r="CN503" s="40"/>
      <c r="CO503" s="40"/>
      <c r="CP503" s="40"/>
      <c r="CQ503" s="40"/>
      <c r="CR503" s="40"/>
      <c r="CS503" s="40"/>
      <c r="CT503" s="40"/>
      <c r="CU503" s="40"/>
      <c r="CV503" s="40"/>
      <c r="CW503" s="40"/>
      <c r="CX503" s="40"/>
      <c r="CY503" s="40"/>
      <c r="CZ503" s="40"/>
      <c r="DA503" s="40"/>
      <c r="DB503" s="40"/>
      <c r="DC503" s="40"/>
      <c r="DD503" s="40"/>
      <c r="DE503" s="40"/>
      <c r="DF503" s="40"/>
      <c r="DG503" s="40"/>
      <c r="DH503" s="40"/>
      <c r="DI503" s="40"/>
    </row>
    <row r="504" spans="1:113" x14ac:dyDescent="0.25">
      <c r="A504" s="24"/>
      <c r="B504" s="43"/>
      <c r="C504" s="45">
        <f>IFERROR(VLOOKUP(A504,Inscriptos!A:N,12,0),"")</f>
        <v>0</v>
      </c>
      <c r="D504" s="45" t="str">
        <f>IFERROR(VLOOKUP(A504,Inscriptos!A:N,13,0),"")</f>
        <v/>
      </c>
      <c r="E504" s="37">
        <f>IFERROR(VLOOKUP(A504,Inscriptos!A:C,3,FALSE),"")</f>
        <v>0</v>
      </c>
      <c r="F504" s="37">
        <f>IFERROR(VLOOKUP(A504,Inscriptos!A:E,4,FALSE),"")</f>
        <v>0</v>
      </c>
      <c r="G504" s="37">
        <f>IFERROR(VLOOKUP(A504,Inscriptos!A:G,6,FALSE),"")</f>
        <v>0</v>
      </c>
      <c r="H504" s="39" t="str">
        <f>IFERROR(B504-VLOOKUP(A504,Inscriptos!A:I,8,FALSE),"")</f>
        <v/>
      </c>
      <c r="I504" s="40"/>
      <c r="J504" s="40"/>
      <c r="K504" s="40"/>
      <c r="L504" s="40"/>
      <c r="M504" s="40"/>
      <c r="N504" s="40"/>
      <c r="O504" s="40"/>
      <c r="P504" s="40"/>
      <c r="Q504" s="40"/>
      <c r="R504" s="40"/>
      <c r="S504" s="40"/>
      <c r="T504" s="40"/>
      <c r="U504" s="40"/>
      <c r="V504" s="40"/>
      <c r="W504" s="40"/>
      <c r="X504" s="40"/>
      <c r="Y504" s="40"/>
      <c r="Z504" s="40"/>
      <c r="AA504" s="40"/>
      <c r="AB504" s="40"/>
      <c r="AC504" s="40"/>
      <c r="AD504" s="40"/>
      <c r="AE504" s="40"/>
      <c r="AF504" s="40"/>
      <c r="AG504" s="40"/>
      <c r="AH504" s="40"/>
      <c r="AI504" s="40"/>
      <c r="AJ504" s="40"/>
      <c r="AK504" s="40"/>
      <c r="AL504" s="40"/>
      <c r="AM504" s="40"/>
      <c r="AN504" s="40"/>
      <c r="AO504" s="40"/>
      <c r="AP504" s="40"/>
      <c r="AQ504" s="40"/>
      <c r="AR504" s="40"/>
      <c r="AS504" s="40"/>
      <c r="AT504" s="40"/>
      <c r="AU504" s="40"/>
      <c r="AV504" s="40"/>
      <c r="AW504" s="40"/>
      <c r="AX504" s="40"/>
      <c r="AY504" s="40"/>
      <c r="AZ504" s="40"/>
      <c r="BA504" s="40"/>
      <c r="BB504" s="40"/>
      <c r="BC504" s="40"/>
      <c r="BD504" s="40"/>
      <c r="BE504" s="40"/>
      <c r="BF504" s="40"/>
      <c r="BG504" s="40"/>
      <c r="BH504" s="40"/>
      <c r="BI504" s="40"/>
      <c r="BJ504" s="40"/>
      <c r="BK504" s="40"/>
      <c r="BL504" s="40"/>
      <c r="BM504" s="40"/>
      <c r="BN504" s="40"/>
      <c r="BO504" s="40"/>
      <c r="BP504" s="40"/>
      <c r="BQ504" s="40"/>
      <c r="BR504" s="40"/>
      <c r="BS504" s="40"/>
      <c r="BT504" s="40"/>
      <c r="BU504" s="40"/>
      <c r="BV504" s="40"/>
      <c r="BW504" s="40"/>
      <c r="BX504" s="40"/>
      <c r="BY504" s="40"/>
      <c r="BZ504" s="40"/>
      <c r="CA504" s="40"/>
      <c r="CB504" s="40"/>
      <c r="CC504" s="40"/>
      <c r="CD504" s="40"/>
      <c r="CE504" s="40"/>
      <c r="CF504" s="40"/>
      <c r="CG504" s="40"/>
      <c r="CH504" s="40"/>
      <c r="CI504" s="40"/>
      <c r="CJ504" s="40"/>
      <c r="CK504" s="40"/>
      <c r="CL504" s="40"/>
      <c r="CM504" s="40"/>
      <c r="CN504" s="40"/>
      <c r="CO504" s="40"/>
      <c r="CP504" s="40"/>
      <c r="CQ504" s="40"/>
      <c r="CR504" s="40"/>
      <c r="CS504" s="40"/>
      <c r="CT504" s="40"/>
      <c r="CU504" s="40"/>
      <c r="CV504" s="40"/>
      <c r="CW504" s="40"/>
      <c r="CX504" s="40"/>
      <c r="CY504" s="40"/>
      <c r="CZ504" s="40"/>
      <c r="DA504" s="40"/>
      <c r="DB504" s="40"/>
      <c r="DC504" s="40"/>
      <c r="DD504" s="40"/>
      <c r="DE504" s="40"/>
      <c r="DF504" s="40"/>
      <c r="DG504" s="40"/>
      <c r="DH504" s="40"/>
      <c r="DI504" s="40"/>
    </row>
    <row r="505" spans="1:113" x14ac:dyDescent="0.25">
      <c r="A505" s="24"/>
      <c r="B505" s="43"/>
      <c r="C505" s="45">
        <f>IFERROR(VLOOKUP(A505,Inscriptos!A:N,12,0),"")</f>
        <v>0</v>
      </c>
      <c r="D505" s="45" t="str">
        <f>IFERROR(VLOOKUP(A505,Inscriptos!A:N,13,0),"")</f>
        <v/>
      </c>
      <c r="E505" s="37">
        <f>IFERROR(VLOOKUP(A505,Inscriptos!A:C,3,FALSE),"")</f>
        <v>0</v>
      </c>
      <c r="F505" s="37">
        <f>IFERROR(VLOOKUP(A505,Inscriptos!A:E,4,FALSE),"")</f>
        <v>0</v>
      </c>
      <c r="G505" s="37">
        <f>IFERROR(VLOOKUP(A505,Inscriptos!A:G,6,FALSE),"")</f>
        <v>0</v>
      </c>
      <c r="H505" s="39" t="str">
        <f>IFERROR(B505-VLOOKUP(A505,Inscriptos!A:I,8,FALSE),"")</f>
        <v/>
      </c>
      <c r="I505" s="40"/>
      <c r="J505" s="40"/>
      <c r="K505" s="40"/>
      <c r="L505" s="40"/>
      <c r="M505" s="40"/>
      <c r="N505" s="40"/>
      <c r="O505" s="40"/>
      <c r="P505" s="40"/>
      <c r="Q505" s="40"/>
      <c r="R505" s="40"/>
      <c r="S505" s="40"/>
      <c r="T505" s="40"/>
      <c r="U505" s="40"/>
      <c r="V505" s="40"/>
      <c r="W505" s="40"/>
      <c r="X505" s="40"/>
      <c r="Y505" s="40"/>
      <c r="Z505" s="40"/>
      <c r="AA505" s="40"/>
      <c r="AB505" s="40"/>
      <c r="AC505" s="40"/>
      <c r="AD505" s="40"/>
      <c r="AE505" s="40"/>
      <c r="AF505" s="40"/>
      <c r="AG505" s="40"/>
      <c r="AH505" s="40"/>
      <c r="AI505" s="40"/>
      <c r="AJ505" s="40"/>
      <c r="AK505" s="40"/>
      <c r="AL505" s="40"/>
      <c r="AM505" s="40"/>
      <c r="AN505" s="40"/>
      <c r="AO505" s="40"/>
      <c r="AP505" s="40"/>
      <c r="AQ505" s="40"/>
      <c r="AR505" s="40"/>
      <c r="AS505" s="40"/>
      <c r="AT505" s="40"/>
      <c r="AU505" s="40"/>
      <c r="AV505" s="40"/>
      <c r="AW505" s="40"/>
      <c r="AX505" s="40"/>
      <c r="AY505" s="40"/>
      <c r="AZ505" s="40"/>
      <c r="BA505" s="40"/>
      <c r="BB505" s="40"/>
      <c r="BC505" s="40"/>
      <c r="BD505" s="40"/>
      <c r="BE505" s="40"/>
      <c r="BF505" s="40"/>
      <c r="BG505" s="40"/>
      <c r="BH505" s="40"/>
      <c r="BI505" s="40"/>
      <c r="BJ505" s="40"/>
      <c r="BK505" s="40"/>
      <c r="BL505" s="40"/>
      <c r="BM505" s="40"/>
      <c r="BN505" s="40"/>
      <c r="BO505" s="40"/>
      <c r="BP505" s="40"/>
      <c r="BQ505" s="40"/>
      <c r="BR505" s="40"/>
      <c r="BS505" s="40"/>
      <c r="BT505" s="40"/>
      <c r="BU505" s="40"/>
      <c r="BV505" s="40"/>
      <c r="BW505" s="40"/>
      <c r="BX505" s="40"/>
      <c r="BY505" s="40"/>
      <c r="BZ505" s="40"/>
      <c r="CA505" s="40"/>
      <c r="CB505" s="40"/>
      <c r="CC505" s="40"/>
      <c r="CD505" s="40"/>
      <c r="CE505" s="40"/>
      <c r="CF505" s="40"/>
      <c r="CG505" s="40"/>
      <c r="CH505" s="40"/>
      <c r="CI505" s="40"/>
      <c r="CJ505" s="40"/>
      <c r="CK505" s="40"/>
      <c r="CL505" s="40"/>
      <c r="CM505" s="40"/>
      <c r="CN505" s="40"/>
      <c r="CO505" s="40"/>
      <c r="CP505" s="40"/>
      <c r="CQ505" s="40"/>
      <c r="CR505" s="40"/>
      <c r="CS505" s="40"/>
      <c r="CT505" s="40"/>
      <c r="CU505" s="40"/>
      <c r="CV505" s="40"/>
      <c r="CW505" s="40"/>
      <c r="CX505" s="40"/>
      <c r="CY505" s="40"/>
      <c r="CZ505" s="40"/>
      <c r="DA505" s="40"/>
      <c r="DB505" s="40"/>
      <c r="DC505" s="40"/>
      <c r="DD505" s="40"/>
      <c r="DE505" s="40"/>
      <c r="DF505" s="40"/>
      <c r="DG505" s="40"/>
      <c r="DH505" s="40"/>
      <c r="DI505" s="40"/>
    </row>
    <row r="506" spans="1:113" x14ac:dyDescent="0.25">
      <c r="A506" s="24"/>
      <c r="B506" s="43"/>
      <c r="C506" s="45">
        <f>IFERROR(VLOOKUP(A506,Inscriptos!A:N,12,0),"")</f>
        <v>0</v>
      </c>
      <c r="D506" s="45" t="str">
        <f>IFERROR(VLOOKUP(A506,Inscriptos!A:N,13,0),"")</f>
        <v/>
      </c>
      <c r="E506" s="37">
        <f>IFERROR(VLOOKUP(A506,Inscriptos!A:C,3,FALSE),"")</f>
        <v>0</v>
      </c>
      <c r="F506" s="37">
        <f>IFERROR(VLOOKUP(A506,Inscriptos!A:E,4,FALSE),"")</f>
        <v>0</v>
      </c>
      <c r="G506" s="37">
        <f>IFERROR(VLOOKUP(A506,Inscriptos!A:G,6,FALSE),"")</f>
        <v>0</v>
      </c>
      <c r="H506" s="39" t="str">
        <f>IFERROR(B506-VLOOKUP(A506,Inscriptos!A:I,8,FALSE),"")</f>
        <v/>
      </c>
      <c r="I506" s="40"/>
      <c r="J506" s="40"/>
      <c r="K506" s="40"/>
      <c r="L506" s="40"/>
      <c r="M506" s="40"/>
      <c r="N506" s="40"/>
      <c r="O506" s="40"/>
      <c r="P506" s="40"/>
      <c r="Q506" s="40"/>
      <c r="R506" s="40"/>
      <c r="S506" s="40"/>
      <c r="T506" s="40"/>
      <c r="U506" s="40"/>
      <c r="V506" s="40"/>
      <c r="W506" s="40"/>
      <c r="X506" s="40"/>
      <c r="Y506" s="40"/>
      <c r="Z506" s="40"/>
      <c r="AA506" s="40"/>
      <c r="AB506" s="40"/>
      <c r="AC506" s="40"/>
      <c r="AD506" s="40"/>
      <c r="AE506" s="40"/>
      <c r="AF506" s="40"/>
      <c r="AG506" s="40"/>
      <c r="AH506" s="40"/>
      <c r="AI506" s="40"/>
      <c r="AJ506" s="40"/>
      <c r="AK506" s="40"/>
      <c r="AL506" s="40"/>
      <c r="AM506" s="40"/>
      <c r="AN506" s="40"/>
      <c r="AO506" s="40"/>
      <c r="AP506" s="40"/>
      <c r="AQ506" s="40"/>
      <c r="AR506" s="40"/>
      <c r="AS506" s="40"/>
      <c r="AT506" s="40"/>
      <c r="AU506" s="40"/>
      <c r="AV506" s="40"/>
      <c r="AW506" s="40"/>
      <c r="AX506" s="40"/>
      <c r="AY506" s="40"/>
      <c r="AZ506" s="40"/>
      <c r="BA506" s="40"/>
      <c r="BB506" s="40"/>
      <c r="BC506" s="40"/>
      <c r="BD506" s="40"/>
      <c r="BE506" s="40"/>
      <c r="BF506" s="40"/>
      <c r="BG506" s="40"/>
      <c r="BH506" s="40"/>
      <c r="BI506" s="40"/>
      <c r="BJ506" s="40"/>
      <c r="BK506" s="40"/>
      <c r="BL506" s="40"/>
      <c r="BM506" s="40"/>
      <c r="BN506" s="40"/>
      <c r="BO506" s="40"/>
      <c r="BP506" s="40"/>
      <c r="BQ506" s="40"/>
      <c r="BR506" s="40"/>
      <c r="BS506" s="40"/>
      <c r="BT506" s="40"/>
      <c r="BU506" s="40"/>
      <c r="BV506" s="40"/>
      <c r="BW506" s="40"/>
      <c r="BX506" s="40"/>
      <c r="BY506" s="40"/>
      <c r="BZ506" s="40"/>
      <c r="CA506" s="40"/>
      <c r="CB506" s="40"/>
      <c r="CC506" s="40"/>
      <c r="CD506" s="40"/>
      <c r="CE506" s="40"/>
      <c r="CF506" s="40"/>
      <c r="CG506" s="40"/>
      <c r="CH506" s="40"/>
      <c r="CI506" s="40"/>
      <c r="CJ506" s="40"/>
      <c r="CK506" s="40"/>
      <c r="CL506" s="40"/>
      <c r="CM506" s="40"/>
      <c r="CN506" s="40"/>
      <c r="CO506" s="40"/>
      <c r="CP506" s="40"/>
      <c r="CQ506" s="40"/>
      <c r="CR506" s="40"/>
      <c r="CS506" s="40"/>
      <c r="CT506" s="40"/>
      <c r="CU506" s="40"/>
      <c r="CV506" s="40"/>
      <c r="CW506" s="40"/>
      <c r="CX506" s="40"/>
      <c r="CY506" s="40"/>
      <c r="CZ506" s="40"/>
      <c r="DA506" s="40"/>
      <c r="DB506" s="40"/>
      <c r="DC506" s="40"/>
      <c r="DD506" s="40"/>
      <c r="DE506" s="40"/>
      <c r="DF506" s="40"/>
      <c r="DG506" s="40"/>
      <c r="DH506" s="40"/>
      <c r="DI506" s="40"/>
    </row>
    <row r="507" spans="1:113" x14ac:dyDescent="0.25">
      <c r="A507" s="24"/>
      <c r="B507" s="43"/>
      <c r="C507" s="45">
        <f>IFERROR(VLOOKUP(A507,Inscriptos!A:N,12,0),"")</f>
        <v>0</v>
      </c>
      <c r="D507" s="45" t="str">
        <f>IFERROR(VLOOKUP(A507,Inscriptos!A:N,13,0),"")</f>
        <v/>
      </c>
      <c r="E507" s="37">
        <f>IFERROR(VLOOKUP(A507,Inscriptos!A:C,3,FALSE),"")</f>
        <v>0</v>
      </c>
      <c r="F507" s="37">
        <f>IFERROR(VLOOKUP(A507,Inscriptos!A:E,4,FALSE),"")</f>
        <v>0</v>
      </c>
      <c r="G507" s="37">
        <f>IFERROR(VLOOKUP(A507,Inscriptos!A:G,6,FALSE),"")</f>
        <v>0</v>
      </c>
      <c r="H507" s="39" t="str">
        <f>IFERROR(B507-VLOOKUP(A507,Inscriptos!A:I,8,FALSE),"")</f>
        <v/>
      </c>
      <c r="I507" s="40"/>
      <c r="J507" s="40"/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U507" s="40"/>
      <c r="V507" s="40"/>
      <c r="W507" s="40"/>
      <c r="X507" s="40"/>
      <c r="Y507" s="40"/>
      <c r="Z507" s="40"/>
      <c r="AA507" s="40"/>
      <c r="AB507" s="40"/>
      <c r="AC507" s="40"/>
      <c r="AD507" s="40"/>
      <c r="AE507" s="40"/>
      <c r="AF507" s="40"/>
      <c r="AG507" s="40"/>
      <c r="AH507" s="40"/>
      <c r="AI507" s="40"/>
      <c r="AJ507" s="40"/>
      <c r="AK507" s="40"/>
      <c r="AL507" s="40"/>
      <c r="AM507" s="40"/>
      <c r="AN507" s="40"/>
      <c r="AO507" s="40"/>
      <c r="AP507" s="40"/>
      <c r="AQ507" s="40"/>
      <c r="AR507" s="40"/>
      <c r="AS507" s="40"/>
      <c r="AT507" s="40"/>
      <c r="AU507" s="40"/>
      <c r="AV507" s="40"/>
      <c r="AW507" s="40"/>
      <c r="AX507" s="40"/>
      <c r="AY507" s="40"/>
      <c r="AZ507" s="40"/>
      <c r="BA507" s="40"/>
      <c r="BB507" s="40"/>
      <c r="BC507" s="40"/>
      <c r="BD507" s="40"/>
      <c r="BE507" s="40"/>
      <c r="BF507" s="40"/>
      <c r="BG507" s="40"/>
      <c r="BH507" s="40"/>
      <c r="BI507" s="40"/>
      <c r="BJ507" s="40"/>
      <c r="BK507" s="40"/>
      <c r="BL507" s="40"/>
      <c r="BM507" s="40"/>
      <c r="BN507" s="40"/>
      <c r="BO507" s="40"/>
      <c r="BP507" s="40"/>
      <c r="BQ507" s="40"/>
      <c r="BR507" s="40"/>
      <c r="BS507" s="40"/>
      <c r="BT507" s="40"/>
      <c r="BU507" s="40"/>
      <c r="BV507" s="40"/>
      <c r="BW507" s="40"/>
      <c r="BX507" s="40"/>
      <c r="BY507" s="40"/>
      <c r="BZ507" s="40"/>
      <c r="CA507" s="40"/>
      <c r="CB507" s="40"/>
      <c r="CC507" s="40"/>
      <c r="CD507" s="40"/>
      <c r="CE507" s="40"/>
      <c r="CF507" s="40"/>
      <c r="CG507" s="40"/>
      <c r="CH507" s="40"/>
      <c r="CI507" s="40"/>
      <c r="CJ507" s="40"/>
      <c r="CK507" s="40"/>
      <c r="CL507" s="40"/>
      <c r="CM507" s="40"/>
      <c r="CN507" s="40"/>
      <c r="CO507" s="40"/>
      <c r="CP507" s="40"/>
      <c r="CQ507" s="40"/>
      <c r="CR507" s="40"/>
      <c r="CS507" s="40"/>
      <c r="CT507" s="40"/>
      <c r="CU507" s="40"/>
      <c r="CV507" s="40"/>
      <c r="CW507" s="40"/>
      <c r="CX507" s="40"/>
      <c r="CY507" s="40"/>
      <c r="CZ507" s="40"/>
      <c r="DA507" s="40"/>
      <c r="DB507" s="40"/>
      <c r="DC507" s="40"/>
      <c r="DD507" s="40"/>
      <c r="DE507" s="40"/>
      <c r="DF507" s="40"/>
      <c r="DG507" s="40"/>
      <c r="DH507" s="40"/>
      <c r="DI507" s="40"/>
    </row>
    <row r="508" spans="1:113" x14ac:dyDescent="0.25">
      <c r="A508" s="24"/>
      <c r="B508" s="43"/>
      <c r="C508" s="45">
        <f>IFERROR(VLOOKUP(A508,Inscriptos!A:N,12,0),"")</f>
        <v>0</v>
      </c>
      <c r="D508" s="45" t="str">
        <f>IFERROR(VLOOKUP(A508,Inscriptos!A:N,13,0),"")</f>
        <v/>
      </c>
      <c r="E508" s="37">
        <f>IFERROR(VLOOKUP(A508,Inscriptos!A:C,3,FALSE),"")</f>
        <v>0</v>
      </c>
      <c r="F508" s="37">
        <f>IFERROR(VLOOKUP(A508,Inscriptos!A:E,4,FALSE),"")</f>
        <v>0</v>
      </c>
      <c r="G508" s="37">
        <f>IFERROR(VLOOKUP(A508,Inscriptos!A:G,6,FALSE),"")</f>
        <v>0</v>
      </c>
      <c r="H508" s="39" t="str">
        <f>IFERROR(B508-VLOOKUP(A508,Inscriptos!A:I,8,FALSE),"")</f>
        <v/>
      </c>
      <c r="I508" s="40"/>
      <c r="J508" s="40"/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0"/>
      <c r="Z508" s="40"/>
      <c r="AA508" s="40"/>
      <c r="AB508" s="40"/>
      <c r="AC508" s="40"/>
      <c r="AD508" s="40"/>
      <c r="AE508" s="40"/>
      <c r="AF508" s="40"/>
      <c r="AG508" s="40"/>
      <c r="AH508" s="40"/>
      <c r="AI508" s="40"/>
      <c r="AJ508" s="40"/>
      <c r="AK508" s="40"/>
      <c r="AL508" s="40"/>
      <c r="AM508" s="40"/>
      <c r="AN508" s="40"/>
      <c r="AO508" s="40"/>
      <c r="AP508" s="40"/>
      <c r="AQ508" s="40"/>
      <c r="AR508" s="40"/>
      <c r="AS508" s="40"/>
      <c r="AT508" s="40"/>
      <c r="AU508" s="40"/>
      <c r="AV508" s="40"/>
      <c r="AW508" s="40"/>
      <c r="AX508" s="40"/>
      <c r="AY508" s="40"/>
      <c r="AZ508" s="40"/>
      <c r="BA508" s="40"/>
      <c r="BB508" s="40"/>
      <c r="BC508" s="40"/>
      <c r="BD508" s="40"/>
      <c r="BE508" s="40"/>
      <c r="BF508" s="40"/>
      <c r="BG508" s="40"/>
      <c r="BH508" s="40"/>
      <c r="BI508" s="40"/>
      <c r="BJ508" s="40"/>
      <c r="BK508" s="40"/>
      <c r="BL508" s="40"/>
      <c r="BM508" s="40"/>
      <c r="BN508" s="40"/>
      <c r="BO508" s="40"/>
      <c r="BP508" s="40"/>
      <c r="BQ508" s="40"/>
      <c r="BR508" s="40"/>
      <c r="BS508" s="40"/>
      <c r="BT508" s="40"/>
      <c r="BU508" s="40"/>
      <c r="BV508" s="40"/>
      <c r="BW508" s="40"/>
      <c r="BX508" s="40"/>
      <c r="BY508" s="40"/>
      <c r="BZ508" s="40"/>
      <c r="CA508" s="40"/>
      <c r="CB508" s="40"/>
      <c r="CC508" s="40"/>
      <c r="CD508" s="40"/>
      <c r="CE508" s="40"/>
      <c r="CF508" s="40"/>
      <c r="CG508" s="40"/>
      <c r="CH508" s="40"/>
      <c r="CI508" s="40"/>
      <c r="CJ508" s="40"/>
      <c r="CK508" s="40"/>
      <c r="CL508" s="40"/>
      <c r="CM508" s="40"/>
      <c r="CN508" s="40"/>
      <c r="CO508" s="40"/>
      <c r="CP508" s="40"/>
      <c r="CQ508" s="40"/>
      <c r="CR508" s="40"/>
      <c r="CS508" s="40"/>
      <c r="CT508" s="40"/>
      <c r="CU508" s="40"/>
      <c r="CV508" s="40"/>
      <c r="CW508" s="40"/>
      <c r="CX508" s="40"/>
      <c r="CY508" s="40"/>
      <c r="CZ508" s="40"/>
      <c r="DA508" s="40"/>
      <c r="DB508" s="40"/>
      <c r="DC508" s="40"/>
      <c r="DD508" s="40"/>
      <c r="DE508" s="40"/>
      <c r="DF508" s="40"/>
      <c r="DG508" s="40"/>
      <c r="DH508" s="40"/>
      <c r="DI508" s="40"/>
    </row>
    <row r="509" spans="1:113" x14ac:dyDescent="0.25">
      <c r="A509" s="24"/>
      <c r="B509" s="43"/>
      <c r="C509" s="45">
        <f>IFERROR(VLOOKUP(A509,Inscriptos!A:N,12,0),"")</f>
        <v>0</v>
      </c>
      <c r="D509" s="45" t="str">
        <f>IFERROR(VLOOKUP(A509,Inscriptos!A:N,13,0),"")</f>
        <v/>
      </c>
      <c r="E509" s="37">
        <f>IFERROR(VLOOKUP(A509,Inscriptos!A:C,3,FALSE),"")</f>
        <v>0</v>
      </c>
      <c r="F509" s="37">
        <f>IFERROR(VLOOKUP(A509,Inscriptos!A:E,4,FALSE),"")</f>
        <v>0</v>
      </c>
      <c r="G509" s="37">
        <f>IFERROR(VLOOKUP(A509,Inscriptos!A:G,6,FALSE),"")</f>
        <v>0</v>
      </c>
      <c r="H509" s="39" t="str">
        <f>IFERROR(B509-VLOOKUP(A509,Inscriptos!A:I,8,FALSE),"")</f>
        <v/>
      </c>
      <c r="I509" s="40"/>
      <c r="J509" s="40"/>
      <c r="K509" s="40"/>
      <c r="L509" s="40"/>
      <c r="M509" s="40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  <c r="AA509" s="40"/>
      <c r="AB509" s="40"/>
      <c r="AC509" s="40"/>
      <c r="AD509" s="40"/>
      <c r="AE509" s="40"/>
      <c r="AF509" s="40"/>
      <c r="AG509" s="40"/>
      <c r="AH509" s="40"/>
      <c r="AI509" s="40"/>
      <c r="AJ509" s="40"/>
      <c r="AK509" s="40"/>
      <c r="AL509" s="40"/>
      <c r="AM509" s="40"/>
      <c r="AN509" s="40"/>
      <c r="AO509" s="40"/>
      <c r="AP509" s="40"/>
      <c r="AQ509" s="40"/>
      <c r="AR509" s="40"/>
      <c r="AS509" s="40"/>
      <c r="AT509" s="40"/>
      <c r="AU509" s="40"/>
      <c r="AV509" s="40"/>
      <c r="AW509" s="40"/>
      <c r="AX509" s="40"/>
      <c r="AY509" s="40"/>
      <c r="AZ509" s="40"/>
      <c r="BA509" s="40"/>
      <c r="BB509" s="40"/>
      <c r="BC509" s="40"/>
      <c r="BD509" s="40"/>
      <c r="BE509" s="40"/>
      <c r="BF509" s="40"/>
      <c r="BG509" s="40"/>
      <c r="BH509" s="40"/>
      <c r="BI509" s="40"/>
      <c r="BJ509" s="40"/>
      <c r="BK509" s="40"/>
      <c r="BL509" s="40"/>
      <c r="BM509" s="40"/>
      <c r="BN509" s="40"/>
      <c r="BO509" s="40"/>
      <c r="BP509" s="40"/>
      <c r="BQ509" s="40"/>
      <c r="BR509" s="40"/>
      <c r="BS509" s="40"/>
      <c r="BT509" s="40"/>
      <c r="BU509" s="40"/>
      <c r="BV509" s="40"/>
      <c r="BW509" s="40"/>
      <c r="BX509" s="40"/>
      <c r="BY509" s="40"/>
      <c r="BZ509" s="40"/>
      <c r="CA509" s="40"/>
      <c r="CB509" s="40"/>
      <c r="CC509" s="40"/>
      <c r="CD509" s="40"/>
      <c r="CE509" s="40"/>
      <c r="CF509" s="40"/>
      <c r="CG509" s="40"/>
      <c r="CH509" s="40"/>
      <c r="CI509" s="40"/>
      <c r="CJ509" s="40"/>
      <c r="CK509" s="40"/>
      <c r="CL509" s="40"/>
      <c r="CM509" s="40"/>
      <c r="CN509" s="40"/>
      <c r="CO509" s="40"/>
      <c r="CP509" s="40"/>
      <c r="CQ509" s="40"/>
      <c r="CR509" s="40"/>
      <c r="CS509" s="40"/>
      <c r="CT509" s="40"/>
      <c r="CU509" s="40"/>
      <c r="CV509" s="40"/>
      <c r="CW509" s="40"/>
      <c r="CX509" s="40"/>
      <c r="CY509" s="40"/>
      <c r="CZ509" s="40"/>
      <c r="DA509" s="40"/>
      <c r="DB509" s="40"/>
      <c r="DC509" s="40"/>
      <c r="DD509" s="40"/>
      <c r="DE509" s="40"/>
      <c r="DF509" s="40"/>
      <c r="DG509" s="40"/>
      <c r="DH509" s="40"/>
      <c r="DI509" s="40"/>
    </row>
    <row r="510" spans="1:113" x14ac:dyDescent="0.25">
      <c r="A510" s="24"/>
      <c r="B510" s="43"/>
      <c r="C510" s="45">
        <f>IFERROR(VLOOKUP(A510,Inscriptos!A:N,12,0),"")</f>
        <v>0</v>
      </c>
      <c r="D510" s="45" t="str">
        <f>IFERROR(VLOOKUP(A510,Inscriptos!A:N,13,0),"")</f>
        <v/>
      </c>
      <c r="E510" s="37">
        <f>IFERROR(VLOOKUP(A510,Inscriptos!A:C,3,FALSE),"")</f>
        <v>0</v>
      </c>
      <c r="F510" s="37">
        <f>IFERROR(VLOOKUP(A510,Inscriptos!A:E,4,FALSE),"")</f>
        <v>0</v>
      </c>
      <c r="G510" s="37">
        <f>IFERROR(VLOOKUP(A510,Inscriptos!A:G,6,FALSE),"")</f>
        <v>0</v>
      </c>
      <c r="H510" s="39" t="str">
        <f>IFERROR(B510-VLOOKUP(A510,Inscriptos!A:I,8,FALSE),"")</f>
        <v/>
      </c>
      <c r="I510" s="40"/>
      <c r="J510" s="40"/>
      <c r="K510" s="40"/>
      <c r="L510" s="40"/>
      <c r="M510" s="40"/>
      <c r="N510" s="40"/>
      <c r="O510" s="40"/>
      <c r="P510" s="40"/>
      <c r="Q510" s="40"/>
      <c r="R510" s="40"/>
      <c r="S510" s="40"/>
      <c r="T510" s="40"/>
      <c r="U510" s="40"/>
      <c r="V510" s="40"/>
      <c r="W510" s="40"/>
      <c r="X510" s="40"/>
      <c r="Y510" s="40"/>
      <c r="Z510" s="40"/>
      <c r="AA510" s="40"/>
      <c r="AB510" s="40"/>
      <c r="AC510" s="40"/>
      <c r="AD510" s="40"/>
      <c r="AE510" s="40"/>
      <c r="AF510" s="40"/>
      <c r="AG510" s="40"/>
      <c r="AH510" s="40"/>
      <c r="AI510" s="40"/>
      <c r="AJ510" s="40"/>
      <c r="AK510" s="40"/>
      <c r="AL510" s="40"/>
      <c r="AM510" s="40"/>
      <c r="AN510" s="40"/>
      <c r="AO510" s="40"/>
      <c r="AP510" s="40"/>
      <c r="AQ510" s="40"/>
      <c r="AR510" s="40"/>
      <c r="AS510" s="40"/>
      <c r="AT510" s="40"/>
      <c r="AU510" s="40"/>
      <c r="AV510" s="40"/>
      <c r="AW510" s="40"/>
      <c r="AX510" s="40"/>
      <c r="AY510" s="40"/>
      <c r="AZ510" s="40"/>
      <c r="BA510" s="40"/>
      <c r="BB510" s="40"/>
      <c r="BC510" s="40"/>
      <c r="BD510" s="40"/>
      <c r="BE510" s="40"/>
      <c r="BF510" s="40"/>
      <c r="BG510" s="40"/>
      <c r="BH510" s="40"/>
      <c r="BI510" s="40"/>
      <c r="BJ510" s="40"/>
      <c r="BK510" s="40"/>
      <c r="BL510" s="40"/>
      <c r="BM510" s="40"/>
      <c r="BN510" s="40"/>
      <c r="BO510" s="40"/>
      <c r="BP510" s="40"/>
      <c r="BQ510" s="40"/>
      <c r="BR510" s="40"/>
      <c r="BS510" s="40"/>
      <c r="BT510" s="40"/>
      <c r="BU510" s="40"/>
      <c r="BV510" s="40"/>
      <c r="BW510" s="40"/>
      <c r="BX510" s="40"/>
      <c r="BY510" s="40"/>
      <c r="BZ510" s="40"/>
      <c r="CA510" s="40"/>
      <c r="CB510" s="40"/>
      <c r="CC510" s="40"/>
      <c r="CD510" s="40"/>
      <c r="CE510" s="40"/>
      <c r="CF510" s="40"/>
      <c r="CG510" s="40"/>
      <c r="CH510" s="40"/>
      <c r="CI510" s="40"/>
      <c r="CJ510" s="40"/>
      <c r="CK510" s="40"/>
      <c r="CL510" s="40"/>
      <c r="CM510" s="40"/>
      <c r="CN510" s="40"/>
      <c r="CO510" s="40"/>
      <c r="CP510" s="40"/>
      <c r="CQ510" s="40"/>
      <c r="CR510" s="40"/>
      <c r="CS510" s="40"/>
      <c r="CT510" s="40"/>
      <c r="CU510" s="40"/>
      <c r="CV510" s="40"/>
      <c r="CW510" s="40"/>
      <c r="CX510" s="40"/>
      <c r="CY510" s="40"/>
      <c r="CZ510" s="40"/>
      <c r="DA510" s="40"/>
      <c r="DB510" s="40"/>
      <c r="DC510" s="40"/>
      <c r="DD510" s="40"/>
      <c r="DE510" s="40"/>
      <c r="DF510" s="40"/>
      <c r="DG510" s="40"/>
      <c r="DH510" s="40"/>
      <c r="DI510" s="40"/>
    </row>
    <row r="511" spans="1:113" x14ac:dyDescent="0.25">
      <c r="A511" s="24"/>
      <c r="B511" s="43"/>
      <c r="C511" s="45">
        <f>IFERROR(VLOOKUP(A511,Inscriptos!A:N,12,0),"")</f>
        <v>0</v>
      </c>
      <c r="D511" s="45" t="str">
        <f>IFERROR(VLOOKUP(A511,Inscriptos!A:N,13,0),"")</f>
        <v/>
      </c>
      <c r="E511" s="37">
        <f>IFERROR(VLOOKUP(A511,Inscriptos!A:C,3,FALSE),"")</f>
        <v>0</v>
      </c>
      <c r="F511" s="37">
        <f>IFERROR(VLOOKUP(A511,Inscriptos!A:E,4,FALSE),"")</f>
        <v>0</v>
      </c>
      <c r="G511" s="37">
        <f>IFERROR(VLOOKUP(A511,Inscriptos!A:G,6,FALSE),"")</f>
        <v>0</v>
      </c>
      <c r="H511" s="39" t="str">
        <f>IFERROR(B511-VLOOKUP(A511,Inscriptos!A:I,8,FALSE),"")</f>
        <v/>
      </c>
      <c r="I511" s="40"/>
      <c r="J511" s="40"/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  <c r="V511" s="40"/>
      <c r="W511" s="40"/>
      <c r="X511" s="40"/>
      <c r="Y511" s="40"/>
      <c r="Z511" s="40"/>
      <c r="AA511" s="40"/>
      <c r="AB511" s="40"/>
      <c r="AC511" s="40"/>
      <c r="AD511" s="40"/>
      <c r="AE511" s="40"/>
      <c r="AF511" s="40"/>
      <c r="AG511" s="40"/>
      <c r="AH511" s="40"/>
      <c r="AI511" s="40"/>
      <c r="AJ511" s="40"/>
      <c r="AK511" s="40"/>
      <c r="AL511" s="40"/>
      <c r="AM511" s="40"/>
      <c r="AN511" s="40"/>
      <c r="AO511" s="40"/>
      <c r="AP511" s="40"/>
      <c r="AQ511" s="40"/>
      <c r="AR511" s="40"/>
      <c r="AS511" s="40"/>
      <c r="AT511" s="40"/>
      <c r="AU511" s="40"/>
      <c r="AV511" s="40"/>
      <c r="AW511" s="40"/>
      <c r="AX511" s="40"/>
      <c r="AY511" s="40"/>
      <c r="AZ511" s="40"/>
      <c r="BA511" s="40"/>
      <c r="BB511" s="40"/>
      <c r="BC511" s="40"/>
      <c r="BD511" s="40"/>
      <c r="BE511" s="40"/>
      <c r="BF511" s="40"/>
      <c r="BG511" s="40"/>
      <c r="BH511" s="40"/>
      <c r="BI511" s="40"/>
      <c r="BJ511" s="40"/>
      <c r="BK511" s="40"/>
      <c r="BL511" s="40"/>
      <c r="BM511" s="40"/>
      <c r="BN511" s="40"/>
      <c r="BO511" s="40"/>
      <c r="BP511" s="40"/>
      <c r="BQ511" s="40"/>
      <c r="BR511" s="40"/>
      <c r="BS511" s="40"/>
      <c r="BT511" s="40"/>
      <c r="BU511" s="40"/>
      <c r="BV511" s="40"/>
      <c r="BW511" s="40"/>
      <c r="BX511" s="40"/>
      <c r="BY511" s="40"/>
      <c r="BZ511" s="40"/>
      <c r="CA511" s="40"/>
      <c r="CB511" s="40"/>
      <c r="CC511" s="40"/>
      <c r="CD511" s="40"/>
      <c r="CE511" s="40"/>
      <c r="CF511" s="40"/>
      <c r="CG511" s="40"/>
      <c r="CH511" s="40"/>
      <c r="CI511" s="40"/>
      <c r="CJ511" s="40"/>
      <c r="CK511" s="40"/>
      <c r="CL511" s="40"/>
      <c r="CM511" s="40"/>
      <c r="CN511" s="40"/>
      <c r="CO511" s="40"/>
      <c r="CP511" s="40"/>
      <c r="CQ511" s="40"/>
      <c r="CR511" s="40"/>
      <c r="CS511" s="40"/>
      <c r="CT511" s="40"/>
      <c r="CU511" s="40"/>
      <c r="CV511" s="40"/>
      <c r="CW511" s="40"/>
      <c r="CX511" s="40"/>
      <c r="CY511" s="40"/>
      <c r="CZ511" s="40"/>
      <c r="DA511" s="40"/>
      <c r="DB511" s="40"/>
      <c r="DC511" s="40"/>
      <c r="DD511" s="40"/>
      <c r="DE511" s="40"/>
      <c r="DF511" s="40"/>
      <c r="DG511" s="40"/>
      <c r="DH511" s="40"/>
      <c r="DI511" s="40"/>
    </row>
    <row r="512" spans="1:113" x14ac:dyDescent="0.25">
      <c r="A512" s="24"/>
      <c r="B512" s="43"/>
      <c r="C512" s="45">
        <f>IFERROR(VLOOKUP(A512,Inscriptos!A:N,12,0),"")</f>
        <v>0</v>
      </c>
      <c r="D512" s="45" t="str">
        <f>IFERROR(VLOOKUP(A512,Inscriptos!A:N,13,0),"")</f>
        <v/>
      </c>
      <c r="E512" s="37">
        <f>IFERROR(VLOOKUP(A512,Inscriptos!A:C,3,FALSE),"")</f>
        <v>0</v>
      </c>
      <c r="F512" s="37">
        <f>IFERROR(VLOOKUP(A512,Inscriptos!A:E,4,FALSE),"")</f>
        <v>0</v>
      </c>
      <c r="G512" s="37">
        <f>IFERROR(VLOOKUP(A512,Inscriptos!A:G,6,FALSE),"")</f>
        <v>0</v>
      </c>
      <c r="H512" s="39" t="str">
        <f>IFERROR(B512-VLOOKUP(A512,Inscriptos!A:I,8,FALSE),"")</f>
        <v/>
      </c>
      <c r="I512" s="40"/>
      <c r="J512" s="40"/>
      <c r="K512" s="40"/>
      <c r="L512" s="40"/>
      <c r="M512" s="40"/>
      <c r="N512" s="40"/>
      <c r="O512" s="40"/>
      <c r="P512" s="40"/>
      <c r="Q512" s="40"/>
      <c r="R512" s="40"/>
      <c r="S512" s="40"/>
      <c r="T512" s="40"/>
      <c r="U512" s="40"/>
      <c r="V512" s="40"/>
      <c r="W512" s="40"/>
      <c r="X512" s="40"/>
      <c r="Y512" s="40"/>
      <c r="Z512" s="40"/>
      <c r="AA512" s="40"/>
      <c r="AB512" s="40"/>
      <c r="AC512" s="40"/>
      <c r="AD512" s="40"/>
      <c r="AE512" s="40"/>
      <c r="AF512" s="40"/>
      <c r="AG512" s="40"/>
      <c r="AH512" s="40"/>
      <c r="AI512" s="40"/>
      <c r="AJ512" s="40"/>
      <c r="AK512" s="40"/>
      <c r="AL512" s="40"/>
      <c r="AM512" s="40"/>
      <c r="AN512" s="40"/>
      <c r="AO512" s="40"/>
      <c r="AP512" s="40"/>
      <c r="AQ512" s="40"/>
      <c r="AR512" s="40"/>
      <c r="AS512" s="40"/>
      <c r="AT512" s="40"/>
      <c r="AU512" s="40"/>
      <c r="AV512" s="40"/>
      <c r="AW512" s="40"/>
      <c r="AX512" s="40"/>
      <c r="AY512" s="40"/>
      <c r="AZ512" s="40"/>
      <c r="BA512" s="40"/>
      <c r="BB512" s="40"/>
      <c r="BC512" s="40"/>
      <c r="BD512" s="40"/>
      <c r="BE512" s="40"/>
      <c r="BF512" s="40"/>
      <c r="BG512" s="40"/>
      <c r="BH512" s="40"/>
      <c r="BI512" s="40"/>
      <c r="BJ512" s="40"/>
      <c r="BK512" s="40"/>
      <c r="BL512" s="40"/>
      <c r="BM512" s="40"/>
      <c r="BN512" s="40"/>
      <c r="BO512" s="40"/>
      <c r="BP512" s="40"/>
      <c r="BQ512" s="40"/>
      <c r="BR512" s="40"/>
      <c r="BS512" s="40"/>
      <c r="BT512" s="40"/>
      <c r="BU512" s="40"/>
      <c r="BV512" s="40"/>
      <c r="BW512" s="40"/>
      <c r="BX512" s="40"/>
      <c r="BY512" s="40"/>
      <c r="BZ512" s="40"/>
      <c r="CA512" s="40"/>
      <c r="CB512" s="40"/>
      <c r="CC512" s="40"/>
      <c r="CD512" s="40"/>
      <c r="CE512" s="40"/>
      <c r="CF512" s="40"/>
      <c r="CG512" s="40"/>
      <c r="CH512" s="40"/>
      <c r="CI512" s="40"/>
      <c r="CJ512" s="40"/>
      <c r="CK512" s="40"/>
      <c r="CL512" s="40"/>
      <c r="CM512" s="40"/>
      <c r="CN512" s="40"/>
      <c r="CO512" s="40"/>
      <c r="CP512" s="40"/>
      <c r="CQ512" s="40"/>
      <c r="CR512" s="40"/>
      <c r="CS512" s="40"/>
      <c r="CT512" s="40"/>
      <c r="CU512" s="40"/>
      <c r="CV512" s="40"/>
      <c r="CW512" s="40"/>
      <c r="CX512" s="40"/>
      <c r="CY512" s="40"/>
      <c r="CZ512" s="40"/>
      <c r="DA512" s="40"/>
      <c r="DB512" s="40"/>
      <c r="DC512" s="40"/>
      <c r="DD512" s="40"/>
      <c r="DE512" s="40"/>
      <c r="DF512" s="40"/>
      <c r="DG512" s="40"/>
      <c r="DH512" s="40"/>
      <c r="DI512" s="40"/>
    </row>
    <row r="513" spans="1:113" x14ac:dyDescent="0.25">
      <c r="A513" s="24"/>
      <c r="B513" s="43"/>
      <c r="C513" s="45">
        <f>IFERROR(VLOOKUP(A513,Inscriptos!A:N,12,0),"")</f>
        <v>0</v>
      </c>
      <c r="D513" s="45" t="str">
        <f>IFERROR(VLOOKUP(A513,Inscriptos!A:N,13,0),"")</f>
        <v/>
      </c>
      <c r="E513" s="37">
        <f>IFERROR(VLOOKUP(A513,Inscriptos!A:C,3,FALSE),"")</f>
        <v>0</v>
      </c>
      <c r="F513" s="37">
        <f>IFERROR(VLOOKUP(A513,Inscriptos!A:E,4,FALSE),"")</f>
        <v>0</v>
      </c>
      <c r="G513" s="37">
        <f>IFERROR(VLOOKUP(A513,Inscriptos!A:G,6,FALSE),"")</f>
        <v>0</v>
      </c>
      <c r="H513" s="39" t="str">
        <f>IFERROR(B513-VLOOKUP(A513,Inscriptos!A:I,8,FALSE),"")</f>
        <v/>
      </c>
      <c r="I513" s="40"/>
      <c r="J513" s="40"/>
      <c r="K513" s="40"/>
      <c r="L513" s="40"/>
      <c r="M513" s="40"/>
      <c r="N513" s="40"/>
      <c r="O513" s="40"/>
      <c r="P513" s="40"/>
      <c r="Q513" s="40"/>
      <c r="R513" s="40"/>
      <c r="S513" s="40"/>
      <c r="T513" s="40"/>
      <c r="U513" s="40"/>
      <c r="V513" s="40"/>
      <c r="W513" s="40"/>
      <c r="X513" s="40"/>
      <c r="Y513" s="40"/>
      <c r="Z513" s="40"/>
      <c r="AA513" s="40"/>
      <c r="AB513" s="40"/>
      <c r="AC513" s="40"/>
      <c r="AD513" s="40"/>
      <c r="AE513" s="40"/>
      <c r="AF513" s="40"/>
      <c r="AG513" s="40"/>
      <c r="AH513" s="40"/>
      <c r="AI513" s="40"/>
      <c r="AJ513" s="40"/>
      <c r="AK513" s="40"/>
      <c r="AL513" s="40"/>
      <c r="AM513" s="40"/>
      <c r="AN513" s="40"/>
      <c r="AO513" s="40"/>
      <c r="AP513" s="40"/>
      <c r="AQ513" s="40"/>
      <c r="AR513" s="40"/>
      <c r="AS513" s="40"/>
      <c r="AT513" s="40"/>
      <c r="AU513" s="40"/>
      <c r="AV513" s="40"/>
      <c r="AW513" s="40"/>
      <c r="AX513" s="40"/>
      <c r="AY513" s="40"/>
      <c r="AZ513" s="40"/>
      <c r="BA513" s="40"/>
      <c r="BB513" s="40"/>
      <c r="BC513" s="40"/>
      <c r="BD513" s="40"/>
      <c r="BE513" s="40"/>
      <c r="BF513" s="40"/>
      <c r="BG513" s="40"/>
      <c r="BH513" s="40"/>
      <c r="BI513" s="40"/>
      <c r="BJ513" s="40"/>
      <c r="BK513" s="40"/>
      <c r="BL513" s="40"/>
      <c r="BM513" s="40"/>
      <c r="BN513" s="40"/>
      <c r="BO513" s="40"/>
      <c r="BP513" s="40"/>
      <c r="BQ513" s="40"/>
      <c r="BR513" s="40"/>
      <c r="BS513" s="40"/>
      <c r="BT513" s="40"/>
      <c r="BU513" s="40"/>
      <c r="BV513" s="40"/>
      <c r="BW513" s="40"/>
      <c r="BX513" s="40"/>
      <c r="BY513" s="40"/>
      <c r="BZ513" s="40"/>
      <c r="CA513" s="40"/>
      <c r="CB513" s="40"/>
      <c r="CC513" s="40"/>
      <c r="CD513" s="40"/>
      <c r="CE513" s="40"/>
      <c r="CF513" s="40"/>
      <c r="CG513" s="40"/>
      <c r="CH513" s="40"/>
      <c r="CI513" s="40"/>
      <c r="CJ513" s="40"/>
      <c r="CK513" s="40"/>
      <c r="CL513" s="40"/>
      <c r="CM513" s="40"/>
      <c r="CN513" s="40"/>
      <c r="CO513" s="40"/>
      <c r="CP513" s="40"/>
      <c r="CQ513" s="40"/>
      <c r="CR513" s="40"/>
      <c r="CS513" s="40"/>
      <c r="CT513" s="40"/>
      <c r="CU513" s="40"/>
      <c r="CV513" s="40"/>
      <c r="CW513" s="40"/>
      <c r="CX513" s="40"/>
      <c r="CY513" s="40"/>
      <c r="CZ513" s="40"/>
      <c r="DA513" s="40"/>
      <c r="DB513" s="40"/>
      <c r="DC513" s="40"/>
      <c r="DD513" s="40"/>
      <c r="DE513" s="40"/>
      <c r="DF513" s="40"/>
      <c r="DG513" s="40"/>
      <c r="DH513" s="40"/>
      <c r="DI513" s="40"/>
    </row>
    <row r="514" spans="1:113" x14ac:dyDescent="0.25">
      <c r="A514" s="24"/>
      <c r="B514" s="43"/>
      <c r="C514" s="45">
        <f>IFERROR(VLOOKUP(A514,Inscriptos!A:N,12,0),"")</f>
        <v>0</v>
      </c>
      <c r="D514" s="45" t="str">
        <f>IFERROR(VLOOKUP(A514,Inscriptos!A:N,13,0),"")</f>
        <v/>
      </c>
      <c r="E514" s="37">
        <f>IFERROR(VLOOKUP(A514,Inscriptos!A:C,3,FALSE),"")</f>
        <v>0</v>
      </c>
      <c r="F514" s="37">
        <f>IFERROR(VLOOKUP(A514,Inscriptos!A:E,4,FALSE),"")</f>
        <v>0</v>
      </c>
      <c r="G514" s="37">
        <f>IFERROR(VLOOKUP(A514,Inscriptos!A:G,6,FALSE),"")</f>
        <v>0</v>
      </c>
      <c r="H514" s="39" t="str">
        <f>IFERROR(B514-VLOOKUP(A514,Inscriptos!A:I,8,FALSE),"")</f>
        <v/>
      </c>
      <c r="I514" s="40"/>
      <c r="J514" s="40"/>
      <c r="K514" s="40"/>
      <c r="L514" s="40"/>
      <c r="M514" s="40"/>
      <c r="N514" s="40"/>
      <c r="O514" s="40"/>
      <c r="P514" s="40"/>
      <c r="Q514" s="40"/>
      <c r="R514" s="40"/>
      <c r="S514" s="40"/>
      <c r="T514" s="40"/>
      <c r="U514" s="40"/>
      <c r="V514" s="40"/>
      <c r="W514" s="40"/>
      <c r="X514" s="40"/>
      <c r="Y514" s="40"/>
      <c r="Z514" s="40"/>
      <c r="AA514" s="40"/>
      <c r="AB514" s="40"/>
      <c r="AC514" s="40"/>
      <c r="AD514" s="40"/>
      <c r="AE514" s="40"/>
      <c r="AF514" s="40"/>
      <c r="AG514" s="40"/>
      <c r="AH514" s="40"/>
      <c r="AI514" s="40"/>
      <c r="AJ514" s="40"/>
      <c r="AK514" s="40"/>
      <c r="AL514" s="40"/>
      <c r="AM514" s="40"/>
      <c r="AN514" s="40"/>
      <c r="AO514" s="40"/>
      <c r="AP514" s="40"/>
      <c r="AQ514" s="40"/>
      <c r="AR514" s="40"/>
      <c r="AS514" s="40"/>
      <c r="AT514" s="40"/>
      <c r="AU514" s="40"/>
      <c r="AV514" s="40"/>
      <c r="AW514" s="40"/>
      <c r="AX514" s="40"/>
      <c r="AY514" s="40"/>
      <c r="AZ514" s="40"/>
      <c r="BA514" s="40"/>
      <c r="BB514" s="40"/>
      <c r="BC514" s="40"/>
      <c r="BD514" s="40"/>
      <c r="BE514" s="40"/>
      <c r="BF514" s="40"/>
      <c r="BG514" s="40"/>
      <c r="BH514" s="40"/>
      <c r="BI514" s="40"/>
      <c r="BJ514" s="40"/>
      <c r="BK514" s="40"/>
      <c r="BL514" s="40"/>
      <c r="BM514" s="40"/>
      <c r="BN514" s="40"/>
      <c r="BO514" s="40"/>
      <c r="BP514" s="40"/>
      <c r="BQ514" s="40"/>
      <c r="BR514" s="40"/>
      <c r="BS514" s="40"/>
      <c r="BT514" s="40"/>
      <c r="BU514" s="40"/>
      <c r="BV514" s="40"/>
      <c r="BW514" s="40"/>
      <c r="BX514" s="40"/>
      <c r="BY514" s="40"/>
      <c r="BZ514" s="40"/>
      <c r="CA514" s="40"/>
      <c r="CB514" s="40"/>
      <c r="CC514" s="40"/>
      <c r="CD514" s="40"/>
      <c r="CE514" s="40"/>
      <c r="CF514" s="40"/>
      <c r="CG514" s="40"/>
      <c r="CH514" s="40"/>
      <c r="CI514" s="40"/>
      <c r="CJ514" s="40"/>
      <c r="CK514" s="40"/>
      <c r="CL514" s="40"/>
      <c r="CM514" s="40"/>
      <c r="CN514" s="40"/>
      <c r="CO514" s="40"/>
      <c r="CP514" s="40"/>
      <c r="CQ514" s="40"/>
      <c r="CR514" s="40"/>
      <c r="CS514" s="40"/>
      <c r="CT514" s="40"/>
      <c r="CU514" s="40"/>
      <c r="CV514" s="40"/>
      <c r="CW514" s="40"/>
      <c r="CX514" s="40"/>
      <c r="CY514" s="40"/>
      <c r="CZ514" s="40"/>
      <c r="DA514" s="40"/>
      <c r="DB514" s="40"/>
      <c r="DC514" s="40"/>
      <c r="DD514" s="40"/>
      <c r="DE514" s="40"/>
      <c r="DF514" s="40"/>
      <c r="DG514" s="40"/>
      <c r="DH514" s="40"/>
      <c r="DI514" s="40"/>
    </row>
    <row r="515" spans="1:113" x14ac:dyDescent="0.25">
      <c r="A515" s="24"/>
      <c r="B515" s="43"/>
      <c r="C515" s="45">
        <f>IFERROR(VLOOKUP(A515,Inscriptos!A:N,12,0),"")</f>
        <v>0</v>
      </c>
      <c r="D515" s="45" t="str">
        <f>IFERROR(VLOOKUP(A515,Inscriptos!A:N,13,0),"")</f>
        <v/>
      </c>
      <c r="E515" s="37">
        <f>IFERROR(VLOOKUP(A515,Inscriptos!A:C,3,FALSE),"")</f>
        <v>0</v>
      </c>
      <c r="F515" s="37">
        <f>IFERROR(VLOOKUP(A515,Inscriptos!A:E,4,FALSE),"")</f>
        <v>0</v>
      </c>
      <c r="G515" s="37">
        <f>IFERROR(VLOOKUP(A515,Inscriptos!A:G,6,FALSE),"")</f>
        <v>0</v>
      </c>
      <c r="H515" s="39" t="str">
        <f>IFERROR(B515-VLOOKUP(A515,Inscriptos!A:I,8,FALSE),"")</f>
        <v/>
      </c>
      <c r="I515" s="40"/>
      <c r="J515" s="40"/>
      <c r="K515" s="40"/>
      <c r="L515" s="40"/>
      <c r="M515" s="40"/>
      <c r="N515" s="40"/>
      <c r="O515" s="40"/>
      <c r="P515" s="40"/>
      <c r="Q515" s="40"/>
      <c r="R515" s="40"/>
      <c r="S515" s="40"/>
      <c r="T515" s="40"/>
      <c r="U515" s="40"/>
      <c r="V515" s="40"/>
      <c r="W515" s="40"/>
      <c r="X515" s="40"/>
      <c r="Y515" s="40"/>
      <c r="Z515" s="40"/>
      <c r="AA515" s="40"/>
      <c r="AB515" s="40"/>
      <c r="AC515" s="40"/>
      <c r="AD515" s="40"/>
      <c r="AE515" s="40"/>
      <c r="AF515" s="40"/>
      <c r="AG515" s="40"/>
      <c r="AH515" s="40"/>
      <c r="AI515" s="40"/>
      <c r="AJ515" s="40"/>
      <c r="AK515" s="40"/>
      <c r="AL515" s="40"/>
      <c r="AM515" s="40"/>
      <c r="AN515" s="40"/>
      <c r="AO515" s="40"/>
      <c r="AP515" s="40"/>
      <c r="AQ515" s="40"/>
      <c r="AR515" s="40"/>
      <c r="AS515" s="40"/>
      <c r="AT515" s="40"/>
      <c r="AU515" s="40"/>
      <c r="AV515" s="40"/>
      <c r="AW515" s="40"/>
      <c r="AX515" s="40"/>
      <c r="AY515" s="40"/>
      <c r="AZ515" s="40"/>
      <c r="BA515" s="40"/>
      <c r="BB515" s="40"/>
      <c r="BC515" s="40"/>
      <c r="BD515" s="40"/>
      <c r="BE515" s="40"/>
      <c r="BF515" s="40"/>
      <c r="BG515" s="40"/>
      <c r="BH515" s="40"/>
      <c r="BI515" s="40"/>
      <c r="BJ515" s="40"/>
      <c r="BK515" s="40"/>
      <c r="BL515" s="40"/>
      <c r="BM515" s="40"/>
      <c r="BN515" s="40"/>
      <c r="BO515" s="40"/>
      <c r="BP515" s="40"/>
      <c r="BQ515" s="40"/>
      <c r="BR515" s="40"/>
      <c r="BS515" s="40"/>
      <c r="BT515" s="40"/>
      <c r="BU515" s="40"/>
      <c r="BV515" s="40"/>
      <c r="BW515" s="40"/>
      <c r="BX515" s="40"/>
      <c r="BY515" s="40"/>
      <c r="BZ515" s="40"/>
      <c r="CA515" s="40"/>
      <c r="CB515" s="40"/>
      <c r="CC515" s="40"/>
      <c r="CD515" s="40"/>
      <c r="CE515" s="40"/>
      <c r="CF515" s="40"/>
      <c r="CG515" s="40"/>
      <c r="CH515" s="40"/>
      <c r="CI515" s="40"/>
      <c r="CJ515" s="40"/>
      <c r="CK515" s="40"/>
      <c r="CL515" s="40"/>
      <c r="CM515" s="40"/>
      <c r="CN515" s="40"/>
      <c r="CO515" s="40"/>
      <c r="CP515" s="40"/>
      <c r="CQ515" s="40"/>
      <c r="CR515" s="40"/>
      <c r="CS515" s="40"/>
      <c r="CT515" s="40"/>
      <c r="CU515" s="40"/>
      <c r="CV515" s="40"/>
      <c r="CW515" s="40"/>
      <c r="CX515" s="40"/>
      <c r="CY515" s="40"/>
      <c r="CZ515" s="40"/>
      <c r="DA515" s="40"/>
      <c r="DB515" s="40"/>
      <c r="DC515" s="40"/>
      <c r="DD515" s="40"/>
      <c r="DE515" s="40"/>
      <c r="DF515" s="40"/>
      <c r="DG515" s="40"/>
      <c r="DH515" s="40"/>
      <c r="DI515" s="40"/>
    </row>
    <row r="516" spans="1:113" x14ac:dyDescent="0.25">
      <c r="A516" s="24"/>
      <c r="B516" s="43"/>
      <c r="C516" s="45">
        <f>IFERROR(VLOOKUP(A516,Inscriptos!A:N,12,0),"")</f>
        <v>0</v>
      </c>
      <c r="D516" s="45" t="str">
        <f>IFERROR(VLOOKUP(A516,Inscriptos!A:N,13,0),"")</f>
        <v/>
      </c>
      <c r="E516" s="37">
        <f>IFERROR(VLOOKUP(A516,Inscriptos!A:C,3,FALSE),"")</f>
        <v>0</v>
      </c>
      <c r="F516" s="37">
        <f>IFERROR(VLOOKUP(A516,Inscriptos!A:E,4,FALSE),"")</f>
        <v>0</v>
      </c>
      <c r="G516" s="37">
        <f>IFERROR(VLOOKUP(A516,Inscriptos!A:G,6,FALSE),"")</f>
        <v>0</v>
      </c>
      <c r="H516" s="39" t="str">
        <f>IFERROR(B516-VLOOKUP(A516,Inscriptos!A:I,8,FALSE),"")</f>
        <v/>
      </c>
      <c r="I516" s="40"/>
      <c r="J516" s="40"/>
      <c r="K516" s="40"/>
      <c r="L516" s="40"/>
      <c r="M516" s="40"/>
      <c r="N516" s="40"/>
      <c r="O516" s="40"/>
      <c r="P516" s="40"/>
      <c r="Q516" s="40"/>
      <c r="R516" s="40"/>
      <c r="S516" s="40"/>
      <c r="T516" s="40"/>
      <c r="U516" s="40"/>
      <c r="V516" s="40"/>
      <c r="W516" s="40"/>
      <c r="X516" s="40"/>
      <c r="Y516" s="40"/>
      <c r="Z516" s="40"/>
      <c r="AA516" s="40"/>
      <c r="AB516" s="40"/>
      <c r="AC516" s="40"/>
      <c r="AD516" s="40"/>
      <c r="AE516" s="40"/>
      <c r="AF516" s="40"/>
      <c r="AG516" s="40"/>
      <c r="AH516" s="40"/>
      <c r="AI516" s="40"/>
      <c r="AJ516" s="40"/>
      <c r="AK516" s="40"/>
      <c r="AL516" s="40"/>
      <c r="AM516" s="40"/>
      <c r="AN516" s="40"/>
      <c r="AO516" s="40"/>
      <c r="AP516" s="40"/>
      <c r="AQ516" s="40"/>
      <c r="AR516" s="40"/>
      <c r="AS516" s="40"/>
      <c r="AT516" s="40"/>
      <c r="AU516" s="40"/>
      <c r="AV516" s="40"/>
      <c r="AW516" s="40"/>
      <c r="AX516" s="40"/>
      <c r="AY516" s="40"/>
      <c r="AZ516" s="40"/>
      <c r="BA516" s="40"/>
      <c r="BB516" s="40"/>
      <c r="BC516" s="40"/>
      <c r="BD516" s="40"/>
      <c r="BE516" s="40"/>
      <c r="BF516" s="40"/>
      <c r="BG516" s="40"/>
      <c r="BH516" s="40"/>
      <c r="BI516" s="40"/>
      <c r="BJ516" s="40"/>
      <c r="BK516" s="40"/>
      <c r="BL516" s="40"/>
      <c r="BM516" s="40"/>
      <c r="BN516" s="40"/>
      <c r="BO516" s="40"/>
      <c r="BP516" s="40"/>
      <c r="BQ516" s="40"/>
      <c r="BR516" s="40"/>
      <c r="BS516" s="40"/>
      <c r="BT516" s="40"/>
      <c r="BU516" s="40"/>
      <c r="BV516" s="40"/>
      <c r="BW516" s="40"/>
      <c r="BX516" s="40"/>
      <c r="BY516" s="40"/>
      <c r="BZ516" s="40"/>
      <c r="CA516" s="40"/>
      <c r="CB516" s="40"/>
      <c r="CC516" s="40"/>
      <c r="CD516" s="40"/>
      <c r="CE516" s="40"/>
      <c r="CF516" s="40"/>
      <c r="CG516" s="40"/>
      <c r="CH516" s="40"/>
      <c r="CI516" s="40"/>
      <c r="CJ516" s="40"/>
      <c r="CK516" s="40"/>
      <c r="CL516" s="40"/>
      <c r="CM516" s="40"/>
      <c r="CN516" s="40"/>
      <c r="CO516" s="40"/>
      <c r="CP516" s="40"/>
      <c r="CQ516" s="40"/>
      <c r="CR516" s="40"/>
      <c r="CS516" s="40"/>
      <c r="CT516" s="40"/>
      <c r="CU516" s="40"/>
      <c r="CV516" s="40"/>
      <c r="CW516" s="40"/>
      <c r="CX516" s="40"/>
      <c r="CY516" s="40"/>
      <c r="CZ516" s="40"/>
      <c r="DA516" s="40"/>
      <c r="DB516" s="40"/>
      <c r="DC516" s="40"/>
      <c r="DD516" s="40"/>
      <c r="DE516" s="40"/>
      <c r="DF516" s="40"/>
      <c r="DG516" s="40"/>
      <c r="DH516" s="40"/>
      <c r="DI516" s="40"/>
    </row>
    <row r="517" spans="1:113" x14ac:dyDescent="0.25">
      <c r="A517" s="24"/>
      <c r="B517" s="43"/>
      <c r="C517" s="45">
        <f>IFERROR(VLOOKUP(A517,Inscriptos!A:N,12,0),"")</f>
        <v>0</v>
      </c>
      <c r="D517" s="45" t="str">
        <f>IFERROR(VLOOKUP(A517,Inscriptos!A:N,13,0),"")</f>
        <v/>
      </c>
      <c r="E517" s="37">
        <f>IFERROR(VLOOKUP(A517,Inscriptos!A:C,3,FALSE),"")</f>
        <v>0</v>
      </c>
      <c r="F517" s="37">
        <f>IFERROR(VLOOKUP(A517,Inscriptos!A:E,4,FALSE),"")</f>
        <v>0</v>
      </c>
      <c r="G517" s="37">
        <f>IFERROR(VLOOKUP(A517,Inscriptos!A:G,6,FALSE),"")</f>
        <v>0</v>
      </c>
      <c r="H517" s="39" t="str">
        <f>IFERROR(B517-VLOOKUP(A517,Inscriptos!A:I,8,FALSE),"")</f>
        <v/>
      </c>
      <c r="I517" s="40"/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  <c r="U517" s="40"/>
      <c r="V517" s="40"/>
      <c r="W517" s="40"/>
      <c r="X517" s="40"/>
      <c r="Y517" s="40"/>
      <c r="Z517" s="40"/>
      <c r="AA517" s="40"/>
      <c r="AB517" s="40"/>
      <c r="AC517" s="40"/>
      <c r="AD517" s="40"/>
      <c r="AE517" s="40"/>
      <c r="AF517" s="40"/>
      <c r="AG517" s="40"/>
      <c r="AH517" s="40"/>
      <c r="AI517" s="40"/>
      <c r="AJ517" s="40"/>
      <c r="AK517" s="40"/>
      <c r="AL517" s="40"/>
      <c r="AM517" s="40"/>
      <c r="AN517" s="40"/>
      <c r="AO517" s="40"/>
      <c r="AP517" s="40"/>
      <c r="AQ517" s="40"/>
      <c r="AR517" s="40"/>
      <c r="AS517" s="40"/>
      <c r="AT517" s="40"/>
      <c r="AU517" s="40"/>
      <c r="AV517" s="40"/>
      <c r="AW517" s="40"/>
      <c r="AX517" s="40"/>
      <c r="AY517" s="40"/>
      <c r="AZ517" s="40"/>
      <c r="BA517" s="40"/>
      <c r="BB517" s="40"/>
      <c r="BC517" s="40"/>
      <c r="BD517" s="40"/>
      <c r="BE517" s="40"/>
      <c r="BF517" s="40"/>
      <c r="BG517" s="40"/>
      <c r="BH517" s="40"/>
      <c r="BI517" s="40"/>
      <c r="BJ517" s="40"/>
      <c r="BK517" s="40"/>
      <c r="BL517" s="40"/>
      <c r="BM517" s="40"/>
      <c r="BN517" s="40"/>
      <c r="BO517" s="40"/>
      <c r="BP517" s="40"/>
      <c r="BQ517" s="40"/>
      <c r="BR517" s="40"/>
      <c r="BS517" s="40"/>
      <c r="BT517" s="40"/>
      <c r="BU517" s="40"/>
      <c r="BV517" s="40"/>
      <c r="BW517" s="40"/>
      <c r="BX517" s="40"/>
      <c r="BY517" s="40"/>
      <c r="BZ517" s="40"/>
      <c r="CA517" s="40"/>
      <c r="CB517" s="40"/>
      <c r="CC517" s="40"/>
      <c r="CD517" s="40"/>
      <c r="CE517" s="40"/>
      <c r="CF517" s="40"/>
      <c r="CG517" s="40"/>
      <c r="CH517" s="40"/>
      <c r="CI517" s="40"/>
      <c r="CJ517" s="40"/>
      <c r="CK517" s="40"/>
      <c r="CL517" s="40"/>
      <c r="CM517" s="40"/>
      <c r="CN517" s="40"/>
      <c r="CO517" s="40"/>
      <c r="CP517" s="40"/>
      <c r="CQ517" s="40"/>
      <c r="CR517" s="40"/>
      <c r="CS517" s="40"/>
      <c r="CT517" s="40"/>
      <c r="CU517" s="40"/>
      <c r="CV517" s="40"/>
      <c r="CW517" s="40"/>
      <c r="CX517" s="40"/>
      <c r="CY517" s="40"/>
      <c r="CZ517" s="40"/>
      <c r="DA517" s="40"/>
      <c r="DB517" s="40"/>
      <c r="DC517" s="40"/>
      <c r="DD517" s="40"/>
      <c r="DE517" s="40"/>
      <c r="DF517" s="40"/>
      <c r="DG517" s="40"/>
      <c r="DH517" s="40"/>
      <c r="DI517" s="40"/>
    </row>
    <row r="518" spans="1:113" x14ac:dyDescent="0.25">
      <c r="A518" s="24"/>
      <c r="B518" s="43"/>
      <c r="C518" s="45">
        <f>IFERROR(VLOOKUP(A518,Inscriptos!A:N,12,0),"")</f>
        <v>0</v>
      </c>
      <c r="D518" s="45" t="str">
        <f>IFERROR(VLOOKUP(A518,Inscriptos!A:N,13,0),"")</f>
        <v/>
      </c>
      <c r="E518" s="37">
        <f>IFERROR(VLOOKUP(A518,Inscriptos!A:C,3,FALSE),"")</f>
        <v>0</v>
      </c>
      <c r="F518" s="37">
        <f>IFERROR(VLOOKUP(A518,Inscriptos!A:E,4,FALSE),"")</f>
        <v>0</v>
      </c>
      <c r="G518" s="37">
        <f>IFERROR(VLOOKUP(A518,Inscriptos!A:G,6,FALSE),"")</f>
        <v>0</v>
      </c>
      <c r="H518" s="39" t="str">
        <f>IFERROR(B518-VLOOKUP(A518,Inscriptos!A:I,8,FALSE),"")</f>
        <v/>
      </c>
      <c r="I518" s="40"/>
      <c r="J518" s="40"/>
      <c r="K518" s="40"/>
      <c r="L518" s="40"/>
      <c r="M518" s="40"/>
      <c r="N518" s="40"/>
      <c r="O518" s="40"/>
      <c r="P518" s="40"/>
      <c r="Q518" s="40"/>
      <c r="R518" s="40"/>
      <c r="S518" s="40"/>
      <c r="T518" s="40"/>
      <c r="U518" s="40"/>
      <c r="V518" s="40"/>
      <c r="W518" s="40"/>
      <c r="X518" s="40"/>
      <c r="Y518" s="40"/>
      <c r="Z518" s="40"/>
      <c r="AA518" s="40"/>
      <c r="AB518" s="40"/>
      <c r="AC518" s="40"/>
      <c r="AD518" s="40"/>
      <c r="AE518" s="40"/>
      <c r="AF518" s="40"/>
      <c r="AG518" s="40"/>
      <c r="AH518" s="40"/>
      <c r="AI518" s="40"/>
      <c r="AJ518" s="40"/>
      <c r="AK518" s="40"/>
      <c r="AL518" s="40"/>
      <c r="AM518" s="40"/>
      <c r="AN518" s="40"/>
      <c r="AO518" s="40"/>
      <c r="AP518" s="40"/>
      <c r="AQ518" s="40"/>
      <c r="AR518" s="40"/>
      <c r="AS518" s="40"/>
      <c r="AT518" s="40"/>
      <c r="AU518" s="40"/>
      <c r="AV518" s="40"/>
      <c r="AW518" s="40"/>
      <c r="AX518" s="40"/>
      <c r="AY518" s="40"/>
      <c r="AZ518" s="40"/>
      <c r="BA518" s="40"/>
      <c r="BB518" s="40"/>
      <c r="BC518" s="40"/>
      <c r="BD518" s="40"/>
      <c r="BE518" s="40"/>
      <c r="BF518" s="40"/>
      <c r="BG518" s="40"/>
      <c r="BH518" s="40"/>
      <c r="BI518" s="40"/>
      <c r="BJ518" s="40"/>
      <c r="BK518" s="40"/>
      <c r="BL518" s="40"/>
      <c r="BM518" s="40"/>
      <c r="BN518" s="40"/>
      <c r="BO518" s="40"/>
      <c r="BP518" s="40"/>
      <c r="BQ518" s="40"/>
      <c r="BR518" s="40"/>
      <c r="BS518" s="40"/>
      <c r="BT518" s="40"/>
      <c r="BU518" s="40"/>
      <c r="BV518" s="40"/>
      <c r="BW518" s="40"/>
      <c r="BX518" s="40"/>
      <c r="BY518" s="40"/>
      <c r="BZ518" s="40"/>
      <c r="CA518" s="40"/>
      <c r="CB518" s="40"/>
      <c r="CC518" s="40"/>
      <c r="CD518" s="40"/>
      <c r="CE518" s="40"/>
      <c r="CF518" s="40"/>
      <c r="CG518" s="40"/>
      <c r="CH518" s="40"/>
      <c r="CI518" s="40"/>
      <c r="CJ518" s="40"/>
      <c r="CK518" s="40"/>
      <c r="CL518" s="40"/>
      <c r="CM518" s="40"/>
      <c r="CN518" s="40"/>
      <c r="CO518" s="40"/>
      <c r="CP518" s="40"/>
      <c r="CQ518" s="40"/>
      <c r="CR518" s="40"/>
      <c r="CS518" s="40"/>
      <c r="CT518" s="40"/>
      <c r="CU518" s="40"/>
      <c r="CV518" s="40"/>
      <c r="CW518" s="40"/>
      <c r="CX518" s="40"/>
      <c r="CY518" s="40"/>
      <c r="CZ518" s="40"/>
      <c r="DA518" s="40"/>
      <c r="DB518" s="40"/>
      <c r="DC518" s="40"/>
      <c r="DD518" s="40"/>
      <c r="DE518" s="40"/>
      <c r="DF518" s="40"/>
      <c r="DG518" s="40"/>
      <c r="DH518" s="40"/>
      <c r="DI518" s="40"/>
    </row>
    <row r="519" spans="1:113" x14ac:dyDescent="0.25">
      <c r="A519" s="24"/>
      <c r="B519" s="43"/>
      <c r="C519" s="45">
        <f>IFERROR(VLOOKUP(A519,Inscriptos!A:N,12,0),"")</f>
        <v>0</v>
      </c>
      <c r="D519" s="45" t="str">
        <f>IFERROR(VLOOKUP(A519,Inscriptos!A:N,13,0),"")</f>
        <v/>
      </c>
      <c r="E519" s="37">
        <f>IFERROR(VLOOKUP(A519,Inscriptos!A:C,3,FALSE),"")</f>
        <v>0</v>
      </c>
      <c r="F519" s="37">
        <f>IFERROR(VLOOKUP(A519,Inscriptos!A:E,4,FALSE),"")</f>
        <v>0</v>
      </c>
      <c r="G519" s="37">
        <f>IFERROR(VLOOKUP(A519,Inscriptos!A:G,6,FALSE),"")</f>
        <v>0</v>
      </c>
      <c r="H519" s="39" t="str">
        <f>IFERROR(B519-VLOOKUP(A519,Inscriptos!A:I,8,FALSE),"")</f>
        <v/>
      </c>
      <c r="I519" s="40"/>
      <c r="J519" s="40"/>
      <c r="K519" s="40"/>
      <c r="L519" s="40"/>
      <c r="M519" s="40"/>
      <c r="N519" s="40"/>
      <c r="O519" s="40"/>
      <c r="P519" s="40"/>
      <c r="Q519" s="40"/>
      <c r="R519" s="40"/>
      <c r="S519" s="40"/>
      <c r="T519" s="40"/>
      <c r="U519" s="40"/>
      <c r="V519" s="40"/>
      <c r="W519" s="40"/>
      <c r="X519" s="40"/>
      <c r="Y519" s="40"/>
      <c r="Z519" s="40"/>
      <c r="AA519" s="40"/>
      <c r="AB519" s="40"/>
      <c r="AC519" s="40"/>
      <c r="AD519" s="40"/>
      <c r="AE519" s="40"/>
      <c r="AF519" s="40"/>
      <c r="AG519" s="40"/>
      <c r="AH519" s="40"/>
      <c r="AI519" s="40"/>
      <c r="AJ519" s="40"/>
      <c r="AK519" s="40"/>
      <c r="AL519" s="40"/>
      <c r="AM519" s="40"/>
      <c r="AN519" s="40"/>
      <c r="AO519" s="40"/>
      <c r="AP519" s="40"/>
      <c r="AQ519" s="40"/>
      <c r="AR519" s="40"/>
      <c r="AS519" s="40"/>
      <c r="AT519" s="40"/>
      <c r="AU519" s="40"/>
      <c r="AV519" s="40"/>
      <c r="AW519" s="40"/>
      <c r="AX519" s="40"/>
      <c r="AY519" s="40"/>
      <c r="AZ519" s="40"/>
      <c r="BA519" s="40"/>
      <c r="BB519" s="40"/>
      <c r="BC519" s="40"/>
      <c r="BD519" s="40"/>
      <c r="BE519" s="40"/>
      <c r="BF519" s="40"/>
      <c r="BG519" s="40"/>
      <c r="BH519" s="40"/>
      <c r="BI519" s="40"/>
      <c r="BJ519" s="40"/>
      <c r="BK519" s="40"/>
      <c r="BL519" s="40"/>
      <c r="BM519" s="40"/>
      <c r="BN519" s="40"/>
      <c r="BO519" s="40"/>
      <c r="BP519" s="40"/>
      <c r="BQ519" s="40"/>
      <c r="BR519" s="40"/>
      <c r="BS519" s="40"/>
      <c r="BT519" s="40"/>
      <c r="BU519" s="40"/>
      <c r="BV519" s="40"/>
      <c r="BW519" s="40"/>
      <c r="BX519" s="40"/>
      <c r="BY519" s="40"/>
      <c r="BZ519" s="40"/>
      <c r="CA519" s="40"/>
      <c r="CB519" s="40"/>
      <c r="CC519" s="40"/>
      <c r="CD519" s="40"/>
      <c r="CE519" s="40"/>
      <c r="CF519" s="40"/>
      <c r="CG519" s="40"/>
      <c r="CH519" s="40"/>
      <c r="CI519" s="40"/>
      <c r="CJ519" s="40"/>
      <c r="CK519" s="40"/>
      <c r="CL519" s="40"/>
      <c r="CM519" s="40"/>
      <c r="CN519" s="40"/>
      <c r="CO519" s="40"/>
      <c r="CP519" s="40"/>
      <c r="CQ519" s="40"/>
      <c r="CR519" s="40"/>
      <c r="CS519" s="40"/>
      <c r="CT519" s="40"/>
      <c r="CU519" s="40"/>
      <c r="CV519" s="40"/>
      <c r="CW519" s="40"/>
      <c r="CX519" s="40"/>
      <c r="CY519" s="40"/>
      <c r="CZ519" s="40"/>
      <c r="DA519" s="40"/>
      <c r="DB519" s="40"/>
      <c r="DC519" s="40"/>
      <c r="DD519" s="40"/>
      <c r="DE519" s="40"/>
      <c r="DF519" s="40"/>
      <c r="DG519" s="40"/>
      <c r="DH519" s="40"/>
      <c r="DI519" s="40"/>
    </row>
    <row r="520" spans="1:113" x14ac:dyDescent="0.25">
      <c r="A520" s="24"/>
      <c r="B520" s="43"/>
      <c r="C520" s="45">
        <f>IFERROR(VLOOKUP(A520,Inscriptos!A:N,12,0),"")</f>
        <v>0</v>
      </c>
      <c r="D520" s="45" t="str">
        <f>IFERROR(VLOOKUP(A520,Inscriptos!A:N,13,0),"")</f>
        <v/>
      </c>
      <c r="E520" s="37">
        <f>IFERROR(VLOOKUP(A520,Inscriptos!A:C,3,FALSE),"")</f>
        <v>0</v>
      </c>
      <c r="F520" s="37">
        <f>IFERROR(VLOOKUP(A520,Inscriptos!A:E,4,FALSE),"")</f>
        <v>0</v>
      </c>
      <c r="G520" s="37">
        <f>IFERROR(VLOOKUP(A520,Inscriptos!A:G,6,FALSE),"")</f>
        <v>0</v>
      </c>
      <c r="H520" s="39" t="str">
        <f>IFERROR(B520-VLOOKUP(A520,Inscriptos!A:I,8,FALSE),"")</f>
        <v/>
      </c>
      <c r="I520" s="40"/>
      <c r="J520" s="40"/>
      <c r="K520" s="40"/>
      <c r="L520" s="40"/>
      <c r="M520" s="40"/>
      <c r="N520" s="40"/>
      <c r="O520" s="40"/>
      <c r="P520" s="40"/>
      <c r="Q520" s="40"/>
      <c r="R520" s="40"/>
      <c r="S520" s="40"/>
      <c r="T520" s="40"/>
      <c r="U520" s="40"/>
      <c r="V520" s="40"/>
      <c r="W520" s="40"/>
      <c r="X520" s="40"/>
      <c r="Y520" s="40"/>
      <c r="Z520" s="40"/>
      <c r="AA520" s="40"/>
      <c r="AB520" s="40"/>
      <c r="AC520" s="40"/>
      <c r="AD520" s="40"/>
      <c r="AE520" s="40"/>
      <c r="AF520" s="40"/>
      <c r="AG520" s="40"/>
      <c r="AH520" s="40"/>
      <c r="AI520" s="40"/>
      <c r="AJ520" s="40"/>
      <c r="AK520" s="40"/>
      <c r="AL520" s="40"/>
      <c r="AM520" s="40"/>
      <c r="AN520" s="40"/>
      <c r="AO520" s="40"/>
      <c r="AP520" s="40"/>
      <c r="AQ520" s="40"/>
      <c r="AR520" s="40"/>
      <c r="AS520" s="40"/>
      <c r="AT520" s="40"/>
      <c r="AU520" s="40"/>
      <c r="AV520" s="40"/>
      <c r="AW520" s="40"/>
      <c r="AX520" s="40"/>
      <c r="AY520" s="40"/>
      <c r="AZ520" s="40"/>
      <c r="BA520" s="40"/>
      <c r="BB520" s="40"/>
      <c r="BC520" s="40"/>
      <c r="BD520" s="40"/>
      <c r="BE520" s="40"/>
      <c r="BF520" s="40"/>
      <c r="BG520" s="40"/>
      <c r="BH520" s="40"/>
      <c r="BI520" s="40"/>
      <c r="BJ520" s="40"/>
      <c r="BK520" s="40"/>
      <c r="BL520" s="40"/>
      <c r="BM520" s="40"/>
      <c r="BN520" s="40"/>
      <c r="BO520" s="40"/>
      <c r="BP520" s="40"/>
      <c r="BQ520" s="40"/>
      <c r="BR520" s="40"/>
      <c r="BS520" s="40"/>
      <c r="BT520" s="40"/>
      <c r="BU520" s="40"/>
      <c r="BV520" s="40"/>
      <c r="BW520" s="40"/>
      <c r="BX520" s="40"/>
      <c r="BY520" s="40"/>
      <c r="BZ520" s="40"/>
      <c r="CA520" s="40"/>
      <c r="CB520" s="40"/>
      <c r="CC520" s="40"/>
      <c r="CD520" s="40"/>
      <c r="CE520" s="40"/>
      <c r="CF520" s="40"/>
      <c r="CG520" s="40"/>
      <c r="CH520" s="40"/>
      <c r="CI520" s="40"/>
      <c r="CJ520" s="40"/>
      <c r="CK520" s="40"/>
      <c r="CL520" s="40"/>
      <c r="CM520" s="40"/>
      <c r="CN520" s="40"/>
      <c r="CO520" s="40"/>
      <c r="CP520" s="40"/>
      <c r="CQ520" s="40"/>
      <c r="CR520" s="40"/>
      <c r="CS520" s="40"/>
      <c r="CT520" s="40"/>
      <c r="CU520" s="40"/>
      <c r="CV520" s="40"/>
      <c r="CW520" s="40"/>
      <c r="CX520" s="40"/>
      <c r="CY520" s="40"/>
      <c r="CZ520" s="40"/>
      <c r="DA520" s="40"/>
      <c r="DB520" s="40"/>
      <c r="DC520" s="40"/>
      <c r="DD520" s="40"/>
      <c r="DE520" s="40"/>
      <c r="DF520" s="40"/>
      <c r="DG520" s="40"/>
      <c r="DH520" s="40"/>
      <c r="DI520" s="40"/>
    </row>
    <row r="521" spans="1:113" x14ac:dyDescent="0.25">
      <c r="A521" s="24"/>
      <c r="B521" s="43"/>
      <c r="C521" s="45">
        <f>IFERROR(VLOOKUP(A521,Inscriptos!A:N,12,0),"")</f>
        <v>0</v>
      </c>
      <c r="D521" s="45" t="str">
        <f>IFERROR(VLOOKUP(A521,Inscriptos!A:N,13,0),"")</f>
        <v/>
      </c>
      <c r="E521" s="37">
        <f>IFERROR(VLOOKUP(A521,Inscriptos!A:C,3,FALSE),"")</f>
        <v>0</v>
      </c>
      <c r="F521" s="37">
        <f>IFERROR(VLOOKUP(A521,Inscriptos!A:E,4,FALSE),"")</f>
        <v>0</v>
      </c>
      <c r="G521" s="37">
        <f>IFERROR(VLOOKUP(A521,Inscriptos!A:G,6,FALSE),"")</f>
        <v>0</v>
      </c>
      <c r="H521" s="39" t="str">
        <f>IFERROR(B521-VLOOKUP(A521,Inscriptos!A:I,8,FALSE),"")</f>
        <v/>
      </c>
      <c r="I521" s="40"/>
      <c r="J521" s="40"/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  <c r="V521" s="40"/>
      <c r="W521" s="40"/>
      <c r="X521" s="40"/>
      <c r="Y521" s="40"/>
      <c r="Z521" s="40"/>
      <c r="AA521" s="40"/>
      <c r="AB521" s="40"/>
      <c r="AC521" s="40"/>
      <c r="AD521" s="40"/>
      <c r="AE521" s="40"/>
      <c r="AF521" s="40"/>
      <c r="AG521" s="40"/>
      <c r="AH521" s="40"/>
      <c r="AI521" s="40"/>
      <c r="AJ521" s="40"/>
      <c r="AK521" s="40"/>
      <c r="AL521" s="40"/>
      <c r="AM521" s="40"/>
      <c r="AN521" s="40"/>
      <c r="AO521" s="40"/>
      <c r="AP521" s="40"/>
      <c r="AQ521" s="40"/>
      <c r="AR521" s="40"/>
      <c r="AS521" s="40"/>
      <c r="AT521" s="40"/>
      <c r="AU521" s="40"/>
      <c r="AV521" s="40"/>
      <c r="AW521" s="40"/>
      <c r="AX521" s="40"/>
      <c r="AY521" s="40"/>
      <c r="AZ521" s="40"/>
      <c r="BA521" s="40"/>
      <c r="BB521" s="40"/>
      <c r="BC521" s="40"/>
      <c r="BD521" s="40"/>
      <c r="BE521" s="40"/>
      <c r="BF521" s="40"/>
      <c r="BG521" s="40"/>
      <c r="BH521" s="40"/>
      <c r="BI521" s="40"/>
      <c r="BJ521" s="40"/>
      <c r="BK521" s="40"/>
      <c r="BL521" s="40"/>
      <c r="BM521" s="40"/>
      <c r="BN521" s="40"/>
      <c r="BO521" s="40"/>
      <c r="BP521" s="40"/>
      <c r="BQ521" s="40"/>
      <c r="BR521" s="40"/>
      <c r="BS521" s="40"/>
      <c r="BT521" s="40"/>
      <c r="BU521" s="40"/>
      <c r="BV521" s="40"/>
      <c r="BW521" s="40"/>
      <c r="BX521" s="40"/>
      <c r="BY521" s="40"/>
      <c r="BZ521" s="40"/>
      <c r="CA521" s="40"/>
      <c r="CB521" s="40"/>
      <c r="CC521" s="40"/>
      <c r="CD521" s="40"/>
      <c r="CE521" s="40"/>
      <c r="CF521" s="40"/>
      <c r="CG521" s="40"/>
      <c r="CH521" s="40"/>
      <c r="CI521" s="40"/>
      <c r="CJ521" s="40"/>
      <c r="CK521" s="40"/>
      <c r="CL521" s="40"/>
      <c r="CM521" s="40"/>
      <c r="CN521" s="40"/>
      <c r="CO521" s="40"/>
      <c r="CP521" s="40"/>
      <c r="CQ521" s="40"/>
      <c r="CR521" s="40"/>
      <c r="CS521" s="40"/>
      <c r="CT521" s="40"/>
      <c r="CU521" s="40"/>
      <c r="CV521" s="40"/>
      <c r="CW521" s="40"/>
      <c r="CX521" s="40"/>
      <c r="CY521" s="40"/>
      <c r="CZ521" s="40"/>
      <c r="DA521" s="40"/>
      <c r="DB521" s="40"/>
      <c r="DC521" s="40"/>
      <c r="DD521" s="40"/>
      <c r="DE521" s="40"/>
      <c r="DF521" s="40"/>
      <c r="DG521" s="40"/>
      <c r="DH521" s="40"/>
      <c r="DI521" s="40"/>
    </row>
    <row r="522" spans="1:113" x14ac:dyDescent="0.25">
      <c r="A522" s="24"/>
      <c r="B522" s="43"/>
      <c r="C522" s="45">
        <f>IFERROR(VLOOKUP(A522,Inscriptos!A:N,12,0),"")</f>
        <v>0</v>
      </c>
      <c r="D522" s="45" t="str">
        <f>IFERROR(VLOOKUP(A522,Inscriptos!A:N,13,0),"")</f>
        <v/>
      </c>
      <c r="E522" s="37">
        <f>IFERROR(VLOOKUP(A522,Inscriptos!A:C,3,FALSE),"")</f>
        <v>0</v>
      </c>
      <c r="F522" s="37">
        <f>IFERROR(VLOOKUP(A522,Inscriptos!A:E,4,FALSE),"")</f>
        <v>0</v>
      </c>
      <c r="G522" s="37">
        <f>IFERROR(VLOOKUP(A522,Inscriptos!A:G,6,FALSE),"")</f>
        <v>0</v>
      </c>
      <c r="H522" s="39" t="str">
        <f>IFERROR(B522-VLOOKUP(A522,Inscriptos!A:I,8,FALSE),"")</f>
        <v/>
      </c>
      <c r="I522" s="40"/>
      <c r="J522" s="40"/>
      <c r="K522" s="40"/>
      <c r="L522" s="40"/>
      <c r="M522" s="40"/>
      <c r="N522" s="40"/>
      <c r="O522" s="40"/>
      <c r="P522" s="40"/>
      <c r="Q522" s="40"/>
      <c r="R522" s="40"/>
      <c r="S522" s="40"/>
      <c r="T522" s="40"/>
      <c r="U522" s="40"/>
      <c r="V522" s="40"/>
      <c r="W522" s="40"/>
      <c r="X522" s="40"/>
      <c r="Y522" s="40"/>
      <c r="Z522" s="40"/>
      <c r="AA522" s="40"/>
      <c r="AB522" s="40"/>
      <c r="AC522" s="40"/>
      <c r="AD522" s="40"/>
      <c r="AE522" s="40"/>
      <c r="AF522" s="40"/>
      <c r="AG522" s="40"/>
      <c r="AH522" s="40"/>
      <c r="AI522" s="40"/>
      <c r="AJ522" s="40"/>
      <c r="AK522" s="40"/>
      <c r="AL522" s="40"/>
      <c r="AM522" s="40"/>
      <c r="AN522" s="40"/>
      <c r="AO522" s="40"/>
      <c r="AP522" s="40"/>
      <c r="AQ522" s="40"/>
      <c r="AR522" s="40"/>
      <c r="AS522" s="40"/>
      <c r="AT522" s="40"/>
      <c r="AU522" s="40"/>
      <c r="AV522" s="40"/>
      <c r="AW522" s="40"/>
      <c r="AX522" s="40"/>
      <c r="AY522" s="40"/>
      <c r="AZ522" s="40"/>
      <c r="BA522" s="40"/>
      <c r="BB522" s="40"/>
      <c r="BC522" s="40"/>
      <c r="BD522" s="40"/>
      <c r="BE522" s="40"/>
      <c r="BF522" s="40"/>
      <c r="BG522" s="40"/>
      <c r="BH522" s="40"/>
      <c r="BI522" s="40"/>
      <c r="BJ522" s="40"/>
      <c r="BK522" s="40"/>
      <c r="BL522" s="40"/>
      <c r="BM522" s="40"/>
      <c r="BN522" s="40"/>
      <c r="BO522" s="40"/>
      <c r="BP522" s="40"/>
      <c r="BQ522" s="40"/>
      <c r="BR522" s="40"/>
      <c r="BS522" s="40"/>
      <c r="BT522" s="40"/>
      <c r="BU522" s="40"/>
      <c r="BV522" s="40"/>
      <c r="BW522" s="40"/>
      <c r="BX522" s="40"/>
      <c r="BY522" s="40"/>
      <c r="BZ522" s="40"/>
      <c r="CA522" s="40"/>
      <c r="CB522" s="40"/>
      <c r="CC522" s="40"/>
      <c r="CD522" s="40"/>
      <c r="CE522" s="40"/>
      <c r="CF522" s="40"/>
      <c r="CG522" s="40"/>
      <c r="CH522" s="40"/>
      <c r="CI522" s="40"/>
      <c r="CJ522" s="40"/>
      <c r="CK522" s="40"/>
      <c r="CL522" s="40"/>
      <c r="CM522" s="40"/>
      <c r="CN522" s="40"/>
      <c r="CO522" s="40"/>
      <c r="CP522" s="40"/>
      <c r="CQ522" s="40"/>
      <c r="CR522" s="40"/>
      <c r="CS522" s="40"/>
      <c r="CT522" s="40"/>
      <c r="CU522" s="40"/>
      <c r="CV522" s="40"/>
      <c r="CW522" s="40"/>
      <c r="CX522" s="40"/>
      <c r="CY522" s="40"/>
      <c r="CZ522" s="40"/>
      <c r="DA522" s="40"/>
      <c r="DB522" s="40"/>
      <c r="DC522" s="40"/>
      <c r="DD522" s="40"/>
      <c r="DE522" s="40"/>
      <c r="DF522" s="40"/>
      <c r="DG522" s="40"/>
      <c r="DH522" s="40"/>
      <c r="DI522" s="40"/>
    </row>
    <row r="523" spans="1:113" x14ac:dyDescent="0.25">
      <c r="A523" s="24"/>
      <c r="B523" s="43"/>
      <c r="C523" s="45">
        <f>IFERROR(VLOOKUP(A523,Inscriptos!A:N,12,0),"")</f>
        <v>0</v>
      </c>
      <c r="D523" s="45" t="str">
        <f>IFERROR(VLOOKUP(A523,Inscriptos!A:N,13,0),"")</f>
        <v/>
      </c>
      <c r="E523" s="37">
        <f>IFERROR(VLOOKUP(A523,Inscriptos!A:C,3,FALSE),"")</f>
        <v>0</v>
      </c>
      <c r="F523" s="37">
        <f>IFERROR(VLOOKUP(A523,Inscriptos!A:E,4,FALSE),"")</f>
        <v>0</v>
      </c>
      <c r="G523" s="37">
        <f>IFERROR(VLOOKUP(A523,Inscriptos!A:G,6,FALSE),"")</f>
        <v>0</v>
      </c>
      <c r="H523" s="39" t="str">
        <f>IFERROR(B523-VLOOKUP(A523,Inscriptos!A:I,8,FALSE),"")</f>
        <v/>
      </c>
      <c r="I523" s="40"/>
      <c r="J523" s="40"/>
      <c r="K523" s="40"/>
      <c r="L523" s="40"/>
      <c r="M523" s="40"/>
      <c r="N523" s="40"/>
      <c r="O523" s="40"/>
      <c r="P523" s="40"/>
      <c r="Q523" s="40"/>
      <c r="R523" s="40"/>
      <c r="S523" s="40"/>
      <c r="T523" s="40"/>
      <c r="U523" s="40"/>
      <c r="V523" s="40"/>
      <c r="W523" s="40"/>
      <c r="X523" s="40"/>
      <c r="Y523" s="40"/>
      <c r="Z523" s="40"/>
      <c r="AA523" s="40"/>
      <c r="AB523" s="40"/>
      <c r="AC523" s="40"/>
      <c r="AD523" s="40"/>
      <c r="AE523" s="40"/>
      <c r="AF523" s="40"/>
      <c r="AG523" s="40"/>
      <c r="AH523" s="40"/>
      <c r="AI523" s="40"/>
      <c r="AJ523" s="40"/>
      <c r="AK523" s="40"/>
      <c r="AL523" s="40"/>
      <c r="AM523" s="40"/>
      <c r="AN523" s="40"/>
      <c r="AO523" s="40"/>
      <c r="AP523" s="40"/>
      <c r="AQ523" s="40"/>
      <c r="AR523" s="40"/>
      <c r="AS523" s="40"/>
      <c r="AT523" s="40"/>
      <c r="AU523" s="40"/>
      <c r="AV523" s="40"/>
      <c r="AW523" s="40"/>
      <c r="AX523" s="40"/>
      <c r="AY523" s="40"/>
      <c r="AZ523" s="40"/>
      <c r="BA523" s="40"/>
      <c r="BB523" s="40"/>
      <c r="BC523" s="40"/>
      <c r="BD523" s="40"/>
      <c r="BE523" s="40"/>
      <c r="BF523" s="40"/>
      <c r="BG523" s="40"/>
      <c r="BH523" s="40"/>
      <c r="BI523" s="40"/>
      <c r="BJ523" s="40"/>
      <c r="BK523" s="40"/>
      <c r="BL523" s="40"/>
      <c r="BM523" s="40"/>
      <c r="BN523" s="40"/>
      <c r="BO523" s="40"/>
      <c r="BP523" s="40"/>
      <c r="BQ523" s="40"/>
      <c r="BR523" s="40"/>
      <c r="BS523" s="40"/>
      <c r="BT523" s="40"/>
      <c r="BU523" s="40"/>
      <c r="BV523" s="40"/>
      <c r="BW523" s="40"/>
      <c r="BX523" s="40"/>
      <c r="BY523" s="40"/>
      <c r="BZ523" s="40"/>
      <c r="CA523" s="40"/>
      <c r="CB523" s="40"/>
      <c r="CC523" s="40"/>
      <c r="CD523" s="40"/>
      <c r="CE523" s="40"/>
      <c r="CF523" s="40"/>
      <c r="CG523" s="40"/>
      <c r="CH523" s="40"/>
      <c r="CI523" s="40"/>
      <c r="CJ523" s="40"/>
      <c r="CK523" s="40"/>
      <c r="CL523" s="40"/>
      <c r="CM523" s="40"/>
      <c r="CN523" s="40"/>
      <c r="CO523" s="40"/>
      <c r="CP523" s="40"/>
      <c r="CQ523" s="40"/>
      <c r="CR523" s="40"/>
      <c r="CS523" s="40"/>
      <c r="CT523" s="40"/>
      <c r="CU523" s="40"/>
      <c r="CV523" s="40"/>
      <c r="CW523" s="40"/>
      <c r="CX523" s="40"/>
      <c r="CY523" s="40"/>
      <c r="CZ523" s="40"/>
      <c r="DA523" s="40"/>
      <c r="DB523" s="40"/>
      <c r="DC523" s="40"/>
      <c r="DD523" s="40"/>
      <c r="DE523" s="40"/>
      <c r="DF523" s="40"/>
      <c r="DG523" s="40"/>
      <c r="DH523" s="40"/>
      <c r="DI523" s="40"/>
    </row>
    <row r="524" spans="1:113" x14ac:dyDescent="0.25">
      <c r="A524" s="24"/>
      <c r="B524" s="43"/>
      <c r="C524" s="45">
        <f>IFERROR(VLOOKUP(A524,Inscriptos!A:N,12,0),"")</f>
        <v>0</v>
      </c>
      <c r="D524" s="45" t="str">
        <f>IFERROR(VLOOKUP(A524,Inscriptos!A:N,13,0),"")</f>
        <v/>
      </c>
      <c r="E524" s="37">
        <f>IFERROR(VLOOKUP(A524,Inscriptos!A:C,3,FALSE),"")</f>
        <v>0</v>
      </c>
      <c r="F524" s="37">
        <f>IFERROR(VLOOKUP(A524,Inscriptos!A:E,4,FALSE),"")</f>
        <v>0</v>
      </c>
      <c r="G524" s="37">
        <f>IFERROR(VLOOKUP(A524,Inscriptos!A:G,6,FALSE),"")</f>
        <v>0</v>
      </c>
      <c r="H524" s="39" t="str">
        <f>IFERROR(B524-VLOOKUP(A524,Inscriptos!A:I,8,FALSE),"")</f>
        <v/>
      </c>
      <c r="I524" s="40"/>
      <c r="J524" s="40"/>
      <c r="K524" s="40"/>
      <c r="L524" s="40"/>
      <c r="M524" s="40"/>
      <c r="N524" s="40"/>
      <c r="O524" s="40"/>
      <c r="P524" s="40"/>
      <c r="Q524" s="40"/>
      <c r="R524" s="40"/>
      <c r="S524" s="40"/>
      <c r="T524" s="40"/>
      <c r="U524" s="40"/>
      <c r="V524" s="40"/>
      <c r="W524" s="40"/>
      <c r="X524" s="40"/>
      <c r="Y524" s="40"/>
      <c r="Z524" s="40"/>
      <c r="AA524" s="40"/>
      <c r="AB524" s="40"/>
      <c r="AC524" s="40"/>
      <c r="AD524" s="40"/>
      <c r="AE524" s="40"/>
      <c r="AF524" s="40"/>
      <c r="AG524" s="40"/>
      <c r="AH524" s="40"/>
      <c r="AI524" s="40"/>
      <c r="AJ524" s="40"/>
      <c r="AK524" s="40"/>
      <c r="AL524" s="40"/>
      <c r="AM524" s="40"/>
      <c r="AN524" s="40"/>
      <c r="AO524" s="40"/>
      <c r="AP524" s="40"/>
      <c r="AQ524" s="40"/>
      <c r="AR524" s="40"/>
      <c r="AS524" s="40"/>
      <c r="AT524" s="40"/>
      <c r="AU524" s="40"/>
      <c r="AV524" s="40"/>
      <c r="AW524" s="40"/>
      <c r="AX524" s="40"/>
      <c r="AY524" s="40"/>
      <c r="AZ524" s="40"/>
      <c r="BA524" s="40"/>
      <c r="BB524" s="40"/>
      <c r="BC524" s="40"/>
      <c r="BD524" s="40"/>
      <c r="BE524" s="40"/>
      <c r="BF524" s="40"/>
      <c r="BG524" s="40"/>
      <c r="BH524" s="40"/>
      <c r="BI524" s="40"/>
      <c r="BJ524" s="40"/>
      <c r="BK524" s="40"/>
      <c r="BL524" s="40"/>
      <c r="BM524" s="40"/>
      <c r="BN524" s="40"/>
      <c r="BO524" s="40"/>
      <c r="BP524" s="40"/>
      <c r="BQ524" s="40"/>
      <c r="BR524" s="40"/>
      <c r="BS524" s="40"/>
      <c r="BT524" s="40"/>
      <c r="BU524" s="40"/>
      <c r="BV524" s="40"/>
      <c r="BW524" s="40"/>
      <c r="BX524" s="40"/>
      <c r="BY524" s="40"/>
      <c r="BZ524" s="40"/>
      <c r="CA524" s="40"/>
      <c r="CB524" s="40"/>
      <c r="CC524" s="40"/>
      <c r="CD524" s="40"/>
      <c r="CE524" s="40"/>
      <c r="CF524" s="40"/>
      <c r="CG524" s="40"/>
      <c r="CH524" s="40"/>
      <c r="CI524" s="40"/>
      <c r="CJ524" s="40"/>
      <c r="CK524" s="40"/>
      <c r="CL524" s="40"/>
      <c r="CM524" s="40"/>
      <c r="CN524" s="40"/>
      <c r="CO524" s="40"/>
      <c r="CP524" s="40"/>
      <c r="CQ524" s="40"/>
      <c r="CR524" s="40"/>
      <c r="CS524" s="40"/>
      <c r="CT524" s="40"/>
      <c r="CU524" s="40"/>
      <c r="CV524" s="40"/>
      <c r="CW524" s="40"/>
      <c r="CX524" s="40"/>
      <c r="CY524" s="40"/>
      <c r="CZ524" s="40"/>
      <c r="DA524" s="40"/>
      <c r="DB524" s="40"/>
      <c r="DC524" s="40"/>
      <c r="DD524" s="40"/>
      <c r="DE524" s="40"/>
      <c r="DF524" s="40"/>
      <c r="DG524" s="40"/>
      <c r="DH524" s="40"/>
      <c r="DI524" s="40"/>
    </row>
    <row r="525" spans="1:113" x14ac:dyDescent="0.25">
      <c r="A525" s="24"/>
      <c r="B525" s="43"/>
      <c r="C525" s="45">
        <f>IFERROR(VLOOKUP(A525,Inscriptos!A:N,12,0),"")</f>
        <v>0</v>
      </c>
      <c r="D525" s="45" t="str">
        <f>IFERROR(VLOOKUP(A525,Inscriptos!A:N,13,0),"")</f>
        <v/>
      </c>
      <c r="E525" s="37">
        <f>IFERROR(VLOOKUP(A525,Inscriptos!A:C,3,FALSE),"")</f>
        <v>0</v>
      </c>
      <c r="F525" s="37">
        <f>IFERROR(VLOOKUP(A525,Inscriptos!A:E,4,FALSE),"")</f>
        <v>0</v>
      </c>
      <c r="G525" s="37">
        <f>IFERROR(VLOOKUP(A525,Inscriptos!A:G,6,FALSE),"")</f>
        <v>0</v>
      </c>
      <c r="H525" s="39" t="str">
        <f>IFERROR(B525-VLOOKUP(A525,Inscriptos!A:I,8,FALSE),"")</f>
        <v/>
      </c>
      <c r="I525" s="40"/>
      <c r="J525" s="40"/>
      <c r="K525" s="40"/>
      <c r="L525" s="40"/>
      <c r="M525" s="40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40"/>
      <c r="AE525" s="40"/>
      <c r="AF525" s="40"/>
      <c r="AG525" s="40"/>
      <c r="AH525" s="40"/>
      <c r="AI525" s="40"/>
      <c r="AJ525" s="40"/>
      <c r="AK525" s="40"/>
      <c r="AL525" s="40"/>
      <c r="AM525" s="40"/>
      <c r="AN525" s="40"/>
      <c r="AO525" s="40"/>
      <c r="AP525" s="40"/>
      <c r="AQ525" s="40"/>
      <c r="AR525" s="40"/>
      <c r="AS525" s="40"/>
      <c r="AT525" s="40"/>
      <c r="AU525" s="40"/>
      <c r="AV525" s="40"/>
      <c r="AW525" s="40"/>
      <c r="AX525" s="40"/>
      <c r="AY525" s="40"/>
      <c r="AZ525" s="40"/>
      <c r="BA525" s="40"/>
      <c r="BB525" s="40"/>
      <c r="BC525" s="40"/>
      <c r="BD525" s="40"/>
      <c r="BE525" s="40"/>
      <c r="BF525" s="40"/>
      <c r="BG525" s="40"/>
      <c r="BH525" s="40"/>
      <c r="BI525" s="40"/>
      <c r="BJ525" s="40"/>
      <c r="BK525" s="40"/>
      <c r="BL525" s="40"/>
      <c r="BM525" s="40"/>
      <c r="BN525" s="40"/>
      <c r="BO525" s="40"/>
      <c r="BP525" s="40"/>
      <c r="BQ525" s="40"/>
      <c r="BR525" s="40"/>
      <c r="BS525" s="40"/>
      <c r="BT525" s="40"/>
      <c r="BU525" s="40"/>
      <c r="BV525" s="40"/>
      <c r="BW525" s="40"/>
      <c r="BX525" s="40"/>
      <c r="BY525" s="40"/>
      <c r="BZ525" s="40"/>
      <c r="CA525" s="40"/>
      <c r="CB525" s="40"/>
      <c r="CC525" s="40"/>
      <c r="CD525" s="40"/>
      <c r="CE525" s="40"/>
      <c r="CF525" s="40"/>
      <c r="CG525" s="40"/>
      <c r="CH525" s="40"/>
      <c r="CI525" s="40"/>
      <c r="CJ525" s="40"/>
      <c r="CK525" s="40"/>
      <c r="CL525" s="40"/>
      <c r="CM525" s="40"/>
      <c r="CN525" s="40"/>
      <c r="CO525" s="40"/>
      <c r="CP525" s="40"/>
      <c r="CQ525" s="40"/>
      <c r="CR525" s="40"/>
      <c r="CS525" s="40"/>
      <c r="CT525" s="40"/>
      <c r="CU525" s="40"/>
      <c r="CV525" s="40"/>
      <c r="CW525" s="40"/>
      <c r="CX525" s="40"/>
      <c r="CY525" s="40"/>
      <c r="CZ525" s="40"/>
      <c r="DA525" s="40"/>
      <c r="DB525" s="40"/>
      <c r="DC525" s="40"/>
      <c r="DD525" s="40"/>
      <c r="DE525" s="40"/>
      <c r="DF525" s="40"/>
      <c r="DG525" s="40"/>
      <c r="DH525" s="40"/>
      <c r="DI525" s="40"/>
    </row>
    <row r="526" spans="1:113" x14ac:dyDescent="0.25">
      <c r="A526" s="24"/>
      <c r="B526" s="43"/>
      <c r="C526" s="45">
        <f>IFERROR(VLOOKUP(A526,Inscriptos!A:N,12,0),"")</f>
        <v>0</v>
      </c>
      <c r="D526" s="45" t="str">
        <f>IFERROR(VLOOKUP(A526,Inscriptos!A:N,13,0),"")</f>
        <v/>
      </c>
      <c r="E526" s="37">
        <f>IFERROR(VLOOKUP(A526,Inscriptos!A:C,3,FALSE),"")</f>
        <v>0</v>
      </c>
      <c r="F526" s="37">
        <f>IFERROR(VLOOKUP(A526,Inscriptos!A:E,4,FALSE),"")</f>
        <v>0</v>
      </c>
      <c r="G526" s="37">
        <f>IFERROR(VLOOKUP(A526,Inscriptos!A:G,6,FALSE),"")</f>
        <v>0</v>
      </c>
      <c r="H526" s="39" t="str">
        <f>IFERROR(B526-VLOOKUP(A526,Inscriptos!A:I,8,FALSE),"")</f>
        <v/>
      </c>
      <c r="I526" s="40"/>
      <c r="J526" s="40"/>
      <c r="K526" s="40"/>
      <c r="L526" s="40"/>
      <c r="M526" s="40"/>
      <c r="N526" s="40"/>
      <c r="O526" s="40"/>
      <c r="P526" s="40"/>
      <c r="Q526" s="40"/>
      <c r="R526" s="40"/>
      <c r="S526" s="40"/>
      <c r="T526" s="40"/>
      <c r="U526" s="40"/>
      <c r="V526" s="40"/>
      <c r="W526" s="40"/>
      <c r="X526" s="40"/>
      <c r="Y526" s="40"/>
      <c r="Z526" s="40"/>
      <c r="AA526" s="40"/>
      <c r="AB526" s="40"/>
      <c r="AC526" s="40"/>
      <c r="AD526" s="40"/>
      <c r="AE526" s="40"/>
      <c r="AF526" s="40"/>
      <c r="AG526" s="40"/>
      <c r="AH526" s="40"/>
      <c r="AI526" s="40"/>
      <c r="AJ526" s="40"/>
      <c r="AK526" s="40"/>
      <c r="AL526" s="40"/>
      <c r="AM526" s="40"/>
      <c r="AN526" s="40"/>
      <c r="AO526" s="40"/>
      <c r="AP526" s="40"/>
      <c r="AQ526" s="40"/>
      <c r="AR526" s="40"/>
      <c r="AS526" s="40"/>
      <c r="AT526" s="40"/>
      <c r="AU526" s="40"/>
      <c r="AV526" s="40"/>
      <c r="AW526" s="40"/>
      <c r="AX526" s="40"/>
      <c r="AY526" s="40"/>
      <c r="AZ526" s="40"/>
      <c r="BA526" s="40"/>
      <c r="BB526" s="40"/>
      <c r="BC526" s="40"/>
      <c r="BD526" s="40"/>
      <c r="BE526" s="40"/>
      <c r="BF526" s="40"/>
      <c r="BG526" s="40"/>
      <c r="BH526" s="40"/>
      <c r="BI526" s="40"/>
      <c r="BJ526" s="40"/>
      <c r="BK526" s="40"/>
      <c r="BL526" s="40"/>
      <c r="BM526" s="40"/>
      <c r="BN526" s="40"/>
      <c r="BO526" s="40"/>
      <c r="BP526" s="40"/>
      <c r="BQ526" s="40"/>
      <c r="BR526" s="40"/>
      <c r="BS526" s="40"/>
      <c r="BT526" s="40"/>
      <c r="BU526" s="40"/>
      <c r="BV526" s="40"/>
      <c r="BW526" s="40"/>
      <c r="BX526" s="40"/>
      <c r="BY526" s="40"/>
      <c r="BZ526" s="40"/>
      <c r="CA526" s="40"/>
      <c r="CB526" s="40"/>
      <c r="CC526" s="40"/>
      <c r="CD526" s="40"/>
      <c r="CE526" s="40"/>
      <c r="CF526" s="40"/>
      <c r="CG526" s="40"/>
      <c r="CH526" s="40"/>
      <c r="CI526" s="40"/>
      <c r="CJ526" s="40"/>
      <c r="CK526" s="40"/>
      <c r="CL526" s="40"/>
      <c r="CM526" s="40"/>
      <c r="CN526" s="40"/>
      <c r="CO526" s="40"/>
      <c r="CP526" s="40"/>
      <c r="CQ526" s="40"/>
      <c r="CR526" s="40"/>
      <c r="CS526" s="40"/>
      <c r="CT526" s="40"/>
      <c r="CU526" s="40"/>
      <c r="CV526" s="40"/>
      <c r="CW526" s="40"/>
      <c r="CX526" s="40"/>
      <c r="CY526" s="40"/>
      <c r="CZ526" s="40"/>
      <c r="DA526" s="40"/>
      <c r="DB526" s="40"/>
      <c r="DC526" s="40"/>
      <c r="DD526" s="40"/>
      <c r="DE526" s="40"/>
      <c r="DF526" s="40"/>
      <c r="DG526" s="40"/>
      <c r="DH526" s="40"/>
      <c r="DI526" s="40"/>
    </row>
    <row r="527" spans="1:113" x14ac:dyDescent="0.25">
      <c r="A527" s="24"/>
      <c r="B527" s="43"/>
      <c r="C527" s="45">
        <f>IFERROR(VLOOKUP(A527,Inscriptos!A:N,12,0),"")</f>
        <v>0</v>
      </c>
      <c r="D527" s="45" t="str">
        <f>IFERROR(VLOOKUP(A527,Inscriptos!A:N,13,0),"")</f>
        <v/>
      </c>
      <c r="E527" s="37">
        <f>IFERROR(VLOOKUP(A527,Inscriptos!A:C,3,FALSE),"")</f>
        <v>0</v>
      </c>
      <c r="F527" s="37">
        <f>IFERROR(VLOOKUP(A527,Inscriptos!A:E,4,FALSE),"")</f>
        <v>0</v>
      </c>
      <c r="G527" s="37">
        <f>IFERROR(VLOOKUP(A527,Inscriptos!A:G,6,FALSE),"")</f>
        <v>0</v>
      </c>
      <c r="H527" s="39" t="str">
        <f>IFERROR(B527-VLOOKUP(A527,Inscriptos!A:I,8,FALSE),"")</f>
        <v/>
      </c>
      <c r="I527" s="40"/>
      <c r="J527" s="40"/>
      <c r="K527" s="40"/>
      <c r="L527" s="40"/>
      <c r="M527" s="40"/>
      <c r="N527" s="40"/>
      <c r="O527" s="40"/>
      <c r="P527" s="40"/>
      <c r="Q527" s="40"/>
      <c r="R527" s="40"/>
      <c r="S527" s="40"/>
      <c r="T527" s="40"/>
      <c r="U527" s="40"/>
      <c r="V527" s="40"/>
      <c r="W527" s="40"/>
      <c r="X527" s="40"/>
      <c r="Y527" s="40"/>
      <c r="Z527" s="40"/>
      <c r="AA527" s="40"/>
      <c r="AB527" s="40"/>
      <c r="AC527" s="40"/>
      <c r="AD527" s="40"/>
      <c r="AE527" s="40"/>
      <c r="AF527" s="40"/>
      <c r="AG527" s="40"/>
      <c r="AH527" s="40"/>
      <c r="AI527" s="40"/>
      <c r="AJ527" s="40"/>
      <c r="AK527" s="40"/>
      <c r="AL527" s="40"/>
      <c r="AM527" s="40"/>
      <c r="AN527" s="40"/>
      <c r="AO527" s="40"/>
      <c r="AP527" s="40"/>
      <c r="AQ527" s="40"/>
      <c r="AR527" s="40"/>
      <c r="AS527" s="40"/>
      <c r="AT527" s="40"/>
      <c r="AU527" s="40"/>
      <c r="AV527" s="40"/>
      <c r="AW527" s="40"/>
      <c r="AX527" s="40"/>
      <c r="AY527" s="40"/>
      <c r="AZ527" s="40"/>
      <c r="BA527" s="40"/>
      <c r="BB527" s="40"/>
      <c r="BC527" s="40"/>
      <c r="BD527" s="40"/>
      <c r="BE527" s="40"/>
      <c r="BF527" s="40"/>
      <c r="BG527" s="40"/>
      <c r="BH527" s="40"/>
      <c r="BI527" s="40"/>
      <c r="BJ527" s="40"/>
      <c r="BK527" s="40"/>
      <c r="BL527" s="40"/>
      <c r="BM527" s="40"/>
      <c r="BN527" s="40"/>
      <c r="BO527" s="40"/>
      <c r="BP527" s="40"/>
      <c r="BQ527" s="40"/>
      <c r="BR527" s="40"/>
      <c r="BS527" s="40"/>
      <c r="BT527" s="40"/>
      <c r="BU527" s="40"/>
      <c r="BV527" s="40"/>
      <c r="BW527" s="40"/>
      <c r="BX527" s="40"/>
      <c r="BY527" s="40"/>
      <c r="BZ527" s="40"/>
      <c r="CA527" s="40"/>
      <c r="CB527" s="40"/>
      <c r="CC527" s="40"/>
      <c r="CD527" s="40"/>
      <c r="CE527" s="40"/>
      <c r="CF527" s="40"/>
      <c r="CG527" s="40"/>
      <c r="CH527" s="40"/>
      <c r="CI527" s="40"/>
      <c r="CJ527" s="40"/>
      <c r="CK527" s="40"/>
      <c r="CL527" s="40"/>
      <c r="CM527" s="40"/>
      <c r="CN527" s="40"/>
      <c r="CO527" s="40"/>
      <c r="CP527" s="40"/>
      <c r="CQ527" s="40"/>
      <c r="CR527" s="40"/>
      <c r="CS527" s="40"/>
      <c r="CT527" s="40"/>
      <c r="CU527" s="40"/>
      <c r="CV527" s="40"/>
      <c r="CW527" s="40"/>
      <c r="CX527" s="40"/>
      <c r="CY527" s="40"/>
      <c r="CZ527" s="40"/>
      <c r="DA527" s="40"/>
      <c r="DB527" s="40"/>
      <c r="DC527" s="40"/>
      <c r="DD527" s="40"/>
      <c r="DE527" s="40"/>
      <c r="DF527" s="40"/>
      <c r="DG527" s="40"/>
      <c r="DH527" s="40"/>
      <c r="DI527" s="40"/>
    </row>
    <row r="528" spans="1:113" x14ac:dyDescent="0.25">
      <c r="A528" s="24"/>
      <c r="B528" s="43"/>
      <c r="C528" s="45">
        <f>IFERROR(VLOOKUP(A528,Inscriptos!A:N,12,0),"")</f>
        <v>0</v>
      </c>
      <c r="D528" s="45" t="str">
        <f>IFERROR(VLOOKUP(A528,Inscriptos!A:N,13,0),"")</f>
        <v/>
      </c>
      <c r="E528" s="37">
        <f>IFERROR(VLOOKUP(A528,Inscriptos!A:C,3,FALSE),"")</f>
        <v>0</v>
      </c>
      <c r="F528" s="37">
        <f>IFERROR(VLOOKUP(A528,Inscriptos!A:E,4,FALSE),"")</f>
        <v>0</v>
      </c>
      <c r="G528" s="37">
        <f>IFERROR(VLOOKUP(A528,Inscriptos!A:G,6,FALSE),"")</f>
        <v>0</v>
      </c>
      <c r="H528" s="39" t="str">
        <f>IFERROR(B528-VLOOKUP(A528,Inscriptos!A:I,8,FALSE),"")</f>
        <v/>
      </c>
      <c r="I528" s="40"/>
      <c r="J528" s="40"/>
      <c r="K528" s="40"/>
      <c r="L528" s="40"/>
      <c r="M528" s="40"/>
      <c r="N528" s="40"/>
      <c r="O528" s="40"/>
      <c r="P528" s="40"/>
      <c r="Q528" s="40"/>
      <c r="R528" s="40"/>
      <c r="S528" s="40"/>
      <c r="T528" s="40"/>
      <c r="U528" s="40"/>
      <c r="V528" s="40"/>
      <c r="W528" s="40"/>
      <c r="X528" s="40"/>
      <c r="Y528" s="40"/>
      <c r="Z528" s="40"/>
      <c r="AA528" s="40"/>
      <c r="AB528" s="40"/>
      <c r="AC528" s="40"/>
      <c r="AD528" s="40"/>
      <c r="AE528" s="40"/>
      <c r="AF528" s="40"/>
      <c r="AG528" s="40"/>
      <c r="AH528" s="40"/>
      <c r="AI528" s="40"/>
      <c r="AJ528" s="40"/>
      <c r="AK528" s="40"/>
      <c r="AL528" s="40"/>
      <c r="AM528" s="40"/>
      <c r="AN528" s="40"/>
      <c r="AO528" s="40"/>
      <c r="AP528" s="40"/>
      <c r="AQ528" s="40"/>
      <c r="AR528" s="40"/>
      <c r="AS528" s="40"/>
      <c r="AT528" s="40"/>
      <c r="AU528" s="40"/>
      <c r="AV528" s="40"/>
      <c r="AW528" s="40"/>
      <c r="AX528" s="40"/>
      <c r="AY528" s="40"/>
      <c r="AZ528" s="40"/>
      <c r="BA528" s="40"/>
      <c r="BB528" s="40"/>
      <c r="BC528" s="40"/>
      <c r="BD528" s="40"/>
      <c r="BE528" s="40"/>
      <c r="BF528" s="40"/>
      <c r="BG528" s="40"/>
      <c r="BH528" s="40"/>
      <c r="BI528" s="40"/>
      <c r="BJ528" s="40"/>
      <c r="BK528" s="40"/>
      <c r="BL528" s="40"/>
      <c r="BM528" s="40"/>
      <c r="BN528" s="40"/>
      <c r="BO528" s="40"/>
      <c r="BP528" s="40"/>
      <c r="BQ528" s="40"/>
      <c r="BR528" s="40"/>
      <c r="BS528" s="40"/>
      <c r="BT528" s="40"/>
      <c r="BU528" s="40"/>
      <c r="BV528" s="40"/>
      <c r="BW528" s="40"/>
      <c r="BX528" s="40"/>
      <c r="BY528" s="40"/>
      <c r="BZ528" s="40"/>
      <c r="CA528" s="40"/>
      <c r="CB528" s="40"/>
      <c r="CC528" s="40"/>
      <c r="CD528" s="40"/>
      <c r="CE528" s="40"/>
      <c r="CF528" s="40"/>
      <c r="CG528" s="40"/>
      <c r="CH528" s="40"/>
      <c r="CI528" s="40"/>
      <c r="CJ528" s="40"/>
      <c r="CK528" s="40"/>
      <c r="CL528" s="40"/>
      <c r="CM528" s="40"/>
      <c r="CN528" s="40"/>
      <c r="CO528" s="40"/>
      <c r="CP528" s="40"/>
      <c r="CQ528" s="40"/>
      <c r="CR528" s="40"/>
      <c r="CS528" s="40"/>
      <c r="CT528" s="40"/>
      <c r="CU528" s="40"/>
      <c r="CV528" s="40"/>
      <c r="CW528" s="40"/>
      <c r="CX528" s="40"/>
      <c r="CY528" s="40"/>
      <c r="CZ528" s="40"/>
      <c r="DA528" s="40"/>
      <c r="DB528" s="40"/>
      <c r="DC528" s="40"/>
      <c r="DD528" s="40"/>
      <c r="DE528" s="40"/>
      <c r="DF528" s="40"/>
      <c r="DG528" s="40"/>
      <c r="DH528" s="40"/>
      <c r="DI528" s="40"/>
    </row>
    <row r="529" spans="1:113" x14ac:dyDescent="0.25">
      <c r="A529" s="24"/>
      <c r="B529" s="43"/>
      <c r="C529" s="45">
        <f>IFERROR(VLOOKUP(A529,Inscriptos!A:N,12,0),"")</f>
        <v>0</v>
      </c>
      <c r="D529" s="45" t="str">
        <f>IFERROR(VLOOKUP(A529,Inscriptos!A:N,13,0),"")</f>
        <v/>
      </c>
      <c r="E529" s="37">
        <f>IFERROR(VLOOKUP(A529,Inscriptos!A:C,3,FALSE),"")</f>
        <v>0</v>
      </c>
      <c r="F529" s="37">
        <f>IFERROR(VLOOKUP(A529,Inscriptos!A:E,4,FALSE),"")</f>
        <v>0</v>
      </c>
      <c r="G529" s="37">
        <f>IFERROR(VLOOKUP(A529,Inscriptos!A:G,6,FALSE),"")</f>
        <v>0</v>
      </c>
      <c r="H529" s="39" t="str">
        <f>IFERROR(B529-VLOOKUP(A529,Inscriptos!A:I,8,FALSE),"")</f>
        <v/>
      </c>
      <c r="I529" s="40"/>
      <c r="J529" s="40"/>
      <c r="K529" s="40"/>
      <c r="L529" s="40"/>
      <c r="M529" s="40"/>
      <c r="N529" s="40"/>
      <c r="O529" s="40"/>
      <c r="P529" s="40"/>
      <c r="Q529" s="40"/>
      <c r="R529" s="40"/>
      <c r="S529" s="40"/>
      <c r="T529" s="40"/>
      <c r="U529" s="40"/>
      <c r="V529" s="40"/>
      <c r="W529" s="40"/>
      <c r="X529" s="40"/>
      <c r="Y529" s="40"/>
      <c r="Z529" s="40"/>
      <c r="AA529" s="40"/>
      <c r="AB529" s="40"/>
      <c r="AC529" s="40"/>
      <c r="AD529" s="40"/>
      <c r="AE529" s="40"/>
      <c r="AF529" s="40"/>
      <c r="AG529" s="40"/>
      <c r="AH529" s="40"/>
      <c r="AI529" s="40"/>
      <c r="AJ529" s="40"/>
      <c r="AK529" s="40"/>
      <c r="AL529" s="40"/>
      <c r="AM529" s="40"/>
      <c r="AN529" s="40"/>
      <c r="AO529" s="40"/>
      <c r="AP529" s="40"/>
      <c r="AQ529" s="40"/>
      <c r="AR529" s="40"/>
      <c r="AS529" s="40"/>
      <c r="AT529" s="40"/>
      <c r="AU529" s="40"/>
      <c r="AV529" s="40"/>
      <c r="AW529" s="40"/>
      <c r="AX529" s="40"/>
      <c r="AY529" s="40"/>
      <c r="AZ529" s="40"/>
      <c r="BA529" s="40"/>
      <c r="BB529" s="40"/>
      <c r="BC529" s="40"/>
      <c r="BD529" s="40"/>
      <c r="BE529" s="40"/>
      <c r="BF529" s="40"/>
      <c r="BG529" s="40"/>
      <c r="BH529" s="40"/>
      <c r="BI529" s="40"/>
      <c r="BJ529" s="40"/>
      <c r="BK529" s="40"/>
      <c r="BL529" s="40"/>
      <c r="BM529" s="40"/>
      <c r="BN529" s="40"/>
      <c r="BO529" s="40"/>
      <c r="BP529" s="40"/>
      <c r="BQ529" s="40"/>
      <c r="BR529" s="40"/>
      <c r="BS529" s="40"/>
      <c r="BT529" s="40"/>
      <c r="BU529" s="40"/>
      <c r="BV529" s="40"/>
      <c r="BW529" s="40"/>
      <c r="BX529" s="40"/>
      <c r="BY529" s="40"/>
      <c r="BZ529" s="40"/>
      <c r="CA529" s="40"/>
      <c r="CB529" s="40"/>
      <c r="CC529" s="40"/>
      <c r="CD529" s="40"/>
      <c r="CE529" s="40"/>
      <c r="CF529" s="40"/>
      <c r="CG529" s="40"/>
      <c r="CH529" s="40"/>
      <c r="CI529" s="40"/>
      <c r="CJ529" s="40"/>
      <c r="CK529" s="40"/>
      <c r="CL529" s="40"/>
      <c r="CM529" s="40"/>
      <c r="CN529" s="40"/>
      <c r="CO529" s="40"/>
      <c r="CP529" s="40"/>
      <c r="CQ529" s="40"/>
      <c r="CR529" s="40"/>
      <c r="CS529" s="40"/>
      <c r="CT529" s="40"/>
      <c r="CU529" s="40"/>
      <c r="CV529" s="40"/>
      <c r="CW529" s="40"/>
      <c r="CX529" s="40"/>
      <c r="CY529" s="40"/>
      <c r="CZ529" s="40"/>
      <c r="DA529" s="40"/>
      <c r="DB529" s="40"/>
      <c r="DC529" s="40"/>
      <c r="DD529" s="40"/>
      <c r="DE529" s="40"/>
      <c r="DF529" s="40"/>
      <c r="DG529" s="40"/>
      <c r="DH529" s="40"/>
      <c r="DI529" s="40"/>
    </row>
    <row r="530" spans="1:113" x14ac:dyDescent="0.25">
      <c r="A530" s="24"/>
      <c r="B530" s="43"/>
      <c r="C530" s="45">
        <f>IFERROR(VLOOKUP(A530,Inscriptos!A:N,12,0),"")</f>
        <v>0</v>
      </c>
      <c r="D530" s="45" t="str">
        <f>IFERROR(VLOOKUP(A530,Inscriptos!A:N,13,0),"")</f>
        <v/>
      </c>
      <c r="E530" s="37">
        <f>IFERROR(VLOOKUP(A530,Inscriptos!A:C,3,FALSE),"")</f>
        <v>0</v>
      </c>
      <c r="F530" s="37">
        <f>IFERROR(VLOOKUP(A530,Inscriptos!A:E,4,FALSE),"")</f>
        <v>0</v>
      </c>
      <c r="G530" s="37">
        <f>IFERROR(VLOOKUP(A530,Inscriptos!A:G,6,FALSE),"")</f>
        <v>0</v>
      </c>
      <c r="H530" s="39" t="str">
        <f>IFERROR(B530-VLOOKUP(A530,Inscriptos!A:I,8,FALSE),"")</f>
        <v/>
      </c>
      <c r="I530" s="40"/>
      <c r="J530" s="40"/>
      <c r="K530" s="40"/>
      <c r="L530" s="40"/>
      <c r="M530" s="40"/>
      <c r="N530" s="40"/>
      <c r="O530" s="40"/>
      <c r="P530" s="40"/>
      <c r="Q530" s="40"/>
      <c r="R530" s="40"/>
      <c r="S530" s="40"/>
      <c r="T530" s="40"/>
      <c r="U530" s="40"/>
      <c r="V530" s="40"/>
      <c r="W530" s="40"/>
      <c r="X530" s="40"/>
      <c r="Y530" s="40"/>
      <c r="Z530" s="40"/>
      <c r="AA530" s="40"/>
      <c r="AB530" s="40"/>
      <c r="AC530" s="40"/>
      <c r="AD530" s="40"/>
      <c r="AE530" s="40"/>
      <c r="AF530" s="40"/>
      <c r="AG530" s="40"/>
      <c r="AH530" s="40"/>
      <c r="AI530" s="40"/>
      <c r="AJ530" s="40"/>
      <c r="AK530" s="40"/>
      <c r="AL530" s="40"/>
      <c r="AM530" s="40"/>
      <c r="AN530" s="40"/>
      <c r="AO530" s="40"/>
      <c r="AP530" s="40"/>
      <c r="AQ530" s="40"/>
      <c r="AR530" s="40"/>
      <c r="AS530" s="40"/>
      <c r="AT530" s="40"/>
      <c r="AU530" s="40"/>
      <c r="AV530" s="40"/>
      <c r="AW530" s="40"/>
      <c r="AX530" s="40"/>
      <c r="AY530" s="40"/>
      <c r="AZ530" s="40"/>
      <c r="BA530" s="40"/>
      <c r="BB530" s="40"/>
      <c r="BC530" s="40"/>
      <c r="BD530" s="40"/>
      <c r="BE530" s="40"/>
      <c r="BF530" s="40"/>
      <c r="BG530" s="40"/>
      <c r="BH530" s="40"/>
      <c r="BI530" s="40"/>
      <c r="BJ530" s="40"/>
      <c r="BK530" s="40"/>
      <c r="BL530" s="40"/>
      <c r="BM530" s="40"/>
      <c r="BN530" s="40"/>
      <c r="BO530" s="40"/>
      <c r="BP530" s="40"/>
      <c r="BQ530" s="40"/>
      <c r="BR530" s="40"/>
      <c r="BS530" s="40"/>
      <c r="BT530" s="40"/>
      <c r="BU530" s="40"/>
      <c r="BV530" s="40"/>
      <c r="BW530" s="40"/>
      <c r="BX530" s="40"/>
      <c r="BY530" s="40"/>
      <c r="BZ530" s="40"/>
      <c r="CA530" s="40"/>
      <c r="CB530" s="40"/>
      <c r="CC530" s="40"/>
      <c r="CD530" s="40"/>
      <c r="CE530" s="40"/>
      <c r="CF530" s="40"/>
      <c r="CG530" s="40"/>
      <c r="CH530" s="40"/>
      <c r="CI530" s="40"/>
      <c r="CJ530" s="40"/>
      <c r="CK530" s="40"/>
      <c r="CL530" s="40"/>
      <c r="CM530" s="40"/>
      <c r="CN530" s="40"/>
      <c r="CO530" s="40"/>
      <c r="CP530" s="40"/>
      <c r="CQ530" s="40"/>
      <c r="CR530" s="40"/>
      <c r="CS530" s="40"/>
      <c r="CT530" s="40"/>
      <c r="CU530" s="40"/>
      <c r="CV530" s="40"/>
      <c r="CW530" s="40"/>
      <c r="CX530" s="40"/>
      <c r="CY530" s="40"/>
      <c r="CZ530" s="40"/>
      <c r="DA530" s="40"/>
      <c r="DB530" s="40"/>
      <c r="DC530" s="40"/>
      <c r="DD530" s="40"/>
      <c r="DE530" s="40"/>
      <c r="DF530" s="40"/>
      <c r="DG530" s="40"/>
      <c r="DH530" s="40"/>
      <c r="DI530" s="40"/>
    </row>
    <row r="531" spans="1:113" x14ac:dyDescent="0.25">
      <c r="A531" s="24"/>
      <c r="B531" s="43"/>
      <c r="C531" s="45">
        <f>IFERROR(VLOOKUP(A531,Inscriptos!A:N,12,0),"")</f>
        <v>0</v>
      </c>
      <c r="D531" s="45" t="str">
        <f>IFERROR(VLOOKUP(A531,Inscriptos!A:N,13,0),"")</f>
        <v/>
      </c>
      <c r="E531" s="37">
        <f>IFERROR(VLOOKUP(A531,Inscriptos!A:C,3,FALSE),"")</f>
        <v>0</v>
      </c>
      <c r="F531" s="37">
        <f>IFERROR(VLOOKUP(A531,Inscriptos!A:E,4,FALSE),"")</f>
        <v>0</v>
      </c>
      <c r="G531" s="37">
        <f>IFERROR(VLOOKUP(A531,Inscriptos!A:G,6,FALSE),"")</f>
        <v>0</v>
      </c>
      <c r="H531" s="39" t="str">
        <f>IFERROR(B531-VLOOKUP(A531,Inscriptos!A:I,8,FALSE),"")</f>
        <v/>
      </c>
      <c r="I531" s="40"/>
      <c r="J531" s="40"/>
      <c r="K531" s="40"/>
      <c r="L531" s="40"/>
      <c r="M531" s="40"/>
      <c r="N531" s="40"/>
      <c r="O531" s="40"/>
      <c r="P531" s="40"/>
      <c r="Q531" s="40"/>
      <c r="R531" s="40"/>
      <c r="S531" s="40"/>
      <c r="T531" s="40"/>
      <c r="U531" s="40"/>
      <c r="V531" s="40"/>
      <c r="W531" s="40"/>
      <c r="X531" s="40"/>
      <c r="Y531" s="40"/>
      <c r="Z531" s="40"/>
      <c r="AA531" s="40"/>
      <c r="AB531" s="40"/>
      <c r="AC531" s="40"/>
      <c r="AD531" s="40"/>
      <c r="AE531" s="40"/>
      <c r="AF531" s="40"/>
      <c r="AG531" s="40"/>
      <c r="AH531" s="40"/>
      <c r="AI531" s="40"/>
      <c r="AJ531" s="40"/>
      <c r="AK531" s="40"/>
      <c r="AL531" s="40"/>
      <c r="AM531" s="40"/>
      <c r="AN531" s="40"/>
      <c r="AO531" s="40"/>
      <c r="AP531" s="40"/>
      <c r="AQ531" s="40"/>
      <c r="AR531" s="40"/>
      <c r="AS531" s="40"/>
      <c r="AT531" s="40"/>
      <c r="AU531" s="40"/>
      <c r="AV531" s="40"/>
      <c r="AW531" s="40"/>
      <c r="AX531" s="40"/>
      <c r="AY531" s="40"/>
      <c r="AZ531" s="40"/>
      <c r="BA531" s="40"/>
      <c r="BB531" s="40"/>
      <c r="BC531" s="40"/>
      <c r="BD531" s="40"/>
      <c r="BE531" s="40"/>
      <c r="BF531" s="40"/>
      <c r="BG531" s="40"/>
      <c r="BH531" s="40"/>
      <c r="BI531" s="40"/>
      <c r="BJ531" s="40"/>
      <c r="BK531" s="40"/>
      <c r="BL531" s="40"/>
      <c r="BM531" s="40"/>
      <c r="BN531" s="40"/>
      <c r="BO531" s="40"/>
      <c r="BP531" s="40"/>
      <c r="BQ531" s="40"/>
      <c r="BR531" s="40"/>
      <c r="BS531" s="40"/>
      <c r="BT531" s="40"/>
      <c r="BU531" s="40"/>
      <c r="BV531" s="40"/>
      <c r="BW531" s="40"/>
      <c r="BX531" s="40"/>
      <c r="BY531" s="40"/>
      <c r="BZ531" s="40"/>
      <c r="CA531" s="40"/>
      <c r="CB531" s="40"/>
      <c r="CC531" s="40"/>
      <c r="CD531" s="40"/>
      <c r="CE531" s="40"/>
      <c r="CF531" s="40"/>
      <c r="CG531" s="40"/>
      <c r="CH531" s="40"/>
      <c r="CI531" s="40"/>
      <c r="CJ531" s="40"/>
      <c r="CK531" s="40"/>
      <c r="CL531" s="40"/>
      <c r="CM531" s="40"/>
      <c r="CN531" s="40"/>
      <c r="CO531" s="40"/>
      <c r="CP531" s="40"/>
      <c r="CQ531" s="40"/>
      <c r="CR531" s="40"/>
      <c r="CS531" s="40"/>
      <c r="CT531" s="40"/>
      <c r="CU531" s="40"/>
      <c r="CV531" s="40"/>
      <c r="CW531" s="40"/>
      <c r="CX531" s="40"/>
      <c r="CY531" s="40"/>
      <c r="CZ531" s="40"/>
      <c r="DA531" s="40"/>
      <c r="DB531" s="40"/>
      <c r="DC531" s="40"/>
      <c r="DD531" s="40"/>
      <c r="DE531" s="40"/>
      <c r="DF531" s="40"/>
      <c r="DG531" s="40"/>
      <c r="DH531" s="40"/>
      <c r="DI531" s="40"/>
    </row>
    <row r="532" spans="1:113" x14ac:dyDescent="0.25">
      <c r="A532" s="24"/>
      <c r="B532" s="43"/>
      <c r="C532" s="45">
        <f>IFERROR(VLOOKUP(A532,Inscriptos!A:N,12,0),"")</f>
        <v>0</v>
      </c>
      <c r="D532" s="45" t="str">
        <f>IFERROR(VLOOKUP(A532,Inscriptos!A:N,13,0),"")</f>
        <v/>
      </c>
      <c r="E532" s="37">
        <f>IFERROR(VLOOKUP(A532,Inscriptos!A:C,3,FALSE),"")</f>
        <v>0</v>
      </c>
      <c r="F532" s="37">
        <f>IFERROR(VLOOKUP(A532,Inscriptos!A:E,4,FALSE),"")</f>
        <v>0</v>
      </c>
      <c r="G532" s="37">
        <f>IFERROR(VLOOKUP(A532,Inscriptos!A:G,6,FALSE),"")</f>
        <v>0</v>
      </c>
      <c r="H532" s="39" t="str">
        <f>IFERROR(B532-VLOOKUP(A532,Inscriptos!A:I,8,FALSE),"")</f>
        <v/>
      </c>
      <c r="I532" s="40"/>
      <c r="J532" s="40"/>
      <c r="K532" s="40"/>
      <c r="L532" s="40"/>
      <c r="M532" s="40"/>
      <c r="N532" s="40"/>
      <c r="O532" s="40"/>
      <c r="P532" s="40"/>
      <c r="Q532" s="40"/>
      <c r="R532" s="40"/>
      <c r="S532" s="40"/>
      <c r="T532" s="40"/>
      <c r="U532" s="40"/>
      <c r="V532" s="40"/>
      <c r="W532" s="40"/>
      <c r="X532" s="40"/>
      <c r="Y532" s="40"/>
      <c r="Z532" s="40"/>
      <c r="AA532" s="40"/>
      <c r="AB532" s="40"/>
      <c r="AC532" s="40"/>
      <c r="AD532" s="40"/>
      <c r="AE532" s="40"/>
      <c r="AF532" s="40"/>
      <c r="AG532" s="40"/>
      <c r="AH532" s="40"/>
      <c r="AI532" s="40"/>
      <c r="AJ532" s="40"/>
      <c r="AK532" s="40"/>
      <c r="AL532" s="40"/>
      <c r="AM532" s="40"/>
      <c r="AN532" s="40"/>
      <c r="AO532" s="40"/>
      <c r="AP532" s="40"/>
      <c r="AQ532" s="40"/>
      <c r="AR532" s="40"/>
      <c r="AS532" s="40"/>
      <c r="AT532" s="40"/>
      <c r="AU532" s="40"/>
      <c r="AV532" s="40"/>
      <c r="AW532" s="40"/>
      <c r="AX532" s="40"/>
      <c r="AY532" s="40"/>
      <c r="AZ532" s="40"/>
      <c r="BA532" s="40"/>
      <c r="BB532" s="40"/>
      <c r="BC532" s="40"/>
      <c r="BD532" s="40"/>
      <c r="BE532" s="40"/>
      <c r="BF532" s="40"/>
      <c r="BG532" s="40"/>
      <c r="BH532" s="40"/>
      <c r="BI532" s="40"/>
      <c r="BJ532" s="40"/>
      <c r="BK532" s="40"/>
      <c r="BL532" s="40"/>
      <c r="BM532" s="40"/>
      <c r="BN532" s="40"/>
      <c r="BO532" s="40"/>
      <c r="BP532" s="40"/>
      <c r="BQ532" s="40"/>
      <c r="BR532" s="40"/>
      <c r="BS532" s="40"/>
      <c r="BT532" s="40"/>
      <c r="BU532" s="40"/>
      <c r="BV532" s="40"/>
      <c r="BW532" s="40"/>
      <c r="BX532" s="40"/>
      <c r="BY532" s="40"/>
      <c r="BZ532" s="40"/>
      <c r="CA532" s="40"/>
      <c r="CB532" s="40"/>
      <c r="CC532" s="40"/>
      <c r="CD532" s="40"/>
      <c r="CE532" s="40"/>
      <c r="CF532" s="40"/>
      <c r="CG532" s="40"/>
      <c r="CH532" s="40"/>
      <c r="CI532" s="40"/>
      <c r="CJ532" s="40"/>
      <c r="CK532" s="40"/>
      <c r="CL532" s="40"/>
      <c r="CM532" s="40"/>
      <c r="CN532" s="40"/>
      <c r="CO532" s="40"/>
      <c r="CP532" s="40"/>
      <c r="CQ532" s="40"/>
      <c r="CR532" s="40"/>
      <c r="CS532" s="40"/>
      <c r="CT532" s="40"/>
      <c r="CU532" s="40"/>
      <c r="CV532" s="40"/>
      <c r="CW532" s="40"/>
      <c r="CX532" s="40"/>
      <c r="CY532" s="40"/>
      <c r="CZ532" s="40"/>
      <c r="DA532" s="40"/>
      <c r="DB532" s="40"/>
      <c r="DC532" s="40"/>
      <c r="DD532" s="40"/>
      <c r="DE532" s="40"/>
      <c r="DF532" s="40"/>
      <c r="DG532" s="40"/>
      <c r="DH532" s="40"/>
      <c r="DI532" s="40"/>
    </row>
    <row r="533" spans="1:113" x14ac:dyDescent="0.25">
      <c r="A533" s="24"/>
      <c r="B533" s="43"/>
      <c r="C533" s="45">
        <f>IFERROR(VLOOKUP(A533,Inscriptos!A:N,12,0),"")</f>
        <v>0</v>
      </c>
      <c r="D533" s="45" t="str">
        <f>IFERROR(VLOOKUP(A533,Inscriptos!A:N,13,0),"")</f>
        <v/>
      </c>
      <c r="E533" s="37">
        <f>IFERROR(VLOOKUP(A533,Inscriptos!A:C,3,FALSE),"")</f>
        <v>0</v>
      </c>
      <c r="F533" s="37">
        <f>IFERROR(VLOOKUP(A533,Inscriptos!A:E,4,FALSE),"")</f>
        <v>0</v>
      </c>
      <c r="G533" s="37">
        <f>IFERROR(VLOOKUP(A533,Inscriptos!A:G,6,FALSE),"")</f>
        <v>0</v>
      </c>
      <c r="H533" s="39" t="str">
        <f>IFERROR(B533-VLOOKUP(A533,Inscriptos!A:I,8,FALSE),"")</f>
        <v/>
      </c>
      <c r="I533" s="40"/>
      <c r="J533" s="40"/>
      <c r="K533" s="40"/>
      <c r="L533" s="40"/>
      <c r="M533" s="40"/>
      <c r="N533" s="40"/>
      <c r="O533" s="40"/>
      <c r="P533" s="40"/>
      <c r="Q533" s="40"/>
      <c r="R533" s="40"/>
      <c r="S533" s="40"/>
      <c r="T533" s="40"/>
      <c r="U533" s="40"/>
      <c r="V533" s="40"/>
      <c r="W533" s="40"/>
      <c r="X533" s="40"/>
      <c r="Y533" s="40"/>
      <c r="Z533" s="40"/>
      <c r="AA533" s="40"/>
      <c r="AB533" s="40"/>
      <c r="AC533" s="40"/>
      <c r="AD533" s="40"/>
      <c r="AE533" s="40"/>
      <c r="AF533" s="40"/>
      <c r="AG533" s="40"/>
      <c r="AH533" s="40"/>
      <c r="AI533" s="40"/>
      <c r="AJ533" s="40"/>
      <c r="AK533" s="40"/>
      <c r="AL533" s="40"/>
      <c r="AM533" s="40"/>
      <c r="AN533" s="40"/>
      <c r="AO533" s="40"/>
      <c r="AP533" s="40"/>
      <c r="AQ533" s="40"/>
      <c r="AR533" s="40"/>
      <c r="AS533" s="40"/>
      <c r="AT533" s="40"/>
      <c r="AU533" s="40"/>
      <c r="AV533" s="40"/>
      <c r="AW533" s="40"/>
      <c r="AX533" s="40"/>
      <c r="AY533" s="40"/>
      <c r="AZ533" s="40"/>
      <c r="BA533" s="40"/>
      <c r="BB533" s="40"/>
      <c r="BC533" s="40"/>
      <c r="BD533" s="40"/>
      <c r="BE533" s="40"/>
      <c r="BF533" s="40"/>
      <c r="BG533" s="40"/>
      <c r="BH533" s="40"/>
      <c r="BI533" s="40"/>
      <c r="BJ533" s="40"/>
      <c r="BK533" s="40"/>
      <c r="BL533" s="40"/>
      <c r="BM533" s="40"/>
      <c r="BN533" s="40"/>
      <c r="BO533" s="40"/>
      <c r="BP533" s="40"/>
      <c r="BQ533" s="40"/>
      <c r="BR533" s="40"/>
      <c r="BS533" s="40"/>
      <c r="BT533" s="40"/>
      <c r="BU533" s="40"/>
      <c r="BV533" s="40"/>
      <c r="BW533" s="40"/>
      <c r="BX533" s="40"/>
      <c r="BY533" s="40"/>
      <c r="BZ533" s="40"/>
      <c r="CA533" s="40"/>
      <c r="CB533" s="40"/>
      <c r="CC533" s="40"/>
      <c r="CD533" s="40"/>
      <c r="CE533" s="40"/>
      <c r="CF533" s="40"/>
      <c r="CG533" s="40"/>
      <c r="CH533" s="40"/>
      <c r="CI533" s="40"/>
      <c r="CJ533" s="40"/>
      <c r="CK533" s="40"/>
      <c r="CL533" s="40"/>
      <c r="CM533" s="40"/>
      <c r="CN533" s="40"/>
      <c r="CO533" s="40"/>
      <c r="CP533" s="40"/>
      <c r="CQ533" s="40"/>
      <c r="CR533" s="40"/>
      <c r="CS533" s="40"/>
      <c r="CT533" s="40"/>
      <c r="CU533" s="40"/>
      <c r="CV533" s="40"/>
      <c r="CW533" s="40"/>
      <c r="CX533" s="40"/>
      <c r="CY533" s="40"/>
      <c r="CZ533" s="40"/>
      <c r="DA533" s="40"/>
      <c r="DB533" s="40"/>
      <c r="DC533" s="40"/>
      <c r="DD533" s="40"/>
      <c r="DE533" s="40"/>
      <c r="DF533" s="40"/>
      <c r="DG533" s="40"/>
      <c r="DH533" s="40"/>
      <c r="DI533" s="40"/>
    </row>
    <row r="534" spans="1:113" x14ac:dyDescent="0.25">
      <c r="A534" s="24"/>
      <c r="B534" s="43"/>
      <c r="C534" s="45">
        <f>IFERROR(VLOOKUP(A534,Inscriptos!A:N,12,0),"")</f>
        <v>0</v>
      </c>
      <c r="D534" s="45" t="str">
        <f>IFERROR(VLOOKUP(A534,Inscriptos!A:N,13,0),"")</f>
        <v/>
      </c>
      <c r="E534" s="37">
        <f>IFERROR(VLOOKUP(A534,Inscriptos!A:C,3,FALSE),"")</f>
        <v>0</v>
      </c>
      <c r="F534" s="37">
        <f>IFERROR(VLOOKUP(A534,Inscriptos!A:E,4,FALSE),"")</f>
        <v>0</v>
      </c>
      <c r="G534" s="37">
        <f>IFERROR(VLOOKUP(A534,Inscriptos!A:G,6,FALSE),"")</f>
        <v>0</v>
      </c>
      <c r="H534" s="39" t="str">
        <f>IFERROR(B534-VLOOKUP(A534,Inscriptos!A:I,8,FALSE),"")</f>
        <v/>
      </c>
      <c r="I534" s="40"/>
      <c r="J534" s="40"/>
      <c r="K534" s="40"/>
      <c r="L534" s="40"/>
      <c r="M534" s="40"/>
      <c r="N534" s="40"/>
      <c r="O534" s="40"/>
      <c r="P534" s="40"/>
      <c r="Q534" s="40"/>
      <c r="R534" s="40"/>
      <c r="S534" s="40"/>
      <c r="T534" s="40"/>
      <c r="U534" s="40"/>
      <c r="V534" s="40"/>
      <c r="W534" s="40"/>
      <c r="X534" s="40"/>
      <c r="Y534" s="40"/>
      <c r="Z534" s="40"/>
      <c r="AA534" s="40"/>
      <c r="AB534" s="40"/>
      <c r="AC534" s="40"/>
      <c r="AD534" s="40"/>
      <c r="AE534" s="40"/>
      <c r="AF534" s="40"/>
      <c r="AG534" s="40"/>
      <c r="AH534" s="40"/>
      <c r="AI534" s="40"/>
      <c r="AJ534" s="40"/>
      <c r="AK534" s="40"/>
      <c r="AL534" s="40"/>
      <c r="AM534" s="40"/>
      <c r="AN534" s="40"/>
      <c r="AO534" s="40"/>
      <c r="AP534" s="40"/>
      <c r="AQ534" s="40"/>
      <c r="AR534" s="40"/>
      <c r="AS534" s="40"/>
      <c r="AT534" s="40"/>
      <c r="AU534" s="40"/>
      <c r="AV534" s="40"/>
      <c r="AW534" s="40"/>
      <c r="AX534" s="40"/>
      <c r="AY534" s="40"/>
      <c r="AZ534" s="40"/>
      <c r="BA534" s="40"/>
      <c r="BB534" s="40"/>
      <c r="BC534" s="40"/>
      <c r="BD534" s="40"/>
      <c r="BE534" s="40"/>
      <c r="BF534" s="40"/>
      <c r="BG534" s="40"/>
      <c r="BH534" s="40"/>
      <c r="BI534" s="40"/>
      <c r="BJ534" s="40"/>
      <c r="BK534" s="40"/>
      <c r="BL534" s="40"/>
      <c r="BM534" s="40"/>
      <c r="BN534" s="40"/>
      <c r="BO534" s="40"/>
      <c r="BP534" s="40"/>
      <c r="BQ534" s="40"/>
      <c r="BR534" s="40"/>
      <c r="BS534" s="40"/>
      <c r="BT534" s="40"/>
      <c r="BU534" s="40"/>
      <c r="BV534" s="40"/>
      <c r="BW534" s="40"/>
      <c r="BX534" s="40"/>
      <c r="BY534" s="40"/>
      <c r="BZ534" s="40"/>
      <c r="CA534" s="40"/>
      <c r="CB534" s="40"/>
      <c r="CC534" s="40"/>
      <c r="CD534" s="40"/>
      <c r="CE534" s="40"/>
      <c r="CF534" s="40"/>
      <c r="CG534" s="40"/>
      <c r="CH534" s="40"/>
      <c r="CI534" s="40"/>
      <c r="CJ534" s="40"/>
      <c r="CK534" s="40"/>
      <c r="CL534" s="40"/>
      <c r="CM534" s="40"/>
      <c r="CN534" s="40"/>
      <c r="CO534" s="40"/>
      <c r="CP534" s="40"/>
      <c r="CQ534" s="40"/>
      <c r="CR534" s="40"/>
      <c r="CS534" s="40"/>
      <c r="CT534" s="40"/>
      <c r="CU534" s="40"/>
      <c r="CV534" s="40"/>
      <c r="CW534" s="40"/>
      <c r="CX534" s="40"/>
      <c r="CY534" s="40"/>
      <c r="CZ534" s="40"/>
      <c r="DA534" s="40"/>
      <c r="DB534" s="40"/>
      <c r="DC534" s="40"/>
      <c r="DD534" s="40"/>
      <c r="DE534" s="40"/>
      <c r="DF534" s="40"/>
      <c r="DG534" s="40"/>
      <c r="DH534" s="40"/>
      <c r="DI534" s="40"/>
    </row>
    <row r="535" spans="1:113" x14ac:dyDescent="0.25">
      <c r="A535" s="24"/>
      <c r="B535" s="43"/>
      <c r="C535" s="45">
        <f>IFERROR(VLOOKUP(A535,Inscriptos!A:N,12,0),"")</f>
        <v>0</v>
      </c>
      <c r="D535" s="45" t="str">
        <f>IFERROR(VLOOKUP(A535,Inscriptos!A:N,13,0),"")</f>
        <v/>
      </c>
      <c r="E535" s="37">
        <f>IFERROR(VLOOKUP(A535,Inscriptos!A:C,3,FALSE),"")</f>
        <v>0</v>
      </c>
      <c r="F535" s="37">
        <f>IFERROR(VLOOKUP(A535,Inscriptos!A:E,4,FALSE),"")</f>
        <v>0</v>
      </c>
      <c r="G535" s="37">
        <f>IFERROR(VLOOKUP(A535,Inscriptos!A:G,6,FALSE),"")</f>
        <v>0</v>
      </c>
      <c r="H535" s="39" t="str">
        <f>IFERROR(B535-VLOOKUP(A535,Inscriptos!A:I,8,FALSE),"")</f>
        <v/>
      </c>
      <c r="I535" s="40"/>
      <c r="J535" s="40"/>
      <c r="K535" s="40"/>
      <c r="L535" s="40"/>
      <c r="M535" s="40"/>
      <c r="N535" s="40"/>
      <c r="O535" s="40"/>
      <c r="P535" s="40"/>
      <c r="Q535" s="40"/>
      <c r="R535" s="40"/>
      <c r="S535" s="40"/>
      <c r="T535" s="40"/>
      <c r="U535" s="40"/>
      <c r="V535" s="40"/>
      <c r="W535" s="40"/>
      <c r="X535" s="40"/>
      <c r="Y535" s="40"/>
      <c r="Z535" s="40"/>
      <c r="AA535" s="40"/>
      <c r="AB535" s="40"/>
      <c r="AC535" s="40"/>
      <c r="AD535" s="40"/>
      <c r="AE535" s="40"/>
      <c r="AF535" s="40"/>
      <c r="AG535" s="40"/>
      <c r="AH535" s="40"/>
      <c r="AI535" s="40"/>
      <c r="AJ535" s="40"/>
      <c r="AK535" s="40"/>
      <c r="AL535" s="40"/>
      <c r="AM535" s="40"/>
      <c r="AN535" s="40"/>
      <c r="AO535" s="40"/>
      <c r="AP535" s="40"/>
      <c r="AQ535" s="40"/>
      <c r="AR535" s="40"/>
      <c r="AS535" s="40"/>
      <c r="AT535" s="40"/>
      <c r="AU535" s="40"/>
      <c r="AV535" s="40"/>
      <c r="AW535" s="40"/>
      <c r="AX535" s="40"/>
      <c r="AY535" s="40"/>
      <c r="AZ535" s="40"/>
      <c r="BA535" s="40"/>
      <c r="BB535" s="40"/>
      <c r="BC535" s="40"/>
      <c r="BD535" s="40"/>
      <c r="BE535" s="40"/>
      <c r="BF535" s="40"/>
      <c r="BG535" s="40"/>
      <c r="BH535" s="40"/>
      <c r="BI535" s="40"/>
      <c r="BJ535" s="40"/>
      <c r="BK535" s="40"/>
      <c r="BL535" s="40"/>
      <c r="BM535" s="40"/>
      <c r="BN535" s="40"/>
      <c r="BO535" s="40"/>
      <c r="BP535" s="40"/>
      <c r="BQ535" s="40"/>
      <c r="BR535" s="40"/>
      <c r="BS535" s="40"/>
      <c r="BT535" s="40"/>
      <c r="BU535" s="40"/>
      <c r="BV535" s="40"/>
      <c r="BW535" s="40"/>
      <c r="BX535" s="40"/>
      <c r="BY535" s="40"/>
      <c r="BZ535" s="40"/>
      <c r="CA535" s="40"/>
      <c r="CB535" s="40"/>
      <c r="CC535" s="40"/>
      <c r="CD535" s="40"/>
      <c r="CE535" s="40"/>
      <c r="CF535" s="40"/>
      <c r="CG535" s="40"/>
      <c r="CH535" s="40"/>
      <c r="CI535" s="40"/>
      <c r="CJ535" s="40"/>
      <c r="CK535" s="40"/>
      <c r="CL535" s="40"/>
      <c r="CM535" s="40"/>
      <c r="CN535" s="40"/>
      <c r="CO535" s="40"/>
      <c r="CP535" s="40"/>
      <c r="CQ535" s="40"/>
      <c r="CR535" s="40"/>
      <c r="CS535" s="40"/>
      <c r="CT535" s="40"/>
      <c r="CU535" s="40"/>
      <c r="CV535" s="40"/>
      <c r="CW535" s="40"/>
      <c r="CX535" s="40"/>
      <c r="CY535" s="40"/>
      <c r="CZ535" s="40"/>
      <c r="DA535" s="40"/>
      <c r="DB535" s="40"/>
      <c r="DC535" s="40"/>
      <c r="DD535" s="40"/>
      <c r="DE535" s="40"/>
      <c r="DF535" s="40"/>
      <c r="DG535" s="40"/>
      <c r="DH535" s="40"/>
      <c r="DI535" s="40"/>
    </row>
    <row r="536" spans="1:113" x14ac:dyDescent="0.25">
      <c r="A536" s="24"/>
      <c r="B536" s="43"/>
      <c r="C536" s="45">
        <f>IFERROR(VLOOKUP(A536,Inscriptos!A:N,12,0),"")</f>
        <v>0</v>
      </c>
      <c r="D536" s="45" t="str">
        <f>IFERROR(VLOOKUP(A536,Inscriptos!A:N,13,0),"")</f>
        <v/>
      </c>
      <c r="E536" s="37">
        <f>IFERROR(VLOOKUP(A536,Inscriptos!A:C,3,FALSE),"")</f>
        <v>0</v>
      </c>
      <c r="F536" s="37">
        <f>IFERROR(VLOOKUP(A536,Inscriptos!A:E,4,FALSE),"")</f>
        <v>0</v>
      </c>
      <c r="G536" s="37">
        <f>IFERROR(VLOOKUP(A536,Inscriptos!A:G,6,FALSE),"")</f>
        <v>0</v>
      </c>
      <c r="H536" s="39" t="str">
        <f>IFERROR(B536-VLOOKUP(A536,Inscriptos!A:I,8,FALSE),"")</f>
        <v/>
      </c>
      <c r="I536" s="40"/>
      <c r="J536" s="40"/>
      <c r="K536" s="40"/>
      <c r="L536" s="40"/>
      <c r="M536" s="40"/>
      <c r="N536" s="40"/>
      <c r="O536" s="40"/>
      <c r="P536" s="40"/>
      <c r="Q536" s="40"/>
      <c r="R536" s="40"/>
      <c r="S536" s="40"/>
      <c r="T536" s="40"/>
      <c r="U536" s="40"/>
      <c r="V536" s="40"/>
      <c r="W536" s="40"/>
      <c r="X536" s="40"/>
      <c r="Y536" s="40"/>
      <c r="Z536" s="40"/>
      <c r="AA536" s="40"/>
      <c r="AB536" s="40"/>
      <c r="AC536" s="40"/>
      <c r="AD536" s="40"/>
      <c r="AE536" s="40"/>
      <c r="AF536" s="40"/>
      <c r="AG536" s="40"/>
      <c r="AH536" s="40"/>
      <c r="AI536" s="40"/>
      <c r="AJ536" s="40"/>
      <c r="AK536" s="40"/>
      <c r="AL536" s="40"/>
      <c r="AM536" s="40"/>
      <c r="AN536" s="40"/>
      <c r="AO536" s="40"/>
      <c r="AP536" s="40"/>
      <c r="AQ536" s="40"/>
      <c r="AR536" s="40"/>
      <c r="AS536" s="40"/>
      <c r="AT536" s="40"/>
      <c r="AU536" s="40"/>
      <c r="AV536" s="40"/>
      <c r="AW536" s="40"/>
      <c r="AX536" s="40"/>
      <c r="AY536" s="40"/>
      <c r="AZ536" s="40"/>
      <c r="BA536" s="40"/>
      <c r="BB536" s="40"/>
      <c r="BC536" s="40"/>
      <c r="BD536" s="40"/>
      <c r="BE536" s="40"/>
      <c r="BF536" s="40"/>
      <c r="BG536" s="40"/>
      <c r="BH536" s="40"/>
      <c r="BI536" s="40"/>
      <c r="BJ536" s="40"/>
      <c r="BK536" s="40"/>
      <c r="BL536" s="40"/>
      <c r="BM536" s="40"/>
      <c r="BN536" s="40"/>
      <c r="BO536" s="40"/>
      <c r="BP536" s="40"/>
      <c r="BQ536" s="40"/>
      <c r="BR536" s="40"/>
      <c r="BS536" s="40"/>
      <c r="BT536" s="40"/>
      <c r="BU536" s="40"/>
      <c r="BV536" s="40"/>
      <c r="BW536" s="40"/>
      <c r="BX536" s="40"/>
      <c r="BY536" s="40"/>
      <c r="BZ536" s="40"/>
      <c r="CA536" s="40"/>
      <c r="CB536" s="40"/>
      <c r="CC536" s="40"/>
      <c r="CD536" s="40"/>
      <c r="CE536" s="40"/>
      <c r="CF536" s="40"/>
      <c r="CG536" s="40"/>
      <c r="CH536" s="40"/>
      <c r="CI536" s="40"/>
      <c r="CJ536" s="40"/>
      <c r="CK536" s="40"/>
      <c r="CL536" s="40"/>
      <c r="CM536" s="40"/>
      <c r="CN536" s="40"/>
      <c r="CO536" s="40"/>
      <c r="CP536" s="40"/>
      <c r="CQ536" s="40"/>
      <c r="CR536" s="40"/>
      <c r="CS536" s="40"/>
      <c r="CT536" s="40"/>
      <c r="CU536" s="40"/>
      <c r="CV536" s="40"/>
      <c r="CW536" s="40"/>
      <c r="CX536" s="40"/>
      <c r="CY536" s="40"/>
      <c r="CZ536" s="40"/>
      <c r="DA536" s="40"/>
      <c r="DB536" s="40"/>
      <c r="DC536" s="40"/>
      <c r="DD536" s="40"/>
      <c r="DE536" s="40"/>
      <c r="DF536" s="40"/>
      <c r="DG536" s="40"/>
      <c r="DH536" s="40"/>
      <c r="DI536" s="40"/>
    </row>
    <row r="537" spans="1:113" x14ac:dyDescent="0.25">
      <c r="A537" s="24"/>
      <c r="B537" s="43"/>
      <c r="C537" s="45">
        <f>IFERROR(VLOOKUP(A537,Inscriptos!A:N,12,0),"")</f>
        <v>0</v>
      </c>
      <c r="D537" s="45" t="str">
        <f>IFERROR(VLOOKUP(A537,Inscriptos!A:N,13,0),"")</f>
        <v/>
      </c>
      <c r="E537" s="37">
        <f>IFERROR(VLOOKUP(A537,Inscriptos!A:C,3,FALSE),"")</f>
        <v>0</v>
      </c>
      <c r="F537" s="37">
        <f>IFERROR(VLOOKUP(A537,Inscriptos!A:E,4,FALSE),"")</f>
        <v>0</v>
      </c>
      <c r="G537" s="37">
        <f>IFERROR(VLOOKUP(A537,Inscriptos!A:G,6,FALSE),"")</f>
        <v>0</v>
      </c>
      <c r="H537" s="39" t="str">
        <f>IFERROR(B537-VLOOKUP(A537,Inscriptos!A:I,8,FALSE),"")</f>
        <v/>
      </c>
      <c r="I537" s="40"/>
      <c r="J537" s="40"/>
      <c r="K537" s="40"/>
      <c r="L537" s="40"/>
      <c r="M537" s="40"/>
      <c r="N537" s="40"/>
      <c r="O537" s="40"/>
      <c r="P537" s="40"/>
      <c r="Q537" s="40"/>
      <c r="R537" s="40"/>
      <c r="S537" s="40"/>
      <c r="T537" s="40"/>
      <c r="U537" s="40"/>
      <c r="V537" s="40"/>
      <c r="W537" s="40"/>
      <c r="X537" s="40"/>
      <c r="Y537" s="40"/>
      <c r="Z537" s="40"/>
      <c r="AA537" s="40"/>
      <c r="AB537" s="40"/>
      <c r="AC537" s="40"/>
      <c r="AD537" s="40"/>
      <c r="AE537" s="40"/>
      <c r="AF537" s="40"/>
      <c r="AG537" s="40"/>
      <c r="AH537" s="40"/>
      <c r="AI537" s="40"/>
      <c r="AJ537" s="40"/>
      <c r="AK537" s="40"/>
      <c r="AL537" s="40"/>
      <c r="AM537" s="40"/>
      <c r="AN537" s="40"/>
      <c r="AO537" s="40"/>
      <c r="AP537" s="40"/>
      <c r="AQ537" s="40"/>
      <c r="AR537" s="40"/>
      <c r="AS537" s="40"/>
      <c r="AT537" s="40"/>
      <c r="AU537" s="40"/>
      <c r="AV537" s="40"/>
      <c r="AW537" s="40"/>
      <c r="AX537" s="40"/>
      <c r="AY537" s="40"/>
      <c r="AZ537" s="40"/>
      <c r="BA537" s="40"/>
      <c r="BB537" s="40"/>
      <c r="BC537" s="40"/>
      <c r="BD537" s="40"/>
      <c r="BE537" s="40"/>
      <c r="BF537" s="40"/>
      <c r="BG537" s="40"/>
      <c r="BH537" s="40"/>
      <c r="BI537" s="40"/>
      <c r="BJ537" s="40"/>
      <c r="BK537" s="40"/>
      <c r="BL537" s="40"/>
      <c r="BM537" s="40"/>
      <c r="BN537" s="40"/>
      <c r="BO537" s="40"/>
      <c r="BP537" s="40"/>
      <c r="BQ537" s="40"/>
      <c r="BR537" s="40"/>
      <c r="BS537" s="40"/>
      <c r="BT537" s="40"/>
      <c r="BU537" s="40"/>
      <c r="BV537" s="40"/>
      <c r="BW537" s="40"/>
      <c r="BX537" s="40"/>
      <c r="BY537" s="40"/>
      <c r="BZ537" s="40"/>
      <c r="CA537" s="40"/>
      <c r="CB537" s="40"/>
      <c r="CC537" s="40"/>
      <c r="CD537" s="40"/>
      <c r="CE537" s="40"/>
      <c r="CF537" s="40"/>
      <c r="CG537" s="40"/>
      <c r="CH537" s="40"/>
      <c r="CI537" s="40"/>
      <c r="CJ537" s="40"/>
      <c r="CK537" s="40"/>
      <c r="CL537" s="40"/>
      <c r="CM537" s="40"/>
      <c r="CN537" s="40"/>
      <c r="CO537" s="40"/>
      <c r="CP537" s="40"/>
      <c r="CQ537" s="40"/>
      <c r="CR537" s="40"/>
      <c r="CS537" s="40"/>
      <c r="CT537" s="40"/>
      <c r="CU537" s="40"/>
      <c r="CV537" s="40"/>
      <c r="CW537" s="40"/>
      <c r="CX537" s="40"/>
      <c r="CY537" s="40"/>
      <c r="CZ537" s="40"/>
      <c r="DA537" s="40"/>
      <c r="DB537" s="40"/>
      <c r="DC537" s="40"/>
      <c r="DD537" s="40"/>
      <c r="DE537" s="40"/>
      <c r="DF537" s="40"/>
      <c r="DG537" s="40"/>
      <c r="DH537" s="40"/>
      <c r="DI537" s="40"/>
    </row>
    <row r="538" spans="1:113" x14ac:dyDescent="0.25">
      <c r="A538" s="24"/>
      <c r="B538" s="43"/>
      <c r="C538" s="45">
        <f>IFERROR(VLOOKUP(A538,Inscriptos!A:N,12,0),"")</f>
        <v>0</v>
      </c>
      <c r="D538" s="45" t="str">
        <f>IFERROR(VLOOKUP(A538,Inscriptos!A:N,13,0),"")</f>
        <v/>
      </c>
      <c r="E538" s="37">
        <f>IFERROR(VLOOKUP(A538,Inscriptos!A:C,3,FALSE),"")</f>
        <v>0</v>
      </c>
      <c r="F538" s="37">
        <f>IFERROR(VLOOKUP(A538,Inscriptos!A:E,4,FALSE),"")</f>
        <v>0</v>
      </c>
      <c r="G538" s="37">
        <f>IFERROR(VLOOKUP(A538,Inscriptos!A:G,6,FALSE),"")</f>
        <v>0</v>
      </c>
      <c r="H538" s="39" t="str">
        <f>IFERROR(B538-VLOOKUP(A538,Inscriptos!A:I,8,FALSE),"")</f>
        <v/>
      </c>
      <c r="I538" s="40"/>
      <c r="J538" s="40"/>
      <c r="K538" s="40"/>
      <c r="L538" s="40"/>
      <c r="M538" s="40"/>
      <c r="N538" s="40"/>
      <c r="O538" s="40"/>
      <c r="P538" s="40"/>
      <c r="Q538" s="40"/>
      <c r="R538" s="40"/>
      <c r="S538" s="40"/>
      <c r="T538" s="40"/>
      <c r="U538" s="40"/>
      <c r="V538" s="40"/>
      <c r="W538" s="40"/>
      <c r="X538" s="40"/>
      <c r="Y538" s="40"/>
      <c r="Z538" s="40"/>
      <c r="AA538" s="40"/>
      <c r="AB538" s="40"/>
      <c r="AC538" s="40"/>
      <c r="AD538" s="40"/>
      <c r="AE538" s="40"/>
      <c r="AF538" s="40"/>
      <c r="AG538" s="40"/>
      <c r="AH538" s="40"/>
      <c r="AI538" s="40"/>
      <c r="AJ538" s="40"/>
      <c r="AK538" s="40"/>
      <c r="AL538" s="40"/>
      <c r="AM538" s="40"/>
      <c r="AN538" s="40"/>
      <c r="AO538" s="40"/>
      <c r="AP538" s="40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  <c r="BA538" s="40"/>
      <c r="BB538" s="40"/>
      <c r="BC538" s="40"/>
      <c r="BD538" s="40"/>
      <c r="BE538" s="40"/>
      <c r="BF538" s="40"/>
      <c r="BG538" s="40"/>
      <c r="BH538" s="40"/>
      <c r="BI538" s="40"/>
      <c r="BJ538" s="40"/>
      <c r="BK538" s="40"/>
      <c r="BL538" s="40"/>
      <c r="BM538" s="40"/>
      <c r="BN538" s="40"/>
      <c r="BO538" s="40"/>
      <c r="BP538" s="40"/>
      <c r="BQ538" s="40"/>
      <c r="BR538" s="40"/>
      <c r="BS538" s="40"/>
      <c r="BT538" s="40"/>
      <c r="BU538" s="40"/>
      <c r="BV538" s="40"/>
      <c r="BW538" s="40"/>
      <c r="BX538" s="40"/>
      <c r="BY538" s="40"/>
      <c r="BZ538" s="40"/>
      <c r="CA538" s="40"/>
      <c r="CB538" s="40"/>
      <c r="CC538" s="40"/>
      <c r="CD538" s="40"/>
      <c r="CE538" s="40"/>
      <c r="CF538" s="40"/>
      <c r="CG538" s="40"/>
      <c r="CH538" s="40"/>
      <c r="CI538" s="40"/>
      <c r="CJ538" s="40"/>
      <c r="CK538" s="40"/>
      <c r="CL538" s="40"/>
      <c r="CM538" s="40"/>
      <c r="CN538" s="40"/>
      <c r="CO538" s="40"/>
      <c r="CP538" s="40"/>
      <c r="CQ538" s="40"/>
      <c r="CR538" s="40"/>
      <c r="CS538" s="40"/>
      <c r="CT538" s="40"/>
      <c r="CU538" s="40"/>
      <c r="CV538" s="40"/>
      <c r="CW538" s="40"/>
      <c r="CX538" s="40"/>
      <c r="CY538" s="40"/>
      <c r="CZ538" s="40"/>
      <c r="DA538" s="40"/>
      <c r="DB538" s="40"/>
      <c r="DC538" s="40"/>
      <c r="DD538" s="40"/>
      <c r="DE538" s="40"/>
      <c r="DF538" s="40"/>
      <c r="DG538" s="40"/>
      <c r="DH538" s="40"/>
      <c r="DI538" s="40"/>
    </row>
    <row r="539" spans="1:113" x14ac:dyDescent="0.25">
      <c r="A539" s="24"/>
      <c r="B539" s="43"/>
      <c r="C539" s="45">
        <f>IFERROR(VLOOKUP(A539,Inscriptos!A:N,12,0),"")</f>
        <v>0</v>
      </c>
      <c r="D539" s="45" t="str">
        <f>IFERROR(VLOOKUP(A539,Inscriptos!A:N,13,0),"")</f>
        <v/>
      </c>
      <c r="E539" s="37">
        <f>IFERROR(VLOOKUP(A539,Inscriptos!A:C,3,FALSE),"")</f>
        <v>0</v>
      </c>
      <c r="F539" s="37">
        <f>IFERROR(VLOOKUP(A539,Inscriptos!A:E,4,FALSE),"")</f>
        <v>0</v>
      </c>
      <c r="G539" s="37">
        <f>IFERROR(VLOOKUP(A539,Inscriptos!A:G,6,FALSE),"")</f>
        <v>0</v>
      </c>
      <c r="H539" s="39" t="str">
        <f>IFERROR(B539-VLOOKUP(A539,Inscriptos!A:I,8,FALSE),"")</f>
        <v/>
      </c>
      <c r="I539" s="40"/>
      <c r="J539" s="40"/>
      <c r="K539" s="40"/>
      <c r="L539" s="40"/>
      <c r="M539" s="40"/>
      <c r="N539" s="40"/>
      <c r="O539" s="40"/>
      <c r="P539" s="40"/>
      <c r="Q539" s="40"/>
      <c r="R539" s="40"/>
      <c r="S539" s="40"/>
      <c r="T539" s="40"/>
      <c r="U539" s="40"/>
      <c r="V539" s="40"/>
      <c r="W539" s="40"/>
      <c r="X539" s="40"/>
      <c r="Y539" s="40"/>
      <c r="Z539" s="40"/>
      <c r="AA539" s="40"/>
      <c r="AB539" s="40"/>
      <c r="AC539" s="40"/>
      <c r="AD539" s="40"/>
      <c r="AE539" s="40"/>
      <c r="AF539" s="40"/>
      <c r="AG539" s="40"/>
      <c r="AH539" s="40"/>
      <c r="AI539" s="40"/>
      <c r="AJ539" s="40"/>
      <c r="AK539" s="40"/>
      <c r="AL539" s="40"/>
      <c r="AM539" s="40"/>
      <c r="AN539" s="40"/>
      <c r="AO539" s="40"/>
      <c r="AP539" s="40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  <c r="BA539" s="40"/>
      <c r="BB539" s="40"/>
      <c r="BC539" s="40"/>
      <c r="BD539" s="40"/>
      <c r="BE539" s="40"/>
      <c r="BF539" s="40"/>
      <c r="BG539" s="40"/>
      <c r="BH539" s="40"/>
      <c r="BI539" s="40"/>
      <c r="BJ539" s="40"/>
      <c r="BK539" s="40"/>
      <c r="BL539" s="40"/>
      <c r="BM539" s="40"/>
      <c r="BN539" s="40"/>
      <c r="BO539" s="40"/>
      <c r="BP539" s="40"/>
      <c r="BQ539" s="40"/>
      <c r="BR539" s="40"/>
      <c r="BS539" s="40"/>
      <c r="BT539" s="40"/>
      <c r="BU539" s="40"/>
      <c r="BV539" s="40"/>
      <c r="BW539" s="40"/>
      <c r="BX539" s="40"/>
      <c r="BY539" s="40"/>
      <c r="BZ539" s="40"/>
      <c r="CA539" s="40"/>
      <c r="CB539" s="40"/>
      <c r="CC539" s="40"/>
      <c r="CD539" s="40"/>
      <c r="CE539" s="40"/>
      <c r="CF539" s="40"/>
      <c r="CG539" s="40"/>
      <c r="CH539" s="40"/>
      <c r="CI539" s="40"/>
      <c r="CJ539" s="40"/>
      <c r="CK539" s="40"/>
      <c r="CL539" s="40"/>
      <c r="CM539" s="40"/>
      <c r="CN539" s="40"/>
      <c r="CO539" s="40"/>
      <c r="CP539" s="40"/>
      <c r="CQ539" s="40"/>
      <c r="CR539" s="40"/>
      <c r="CS539" s="40"/>
      <c r="CT539" s="40"/>
      <c r="CU539" s="40"/>
      <c r="CV539" s="40"/>
      <c r="CW539" s="40"/>
      <c r="CX539" s="40"/>
      <c r="CY539" s="40"/>
      <c r="CZ539" s="40"/>
      <c r="DA539" s="40"/>
      <c r="DB539" s="40"/>
      <c r="DC539" s="40"/>
      <c r="DD539" s="40"/>
      <c r="DE539" s="40"/>
      <c r="DF539" s="40"/>
      <c r="DG539" s="40"/>
      <c r="DH539" s="40"/>
      <c r="DI539" s="40"/>
    </row>
    <row r="540" spans="1:113" x14ac:dyDescent="0.25">
      <c r="A540" s="24"/>
      <c r="B540" s="43"/>
      <c r="C540" s="45">
        <f>IFERROR(VLOOKUP(A540,Inscriptos!A:N,12,0),"")</f>
        <v>0</v>
      </c>
      <c r="D540" s="45" t="str">
        <f>IFERROR(VLOOKUP(A540,Inscriptos!A:N,13,0),"")</f>
        <v/>
      </c>
      <c r="E540" s="37">
        <f>IFERROR(VLOOKUP(A540,Inscriptos!A:C,3,FALSE),"")</f>
        <v>0</v>
      </c>
      <c r="F540" s="37">
        <f>IFERROR(VLOOKUP(A540,Inscriptos!A:E,4,FALSE),"")</f>
        <v>0</v>
      </c>
      <c r="G540" s="37">
        <f>IFERROR(VLOOKUP(A540,Inscriptos!A:G,6,FALSE),"")</f>
        <v>0</v>
      </c>
      <c r="H540" s="39" t="str">
        <f>IFERROR(B540-VLOOKUP(A540,Inscriptos!A:I,8,FALSE),"")</f>
        <v/>
      </c>
      <c r="I540" s="40"/>
      <c r="J540" s="40"/>
      <c r="K540" s="40"/>
      <c r="L540" s="40"/>
      <c r="M540" s="40"/>
      <c r="N540" s="40"/>
      <c r="O540" s="40"/>
      <c r="P540" s="40"/>
      <c r="Q540" s="40"/>
      <c r="R540" s="40"/>
      <c r="S540" s="40"/>
      <c r="T540" s="40"/>
      <c r="U540" s="40"/>
      <c r="V540" s="40"/>
      <c r="W540" s="40"/>
      <c r="X540" s="40"/>
      <c r="Y540" s="40"/>
      <c r="Z540" s="40"/>
      <c r="AA540" s="40"/>
      <c r="AB540" s="40"/>
      <c r="AC540" s="40"/>
      <c r="AD540" s="40"/>
      <c r="AE540" s="40"/>
      <c r="AF540" s="40"/>
      <c r="AG540" s="40"/>
      <c r="AH540" s="40"/>
      <c r="AI540" s="40"/>
      <c r="AJ540" s="40"/>
      <c r="AK540" s="40"/>
      <c r="AL540" s="40"/>
      <c r="AM540" s="40"/>
      <c r="AN540" s="40"/>
      <c r="AO540" s="40"/>
      <c r="AP540" s="40"/>
      <c r="AQ540" s="40"/>
      <c r="AR540" s="40"/>
      <c r="AS540" s="40"/>
      <c r="AT540" s="40"/>
      <c r="AU540" s="40"/>
      <c r="AV540" s="40"/>
      <c r="AW540" s="40"/>
      <c r="AX540" s="40"/>
      <c r="AY540" s="40"/>
      <c r="AZ540" s="40"/>
      <c r="BA540" s="40"/>
      <c r="BB540" s="40"/>
      <c r="BC540" s="40"/>
      <c r="BD540" s="40"/>
      <c r="BE540" s="40"/>
      <c r="BF540" s="40"/>
      <c r="BG540" s="40"/>
      <c r="BH540" s="40"/>
      <c r="BI540" s="40"/>
      <c r="BJ540" s="40"/>
      <c r="BK540" s="40"/>
      <c r="BL540" s="40"/>
      <c r="BM540" s="40"/>
      <c r="BN540" s="40"/>
      <c r="BO540" s="40"/>
      <c r="BP540" s="40"/>
      <c r="BQ540" s="40"/>
      <c r="BR540" s="40"/>
      <c r="BS540" s="40"/>
      <c r="BT540" s="40"/>
      <c r="BU540" s="40"/>
      <c r="BV540" s="40"/>
      <c r="BW540" s="40"/>
      <c r="BX540" s="40"/>
      <c r="BY540" s="40"/>
      <c r="BZ540" s="40"/>
      <c r="CA540" s="40"/>
      <c r="CB540" s="40"/>
      <c r="CC540" s="40"/>
      <c r="CD540" s="40"/>
      <c r="CE540" s="40"/>
      <c r="CF540" s="40"/>
      <c r="CG540" s="40"/>
      <c r="CH540" s="40"/>
      <c r="CI540" s="40"/>
      <c r="CJ540" s="40"/>
      <c r="CK540" s="40"/>
      <c r="CL540" s="40"/>
      <c r="CM540" s="40"/>
      <c r="CN540" s="40"/>
      <c r="CO540" s="40"/>
      <c r="CP540" s="40"/>
      <c r="CQ540" s="40"/>
      <c r="CR540" s="40"/>
      <c r="CS540" s="40"/>
      <c r="CT540" s="40"/>
      <c r="CU540" s="40"/>
      <c r="CV540" s="40"/>
      <c r="CW540" s="40"/>
      <c r="CX540" s="40"/>
      <c r="CY540" s="40"/>
      <c r="CZ540" s="40"/>
      <c r="DA540" s="40"/>
      <c r="DB540" s="40"/>
      <c r="DC540" s="40"/>
      <c r="DD540" s="40"/>
      <c r="DE540" s="40"/>
      <c r="DF540" s="40"/>
      <c r="DG540" s="40"/>
      <c r="DH540" s="40"/>
      <c r="DI540" s="40"/>
    </row>
    <row r="541" spans="1:113" x14ac:dyDescent="0.25">
      <c r="A541" s="24"/>
      <c r="B541" s="43"/>
      <c r="C541" s="45">
        <f>IFERROR(VLOOKUP(A541,Inscriptos!A:N,12,0),"")</f>
        <v>0</v>
      </c>
      <c r="D541" s="45" t="str">
        <f>IFERROR(VLOOKUP(A541,Inscriptos!A:N,13,0),"")</f>
        <v/>
      </c>
      <c r="E541" s="37">
        <f>IFERROR(VLOOKUP(A541,Inscriptos!A:C,3,FALSE),"")</f>
        <v>0</v>
      </c>
      <c r="F541" s="37">
        <f>IFERROR(VLOOKUP(A541,Inscriptos!A:E,4,FALSE),"")</f>
        <v>0</v>
      </c>
      <c r="G541" s="37">
        <f>IFERROR(VLOOKUP(A541,Inscriptos!A:G,6,FALSE),"")</f>
        <v>0</v>
      </c>
      <c r="H541" s="39" t="str">
        <f>IFERROR(B541-VLOOKUP(A541,Inscriptos!A:I,8,FALSE),"")</f>
        <v/>
      </c>
      <c r="I541" s="40"/>
      <c r="J541" s="40"/>
      <c r="K541" s="40"/>
      <c r="L541" s="40"/>
      <c r="M541" s="40"/>
      <c r="N541" s="40"/>
      <c r="O541" s="40"/>
      <c r="P541" s="40"/>
      <c r="Q541" s="40"/>
      <c r="R541" s="40"/>
      <c r="S541" s="40"/>
      <c r="T541" s="40"/>
      <c r="U541" s="40"/>
      <c r="V541" s="40"/>
      <c r="W541" s="40"/>
      <c r="X541" s="40"/>
      <c r="Y541" s="40"/>
      <c r="Z541" s="40"/>
      <c r="AA541" s="40"/>
      <c r="AB541" s="40"/>
      <c r="AC541" s="40"/>
      <c r="AD541" s="40"/>
      <c r="AE541" s="40"/>
      <c r="AF541" s="40"/>
      <c r="AG541" s="40"/>
      <c r="AH541" s="40"/>
      <c r="AI541" s="40"/>
      <c r="AJ541" s="40"/>
      <c r="AK541" s="40"/>
      <c r="AL541" s="40"/>
      <c r="AM541" s="40"/>
      <c r="AN541" s="40"/>
      <c r="AO541" s="40"/>
      <c r="AP541" s="40"/>
      <c r="AQ541" s="40"/>
      <c r="AR541" s="40"/>
      <c r="AS541" s="40"/>
      <c r="AT541" s="40"/>
      <c r="AU541" s="40"/>
      <c r="AV541" s="40"/>
      <c r="AW541" s="40"/>
      <c r="AX541" s="40"/>
      <c r="AY541" s="40"/>
      <c r="AZ541" s="40"/>
      <c r="BA541" s="40"/>
      <c r="BB541" s="40"/>
      <c r="BC541" s="40"/>
      <c r="BD541" s="40"/>
      <c r="BE541" s="40"/>
      <c r="BF541" s="40"/>
      <c r="BG541" s="40"/>
      <c r="BH541" s="40"/>
      <c r="BI541" s="40"/>
      <c r="BJ541" s="40"/>
      <c r="BK541" s="40"/>
      <c r="BL541" s="40"/>
      <c r="BM541" s="40"/>
      <c r="BN541" s="40"/>
      <c r="BO541" s="40"/>
      <c r="BP541" s="40"/>
      <c r="BQ541" s="40"/>
      <c r="BR541" s="40"/>
      <c r="BS541" s="40"/>
      <c r="BT541" s="40"/>
      <c r="BU541" s="40"/>
      <c r="BV541" s="40"/>
      <c r="BW541" s="40"/>
      <c r="BX541" s="40"/>
      <c r="BY541" s="40"/>
      <c r="BZ541" s="40"/>
      <c r="CA541" s="40"/>
      <c r="CB541" s="40"/>
      <c r="CC541" s="40"/>
      <c r="CD541" s="40"/>
      <c r="CE541" s="40"/>
      <c r="CF541" s="40"/>
      <c r="CG541" s="40"/>
      <c r="CH541" s="40"/>
      <c r="CI541" s="40"/>
      <c r="CJ541" s="40"/>
      <c r="CK541" s="40"/>
      <c r="CL541" s="40"/>
      <c r="CM541" s="40"/>
      <c r="CN541" s="40"/>
      <c r="CO541" s="40"/>
      <c r="CP541" s="40"/>
      <c r="CQ541" s="40"/>
      <c r="CR541" s="40"/>
      <c r="CS541" s="40"/>
      <c r="CT541" s="40"/>
      <c r="CU541" s="40"/>
      <c r="CV541" s="40"/>
      <c r="CW541" s="40"/>
      <c r="CX541" s="40"/>
      <c r="CY541" s="40"/>
      <c r="CZ541" s="40"/>
      <c r="DA541" s="40"/>
      <c r="DB541" s="40"/>
      <c r="DC541" s="40"/>
      <c r="DD541" s="40"/>
      <c r="DE541" s="40"/>
      <c r="DF541" s="40"/>
      <c r="DG541" s="40"/>
      <c r="DH541" s="40"/>
      <c r="DI541" s="40"/>
    </row>
    <row r="542" spans="1:113" x14ac:dyDescent="0.25">
      <c r="A542" s="24"/>
      <c r="B542" s="43"/>
      <c r="C542" s="45">
        <f>IFERROR(VLOOKUP(A542,Inscriptos!A:N,12,0),"")</f>
        <v>0</v>
      </c>
      <c r="D542" s="45" t="str">
        <f>IFERROR(VLOOKUP(A542,Inscriptos!A:N,13,0),"")</f>
        <v/>
      </c>
      <c r="E542" s="37">
        <f>IFERROR(VLOOKUP(A542,Inscriptos!A:C,3,FALSE),"")</f>
        <v>0</v>
      </c>
      <c r="F542" s="37">
        <f>IFERROR(VLOOKUP(A542,Inscriptos!A:E,4,FALSE),"")</f>
        <v>0</v>
      </c>
      <c r="G542" s="37">
        <f>IFERROR(VLOOKUP(A542,Inscriptos!A:G,6,FALSE),"")</f>
        <v>0</v>
      </c>
      <c r="H542" s="39" t="str">
        <f>IFERROR(B542-VLOOKUP(A542,Inscriptos!A:I,8,FALSE),"")</f>
        <v/>
      </c>
      <c r="I542" s="40"/>
      <c r="J542" s="40"/>
      <c r="K542" s="40"/>
      <c r="L542" s="40"/>
      <c r="M542" s="40"/>
      <c r="N542" s="40"/>
      <c r="O542" s="40"/>
      <c r="P542" s="40"/>
      <c r="Q542" s="40"/>
      <c r="R542" s="40"/>
      <c r="S542" s="40"/>
      <c r="T542" s="40"/>
      <c r="U542" s="40"/>
      <c r="V542" s="40"/>
      <c r="W542" s="40"/>
      <c r="X542" s="40"/>
      <c r="Y542" s="40"/>
      <c r="Z542" s="40"/>
      <c r="AA542" s="40"/>
      <c r="AB542" s="40"/>
      <c r="AC542" s="40"/>
      <c r="AD542" s="40"/>
      <c r="AE542" s="40"/>
      <c r="AF542" s="40"/>
      <c r="AG542" s="40"/>
      <c r="AH542" s="40"/>
      <c r="AI542" s="40"/>
      <c r="AJ542" s="40"/>
      <c r="AK542" s="40"/>
      <c r="AL542" s="40"/>
      <c r="AM542" s="40"/>
      <c r="AN542" s="40"/>
      <c r="AO542" s="40"/>
      <c r="AP542" s="40"/>
      <c r="AQ542" s="40"/>
      <c r="AR542" s="40"/>
      <c r="AS542" s="40"/>
      <c r="AT542" s="40"/>
      <c r="AU542" s="40"/>
      <c r="AV542" s="40"/>
      <c r="AW542" s="40"/>
      <c r="AX542" s="40"/>
      <c r="AY542" s="40"/>
      <c r="AZ542" s="40"/>
      <c r="BA542" s="40"/>
      <c r="BB542" s="40"/>
      <c r="BC542" s="40"/>
      <c r="BD542" s="40"/>
      <c r="BE542" s="40"/>
      <c r="BF542" s="40"/>
      <c r="BG542" s="40"/>
      <c r="BH542" s="40"/>
      <c r="BI542" s="40"/>
      <c r="BJ542" s="40"/>
      <c r="BK542" s="40"/>
      <c r="BL542" s="40"/>
      <c r="BM542" s="40"/>
      <c r="BN542" s="40"/>
      <c r="BO542" s="40"/>
      <c r="BP542" s="40"/>
      <c r="BQ542" s="40"/>
      <c r="BR542" s="40"/>
      <c r="BS542" s="40"/>
      <c r="BT542" s="40"/>
      <c r="BU542" s="40"/>
      <c r="BV542" s="40"/>
      <c r="BW542" s="40"/>
      <c r="BX542" s="40"/>
      <c r="BY542" s="40"/>
      <c r="BZ542" s="40"/>
      <c r="CA542" s="40"/>
      <c r="CB542" s="40"/>
      <c r="CC542" s="40"/>
      <c r="CD542" s="40"/>
      <c r="CE542" s="40"/>
      <c r="CF542" s="40"/>
      <c r="CG542" s="40"/>
      <c r="CH542" s="40"/>
      <c r="CI542" s="40"/>
      <c r="CJ542" s="40"/>
      <c r="CK542" s="40"/>
      <c r="CL542" s="40"/>
      <c r="CM542" s="40"/>
      <c r="CN542" s="40"/>
      <c r="CO542" s="40"/>
      <c r="CP542" s="40"/>
      <c r="CQ542" s="40"/>
      <c r="CR542" s="40"/>
      <c r="CS542" s="40"/>
      <c r="CT542" s="40"/>
      <c r="CU542" s="40"/>
      <c r="CV542" s="40"/>
      <c r="CW542" s="40"/>
      <c r="CX542" s="40"/>
      <c r="CY542" s="40"/>
      <c r="CZ542" s="40"/>
      <c r="DA542" s="40"/>
      <c r="DB542" s="40"/>
      <c r="DC542" s="40"/>
      <c r="DD542" s="40"/>
      <c r="DE542" s="40"/>
      <c r="DF542" s="40"/>
      <c r="DG542" s="40"/>
      <c r="DH542" s="40"/>
      <c r="DI542" s="40"/>
    </row>
    <row r="543" spans="1:113" x14ac:dyDescent="0.25">
      <c r="A543" s="24"/>
      <c r="B543" s="43"/>
      <c r="C543" s="45">
        <f>IFERROR(VLOOKUP(A543,Inscriptos!A:N,12,0),"")</f>
        <v>0</v>
      </c>
      <c r="D543" s="45" t="str">
        <f>IFERROR(VLOOKUP(A543,Inscriptos!A:N,13,0),"")</f>
        <v/>
      </c>
      <c r="E543" s="37">
        <f>IFERROR(VLOOKUP(A543,Inscriptos!A:C,3,FALSE),"")</f>
        <v>0</v>
      </c>
      <c r="F543" s="37">
        <f>IFERROR(VLOOKUP(A543,Inscriptos!A:E,4,FALSE),"")</f>
        <v>0</v>
      </c>
      <c r="G543" s="37">
        <f>IFERROR(VLOOKUP(A543,Inscriptos!A:G,6,FALSE),"")</f>
        <v>0</v>
      </c>
      <c r="H543" s="39" t="str">
        <f>IFERROR(B543-VLOOKUP(A543,Inscriptos!A:I,8,FALSE),"")</f>
        <v/>
      </c>
      <c r="I543" s="40"/>
      <c r="J543" s="40"/>
      <c r="K543" s="40"/>
      <c r="L543" s="40"/>
      <c r="M543" s="40"/>
      <c r="N543" s="40"/>
      <c r="O543" s="40"/>
      <c r="P543" s="40"/>
      <c r="Q543" s="40"/>
      <c r="R543" s="40"/>
      <c r="S543" s="40"/>
      <c r="T543" s="40"/>
      <c r="U543" s="40"/>
      <c r="V543" s="40"/>
      <c r="W543" s="40"/>
      <c r="X543" s="40"/>
      <c r="Y543" s="40"/>
      <c r="Z543" s="40"/>
      <c r="AA543" s="40"/>
      <c r="AB543" s="40"/>
      <c r="AC543" s="40"/>
      <c r="AD543" s="40"/>
      <c r="AE543" s="40"/>
      <c r="AF543" s="40"/>
      <c r="AG543" s="40"/>
      <c r="AH543" s="40"/>
      <c r="AI543" s="40"/>
      <c r="AJ543" s="40"/>
      <c r="AK543" s="40"/>
      <c r="AL543" s="40"/>
      <c r="AM543" s="40"/>
      <c r="AN543" s="40"/>
      <c r="AO543" s="40"/>
      <c r="AP543" s="40"/>
      <c r="AQ543" s="40"/>
      <c r="AR543" s="40"/>
      <c r="AS543" s="40"/>
      <c r="AT543" s="40"/>
      <c r="AU543" s="40"/>
      <c r="AV543" s="40"/>
      <c r="AW543" s="40"/>
      <c r="AX543" s="40"/>
      <c r="AY543" s="40"/>
      <c r="AZ543" s="40"/>
      <c r="BA543" s="40"/>
      <c r="BB543" s="40"/>
      <c r="BC543" s="40"/>
      <c r="BD543" s="40"/>
      <c r="BE543" s="40"/>
      <c r="BF543" s="40"/>
      <c r="BG543" s="40"/>
      <c r="BH543" s="40"/>
      <c r="BI543" s="40"/>
      <c r="BJ543" s="40"/>
      <c r="BK543" s="40"/>
      <c r="BL543" s="40"/>
      <c r="BM543" s="40"/>
      <c r="BN543" s="40"/>
      <c r="BO543" s="40"/>
      <c r="BP543" s="40"/>
      <c r="BQ543" s="40"/>
      <c r="BR543" s="40"/>
      <c r="BS543" s="40"/>
      <c r="BT543" s="40"/>
      <c r="BU543" s="40"/>
      <c r="BV543" s="40"/>
      <c r="BW543" s="40"/>
      <c r="BX543" s="40"/>
      <c r="BY543" s="40"/>
      <c r="BZ543" s="40"/>
      <c r="CA543" s="40"/>
      <c r="CB543" s="40"/>
      <c r="CC543" s="40"/>
      <c r="CD543" s="40"/>
      <c r="CE543" s="40"/>
      <c r="CF543" s="40"/>
      <c r="CG543" s="40"/>
      <c r="CH543" s="40"/>
      <c r="CI543" s="40"/>
      <c r="CJ543" s="40"/>
      <c r="CK543" s="40"/>
      <c r="CL543" s="40"/>
      <c r="CM543" s="40"/>
      <c r="CN543" s="40"/>
      <c r="CO543" s="40"/>
      <c r="CP543" s="40"/>
      <c r="CQ543" s="40"/>
      <c r="CR543" s="40"/>
      <c r="CS543" s="40"/>
      <c r="CT543" s="40"/>
      <c r="CU543" s="40"/>
      <c r="CV543" s="40"/>
      <c r="CW543" s="40"/>
      <c r="CX543" s="40"/>
      <c r="CY543" s="40"/>
      <c r="CZ543" s="40"/>
      <c r="DA543" s="40"/>
      <c r="DB543" s="40"/>
      <c r="DC543" s="40"/>
      <c r="DD543" s="40"/>
      <c r="DE543" s="40"/>
      <c r="DF543" s="40"/>
      <c r="DG543" s="40"/>
      <c r="DH543" s="40"/>
      <c r="DI543" s="40"/>
    </row>
    <row r="544" spans="1:113" x14ac:dyDescent="0.25">
      <c r="A544" s="24"/>
      <c r="B544" s="43"/>
      <c r="C544" s="45">
        <f>IFERROR(VLOOKUP(A544,Inscriptos!A:N,12,0),"")</f>
        <v>0</v>
      </c>
      <c r="D544" s="45" t="str">
        <f>IFERROR(VLOOKUP(A544,Inscriptos!A:N,13,0),"")</f>
        <v/>
      </c>
      <c r="E544" s="37">
        <f>IFERROR(VLOOKUP(A544,Inscriptos!A:C,3,FALSE),"")</f>
        <v>0</v>
      </c>
      <c r="F544" s="37">
        <f>IFERROR(VLOOKUP(A544,Inscriptos!A:E,4,FALSE),"")</f>
        <v>0</v>
      </c>
      <c r="G544" s="37">
        <f>IFERROR(VLOOKUP(A544,Inscriptos!A:G,6,FALSE),"")</f>
        <v>0</v>
      </c>
      <c r="H544" s="39" t="str">
        <f>IFERROR(B544-VLOOKUP(A544,Inscriptos!A:I,8,FALSE),"")</f>
        <v/>
      </c>
      <c r="I544" s="40"/>
      <c r="J544" s="40"/>
      <c r="K544" s="40"/>
      <c r="L544" s="40"/>
      <c r="M544" s="40"/>
      <c r="N544" s="40"/>
      <c r="O544" s="40"/>
      <c r="P544" s="40"/>
      <c r="Q544" s="40"/>
      <c r="R544" s="40"/>
      <c r="S544" s="40"/>
      <c r="T544" s="40"/>
      <c r="U544" s="40"/>
      <c r="V544" s="40"/>
      <c r="W544" s="40"/>
      <c r="X544" s="40"/>
      <c r="Y544" s="40"/>
      <c r="Z544" s="40"/>
      <c r="AA544" s="40"/>
      <c r="AB544" s="40"/>
      <c r="AC544" s="40"/>
      <c r="AD544" s="40"/>
      <c r="AE544" s="40"/>
      <c r="AF544" s="40"/>
      <c r="AG544" s="40"/>
      <c r="AH544" s="40"/>
      <c r="AI544" s="40"/>
      <c r="AJ544" s="40"/>
      <c r="AK544" s="40"/>
      <c r="AL544" s="40"/>
      <c r="AM544" s="40"/>
      <c r="AN544" s="40"/>
      <c r="AO544" s="40"/>
      <c r="AP544" s="40"/>
      <c r="AQ544" s="40"/>
      <c r="AR544" s="40"/>
      <c r="AS544" s="40"/>
      <c r="AT544" s="40"/>
      <c r="AU544" s="40"/>
      <c r="AV544" s="40"/>
      <c r="AW544" s="40"/>
      <c r="AX544" s="40"/>
      <c r="AY544" s="40"/>
      <c r="AZ544" s="40"/>
      <c r="BA544" s="40"/>
      <c r="BB544" s="40"/>
      <c r="BC544" s="40"/>
      <c r="BD544" s="40"/>
      <c r="BE544" s="40"/>
      <c r="BF544" s="40"/>
      <c r="BG544" s="40"/>
      <c r="BH544" s="40"/>
      <c r="BI544" s="40"/>
      <c r="BJ544" s="40"/>
      <c r="BK544" s="40"/>
      <c r="BL544" s="40"/>
      <c r="BM544" s="40"/>
      <c r="BN544" s="40"/>
      <c r="BO544" s="40"/>
      <c r="BP544" s="40"/>
      <c r="BQ544" s="40"/>
      <c r="BR544" s="40"/>
      <c r="BS544" s="40"/>
      <c r="BT544" s="40"/>
      <c r="BU544" s="40"/>
      <c r="BV544" s="40"/>
      <c r="BW544" s="40"/>
      <c r="BX544" s="40"/>
      <c r="BY544" s="40"/>
      <c r="BZ544" s="40"/>
      <c r="CA544" s="40"/>
      <c r="CB544" s="40"/>
      <c r="CC544" s="40"/>
      <c r="CD544" s="40"/>
      <c r="CE544" s="40"/>
      <c r="CF544" s="40"/>
      <c r="CG544" s="40"/>
      <c r="CH544" s="40"/>
      <c r="CI544" s="40"/>
      <c r="CJ544" s="40"/>
      <c r="CK544" s="40"/>
      <c r="CL544" s="40"/>
      <c r="CM544" s="40"/>
      <c r="CN544" s="40"/>
      <c r="CO544" s="40"/>
      <c r="CP544" s="40"/>
      <c r="CQ544" s="40"/>
      <c r="CR544" s="40"/>
      <c r="CS544" s="40"/>
      <c r="CT544" s="40"/>
      <c r="CU544" s="40"/>
      <c r="CV544" s="40"/>
      <c r="CW544" s="40"/>
      <c r="CX544" s="40"/>
      <c r="CY544" s="40"/>
      <c r="CZ544" s="40"/>
      <c r="DA544" s="40"/>
      <c r="DB544" s="40"/>
      <c r="DC544" s="40"/>
      <c r="DD544" s="40"/>
      <c r="DE544" s="40"/>
      <c r="DF544" s="40"/>
      <c r="DG544" s="40"/>
      <c r="DH544" s="40"/>
      <c r="DI544" s="40"/>
    </row>
    <row r="545" spans="1:113" x14ac:dyDescent="0.25">
      <c r="A545" s="24"/>
      <c r="B545" s="43"/>
      <c r="C545" s="45">
        <f>IFERROR(VLOOKUP(A545,Inscriptos!A:N,12,0),"")</f>
        <v>0</v>
      </c>
      <c r="D545" s="45" t="str">
        <f>IFERROR(VLOOKUP(A545,Inscriptos!A:N,13,0),"")</f>
        <v/>
      </c>
      <c r="E545" s="37">
        <f>IFERROR(VLOOKUP(A545,Inscriptos!A:C,3,FALSE),"")</f>
        <v>0</v>
      </c>
      <c r="F545" s="37">
        <f>IFERROR(VLOOKUP(A545,Inscriptos!A:E,4,FALSE),"")</f>
        <v>0</v>
      </c>
      <c r="G545" s="37">
        <f>IFERROR(VLOOKUP(A545,Inscriptos!A:G,6,FALSE),"")</f>
        <v>0</v>
      </c>
      <c r="H545" s="39" t="str">
        <f>IFERROR(B545-VLOOKUP(A545,Inscriptos!A:I,8,FALSE),"")</f>
        <v/>
      </c>
      <c r="I545" s="40"/>
      <c r="J545" s="40"/>
      <c r="K545" s="40"/>
      <c r="L545" s="40"/>
      <c r="M545" s="40"/>
      <c r="N545" s="40"/>
      <c r="O545" s="40"/>
      <c r="P545" s="40"/>
      <c r="Q545" s="40"/>
      <c r="R545" s="40"/>
      <c r="S545" s="40"/>
      <c r="T545" s="40"/>
      <c r="U545" s="40"/>
      <c r="V545" s="40"/>
      <c r="W545" s="40"/>
      <c r="X545" s="40"/>
      <c r="Y545" s="40"/>
      <c r="Z545" s="40"/>
      <c r="AA545" s="40"/>
      <c r="AB545" s="40"/>
      <c r="AC545" s="40"/>
      <c r="AD545" s="40"/>
      <c r="AE545" s="40"/>
      <c r="AF545" s="40"/>
      <c r="AG545" s="40"/>
      <c r="AH545" s="40"/>
      <c r="AI545" s="40"/>
      <c r="AJ545" s="40"/>
      <c r="AK545" s="40"/>
      <c r="AL545" s="40"/>
      <c r="AM545" s="40"/>
      <c r="AN545" s="40"/>
      <c r="AO545" s="40"/>
      <c r="AP545" s="40"/>
      <c r="AQ545" s="40"/>
      <c r="AR545" s="40"/>
      <c r="AS545" s="40"/>
      <c r="AT545" s="40"/>
      <c r="AU545" s="40"/>
      <c r="AV545" s="40"/>
      <c r="AW545" s="40"/>
      <c r="AX545" s="40"/>
      <c r="AY545" s="40"/>
      <c r="AZ545" s="40"/>
      <c r="BA545" s="40"/>
      <c r="BB545" s="40"/>
      <c r="BC545" s="40"/>
      <c r="BD545" s="40"/>
      <c r="BE545" s="40"/>
      <c r="BF545" s="40"/>
      <c r="BG545" s="40"/>
      <c r="BH545" s="40"/>
      <c r="BI545" s="40"/>
      <c r="BJ545" s="40"/>
      <c r="BK545" s="40"/>
      <c r="BL545" s="40"/>
      <c r="BM545" s="40"/>
      <c r="BN545" s="40"/>
      <c r="BO545" s="40"/>
      <c r="BP545" s="40"/>
      <c r="BQ545" s="40"/>
      <c r="BR545" s="40"/>
      <c r="BS545" s="40"/>
      <c r="BT545" s="40"/>
      <c r="BU545" s="40"/>
      <c r="BV545" s="40"/>
      <c r="BW545" s="40"/>
      <c r="BX545" s="40"/>
      <c r="BY545" s="40"/>
      <c r="BZ545" s="40"/>
      <c r="CA545" s="40"/>
      <c r="CB545" s="40"/>
      <c r="CC545" s="40"/>
      <c r="CD545" s="40"/>
      <c r="CE545" s="40"/>
      <c r="CF545" s="40"/>
      <c r="CG545" s="40"/>
      <c r="CH545" s="40"/>
      <c r="CI545" s="40"/>
      <c r="CJ545" s="40"/>
      <c r="CK545" s="40"/>
      <c r="CL545" s="40"/>
      <c r="CM545" s="40"/>
      <c r="CN545" s="40"/>
      <c r="CO545" s="40"/>
      <c r="CP545" s="40"/>
      <c r="CQ545" s="40"/>
      <c r="CR545" s="40"/>
      <c r="CS545" s="40"/>
      <c r="CT545" s="40"/>
      <c r="CU545" s="40"/>
      <c r="CV545" s="40"/>
      <c r="CW545" s="40"/>
      <c r="CX545" s="40"/>
      <c r="CY545" s="40"/>
      <c r="CZ545" s="40"/>
      <c r="DA545" s="40"/>
      <c r="DB545" s="40"/>
      <c r="DC545" s="40"/>
      <c r="DD545" s="40"/>
      <c r="DE545" s="40"/>
      <c r="DF545" s="40"/>
      <c r="DG545" s="40"/>
      <c r="DH545" s="40"/>
      <c r="DI545" s="40"/>
    </row>
    <row r="546" spans="1:113" x14ac:dyDescent="0.25">
      <c r="A546" s="24"/>
      <c r="B546" s="43"/>
      <c r="C546" s="45">
        <f>IFERROR(VLOOKUP(A546,Inscriptos!A:N,12,0),"")</f>
        <v>0</v>
      </c>
      <c r="D546" s="45" t="str">
        <f>IFERROR(VLOOKUP(A546,Inscriptos!A:N,13,0),"")</f>
        <v/>
      </c>
      <c r="E546" s="37">
        <f>IFERROR(VLOOKUP(A546,Inscriptos!A:C,3,FALSE),"")</f>
        <v>0</v>
      </c>
      <c r="F546" s="37">
        <f>IFERROR(VLOOKUP(A546,Inscriptos!A:E,4,FALSE),"")</f>
        <v>0</v>
      </c>
      <c r="G546" s="37">
        <f>IFERROR(VLOOKUP(A546,Inscriptos!A:G,6,FALSE),"")</f>
        <v>0</v>
      </c>
      <c r="H546" s="39" t="str">
        <f>IFERROR(B546-VLOOKUP(A546,Inscriptos!A:I,8,FALSE),"")</f>
        <v/>
      </c>
      <c r="I546" s="40"/>
      <c r="J546" s="40"/>
      <c r="K546" s="40"/>
      <c r="L546" s="40"/>
      <c r="M546" s="40"/>
      <c r="N546" s="40"/>
      <c r="O546" s="40"/>
      <c r="P546" s="40"/>
      <c r="Q546" s="40"/>
      <c r="R546" s="40"/>
      <c r="S546" s="40"/>
      <c r="T546" s="40"/>
      <c r="U546" s="40"/>
      <c r="V546" s="40"/>
      <c r="W546" s="40"/>
      <c r="X546" s="40"/>
      <c r="Y546" s="40"/>
      <c r="Z546" s="40"/>
      <c r="AA546" s="40"/>
      <c r="AB546" s="40"/>
      <c r="AC546" s="40"/>
      <c r="AD546" s="40"/>
      <c r="AE546" s="40"/>
      <c r="AF546" s="40"/>
      <c r="AG546" s="40"/>
      <c r="AH546" s="40"/>
      <c r="AI546" s="40"/>
      <c r="AJ546" s="40"/>
      <c r="AK546" s="40"/>
      <c r="AL546" s="40"/>
      <c r="AM546" s="40"/>
      <c r="AN546" s="40"/>
      <c r="AO546" s="40"/>
      <c r="AP546" s="40"/>
      <c r="AQ546" s="40"/>
      <c r="AR546" s="40"/>
      <c r="AS546" s="40"/>
      <c r="AT546" s="40"/>
      <c r="AU546" s="40"/>
      <c r="AV546" s="40"/>
      <c r="AW546" s="40"/>
      <c r="AX546" s="40"/>
      <c r="AY546" s="40"/>
      <c r="AZ546" s="40"/>
      <c r="BA546" s="40"/>
      <c r="BB546" s="40"/>
      <c r="BC546" s="40"/>
      <c r="BD546" s="40"/>
      <c r="BE546" s="40"/>
      <c r="BF546" s="40"/>
      <c r="BG546" s="40"/>
      <c r="BH546" s="40"/>
      <c r="BI546" s="40"/>
      <c r="BJ546" s="40"/>
      <c r="BK546" s="40"/>
      <c r="BL546" s="40"/>
      <c r="BM546" s="40"/>
      <c r="BN546" s="40"/>
      <c r="BO546" s="40"/>
      <c r="BP546" s="40"/>
      <c r="BQ546" s="40"/>
      <c r="BR546" s="40"/>
      <c r="BS546" s="40"/>
      <c r="BT546" s="40"/>
      <c r="BU546" s="40"/>
      <c r="BV546" s="40"/>
      <c r="BW546" s="40"/>
      <c r="BX546" s="40"/>
      <c r="BY546" s="40"/>
      <c r="BZ546" s="40"/>
      <c r="CA546" s="40"/>
      <c r="CB546" s="40"/>
      <c r="CC546" s="40"/>
      <c r="CD546" s="40"/>
      <c r="CE546" s="40"/>
      <c r="CF546" s="40"/>
      <c r="CG546" s="40"/>
      <c r="CH546" s="40"/>
      <c r="CI546" s="40"/>
      <c r="CJ546" s="40"/>
      <c r="CK546" s="40"/>
      <c r="CL546" s="40"/>
      <c r="CM546" s="40"/>
      <c r="CN546" s="40"/>
      <c r="CO546" s="40"/>
      <c r="CP546" s="40"/>
      <c r="CQ546" s="40"/>
      <c r="CR546" s="40"/>
      <c r="CS546" s="40"/>
      <c r="CT546" s="40"/>
      <c r="CU546" s="40"/>
      <c r="CV546" s="40"/>
      <c r="CW546" s="40"/>
      <c r="CX546" s="40"/>
      <c r="CY546" s="40"/>
      <c r="CZ546" s="40"/>
      <c r="DA546" s="40"/>
      <c r="DB546" s="40"/>
      <c r="DC546" s="40"/>
      <c r="DD546" s="40"/>
      <c r="DE546" s="40"/>
      <c r="DF546" s="40"/>
      <c r="DG546" s="40"/>
      <c r="DH546" s="40"/>
      <c r="DI546" s="40"/>
    </row>
    <row r="547" spans="1:113" x14ac:dyDescent="0.25">
      <c r="A547" s="24"/>
      <c r="B547" s="43"/>
      <c r="C547" s="45">
        <f>IFERROR(VLOOKUP(A547,Inscriptos!A:N,12,0),"")</f>
        <v>0</v>
      </c>
      <c r="D547" s="45" t="str">
        <f>IFERROR(VLOOKUP(A547,Inscriptos!A:N,13,0),"")</f>
        <v/>
      </c>
      <c r="E547" s="37">
        <f>IFERROR(VLOOKUP(A547,Inscriptos!A:C,3,FALSE),"")</f>
        <v>0</v>
      </c>
      <c r="F547" s="37">
        <f>IFERROR(VLOOKUP(A547,Inscriptos!A:E,4,FALSE),"")</f>
        <v>0</v>
      </c>
      <c r="G547" s="37">
        <f>IFERROR(VLOOKUP(A547,Inscriptos!A:G,6,FALSE),"")</f>
        <v>0</v>
      </c>
      <c r="H547" s="39" t="str">
        <f>IFERROR(B547-VLOOKUP(A547,Inscriptos!A:I,8,FALSE),"")</f>
        <v/>
      </c>
      <c r="I547" s="40"/>
      <c r="J547" s="40"/>
      <c r="K547" s="40"/>
      <c r="L547" s="40"/>
      <c r="M547" s="40"/>
      <c r="N547" s="40"/>
      <c r="O547" s="40"/>
      <c r="P547" s="40"/>
      <c r="Q547" s="40"/>
      <c r="R547" s="40"/>
      <c r="S547" s="40"/>
      <c r="T547" s="40"/>
      <c r="U547" s="40"/>
      <c r="V547" s="40"/>
      <c r="W547" s="40"/>
      <c r="X547" s="40"/>
      <c r="Y547" s="40"/>
      <c r="Z547" s="40"/>
      <c r="AA547" s="40"/>
      <c r="AB547" s="40"/>
      <c r="AC547" s="40"/>
      <c r="AD547" s="40"/>
      <c r="AE547" s="40"/>
      <c r="AF547" s="40"/>
      <c r="AG547" s="40"/>
      <c r="AH547" s="40"/>
      <c r="AI547" s="40"/>
      <c r="AJ547" s="40"/>
      <c r="AK547" s="40"/>
      <c r="AL547" s="40"/>
      <c r="AM547" s="40"/>
      <c r="AN547" s="40"/>
      <c r="AO547" s="40"/>
      <c r="AP547" s="40"/>
      <c r="AQ547" s="40"/>
      <c r="AR547" s="40"/>
      <c r="AS547" s="40"/>
      <c r="AT547" s="40"/>
      <c r="AU547" s="40"/>
      <c r="AV547" s="40"/>
      <c r="AW547" s="40"/>
      <c r="AX547" s="40"/>
      <c r="AY547" s="40"/>
      <c r="AZ547" s="40"/>
      <c r="BA547" s="40"/>
      <c r="BB547" s="40"/>
      <c r="BC547" s="40"/>
      <c r="BD547" s="40"/>
      <c r="BE547" s="40"/>
      <c r="BF547" s="40"/>
      <c r="BG547" s="40"/>
      <c r="BH547" s="40"/>
      <c r="BI547" s="40"/>
      <c r="BJ547" s="40"/>
      <c r="BK547" s="40"/>
      <c r="BL547" s="40"/>
      <c r="BM547" s="40"/>
      <c r="BN547" s="40"/>
      <c r="BO547" s="40"/>
      <c r="BP547" s="40"/>
      <c r="BQ547" s="40"/>
      <c r="BR547" s="40"/>
      <c r="BS547" s="40"/>
      <c r="BT547" s="40"/>
      <c r="BU547" s="40"/>
      <c r="BV547" s="40"/>
      <c r="BW547" s="40"/>
      <c r="BX547" s="40"/>
      <c r="BY547" s="40"/>
      <c r="BZ547" s="40"/>
      <c r="CA547" s="40"/>
      <c r="CB547" s="40"/>
      <c r="CC547" s="40"/>
      <c r="CD547" s="40"/>
      <c r="CE547" s="40"/>
      <c r="CF547" s="40"/>
      <c r="CG547" s="40"/>
      <c r="CH547" s="40"/>
      <c r="CI547" s="40"/>
      <c r="CJ547" s="40"/>
      <c r="CK547" s="40"/>
      <c r="CL547" s="40"/>
      <c r="CM547" s="40"/>
      <c r="CN547" s="40"/>
      <c r="CO547" s="40"/>
      <c r="CP547" s="40"/>
      <c r="CQ547" s="40"/>
      <c r="CR547" s="40"/>
      <c r="CS547" s="40"/>
      <c r="CT547" s="40"/>
      <c r="CU547" s="40"/>
      <c r="CV547" s="40"/>
      <c r="CW547" s="40"/>
      <c r="CX547" s="40"/>
      <c r="CY547" s="40"/>
      <c r="CZ547" s="40"/>
      <c r="DA547" s="40"/>
      <c r="DB547" s="40"/>
      <c r="DC547" s="40"/>
      <c r="DD547" s="40"/>
      <c r="DE547" s="40"/>
      <c r="DF547" s="40"/>
      <c r="DG547" s="40"/>
      <c r="DH547" s="40"/>
      <c r="DI547" s="40"/>
    </row>
    <row r="548" spans="1:113" x14ac:dyDescent="0.25">
      <c r="A548" s="24"/>
      <c r="B548" s="43"/>
      <c r="C548" s="45">
        <f>IFERROR(VLOOKUP(A548,Inscriptos!A:N,12,0),"")</f>
        <v>0</v>
      </c>
      <c r="D548" s="45" t="str">
        <f>IFERROR(VLOOKUP(A548,Inscriptos!A:N,13,0),"")</f>
        <v/>
      </c>
      <c r="E548" s="37">
        <f>IFERROR(VLOOKUP(A548,Inscriptos!A:C,3,FALSE),"")</f>
        <v>0</v>
      </c>
      <c r="F548" s="37">
        <f>IFERROR(VLOOKUP(A548,Inscriptos!A:E,4,FALSE),"")</f>
        <v>0</v>
      </c>
      <c r="G548" s="37">
        <f>IFERROR(VLOOKUP(A548,Inscriptos!A:G,6,FALSE),"")</f>
        <v>0</v>
      </c>
      <c r="H548" s="39" t="str">
        <f>IFERROR(B548-VLOOKUP(A548,Inscriptos!A:I,8,FALSE),"")</f>
        <v/>
      </c>
      <c r="I548" s="40"/>
      <c r="J548" s="40"/>
      <c r="K548" s="40"/>
      <c r="L548" s="40"/>
      <c r="M548" s="40"/>
      <c r="N548" s="40"/>
      <c r="O548" s="40"/>
      <c r="P548" s="40"/>
      <c r="Q548" s="40"/>
      <c r="R548" s="40"/>
      <c r="S548" s="40"/>
      <c r="T548" s="40"/>
      <c r="U548" s="40"/>
      <c r="V548" s="40"/>
      <c r="W548" s="40"/>
      <c r="X548" s="40"/>
      <c r="Y548" s="40"/>
      <c r="Z548" s="40"/>
      <c r="AA548" s="40"/>
      <c r="AB548" s="40"/>
      <c r="AC548" s="40"/>
      <c r="AD548" s="40"/>
      <c r="AE548" s="40"/>
      <c r="AF548" s="40"/>
      <c r="AG548" s="40"/>
      <c r="AH548" s="40"/>
      <c r="AI548" s="40"/>
      <c r="AJ548" s="40"/>
      <c r="AK548" s="40"/>
      <c r="AL548" s="40"/>
      <c r="AM548" s="40"/>
      <c r="AN548" s="40"/>
      <c r="AO548" s="40"/>
      <c r="AP548" s="40"/>
      <c r="AQ548" s="40"/>
      <c r="AR548" s="40"/>
      <c r="AS548" s="40"/>
      <c r="AT548" s="40"/>
      <c r="AU548" s="40"/>
      <c r="AV548" s="40"/>
      <c r="AW548" s="40"/>
      <c r="AX548" s="40"/>
      <c r="AY548" s="40"/>
      <c r="AZ548" s="40"/>
      <c r="BA548" s="40"/>
      <c r="BB548" s="40"/>
      <c r="BC548" s="40"/>
      <c r="BD548" s="40"/>
      <c r="BE548" s="40"/>
      <c r="BF548" s="40"/>
      <c r="BG548" s="40"/>
      <c r="BH548" s="40"/>
      <c r="BI548" s="40"/>
      <c r="BJ548" s="40"/>
      <c r="BK548" s="40"/>
      <c r="BL548" s="40"/>
      <c r="BM548" s="40"/>
      <c r="BN548" s="40"/>
      <c r="BO548" s="40"/>
      <c r="BP548" s="40"/>
      <c r="BQ548" s="40"/>
      <c r="BR548" s="40"/>
      <c r="BS548" s="40"/>
      <c r="BT548" s="40"/>
      <c r="BU548" s="40"/>
      <c r="BV548" s="40"/>
      <c r="BW548" s="40"/>
      <c r="BX548" s="40"/>
      <c r="BY548" s="40"/>
      <c r="BZ548" s="40"/>
      <c r="CA548" s="40"/>
      <c r="CB548" s="40"/>
      <c r="CC548" s="40"/>
      <c r="CD548" s="40"/>
      <c r="CE548" s="40"/>
      <c r="CF548" s="40"/>
      <c r="CG548" s="40"/>
      <c r="CH548" s="40"/>
      <c r="CI548" s="40"/>
      <c r="CJ548" s="40"/>
      <c r="CK548" s="40"/>
      <c r="CL548" s="40"/>
      <c r="CM548" s="40"/>
      <c r="CN548" s="40"/>
      <c r="CO548" s="40"/>
      <c r="CP548" s="40"/>
      <c r="CQ548" s="40"/>
      <c r="CR548" s="40"/>
      <c r="CS548" s="40"/>
      <c r="CT548" s="40"/>
      <c r="CU548" s="40"/>
      <c r="CV548" s="40"/>
      <c r="CW548" s="40"/>
      <c r="CX548" s="40"/>
      <c r="CY548" s="40"/>
      <c r="CZ548" s="40"/>
      <c r="DA548" s="40"/>
      <c r="DB548" s="40"/>
      <c r="DC548" s="40"/>
      <c r="DD548" s="40"/>
      <c r="DE548" s="40"/>
      <c r="DF548" s="40"/>
      <c r="DG548" s="40"/>
      <c r="DH548" s="40"/>
      <c r="DI548" s="40"/>
    </row>
    <row r="549" spans="1:113" x14ac:dyDescent="0.25">
      <c r="A549" s="24"/>
      <c r="B549" s="43"/>
      <c r="C549" s="45">
        <f>IFERROR(VLOOKUP(A549,Inscriptos!A:N,12,0),"")</f>
        <v>0</v>
      </c>
      <c r="D549" s="45" t="str">
        <f>IFERROR(VLOOKUP(A549,Inscriptos!A:N,13,0),"")</f>
        <v/>
      </c>
      <c r="E549" s="37">
        <f>IFERROR(VLOOKUP(A549,Inscriptos!A:C,3,FALSE),"")</f>
        <v>0</v>
      </c>
      <c r="F549" s="37">
        <f>IFERROR(VLOOKUP(A549,Inscriptos!A:E,4,FALSE),"")</f>
        <v>0</v>
      </c>
      <c r="G549" s="37">
        <f>IFERROR(VLOOKUP(A549,Inscriptos!A:G,6,FALSE),"")</f>
        <v>0</v>
      </c>
      <c r="H549" s="39" t="str">
        <f>IFERROR(B549-VLOOKUP(A549,Inscriptos!A:I,8,FALSE),"")</f>
        <v/>
      </c>
      <c r="I549" s="40"/>
      <c r="J549" s="40"/>
      <c r="K549" s="40"/>
      <c r="L549" s="40"/>
      <c r="M549" s="40"/>
      <c r="N549" s="40"/>
      <c r="O549" s="40"/>
      <c r="P549" s="40"/>
      <c r="Q549" s="40"/>
      <c r="R549" s="40"/>
      <c r="S549" s="40"/>
      <c r="T549" s="40"/>
      <c r="U549" s="40"/>
      <c r="V549" s="40"/>
      <c r="W549" s="40"/>
      <c r="X549" s="40"/>
      <c r="Y549" s="40"/>
      <c r="Z549" s="40"/>
      <c r="AA549" s="40"/>
      <c r="AB549" s="40"/>
      <c r="AC549" s="40"/>
      <c r="AD549" s="40"/>
      <c r="AE549" s="40"/>
      <c r="AF549" s="40"/>
      <c r="AG549" s="40"/>
      <c r="AH549" s="40"/>
      <c r="AI549" s="40"/>
      <c r="AJ549" s="40"/>
      <c r="AK549" s="40"/>
      <c r="AL549" s="40"/>
      <c r="AM549" s="40"/>
      <c r="AN549" s="40"/>
      <c r="AO549" s="40"/>
      <c r="AP549" s="40"/>
      <c r="AQ549" s="40"/>
      <c r="AR549" s="40"/>
      <c r="AS549" s="40"/>
      <c r="AT549" s="40"/>
      <c r="AU549" s="40"/>
      <c r="AV549" s="40"/>
      <c r="AW549" s="40"/>
      <c r="AX549" s="40"/>
      <c r="AY549" s="40"/>
      <c r="AZ549" s="40"/>
      <c r="BA549" s="40"/>
      <c r="BB549" s="40"/>
      <c r="BC549" s="40"/>
      <c r="BD549" s="40"/>
      <c r="BE549" s="40"/>
      <c r="BF549" s="40"/>
      <c r="BG549" s="40"/>
      <c r="BH549" s="40"/>
      <c r="BI549" s="40"/>
      <c r="BJ549" s="40"/>
      <c r="BK549" s="40"/>
      <c r="BL549" s="40"/>
      <c r="BM549" s="40"/>
      <c r="BN549" s="40"/>
      <c r="BO549" s="40"/>
      <c r="BP549" s="40"/>
      <c r="BQ549" s="40"/>
      <c r="BR549" s="40"/>
      <c r="BS549" s="40"/>
      <c r="BT549" s="40"/>
      <c r="BU549" s="40"/>
      <c r="BV549" s="40"/>
      <c r="BW549" s="40"/>
      <c r="BX549" s="40"/>
      <c r="BY549" s="40"/>
      <c r="BZ549" s="40"/>
      <c r="CA549" s="40"/>
      <c r="CB549" s="40"/>
      <c r="CC549" s="40"/>
      <c r="CD549" s="40"/>
      <c r="CE549" s="40"/>
      <c r="CF549" s="40"/>
      <c r="CG549" s="40"/>
      <c r="CH549" s="40"/>
      <c r="CI549" s="40"/>
      <c r="CJ549" s="40"/>
      <c r="CK549" s="40"/>
      <c r="CL549" s="40"/>
      <c r="CM549" s="40"/>
      <c r="CN549" s="40"/>
      <c r="CO549" s="40"/>
      <c r="CP549" s="40"/>
      <c r="CQ549" s="40"/>
      <c r="CR549" s="40"/>
      <c r="CS549" s="40"/>
      <c r="CT549" s="40"/>
      <c r="CU549" s="40"/>
      <c r="CV549" s="40"/>
      <c r="CW549" s="40"/>
      <c r="CX549" s="40"/>
      <c r="CY549" s="40"/>
      <c r="CZ549" s="40"/>
      <c r="DA549" s="40"/>
      <c r="DB549" s="40"/>
      <c r="DC549" s="40"/>
      <c r="DD549" s="40"/>
      <c r="DE549" s="40"/>
      <c r="DF549" s="40"/>
      <c r="DG549" s="40"/>
      <c r="DH549" s="40"/>
      <c r="DI549" s="40"/>
    </row>
    <row r="550" spans="1:113" x14ac:dyDescent="0.25">
      <c r="A550" s="24"/>
      <c r="B550" s="43"/>
      <c r="C550" s="45">
        <f>IFERROR(VLOOKUP(A550,Inscriptos!A:N,12,0),"")</f>
        <v>0</v>
      </c>
      <c r="D550" s="45" t="str">
        <f>IFERROR(VLOOKUP(A550,Inscriptos!A:N,13,0),"")</f>
        <v/>
      </c>
      <c r="E550" s="37">
        <f>IFERROR(VLOOKUP(A550,Inscriptos!A:C,3,FALSE),"")</f>
        <v>0</v>
      </c>
      <c r="F550" s="37">
        <f>IFERROR(VLOOKUP(A550,Inscriptos!A:E,4,FALSE),"")</f>
        <v>0</v>
      </c>
      <c r="G550" s="37">
        <f>IFERROR(VLOOKUP(A550,Inscriptos!A:G,6,FALSE),"")</f>
        <v>0</v>
      </c>
      <c r="H550" s="39" t="str">
        <f>IFERROR(B550-VLOOKUP(A550,Inscriptos!A:I,8,FALSE),"")</f>
        <v/>
      </c>
      <c r="I550" s="40"/>
      <c r="J550" s="40"/>
      <c r="K550" s="40"/>
      <c r="L550" s="40"/>
      <c r="M550" s="40"/>
      <c r="N550" s="40"/>
      <c r="O550" s="40"/>
      <c r="P550" s="40"/>
      <c r="Q550" s="40"/>
      <c r="R550" s="40"/>
      <c r="S550" s="40"/>
      <c r="T550" s="40"/>
      <c r="U550" s="40"/>
      <c r="V550" s="40"/>
      <c r="W550" s="40"/>
      <c r="X550" s="40"/>
      <c r="Y550" s="40"/>
      <c r="Z550" s="40"/>
      <c r="AA550" s="40"/>
      <c r="AB550" s="40"/>
      <c r="AC550" s="40"/>
      <c r="AD550" s="40"/>
      <c r="AE550" s="40"/>
      <c r="AF550" s="40"/>
      <c r="AG550" s="40"/>
      <c r="AH550" s="40"/>
      <c r="AI550" s="40"/>
      <c r="AJ550" s="40"/>
      <c r="AK550" s="40"/>
      <c r="AL550" s="40"/>
      <c r="AM550" s="40"/>
      <c r="AN550" s="40"/>
      <c r="AO550" s="40"/>
      <c r="AP550" s="40"/>
      <c r="AQ550" s="40"/>
      <c r="AR550" s="40"/>
      <c r="AS550" s="40"/>
      <c r="AT550" s="40"/>
      <c r="AU550" s="40"/>
      <c r="AV550" s="40"/>
      <c r="AW550" s="40"/>
      <c r="AX550" s="40"/>
      <c r="AY550" s="40"/>
      <c r="AZ550" s="40"/>
      <c r="BA550" s="40"/>
      <c r="BB550" s="40"/>
      <c r="BC550" s="40"/>
      <c r="BD550" s="40"/>
      <c r="BE550" s="40"/>
      <c r="BF550" s="40"/>
      <c r="BG550" s="40"/>
      <c r="BH550" s="40"/>
      <c r="BI550" s="40"/>
      <c r="BJ550" s="40"/>
      <c r="BK550" s="40"/>
      <c r="BL550" s="40"/>
      <c r="BM550" s="40"/>
      <c r="BN550" s="40"/>
      <c r="BO550" s="40"/>
      <c r="BP550" s="40"/>
      <c r="BQ550" s="40"/>
      <c r="BR550" s="40"/>
      <c r="BS550" s="40"/>
      <c r="BT550" s="40"/>
      <c r="BU550" s="40"/>
      <c r="BV550" s="40"/>
      <c r="BW550" s="40"/>
      <c r="BX550" s="40"/>
      <c r="BY550" s="40"/>
      <c r="BZ550" s="40"/>
      <c r="CA550" s="40"/>
      <c r="CB550" s="40"/>
      <c r="CC550" s="40"/>
      <c r="CD550" s="40"/>
      <c r="CE550" s="40"/>
      <c r="CF550" s="40"/>
      <c r="CG550" s="40"/>
      <c r="CH550" s="40"/>
      <c r="CI550" s="40"/>
      <c r="CJ550" s="40"/>
      <c r="CK550" s="40"/>
      <c r="CL550" s="40"/>
      <c r="CM550" s="40"/>
      <c r="CN550" s="40"/>
      <c r="CO550" s="40"/>
      <c r="CP550" s="40"/>
      <c r="CQ550" s="40"/>
      <c r="CR550" s="40"/>
      <c r="CS550" s="40"/>
      <c r="CT550" s="40"/>
      <c r="CU550" s="40"/>
      <c r="CV550" s="40"/>
      <c r="CW550" s="40"/>
      <c r="CX550" s="40"/>
      <c r="CY550" s="40"/>
      <c r="CZ550" s="40"/>
      <c r="DA550" s="40"/>
      <c r="DB550" s="40"/>
      <c r="DC550" s="40"/>
      <c r="DD550" s="40"/>
      <c r="DE550" s="40"/>
      <c r="DF550" s="40"/>
      <c r="DG550" s="40"/>
      <c r="DH550" s="40"/>
      <c r="DI550" s="40"/>
    </row>
    <row r="551" spans="1:113" x14ac:dyDescent="0.25">
      <c r="A551" s="24"/>
      <c r="B551" s="43"/>
      <c r="C551" s="45">
        <f>IFERROR(VLOOKUP(A551,Inscriptos!A:N,12,0),"")</f>
        <v>0</v>
      </c>
      <c r="D551" s="45" t="str">
        <f>IFERROR(VLOOKUP(A551,Inscriptos!A:N,13,0),"")</f>
        <v/>
      </c>
      <c r="E551" s="37">
        <f>IFERROR(VLOOKUP(A551,Inscriptos!A:C,3,FALSE),"")</f>
        <v>0</v>
      </c>
      <c r="F551" s="37">
        <f>IFERROR(VLOOKUP(A551,Inscriptos!A:E,4,FALSE),"")</f>
        <v>0</v>
      </c>
      <c r="G551" s="37">
        <f>IFERROR(VLOOKUP(A551,Inscriptos!A:G,6,FALSE),"")</f>
        <v>0</v>
      </c>
      <c r="H551" s="39" t="str">
        <f>IFERROR(B551-VLOOKUP(A551,Inscriptos!A:I,8,FALSE),"")</f>
        <v/>
      </c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  <c r="AA551" s="40"/>
      <c r="AB551" s="40"/>
      <c r="AC551" s="40"/>
      <c r="AD551" s="40"/>
      <c r="AE551" s="40"/>
      <c r="AF551" s="40"/>
      <c r="AG551" s="40"/>
      <c r="AH551" s="40"/>
      <c r="AI551" s="40"/>
      <c r="AJ551" s="40"/>
      <c r="AK551" s="40"/>
      <c r="AL551" s="40"/>
      <c r="AM551" s="40"/>
      <c r="AN551" s="40"/>
      <c r="AO551" s="40"/>
      <c r="AP551" s="40"/>
      <c r="AQ551" s="40"/>
      <c r="AR551" s="40"/>
      <c r="AS551" s="40"/>
      <c r="AT551" s="40"/>
      <c r="AU551" s="40"/>
      <c r="AV551" s="40"/>
      <c r="AW551" s="40"/>
      <c r="AX551" s="40"/>
      <c r="AY551" s="40"/>
      <c r="AZ551" s="40"/>
      <c r="BA551" s="40"/>
      <c r="BB551" s="40"/>
      <c r="BC551" s="40"/>
      <c r="BD551" s="40"/>
      <c r="BE551" s="40"/>
      <c r="BF551" s="40"/>
      <c r="BG551" s="40"/>
      <c r="BH551" s="40"/>
      <c r="BI551" s="40"/>
      <c r="BJ551" s="40"/>
      <c r="BK551" s="40"/>
      <c r="BL551" s="40"/>
      <c r="BM551" s="40"/>
      <c r="BN551" s="40"/>
      <c r="BO551" s="40"/>
      <c r="BP551" s="40"/>
      <c r="BQ551" s="40"/>
      <c r="BR551" s="40"/>
      <c r="BS551" s="40"/>
      <c r="BT551" s="40"/>
      <c r="BU551" s="40"/>
      <c r="BV551" s="40"/>
      <c r="BW551" s="40"/>
      <c r="BX551" s="40"/>
      <c r="BY551" s="40"/>
      <c r="BZ551" s="40"/>
      <c r="CA551" s="40"/>
      <c r="CB551" s="40"/>
      <c r="CC551" s="40"/>
      <c r="CD551" s="40"/>
      <c r="CE551" s="40"/>
      <c r="CF551" s="40"/>
      <c r="CG551" s="40"/>
      <c r="CH551" s="40"/>
      <c r="CI551" s="40"/>
      <c r="CJ551" s="40"/>
      <c r="CK551" s="40"/>
      <c r="CL551" s="40"/>
      <c r="CM551" s="40"/>
      <c r="CN551" s="40"/>
      <c r="CO551" s="40"/>
      <c r="CP551" s="40"/>
      <c r="CQ551" s="40"/>
      <c r="CR551" s="40"/>
      <c r="CS551" s="40"/>
      <c r="CT551" s="40"/>
      <c r="CU551" s="40"/>
      <c r="CV551" s="40"/>
      <c r="CW551" s="40"/>
      <c r="CX551" s="40"/>
      <c r="CY551" s="40"/>
      <c r="CZ551" s="40"/>
      <c r="DA551" s="40"/>
      <c r="DB551" s="40"/>
      <c r="DC551" s="40"/>
      <c r="DD551" s="40"/>
      <c r="DE551" s="40"/>
      <c r="DF551" s="40"/>
      <c r="DG551" s="40"/>
      <c r="DH551" s="40"/>
      <c r="DI551" s="40"/>
    </row>
    <row r="552" spans="1:113" x14ac:dyDescent="0.25">
      <c r="A552" s="24"/>
      <c r="B552" s="43"/>
      <c r="C552" s="45">
        <f>IFERROR(VLOOKUP(A552,Inscriptos!A:N,12,0),"")</f>
        <v>0</v>
      </c>
      <c r="D552" s="45" t="str">
        <f>IFERROR(VLOOKUP(A552,Inscriptos!A:N,13,0),"")</f>
        <v/>
      </c>
      <c r="E552" s="37">
        <f>IFERROR(VLOOKUP(A552,Inscriptos!A:C,3,FALSE),"")</f>
        <v>0</v>
      </c>
      <c r="F552" s="37">
        <f>IFERROR(VLOOKUP(A552,Inscriptos!A:E,4,FALSE),"")</f>
        <v>0</v>
      </c>
      <c r="G552" s="37">
        <f>IFERROR(VLOOKUP(A552,Inscriptos!A:G,6,FALSE),"")</f>
        <v>0</v>
      </c>
      <c r="H552" s="39" t="str">
        <f>IFERROR(B552-VLOOKUP(A552,Inscriptos!A:I,8,FALSE),"")</f>
        <v/>
      </c>
      <c r="I552" s="40"/>
      <c r="J552" s="40"/>
      <c r="K552" s="40"/>
      <c r="L552" s="40"/>
      <c r="M552" s="40"/>
      <c r="N552" s="40"/>
      <c r="O552" s="40"/>
      <c r="P552" s="40"/>
      <c r="Q552" s="40"/>
      <c r="R552" s="40"/>
      <c r="S552" s="40"/>
      <c r="T552" s="40"/>
      <c r="U552" s="40"/>
      <c r="V552" s="40"/>
      <c r="W552" s="40"/>
      <c r="X552" s="40"/>
      <c r="Y552" s="40"/>
      <c r="Z552" s="40"/>
      <c r="AA552" s="40"/>
      <c r="AB552" s="40"/>
      <c r="AC552" s="40"/>
      <c r="AD552" s="40"/>
      <c r="AE552" s="40"/>
      <c r="AF552" s="40"/>
      <c r="AG552" s="40"/>
      <c r="AH552" s="40"/>
      <c r="AI552" s="40"/>
      <c r="AJ552" s="40"/>
      <c r="AK552" s="40"/>
      <c r="AL552" s="40"/>
      <c r="AM552" s="40"/>
      <c r="AN552" s="40"/>
      <c r="AO552" s="40"/>
      <c r="AP552" s="40"/>
      <c r="AQ552" s="40"/>
      <c r="AR552" s="40"/>
      <c r="AS552" s="40"/>
      <c r="AT552" s="40"/>
      <c r="AU552" s="40"/>
      <c r="AV552" s="40"/>
      <c r="AW552" s="40"/>
      <c r="AX552" s="40"/>
      <c r="AY552" s="40"/>
      <c r="AZ552" s="40"/>
      <c r="BA552" s="40"/>
      <c r="BB552" s="40"/>
      <c r="BC552" s="40"/>
      <c r="BD552" s="40"/>
      <c r="BE552" s="40"/>
      <c r="BF552" s="40"/>
      <c r="BG552" s="40"/>
      <c r="BH552" s="40"/>
      <c r="BI552" s="40"/>
      <c r="BJ552" s="40"/>
      <c r="BK552" s="40"/>
      <c r="BL552" s="40"/>
      <c r="BM552" s="40"/>
      <c r="BN552" s="40"/>
      <c r="BO552" s="40"/>
      <c r="BP552" s="40"/>
      <c r="BQ552" s="40"/>
      <c r="BR552" s="40"/>
      <c r="BS552" s="40"/>
      <c r="BT552" s="40"/>
      <c r="BU552" s="40"/>
      <c r="BV552" s="40"/>
      <c r="BW552" s="40"/>
      <c r="BX552" s="40"/>
      <c r="BY552" s="40"/>
      <c r="BZ552" s="40"/>
      <c r="CA552" s="40"/>
      <c r="CB552" s="40"/>
      <c r="CC552" s="40"/>
      <c r="CD552" s="40"/>
      <c r="CE552" s="40"/>
      <c r="CF552" s="40"/>
      <c r="CG552" s="40"/>
      <c r="CH552" s="40"/>
      <c r="CI552" s="40"/>
      <c r="CJ552" s="40"/>
      <c r="CK552" s="40"/>
      <c r="CL552" s="40"/>
      <c r="CM552" s="40"/>
      <c r="CN552" s="40"/>
      <c r="CO552" s="40"/>
      <c r="CP552" s="40"/>
      <c r="CQ552" s="40"/>
      <c r="CR552" s="40"/>
      <c r="CS552" s="40"/>
      <c r="CT552" s="40"/>
      <c r="CU552" s="40"/>
      <c r="CV552" s="40"/>
      <c r="CW552" s="40"/>
      <c r="CX552" s="40"/>
      <c r="CY552" s="40"/>
      <c r="CZ552" s="40"/>
      <c r="DA552" s="40"/>
      <c r="DB552" s="40"/>
      <c r="DC552" s="40"/>
      <c r="DD552" s="40"/>
      <c r="DE552" s="40"/>
      <c r="DF552" s="40"/>
      <c r="DG552" s="40"/>
      <c r="DH552" s="40"/>
      <c r="DI552" s="40"/>
    </row>
    <row r="553" spans="1:113" x14ac:dyDescent="0.25">
      <c r="A553" s="24"/>
      <c r="B553" s="43"/>
      <c r="C553" s="45">
        <f>IFERROR(VLOOKUP(A553,Inscriptos!A:N,12,0),"")</f>
        <v>0</v>
      </c>
      <c r="D553" s="45" t="str">
        <f>IFERROR(VLOOKUP(A553,Inscriptos!A:N,13,0),"")</f>
        <v/>
      </c>
      <c r="E553" s="37">
        <f>IFERROR(VLOOKUP(A553,Inscriptos!A:C,3,FALSE),"")</f>
        <v>0</v>
      </c>
      <c r="F553" s="37">
        <f>IFERROR(VLOOKUP(A553,Inscriptos!A:E,4,FALSE),"")</f>
        <v>0</v>
      </c>
      <c r="G553" s="37">
        <f>IFERROR(VLOOKUP(A553,Inscriptos!A:G,6,FALSE),"")</f>
        <v>0</v>
      </c>
      <c r="H553" s="39" t="str">
        <f>IFERROR(B553-VLOOKUP(A553,Inscriptos!A:I,8,FALSE),"")</f>
        <v/>
      </c>
      <c r="I553" s="40"/>
      <c r="J553" s="40"/>
      <c r="K553" s="40"/>
      <c r="L553" s="40"/>
      <c r="M553" s="40"/>
      <c r="N553" s="40"/>
      <c r="O553" s="40"/>
      <c r="P553" s="40"/>
      <c r="Q553" s="40"/>
      <c r="R553" s="40"/>
      <c r="S553" s="40"/>
      <c r="T553" s="40"/>
      <c r="U553" s="40"/>
      <c r="V553" s="40"/>
      <c r="W553" s="40"/>
      <c r="X553" s="40"/>
      <c r="Y553" s="40"/>
      <c r="Z553" s="40"/>
      <c r="AA553" s="40"/>
      <c r="AB553" s="40"/>
      <c r="AC553" s="40"/>
      <c r="AD553" s="40"/>
      <c r="AE553" s="40"/>
      <c r="AF553" s="40"/>
      <c r="AG553" s="40"/>
      <c r="AH553" s="40"/>
      <c r="AI553" s="40"/>
      <c r="AJ553" s="40"/>
      <c r="AK553" s="40"/>
      <c r="AL553" s="40"/>
      <c r="AM553" s="40"/>
      <c r="AN553" s="40"/>
      <c r="AO553" s="40"/>
      <c r="AP553" s="40"/>
      <c r="AQ553" s="40"/>
      <c r="AR553" s="40"/>
      <c r="AS553" s="40"/>
      <c r="AT553" s="40"/>
      <c r="AU553" s="40"/>
      <c r="AV553" s="40"/>
      <c r="AW553" s="40"/>
      <c r="AX553" s="40"/>
      <c r="AY553" s="40"/>
      <c r="AZ553" s="40"/>
      <c r="BA553" s="40"/>
      <c r="BB553" s="40"/>
      <c r="BC553" s="40"/>
      <c r="BD553" s="40"/>
      <c r="BE553" s="40"/>
      <c r="BF553" s="40"/>
      <c r="BG553" s="40"/>
      <c r="BH553" s="40"/>
      <c r="BI553" s="40"/>
      <c r="BJ553" s="40"/>
      <c r="BK553" s="40"/>
      <c r="BL553" s="40"/>
      <c r="BM553" s="40"/>
      <c r="BN553" s="40"/>
      <c r="BO553" s="40"/>
      <c r="BP553" s="40"/>
      <c r="BQ553" s="40"/>
      <c r="BR553" s="40"/>
      <c r="BS553" s="40"/>
      <c r="BT553" s="40"/>
      <c r="BU553" s="40"/>
      <c r="BV553" s="40"/>
      <c r="BW553" s="40"/>
      <c r="BX553" s="40"/>
      <c r="BY553" s="40"/>
      <c r="BZ553" s="40"/>
      <c r="CA553" s="40"/>
      <c r="CB553" s="40"/>
      <c r="CC553" s="40"/>
      <c r="CD553" s="40"/>
      <c r="CE553" s="40"/>
      <c r="CF553" s="40"/>
      <c r="CG553" s="40"/>
      <c r="CH553" s="40"/>
      <c r="CI553" s="40"/>
      <c r="CJ553" s="40"/>
      <c r="CK553" s="40"/>
      <c r="CL553" s="40"/>
      <c r="CM553" s="40"/>
      <c r="CN553" s="40"/>
      <c r="CO553" s="40"/>
      <c r="CP553" s="40"/>
      <c r="CQ553" s="40"/>
      <c r="CR553" s="40"/>
      <c r="CS553" s="40"/>
      <c r="CT553" s="40"/>
      <c r="CU553" s="40"/>
      <c r="CV553" s="40"/>
      <c r="CW553" s="40"/>
      <c r="CX553" s="40"/>
      <c r="CY553" s="40"/>
      <c r="CZ553" s="40"/>
      <c r="DA553" s="40"/>
      <c r="DB553" s="40"/>
      <c r="DC553" s="40"/>
      <c r="DD553" s="40"/>
      <c r="DE553" s="40"/>
      <c r="DF553" s="40"/>
      <c r="DG553" s="40"/>
      <c r="DH553" s="40"/>
      <c r="DI553" s="40"/>
    </row>
    <row r="554" spans="1:113" x14ac:dyDescent="0.25">
      <c r="A554" s="24"/>
      <c r="B554" s="43"/>
      <c r="C554" s="45">
        <f>IFERROR(VLOOKUP(A554,Inscriptos!A:N,12,0),"")</f>
        <v>0</v>
      </c>
      <c r="D554" s="45" t="str">
        <f>IFERROR(VLOOKUP(A554,Inscriptos!A:N,13,0),"")</f>
        <v/>
      </c>
      <c r="E554" s="37">
        <f>IFERROR(VLOOKUP(A554,Inscriptos!A:C,3,FALSE),"")</f>
        <v>0</v>
      </c>
      <c r="F554" s="37">
        <f>IFERROR(VLOOKUP(A554,Inscriptos!A:E,4,FALSE),"")</f>
        <v>0</v>
      </c>
      <c r="G554" s="37">
        <f>IFERROR(VLOOKUP(A554,Inscriptos!A:G,6,FALSE),"")</f>
        <v>0</v>
      </c>
      <c r="H554" s="39" t="str">
        <f>IFERROR(B554-VLOOKUP(A554,Inscriptos!A:I,8,FALSE),"")</f>
        <v/>
      </c>
      <c r="I554" s="40"/>
      <c r="J554" s="40"/>
      <c r="K554" s="40"/>
      <c r="L554" s="40"/>
      <c r="M554" s="40"/>
      <c r="N554" s="40"/>
      <c r="O554" s="40"/>
      <c r="P554" s="40"/>
      <c r="Q554" s="40"/>
      <c r="R554" s="40"/>
      <c r="S554" s="40"/>
      <c r="T554" s="40"/>
      <c r="U554" s="40"/>
      <c r="V554" s="40"/>
      <c r="W554" s="40"/>
      <c r="X554" s="40"/>
      <c r="Y554" s="40"/>
      <c r="Z554" s="40"/>
      <c r="AA554" s="40"/>
      <c r="AB554" s="40"/>
      <c r="AC554" s="40"/>
      <c r="AD554" s="40"/>
      <c r="AE554" s="40"/>
      <c r="AF554" s="40"/>
      <c r="AG554" s="40"/>
      <c r="AH554" s="40"/>
      <c r="AI554" s="40"/>
      <c r="AJ554" s="40"/>
      <c r="AK554" s="40"/>
      <c r="AL554" s="40"/>
      <c r="AM554" s="40"/>
      <c r="AN554" s="40"/>
      <c r="AO554" s="40"/>
      <c r="AP554" s="40"/>
      <c r="AQ554" s="40"/>
      <c r="AR554" s="40"/>
      <c r="AS554" s="40"/>
      <c r="AT554" s="40"/>
      <c r="AU554" s="40"/>
      <c r="AV554" s="40"/>
      <c r="AW554" s="40"/>
      <c r="AX554" s="40"/>
      <c r="AY554" s="40"/>
      <c r="AZ554" s="40"/>
      <c r="BA554" s="40"/>
      <c r="BB554" s="40"/>
      <c r="BC554" s="40"/>
      <c r="BD554" s="40"/>
      <c r="BE554" s="40"/>
      <c r="BF554" s="40"/>
      <c r="BG554" s="40"/>
      <c r="BH554" s="40"/>
      <c r="BI554" s="40"/>
      <c r="BJ554" s="40"/>
      <c r="BK554" s="40"/>
      <c r="BL554" s="40"/>
      <c r="BM554" s="40"/>
      <c r="BN554" s="40"/>
      <c r="BO554" s="40"/>
      <c r="BP554" s="40"/>
      <c r="BQ554" s="40"/>
      <c r="BR554" s="40"/>
      <c r="BS554" s="40"/>
      <c r="BT554" s="40"/>
      <c r="BU554" s="40"/>
      <c r="BV554" s="40"/>
      <c r="BW554" s="40"/>
      <c r="BX554" s="40"/>
      <c r="BY554" s="40"/>
      <c r="BZ554" s="40"/>
      <c r="CA554" s="40"/>
      <c r="CB554" s="40"/>
      <c r="CC554" s="40"/>
      <c r="CD554" s="40"/>
      <c r="CE554" s="40"/>
      <c r="CF554" s="40"/>
      <c r="CG554" s="40"/>
      <c r="CH554" s="40"/>
      <c r="CI554" s="40"/>
      <c r="CJ554" s="40"/>
      <c r="CK554" s="40"/>
      <c r="CL554" s="40"/>
      <c r="CM554" s="40"/>
      <c r="CN554" s="40"/>
      <c r="CO554" s="40"/>
      <c r="CP554" s="40"/>
      <c r="CQ554" s="40"/>
      <c r="CR554" s="40"/>
      <c r="CS554" s="40"/>
      <c r="CT554" s="40"/>
      <c r="CU554" s="40"/>
      <c r="CV554" s="40"/>
      <c r="CW554" s="40"/>
      <c r="CX554" s="40"/>
      <c r="CY554" s="40"/>
      <c r="CZ554" s="40"/>
      <c r="DA554" s="40"/>
      <c r="DB554" s="40"/>
      <c r="DC554" s="40"/>
      <c r="DD554" s="40"/>
      <c r="DE554" s="40"/>
      <c r="DF554" s="40"/>
      <c r="DG554" s="40"/>
      <c r="DH554" s="40"/>
      <c r="DI554" s="40"/>
    </row>
    <row r="555" spans="1:113" x14ac:dyDescent="0.25">
      <c r="A555" s="24"/>
      <c r="B555" s="43"/>
      <c r="C555" s="45">
        <f>IFERROR(VLOOKUP(A555,Inscriptos!A:N,12,0),"")</f>
        <v>0</v>
      </c>
      <c r="D555" s="45" t="str">
        <f>IFERROR(VLOOKUP(A555,Inscriptos!A:N,13,0),"")</f>
        <v/>
      </c>
      <c r="E555" s="37">
        <f>IFERROR(VLOOKUP(A555,Inscriptos!A:C,3,FALSE),"")</f>
        <v>0</v>
      </c>
      <c r="F555" s="37">
        <f>IFERROR(VLOOKUP(A555,Inscriptos!A:E,4,FALSE),"")</f>
        <v>0</v>
      </c>
      <c r="G555" s="37">
        <f>IFERROR(VLOOKUP(A555,Inscriptos!A:G,6,FALSE),"")</f>
        <v>0</v>
      </c>
      <c r="H555" s="39" t="str">
        <f>IFERROR(B555-VLOOKUP(A555,Inscriptos!A:I,8,FALSE),"")</f>
        <v/>
      </c>
      <c r="I555" s="40"/>
      <c r="J555" s="40"/>
      <c r="K555" s="40"/>
      <c r="L555" s="40"/>
      <c r="M555" s="40"/>
      <c r="N555" s="40"/>
      <c r="O555" s="40"/>
      <c r="P555" s="40"/>
      <c r="Q555" s="40"/>
      <c r="R555" s="40"/>
      <c r="S555" s="40"/>
      <c r="T555" s="40"/>
      <c r="U555" s="40"/>
      <c r="V555" s="40"/>
      <c r="W555" s="40"/>
      <c r="X555" s="40"/>
      <c r="Y555" s="40"/>
      <c r="Z555" s="40"/>
      <c r="AA555" s="40"/>
      <c r="AB555" s="40"/>
      <c r="AC555" s="40"/>
      <c r="AD555" s="40"/>
      <c r="AE555" s="40"/>
      <c r="AF555" s="40"/>
      <c r="AG555" s="40"/>
      <c r="AH555" s="40"/>
      <c r="AI555" s="40"/>
      <c r="AJ555" s="40"/>
      <c r="AK555" s="40"/>
      <c r="AL555" s="40"/>
      <c r="AM555" s="40"/>
      <c r="AN555" s="40"/>
      <c r="AO555" s="40"/>
      <c r="AP555" s="40"/>
      <c r="AQ555" s="40"/>
      <c r="AR555" s="40"/>
      <c r="AS555" s="40"/>
      <c r="AT555" s="40"/>
      <c r="AU555" s="40"/>
      <c r="AV555" s="40"/>
      <c r="AW555" s="40"/>
      <c r="AX555" s="40"/>
      <c r="AY555" s="40"/>
      <c r="AZ555" s="40"/>
      <c r="BA555" s="40"/>
      <c r="BB555" s="40"/>
      <c r="BC555" s="40"/>
      <c r="BD555" s="40"/>
      <c r="BE555" s="40"/>
      <c r="BF555" s="40"/>
      <c r="BG555" s="40"/>
      <c r="BH555" s="40"/>
      <c r="BI555" s="40"/>
      <c r="BJ555" s="40"/>
      <c r="BK555" s="40"/>
      <c r="BL555" s="40"/>
      <c r="BM555" s="40"/>
      <c r="BN555" s="40"/>
      <c r="BO555" s="40"/>
      <c r="BP555" s="40"/>
      <c r="BQ555" s="40"/>
      <c r="BR555" s="40"/>
      <c r="BS555" s="40"/>
      <c r="BT555" s="40"/>
      <c r="BU555" s="40"/>
      <c r="BV555" s="40"/>
      <c r="BW555" s="40"/>
      <c r="BX555" s="40"/>
      <c r="BY555" s="40"/>
      <c r="BZ555" s="40"/>
      <c r="CA555" s="40"/>
      <c r="CB555" s="40"/>
      <c r="CC555" s="40"/>
      <c r="CD555" s="40"/>
      <c r="CE555" s="40"/>
      <c r="CF555" s="40"/>
      <c r="CG555" s="40"/>
      <c r="CH555" s="40"/>
      <c r="CI555" s="40"/>
      <c r="CJ555" s="40"/>
      <c r="CK555" s="40"/>
      <c r="CL555" s="40"/>
      <c r="CM555" s="40"/>
      <c r="CN555" s="40"/>
      <c r="CO555" s="40"/>
      <c r="CP555" s="40"/>
      <c r="CQ555" s="40"/>
      <c r="CR555" s="40"/>
      <c r="CS555" s="40"/>
      <c r="CT555" s="40"/>
      <c r="CU555" s="40"/>
      <c r="CV555" s="40"/>
      <c r="CW555" s="40"/>
      <c r="CX555" s="40"/>
      <c r="CY555" s="40"/>
      <c r="CZ555" s="40"/>
      <c r="DA555" s="40"/>
      <c r="DB555" s="40"/>
      <c r="DC555" s="40"/>
      <c r="DD555" s="40"/>
      <c r="DE555" s="40"/>
      <c r="DF555" s="40"/>
      <c r="DG555" s="40"/>
      <c r="DH555" s="40"/>
      <c r="DI555" s="40"/>
    </row>
    <row r="556" spans="1:113" x14ac:dyDescent="0.25">
      <c r="A556" s="24"/>
      <c r="B556" s="43"/>
      <c r="C556" s="45">
        <f>IFERROR(VLOOKUP(A556,Inscriptos!A:N,12,0),"")</f>
        <v>0</v>
      </c>
      <c r="D556" s="45" t="str">
        <f>IFERROR(VLOOKUP(A556,Inscriptos!A:N,13,0),"")</f>
        <v/>
      </c>
      <c r="E556" s="37">
        <f>IFERROR(VLOOKUP(A556,Inscriptos!A:C,3,FALSE),"")</f>
        <v>0</v>
      </c>
      <c r="F556" s="37">
        <f>IFERROR(VLOOKUP(A556,Inscriptos!A:E,4,FALSE),"")</f>
        <v>0</v>
      </c>
      <c r="G556" s="37">
        <f>IFERROR(VLOOKUP(A556,Inscriptos!A:G,6,FALSE),"")</f>
        <v>0</v>
      </c>
      <c r="H556" s="39" t="str">
        <f>IFERROR(B556-VLOOKUP(A556,Inscriptos!A:I,8,FALSE),"")</f>
        <v/>
      </c>
      <c r="I556" s="40"/>
      <c r="J556" s="40"/>
      <c r="K556" s="40"/>
      <c r="L556" s="40"/>
      <c r="M556" s="40"/>
      <c r="N556" s="40"/>
      <c r="O556" s="40"/>
      <c r="P556" s="40"/>
      <c r="Q556" s="40"/>
      <c r="R556" s="40"/>
      <c r="S556" s="40"/>
      <c r="T556" s="40"/>
      <c r="U556" s="40"/>
      <c r="V556" s="40"/>
      <c r="W556" s="40"/>
      <c r="X556" s="40"/>
      <c r="Y556" s="40"/>
      <c r="Z556" s="40"/>
      <c r="AA556" s="40"/>
      <c r="AB556" s="40"/>
      <c r="AC556" s="40"/>
      <c r="AD556" s="40"/>
      <c r="AE556" s="40"/>
      <c r="AF556" s="40"/>
      <c r="AG556" s="40"/>
      <c r="AH556" s="40"/>
      <c r="AI556" s="40"/>
      <c r="AJ556" s="40"/>
      <c r="AK556" s="40"/>
      <c r="AL556" s="40"/>
      <c r="AM556" s="40"/>
      <c r="AN556" s="40"/>
      <c r="AO556" s="40"/>
      <c r="AP556" s="40"/>
      <c r="AQ556" s="40"/>
      <c r="AR556" s="40"/>
      <c r="AS556" s="40"/>
      <c r="AT556" s="40"/>
      <c r="AU556" s="40"/>
      <c r="AV556" s="40"/>
      <c r="AW556" s="40"/>
      <c r="AX556" s="40"/>
      <c r="AY556" s="40"/>
      <c r="AZ556" s="40"/>
      <c r="BA556" s="40"/>
      <c r="BB556" s="40"/>
      <c r="BC556" s="40"/>
      <c r="BD556" s="40"/>
      <c r="BE556" s="40"/>
      <c r="BF556" s="40"/>
      <c r="BG556" s="40"/>
      <c r="BH556" s="40"/>
      <c r="BI556" s="40"/>
      <c r="BJ556" s="40"/>
      <c r="BK556" s="40"/>
      <c r="BL556" s="40"/>
      <c r="BM556" s="40"/>
      <c r="BN556" s="40"/>
      <c r="BO556" s="40"/>
      <c r="BP556" s="40"/>
      <c r="BQ556" s="40"/>
      <c r="BR556" s="40"/>
      <c r="BS556" s="40"/>
      <c r="BT556" s="40"/>
      <c r="BU556" s="40"/>
      <c r="BV556" s="40"/>
      <c r="BW556" s="40"/>
      <c r="BX556" s="40"/>
      <c r="BY556" s="40"/>
      <c r="BZ556" s="40"/>
      <c r="CA556" s="40"/>
      <c r="CB556" s="40"/>
      <c r="CC556" s="40"/>
      <c r="CD556" s="40"/>
      <c r="CE556" s="40"/>
      <c r="CF556" s="40"/>
      <c r="CG556" s="40"/>
      <c r="CH556" s="40"/>
      <c r="CI556" s="40"/>
      <c r="CJ556" s="40"/>
      <c r="CK556" s="40"/>
      <c r="CL556" s="40"/>
      <c r="CM556" s="40"/>
      <c r="CN556" s="40"/>
      <c r="CO556" s="40"/>
      <c r="CP556" s="40"/>
      <c r="CQ556" s="40"/>
      <c r="CR556" s="40"/>
      <c r="CS556" s="40"/>
      <c r="CT556" s="40"/>
      <c r="CU556" s="40"/>
      <c r="CV556" s="40"/>
      <c r="CW556" s="40"/>
      <c r="CX556" s="40"/>
      <c r="CY556" s="40"/>
      <c r="CZ556" s="40"/>
      <c r="DA556" s="40"/>
      <c r="DB556" s="40"/>
      <c r="DC556" s="40"/>
      <c r="DD556" s="40"/>
      <c r="DE556" s="40"/>
      <c r="DF556" s="40"/>
      <c r="DG556" s="40"/>
      <c r="DH556" s="40"/>
      <c r="DI556" s="40"/>
    </row>
    <row r="557" spans="1:113" x14ac:dyDescent="0.25">
      <c r="A557" s="24"/>
      <c r="B557" s="43"/>
      <c r="C557" s="45">
        <f>IFERROR(VLOOKUP(A557,Inscriptos!A:N,12,0),"")</f>
        <v>0</v>
      </c>
      <c r="D557" s="45" t="str">
        <f>IFERROR(VLOOKUP(A557,Inscriptos!A:N,13,0),"")</f>
        <v/>
      </c>
      <c r="E557" s="37">
        <f>IFERROR(VLOOKUP(A557,Inscriptos!A:C,3,FALSE),"")</f>
        <v>0</v>
      </c>
      <c r="F557" s="37">
        <f>IFERROR(VLOOKUP(A557,Inscriptos!A:E,4,FALSE),"")</f>
        <v>0</v>
      </c>
      <c r="G557" s="37">
        <f>IFERROR(VLOOKUP(A557,Inscriptos!A:G,6,FALSE),"")</f>
        <v>0</v>
      </c>
      <c r="H557" s="39" t="str">
        <f>IFERROR(B557-VLOOKUP(A557,Inscriptos!A:I,8,FALSE),"")</f>
        <v/>
      </c>
      <c r="I557" s="40"/>
      <c r="J557" s="40"/>
      <c r="K557" s="40"/>
      <c r="L557" s="40"/>
      <c r="M557" s="40"/>
      <c r="N557" s="40"/>
      <c r="O557" s="40"/>
      <c r="P557" s="40"/>
      <c r="Q557" s="40"/>
      <c r="R557" s="40"/>
      <c r="S557" s="40"/>
      <c r="T557" s="40"/>
      <c r="U557" s="40"/>
      <c r="V557" s="40"/>
      <c r="W557" s="40"/>
      <c r="X557" s="40"/>
      <c r="Y557" s="40"/>
      <c r="Z557" s="40"/>
      <c r="AA557" s="40"/>
      <c r="AB557" s="40"/>
      <c r="AC557" s="40"/>
      <c r="AD557" s="40"/>
      <c r="AE557" s="40"/>
      <c r="AF557" s="40"/>
      <c r="AG557" s="40"/>
      <c r="AH557" s="40"/>
      <c r="AI557" s="40"/>
      <c r="AJ557" s="40"/>
      <c r="AK557" s="40"/>
      <c r="AL557" s="40"/>
      <c r="AM557" s="40"/>
      <c r="AN557" s="40"/>
      <c r="AO557" s="40"/>
      <c r="AP557" s="40"/>
      <c r="AQ557" s="40"/>
      <c r="AR557" s="40"/>
      <c r="AS557" s="40"/>
      <c r="AT557" s="40"/>
      <c r="AU557" s="40"/>
      <c r="AV557" s="40"/>
      <c r="AW557" s="40"/>
      <c r="AX557" s="40"/>
      <c r="AY557" s="40"/>
      <c r="AZ557" s="40"/>
      <c r="BA557" s="40"/>
      <c r="BB557" s="40"/>
      <c r="BC557" s="40"/>
      <c r="BD557" s="40"/>
      <c r="BE557" s="40"/>
      <c r="BF557" s="40"/>
      <c r="BG557" s="40"/>
      <c r="BH557" s="40"/>
      <c r="BI557" s="40"/>
      <c r="BJ557" s="40"/>
      <c r="BK557" s="40"/>
      <c r="BL557" s="40"/>
      <c r="BM557" s="40"/>
      <c r="BN557" s="40"/>
      <c r="BO557" s="40"/>
      <c r="BP557" s="40"/>
      <c r="BQ557" s="40"/>
      <c r="BR557" s="40"/>
      <c r="BS557" s="40"/>
      <c r="BT557" s="40"/>
      <c r="BU557" s="40"/>
      <c r="BV557" s="40"/>
      <c r="BW557" s="40"/>
      <c r="BX557" s="40"/>
      <c r="BY557" s="40"/>
      <c r="BZ557" s="40"/>
      <c r="CA557" s="40"/>
      <c r="CB557" s="40"/>
      <c r="CC557" s="40"/>
      <c r="CD557" s="40"/>
      <c r="CE557" s="40"/>
      <c r="CF557" s="40"/>
      <c r="CG557" s="40"/>
      <c r="CH557" s="40"/>
      <c r="CI557" s="40"/>
      <c r="CJ557" s="40"/>
      <c r="CK557" s="40"/>
      <c r="CL557" s="40"/>
      <c r="CM557" s="40"/>
      <c r="CN557" s="40"/>
      <c r="CO557" s="40"/>
      <c r="CP557" s="40"/>
      <c r="CQ557" s="40"/>
      <c r="CR557" s="40"/>
      <c r="CS557" s="40"/>
      <c r="CT557" s="40"/>
      <c r="CU557" s="40"/>
      <c r="CV557" s="40"/>
      <c r="CW557" s="40"/>
      <c r="CX557" s="40"/>
      <c r="CY557" s="40"/>
      <c r="CZ557" s="40"/>
      <c r="DA557" s="40"/>
      <c r="DB557" s="40"/>
      <c r="DC557" s="40"/>
      <c r="DD557" s="40"/>
      <c r="DE557" s="40"/>
      <c r="DF557" s="40"/>
      <c r="DG557" s="40"/>
      <c r="DH557" s="40"/>
      <c r="DI557" s="40"/>
    </row>
    <row r="558" spans="1:113" x14ac:dyDescent="0.25">
      <c r="A558" s="24"/>
      <c r="B558" s="43"/>
      <c r="C558" s="45">
        <f>IFERROR(VLOOKUP(A558,Inscriptos!A:N,12,0),"")</f>
        <v>0</v>
      </c>
      <c r="D558" s="45" t="str">
        <f>IFERROR(VLOOKUP(A558,Inscriptos!A:N,13,0),"")</f>
        <v/>
      </c>
      <c r="E558" s="37">
        <f>IFERROR(VLOOKUP(A558,Inscriptos!A:C,3,FALSE),"")</f>
        <v>0</v>
      </c>
      <c r="F558" s="37">
        <f>IFERROR(VLOOKUP(A558,Inscriptos!A:E,4,FALSE),"")</f>
        <v>0</v>
      </c>
      <c r="G558" s="37">
        <f>IFERROR(VLOOKUP(A558,Inscriptos!A:G,6,FALSE),"")</f>
        <v>0</v>
      </c>
      <c r="H558" s="39" t="str">
        <f>IFERROR(B558-VLOOKUP(A558,Inscriptos!A:I,8,FALSE),"")</f>
        <v/>
      </c>
      <c r="I558" s="40"/>
      <c r="J558" s="40"/>
      <c r="K558" s="40"/>
      <c r="L558" s="40"/>
      <c r="M558" s="40"/>
      <c r="N558" s="40"/>
      <c r="O558" s="40"/>
      <c r="P558" s="40"/>
      <c r="Q558" s="40"/>
      <c r="R558" s="40"/>
      <c r="S558" s="40"/>
      <c r="T558" s="40"/>
      <c r="U558" s="40"/>
      <c r="V558" s="40"/>
      <c r="W558" s="40"/>
      <c r="X558" s="40"/>
      <c r="Y558" s="40"/>
      <c r="Z558" s="40"/>
      <c r="AA558" s="40"/>
      <c r="AB558" s="40"/>
      <c r="AC558" s="40"/>
      <c r="AD558" s="40"/>
      <c r="AE558" s="40"/>
      <c r="AF558" s="40"/>
      <c r="AG558" s="40"/>
      <c r="AH558" s="40"/>
      <c r="AI558" s="40"/>
      <c r="AJ558" s="40"/>
      <c r="AK558" s="40"/>
      <c r="AL558" s="40"/>
      <c r="AM558" s="40"/>
      <c r="AN558" s="40"/>
      <c r="AO558" s="40"/>
      <c r="AP558" s="40"/>
      <c r="AQ558" s="40"/>
      <c r="AR558" s="40"/>
      <c r="AS558" s="40"/>
      <c r="AT558" s="40"/>
      <c r="AU558" s="40"/>
      <c r="AV558" s="40"/>
      <c r="AW558" s="40"/>
      <c r="AX558" s="40"/>
      <c r="AY558" s="40"/>
      <c r="AZ558" s="40"/>
      <c r="BA558" s="40"/>
      <c r="BB558" s="40"/>
      <c r="BC558" s="40"/>
      <c r="BD558" s="40"/>
      <c r="BE558" s="40"/>
      <c r="BF558" s="40"/>
      <c r="BG558" s="40"/>
      <c r="BH558" s="40"/>
      <c r="BI558" s="40"/>
      <c r="BJ558" s="40"/>
      <c r="BK558" s="40"/>
      <c r="BL558" s="40"/>
      <c r="BM558" s="40"/>
      <c r="BN558" s="40"/>
      <c r="BO558" s="40"/>
      <c r="BP558" s="40"/>
      <c r="BQ558" s="40"/>
      <c r="BR558" s="40"/>
      <c r="BS558" s="40"/>
      <c r="BT558" s="40"/>
      <c r="BU558" s="40"/>
      <c r="BV558" s="40"/>
      <c r="BW558" s="40"/>
      <c r="BX558" s="40"/>
      <c r="BY558" s="40"/>
      <c r="BZ558" s="40"/>
      <c r="CA558" s="40"/>
      <c r="CB558" s="40"/>
      <c r="CC558" s="40"/>
      <c r="CD558" s="40"/>
      <c r="CE558" s="40"/>
      <c r="CF558" s="40"/>
      <c r="CG558" s="40"/>
      <c r="CH558" s="40"/>
      <c r="CI558" s="40"/>
      <c r="CJ558" s="40"/>
      <c r="CK558" s="40"/>
      <c r="CL558" s="40"/>
      <c r="CM558" s="40"/>
      <c r="CN558" s="40"/>
      <c r="CO558" s="40"/>
      <c r="CP558" s="40"/>
      <c r="CQ558" s="40"/>
      <c r="CR558" s="40"/>
      <c r="CS558" s="40"/>
      <c r="CT558" s="40"/>
      <c r="CU558" s="40"/>
      <c r="CV558" s="40"/>
      <c r="CW558" s="40"/>
      <c r="CX558" s="40"/>
      <c r="CY558" s="40"/>
      <c r="CZ558" s="40"/>
      <c r="DA558" s="40"/>
      <c r="DB558" s="40"/>
      <c r="DC558" s="40"/>
      <c r="DD558" s="40"/>
      <c r="DE558" s="40"/>
      <c r="DF558" s="40"/>
      <c r="DG558" s="40"/>
      <c r="DH558" s="40"/>
      <c r="DI558" s="40"/>
    </row>
    <row r="559" spans="1:113" x14ac:dyDescent="0.25">
      <c r="A559" s="24"/>
      <c r="B559" s="43"/>
      <c r="C559" s="45">
        <f>IFERROR(VLOOKUP(A559,Inscriptos!A:N,12,0),"")</f>
        <v>0</v>
      </c>
      <c r="D559" s="45" t="str">
        <f>IFERROR(VLOOKUP(A559,Inscriptos!A:N,13,0),"")</f>
        <v/>
      </c>
      <c r="E559" s="37">
        <f>IFERROR(VLOOKUP(A559,Inscriptos!A:C,3,FALSE),"")</f>
        <v>0</v>
      </c>
      <c r="F559" s="37">
        <f>IFERROR(VLOOKUP(A559,Inscriptos!A:E,4,FALSE),"")</f>
        <v>0</v>
      </c>
      <c r="G559" s="37">
        <f>IFERROR(VLOOKUP(A559,Inscriptos!A:G,6,FALSE),"")</f>
        <v>0</v>
      </c>
      <c r="H559" s="39" t="str">
        <f>IFERROR(B559-VLOOKUP(A559,Inscriptos!A:I,8,FALSE),"")</f>
        <v/>
      </c>
      <c r="I559" s="40"/>
      <c r="J559" s="40"/>
      <c r="K559" s="40"/>
      <c r="L559" s="40"/>
      <c r="M559" s="40"/>
      <c r="N559" s="40"/>
      <c r="O559" s="40"/>
      <c r="P559" s="40"/>
      <c r="Q559" s="40"/>
      <c r="R559" s="40"/>
      <c r="S559" s="40"/>
      <c r="T559" s="40"/>
      <c r="U559" s="40"/>
      <c r="V559" s="40"/>
      <c r="W559" s="40"/>
      <c r="X559" s="40"/>
      <c r="Y559" s="40"/>
      <c r="Z559" s="40"/>
      <c r="AA559" s="40"/>
      <c r="AB559" s="40"/>
      <c r="AC559" s="40"/>
      <c r="AD559" s="40"/>
      <c r="AE559" s="40"/>
      <c r="AF559" s="40"/>
      <c r="AG559" s="40"/>
      <c r="AH559" s="40"/>
      <c r="AI559" s="40"/>
      <c r="AJ559" s="40"/>
      <c r="AK559" s="40"/>
      <c r="AL559" s="40"/>
      <c r="AM559" s="40"/>
      <c r="AN559" s="40"/>
      <c r="AO559" s="40"/>
      <c r="AP559" s="40"/>
      <c r="AQ559" s="40"/>
      <c r="AR559" s="40"/>
      <c r="AS559" s="40"/>
      <c r="AT559" s="40"/>
      <c r="AU559" s="40"/>
      <c r="AV559" s="40"/>
      <c r="AW559" s="40"/>
      <c r="AX559" s="40"/>
      <c r="AY559" s="40"/>
      <c r="AZ559" s="40"/>
      <c r="BA559" s="40"/>
      <c r="BB559" s="40"/>
      <c r="BC559" s="40"/>
      <c r="BD559" s="40"/>
      <c r="BE559" s="40"/>
      <c r="BF559" s="40"/>
      <c r="BG559" s="40"/>
      <c r="BH559" s="40"/>
      <c r="BI559" s="40"/>
      <c r="BJ559" s="40"/>
      <c r="BK559" s="40"/>
      <c r="BL559" s="40"/>
      <c r="BM559" s="40"/>
      <c r="BN559" s="40"/>
      <c r="BO559" s="40"/>
      <c r="BP559" s="40"/>
      <c r="BQ559" s="40"/>
      <c r="BR559" s="40"/>
      <c r="BS559" s="40"/>
      <c r="BT559" s="40"/>
      <c r="BU559" s="40"/>
      <c r="BV559" s="40"/>
      <c r="BW559" s="40"/>
      <c r="BX559" s="40"/>
      <c r="BY559" s="40"/>
      <c r="BZ559" s="40"/>
      <c r="CA559" s="40"/>
      <c r="CB559" s="40"/>
      <c r="CC559" s="40"/>
      <c r="CD559" s="40"/>
      <c r="CE559" s="40"/>
      <c r="CF559" s="40"/>
      <c r="CG559" s="40"/>
      <c r="CH559" s="40"/>
      <c r="CI559" s="40"/>
      <c r="CJ559" s="40"/>
      <c r="CK559" s="40"/>
      <c r="CL559" s="40"/>
      <c r="CM559" s="40"/>
      <c r="CN559" s="40"/>
      <c r="CO559" s="40"/>
      <c r="CP559" s="40"/>
      <c r="CQ559" s="40"/>
      <c r="CR559" s="40"/>
      <c r="CS559" s="40"/>
      <c r="CT559" s="40"/>
      <c r="CU559" s="40"/>
      <c r="CV559" s="40"/>
      <c r="CW559" s="40"/>
      <c r="CX559" s="40"/>
      <c r="CY559" s="40"/>
      <c r="CZ559" s="40"/>
      <c r="DA559" s="40"/>
      <c r="DB559" s="40"/>
      <c r="DC559" s="40"/>
      <c r="DD559" s="40"/>
      <c r="DE559" s="40"/>
      <c r="DF559" s="40"/>
      <c r="DG559" s="40"/>
      <c r="DH559" s="40"/>
      <c r="DI559" s="40"/>
    </row>
    <row r="560" spans="1:113" x14ac:dyDescent="0.25">
      <c r="A560" s="24"/>
      <c r="B560" s="43"/>
      <c r="C560" s="45">
        <f>IFERROR(VLOOKUP(A560,Inscriptos!A:N,12,0),"")</f>
        <v>0</v>
      </c>
      <c r="D560" s="45" t="str">
        <f>IFERROR(VLOOKUP(A560,Inscriptos!A:N,13,0),"")</f>
        <v/>
      </c>
      <c r="E560" s="37">
        <f>IFERROR(VLOOKUP(A560,Inscriptos!A:C,3,FALSE),"")</f>
        <v>0</v>
      </c>
      <c r="F560" s="37">
        <f>IFERROR(VLOOKUP(A560,Inscriptos!A:E,4,FALSE),"")</f>
        <v>0</v>
      </c>
      <c r="G560" s="37">
        <f>IFERROR(VLOOKUP(A560,Inscriptos!A:G,6,FALSE),"")</f>
        <v>0</v>
      </c>
      <c r="H560" s="39" t="str">
        <f>IFERROR(B560-VLOOKUP(A560,Inscriptos!A:I,8,FALSE),"")</f>
        <v/>
      </c>
      <c r="I560" s="40"/>
      <c r="J560" s="40"/>
      <c r="K560" s="40"/>
      <c r="L560" s="40"/>
      <c r="M560" s="40"/>
      <c r="N560" s="40"/>
      <c r="O560" s="40"/>
      <c r="P560" s="40"/>
      <c r="Q560" s="40"/>
      <c r="R560" s="40"/>
      <c r="S560" s="40"/>
      <c r="T560" s="40"/>
      <c r="U560" s="40"/>
      <c r="V560" s="40"/>
      <c r="W560" s="40"/>
      <c r="X560" s="40"/>
      <c r="Y560" s="40"/>
      <c r="Z560" s="40"/>
      <c r="AA560" s="40"/>
      <c r="AB560" s="40"/>
      <c r="AC560" s="40"/>
      <c r="AD560" s="40"/>
      <c r="AE560" s="40"/>
      <c r="AF560" s="40"/>
      <c r="AG560" s="40"/>
      <c r="AH560" s="40"/>
      <c r="AI560" s="40"/>
      <c r="AJ560" s="40"/>
      <c r="AK560" s="40"/>
      <c r="AL560" s="40"/>
      <c r="AM560" s="40"/>
      <c r="AN560" s="40"/>
      <c r="AO560" s="40"/>
      <c r="AP560" s="40"/>
      <c r="AQ560" s="40"/>
      <c r="AR560" s="40"/>
      <c r="AS560" s="40"/>
      <c r="AT560" s="40"/>
      <c r="AU560" s="40"/>
      <c r="AV560" s="40"/>
      <c r="AW560" s="40"/>
      <c r="AX560" s="40"/>
      <c r="AY560" s="40"/>
      <c r="AZ560" s="40"/>
      <c r="BA560" s="40"/>
      <c r="BB560" s="40"/>
      <c r="BC560" s="40"/>
      <c r="BD560" s="40"/>
      <c r="BE560" s="40"/>
      <c r="BF560" s="40"/>
      <c r="BG560" s="40"/>
      <c r="BH560" s="40"/>
      <c r="BI560" s="40"/>
      <c r="BJ560" s="40"/>
      <c r="BK560" s="40"/>
      <c r="BL560" s="40"/>
      <c r="BM560" s="40"/>
      <c r="BN560" s="40"/>
      <c r="BO560" s="40"/>
      <c r="BP560" s="40"/>
      <c r="BQ560" s="40"/>
      <c r="BR560" s="40"/>
      <c r="BS560" s="40"/>
      <c r="BT560" s="40"/>
      <c r="BU560" s="40"/>
      <c r="BV560" s="40"/>
      <c r="BW560" s="40"/>
      <c r="BX560" s="40"/>
      <c r="BY560" s="40"/>
      <c r="BZ560" s="40"/>
      <c r="CA560" s="40"/>
      <c r="CB560" s="40"/>
      <c r="CC560" s="40"/>
      <c r="CD560" s="40"/>
      <c r="CE560" s="40"/>
      <c r="CF560" s="40"/>
      <c r="CG560" s="40"/>
      <c r="CH560" s="40"/>
      <c r="CI560" s="40"/>
      <c r="CJ560" s="40"/>
      <c r="CK560" s="40"/>
      <c r="CL560" s="40"/>
      <c r="CM560" s="40"/>
      <c r="CN560" s="40"/>
      <c r="CO560" s="40"/>
      <c r="CP560" s="40"/>
      <c r="CQ560" s="40"/>
      <c r="CR560" s="40"/>
      <c r="CS560" s="40"/>
      <c r="CT560" s="40"/>
      <c r="CU560" s="40"/>
      <c r="CV560" s="40"/>
      <c r="CW560" s="40"/>
      <c r="CX560" s="40"/>
      <c r="CY560" s="40"/>
      <c r="CZ560" s="40"/>
      <c r="DA560" s="40"/>
      <c r="DB560" s="40"/>
      <c r="DC560" s="40"/>
      <c r="DD560" s="40"/>
      <c r="DE560" s="40"/>
      <c r="DF560" s="40"/>
      <c r="DG560" s="40"/>
      <c r="DH560" s="40"/>
      <c r="DI560" s="40"/>
    </row>
    <row r="561" spans="1:113" x14ac:dyDescent="0.25">
      <c r="A561" s="24"/>
      <c r="B561" s="43"/>
      <c r="C561" s="45">
        <f>IFERROR(VLOOKUP(A561,Inscriptos!A:N,12,0),"")</f>
        <v>0</v>
      </c>
      <c r="D561" s="45" t="str">
        <f>IFERROR(VLOOKUP(A561,Inscriptos!A:N,13,0),"")</f>
        <v/>
      </c>
      <c r="E561" s="37">
        <f>IFERROR(VLOOKUP(A561,Inscriptos!A:C,3,FALSE),"")</f>
        <v>0</v>
      </c>
      <c r="F561" s="37">
        <f>IFERROR(VLOOKUP(A561,Inscriptos!A:E,4,FALSE),"")</f>
        <v>0</v>
      </c>
      <c r="G561" s="37">
        <f>IFERROR(VLOOKUP(A561,Inscriptos!A:G,6,FALSE),"")</f>
        <v>0</v>
      </c>
      <c r="H561" s="39" t="str">
        <f>IFERROR(B561-VLOOKUP(A561,Inscriptos!A:I,8,FALSE),"")</f>
        <v/>
      </c>
      <c r="I561" s="40"/>
      <c r="J561" s="40"/>
      <c r="K561" s="40"/>
      <c r="L561" s="40"/>
      <c r="M561" s="40"/>
      <c r="N561" s="40"/>
      <c r="O561" s="40"/>
      <c r="P561" s="40"/>
      <c r="Q561" s="40"/>
      <c r="R561" s="40"/>
      <c r="S561" s="40"/>
      <c r="T561" s="40"/>
      <c r="U561" s="40"/>
      <c r="V561" s="40"/>
      <c r="W561" s="40"/>
      <c r="X561" s="40"/>
      <c r="Y561" s="40"/>
      <c r="Z561" s="40"/>
      <c r="AA561" s="40"/>
      <c r="AB561" s="40"/>
      <c r="AC561" s="40"/>
      <c r="AD561" s="40"/>
      <c r="AE561" s="40"/>
      <c r="AF561" s="40"/>
      <c r="AG561" s="40"/>
      <c r="AH561" s="40"/>
      <c r="AI561" s="40"/>
      <c r="AJ561" s="40"/>
      <c r="AK561" s="40"/>
      <c r="AL561" s="40"/>
      <c r="AM561" s="40"/>
      <c r="AN561" s="40"/>
      <c r="AO561" s="40"/>
      <c r="AP561" s="40"/>
      <c r="AQ561" s="40"/>
      <c r="AR561" s="40"/>
      <c r="AS561" s="40"/>
      <c r="AT561" s="40"/>
      <c r="AU561" s="40"/>
      <c r="AV561" s="40"/>
      <c r="AW561" s="40"/>
      <c r="AX561" s="40"/>
      <c r="AY561" s="40"/>
      <c r="AZ561" s="40"/>
      <c r="BA561" s="40"/>
      <c r="BB561" s="40"/>
      <c r="BC561" s="40"/>
      <c r="BD561" s="40"/>
      <c r="BE561" s="40"/>
      <c r="BF561" s="40"/>
      <c r="BG561" s="40"/>
      <c r="BH561" s="40"/>
      <c r="BI561" s="40"/>
      <c r="BJ561" s="40"/>
      <c r="BK561" s="40"/>
      <c r="BL561" s="40"/>
      <c r="BM561" s="40"/>
      <c r="BN561" s="40"/>
      <c r="BO561" s="40"/>
      <c r="BP561" s="40"/>
      <c r="BQ561" s="40"/>
      <c r="BR561" s="40"/>
      <c r="BS561" s="40"/>
      <c r="BT561" s="40"/>
      <c r="BU561" s="40"/>
      <c r="BV561" s="40"/>
      <c r="BW561" s="40"/>
      <c r="BX561" s="40"/>
      <c r="BY561" s="40"/>
      <c r="BZ561" s="40"/>
      <c r="CA561" s="40"/>
      <c r="CB561" s="40"/>
      <c r="CC561" s="40"/>
      <c r="CD561" s="40"/>
      <c r="CE561" s="40"/>
      <c r="CF561" s="40"/>
      <c r="CG561" s="40"/>
      <c r="CH561" s="40"/>
      <c r="CI561" s="40"/>
      <c r="CJ561" s="40"/>
      <c r="CK561" s="40"/>
      <c r="CL561" s="40"/>
      <c r="CM561" s="40"/>
      <c r="CN561" s="40"/>
      <c r="CO561" s="40"/>
      <c r="CP561" s="40"/>
      <c r="CQ561" s="40"/>
      <c r="CR561" s="40"/>
      <c r="CS561" s="40"/>
      <c r="CT561" s="40"/>
      <c r="CU561" s="40"/>
      <c r="CV561" s="40"/>
      <c r="CW561" s="40"/>
      <c r="CX561" s="40"/>
      <c r="CY561" s="40"/>
      <c r="CZ561" s="40"/>
      <c r="DA561" s="40"/>
      <c r="DB561" s="40"/>
      <c r="DC561" s="40"/>
      <c r="DD561" s="40"/>
      <c r="DE561" s="40"/>
      <c r="DF561" s="40"/>
      <c r="DG561" s="40"/>
      <c r="DH561" s="40"/>
      <c r="DI561" s="40"/>
    </row>
    <row r="562" spans="1:113" x14ac:dyDescent="0.25">
      <c r="A562" s="24"/>
      <c r="B562" s="43"/>
      <c r="C562" s="45">
        <f>IFERROR(VLOOKUP(A562,Inscriptos!A:N,12,0),"")</f>
        <v>0</v>
      </c>
      <c r="D562" s="45" t="str">
        <f>IFERROR(VLOOKUP(A562,Inscriptos!A:N,13,0),"")</f>
        <v/>
      </c>
      <c r="E562" s="37">
        <f>IFERROR(VLOOKUP(A562,Inscriptos!A:C,3,FALSE),"")</f>
        <v>0</v>
      </c>
      <c r="F562" s="37">
        <f>IFERROR(VLOOKUP(A562,Inscriptos!A:E,4,FALSE),"")</f>
        <v>0</v>
      </c>
      <c r="G562" s="37">
        <f>IFERROR(VLOOKUP(A562,Inscriptos!A:G,6,FALSE),"")</f>
        <v>0</v>
      </c>
      <c r="H562" s="39" t="str">
        <f>IFERROR(B562-VLOOKUP(A562,Inscriptos!A:I,8,FALSE),"")</f>
        <v/>
      </c>
      <c r="I562" s="40"/>
      <c r="J562" s="40"/>
      <c r="K562" s="40"/>
      <c r="L562" s="40"/>
      <c r="M562" s="40"/>
      <c r="N562" s="40"/>
      <c r="O562" s="40"/>
      <c r="P562" s="40"/>
      <c r="Q562" s="40"/>
      <c r="R562" s="40"/>
      <c r="S562" s="40"/>
      <c r="T562" s="40"/>
      <c r="U562" s="40"/>
      <c r="V562" s="40"/>
      <c r="W562" s="40"/>
      <c r="X562" s="40"/>
      <c r="Y562" s="40"/>
      <c r="Z562" s="40"/>
      <c r="AA562" s="40"/>
      <c r="AB562" s="40"/>
      <c r="AC562" s="40"/>
      <c r="AD562" s="40"/>
      <c r="AE562" s="40"/>
      <c r="AF562" s="40"/>
      <c r="AG562" s="40"/>
      <c r="AH562" s="40"/>
      <c r="AI562" s="40"/>
      <c r="AJ562" s="40"/>
      <c r="AK562" s="40"/>
      <c r="AL562" s="40"/>
      <c r="AM562" s="40"/>
      <c r="AN562" s="40"/>
      <c r="AO562" s="40"/>
      <c r="AP562" s="40"/>
      <c r="AQ562" s="40"/>
      <c r="AR562" s="40"/>
      <c r="AS562" s="40"/>
      <c r="AT562" s="40"/>
      <c r="AU562" s="40"/>
      <c r="AV562" s="40"/>
      <c r="AW562" s="40"/>
      <c r="AX562" s="40"/>
      <c r="AY562" s="40"/>
      <c r="AZ562" s="40"/>
      <c r="BA562" s="40"/>
      <c r="BB562" s="40"/>
      <c r="BC562" s="40"/>
      <c r="BD562" s="40"/>
      <c r="BE562" s="40"/>
      <c r="BF562" s="40"/>
      <c r="BG562" s="40"/>
      <c r="BH562" s="40"/>
      <c r="BI562" s="40"/>
      <c r="BJ562" s="40"/>
      <c r="BK562" s="40"/>
      <c r="BL562" s="40"/>
      <c r="BM562" s="40"/>
      <c r="BN562" s="40"/>
      <c r="BO562" s="40"/>
      <c r="BP562" s="40"/>
      <c r="BQ562" s="40"/>
      <c r="BR562" s="40"/>
      <c r="BS562" s="40"/>
      <c r="BT562" s="40"/>
      <c r="BU562" s="40"/>
      <c r="BV562" s="40"/>
      <c r="BW562" s="40"/>
      <c r="BX562" s="40"/>
      <c r="BY562" s="40"/>
      <c r="BZ562" s="40"/>
      <c r="CA562" s="40"/>
      <c r="CB562" s="40"/>
      <c r="CC562" s="40"/>
      <c r="CD562" s="40"/>
      <c r="CE562" s="40"/>
      <c r="CF562" s="40"/>
      <c r="CG562" s="40"/>
      <c r="CH562" s="40"/>
      <c r="CI562" s="40"/>
      <c r="CJ562" s="40"/>
      <c r="CK562" s="40"/>
      <c r="CL562" s="40"/>
      <c r="CM562" s="40"/>
      <c r="CN562" s="40"/>
      <c r="CO562" s="40"/>
      <c r="CP562" s="40"/>
      <c r="CQ562" s="40"/>
      <c r="CR562" s="40"/>
      <c r="CS562" s="40"/>
      <c r="CT562" s="40"/>
      <c r="CU562" s="40"/>
      <c r="CV562" s="40"/>
      <c r="CW562" s="40"/>
      <c r="CX562" s="40"/>
      <c r="CY562" s="40"/>
      <c r="CZ562" s="40"/>
      <c r="DA562" s="40"/>
      <c r="DB562" s="40"/>
      <c r="DC562" s="40"/>
      <c r="DD562" s="40"/>
      <c r="DE562" s="40"/>
      <c r="DF562" s="40"/>
      <c r="DG562" s="40"/>
      <c r="DH562" s="40"/>
      <c r="DI562" s="40"/>
    </row>
    <row r="563" spans="1:113" x14ac:dyDescent="0.25">
      <c r="A563" s="24"/>
      <c r="B563" s="43"/>
      <c r="C563" s="45">
        <f>IFERROR(VLOOKUP(A563,Inscriptos!A:N,12,0),"")</f>
        <v>0</v>
      </c>
      <c r="D563" s="45" t="str">
        <f>IFERROR(VLOOKUP(A563,Inscriptos!A:N,13,0),"")</f>
        <v/>
      </c>
      <c r="E563" s="37">
        <f>IFERROR(VLOOKUP(A563,Inscriptos!A:C,3,FALSE),"")</f>
        <v>0</v>
      </c>
      <c r="F563" s="37">
        <f>IFERROR(VLOOKUP(A563,Inscriptos!A:E,4,FALSE),"")</f>
        <v>0</v>
      </c>
      <c r="G563" s="37">
        <f>IFERROR(VLOOKUP(A563,Inscriptos!A:G,6,FALSE),"")</f>
        <v>0</v>
      </c>
      <c r="H563" s="39" t="str">
        <f>IFERROR(B563-VLOOKUP(A563,Inscriptos!A:I,8,FALSE),"")</f>
        <v/>
      </c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  <c r="AA563" s="40"/>
      <c r="AB563" s="40"/>
      <c r="AC563" s="40"/>
      <c r="AD563" s="40"/>
      <c r="AE563" s="40"/>
      <c r="AF563" s="40"/>
      <c r="AG563" s="40"/>
      <c r="AH563" s="40"/>
      <c r="AI563" s="40"/>
      <c r="AJ563" s="40"/>
      <c r="AK563" s="40"/>
      <c r="AL563" s="40"/>
      <c r="AM563" s="40"/>
      <c r="AN563" s="40"/>
      <c r="AO563" s="40"/>
      <c r="AP563" s="40"/>
      <c r="AQ563" s="40"/>
      <c r="AR563" s="40"/>
      <c r="AS563" s="40"/>
      <c r="AT563" s="40"/>
      <c r="AU563" s="40"/>
      <c r="AV563" s="40"/>
      <c r="AW563" s="40"/>
      <c r="AX563" s="40"/>
      <c r="AY563" s="40"/>
      <c r="AZ563" s="40"/>
      <c r="BA563" s="40"/>
      <c r="BB563" s="40"/>
      <c r="BC563" s="40"/>
      <c r="BD563" s="40"/>
      <c r="BE563" s="40"/>
      <c r="BF563" s="40"/>
      <c r="BG563" s="40"/>
      <c r="BH563" s="40"/>
      <c r="BI563" s="40"/>
      <c r="BJ563" s="40"/>
      <c r="BK563" s="40"/>
      <c r="BL563" s="40"/>
      <c r="BM563" s="40"/>
      <c r="BN563" s="40"/>
      <c r="BO563" s="40"/>
      <c r="BP563" s="40"/>
      <c r="BQ563" s="40"/>
      <c r="BR563" s="40"/>
      <c r="BS563" s="40"/>
      <c r="BT563" s="40"/>
      <c r="BU563" s="40"/>
      <c r="BV563" s="40"/>
      <c r="BW563" s="40"/>
      <c r="BX563" s="40"/>
      <c r="BY563" s="40"/>
      <c r="BZ563" s="40"/>
      <c r="CA563" s="40"/>
      <c r="CB563" s="40"/>
      <c r="CC563" s="40"/>
      <c r="CD563" s="40"/>
      <c r="CE563" s="40"/>
      <c r="CF563" s="40"/>
      <c r="CG563" s="40"/>
      <c r="CH563" s="40"/>
      <c r="CI563" s="40"/>
      <c r="CJ563" s="40"/>
      <c r="CK563" s="40"/>
      <c r="CL563" s="40"/>
      <c r="CM563" s="40"/>
      <c r="CN563" s="40"/>
      <c r="CO563" s="40"/>
      <c r="CP563" s="40"/>
      <c r="CQ563" s="40"/>
      <c r="CR563" s="40"/>
      <c r="CS563" s="40"/>
      <c r="CT563" s="40"/>
      <c r="CU563" s="40"/>
      <c r="CV563" s="40"/>
      <c r="CW563" s="40"/>
      <c r="CX563" s="40"/>
      <c r="CY563" s="40"/>
      <c r="CZ563" s="40"/>
      <c r="DA563" s="40"/>
      <c r="DB563" s="40"/>
      <c r="DC563" s="40"/>
      <c r="DD563" s="40"/>
      <c r="DE563" s="40"/>
      <c r="DF563" s="40"/>
      <c r="DG563" s="40"/>
      <c r="DH563" s="40"/>
      <c r="DI563" s="40"/>
    </row>
    <row r="564" spans="1:113" x14ac:dyDescent="0.25">
      <c r="A564" s="24"/>
      <c r="B564" s="43"/>
      <c r="C564" s="45">
        <f>IFERROR(VLOOKUP(A564,Inscriptos!A:N,12,0),"")</f>
        <v>0</v>
      </c>
      <c r="D564" s="45" t="str">
        <f>IFERROR(VLOOKUP(A564,Inscriptos!A:N,13,0),"")</f>
        <v/>
      </c>
      <c r="E564" s="37">
        <f>IFERROR(VLOOKUP(A564,Inscriptos!A:C,3,FALSE),"")</f>
        <v>0</v>
      </c>
      <c r="F564" s="37">
        <f>IFERROR(VLOOKUP(A564,Inscriptos!A:E,4,FALSE),"")</f>
        <v>0</v>
      </c>
      <c r="G564" s="37">
        <f>IFERROR(VLOOKUP(A564,Inscriptos!A:G,6,FALSE),"")</f>
        <v>0</v>
      </c>
      <c r="H564" s="39" t="str">
        <f>IFERROR(B564-VLOOKUP(A564,Inscriptos!A:I,8,FALSE),"")</f>
        <v/>
      </c>
      <c r="I564" s="40"/>
      <c r="J564" s="40"/>
      <c r="K564" s="40"/>
      <c r="L564" s="40"/>
      <c r="M564" s="40"/>
      <c r="N564" s="40"/>
      <c r="O564" s="40"/>
      <c r="P564" s="40"/>
      <c r="Q564" s="40"/>
      <c r="R564" s="40"/>
      <c r="S564" s="40"/>
      <c r="T564" s="40"/>
      <c r="U564" s="40"/>
      <c r="V564" s="40"/>
      <c r="W564" s="40"/>
      <c r="X564" s="40"/>
      <c r="Y564" s="40"/>
      <c r="Z564" s="40"/>
      <c r="AA564" s="40"/>
      <c r="AB564" s="40"/>
      <c r="AC564" s="40"/>
      <c r="AD564" s="40"/>
      <c r="AE564" s="40"/>
      <c r="AF564" s="40"/>
      <c r="AG564" s="40"/>
      <c r="AH564" s="40"/>
      <c r="AI564" s="40"/>
      <c r="AJ564" s="40"/>
      <c r="AK564" s="40"/>
      <c r="AL564" s="40"/>
      <c r="AM564" s="40"/>
      <c r="AN564" s="40"/>
      <c r="AO564" s="40"/>
      <c r="AP564" s="40"/>
      <c r="AQ564" s="40"/>
      <c r="AR564" s="40"/>
      <c r="AS564" s="40"/>
      <c r="AT564" s="40"/>
      <c r="AU564" s="40"/>
      <c r="AV564" s="40"/>
      <c r="AW564" s="40"/>
      <c r="AX564" s="40"/>
      <c r="AY564" s="40"/>
      <c r="AZ564" s="40"/>
      <c r="BA564" s="40"/>
      <c r="BB564" s="40"/>
      <c r="BC564" s="40"/>
      <c r="BD564" s="40"/>
      <c r="BE564" s="40"/>
      <c r="BF564" s="40"/>
      <c r="BG564" s="40"/>
      <c r="BH564" s="40"/>
      <c r="BI564" s="40"/>
      <c r="BJ564" s="40"/>
      <c r="BK564" s="40"/>
      <c r="BL564" s="40"/>
      <c r="BM564" s="40"/>
      <c r="BN564" s="40"/>
      <c r="BO564" s="40"/>
      <c r="BP564" s="40"/>
      <c r="BQ564" s="40"/>
      <c r="BR564" s="40"/>
      <c r="BS564" s="40"/>
      <c r="BT564" s="40"/>
      <c r="BU564" s="40"/>
      <c r="BV564" s="40"/>
      <c r="BW564" s="40"/>
      <c r="BX564" s="40"/>
      <c r="BY564" s="40"/>
      <c r="BZ564" s="40"/>
      <c r="CA564" s="40"/>
      <c r="CB564" s="40"/>
      <c r="CC564" s="40"/>
      <c r="CD564" s="40"/>
      <c r="CE564" s="40"/>
      <c r="CF564" s="40"/>
      <c r="CG564" s="40"/>
      <c r="CH564" s="40"/>
      <c r="CI564" s="40"/>
      <c r="CJ564" s="40"/>
      <c r="CK564" s="40"/>
      <c r="CL564" s="40"/>
      <c r="CM564" s="40"/>
      <c r="CN564" s="40"/>
      <c r="CO564" s="40"/>
      <c r="CP564" s="40"/>
      <c r="CQ564" s="40"/>
      <c r="CR564" s="40"/>
      <c r="CS564" s="40"/>
      <c r="CT564" s="40"/>
      <c r="CU564" s="40"/>
      <c r="CV564" s="40"/>
      <c r="CW564" s="40"/>
      <c r="CX564" s="40"/>
      <c r="CY564" s="40"/>
      <c r="CZ564" s="40"/>
      <c r="DA564" s="40"/>
      <c r="DB564" s="40"/>
      <c r="DC564" s="40"/>
      <c r="DD564" s="40"/>
      <c r="DE564" s="40"/>
      <c r="DF564" s="40"/>
      <c r="DG564" s="40"/>
      <c r="DH564" s="40"/>
      <c r="DI564" s="40"/>
    </row>
    <row r="565" spans="1:113" x14ac:dyDescent="0.25">
      <c r="A565" s="24"/>
      <c r="B565" s="43"/>
      <c r="C565" s="45">
        <f>IFERROR(VLOOKUP(A565,Inscriptos!A:N,12,0),"")</f>
        <v>0</v>
      </c>
      <c r="D565" s="45" t="str">
        <f>IFERROR(VLOOKUP(A565,Inscriptos!A:N,13,0),"")</f>
        <v/>
      </c>
      <c r="E565" s="37">
        <f>IFERROR(VLOOKUP(A565,Inscriptos!A:C,3,FALSE),"")</f>
        <v>0</v>
      </c>
      <c r="F565" s="37">
        <f>IFERROR(VLOOKUP(A565,Inscriptos!A:E,4,FALSE),"")</f>
        <v>0</v>
      </c>
      <c r="G565" s="37">
        <f>IFERROR(VLOOKUP(A565,Inscriptos!A:G,6,FALSE),"")</f>
        <v>0</v>
      </c>
      <c r="H565" s="39" t="str">
        <f>IFERROR(B565-VLOOKUP(A565,Inscriptos!A:I,8,FALSE),"")</f>
        <v/>
      </c>
      <c r="I565" s="40"/>
      <c r="J565" s="40"/>
      <c r="K565" s="40"/>
      <c r="L565" s="40"/>
      <c r="M565" s="40"/>
      <c r="N565" s="40"/>
      <c r="O565" s="40"/>
      <c r="P565" s="40"/>
      <c r="Q565" s="40"/>
      <c r="R565" s="40"/>
      <c r="S565" s="40"/>
      <c r="T565" s="40"/>
      <c r="U565" s="40"/>
      <c r="V565" s="40"/>
      <c r="W565" s="40"/>
      <c r="X565" s="40"/>
      <c r="Y565" s="40"/>
      <c r="Z565" s="40"/>
      <c r="AA565" s="40"/>
      <c r="AB565" s="40"/>
      <c r="AC565" s="40"/>
      <c r="AD565" s="40"/>
      <c r="AE565" s="40"/>
      <c r="AF565" s="40"/>
      <c r="AG565" s="40"/>
      <c r="AH565" s="40"/>
      <c r="AI565" s="40"/>
      <c r="AJ565" s="40"/>
      <c r="AK565" s="40"/>
      <c r="AL565" s="40"/>
      <c r="AM565" s="40"/>
      <c r="AN565" s="40"/>
      <c r="AO565" s="40"/>
      <c r="AP565" s="40"/>
      <c r="AQ565" s="40"/>
      <c r="AR565" s="40"/>
      <c r="AS565" s="40"/>
      <c r="AT565" s="40"/>
      <c r="AU565" s="40"/>
      <c r="AV565" s="40"/>
      <c r="AW565" s="40"/>
      <c r="AX565" s="40"/>
      <c r="AY565" s="40"/>
      <c r="AZ565" s="40"/>
      <c r="BA565" s="40"/>
      <c r="BB565" s="40"/>
      <c r="BC565" s="40"/>
      <c r="BD565" s="40"/>
      <c r="BE565" s="40"/>
      <c r="BF565" s="40"/>
      <c r="BG565" s="40"/>
      <c r="BH565" s="40"/>
      <c r="BI565" s="40"/>
      <c r="BJ565" s="40"/>
      <c r="BK565" s="40"/>
      <c r="BL565" s="40"/>
      <c r="BM565" s="40"/>
      <c r="BN565" s="40"/>
      <c r="BO565" s="40"/>
      <c r="BP565" s="40"/>
      <c r="BQ565" s="40"/>
      <c r="BR565" s="40"/>
      <c r="BS565" s="40"/>
      <c r="BT565" s="40"/>
      <c r="BU565" s="40"/>
      <c r="BV565" s="40"/>
      <c r="BW565" s="40"/>
      <c r="BX565" s="40"/>
      <c r="BY565" s="40"/>
      <c r="BZ565" s="40"/>
      <c r="CA565" s="40"/>
      <c r="CB565" s="40"/>
      <c r="CC565" s="40"/>
      <c r="CD565" s="40"/>
      <c r="CE565" s="40"/>
      <c r="CF565" s="40"/>
      <c r="CG565" s="40"/>
      <c r="CH565" s="40"/>
      <c r="CI565" s="40"/>
      <c r="CJ565" s="40"/>
      <c r="CK565" s="40"/>
      <c r="CL565" s="40"/>
      <c r="CM565" s="40"/>
      <c r="CN565" s="40"/>
      <c r="CO565" s="40"/>
      <c r="CP565" s="40"/>
      <c r="CQ565" s="40"/>
      <c r="CR565" s="40"/>
      <c r="CS565" s="40"/>
      <c r="CT565" s="40"/>
      <c r="CU565" s="40"/>
      <c r="CV565" s="40"/>
      <c r="CW565" s="40"/>
      <c r="CX565" s="40"/>
      <c r="CY565" s="40"/>
      <c r="CZ565" s="40"/>
      <c r="DA565" s="40"/>
      <c r="DB565" s="40"/>
      <c r="DC565" s="40"/>
      <c r="DD565" s="40"/>
      <c r="DE565" s="40"/>
      <c r="DF565" s="40"/>
      <c r="DG565" s="40"/>
      <c r="DH565" s="40"/>
      <c r="DI565" s="40"/>
    </row>
    <row r="566" spans="1:113" x14ac:dyDescent="0.25">
      <c r="A566" s="24"/>
      <c r="B566" s="43"/>
      <c r="C566" s="45">
        <f>IFERROR(VLOOKUP(A566,Inscriptos!A:N,12,0),"")</f>
        <v>0</v>
      </c>
      <c r="D566" s="45" t="str">
        <f>IFERROR(VLOOKUP(A566,Inscriptos!A:N,13,0),"")</f>
        <v/>
      </c>
      <c r="E566" s="37">
        <f>IFERROR(VLOOKUP(A566,Inscriptos!A:C,3,FALSE),"")</f>
        <v>0</v>
      </c>
      <c r="F566" s="37">
        <f>IFERROR(VLOOKUP(A566,Inscriptos!A:E,4,FALSE),"")</f>
        <v>0</v>
      </c>
      <c r="G566" s="37">
        <f>IFERROR(VLOOKUP(A566,Inscriptos!A:G,6,FALSE),"")</f>
        <v>0</v>
      </c>
      <c r="H566" s="39" t="str">
        <f>IFERROR(B566-VLOOKUP(A566,Inscriptos!A:I,8,FALSE),"")</f>
        <v/>
      </c>
      <c r="I566" s="40"/>
      <c r="J566" s="40"/>
      <c r="K566" s="40"/>
      <c r="L566" s="40"/>
      <c r="M566" s="40"/>
      <c r="N566" s="40"/>
      <c r="O566" s="40"/>
      <c r="P566" s="40"/>
      <c r="Q566" s="40"/>
      <c r="R566" s="40"/>
      <c r="S566" s="40"/>
      <c r="T566" s="40"/>
      <c r="U566" s="40"/>
      <c r="V566" s="40"/>
      <c r="W566" s="40"/>
      <c r="X566" s="40"/>
      <c r="Y566" s="40"/>
      <c r="Z566" s="40"/>
      <c r="AA566" s="40"/>
      <c r="AB566" s="40"/>
      <c r="AC566" s="40"/>
      <c r="AD566" s="40"/>
      <c r="AE566" s="40"/>
      <c r="AF566" s="40"/>
      <c r="AG566" s="40"/>
      <c r="AH566" s="40"/>
      <c r="AI566" s="40"/>
      <c r="AJ566" s="40"/>
      <c r="AK566" s="40"/>
      <c r="AL566" s="40"/>
      <c r="AM566" s="40"/>
      <c r="AN566" s="40"/>
      <c r="AO566" s="40"/>
      <c r="AP566" s="40"/>
      <c r="AQ566" s="40"/>
      <c r="AR566" s="40"/>
      <c r="AS566" s="40"/>
      <c r="AT566" s="40"/>
      <c r="AU566" s="40"/>
      <c r="AV566" s="40"/>
      <c r="AW566" s="40"/>
      <c r="AX566" s="40"/>
      <c r="AY566" s="40"/>
      <c r="AZ566" s="40"/>
      <c r="BA566" s="40"/>
      <c r="BB566" s="40"/>
      <c r="BC566" s="40"/>
      <c r="BD566" s="40"/>
      <c r="BE566" s="40"/>
      <c r="BF566" s="40"/>
      <c r="BG566" s="40"/>
      <c r="BH566" s="40"/>
      <c r="BI566" s="40"/>
      <c r="BJ566" s="40"/>
      <c r="BK566" s="40"/>
      <c r="BL566" s="40"/>
      <c r="BM566" s="40"/>
      <c r="BN566" s="40"/>
      <c r="BO566" s="40"/>
      <c r="BP566" s="40"/>
      <c r="BQ566" s="40"/>
      <c r="BR566" s="40"/>
      <c r="BS566" s="40"/>
      <c r="BT566" s="40"/>
      <c r="BU566" s="40"/>
      <c r="BV566" s="40"/>
      <c r="BW566" s="40"/>
      <c r="BX566" s="40"/>
      <c r="BY566" s="40"/>
      <c r="BZ566" s="40"/>
      <c r="CA566" s="40"/>
      <c r="CB566" s="40"/>
      <c r="CC566" s="40"/>
      <c r="CD566" s="40"/>
      <c r="CE566" s="40"/>
      <c r="CF566" s="40"/>
      <c r="CG566" s="40"/>
      <c r="CH566" s="40"/>
      <c r="CI566" s="40"/>
      <c r="CJ566" s="40"/>
      <c r="CK566" s="40"/>
      <c r="CL566" s="40"/>
      <c r="CM566" s="40"/>
      <c r="CN566" s="40"/>
      <c r="CO566" s="40"/>
      <c r="CP566" s="40"/>
      <c r="CQ566" s="40"/>
      <c r="CR566" s="40"/>
      <c r="CS566" s="40"/>
      <c r="CT566" s="40"/>
      <c r="CU566" s="40"/>
      <c r="CV566" s="40"/>
      <c r="CW566" s="40"/>
      <c r="CX566" s="40"/>
      <c r="CY566" s="40"/>
      <c r="CZ566" s="40"/>
      <c r="DA566" s="40"/>
      <c r="DB566" s="40"/>
      <c r="DC566" s="40"/>
      <c r="DD566" s="40"/>
      <c r="DE566" s="40"/>
      <c r="DF566" s="40"/>
      <c r="DG566" s="40"/>
      <c r="DH566" s="40"/>
      <c r="DI566" s="40"/>
    </row>
    <row r="567" spans="1:113" x14ac:dyDescent="0.25">
      <c r="A567" s="24"/>
      <c r="B567" s="43"/>
      <c r="C567" s="45">
        <f>IFERROR(VLOOKUP(A567,Inscriptos!A:N,12,0),"")</f>
        <v>0</v>
      </c>
      <c r="D567" s="45" t="str">
        <f>IFERROR(VLOOKUP(A567,Inscriptos!A:N,13,0),"")</f>
        <v/>
      </c>
      <c r="E567" s="37">
        <f>IFERROR(VLOOKUP(A567,Inscriptos!A:C,3,FALSE),"")</f>
        <v>0</v>
      </c>
      <c r="F567" s="37">
        <f>IFERROR(VLOOKUP(A567,Inscriptos!A:E,4,FALSE),"")</f>
        <v>0</v>
      </c>
      <c r="G567" s="37">
        <f>IFERROR(VLOOKUP(A567,Inscriptos!A:G,6,FALSE),"")</f>
        <v>0</v>
      </c>
      <c r="H567" s="39" t="str">
        <f>IFERROR(B567-VLOOKUP(A567,Inscriptos!A:I,8,FALSE),"")</f>
        <v/>
      </c>
      <c r="I567" s="40"/>
      <c r="J567" s="40"/>
      <c r="K567" s="40"/>
      <c r="L567" s="40"/>
      <c r="M567" s="40"/>
      <c r="N567" s="40"/>
      <c r="O567" s="40"/>
      <c r="P567" s="40"/>
      <c r="Q567" s="40"/>
      <c r="R567" s="40"/>
      <c r="S567" s="40"/>
      <c r="T567" s="40"/>
      <c r="U567" s="40"/>
      <c r="V567" s="40"/>
      <c r="W567" s="40"/>
      <c r="X567" s="40"/>
      <c r="Y567" s="40"/>
      <c r="Z567" s="40"/>
      <c r="AA567" s="40"/>
      <c r="AB567" s="40"/>
      <c r="AC567" s="40"/>
      <c r="AD567" s="40"/>
      <c r="AE567" s="40"/>
      <c r="AF567" s="40"/>
      <c r="AG567" s="40"/>
      <c r="AH567" s="40"/>
      <c r="AI567" s="40"/>
      <c r="AJ567" s="40"/>
      <c r="AK567" s="40"/>
      <c r="AL567" s="40"/>
      <c r="AM567" s="40"/>
      <c r="AN567" s="40"/>
      <c r="AO567" s="40"/>
      <c r="AP567" s="40"/>
      <c r="AQ567" s="40"/>
      <c r="AR567" s="40"/>
      <c r="AS567" s="40"/>
      <c r="AT567" s="40"/>
      <c r="AU567" s="40"/>
      <c r="AV567" s="40"/>
      <c r="AW567" s="40"/>
      <c r="AX567" s="40"/>
      <c r="AY567" s="40"/>
      <c r="AZ567" s="40"/>
      <c r="BA567" s="40"/>
      <c r="BB567" s="40"/>
      <c r="BC567" s="40"/>
      <c r="BD567" s="40"/>
      <c r="BE567" s="40"/>
      <c r="BF567" s="40"/>
      <c r="BG567" s="40"/>
      <c r="BH567" s="40"/>
      <c r="BI567" s="40"/>
      <c r="BJ567" s="40"/>
      <c r="BK567" s="40"/>
      <c r="BL567" s="40"/>
      <c r="BM567" s="40"/>
      <c r="BN567" s="40"/>
      <c r="BO567" s="40"/>
      <c r="BP567" s="40"/>
      <c r="BQ567" s="40"/>
      <c r="BR567" s="40"/>
      <c r="BS567" s="40"/>
      <c r="BT567" s="40"/>
      <c r="BU567" s="40"/>
      <c r="BV567" s="40"/>
      <c r="BW567" s="40"/>
      <c r="BX567" s="40"/>
      <c r="BY567" s="40"/>
      <c r="BZ567" s="40"/>
      <c r="CA567" s="40"/>
      <c r="CB567" s="40"/>
      <c r="CC567" s="40"/>
      <c r="CD567" s="40"/>
      <c r="CE567" s="40"/>
      <c r="CF567" s="40"/>
      <c r="CG567" s="40"/>
      <c r="CH567" s="40"/>
      <c r="CI567" s="40"/>
      <c r="CJ567" s="40"/>
      <c r="CK567" s="40"/>
      <c r="CL567" s="40"/>
      <c r="CM567" s="40"/>
      <c r="CN567" s="40"/>
      <c r="CO567" s="40"/>
      <c r="CP567" s="40"/>
      <c r="CQ567" s="40"/>
      <c r="CR567" s="40"/>
      <c r="CS567" s="40"/>
      <c r="CT567" s="40"/>
      <c r="CU567" s="40"/>
      <c r="CV567" s="40"/>
      <c r="CW567" s="40"/>
      <c r="CX567" s="40"/>
      <c r="CY567" s="40"/>
      <c r="CZ567" s="40"/>
      <c r="DA567" s="40"/>
      <c r="DB567" s="40"/>
      <c r="DC567" s="40"/>
      <c r="DD567" s="40"/>
      <c r="DE567" s="40"/>
      <c r="DF567" s="40"/>
      <c r="DG567" s="40"/>
      <c r="DH567" s="40"/>
      <c r="DI567" s="40"/>
    </row>
    <row r="568" spans="1:113" x14ac:dyDescent="0.25">
      <c r="A568" s="24"/>
      <c r="B568" s="43"/>
      <c r="C568" s="45">
        <f>IFERROR(VLOOKUP(A568,Inscriptos!A:N,12,0),"")</f>
        <v>0</v>
      </c>
      <c r="D568" s="45" t="str">
        <f>IFERROR(VLOOKUP(A568,Inscriptos!A:N,13,0),"")</f>
        <v/>
      </c>
      <c r="E568" s="37">
        <f>IFERROR(VLOOKUP(A568,Inscriptos!A:C,3,FALSE),"")</f>
        <v>0</v>
      </c>
      <c r="F568" s="37">
        <f>IFERROR(VLOOKUP(A568,Inscriptos!A:E,4,FALSE),"")</f>
        <v>0</v>
      </c>
      <c r="G568" s="37">
        <f>IFERROR(VLOOKUP(A568,Inscriptos!A:G,6,FALSE),"")</f>
        <v>0</v>
      </c>
      <c r="H568" s="39" t="str">
        <f>IFERROR(B568-VLOOKUP(A568,Inscriptos!A:I,8,FALSE),"")</f>
        <v/>
      </c>
      <c r="I568" s="40"/>
      <c r="J568" s="40"/>
      <c r="K568" s="40"/>
      <c r="L568" s="40"/>
      <c r="M568" s="40"/>
      <c r="N568" s="40"/>
      <c r="O568" s="40"/>
      <c r="P568" s="40"/>
      <c r="Q568" s="40"/>
      <c r="R568" s="40"/>
      <c r="S568" s="40"/>
      <c r="T568" s="40"/>
      <c r="U568" s="40"/>
      <c r="V568" s="40"/>
      <c r="W568" s="40"/>
      <c r="X568" s="40"/>
      <c r="Y568" s="40"/>
      <c r="Z568" s="40"/>
      <c r="AA568" s="40"/>
      <c r="AB568" s="40"/>
      <c r="AC568" s="40"/>
      <c r="AD568" s="40"/>
      <c r="AE568" s="40"/>
      <c r="AF568" s="40"/>
      <c r="AG568" s="40"/>
      <c r="AH568" s="40"/>
      <c r="AI568" s="40"/>
      <c r="AJ568" s="40"/>
      <c r="AK568" s="40"/>
      <c r="AL568" s="40"/>
      <c r="AM568" s="40"/>
      <c r="AN568" s="40"/>
      <c r="AO568" s="40"/>
      <c r="AP568" s="40"/>
      <c r="AQ568" s="40"/>
      <c r="AR568" s="40"/>
      <c r="AS568" s="40"/>
      <c r="AT568" s="40"/>
      <c r="AU568" s="40"/>
      <c r="AV568" s="40"/>
      <c r="AW568" s="40"/>
      <c r="AX568" s="40"/>
      <c r="AY568" s="40"/>
      <c r="AZ568" s="40"/>
      <c r="BA568" s="40"/>
      <c r="BB568" s="40"/>
      <c r="BC568" s="40"/>
      <c r="BD568" s="40"/>
      <c r="BE568" s="40"/>
      <c r="BF568" s="40"/>
      <c r="BG568" s="40"/>
      <c r="BH568" s="40"/>
      <c r="BI568" s="40"/>
      <c r="BJ568" s="40"/>
      <c r="BK568" s="40"/>
      <c r="BL568" s="40"/>
      <c r="BM568" s="40"/>
      <c r="BN568" s="40"/>
      <c r="BO568" s="40"/>
      <c r="BP568" s="40"/>
      <c r="BQ568" s="40"/>
      <c r="BR568" s="40"/>
      <c r="BS568" s="40"/>
      <c r="BT568" s="40"/>
      <c r="BU568" s="40"/>
      <c r="BV568" s="40"/>
      <c r="BW568" s="40"/>
      <c r="BX568" s="40"/>
      <c r="BY568" s="40"/>
      <c r="BZ568" s="40"/>
      <c r="CA568" s="40"/>
      <c r="CB568" s="40"/>
      <c r="CC568" s="40"/>
      <c r="CD568" s="40"/>
      <c r="CE568" s="40"/>
      <c r="CF568" s="40"/>
      <c r="CG568" s="40"/>
      <c r="CH568" s="40"/>
      <c r="CI568" s="40"/>
      <c r="CJ568" s="40"/>
      <c r="CK568" s="40"/>
      <c r="CL568" s="40"/>
      <c r="CM568" s="40"/>
      <c r="CN568" s="40"/>
      <c r="CO568" s="40"/>
      <c r="CP568" s="40"/>
      <c r="CQ568" s="40"/>
      <c r="CR568" s="40"/>
      <c r="CS568" s="40"/>
      <c r="CT568" s="40"/>
      <c r="CU568" s="40"/>
      <c r="CV568" s="40"/>
      <c r="CW568" s="40"/>
      <c r="CX568" s="40"/>
      <c r="CY568" s="40"/>
      <c r="CZ568" s="40"/>
      <c r="DA568" s="40"/>
      <c r="DB568" s="40"/>
      <c r="DC568" s="40"/>
      <c r="DD568" s="40"/>
      <c r="DE568" s="40"/>
      <c r="DF568" s="40"/>
      <c r="DG568" s="40"/>
      <c r="DH568" s="40"/>
      <c r="DI568" s="40"/>
    </row>
    <row r="569" spans="1:113" x14ac:dyDescent="0.25">
      <c r="A569" s="24"/>
      <c r="B569" s="43"/>
      <c r="C569" s="45">
        <f>IFERROR(VLOOKUP(A569,Inscriptos!A:N,12,0),"")</f>
        <v>0</v>
      </c>
      <c r="D569" s="45" t="str">
        <f>IFERROR(VLOOKUP(A569,Inscriptos!A:N,13,0),"")</f>
        <v/>
      </c>
      <c r="E569" s="37">
        <f>IFERROR(VLOOKUP(A569,Inscriptos!A:C,3,FALSE),"")</f>
        <v>0</v>
      </c>
      <c r="F569" s="37">
        <f>IFERROR(VLOOKUP(A569,Inscriptos!A:E,4,FALSE),"")</f>
        <v>0</v>
      </c>
      <c r="G569" s="37">
        <f>IFERROR(VLOOKUP(A569,Inscriptos!A:G,6,FALSE),"")</f>
        <v>0</v>
      </c>
      <c r="H569" s="39" t="str">
        <f>IFERROR(B569-VLOOKUP(A569,Inscriptos!A:I,8,FALSE),"")</f>
        <v/>
      </c>
      <c r="I569" s="40"/>
      <c r="J569" s="40"/>
      <c r="K569" s="40"/>
      <c r="L569" s="40"/>
      <c r="M569" s="40"/>
      <c r="N569" s="40"/>
      <c r="O569" s="40"/>
      <c r="P569" s="40"/>
      <c r="Q569" s="40"/>
      <c r="R569" s="40"/>
      <c r="S569" s="40"/>
      <c r="T569" s="40"/>
      <c r="U569" s="40"/>
      <c r="V569" s="40"/>
      <c r="W569" s="40"/>
      <c r="X569" s="40"/>
      <c r="Y569" s="40"/>
      <c r="Z569" s="40"/>
      <c r="AA569" s="40"/>
      <c r="AB569" s="40"/>
      <c r="AC569" s="40"/>
      <c r="AD569" s="40"/>
      <c r="AE569" s="40"/>
      <c r="AF569" s="40"/>
      <c r="AG569" s="40"/>
      <c r="AH569" s="40"/>
      <c r="AI569" s="40"/>
      <c r="AJ569" s="40"/>
      <c r="AK569" s="40"/>
      <c r="AL569" s="40"/>
      <c r="AM569" s="40"/>
      <c r="AN569" s="40"/>
      <c r="AO569" s="40"/>
      <c r="AP569" s="40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  <c r="BA569" s="40"/>
      <c r="BB569" s="40"/>
      <c r="BC569" s="40"/>
      <c r="BD569" s="40"/>
      <c r="BE569" s="40"/>
      <c r="BF569" s="40"/>
      <c r="BG569" s="40"/>
      <c r="BH569" s="40"/>
      <c r="BI569" s="40"/>
      <c r="BJ569" s="40"/>
      <c r="BK569" s="40"/>
      <c r="BL569" s="40"/>
      <c r="BM569" s="40"/>
      <c r="BN569" s="40"/>
      <c r="BO569" s="40"/>
      <c r="BP569" s="40"/>
      <c r="BQ569" s="40"/>
      <c r="BR569" s="40"/>
      <c r="BS569" s="40"/>
      <c r="BT569" s="40"/>
      <c r="BU569" s="40"/>
      <c r="BV569" s="40"/>
      <c r="BW569" s="40"/>
      <c r="BX569" s="40"/>
      <c r="BY569" s="40"/>
      <c r="BZ569" s="40"/>
      <c r="CA569" s="40"/>
      <c r="CB569" s="40"/>
      <c r="CC569" s="40"/>
      <c r="CD569" s="40"/>
      <c r="CE569" s="40"/>
      <c r="CF569" s="40"/>
      <c r="CG569" s="40"/>
      <c r="CH569" s="40"/>
      <c r="CI569" s="40"/>
      <c r="CJ569" s="40"/>
      <c r="CK569" s="40"/>
      <c r="CL569" s="40"/>
      <c r="CM569" s="40"/>
      <c r="CN569" s="40"/>
      <c r="CO569" s="40"/>
      <c r="CP569" s="40"/>
      <c r="CQ569" s="40"/>
      <c r="CR569" s="40"/>
      <c r="CS569" s="40"/>
      <c r="CT569" s="40"/>
      <c r="CU569" s="40"/>
      <c r="CV569" s="40"/>
      <c r="CW569" s="40"/>
      <c r="CX569" s="40"/>
      <c r="CY569" s="40"/>
      <c r="CZ569" s="40"/>
      <c r="DA569" s="40"/>
      <c r="DB569" s="40"/>
      <c r="DC569" s="40"/>
      <c r="DD569" s="40"/>
      <c r="DE569" s="40"/>
      <c r="DF569" s="40"/>
      <c r="DG569" s="40"/>
      <c r="DH569" s="40"/>
      <c r="DI569" s="40"/>
    </row>
    <row r="570" spans="1:113" x14ac:dyDescent="0.25">
      <c r="A570" s="24"/>
      <c r="B570" s="43"/>
      <c r="C570" s="45">
        <f>IFERROR(VLOOKUP(A570,Inscriptos!A:N,12,0),"")</f>
        <v>0</v>
      </c>
      <c r="D570" s="45" t="str">
        <f>IFERROR(VLOOKUP(A570,Inscriptos!A:N,13,0),"")</f>
        <v/>
      </c>
      <c r="E570" s="37">
        <f>IFERROR(VLOOKUP(A570,Inscriptos!A:C,3,FALSE),"")</f>
        <v>0</v>
      </c>
      <c r="F570" s="37">
        <f>IFERROR(VLOOKUP(A570,Inscriptos!A:E,4,FALSE),"")</f>
        <v>0</v>
      </c>
      <c r="G570" s="37">
        <f>IFERROR(VLOOKUP(A570,Inscriptos!A:G,6,FALSE),"")</f>
        <v>0</v>
      </c>
      <c r="H570" s="39" t="str">
        <f>IFERROR(B570-VLOOKUP(A570,Inscriptos!A:I,8,FALSE),"")</f>
        <v/>
      </c>
      <c r="I570" s="40"/>
      <c r="J570" s="40"/>
      <c r="K570" s="40"/>
      <c r="L570" s="40"/>
      <c r="M570" s="40"/>
      <c r="N570" s="40"/>
      <c r="O570" s="40"/>
      <c r="P570" s="40"/>
      <c r="Q570" s="40"/>
      <c r="R570" s="40"/>
      <c r="S570" s="40"/>
      <c r="T570" s="40"/>
      <c r="U570" s="40"/>
      <c r="V570" s="40"/>
      <c r="W570" s="40"/>
      <c r="X570" s="40"/>
      <c r="Y570" s="40"/>
      <c r="Z570" s="40"/>
      <c r="AA570" s="40"/>
      <c r="AB570" s="40"/>
      <c r="AC570" s="40"/>
      <c r="AD570" s="40"/>
      <c r="AE570" s="40"/>
      <c r="AF570" s="40"/>
      <c r="AG570" s="40"/>
      <c r="AH570" s="40"/>
      <c r="AI570" s="40"/>
      <c r="AJ570" s="40"/>
      <c r="AK570" s="40"/>
      <c r="AL570" s="40"/>
      <c r="AM570" s="40"/>
      <c r="AN570" s="40"/>
      <c r="AO570" s="40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  <c r="BA570" s="40"/>
      <c r="BB570" s="40"/>
      <c r="BC570" s="40"/>
      <c r="BD570" s="40"/>
      <c r="BE570" s="40"/>
      <c r="BF570" s="40"/>
      <c r="BG570" s="40"/>
      <c r="BH570" s="40"/>
      <c r="BI570" s="40"/>
      <c r="BJ570" s="40"/>
      <c r="BK570" s="40"/>
      <c r="BL570" s="40"/>
      <c r="BM570" s="40"/>
      <c r="BN570" s="40"/>
      <c r="BO570" s="40"/>
      <c r="BP570" s="40"/>
      <c r="BQ570" s="40"/>
      <c r="BR570" s="40"/>
      <c r="BS570" s="40"/>
      <c r="BT570" s="40"/>
      <c r="BU570" s="40"/>
      <c r="BV570" s="40"/>
      <c r="BW570" s="40"/>
      <c r="BX570" s="40"/>
      <c r="BY570" s="40"/>
      <c r="BZ570" s="40"/>
      <c r="CA570" s="40"/>
      <c r="CB570" s="40"/>
      <c r="CC570" s="40"/>
      <c r="CD570" s="40"/>
      <c r="CE570" s="40"/>
      <c r="CF570" s="40"/>
      <c r="CG570" s="40"/>
      <c r="CH570" s="40"/>
      <c r="CI570" s="40"/>
      <c r="CJ570" s="40"/>
      <c r="CK570" s="40"/>
      <c r="CL570" s="40"/>
      <c r="CM570" s="40"/>
      <c r="CN570" s="40"/>
      <c r="CO570" s="40"/>
      <c r="CP570" s="40"/>
      <c r="CQ570" s="40"/>
      <c r="CR570" s="40"/>
      <c r="CS570" s="40"/>
      <c r="CT570" s="40"/>
      <c r="CU570" s="40"/>
      <c r="CV570" s="40"/>
      <c r="CW570" s="40"/>
      <c r="CX570" s="40"/>
      <c r="CY570" s="40"/>
      <c r="CZ570" s="40"/>
      <c r="DA570" s="40"/>
      <c r="DB570" s="40"/>
      <c r="DC570" s="40"/>
      <c r="DD570" s="40"/>
      <c r="DE570" s="40"/>
      <c r="DF570" s="40"/>
      <c r="DG570" s="40"/>
      <c r="DH570" s="40"/>
      <c r="DI570" s="40"/>
    </row>
    <row r="571" spans="1:113" x14ac:dyDescent="0.25">
      <c r="A571" s="24"/>
      <c r="B571" s="43"/>
      <c r="C571" s="45">
        <f>IFERROR(VLOOKUP(A571,Inscriptos!A:N,12,0),"")</f>
        <v>0</v>
      </c>
      <c r="D571" s="45" t="str">
        <f>IFERROR(VLOOKUP(A571,Inscriptos!A:N,13,0),"")</f>
        <v/>
      </c>
      <c r="E571" s="37">
        <f>IFERROR(VLOOKUP(A571,Inscriptos!A:C,3,FALSE),"")</f>
        <v>0</v>
      </c>
      <c r="F571" s="37">
        <f>IFERROR(VLOOKUP(A571,Inscriptos!A:E,4,FALSE),"")</f>
        <v>0</v>
      </c>
      <c r="G571" s="37">
        <f>IFERROR(VLOOKUP(A571,Inscriptos!A:G,6,FALSE),"")</f>
        <v>0</v>
      </c>
      <c r="H571" s="39" t="str">
        <f>IFERROR(B571-VLOOKUP(A571,Inscriptos!A:I,8,FALSE),"")</f>
        <v/>
      </c>
      <c r="I571" s="40"/>
      <c r="J571" s="40"/>
      <c r="K571" s="40"/>
      <c r="L571" s="40"/>
      <c r="M571" s="40"/>
      <c r="N571" s="40"/>
      <c r="O571" s="40"/>
      <c r="P571" s="40"/>
      <c r="Q571" s="40"/>
      <c r="R571" s="40"/>
      <c r="S571" s="40"/>
      <c r="T571" s="40"/>
      <c r="U571" s="40"/>
      <c r="V571" s="40"/>
      <c r="W571" s="40"/>
      <c r="X571" s="40"/>
      <c r="Y571" s="40"/>
      <c r="Z571" s="40"/>
      <c r="AA571" s="40"/>
      <c r="AB571" s="40"/>
      <c r="AC571" s="40"/>
      <c r="AD571" s="40"/>
      <c r="AE571" s="40"/>
      <c r="AF571" s="40"/>
      <c r="AG571" s="40"/>
      <c r="AH571" s="40"/>
      <c r="AI571" s="40"/>
      <c r="AJ571" s="40"/>
      <c r="AK571" s="40"/>
      <c r="AL571" s="40"/>
      <c r="AM571" s="40"/>
      <c r="AN571" s="40"/>
      <c r="AO571" s="40"/>
      <c r="AP571" s="40"/>
      <c r="AQ571" s="40"/>
      <c r="AR571" s="40"/>
      <c r="AS571" s="40"/>
      <c r="AT571" s="40"/>
      <c r="AU571" s="40"/>
      <c r="AV571" s="40"/>
      <c r="AW571" s="40"/>
      <c r="AX571" s="40"/>
      <c r="AY571" s="40"/>
      <c r="AZ571" s="40"/>
      <c r="BA571" s="40"/>
      <c r="BB571" s="40"/>
      <c r="BC571" s="40"/>
      <c r="BD571" s="40"/>
      <c r="BE571" s="40"/>
      <c r="BF571" s="40"/>
      <c r="BG571" s="40"/>
      <c r="BH571" s="40"/>
      <c r="BI571" s="40"/>
      <c r="BJ571" s="40"/>
      <c r="BK571" s="40"/>
      <c r="BL571" s="40"/>
      <c r="BM571" s="40"/>
      <c r="BN571" s="40"/>
      <c r="BO571" s="40"/>
      <c r="BP571" s="40"/>
      <c r="BQ571" s="40"/>
      <c r="BR571" s="40"/>
      <c r="BS571" s="40"/>
      <c r="BT571" s="40"/>
      <c r="BU571" s="40"/>
      <c r="BV571" s="40"/>
      <c r="BW571" s="40"/>
      <c r="BX571" s="40"/>
      <c r="BY571" s="40"/>
      <c r="BZ571" s="40"/>
      <c r="CA571" s="40"/>
      <c r="CB571" s="40"/>
      <c r="CC571" s="40"/>
      <c r="CD571" s="40"/>
      <c r="CE571" s="40"/>
      <c r="CF571" s="40"/>
      <c r="CG571" s="40"/>
      <c r="CH571" s="40"/>
      <c r="CI571" s="40"/>
      <c r="CJ571" s="40"/>
      <c r="CK571" s="40"/>
      <c r="CL571" s="40"/>
      <c r="CM571" s="40"/>
      <c r="CN571" s="40"/>
      <c r="CO571" s="40"/>
      <c r="CP571" s="40"/>
      <c r="CQ571" s="40"/>
      <c r="CR571" s="40"/>
      <c r="CS571" s="40"/>
      <c r="CT571" s="40"/>
      <c r="CU571" s="40"/>
      <c r="CV571" s="40"/>
      <c r="CW571" s="40"/>
      <c r="CX571" s="40"/>
      <c r="CY571" s="40"/>
      <c r="CZ571" s="40"/>
      <c r="DA571" s="40"/>
      <c r="DB571" s="40"/>
      <c r="DC571" s="40"/>
      <c r="DD571" s="40"/>
      <c r="DE571" s="40"/>
      <c r="DF571" s="40"/>
      <c r="DG571" s="40"/>
      <c r="DH571" s="40"/>
      <c r="DI571" s="40"/>
    </row>
    <row r="572" spans="1:113" x14ac:dyDescent="0.25">
      <c r="A572" s="24"/>
      <c r="B572" s="43"/>
      <c r="C572" s="45">
        <f>IFERROR(VLOOKUP(A572,Inscriptos!A:N,12,0),"")</f>
        <v>0</v>
      </c>
      <c r="D572" s="45" t="str">
        <f>IFERROR(VLOOKUP(A572,Inscriptos!A:N,13,0),"")</f>
        <v/>
      </c>
      <c r="E572" s="37">
        <f>IFERROR(VLOOKUP(A572,Inscriptos!A:C,3,FALSE),"")</f>
        <v>0</v>
      </c>
      <c r="F572" s="37">
        <f>IFERROR(VLOOKUP(A572,Inscriptos!A:E,4,FALSE),"")</f>
        <v>0</v>
      </c>
      <c r="G572" s="37">
        <f>IFERROR(VLOOKUP(A572,Inscriptos!A:G,6,FALSE),"")</f>
        <v>0</v>
      </c>
      <c r="H572" s="39" t="str">
        <f>IFERROR(B572-VLOOKUP(A572,Inscriptos!A:I,8,FALSE),"")</f>
        <v/>
      </c>
      <c r="I572" s="40"/>
      <c r="J572" s="40"/>
      <c r="K572" s="40"/>
      <c r="L572" s="40"/>
      <c r="M572" s="40"/>
      <c r="N572" s="40"/>
      <c r="O572" s="40"/>
      <c r="P572" s="40"/>
      <c r="Q572" s="40"/>
      <c r="R572" s="40"/>
      <c r="S572" s="40"/>
      <c r="T572" s="40"/>
      <c r="U572" s="40"/>
      <c r="V572" s="40"/>
      <c r="W572" s="40"/>
      <c r="X572" s="40"/>
      <c r="Y572" s="40"/>
      <c r="Z572" s="40"/>
      <c r="AA572" s="40"/>
      <c r="AB572" s="40"/>
      <c r="AC572" s="40"/>
      <c r="AD572" s="40"/>
      <c r="AE572" s="40"/>
      <c r="AF572" s="40"/>
      <c r="AG572" s="40"/>
      <c r="AH572" s="40"/>
      <c r="AI572" s="40"/>
      <c r="AJ572" s="40"/>
      <c r="AK572" s="40"/>
      <c r="AL572" s="40"/>
      <c r="AM572" s="40"/>
      <c r="AN572" s="40"/>
      <c r="AO572" s="40"/>
      <c r="AP572" s="40"/>
      <c r="AQ572" s="40"/>
      <c r="AR572" s="40"/>
      <c r="AS572" s="40"/>
      <c r="AT572" s="40"/>
      <c r="AU572" s="40"/>
      <c r="AV572" s="40"/>
      <c r="AW572" s="40"/>
      <c r="AX572" s="40"/>
      <c r="AY572" s="40"/>
      <c r="AZ572" s="40"/>
      <c r="BA572" s="40"/>
      <c r="BB572" s="40"/>
      <c r="BC572" s="40"/>
      <c r="BD572" s="40"/>
      <c r="BE572" s="40"/>
      <c r="BF572" s="40"/>
      <c r="BG572" s="40"/>
      <c r="BH572" s="40"/>
      <c r="BI572" s="40"/>
      <c r="BJ572" s="40"/>
      <c r="BK572" s="40"/>
      <c r="BL572" s="40"/>
      <c r="BM572" s="40"/>
      <c r="BN572" s="40"/>
      <c r="BO572" s="40"/>
      <c r="BP572" s="40"/>
      <c r="BQ572" s="40"/>
      <c r="BR572" s="40"/>
      <c r="BS572" s="40"/>
      <c r="BT572" s="40"/>
      <c r="BU572" s="40"/>
      <c r="BV572" s="40"/>
      <c r="BW572" s="40"/>
      <c r="BX572" s="40"/>
      <c r="BY572" s="40"/>
      <c r="BZ572" s="40"/>
      <c r="CA572" s="40"/>
      <c r="CB572" s="40"/>
      <c r="CC572" s="40"/>
      <c r="CD572" s="40"/>
      <c r="CE572" s="40"/>
      <c r="CF572" s="40"/>
      <c r="CG572" s="40"/>
      <c r="CH572" s="40"/>
      <c r="CI572" s="40"/>
      <c r="CJ572" s="40"/>
      <c r="CK572" s="40"/>
      <c r="CL572" s="40"/>
      <c r="CM572" s="40"/>
      <c r="CN572" s="40"/>
      <c r="CO572" s="40"/>
      <c r="CP572" s="40"/>
      <c r="CQ572" s="40"/>
      <c r="CR572" s="40"/>
      <c r="CS572" s="40"/>
      <c r="CT572" s="40"/>
      <c r="CU572" s="40"/>
      <c r="CV572" s="40"/>
      <c r="CW572" s="40"/>
      <c r="CX572" s="40"/>
      <c r="CY572" s="40"/>
      <c r="CZ572" s="40"/>
      <c r="DA572" s="40"/>
      <c r="DB572" s="40"/>
      <c r="DC572" s="40"/>
      <c r="DD572" s="40"/>
      <c r="DE572" s="40"/>
      <c r="DF572" s="40"/>
      <c r="DG572" s="40"/>
      <c r="DH572" s="40"/>
      <c r="DI572" s="40"/>
    </row>
    <row r="573" spans="1:113" x14ac:dyDescent="0.25">
      <c r="A573" s="24"/>
      <c r="B573" s="43"/>
      <c r="C573" s="45">
        <f>IFERROR(VLOOKUP(A573,Inscriptos!A:N,12,0),"")</f>
        <v>0</v>
      </c>
      <c r="D573" s="45" t="str">
        <f>IFERROR(VLOOKUP(A573,Inscriptos!A:N,13,0),"")</f>
        <v/>
      </c>
      <c r="E573" s="37">
        <f>IFERROR(VLOOKUP(A573,Inscriptos!A:C,3,FALSE),"")</f>
        <v>0</v>
      </c>
      <c r="F573" s="37">
        <f>IFERROR(VLOOKUP(A573,Inscriptos!A:E,4,FALSE),"")</f>
        <v>0</v>
      </c>
      <c r="G573" s="37">
        <f>IFERROR(VLOOKUP(A573,Inscriptos!A:G,6,FALSE),"")</f>
        <v>0</v>
      </c>
      <c r="H573" s="39" t="str">
        <f>IFERROR(B573-VLOOKUP(A573,Inscriptos!A:I,8,FALSE),"")</f>
        <v/>
      </c>
      <c r="I573" s="40"/>
      <c r="J573" s="40"/>
      <c r="K573" s="40"/>
      <c r="L573" s="40"/>
      <c r="M573" s="40"/>
      <c r="N573" s="40"/>
      <c r="O573" s="40"/>
      <c r="P573" s="40"/>
      <c r="Q573" s="40"/>
      <c r="R573" s="40"/>
      <c r="S573" s="40"/>
      <c r="T573" s="40"/>
      <c r="U573" s="40"/>
      <c r="V573" s="40"/>
      <c r="W573" s="40"/>
      <c r="X573" s="40"/>
      <c r="Y573" s="40"/>
      <c r="Z573" s="40"/>
      <c r="AA573" s="40"/>
      <c r="AB573" s="40"/>
      <c r="AC573" s="40"/>
      <c r="AD573" s="40"/>
      <c r="AE573" s="40"/>
      <c r="AF573" s="40"/>
      <c r="AG573" s="40"/>
      <c r="AH573" s="40"/>
      <c r="AI573" s="40"/>
      <c r="AJ573" s="40"/>
      <c r="AK573" s="40"/>
      <c r="AL573" s="40"/>
      <c r="AM573" s="40"/>
      <c r="AN573" s="40"/>
      <c r="AO573" s="40"/>
      <c r="AP573" s="40"/>
      <c r="AQ573" s="40"/>
      <c r="AR573" s="40"/>
      <c r="AS573" s="40"/>
      <c r="AT573" s="40"/>
      <c r="AU573" s="40"/>
      <c r="AV573" s="40"/>
      <c r="AW573" s="40"/>
      <c r="AX573" s="40"/>
      <c r="AY573" s="40"/>
      <c r="AZ573" s="40"/>
      <c r="BA573" s="40"/>
      <c r="BB573" s="40"/>
      <c r="BC573" s="40"/>
      <c r="BD573" s="40"/>
      <c r="BE573" s="40"/>
      <c r="BF573" s="40"/>
      <c r="BG573" s="40"/>
      <c r="BH573" s="40"/>
      <c r="BI573" s="40"/>
      <c r="BJ573" s="40"/>
      <c r="BK573" s="40"/>
      <c r="BL573" s="40"/>
      <c r="BM573" s="40"/>
      <c r="BN573" s="40"/>
      <c r="BO573" s="40"/>
      <c r="BP573" s="40"/>
      <c r="BQ573" s="40"/>
      <c r="BR573" s="40"/>
      <c r="BS573" s="40"/>
      <c r="BT573" s="40"/>
      <c r="BU573" s="40"/>
      <c r="BV573" s="40"/>
      <c r="BW573" s="40"/>
      <c r="BX573" s="40"/>
      <c r="BY573" s="40"/>
      <c r="BZ573" s="40"/>
      <c r="CA573" s="40"/>
      <c r="CB573" s="40"/>
      <c r="CC573" s="40"/>
      <c r="CD573" s="40"/>
      <c r="CE573" s="40"/>
      <c r="CF573" s="40"/>
      <c r="CG573" s="40"/>
      <c r="CH573" s="40"/>
      <c r="CI573" s="40"/>
      <c r="CJ573" s="40"/>
      <c r="CK573" s="40"/>
      <c r="CL573" s="40"/>
      <c r="CM573" s="40"/>
      <c r="CN573" s="40"/>
      <c r="CO573" s="40"/>
      <c r="CP573" s="40"/>
      <c r="CQ573" s="40"/>
      <c r="CR573" s="40"/>
      <c r="CS573" s="40"/>
      <c r="CT573" s="40"/>
      <c r="CU573" s="40"/>
      <c r="CV573" s="40"/>
      <c r="CW573" s="40"/>
      <c r="CX573" s="40"/>
      <c r="CY573" s="40"/>
      <c r="CZ573" s="40"/>
      <c r="DA573" s="40"/>
      <c r="DB573" s="40"/>
      <c r="DC573" s="40"/>
      <c r="DD573" s="40"/>
      <c r="DE573" s="40"/>
      <c r="DF573" s="40"/>
      <c r="DG573" s="40"/>
      <c r="DH573" s="40"/>
      <c r="DI573" s="40"/>
    </row>
    <row r="574" spans="1:113" x14ac:dyDescent="0.25">
      <c r="A574" s="24"/>
      <c r="B574" s="43"/>
      <c r="C574" s="45">
        <f>IFERROR(VLOOKUP(A574,Inscriptos!A:N,12,0),"")</f>
        <v>0</v>
      </c>
      <c r="D574" s="45" t="str">
        <f>IFERROR(VLOOKUP(A574,Inscriptos!A:N,13,0),"")</f>
        <v/>
      </c>
      <c r="E574" s="37">
        <f>IFERROR(VLOOKUP(A574,Inscriptos!A:C,3,FALSE),"")</f>
        <v>0</v>
      </c>
      <c r="F574" s="37">
        <f>IFERROR(VLOOKUP(A574,Inscriptos!A:E,4,FALSE),"")</f>
        <v>0</v>
      </c>
      <c r="G574" s="37">
        <f>IFERROR(VLOOKUP(A574,Inscriptos!A:G,6,FALSE),"")</f>
        <v>0</v>
      </c>
      <c r="H574" s="39" t="str">
        <f>IFERROR(B574-VLOOKUP(A574,Inscriptos!A:I,8,FALSE),"")</f>
        <v/>
      </c>
      <c r="I574" s="40"/>
      <c r="J574" s="40"/>
      <c r="K574" s="40"/>
      <c r="L574" s="40"/>
      <c r="M574" s="40"/>
      <c r="N574" s="40"/>
      <c r="O574" s="40"/>
      <c r="P574" s="40"/>
      <c r="Q574" s="40"/>
      <c r="R574" s="40"/>
      <c r="S574" s="40"/>
      <c r="T574" s="40"/>
      <c r="U574" s="40"/>
      <c r="V574" s="40"/>
      <c r="W574" s="40"/>
      <c r="X574" s="40"/>
      <c r="Y574" s="40"/>
      <c r="Z574" s="40"/>
      <c r="AA574" s="40"/>
      <c r="AB574" s="40"/>
      <c r="AC574" s="40"/>
      <c r="AD574" s="40"/>
      <c r="AE574" s="40"/>
      <c r="AF574" s="40"/>
      <c r="AG574" s="40"/>
      <c r="AH574" s="40"/>
      <c r="AI574" s="40"/>
      <c r="AJ574" s="40"/>
      <c r="AK574" s="40"/>
      <c r="AL574" s="40"/>
      <c r="AM574" s="40"/>
      <c r="AN574" s="40"/>
      <c r="AO574" s="40"/>
      <c r="AP574" s="40"/>
      <c r="AQ574" s="40"/>
      <c r="AR574" s="40"/>
      <c r="AS574" s="40"/>
      <c r="AT574" s="40"/>
      <c r="AU574" s="40"/>
      <c r="AV574" s="40"/>
      <c r="AW574" s="40"/>
      <c r="AX574" s="40"/>
      <c r="AY574" s="40"/>
      <c r="AZ574" s="40"/>
      <c r="BA574" s="40"/>
      <c r="BB574" s="40"/>
      <c r="BC574" s="40"/>
      <c r="BD574" s="40"/>
      <c r="BE574" s="40"/>
      <c r="BF574" s="40"/>
      <c r="BG574" s="40"/>
      <c r="BH574" s="40"/>
      <c r="BI574" s="40"/>
      <c r="BJ574" s="40"/>
      <c r="BK574" s="40"/>
      <c r="BL574" s="40"/>
      <c r="BM574" s="40"/>
      <c r="BN574" s="40"/>
      <c r="BO574" s="40"/>
      <c r="BP574" s="40"/>
      <c r="BQ574" s="40"/>
      <c r="BR574" s="40"/>
      <c r="BS574" s="40"/>
      <c r="BT574" s="40"/>
      <c r="BU574" s="40"/>
      <c r="BV574" s="40"/>
      <c r="BW574" s="40"/>
      <c r="BX574" s="40"/>
      <c r="BY574" s="40"/>
      <c r="BZ574" s="40"/>
      <c r="CA574" s="40"/>
      <c r="CB574" s="40"/>
      <c r="CC574" s="40"/>
      <c r="CD574" s="40"/>
      <c r="CE574" s="40"/>
      <c r="CF574" s="40"/>
      <c r="CG574" s="40"/>
      <c r="CH574" s="40"/>
      <c r="CI574" s="40"/>
      <c r="CJ574" s="40"/>
      <c r="CK574" s="40"/>
      <c r="CL574" s="40"/>
      <c r="CM574" s="40"/>
      <c r="CN574" s="40"/>
      <c r="CO574" s="40"/>
      <c r="CP574" s="40"/>
      <c r="CQ574" s="40"/>
      <c r="CR574" s="40"/>
      <c r="CS574" s="40"/>
      <c r="CT574" s="40"/>
      <c r="CU574" s="40"/>
      <c r="CV574" s="40"/>
      <c r="CW574" s="40"/>
      <c r="CX574" s="40"/>
      <c r="CY574" s="40"/>
      <c r="CZ574" s="40"/>
      <c r="DA574" s="40"/>
      <c r="DB574" s="40"/>
      <c r="DC574" s="40"/>
      <c r="DD574" s="40"/>
      <c r="DE574" s="40"/>
      <c r="DF574" s="40"/>
      <c r="DG574" s="40"/>
      <c r="DH574" s="40"/>
      <c r="DI574" s="40"/>
    </row>
    <row r="575" spans="1:113" x14ac:dyDescent="0.25">
      <c r="A575" s="24"/>
      <c r="B575" s="43"/>
      <c r="C575" s="45">
        <f>IFERROR(VLOOKUP(A575,Inscriptos!A:N,12,0),"")</f>
        <v>0</v>
      </c>
      <c r="D575" s="45" t="str">
        <f>IFERROR(VLOOKUP(A575,Inscriptos!A:N,13,0),"")</f>
        <v/>
      </c>
      <c r="E575" s="37">
        <f>IFERROR(VLOOKUP(A575,Inscriptos!A:C,3,FALSE),"")</f>
        <v>0</v>
      </c>
      <c r="F575" s="37">
        <f>IFERROR(VLOOKUP(A575,Inscriptos!A:E,4,FALSE),"")</f>
        <v>0</v>
      </c>
      <c r="G575" s="37">
        <f>IFERROR(VLOOKUP(A575,Inscriptos!A:G,6,FALSE),"")</f>
        <v>0</v>
      </c>
      <c r="H575" s="39" t="str">
        <f>IFERROR(B575-VLOOKUP(A575,Inscriptos!A:I,8,FALSE),"")</f>
        <v/>
      </c>
      <c r="I575" s="40"/>
      <c r="J575" s="40"/>
      <c r="K575" s="40"/>
      <c r="L575" s="40"/>
      <c r="M575" s="40"/>
      <c r="N575" s="40"/>
      <c r="O575" s="40"/>
      <c r="P575" s="40"/>
      <c r="Q575" s="40"/>
      <c r="R575" s="40"/>
      <c r="S575" s="40"/>
      <c r="T575" s="40"/>
      <c r="U575" s="40"/>
      <c r="V575" s="40"/>
      <c r="W575" s="40"/>
      <c r="X575" s="40"/>
      <c r="Y575" s="40"/>
      <c r="Z575" s="40"/>
      <c r="AA575" s="40"/>
      <c r="AB575" s="40"/>
      <c r="AC575" s="40"/>
      <c r="AD575" s="40"/>
      <c r="AE575" s="40"/>
      <c r="AF575" s="40"/>
      <c r="AG575" s="40"/>
      <c r="AH575" s="40"/>
      <c r="AI575" s="40"/>
      <c r="AJ575" s="40"/>
      <c r="AK575" s="40"/>
      <c r="AL575" s="40"/>
      <c r="AM575" s="40"/>
      <c r="AN575" s="40"/>
      <c r="AO575" s="40"/>
      <c r="AP575" s="40"/>
      <c r="AQ575" s="40"/>
      <c r="AR575" s="40"/>
      <c r="AS575" s="40"/>
      <c r="AT575" s="40"/>
      <c r="AU575" s="40"/>
      <c r="AV575" s="40"/>
      <c r="AW575" s="40"/>
      <c r="AX575" s="40"/>
      <c r="AY575" s="40"/>
      <c r="AZ575" s="40"/>
      <c r="BA575" s="40"/>
      <c r="BB575" s="40"/>
      <c r="BC575" s="40"/>
      <c r="BD575" s="40"/>
      <c r="BE575" s="40"/>
      <c r="BF575" s="40"/>
      <c r="BG575" s="40"/>
      <c r="BH575" s="40"/>
      <c r="BI575" s="40"/>
      <c r="BJ575" s="40"/>
      <c r="BK575" s="40"/>
      <c r="BL575" s="40"/>
      <c r="BM575" s="40"/>
      <c r="BN575" s="40"/>
      <c r="BO575" s="40"/>
      <c r="BP575" s="40"/>
      <c r="BQ575" s="40"/>
      <c r="BR575" s="40"/>
      <c r="BS575" s="40"/>
      <c r="BT575" s="40"/>
      <c r="BU575" s="40"/>
      <c r="BV575" s="40"/>
      <c r="BW575" s="40"/>
      <c r="BX575" s="40"/>
      <c r="BY575" s="40"/>
      <c r="BZ575" s="40"/>
      <c r="CA575" s="40"/>
      <c r="CB575" s="40"/>
      <c r="CC575" s="40"/>
      <c r="CD575" s="40"/>
      <c r="CE575" s="40"/>
      <c r="CF575" s="40"/>
      <c r="CG575" s="40"/>
      <c r="CH575" s="40"/>
      <c r="CI575" s="40"/>
      <c r="CJ575" s="40"/>
      <c r="CK575" s="40"/>
      <c r="CL575" s="40"/>
      <c r="CM575" s="40"/>
      <c r="CN575" s="40"/>
      <c r="CO575" s="40"/>
      <c r="CP575" s="40"/>
      <c r="CQ575" s="40"/>
      <c r="CR575" s="40"/>
      <c r="CS575" s="40"/>
      <c r="CT575" s="40"/>
      <c r="CU575" s="40"/>
      <c r="CV575" s="40"/>
      <c r="CW575" s="40"/>
      <c r="CX575" s="40"/>
      <c r="CY575" s="40"/>
      <c r="CZ575" s="40"/>
      <c r="DA575" s="40"/>
      <c r="DB575" s="40"/>
      <c r="DC575" s="40"/>
      <c r="DD575" s="40"/>
      <c r="DE575" s="40"/>
      <c r="DF575" s="40"/>
      <c r="DG575" s="40"/>
      <c r="DH575" s="40"/>
      <c r="DI575" s="40"/>
    </row>
    <row r="576" spans="1:113" x14ac:dyDescent="0.25">
      <c r="A576" s="24"/>
      <c r="B576" s="43"/>
      <c r="C576" s="45">
        <f>IFERROR(VLOOKUP(A576,Inscriptos!A:N,12,0),"")</f>
        <v>0</v>
      </c>
      <c r="D576" s="45" t="str">
        <f>IFERROR(VLOOKUP(A576,Inscriptos!A:N,13,0),"")</f>
        <v/>
      </c>
      <c r="E576" s="37">
        <f>IFERROR(VLOOKUP(A576,Inscriptos!A:C,3,FALSE),"")</f>
        <v>0</v>
      </c>
      <c r="F576" s="37">
        <f>IFERROR(VLOOKUP(A576,Inscriptos!A:E,4,FALSE),"")</f>
        <v>0</v>
      </c>
      <c r="G576" s="37">
        <f>IFERROR(VLOOKUP(A576,Inscriptos!A:G,6,FALSE),"")</f>
        <v>0</v>
      </c>
      <c r="H576" s="39" t="str">
        <f>IFERROR(B576-VLOOKUP(A576,Inscriptos!A:I,8,FALSE),"")</f>
        <v/>
      </c>
      <c r="I576" s="40"/>
      <c r="J576" s="40"/>
      <c r="K576" s="40"/>
      <c r="L576" s="40"/>
      <c r="M576" s="40"/>
      <c r="N576" s="40"/>
      <c r="O576" s="40"/>
      <c r="P576" s="40"/>
      <c r="Q576" s="40"/>
      <c r="R576" s="40"/>
      <c r="S576" s="40"/>
      <c r="T576" s="40"/>
      <c r="U576" s="40"/>
      <c r="V576" s="40"/>
      <c r="W576" s="40"/>
      <c r="X576" s="40"/>
      <c r="Y576" s="40"/>
      <c r="Z576" s="40"/>
      <c r="AA576" s="40"/>
      <c r="AB576" s="40"/>
      <c r="AC576" s="40"/>
      <c r="AD576" s="40"/>
      <c r="AE576" s="40"/>
      <c r="AF576" s="40"/>
      <c r="AG576" s="40"/>
      <c r="AH576" s="40"/>
      <c r="AI576" s="40"/>
      <c r="AJ576" s="40"/>
      <c r="AK576" s="40"/>
      <c r="AL576" s="40"/>
      <c r="AM576" s="40"/>
      <c r="AN576" s="40"/>
      <c r="AO576" s="40"/>
      <c r="AP576" s="40"/>
      <c r="AQ576" s="40"/>
      <c r="AR576" s="40"/>
      <c r="AS576" s="40"/>
      <c r="AT576" s="40"/>
      <c r="AU576" s="40"/>
      <c r="AV576" s="40"/>
      <c r="AW576" s="40"/>
      <c r="AX576" s="40"/>
      <c r="AY576" s="40"/>
      <c r="AZ576" s="40"/>
      <c r="BA576" s="40"/>
      <c r="BB576" s="40"/>
      <c r="BC576" s="40"/>
      <c r="BD576" s="40"/>
      <c r="BE576" s="40"/>
      <c r="BF576" s="40"/>
      <c r="BG576" s="40"/>
      <c r="BH576" s="40"/>
      <c r="BI576" s="40"/>
      <c r="BJ576" s="40"/>
      <c r="BK576" s="40"/>
      <c r="BL576" s="40"/>
      <c r="BM576" s="40"/>
      <c r="BN576" s="40"/>
      <c r="BO576" s="40"/>
      <c r="BP576" s="40"/>
      <c r="BQ576" s="40"/>
      <c r="BR576" s="40"/>
      <c r="BS576" s="40"/>
      <c r="BT576" s="40"/>
      <c r="BU576" s="40"/>
      <c r="BV576" s="40"/>
      <c r="BW576" s="40"/>
      <c r="BX576" s="40"/>
      <c r="BY576" s="40"/>
      <c r="BZ576" s="40"/>
      <c r="CA576" s="40"/>
      <c r="CB576" s="40"/>
      <c r="CC576" s="40"/>
      <c r="CD576" s="40"/>
      <c r="CE576" s="40"/>
      <c r="CF576" s="40"/>
      <c r="CG576" s="40"/>
      <c r="CH576" s="40"/>
      <c r="CI576" s="40"/>
      <c r="CJ576" s="40"/>
      <c r="CK576" s="40"/>
      <c r="CL576" s="40"/>
      <c r="CM576" s="40"/>
      <c r="CN576" s="40"/>
      <c r="CO576" s="40"/>
      <c r="CP576" s="40"/>
      <c r="CQ576" s="40"/>
      <c r="CR576" s="40"/>
      <c r="CS576" s="40"/>
      <c r="CT576" s="40"/>
      <c r="CU576" s="40"/>
      <c r="CV576" s="40"/>
      <c r="CW576" s="40"/>
      <c r="CX576" s="40"/>
      <c r="CY576" s="40"/>
      <c r="CZ576" s="40"/>
      <c r="DA576" s="40"/>
      <c r="DB576" s="40"/>
      <c r="DC576" s="40"/>
      <c r="DD576" s="40"/>
      <c r="DE576" s="40"/>
      <c r="DF576" s="40"/>
      <c r="DG576" s="40"/>
      <c r="DH576" s="40"/>
      <c r="DI576" s="40"/>
    </row>
    <row r="577" spans="1:113" x14ac:dyDescent="0.25">
      <c r="A577" s="24"/>
      <c r="B577" s="43"/>
      <c r="C577" s="45">
        <f>IFERROR(VLOOKUP(A577,Inscriptos!A:N,12,0),"")</f>
        <v>0</v>
      </c>
      <c r="D577" s="45" t="str">
        <f>IFERROR(VLOOKUP(A577,Inscriptos!A:N,13,0),"")</f>
        <v/>
      </c>
      <c r="E577" s="37">
        <f>IFERROR(VLOOKUP(A577,Inscriptos!A:C,3,FALSE),"")</f>
        <v>0</v>
      </c>
      <c r="F577" s="37">
        <f>IFERROR(VLOOKUP(A577,Inscriptos!A:E,4,FALSE),"")</f>
        <v>0</v>
      </c>
      <c r="G577" s="37">
        <f>IFERROR(VLOOKUP(A577,Inscriptos!A:G,6,FALSE),"")</f>
        <v>0</v>
      </c>
      <c r="H577" s="39" t="str">
        <f>IFERROR(B577-VLOOKUP(A577,Inscriptos!A:I,8,FALSE),"")</f>
        <v/>
      </c>
      <c r="I577" s="40"/>
      <c r="J577" s="40"/>
      <c r="K577" s="40"/>
      <c r="L577" s="40"/>
      <c r="M577" s="40"/>
      <c r="N577" s="40"/>
      <c r="O577" s="40"/>
      <c r="P577" s="40"/>
      <c r="Q577" s="40"/>
      <c r="R577" s="40"/>
      <c r="S577" s="40"/>
      <c r="T577" s="40"/>
      <c r="U577" s="40"/>
      <c r="V577" s="40"/>
      <c r="W577" s="40"/>
      <c r="X577" s="40"/>
      <c r="Y577" s="40"/>
      <c r="Z577" s="40"/>
      <c r="AA577" s="40"/>
      <c r="AB577" s="40"/>
      <c r="AC577" s="40"/>
      <c r="AD577" s="40"/>
      <c r="AE577" s="40"/>
      <c r="AF577" s="40"/>
      <c r="AG577" s="40"/>
      <c r="AH577" s="40"/>
      <c r="AI577" s="40"/>
      <c r="AJ577" s="40"/>
      <c r="AK577" s="40"/>
      <c r="AL577" s="40"/>
      <c r="AM577" s="40"/>
      <c r="AN577" s="40"/>
      <c r="AO577" s="40"/>
      <c r="AP577" s="40"/>
      <c r="AQ577" s="40"/>
      <c r="AR577" s="40"/>
      <c r="AS577" s="40"/>
      <c r="AT577" s="40"/>
      <c r="AU577" s="40"/>
      <c r="AV577" s="40"/>
      <c r="AW577" s="40"/>
      <c r="AX577" s="40"/>
      <c r="AY577" s="40"/>
      <c r="AZ577" s="40"/>
      <c r="BA577" s="40"/>
      <c r="BB577" s="40"/>
      <c r="BC577" s="40"/>
      <c r="BD577" s="40"/>
      <c r="BE577" s="40"/>
      <c r="BF577" s="40"/>
      <c r="BG577" s="40"/>
      <c r="BH577" s="40"/>
      <c r="BI577" s="40"/>
      <c r="BJ577" s="40"/>
      <c r="BK577" s="40"/>
      <c r="BL577" s="40"/>
      <c r="BM577" s="40"/>
      <c r="BN577" s="40"/>
      <c r="BO577" s="40"/>
      <c r="BP577" s="40"/>
      <c r="BQ577" s="40"/>
      <c r="BR577" s="40"/>
      <c r="BS577" s="40"/>
      <c r="BT577" s="40"/>
      <c r="BU577" s="40"/>
      <c r="BV577" s="40"/>
      <c r="BW577" s="40"/>
      <c r="BX577" s="40"/>
      <c r="BY577" s="40"/>
      <c r="BZ577" s="40"/>
      <c r="CA577" s="40"/>
      <c r="CB577" s="40"/>
      <c r="CC577" s="40"/>
      <c r="CD577" s="40"/>
      <c r="CE577" s="40"/>
      <c r="CF577" s="40"/>
      <c r="CG577" s="40"/>
      <c r="CH577" s="40"/>
      <c r="CI577" s="40"/>
      <c r="CJ577" s="40"/>
      <c r="CK577" s="40"/>
      <c r="CL577" s="40"/>
      <c r="CM577" s="40"/>
      <c r="CN577" s="40"/>
      <c r="CO577" s="40"/>
      <c r="CP577" s="40"/>
      <c r="CQ577" s="40"/>
      <c r="CR577" s="40"/>
      <c r="CS577" s="40"/>
      <c r="CT577" s="40"/>
      <c r="CU577" s="40"/>
      <c r="CV577" s="40"/>
      <c r="CW577" s="40"/>
      <c r="CX577" s="40"/>
      <c r="CY577" s="40"/>
      <c r="CZ577" s="40"/>
      <c r="DA577" s="40"/>
      <c r="DB577" s="40"/>
      <c r="DC577" s="40"/>
      <c r="DD577" s="40"/>
      <c r="DE577" s="40"/>
      <c r="DF577" s="40"/>
      <c r="DG577" s="40"/>
      <c r="DH577" s="40"/>
      <c r="DI577" s="40"/>
    </row>
    <row r="578" spans="1:113" x14ac:dyDescent="0.25">
      <c r="A578" s="24"/>
      <c r="B578" s="43"/>
      <c r="C578" s="45">
        <f>IFERROR(VLOOKUP(A578,Inscriptos!A:N,12,0),"")</f>
        <v>0</v>
      </c>
      <c r="D578" s="45" t="str">
        <f>IFERROR(VLOOKUP(A578,Inscriptos!A:N,13,0),"")</f>
        <v/>
      </c>
      <c r="E578" s="37">
        <f>IFERROR(VLOOKUP(A578,Inscriptos!A:C,3,FALSE),"")</f>
        <v>0</v>
      </c>
      <c r="F578" s="37">
        <f>IFERROR(VLOOKUP(A578,Inscriptos!A:E,4,FALSE),"")</f>
        <v>0</v>
      </c>
      <c r="G578" s="37">
        <f>IFERROR(VLOOKUP(A578,Inscriptos!A:G,6,FALSE),"")</f>
        <v>0</v>
      </c>
      <c r="H578" s="39" t="str">
        <f>IFERROR(B578-VLOOKUP(A578,Inscriptos!A:I,8,FALSE),"")</f>
        <v/>
      </c>
      <c r="I578" s="40"/>
      <c r="J578" s="40"/>
      <c r="K578" s="40"/>
      <c r="L578" s="40"/>
      <c r="M578" s="40"/>
      <c r="N578" s="40"/>
      <c r="O578" s="40"/>
      <c r="P578" s="40"/>
      <c r="Q578" s="40"/>
      <c r="R578" s="40"/>
      <c r="S578" s="40"/>
      <c r="T578" s="40"/>
      <c r="U578" s="40"/>
      <c r="V578" s="40"/>
      <c r="W578" s="40"/>
      <c r="X578" s="40"/>
      <c r="Y578" s="40"/>
      <c r="Z578" s="40"/>
      <c r="AA578" s="40"/>
      <c r="AB578" s="40"/>
      <c r="AC578" s="40"/>
      <c r="AD578" s="40"/>
      <c r="AE578" s="40"/>
      <c r="AF578" s="40"/>
      <c r="AG578" s="40"/>
      <c r="AH578" s="40"/>
      <c r="AI578" s="40"/>
      <c r="AJ578" s="40"/>
      <c r="AK578" s="40"/>
      <c r="AL578" s="40"/>
      <c r="AM578" s="40"/>
      <c r="AN578" s="40"/>
      <c r="AO578" s="40"/>
      <c r="AP578" s="40"/>
      <c r="AQ578" s="40"/>
      <c r="AR578" s="40"/>
      <c r="AS578" s="40"/>
      <c r="AT578" s="40"/>
      <c r="AU578" s="40"/>
      <c r="AV578" s="40"/>
      <c r="AW578" s="40"/>
      <c r="AX578" s="40"/>
      <c r="AY578" s="40"/>
      <c r="AZ578" s="40"/>
      <c r="BA578" s="40"/>
      <c r="BB578" s="40"/>
      <c r="BC578" s="40"/>
      <c r="BD578" s="40"/>
      <c r="BE578" s="40"/>
      <c r="BF578" s="40"/>
      <c r="BG578" s="40"/>
      <c r="BH578" s="40"/>
      <c r="BI578" s="40"/>
      <c r="BJ578" s="40"/>
      <c r="BK578" s="40"/>
      <c r="BL578" s="40"/>
      <c r="BM578" s="40"/>
      <c r="BN578" s="40"/>
      <c r="BO578" s="40"/>
      <c r="BP578" s="40"/>
      <c r="BQ578" s="40"/>
      <c r="BR578" s="40"/>
      <c r="BS578" s="40"/>
      <c r="BT578" s="40"/>
      <c r="BU578" s="40"/>
      <c r="BV578" s="40"/>
      <c r="BW578" s="40"/>
      <c r="BX578" s="40"/>
      <c r="BY578" s="40"/>
      <c r="BZ578" s="40"/>
      <c r="CA578" s="40"/>
      <c r="CB578" s="40"/>
      <c r="CC578" s="40"/>
      <c r="CD578" s="40"/>
      <c r="CE578" s="40"/>
      <c r="CF578" s="40"/>
      <c r="CG578" s="40"/>
      <c r="CH578" s="40"/>
      <c r="CI578" s="40"/>
      <c r="CJ578" s="40"/>
      <c r="CK578" s="40"/>
      <c r="CL578" s="40"/>
      <c r="CM578" s="40"/>
      <c r="CN578" s="40"/>
      <c r="CO578" s="40"/>
      <c r="CP578" s="40"/>
      <c r="CQ578" s="40"/>
      <c r="CR578" s="40"/>
      <c r="CS578" s="40"/>
      <c r="CT578" s="40"/>
      <c r="CU578" s="40"/>
      <c r="CV578" s="40"/>
      <c r="CW578" s="40"/>
      <c r="CX578" s="40"/>
      <c r="CY578" s="40"/>
      <c r="CZ578" s="40"/>
      <c r="DA578" s="40"/>
      <c r="DB578" s="40"/>
      <c r="DC578" s="40"/>
      <c r="DD578" s="40"/>
      <c r="DE578" s="40"/>
      <c r="DF578" s="40"/>
      <c r="DG578" s="40"/>
      <c r="DH578" s="40"/>
      <c r="DI578" s="40"/>
    </row>
    <row r="579" spans="1:113" x14ac:dyDescent="0.25">
      <c r="A579" s="24"/>
      <c r="B579" s="43"/>
      <c r="C579" s="45">
        <f>IFERROR(VLOOKUP(A579,Inscriptos!A:N,12,0),"")</f>
        <v>0</v>
      </c>
      <c r="D579" s="45" t="str">
        <f>IFERROR(VLOOKUP(A579,Inscriptos!A:N,13,0),"")</f>
        <v/>
      </c>
      <c r="E579" s="37">
        <f>IFERROR(VLOOKUP(A579,Inscriptos!A:C,3,FALSE),"")</f>
        <v>0</v>
      </c>
      <c r="F579" s="37">
        <f>IFERROR(VLOOKUP(A579,Inscriptos!A:E,4,FALSE),"")</f>
        <v>0</v>
      </c>
      <c r="G579" s="37">
        <f>IFERROR(VLOOKUP(A579,Inscriptos!A:G,6,FALSE),"")</f>
        <v>0</v>
      </c>
      <c r="H579" s="39" t="str">
        <f>IFERROR(B579-VLOOKUP(A579,Inscriptos!A:I,8,FALSE),"")</f>
        <v/>
      </c>
      <c r="I579" s="40"/>
      <c r="J579" s="40"/>
      <c r="K579" s="40"/>
      <c r="L579" s="40"/>
      <c r="M579" s="40"/>
      <c r="N579" s="40"/>
      <c r="O579" s="40"/>
      <c r="P579" s="40"/>
      <c r="Q579" s="40"/>
      <c r="R579" s="40"/>
      <c r="S579" s="40"/>
      <c r="T579" s="40"/>
      <c r="U579" s="40"/>
      <c r="V579" s="40"/>
      <c r="W579" s="40"/>
      <c r="X579" s="40"/>
      <c r="Y579" s="40"/>
      <c r="Z579" s="40"/>
      <c r="AA579" s="40"/>
      <c r="AB579" s="40"/>
      <c r="AC579" s="40"/>
      <c r="AD579" s="40"/>
      <c r="AE579" s="40"/>
      <c r="AF579" s="40"/>
      <c r="AG579" s="40"/>
      <c r="AH579" s="40"/>
      <c r="AI579" s="40"/>
      <c r="AJ579" s="40"/>
      <c r="AK579" s="40"/>
      <c r="AL579" s="40"/>
      <c r="AM579" s="40"/>
      <c r="AN579" s="40"/>
      <c r="AO579" s="40"/>
      <c r="AP579" s="40"/>
      <c r="AQ579" s="40"/>
      <c r="AR579" s="40"/>
      <c r="AS579" s="40"/>
      <c r="AT579" s="40"/>
      <c r="AU579" s="40"/>
      <c r="AV579" s="40"/>
      <c r="AW579" s="40"/>
      <c r="AX579" s="40"/>
      <c r="AY579" s="40"/>
      <c r="AZ579" s="40"/>
      <c r="BA579" s="40"/>
      <c r="BB579" s="40"/>
      <c r="BC579" s="40"/>
      <c r="BD579" s="40"/>
      <c r="BE579" s="40"/>
      <c r="BF579" s="40"/>
      <c r="BG579" s="40"/>
      <c r="BH579" s="40"/>
      <c r="BI579" s="40"/>
      <c r="BJ579" s="40"/>
      <c r="BK579" s="40"/>
      <c r="BL579" s="40"/>
      <c r="BM579" s="40"/>
      <c r="BN579" s="40"/>
      <c r="BO579" s="40"/>
      <c r="BP579" s="40"/>
      <c r="BQ579" s="40"/>
      <c r="BR579" s="40"/>
      <c r="BS579" s="40"/>
      <c r="BT579" s="40"/>
      <c r="BU579" s="40"/>
      <c r="BV579" s="40"/>
      <c r="BW579" s="40"/>
      <c r="BX579" s="40"/>
      <c r="BY579" s="40"/>
      <c r="BZ579" s="40"/>
      <c r="CA579" s="40"/>
      <c r="CB579" s="40"/>
      <c r="CC579" s="40"/>
      <c r="CD579" s="40"/>
      <c r="CE579" s="40"/>
      <c r="CF579" s="40"/>
      <c r="CG579" s="40"/>
      <c r="CH579" s="40"/>
      <c r="CI579" s="40"/>
      <c r="CJ579" s="40"/>
      <c r="CK579" s="40"/>
      <c r="CL579" s="40"/>
      <c r="CM579" s="40"/>
      <c r="CN579" s="40"/>
      <c r="CO579" s="40"/>
      <c r="CP579" s="40"/>
      <c r="CQ579" s="40"/>
      <c r="CR579" s="40"/>
      <c r="CS579" s="40"/>
      <c r="CT579" s="40"/>
      <c r="CU579" s="40"/>
      <c r="CV579" s="40"/>
      <c r="CW579" s="40"/>
      <c r="CX579" s="40"/>
      <c r="CY579" s="40"/>
      <c r="CZ579" s="40"/>
      <c r="DA579" s="40"/>
      <c r="DB579" s="40"/>
      <c r="DC579" s="40"/>
      <c r="DD579" s="40"/>
      <c r="DE579" s="40"/>
      <c r="DF579" s="40"/>
      <c r="DG579" s="40"/>
      <c r="DH579" s="40"/>
      <c r="DI579" s="40"/>
    </row>
    <row r="580" spans="1:113" x14ac:dyDescent="0.25">
      <c r="A580" s="24"/>
      <c r="B580" s="43"/>
      <c r="C580" s="45">
        <f>IFERROR(VLOOKUP(A580,Inscriptos!A:N,12,0),"")</f>
        <v>0</v>
      </c>
      <c r="D580" s="45" t="str">
        <f>IFERROR(VLOOKUP(A580,Inscriptos!A:N,13,0),"")</f>
        <v/>
      </c>
      <c r="E580" s="37">
        <f>IFERROR(VLOOKUP(A580,Inscriptos!A:C,3,FALSE),"")</f>
        <v>0</v>
      </c>
      <c r="F580" s="37">
        <f>IFERROR(VLOOKUP(A580,Inscriptos!A:E,4,FALSE),"")</f>
        <v>0</v>
      </c>
      <c r="G580" s="37">
        <f>IFERROR(VLOOKUP(A580,Inscriptos!A:G,6,FALSE),"")</f>
        <v>0</v>
      </c>
      <c r="H580" s="39" t="str">
        <f>IFERROR(B580-VLOOKUP(A580,Inscriptos!A:I,8,FALSE),"")</f>
        <v/>
      </c>
      <c r="I580" s="40"/>
      <c r="J580" s="40"/>
      <c r="K580" s="40"/>
      <c r="L580" s="40"/>
      <c r="M580" s="40"/>
      <c r="N580" s="40"/>
      <c r="O580" s="40"/>
      <c r="P580" s="40"/>
      <c r="Q580" s="40"/>
      <c r="R580" s="40"/>
      <c r="S580" s="40"/>
      <c r="T580" s="40"/>
      <c r="U580" s="40"/>
      <c r="V580" s="40"/>
      <c r="W580" s="40"/>
      <c r="X580" s="40"/>
      <c r="Y580" s="40"/>
      <c r="Z580" s="40"/>
      <c r="AA580" s="40"/>
      <c r="AB580" s="40"/>
      <c r="AC580" s="40"/>
      <c r="AD580" s="40"/>
      <c r="AE580" s="40"/>
      <c r="AF580" s="40"/>
      <c r="AG580" s="40"/>
      <c r="AH580" s="40"/>
      <c r="AI580" s="40"/>
      <c r="AJ580" s="40"/>
      <c r="AK580" s="40"/>
      <c r="AL580" s="40"/>
      <c r="AM580" s="40"/>
      <c r="AN580" s="40"/>
      <c r="AO580" s="40"/>
      <c r="AP580" s="40"/>
      <c r="AQ580" s="40"/>
      <c r="AR580" s="40"/>
      <c r="AS580" s="40"/>
      <c r="AT580" s="40"/>
      <c r="AU580" s="40"/>
      <c r="AV580" s="40"/>
      <c r="AW580" s="40"/>
      <c r="AX580" s="40"/>
      <c r="AY580" s="40"/>
      <c r="AZ580" s="40"/>
      <c r="BA580" s="40"/>
      <c r="BB580" s="40"/>
      <c r="BC580" s="40"/>
      <c r="BD580" s="40"/>
      <c r="BE580" s="40"/>
      <c r="BF580" s="40"/>
      <c r="BG580" s="40"/>
      <c r="BH580" s="40"/>
      <c r="BI580" s="40"/>
      <c r="BJ580" s="40"/>
      <c r="BK580" s="40"/>
      <c r="BL580" s="40"/>
      <c r="BM580" s="40"/>
      <c r="BN580" s="40"/>
      <c r="BO580" s="40"/>
      <c r="BP580" s="40"/>
      <c r="BQ580" s="40"/>
      <c r="BR580" s="40"/>
      <c r="BS580" s="40"/>
      <c r="BT580" s="40"/>
      <c r="BU580" s="40"/>
      <c r="BV580" s="40"/>
      <c r="BW580" s="40"/>
      <c r="BX580" s="40"/>
      <c r="BY580" s="40"/>
      <c r="BZ580" s="40"/>
      <c r="CA580" s="40"/>
      <c r="CB580" s="40"/>
      <c r="CC580" s="40"/>
      <c r="CD580" s="40"/>
      <c r="CE580" s="40"/>
      <c r="CF580" s="40"/>
      <c r="CG580" s="40"/>
      <c r="CH580" s="40"/>
      <c r="CI580" s="40"/>
      <c r="CJ580" s="40"/>
      <c r="CK580" s="40"/>
      <c r="CL580" s="40"/>
      <c r="CM580" s="40"/>
      <c r="CN580" s="40"/>
      <c r="CO580" s="40"/>
      <c r="CP580" s="40"/>
      <c r="CQ580" s="40"/>
      <c r="CR580" s="40"/>
      <c r="CS580" s="40"/>
      <c r="CT580" s="40"/>
      <c r="CU580" s="40"/>
      <c r="CV580" s="40"/>
      <c r="CW580" s="40"/>
      <c r="CX580" s="40"/>
      <c r="CY580" s="40"/>
      <c r="CZ580" s="40"/>
      <c r="DA580" s="40"/>
      <c r="DB580" s="40"/>
      <c r="DC580" s="40"/>
      <c r="DD580" s="40"/>
      <c r="DE580" s="40"/>
      <c r="DF580" s="40"/>
      <c r="DG580" s="40"/>
      <c r="DH580" s="40"/>
      <c r="DI580" s="40"/>
    </row>
    <row r="581" spans="1:113" x14ac:dyDescent="0.25">
      <c r="A581" s="24"/>
      <c r="B581" s="43"/>
      <c r="C581" s="45">
        <f>IFERROR(VLOOKUP(A581,Inscriptos!A:N,12,0),"")</f>
        <v>0</v>
      </c>
      <c r="D581" s="45" t="str">
        <f>IFERROR(VLOOKUP(A581,Inscriptos!A:N,13,0),"")</f>
        <v/>
      </c>
      <c r="E581" s="37">
        <f>IFERROR(VLOOKUP(A581,Inscriptos!A:C,3,FALSE),"")</f>
        <v>0</v>
      </c>
      <c r="F581" s="37">
        <f>IFERROR(VLOOKUP(A581,Inscriptos!A:E,4,FALSE),"")</f>
        <v>0</v>
      </c>
      <c r="G581" s="37">
        <f>IFERROR(VLOOKUP(A581,Inscriptos!A:G,6,FALSE),"")</f>
        <v>0</v>
      </c>
      <c r="H581" s="39" t="str">
        <f>IFERROR(B581-VLOOKUP(A581,Inscriptos!A:I,8,FALSE),"")</f>
        <v/>
      </c>
      <c r="I581" s="40"/>
      <c r="J581" s="40"/>
      <c r="K581" s="40"/>
      <c r="L581" s="40"/>
      <c r="M581" s="40"/>
      <c r="N581" s="40"/>
      <c r="O581" s="40"/>
      <c r="P581" s="40"/>
      <c r="Q581" s="40"/>
      <c r="R581" s="40"/>
      <c r="S581" s="40"/>
      <c r="T581" s="40"/>
      <c r="U581" s="40"/>
      <c r="V581" s="40"/>
      <c r="W581" s="40"/>
      <c r="X581" s="40"/>
      <c r="Y581" s="40"/>
      <c r="Z581" s="40"/>
      <c r="AA581" s="40"/>
      <c r="AB581" s="40"/>
      <c r="AC581" s="40"/>
      <c r="AD581" s="40"/>
      <c r="AE581" s="40"/>
      <c r="AF581" s="40"/>
      <c r="AG581" s="40"/>
      <c r="AH581" s="40"/>
      <c r="AI581" s="40"/>
      <c r="AJ581" s="40"/>
      <c r="AK581" s="40"/>
      <c r="AL581" s="40"/>
      <c r="AM581" s="40"/>
      <c r="AN581" s="40"/>
      <c r="AO581" s="40"/>
      <c r="AP581" s="40"/>
      <c r="AQ581" s="40"/>
      <c r="AR581" s="40"/>
      <c r="AS581" s="40"/>
      <c r="AT581" s="40"/>
      <c r="AU581" s="40"/>
      <c r="AV581" s="40"/>
      <c r="AW581" s="40"/>
      <c r="AX581" s="40"/>
      <c r="AY581" s="40"/>
      <c r="AZ581" s="40"/>
      <c r="BA581" s="40"/>
      <c r="BB581" s="40"/>
      <c r="BC581" s="40"/>
      <c r="BD581" s="40"/>
      <c r="BE581" s="40"/>
      <c r="BF581" s="40"/>
      <c r="BG581" s="40"/>
      <c r="BH581" s="40"/>
      <c r="BI581" s="40"/>
      <c r="BJ581" s="40"/>
      <c r="BK581" s="40"/>
      <c r="BL581" s="40"/>
      <c r="BM581" s="40"/>
      <c r="BN581" s="40"/>
      <c r="BO581" s="40"/>
      <c r="BP581" s="40"/>
      <c r="BQ581" s="40"/>
      <c r="BR581" s="40"/>
      <c r="BS581" s="40"/>
      <c r="BT581" s="40"/>
      <c r="BU581" s="40"/>
      <c r="BV581" s="40"/>
      <c r="BW581" s="40"/>
      <c r="BX581" s="40"/>
      <c r="BY581" s="40"/>
      <c r="BZ581" s="40"/>
      <c r="CA581" s="40"/>
      <c r="CB581" s="40"/>
      <c r="CC581" s="40"/>
      <c r="CD581" s="40"/>
      <c r="CE581" s="40"/>
      <c r="CF581" s="40"/>
      <c r="CG581" s="40"/>
      <c r="CH581" s="40"/>
      <c r="CI581" s="40"/>
      <c r="CJ581" s="40"/>
      <c r="CK581" s="40"/>
      <c r="CL581" s="40"/>
      <c r="CM581" s="40"/>
      <c r="CN581" s="40"/>
      <c r="CO581" s="40"/>
      <c r="CP581" s="40"/>
      <c r="CQ581" s="40"/>
      <c r="CR581" s="40"/>
      <c r="CS581" s="40"/>
      <c r="CT581" s="40"/>
      <c r="CU581" s="40"/>
      <c r="CV581" s="40"/>
      <c r="CW581" s="40"/>
      <c r="CX581" s="40"/>
      <c r="CY581" s="40"/>
      <c r="CZ581" s="40"/>
      <c r="DA581" s="40"/>
      <c r="DB581" s="40"/>
      <c r="DC581" s="40"/>
      <c r="DD581" s="40"/>
      <c r="DE581" s="40"/>
      <c r="DF581" s="40"/>
      <c r="DG581" s="40"/>
      <c r="DH581" s="40"/>
      <c r="DI581" s="40"/>
    </row>
    <row r="582" spans="1:113" x14ac:dyDescent="0.25">
      <c r="A582" s="24"/>
      <c r="B582" s="43"/>
      <c r="C582" s="45">
        <f>IFERROR(VLOOKUP(A582,Inscriptos!A:N,12,0),"")</f>
        <v>0</v>
      </c>
      <c r="D582" s="45" t="str">
        <f>IFERROR(VLOOKUP(A582,Inscriptos!A:N,13,0),"")</f>
        <v/>
      </c>
      <c r="E582" s="37">
        <f>IFERROR(VLOOKUP(A582,Inscriptos!A:C,3,FALSE),"")</f>
        <v>0</v>
      </c>
      <c r="F582" s="37">
        <f>IFERROR(VLOOKUP(A582,Inscriptos!A:E,4,FALSE),"")</f>
        <v>0</v>
      </c>
      <c r="G582" s="37">
        <f>IFERROR(VLOOKUP(A582,Inscriptos!A:G,6,FALSE),"")</f>
        <v>0</v>
      </c>
      <c r="H582" s="39" t="str">
        <f>IFERROR(B582-VLOOKUP(A582,Inscriptos!A:I,8,FALSE),"")</f>
        <v/>
      </c>
      <c r="I582" s="40"/>
      <c r="J582" s="40"/>
      <c r="K582" s="40"/>
      <c r="L582" s="40"/>
      <c r="M582" s="40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40"/>
      <c r="Z582" s="40"/>
      <c r="AA582" s="40"/>
      <c r="AB582" s="40"/>
      <c r="AC582" s="40"/>
      <c r="AD582" s="40"/>
      <c r="AE582" s="40"/>
      <c r="AF582" s="40"/>
      <c r="AG582" s="40"/>
      <c r="AH582" s="40"/>
      <c r="AI582" s="40"/>
      <c r="AJ582" s="40"/>
      <c r="AK582" s="40"/>
      <c r="AL582" s="40"/>
      <c r="AM582" s="40"/>
      <c r="AN582" s="40"/>
      <c r="AO582" s="40"/>
      <c r="AP582" s="40"/>
      <c r="AQ582" s="40"/>
      <c r="AR582" s="40"/>
      <c r="AS582" s="40"/>
      <c r="AT582" s="40"/>
      <c r="AU582" s="40"/>
      <c r="AV582" s="40"/>
      <c r="AW582" s="40"/>
      <c r="AX582" s="40"/>
      <c r="AY582" s="40"/>
      <c r="AZ582" s="40"/>
      <c r="BA582" s="40"/>
      <c r="BB582" s="40"/>
      <c r="BC582" s="40"/>
      <c r="BD582" s="40"/>
      <c r="BE582" s="40"/>
      <c r="BF582" s="40"/>
      <c r="BG582" s="40"/>
      <c r="BH582" s="40"/>
      <c r="BI582" s="40"/>
      <c r="BJ582" s="40"/>
      <c r="BK582" s="40"/>
      <c r="BL582" s="40"/>
      <c r="BM582" s="40"/>
      <c r="BN582" s="40"/>
      <c r="BO582" s="40"/>
      <c r="BP582" s="40"/>
      <c r="BQ582" s="40"/>
      <c r="BR582" s="40"/>
      <c r="BS582" s="40"/>
      <c r="BT582" s="40"/>
      <c r="BU582" s="40"/>
      <c r="BV582" s="40"/>
      <c r="BW582" s="40"/>
      <c r="BX582" s="40"/>
      <c r="BY582" s="40"/>
      <c r="BZ582" s="40"/>
      <c r="CA582" s="40"/>
      <c r="CB582" s="40"/>
      <c r="CC582" s="40"/>
      <c r="CD582" s="40"/>
      <c r="CE582" s="40"/>
      <c r="CF582" s="40"/>
      <c r="CG582" s="40"/>
      <c r="CH582" s="40"/>
      <c r="CI582" s="40"/>
      <c r="CJ582" s="40"/>
      <c r="CK582" s="40"/>
      <c r="CL582" s="40"/>
      <c r="CM582" s="40"/>
      <c r="CN582" s="40"/>
      <c r="CO582" s="40"/>
      <c r="CP582" s="40"/>
      <c r="CQ582" s="40"/>
      <c r="CR582" s="40"/>
      <c r="CS582" s="40"/>
      <c r="CT582" s="40"/>
      <c r="CU582" s="40"/>
      <c r="CV582" s="40"/>
      <c r="CW582" s="40"/>
      <c r="CX582" s="40"/>
      <c r="CY582" s="40"/>
      <c r="CZ582" s="40"/>
      <c r="DA582" s="40"/>
      <c r="DB582" s="40"/>
      <c r="DC582" s="40"/>
      <c r="DD582" s="40"/>
      <c r="DE582" s="40"/>
      <c r="DF582" s="40"/>
      <c r="DG582" s="40"/>
      <c r="DH582" s="40"/>
      <c r="DI582" s="40"/>
    </row>
    <row r="583" spans="1:113" x14ac:dyDescent="0.25">
      <c r="A583" s="24"/>
      <c r="B583" s="43"/>
      <c r="C583" s="45">
        <f>IFERROR(VLOOKUP(A583,Inscriptos!A:N,12,0),"")</f>
        <v>0</v>
      </c>
      <c r="D583" s="45" t="str">
        <f>IFERROR(VLOOKUP(A583,Inscriptos!A:N,13,0),"")</f>
        <v/>
      </c>
      <c r="E583" s="37">
        <f>IFERROR(VLOOKUP(A583,Inscriptos!A:C,3,FALSE),"")</f>
        <v>0</v>
      </c>
      <c r="F583" s="37">
        <f>IFERROR(VLOOKUP(A583,Inscriptos!A:E,4,FALSE),"")</f>
        <v>0</v>
      </c>
      <c r="G583" s="37">
        <f>IFERROR(VLOOKUP(A583,Inscriptos!A:G,6,FALSE),"")</f>
        <v>0</v>
      </c>
      <c r="H583" s="39" t="str">
        <f>IFERROR(B583-VLOOKUP(A583,Inscriptos!A:I,8,FALSE),"")</f>
        <v/>
      </c>
      <c r="I583" s="40"/>
      <c r="J583" s="40"/>
      <c r="K583" s="40"/>
      <c r="L583" s="40"/>
      <c r="M583" s="40"/>
      <c r="N583" s="40"/>
      <c r="O583" s="40"/>
      <c r="P583" s="40"/>
      <c r="Q583" s="40"/>
      <c r="R583" s="40"/>
      <c r="S583" s="40"/>
      <c r="T583" s="40"/>
      <c r="U583" s="40"/>
      <c r="V583" s="40"/>
      <c r="W583" s="40"/>
      <c r="X583" s="40"/>
      <c r="Y583" s="40"/>
      <c r="Z583" s="40"/>
      <c r="AA583" s="40"/>
      <c r="AB583" s="40"/>
      <c r="AC583" s="40"/>
      <c r="AD583" s="40"/>
      <c r="AE583" s="40"/>
      <c r="AF583" s="40"/>
      <c r="AG583" s="40"/>
      <c r="AH583" s="40"/>
      <c r="AI583" s="40"/>
      <c r="AJ583" s="40"/>
      <c r="AK583" s="40"/>
      <c r="AL583" s="40"/>
      <c r="AM583" s="40"/>
      <c r="AN583" s="40"/>
      <c r="AO583" s="40"/>
      <c r="AP583" s="40"/>
      <c r="AQ583" s="40"/>
      <c r="AR583" s="40"/>
      <c r="AS583" s="40"/>
      <c r="AT583" s="40"/>
      <c r="AU583" s="40"/>
      <c r="AV583" s="40"/>
      <c r="AW583" s="40"/>
      <c r="AX583" s="40"/>
      <c r="AY583" s="40"/>
      <c r="AZ583" s="40"/>
      <c r="BA583" s="40"/>
      <c r="BB583" s="40"/>
      <c r="BC583" s="40"/>
      <c r="BD583" s="40"/>
      <c r="BE583" s="40"/>
      <c r="BF583" s="40"/>
      <c r="BG583" s="40"/>
      <c r="BH583" s="40"/>
      <c r="BI583" s="40"/>
      <c r="BJ583" s="40"/>
      <c r="BK583" s="40"/>
      <c r="BL583" s="40"/>
      <c r="BM583" s="40"/>
      <c r="BN583" s="40"/>
      <c r="BO583" s="40"/>
      <c r="BP583" s="40"/>
      <c r="BQ583" s="40"/>
      <c r="BR583" s="40"/>
      <c r="BS583" s="40"/>
      <c r="BT583" s="40"/>
      <c r="BU583" s="40"/>
      <c r="BV583" s="40"/>
      <c r="BW583" s="40"/>
      <c r="BX583" s="40"/>
      <c r="BY583" s="40"/>
      <c r="BZ583" s="40"/>
      <c r="CA583" s="40"/>
      <c r="CB583" s="40"/>
      <c r="CC583" s="40"/>
      <c r="CD583" s="40"/>
      <c r="CE583" s="40"/>
      <c r="CF583" s="40"/>
      <c r="CG583" s="40"/>
      <c r="CH583" s="40"/>
      <c r="CI583" s="40"/>
      <c r="CJ583" s="40"/>
      <c r="CK583" s="40"/>
      <c r="CL583" s="40"/>
      <c r="CM583" s="40"/>
      <c r="CN583" s="40"/>
      <c r="CO583" s="40"/>
      <c r="CP583" s="40"/>
      <c r="CQ583" s="40"/>
      <c r="CR583" s="40"/>
      <c r="CS583" s="40"/>
      <c r="CT583" s="40"/>
      <c r="CU583" s="40"/>
      <c r="CV583" s="40"/>
      <c r="CW583" s="40"/>
      <c r="CX583" s="40"/>
      <c r="CY583" s="40"/>
      <c r="CZ583" s="40"/>
      <c r="DA583" s="40"/>
      <c r="DB583" s="40"/>
      <c r="DC583" s="40"/>
      <c r="DD583" s="40"/>
      <c r="DE583" s="40"/>
      <c r="DF583" s="40"/>
      <c r="DG583" s="40"/>
      <c r="DH583" s="40"/>
      <c r="DI583" s="40"/>
    </row>
    <row r="584" spans="1:113" x14ac:dyDescent="0.25">
      <c r="A584" s="24"/>
      <c r="B584" s="43"/>
      <c r="C584" s="45">
        <f>IFERROR(VLOOKUP(A584,Inscriptos!A:N,12,0),"")</f>
        <v>0</v>
      </c>
      <c r="D584" s="45" t="str">
        <f>IFERROR(VLOOKUP(A584,Inscriptos!A:N,13,0),"")</f>
        <v/>
      </c>
      <c r="E584" s="37">
        <f>IFERROR(VLOOKUP(A584,Inscriptos!A:C,3,FALSE),"")</f>
        <v>0</v>
      </c>
      <c r="F584" s="37">
        <f>IFERROR(VLOOKUP(A584,Inscriptos!A:E,4,FALSE),"")</f>
        <v>0</v>
      </c>
      <c r="G584" s="37">
        <f>IFERROR(VLOOKUP(A584,Inscriptos!A:G,6,FALSE),"")</f>
        <v>0</v>
      </c>
      <c r="H584" s="39" t="str">
        <f>IFERROR(B584-VLOOKUP(A584,Inscriptos!A:I,8,FALSE),"")</f>
        <v/>
      </c>
      <c r="I584" s="40"/>
      <c r="J584" s="40"/>
      <c r="K584" s="40"/>
      <c r="L584" s="40"/>
      <c r="M584" s="40"/>
      <c r="N584" s="40"/>
      <c r="O584" s="40"/>
      <c r="P584" s="40"/>
      <c r="Q584" s="40"/>
      <c r="R584" s="40"/>
      <c r="S584" s="40"/>
      <c r="T584" s="40"/>
      <c r="U584" s="40"/>
      <c r="V584" s="40"/>
      <c r="W584" s="40"/>
      <c r="X584" s="40"/>
      <c r="Y584" s="40"/>
      <c r="Z584" s="40"/>
      <c r="AA584" s="40"/>
      <c r="AB584" s="40"/>
      <c r="AC584" s="40"/>
      <c r="AD584" s="40"/>
      <c r="AE584" s="40"/>
      <c r="AF584" s="40"/>
      <c r="AG584" s="40"/>
      <c r="AH584" s="40"/>
      <c r="AI584" s="40"/>
      <c r="AJ584" s="40"/>
      <c r="AK584" s="40"/>
      <c r="AL584" s="40"/>
      <c r="AM584" s="40"/>
      <c r="AN584" s="40"/>
      <c r="AO584" s="40"/>
      <c r="AP584" s="40"/>
      <c r="AQ584" s="40"/>
      <c r="AR584" s="40"/>
      <c r="AS584" s="40"/>
      <c r="AT584" s="40"/>
      <c r="AU584" s="40"/>
      <c r="AV584" s="40"/>
      <c r="AW584" s="40"/>
      <c r="AX584" s="40"/>
      <c r="AY584" s="40"/>
      <c r="AZ584" s="40"/>
      <c r="BA584" s="40"/>
      <c r="BB584" s="40"/>
      <c r="BC584" s="40"/>
      <c r="BD584" s="40"/>
      <c r="BE584" s="40"/>
      <c r="BF584" s="40"/>
      <c r="BG584" s="40"/>
      <c r="BH584" s="40"/>
      <c r="BI584" s="40"/>
      <c r="BJ584" s="40"/>
      <c r="BK584" s="40"/>
      <c r="BL584" s="40"/>
      <c r="BM584" s="40"/>
      <c r="BN584" s="40"/>
      <c r="BO584" s="40"/>
      <c r="BP584" s="40"/>
      <c r="BQ584" s="40"/>
      <c r="BR584" s="40"/>
      <c r="BS584" s="40"/>
      <c r="BT584" s="40"/>
      <c r="BU584" s="40"/>
      <c r="BV584" s="40"/>
      <c r="BW584" s="40"/>
      <c r="BX584" s="40"/>
      <c r="BY584" s="40"/>
      <c r="BZ584" s="40"/>
      <c r="CA584" s="40"/>
      <c r="CB584" s="40"/>
      <c r="CC584" s="40"/>
      <c r="CD584" s="40"/>
      <c r="CE584" s="40"/>
      <c r="CF584" s="40"/>
      <c r="CG584" s="40"/>
      <c r="CH584" s="40"/>
      <c r="CI584" s="40"/>
      <c r="CJ584" s="40"/>
      <c r="CK584" s="40"/>
      <c r="CL584" s="40"/>
      <c r="CM584" s="40"/>
      <c r="CN584" s="40"/>
      <c r="CO584" s="40"/>
      <c r="CP584" s="40"/>
      <c r="CQ584" s="40"/>
      <c r="CR584" s="40"/>
      <c r="CS584" s="40"/>
      <c r="CT584" s="40"/>
      <c r="CU584" s="40"/>
      <c r="CV584" s="40"/>
      <c r="CW584" s="40"/>
      <c r="CX584" s="40"/>
      <c r="CY584" s="40"/>
      <c r="CZ584" s="40"/>
      <c r="DA584" s="40"/>
      <c r="DB584" s="40"/>
      <c r="DC584" s="40"/>
      <c r="DD584" s="40"/>
      <c r="DE584" s="40"/>
      <c r="DF584" s="40"/>
      <c r="DG584" s="40"/>
      <c r="DH584" s="40"/>
      <c r="DI584" s="40"/>
    </row>
    <row r="585" spans="1:113" x14ac:dyDescent="0.25">
      <c r="A585" s="24"/>
      <c r="B585" s="43"/>
      <c r="C585" s="45">
        <f>IFERROR(VLOOKUP(A585,Inscriptos!A:N,12,0),"")</f>
        <v>0</v>
      </c>
      <c r="D585" s="45" t="str">
        <f>IFERROR(VLOOKUP(A585,Inscriptos!A:N,13,0),"")</f>
        <v/>
      </c>
      <c r="E585" s="37">
        <f>IFERROR(VLOOKUP(A585,Inscriptos!A:C,3,FALSE),"")</f>
        <v>0</v>
      </c>
      <c r="F585" s="37">
        <f>IFERROR(VLOOKUP(A585,Inscriptos!A:E,4,FALSE),"")</f>
        <v>0</v>
      </c>
      <c r="G585" s="37">
        <f>IFERROR(VLOOKUP(A585,Inscriptos!A:G,6,FALSE),"")</f>
        <v>0</v>
      </c>
      <c r="H585" s="39" t="str">
        <f>IFERROR(B585-VLOOKUP(A585,Inscriptos!A:I,8,FALSE),"")</f>
        <v/>
      </c>
      <c r="I585" s="40"/>
      <c r="J585" s="40"/>
      <c r="K585" s="40"/>
      <c r="L585" s="40"/>
      <c r="M585" s="40"/>
      <c r="N585" s="40"/>
      <c r="O585" s="40"/>
      <c r="P585" s="40"/>
      <c r="Q585" s="40"/>
      <c r="R585" s="40"/>
      <c r="S585" s="40"/>
      <c r="T585" s="40"/>
      <c r="U585" s="40"/>
      <c r="V585" s="40"/>
      <c r="W585" s="40"/>
      <c r="X585" s="40"/>
      <c r="Y585" s="40"/>
      <c r="Z585" s="40"/>
      <c r="AA585" s="40"/>
      <c r="AB585" s="40"/>
      <c r="AC585" s="40"/>
      <c r="AD585" s="40"/>
      <c r="AE585" s="40"/>
      <c r="AF585" s="40"/>
      <c r="AG585" s="40"/>
      <c r="AH585" s="40"/>
      <c r="AI585" s="40"/>
      <c r="AJ585" s="40"/>
      <c r="AK585" s="40"/>
      <c r="AL585" s="40"/>
      <c r="AM585" s="40"/>
      <c r="AN585" s="40"/>
      <c r="AO585" s="40"/>
      <c r="AP585" s="40"/>
      <c r="AQ585" s="40"/>
      <c r="AR585" s="40"/>
      <c r="AS585" s="40"/>
      <c r="AT585" s="40"/>
      <c r="AU585" s="40"/>
      <c r="AV585" s="40"/>
      <c r="AW585" s="40"/>
      <c r="AX585" s="40"/>
      <c r="AY585" s="40"/>
      <c r="AZ585" s="40"/>
      <c r="BA585" s="40"/>
      <c r="BB585" s="40"/>
      <c r="BC585" s="40"/>
      <c r="BD585" s="40"/>
      <c r="BE585" s="40"/>
      <c r="BF585" s="40"/>
      <c r="BG585" s="40"/>
      <c r="BH585" s="40"/>
      <c r="BI585" s="40"/>
      <c r="BJ585" s="40"/>
      <c r="BK585" s="40"/>
      <c r="BL585" s="40"/>
      <c r="BM585" s="40"/>
      <c r="BN585" s="40"/>
      <c r="BO585" s="40"/>
      <c r="BP585" s="40"/>
      <c r="BQ585" s="40"/>
      <c r="BR585" s="40"/>
      <c r="BS585" s="40"/>
      <c r="BT585" s="40"/>
      <c r="BU585" s="40"/>
      <c r="BV585" s="40"/>
      <c r="BW585" s="40"/>
      <c r="BX585" s="40"/>
      <c r="BY585" s="40"/>
      <c r="BZ585" s="40"/>
      <c r="CA585" s="40"/>
      <c r="CB585" s="40"/>
      <c r="CC585" s="40"/>
      <c r="CD585" s="40"/>
      <c r="CE585" s="40"/>
      <c r="CF585" s="40"/>
      <c r="CG585" s="40"/>
      <c r="CH585" s="40"/>
      <c r="CI585" s="40"/>
      <c r="CJ585" s="40"/>
      <c r="CK585" s="40"/>
      <c r="CL585" s="40"/>
      <c r="CM585" s="40"/>
      <c r="CN585" s="40"/>
      <c r="CO585" s="40"/>
      <c r="CP585" s="40"/>
      <c r="CQ585" s="40"/>
      <c r="CR585" s="40"/>
      <c r="CS585" s="40"/>
      <c r="CT585" s="40"/>
      <c r="CU585" s="40"/>
      <c r="CV585" s="40"/>
      <c r="CW585" s="40"/>
      <c r="CX585" s="40"/>
      <c r="CY585" s="40"/>
      <c r="CZ585" s="40"/>
      <c r="DA585" s="40"/>
      <c r="DB585" s="40"/>
      <c r="DC585" s="40"/>
      <c r="DD585" s="40"/>
      <c r="DE585" s="40"/>
      <c r="DF585" s="40"/>
      <c r="DG585" s="40"/>
      <c r="DH585" s="40"/>
      <c r="DI585" s="40"/>
    </row>
    <row r="586" spans="1:113" x14ac:dyDescent="0.25">
      <c r="A586" s="24"/>
      <c r="B586" s="43"/>
      <c r="C586" s="45">
        <f>IFERROR(VLOOKUP(A586,Inscriptos!A:N,12,0),"")</f>
        <v>0</v>
      </c>
      <c r="D586" s="45" t="str">
        <f>IFERROR(VLOOKUP(A586,Inscriptos!A:N,13,0),"")</f>
        <v/>
      </c>
      <c r="E586" s="37">
        <f>IFERROR(VLOOKUP(A586,Inscriptos!A:C,3,FALSE),"")</f>
        <v>0</v>
      </c>
      <c r="F586" s="37">
        <f>IFERROR(VLOOKUP(A586,Inscriptos!A:E,4,FALSE),"")</f>
        <v>0</v>
      </c>
      <c r="G586" s="37">
        <f>IFERROR(VLOOKUP(A586,Inscriptos!A:G,6,FALSE),"")</f>
        <v>0</v>
      </c>
      <c r="H586" s="39" t="str">
        <f>IFERROR(B586-VLOOKUP(A586,Inscriptos!A:I,8,FALSE),"")</f>
        <v/>
      </c>
      <c r="I586" s="40"/>
      <c r="J586" s="40"/>
      <c r="K586" s="40"/>
      <c r="L586" s="40"/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X586" s="40"/>
      <c r="Y586" s="40"/>
      <c r="Z586" s="40"/>
      <c r="AA586" s="40"/>
      <c r="AB586" s="40"/>
      <c r="AC586" s="40"/>
      <c r="AD586" s="40"/>
      <c r="AE586" s="40"/>
      <c r="AF586" s="40"/>
      <c r="AG586" s="40"/>
      <c r="AH586" s="40"/>
      <c r="AI586" s="40"/>
      <c r="AJ586" s="40"/>
      <c r="AK586" s="40"/>
      <c r="AL586" s="40"/>
      <c r="AM586" s="40"/>
      <c r="AN586" s="40"/>
      <c r="AO586" s="40"/>
      <c r="AP586" s="40"/>
      <c r="AQ586" s="40"/>
      <c r="AR586" s="40"/>
      <c r="AS586" s="40"/>
      <c r="AT586" s="40"/>
      <c r="AU586" s="40"/>
      <c r="AV586" s="40"/>
      <c r="AW586" s="40"/>
      <c r="AX586" s="40"/>
      <c r="AY586" s="40"/>
      <c r="AZ586" s="40"/>
      <c r="BA586" s="40"/>
      <c r="BB586" s="40"/>
      <c r="BC586" s="40"/>
      <c r="BD586" s="40"/>
      <c r="BE586" s="40"/>
      <c r="BF586" s="40"/>
      <c r="BG586" s="40"/>
      <c r="BH586" s="40"/>
      <c r="BI586" s="40"/>
      <c r="BJ586" s="40"/>
      <c r="BK586" s="40"/>
      <c r="BL586" s="40"/>
      <c r="BM586" s="40"/>
      <c r="BN586" s="40"/>
      <c r="BO586" s="40"/>
      <c r="BP586" s="40"/>
      <c r="BQ586" s="40"/>
      <c r="BR586" s="40"/>
      <c r="BS586" s="40"/>
      <c r="BT586" s="40"/>
      <c r="BU586" s="40"/>
      <c r="BV586" s="40"/>
      <c r="BW586" s="40"/>
      <c r="BX586" s="40"/>
      <c r="BY586" s="40"/>
      <c r="BZ586" s="40"/>
      <c r="CA586" s="40"/>
      <c r="CB586" s="40"/>
      <c r="CC586" s="40"/>
      <c r="CD586" s="40"/>
      <c r="CE586" s="40"/>
      <c r="CF586" s="40"/>
      <c r="CG586" s="40"/>
      <c r="CH586" s="40"/>
      <c r="CI586" s="40"/>
      <c r="CJ586" s="40"/>
      <c r="CK586" s="40"/>
      <c r="CL586" s="40"/>
      <c r="CM586" s="40"/>
      <c r="CN586" s="40"/>
      <c r="CO586" s="40"/>
      <c r="CP586" s="40"/>
      <c r="CQ586" s="40"/>
      <c r="CR586" s="40"/>
      <c r="CS586" s="40"/>
      <c r="CT586" s="40"/>
      <c r="CU586" s="40"/>
      <c r="CV586" s="40"/>
      <c r="CW586" s="40"/>
      <c r="CX586" s="40"/>
      <c r="CY586" s="40"/>
      <c r="CZ586" s="40"/>
      <c r="DA586" s="40"/>
      <c r="DB586" s="40"/>
      <c r="DC586" s="40"/>
      <c r="DD586" s="40"/>
      <c r="DE586" s="40"/>
      <c r="DF586" s="40"/>
      <c r="DG586" s="40"/>
      <c r="DH586" s="40"/>
      <c r="DI586" s="40"/>
    </row>
    <row r="587" spans="1:113" x14ac:dyDescent="0.25">
      <c r="A587" s="24"/>
      <c r="B587" s="43"/>
      <c r="C587" s="45">
        <f>IFERROR(VLOOKUP(A587,Inscriptos!A:N,12,0),"")</f>
        <v>0</v>
      </c>
      <c r="D587" s="45" t="str">
        <f>IFERROR(VLOOKUP(A587,Inscriptos!A:N,13,0),"")</f>
        <v/>
      </c>
      <c r="E587" s="37">
        <f>IFERROR(VLOOKUP(A587,Inscriptos!A:C,3,FALSE),"")</f>
        <v>0</v>
      </c>
      <c r="F587" s="37">
        <f>IFERROR(VLOOKUP(A587,Inscriptos!A:E,4,FALSE),"")</f>
        <v>0</v>
      </c>
      <c r="G587" s="37">
        <f>IFERROR(VLOOKUP(A587,Inscriptos!A:G,6,FALSE),"")</f>
        <v>0</v>
      </c>
      <c r="H587" s="39" t="str">
        <f>IFERROR(B587-VLOOKUP(A587,Inscriptos!A:I,8,FALSE),"")</f>
        <v/>
      </c>
      <c r="I587" s="40"/>
      <c r="J587" s="40"/>
      <c r="K587" s="40"/>
      <c r="L587" s="40"/>
      <c r="M587" s="40"/>
      <c r="N587" s="40"/>
      <c r="O587" s="40"/>
      <c r="P587" s="40"/>
      <c r="Q587" s="40"/>
      <c r="R587" s="40"/>
      <c r="S587" s="40"/>
      <c r="T587" s="40"/>
      <c r="U587" s="40"/>
      <c r="V587" s="40"/>
      <c r="W587" s="40"/>
      <c r="X587" s="40"/>
      <c r="Y587" s="40"/>
      <c r="Z587" s="40"/>
      <c r="AA587" s="40"/>
      <c r="AB587" s="40"/>
      <c r="AC587" s="40"/>
      <c r="AD587" s="40"/>
      <c r="AE587" s="40"/>
      <c r="AF587" s="40"/>
      <c r="AG587" s="40"/>
      <c r="AH587" s="40"/>
      <c r="AI587" s="40"/>
      <c r="AJ587" s="40"/>
      <c r="AK587" s="40"/>
      <c r="AL587" s="40"/>
      <c r="AM587" s="40"/>
      <c r="AN587" s="40"/>
      <c r="AO587" s="40"/>
      <c r="AP587" s="40"/>
      <c r="AQ587" s="40"/>
      <c r="AR587" s="40"/>
      <c r="AS587" s="40"/>
      <c r="AT587" s="40"/>
      <c r="AU587" s="40"/>
      <c r="AV587" s="40"/>
      <c r="AW587" s="40"/>
      <c r="AX587" s="40"/>
      <c r="AY587" s="40"/>
      <c r="AZ587" s="40"/>
      <c r="BA587" s="40"/>
      <c r="BB587" s="40"/>
      <c r="BC587" s="40"/>
      <c r="BD587" s="40"/>
      <c r="BE587" s="40"/>
      <c r="BF587" s="40"/>
      <c r="BG587" s="40"/>
      <c r="BH587" s="40"/>
      <c r="BI587" s="40"/>
      <c r="BJ587" s="40"/>
      <c r="BK587" s="40"/>
      <c r="BL587" s="40"/>
      <c r="BM587" s="40"/>
      <c r="BN587" s="40"/>
      <c r="BO587" s="40"/>
      <c r="BP587" s="40"/>
      <c r="BQ587" s="40"/>
      <c r="BR587" s="40"/>
      <c r="BS587" s="40"/>
      <c r="BT587" s="40"/>
      <c r="BU587" s="40"/>
      <c r="BV587" s="40"/>
      <c r="BW587" s="40"/>
      <c r="BX587" s="40"/>
      <c r="BY587" s="40"/>
      <c r="BZ587" s="40"/>
      <c r="CA587" s="40"/>
      <c r="CB587" s="40"/>
      <c r="CC587" s="40"/>
      <c r="CD587" s="40"/>
      <c r="CE587" s="40"/>
      <c r="CF587" s="40"/>
      <c r="CG587" s="40"/>
      <c r="CH587" s="40"/>
      <c r="CI587" s="40"/>
      <c r="CJ587" s="40"/>
      <c r="CK587" s="40"/>
      <c r="CL587" s="40"/>
      <c r="CM587" s="40"/>
      <c r="CN587" s="40"/>
      <c r="CO587" s="40"/>
      <c r="CP587" s="40"/>
      <c r="CQ587" s="40"/>
      <c r="CR587" s="40"/>
      <c r="CS587" s="40"/>
      <c r="CT587" s="40"/>
      <c r="CU587" s="40"/>
      <c r="CV587" s="40"/>
      <c r="CW587" s="40"/>
      <c r="CX587" s="40"/>
      <c r="CY587" s="40"/>
      <c r="CZ587" s="40"/>
      <c r="DA587" s="40"/>
      <c r="DB587" s="40"/>
      <c r="DC587" s="40"/>
      <c r="DD587" s="40"/>
      <c r="DE587" s="40"/>
      <c r="DF587" s="40"/>
      <c r="DG587" s="40"/>
      <c r="DH587" s="40"/>
      <c r="DI587" s="40"/>
    </row>
    <row r="588" spans="1:113" x14ac:dyDescent="0.25">
      <c r="A588" s="24"/>
      <c r="B588" s="43"/>
      <c r="C588" s="45">
        <f>IFERROR(VLOOKUP(A588,Inscriptos!A:N,12,0),"")</f>
        <v>0</v>
      </c>
      <c r="D588" s="45" t="str">
        <f>IFERROR(VLOOKUP(A588,Inscriptos!A:N,13,0),"")</f>
        <v/>
      </c>
      <c r="E588" s="37">
        <f>IFERROR(VLOOKUP(A588,Inscriptos!A:C,3,FALSE),"")</f>
        <v>0</v>
      </c>
      <c r="F588" s="37">
        <f>IFERROR(VLOOKUP(A588,Inscriptos!A:E,4,FALSE),"")</f>
        <v>0</v>
      </c>
      <c r="G588" s="37">
        <f>IFERROR(VLOOKUP(A588,Inscriptos!A:G,6,FALSE),"")</f>
        <v>0</v>
      </c>
      <c r="H588" s="39" t="str">
        <f>IFERROR(B588-VLOOKUP(A588,Inscriptos!A:I,8,FALSE),"")</f>
        <v/>
      </c>
      <c r="I588" s="40"/>
      <c r="J588" s="40"/>
      <c r="K588" s="40"/>
      <c r="L588" s="40"/>
      <c r="M588" s="40"/>
      <c r="N588" s="40"/>
      <c r="O588" s="40"/>
      <c r="P588" s="40"/>
      <c r="Q588" s="40"/>
      <c r="R588" s="40"/>
      <c r="S588" s="40"/>
      <c r="T588" s="40"/>
      <c r="U588" s="40"/>
      <c r="V588" s="40"/>
      <c r="W588" s="40"/>
      <c r="X588" s="40"/>
      <c r="Y588" s="40"/>
      <c r="Z588" s="40"/>
      <c r="AA588" s="40"/>
      <c r="AB588" s="40"/>
      <c r="AC588" s="40"/>
      <c r="AD588" s="40"/>
      <c r="AE588" s="40"/>
      <c r="AF588" s="40"/>
      <c r="AG588" s="40"/>
      <c r="AH588" s="40"/>
      <c r="AI588" s="40"/>
      <c r="AJ588" s="40"/>
      <c r="AK588" s="40"/>
      <c r="AL588" s="40"/>
      <c r="AM588" s="40"/>
      <c r="AN588" s="40"/>
      <c r="AO588" s="40"/>
      <c r="AP588" s="40"/>
      <c r="AQ588" s="40"/>
      <c r="AR588" s="40"/>
      <c r="AS588" s="40"/>
      <c r="AT588" s="40"/>
      <c r="AU588" s="40"/>
      <c r="AV588" s="40"/>
      <c r="AW588" s="40"/>
      <c r="AX588" s="40"/>
      <c r="AY588" s="40"/>
      <c r="AZ588" s="40"/>
      <c r="BA588" s="40"/>
      <c r="BB588" s="40"/>
      <c r="BC588" s="40"/>
      <c r="BD588" s="40"/>
      <c r="BE588" s="40"/>
      <c r="BF588" s="40"/>
      <c r="BG588" s="40"/>
      <c r="BH588" s="40"/>
      <c r="BI588" s="40"/>
      <c r="BJ588" s="40"/>
      <c r="BK588" s="40"/>
      <c r="BL588" s="40"/>
      <c r="BM588" s="40"/>
      <c r="BN588" s="40"/>
      <c r="BO588" s="40"/>
      <c r="BP588" s="40"/>
      <c r="BQ588" s="40"/>
      <c r="BR588" s="40"/>
      <c r="BS588" s="40"/>
      <c r="BT588" s="40"/>
      <c r="BU588" s="40"/>
      <c r="BV588" s="40"/>
      <c r="BW588" s="40"/>
      <c r="BX588" s="40"/>
      <c r="BY588" s="40"/>
      <c r="BZ588" s="40"/>
      <c r="CA588" s="40"/>
      <c r="CB588" s="40"/>
      <c r="CC588" s="40"/>
      <c r="CD588" s="40"/>
      <c r="CE588" s="40"/>
      <c r="CF588" s="40"/>
      <c r="CG588" s="40"/>
      <c r="CH588" s="40"/>
      <c r="CI588" s="40"/>
      <c r="CJ588" s="40"/>
      <c r="CK588" s="40"/>
      <c r="CL588" s="40"/>
      <c r="CM588" s="40"/>
      <c r="CN588" s="40"/>
      <c r="CO588" s="40"/>
      <c r="CP588" s="40"/>
      <c r="CQ588" s="40"/>
      <c r="CR588" s="40"/>
      <c r="CS588" s="40"/>
      <c r="CT588" s="40"/>
      <c r="CU588" s="40"/>
      <c r="CV588" s="40"/>
      <c r="CW588" s="40"/>
      <c r="CX588" s="40"/>
      <c r="CY588" s="40"/>
      <c r="CZ588" s="40"/>
      <c r="DA588" s="40"/>
      <c r="DB588" s="40"/>
      <c r="DC588" s="40"/>
      <c r="DD588" s="40"/>
      <c r="DE588" s="40"/>
      <c r="DF588" s="40"/>
      <c r="DG588" s="40"/>
      <c r="DH588" s="40"/>
      <c r="DI588" s="40"/>
    </row>
    <row r="589" spans="1:113" x14ac:dyDescent="0.25">
      <c r="A589" s="24"/>
      <c r="B589" s="43"/>
      <c r="C589" s="45">
        <f>IFERROR(VLOOKUP(A589,Inscriptos!A:N,12,0),"")</f>
        <v>0</v>
      </c>
      <c r="D589" s="45" t="str">
        <f>IFERROR(VLOOKUP(A589,Inscriptos!A:N,13,0),"")</f>
        <v/>
      </c>
      <c r="E589" s="37">
        <f>IFERROR(VLOOKUP(A589,Inscriptos!A:C,3,FALSE),"")</f>
        <v>0</v>
      </c>
      <c r="F589" s="37">
        <f>IFERROR(VLOOKUP(A589,Inscriptos!A:E,4,FALSE),"")</f>
        <v>0</v>
      </c>
      <c r="G589" s="37">
        <f>IFERROR(VLOOKUP(A589,Inscriptos!A:G,6,FALSE),"")</f>
        <v>0</v>
      </c>
      <c r="H589" s="39" t="str">
        <f>IFERROR(B589-VLOOKUP(A589,Inscriptos!A:I,8,FALSE),"")</f>
        <v/>
      </c>
      <c r="I589" s="40"/>
      <c r="J589" s="40"/>
      <c r="K589" s="40"/>
      <c r="L589" s="40"/>
      <c r="M589" s="40"/>
      <c r="N589" s="40"/>
      <c r="O589" s="40"/>
      <c r="P589" s="40"/>
      <c r="Q589" s="40"/>
      <c r="R589" s="40"/>
      <c r="S589" s="40"/>
      <c r="T589" s="40"/>
      <c r="U589" s="40"/>
      <c r="V589" s="40"/>
      <c r="W589" s="40"/>
      <c r="X589" s="40"/>
      <c r="Y589" s="40"/>
      <c r="Z589" s="40"/>
      <c r="AA589" s="40"/>
      <c r="AB589" s="40"/>
      <c r="AC589" s="40"/>
      <c r="AD589" s="40"/>
      <c r="AE589" s="40"/>
      <c r="AF589" s="40"/>
      <c r="AG589" s="40"/>
      <c r="AH589" s="40"/>
      <c r="AI589" s="40"/>
      <c r="AJ589" s="40"/>
      <c r="AK589" s="40"/>
      <c r="AL589" s="40"/>
      <c r="AM589" s="40"/>
      <c r="AN589" s="40"/>
      <c r="AO589" s="40"/>
      <c r="AP589" s="40"/>
      <c r="AQ589" s="40"/>
      <c r="AR589" s="40"/>
      <c r="AS589" s="40"/>
      <c r="AT589" s="40"/>
      <c r="AU589" s="40"/>
      <c r="AV589" s="40"/>
      <c r="AW589" s="40"/>
      <c r="AX589" s="40"/>
      <c r="AY589" s="40"/>
      <c r="AZ589" s="40"/>
      <c r="BA589" s="40"/>
      <c r="BB589" s="40"/>
      <c r="BC589" s="40"/>
      <c r="BD589" s="40"/>
      <c r="BE589" s="40"/>
      <c r="BF589" s="40"/>
      <c r="BG589" s="40"/>
      <c r="BH589" s="40"/>
      <c r="BI589" s="40"/>
      <c r="BJ589" s="40"/>
      <c r="BK589" s="40"/>
      <c r="BL589" s="40"/>
      <c r="BM589" s="40"/>
      <c r="BN589" s="40"/>
      <c r="BO589" s="40"/>
      <c r="BP589" s="40"/>
      <c r="BQ589" s="40"/>
      <c r="BR589" s="40"/>
      <c r="BS589" s="40"/>
      <c r="BT589" s="40"/>
      <c r="BU589" s="40"/>
      <c r="BV589" s="40"/>
      <c r="BW589" s="40"/>
      <c r="BX589" s="40"/>
      <c r="BY589" s="40"/>
      <c r="BZ589" s="40"/>
      <c r="CA589" s="40"/>
      <c r="CB589" s="40"/>
      <c r="CC589" s="40"/>
      <c r="CD589" s="40"/>
      <c r="CE589" s="40"/>
      <c r="CF589" s="40"/>
      <c r="CG589" s="40"/>
      <c r="CH589" s="40"/>
      <c r="CI589" s="40"/>
      <c r="CJ589" s="40"/>
      <c r="CK589" s="40"/>
      <c r="CL589" s="40"/>
      <c r="CM589" s="40"/>
      <c r="CN589" s="40"/>
      <c r="CO589" s="40"/>
      <c r="CP589" s="40"/>
      <c r="CQ589" s="40"/>
      <c r="CR589" s="40"/>
      <c r="CS589" s="40"/>
      <c r="CT589" s="40"/>
      <c r="CU589" s="40"/>
      <c r="CV589" s="40"/>
      <c r="CW589" s="40"/>
      <c r="CX589" s="40"/>
      <c r="CY589" s="40"/>
      <c r="CZ589" s="40"/>
      <c r="DA589" s="40"/>
      <c r="DB589" s="40"/>
      <c r="DC589" s="40"/>
      <c r="DD589" s="40"/>
      <c r="DE589" s="40"/>
      <c r="DF589" s="40"/>
      <c r="DG589" s="40"/>
      <c r="DH589" s="40"/>
      <c r="DI589" s="40"/>
    </row>
    <row r="590" spans="1:113" x14ac:dyDescent="0.25">
      <c r="A590" s="24"/>
      <c r="B590" s="43"/>
      <c r="C590" s="45">
        <f>IFERROR(VLOOKUP(A590,Inscriptos!A:N,12,0),"")</f>
        <v>0</v>
      </c>
      <c r="D590" s="45" t="str">
        <f>IFERROR(VLOOKUP(A590,Inscriptos!A:N,13,0),"")</f>
        <v/>
      </c>
      <c r="E590" s="37">
        <f>IFERROR(VLOOKUP(A590,Inscriptos!A:C,3,FALSE),"")</f>
        <v>0</v>
      </c>
      <c r="F590" s="37">
        <f>IFERROR(VLOOKUP(A590,Inscriptos!A:E,4,FALSE),"")</f>
        <v>0</v>
      </c>
      <c r="G590" s="37">
        <f>IFERROR(VLOOKUP(A590,Inscriptos!A:G,6,FALSE),"")</f>
        <v>0</v>
      </c>
      <c r="H590" s="39" t="str">
        <f>IFERROR(B590-VLOOKUP(A590,Inscriptos!A:I,8,FALSE),"")</f>
        <v/>
      </c>
      <c r="I590" s="40"/>
      <c r="J590" s="40"/>
      <c r="K590" s="40"/>
      <c r="L590" s="40"/>
      <c r="M590" s="40"/>
      <c r="N590" s="40"/>
      <c r="O590" s="40"/>
      <c r="P590" s="40"/>
      <c r="Q590" s="40"/>
      <c r="R590" s="40"/>
      <c r="S590" s="40"/>
      <c r="T590" s="40"/>
      <c r="U590" s="40"/>
      <c r="V590" s="40"/>
      <c r="W590" s="40"/>
      <c r="X590" s="40"/>
      <c r="Y590" s="40"/>
      <c r="Z590" s="40"/>
      <c r="AA590" s="40"/>
      <c r="AB590" s="40"/>
      <c r="AC590" s="40"/>
      <c r="AD590" s="40"/>
      <c r="AE590" s="40"/>
      <c r="AF590" s="40"/>
      <c r="AG590" s="40"/>
      <c r="AH590" s="40"/>
      <c r="AI590" s="40"/>
      <c r="AJ590" s="40"/>
      <c r="AK590" s="40"/>
      <c r="AL590" s="40"/>
      <c r="AM590" s="40"/>
      <c r="AN590" s="40"/>
      <c r="AO590" s="40"/>
      <c r="AP590" s="40"/>
      <c r="AQ590" s="40"/>
      <c r="AR590" s="40"/>
      <c r="AS590" s="40"/>
      <c r="AT590" s="40"/>
      <c r="AU590" s="40"/>
      <c r="AV590" s="40"/>
      <c r="AW590" s="40"/>
      <c r="AX590" s="40"/>
      <c r="AY590" s="40"/>
      <c r="AZ590" s="40"/>
      <c r="BA590" s="40"/>
      <c r="BB590" s="40"/>
      <c r="BC590" s="40"/>
      <c r="BD590" s="40"/>
      <c r="BE590" s="40"/>
      <c r="BF590" s="40"/>
      <c r="BG590" s="40"/>
      <c r="BH590" s="40"/>
      <c r="BI590" s="40"/>
      <c r="BJ590" s="40"/>
      <c r="BK590" s="40"/>
      <c r="BL590" s="40"/>
      <c r="BM590" s="40"/>
      <c r="BN590" s="40"/>
      <c r="BO590" s="40"/>
      <c r="BP590" s="40"/>
      <c r="BQ590" s="40"/>
      <c r="BR590" s="40"/>
      <c r="BS590" s="40"/>
      <c r="BT590" s="40"/>
      <c r="BU590" s="40"/>
      <c r="BV590" s="40"/>
      <c r="BW590" s="40"/>
      <c r="BX590" s="40"/>
      <c r="BY590" s="40"/>
      <c r="BZ590" s="40"/>
      <c r="CA590" s="40"/>
      <c r="CB590" s="40"/>
      <c r="CC590" s="40"/>
      <c r="CD590" s="40"/>
      <c r="CE590" s="40"/>
      <c r="CF590" s="40"/>
      <c r="CG590" s="40"/>
      <c r="CH590" s="40"/>
      <c r="CI590" s="40"/>
      <c r="CJ590" s="40"/>
      <c r="CK590" s="40"/>
      <c r="CL590" s="40"/>
      <c r="CM590" s="40"/>
      <c r="CN590" s="40"/>
      <c r="CO590" s="40"/>
      <c r="CP590" s="40"/>
      <c r="CQ590" s="40"/>
      <c r="CR590" s="40"/>
      <c r="CS590" s="40"/>
      <c r="CT590" s="40"/>
      <c r="CU590" s="40"/>
      <c r="CV590" s="40"/>
      <c r="CW590" s="40"/>
      <c r="CX590" s="40"/>
      <c r="CY590" s="40"/>
      <c r="CZ590" s="40"/>
      <c r="DA590" s="40"/>
      <c r="DB590" s="40"/>
      <c r="DC590" s="40"/>
      <c r="DD590" s="40"/>
      <c r="DE590" s="40"/>
      <c r="DF590" s="40"/>
      <c r="DG590" s="40"/>
      <c r="DH590" s="40"/>
      <c r="DI590" s="40"/>
    </row>
    <row r="591" spans="1:113" x14ac:dyDescent="0.25">
      <c r="A591" s="24"/>
      <c r="B591" s="43"/>
      <c r="C591" s="45">
        <f>IFERROR(VLOOKUP(A591,Inscriptos!A:N,12,0),"")</f>
        <v>0</v>
      </c>
      <c r="D591" s="45" t="str">
        <f>IFERROR(VLOOKUP(A591,Inscriptos!A:N,13,0),"")</f>
        <v/>
      </c>
      <c r="E591" s="37">
        <f>IFERROR(VLOOKUP(A591,Inscriptos!A:C,3,FALSE),"")</f>
        <v>0</v>
      </c>
      <c r="F591" s="37">
        <f>IFERROR(VLOOKUP(A591,Inscriptos!A:E,4,FALSE),"")</f>
        <v>0</v>
      </c>
      <c r="G591" s="37">
        <f>IFERROR(VLOOKUP(A591,Inscriptos!A:G,6,FALSE),"")</f>
        <v>0</v>
      </c>
      <c r="H591" s="39" t="str">
        <f>IFERROR(B591-VLOOKUP(A591,Inscriptos!A:I,8,FALSE),"")</f>
        <v/>
      </c>
      <c r="I591" s="40"/>
      <c r="J591" s="40"/>
      <c r="K591" s="40"/>
      <c r="L591" s="40"/>
      <c r="M591" s="40"/>
      <c r="N591" s="40"/>
      <c r="O591" s="40"/>
      <c r="P591" s="40"/>
      <c r="Q591" s="40"/>
      <c r="R591" s="40"/>
      <c r="S591" s="40"/>
      <c r="T591" s="40"/>
      <c r="U591" s="40"/>
      <c r="V591" s="40"/>
      <c r="W591" s="40"/>
      <c r="X591" s="40"/>
      <c r="Y591" s="40"/>
      <c r="Z591" s="40"/>
      <c r="AA591" s="40"/>
      <c r="AB591" s="40"/>
      <c r="AC591" s="40"/>
      <c r="AD591" s="40"/>
      <c r="AE591" s="40"/>
      <c r="AF591" s="40"/>
      <c r="AG591" s="40"/>
      <c r="AH591" s="40"/>
      <c r="AI591" s="40"/>
      <c r="AJ591" s="40"/>
      <c r="AK591" s="40"/>
      <c r="AL591" s="40"/>
      <c r="AM591" s="40"/>
      <c r="AN591" s="40"/>
      <c r="AO591" s="40"/>
      <c r="AP591" s="40"/>
      <c r="AQ591" s="40"/>
      <c r="AR591" s="40"/>
      <c r="AS591" s="40"/>
      <c r="AT591" s="40"/>
      <c r="AU591" s="40"/>
      <c r="AV591" s="40"/>
      <c r="AW591" s="40"/>
      <c r="AX591" s="40"/>
      <c r="AY591" s="40"/>
      <c r="AZ591" s="40"/>
      <c r="BA591" s="40"/>
      <c r="BB591" s="40"/>
      <c r="BC591" s="40"/>
      <c r="BD591" s="40"/>
      <c r="BE591" s="40"/>
      <c r="BF591" s="40"/>
      <c r="BG591" s="40"/>
      <c r="BH591" s="40"/>
      <c r="BI591" s="40"/>
      <c r="BJ591" s="40"/>
      <c r="BK591" s="40"/>
      <c r="BL591" s="40"/>
      <c r="BM591" s="40"/>
      <c r="BN591" s="40"/>
      <c r="BO591" s="40"/>
      <c r="BP591" s="40"/>
      <c r="BQ591" s="40"/>
      <c r="BR591" s="40"/>
      <c r="BS591" s="40"/>
      <c r="BT591" s="40"/>
      <c r="BU591" s="40"/>
      <c r="BV591" s="40"/>
      <c r="BW591" s="40"/>
      <c r="BX591" s="40"/>
      <c r="BY591" s="40"/>
      <c r="BZ591" s="40"/>
      <c r="CA591" s="40"/>
      <c r="CB591" s="40"/>
      <c r="CC591" s="40"/>
      <c r="CD591" s="40"/>
      <c r="CE591" s="40"/>
      <c r="CF591" s="40"/>
      <c r="CG591" s="40"/>
      <c r="CH591" s="40"/>
      <c r="CI591" s="40"/>
      <c r="CJ591" s="40"/>
      <c r="CK591" s="40"/>
      <c r="CL591" s="40"/>
      <c r="CM591" s="40"/>
      <c r="CN591" s="40"/>
      <c r="CO591" s="40"/>
      <c r="CP591" s="40"/>
      <c r="CQ591" s="40"/>
      <c r="CR591" s="40"/>
      <c r="CS591" s="40"/>
      <c r="CT591" s="40"/>
      <c r="CU591" s="40"/>
      <c r="CV591" s="40"/>
      <c r="CW591" s="40"/>
      <c r="CX591" s="40"/>
      <c r="CY591" s="40"/>
      <c r="CZ591" s="40"/>
      <c r="DA591" s="40"/>
      <c r="DB591" s="40"/>
      <c r="DC591" s="40"/>
      <c r="DD591" s="40"/>
      <c r="DE591" s="40"/>
      <c r="DF591" s="40"/>
      <c r="DG591" s="40"/>
      <c r="DH591" s="40"/>
      <c r="DI591" s="40"/>
    </row>
    <row r="592" spans="1:113" x14ac:dyDescent="0.25">
      <c r="A592" s="24"/>
      <c r="B592" s="43"/>
      <c r="C592" s="45">
        <f>IFERROR(VLOOKUP(A592,Inscriptos!A:N,12,0),"")</f>
        <v>0</v>
      </c>
      <c r="D592" s="45" t="str">
        <f>IFERROR(VLOOKUP(A592,Inscriptos!A:N,13,0),"")</f>
        <v/>
      </c>
      <c r="E592" s="37">
        <f>IFERROR(VLOOKUP(A592,Inscriptos!A:C,3,FALSE),"")</f>
        <v>0</v>
      </c>
      <c r="F592" s="37">
        <f>IFERROR(VLOOKUP(A592,Inscriptos!A:E,4,FALSE),"")</f>
        <v>0</v>
      </c>
      <c r="G592" s="37">
        <f>IFERROR(VLOOKUP(A592,Inscriptos!A:G,6,FALSE),"")</f>
        <v>0</v>
      </c>
      <c r="H592" s="39" t="str">
        <f>IFERROR(B592-VLOOKUP(A592,Inscriptos!A:I,8,FALSE),"")</f>
        <v/>
      </c>
      <c r="I592" s="40"/>
      <c r="J592" s="40"/>
      <c r="K592" s="40"/>
      <c r="L592" s="40"/>
      <c r="M592" s="40"/>
      <c r="N592" s="40"/>
      <c r="O592" s="40"/>
      <c r="P592" s="40"/>
      <c r="Q592" s="40"/>
      <c r="R592" s="40"/>
      <c r="S592" s="40"/>
      <c r="T592" s="40"/>
      <c r="U592" s="40"/>
      <c r="V592" s="40"/>
      <c r="W592" s="40"/>
      <c r="X592" s="40"/>
      <c r="Y592" s="40"/>
      <c r="Z592" s="40"/>
      <c r="AA592" s="40"/>
      <c r="AB592" s="40"/>
      <c r="AC592" s="40"/>
      <c r="AD592" s="40"/>
      <c r="AE592" s="40"/>
      <c r="AF592" s="40"/>
      <c r="AG592" s="40"/>
      <c r="AH592" s="40"/>
      <c r="AI592" s="40"/>
      <c r="AJ592" s="40"/>
      <c r="AK592" s="40"/>
      <c r="AL592" s="40"/>
      <c r="AM592" s="40"/>
      <c r="AN592" s="40"/>
      <c r="AO592" s="40"/>
      <c r="AP592" s="40"/>
      <c r="AQ592" s="40"/>
      <c r="AR592" s="40"/>
      <c r="AS592" s="40"/>
      <c r="AT592" s="40"/>
      <c r="AU592" s="40"/>
      <c r="AV592" s="40"/>
      <c r="AW592" s="40"/>
      <c r="AX592" s="40"/>
      <c r="AY592" s="40"/>
      <c r="AZ592" s="40"/>
      <c r="BA592" s="40"/>
      <c r="BB592" s="40"/>
      <c r="BC592" s="40"/>
      <c r="BD592" s="40"/>
      <c r="BE592" s="40"/>
      <c r="BF592" s="40"/>
      <c r="BG592" s="40"/>
      <c r="BH592" s="40"/>
      <c r="BI592" s="40"/>
      <c r="BJ592" s="40"/>
      <c r="BK592" s="40"/>
      <c r="BL592" s="40"/>
      <c r="BM592" s="40"/>
      <c r="BN592" s="40"/>
      <c r="BO592" s="40"/>
      <c r="BP592" s="40"/>
      <c r="BQ592" s="40"/>
      <c r="BR592" s="40"/>
      <c r="BS592" s="40"/>
      <c r="BT592" s="40"/>
      <c r="BU592" s="40"/>
      <c r="BV592" s="40"/>
      <c r="BW592" s="40"/>
      <c r="BX592" s="40"/>
      <c r="BY592" s="40"/>
      <c r="BZ592" s="40"/>
      <c r="CA592" s="40"/>
      <c r="CB592" s="40"/>
      <c r="CC592" s="40"/>
      <c r="CD592" s="40"/>
      <c r="CE592" s="40"/>
      <c r="CF592" s="40"/>
      <c r="CG592" s="40"/>
      <c r="CH592" s="40"/>
      <c r="CI592" s="40"/>
      <c r="CJ592" s="40"/>
      <c r="CK592" s="40"/>
      <c r="CL592" s="40"/>
      <c r="CM592" s="40"/>
      <c r="CN592" s="40"/>
      <c r="CO592" s="40"/>
      <c r="CP592" s="40"/>
      <c r="CQ592" s="40"/>
      <c r="CR592" s="40"/>
      <c r="CS592" s="40"/>
      <c r="CT592" s="40"/>
      <c r="CU592" s="40"/>
      <c r="CV592" s="40"/>
      <c r="CW592" s="40"/>
      <c r="CX592" s="40"/>
      <c r="CY592" s="40"/>
      <c r="CZ592" s="40"/>
      <c r="DA592" s="40"/>
      <c r="DB592" s="40"/>
      <c r="DC592" s="40"/>
      <c r="DD592" s="40"/>
      <c r="DE592" s="40"/>
      <c r="DF592" s="40"/>
      <c r="DG592" s="40"/>
      <c r="DH592" s="40"/>
      <c r="DI592" s="40"/>
    </row>
    <row r="593" spans="1:113" x14ac:dyDescent="0.25">
      <c r="A593" s="24"/>
      <c r="B593" s="43"/>
      <c r="C593" s="45">
        <f>IFERROR(VLOOKUP(A593,Inscriptos!A:N,12,0),"")</f>
        <v>0</v>
      </c>
      <c r="D593" s="45" t="str">
        <f>IFERROR(VLOOKUP(A593,Inscriptos!A:N,13,0),"")</f>
        <v/>
      </c>
      <c r="E593" s="37">
        <f>IFERROR(VLOOKUP(A593,Inscriptos!A:C,3,FALSE),"")</f>
        <v>0</v>
      </c>
      <c r="F593" s="37">
        <f>IFERROR(VLOOKUP(A593,Inscriptos!A:E,4,FALSE),"")</f>
        <v>0</v>
      </c>
      <c r="G593" s="37">
        <f>IFERROR(VLOOKUP(A593,Inscriptos!A:G,6,FALSE),"")</f>
        <v>0</v>
      </c>
      <c r="H593" s="39" t="str">
        <f>IFERROR(B593-VLOOKUP(A593,Inscriptos!A:I,8,FALSE),"")</f>
        <v/>
      </c>
      <c r="I593" s="40"/>
      <c r="J593" s="40"/>
      <c r="K593" s="40"/>
      <c r="L593" s="40"/>
      <c r="M593" s="40"/>
      <c r="N593" s="40"/>
      <c r="O593" s="40"/>
      <c r="P593" s="40"/>
      <c r="Q593" s="40"/>
      <c r="R593" s="40"/>
      <c r="S593" s="40"/>
      <c r="T593" s="40"/>
      <c r="U593" s="40"/>
      <c r="V593" s="40"/>
      <c r="W593" s="40"/>
      <c r="X593" s="40"/>
      <c r="Y593" s="40"/>
      <c r="Z593" s="40"/>
      <c r="AA593" s="40"/>
      <c r="AB593" s="40"/>
      <c r="AC593" s="40"/>
      <c r="AD593" s="40"/>
      <c r="AE593" s="40"/>
      <c r="AF593" s="40"/>
      <c r="AG593" s="40"/>
      <c r="AH593" s="40"/>
      <c r="AI593" s="40"/>
      <c r="AJ593" s="40"/>
      <c r="AK593" s="40"/>
      <c r="AL593" s="40"/>
      <c r="AM593" s="40"/>
      <c r="AN593" s="40"/>
      <c r="AO593" s="40"/>
      <c r="AP593" s="40"/>
      <c r="AQ593" s="40"/>
      <c r="AR593" s="40"/>
      <c r="AS593" s="40"/>
      <c r="AT593" s="40"/>
      <c r="AU593" s="40"/>
      <c r="AV593" s="40"/>
      <c r="AW593" s="40"/>
      <c r="AX593" s="40"/>
      <c r="AY593" s="40"/>
      <c r="AZ593" s="40"/>
      <c r="BA593" s="40"/>
      <c r="BB593" s="40"/>
      <c r="BC593" s="40"/>
      <c r="BD593" s="40"/>
      <c r="BE593" s="40"/>
      <c r="BF593" s="40"/>
      <c r="BG593" s="40"/>
      <c r="BH593" s="40"/>
      <c r="BI593" s="40"/>
      <c r="BJ593" s="40"/>
      <c r="BK593" s="40"/>
      <c r="BL593" s="40"/>
      <c r="BM593" s="40"/>
      <c r="BN593" s="40"/>
      <c r="BO593" s="40"/>
      <c r="BP593" s="40"/>
      <c r="BQ593" s="40"/>
      <c r="BR593" s="40"/>
      <c r="BS593" s="40"/>
      <c r="BT593" s="40"/>
      <c r="BU593" s="40"/>
      <c r="BV593" s="40"/>
      <c r="BW593" s="40"/>
      <c r="BX593" s="40"/>
      <c r="BY593" s="40"/>
      <c r="BZ593" s="40"/>
      <c r="CA593" s="40"/>
      <c r="CB593" s="40"/>
      <c r="CC593" s="40"/>
      <c r="CD593" s="40"/>
      <c r="CE593" s="40"/>
      <c r="CF593" s="40"/>
      <c r="CG593" s="40"/>
      <c r="CH593" s="40"/>
      <c r="CI593" s="40"/>
      <c r="CJ593" s="40"/>
      <c r="CK593" s="40"/>
      <c r="CL593" s="40"/>
      <c r="CM593" s="40"/>
      <c r="CN593" s="40"/>
      <c r="CO593" s="40"/>
      <c r="CP593" s="40"/>
      <c r="CQ593" s="40"/>
      <c r="CR593" s="40"/>
      <c r="CS593" s="40"/>
      <c r="CT593" s="40"/>
      <c r="CU593" s="40"/>
      <c r="CV593" s="40"/>
      <c r="CW593" s="40"/>
      <c r="CX593" s="40"/>
      <c r="CY593" s="40"/>
      <c r="CZ593" s="40"/>
      <c r="DA593" s="40"/>
      <c r="DB593" s="40"/>
      <c r="DC593" s="40"/>
      <c r="DD593" s="40"/>
      <c r="DE593" s="40"/>
      <c r="DF593" s="40"/>
      <c r="DG593" s="40"/>
      <c r="DH593" s="40"/>
      <c r="DI593" s="40"/>
    </row>
    <row r="594" spans="1:113" x14ac:dyDescent="0.25">
      <c r="A594" s="24"/>
      <c r="B594" s="43"/>
      <c r="C594" s="45">
        <f>IFERROR(VLOOKUP(A594,Inscriptos!A:N,12,0),"")</f>
        <v>0</v>
      </c>
      <c r="D594" s="45" t="str">
        <f>IFERROR(VLOOKUP(A594,Inscriptos!A:N,13,0),"")</f>
        <v/>
      </c>
      <c r="E594" s="37">
        <f>IFERROR(VLOOKUP(A594,Inscriptos!A:C,3,FALSE),"")</f>
        <v>0</v>
      </c>
      <c r="F594" s="37">
        <f>IFERROR(VLOOKUP(A594,Inscriptos!A:E,4,FALSE),"")</f>
        <v>0</v>
      </c>
      <c r="G594" s="37">
        <f>IFERROR(VLOOKUP(A594,Inscriptos!A:G,6,FALSE),"")</f>
        <v>0</v>
      </c>
      <c r="H594" s="39" t="str">
        <f>IFERROR(B594-VLOOKUP(A594,Inscriptos!A:I,8,FALSE),"")</f>
        <v/>
      </c>
      <c r="I594" s="40"/>
      <c r="J594" s="40"/>
      <c r="K594" s="40"/>
      <c r="L594" s="40"/>
      <c r="M594" s="40"/>
      <c r="N594" s="40"/>
      <c r="O594" s="40"/>
      <c r="P594" s="40"/>
      <c r="Q594" s="40"/>
      <c r="R594" s="40"/>
      <c r="S594" s="40"/>
      <c r="T594" s="40"/>
      <c r="U594" s="40"/>
      <c r="V594" s="40"/>
      <c r="W594" s="40"/>
      <c r="X594" s="40"/>
      <c r="Y594" s="40"/>
      <c r="Z594" s="40"/>
      <c r="AA594" s="40"/>
      <c r="AB594" s="40"/>
      <c r="AC594" s="40"/>
      <c r="AD594" s="40"/>
      <c r="AE594" s="40"/>
      <c r="AF594" s="40"/>
      <c r="AG594" s="40"/>
      <c r="AH594" s="40"/>
      <c r="AI594" s="40"/>
      <c r="AJ594" s="40"/>
      <c r="AK594" s="40"/>
      <c r="AL594" s="40"/>
      <c r="AM594" s="40"/>
      <c r="AN594" s="40"/>
      <c r="AO594" s="40"/>
      <c r="AP594" s="40"/>
      <c r="AQ594" s="40"/>
      <c r="AR594" s="40"/>
      <c r="AS594" s="40"/>
      <c r="AT594" s="40"/>
      <c r="AU594" s="40"/>
      <c r="AV594" s="40"/>
      <c r="AW594" s="40"/>
      <c r="AX594" s="40"/>
      <c r="AY594" s="40"/>
      <c r="AZ594" s="40"/>
      <c r="BA594" s="40"/>
      <c r="BB594" s="40"/>
      <c r="BC594" s="40"/>
      <c r="BD594" s="40"/>
      <c r="BE594" s="40"/>
      <c r="BF594" s="40"/>
      <c r="BG594" s="40"/>
      <c r="BH594" s="40"/>
      <c r="BI594" s="40"/>
      <c r="BJ594" s="40"/>
      <c r="BK594" s="40"/>
      <c r="BL594" s="40"/>
      <c r="BM594" s="40"/>
      <c r="BN594" s="40"/>
      <c r="BO594" s="40"/>
      <c r="BP594" s="40"/>
      <c r="BQ594" s="40"/>
      <c r="BR594" s="40"/>
      <c r="BS594" s="40"/>
      <c r="BT594" s="40"/>
      <c r="BU594" s="40"/>
      <c r="BV594" s="40"/>
      <c r="BW594" s="40"/>
      <c r="BX594" s="40"/>
      <c r="BY594" s="40"/>
      <c r="BZ594" s="40"/>
      <c r="CA594" s="40"/>
      <c r="CB594" s="40"/>
      <c r="CC594" s="40"/>
      <c r="CD594" s="40"/>
      <c r="CE594" s="40"/>
      <c r="CF594" s="40"/>
      <c r="CG594" s="40"/>
      <c r="CH594" s="40"/>
      <c r="CI594" s="40"/>
      <c r="CJ594" s="40"/>
      <c r="CK594" s="40"/>
      <c r="CL594" s="40"/>
      <c r="CM594" s="40"/>
      <c r="CN594" s="40"/>
      <c r="CO594" s="40"/>
      <c r="CP594" s="40"/>
      <c r="CQ594" s="40"/>
      <c r="CR594" s="40"/>
      <c r="CS594" s="40"/>
      <c r="CT594" s="40"/>
      <c r="CU594" s="40"/>
      <c r="CV594" s="40"/>
      <c r="CW594" s="40"/>
      <c r="CX594" s="40"/>
      <c r="CY594" s="40"/>
      <c r="CZ594" s="40"/>
      <c r="DA594" s="40"/>
      <c r="DB594" s="40"/>
      <c r="DC594" s="40"/>
      <c r="DD594" s="40"/>
      <c r="DE594" s="40"/>
      <c r="DF594" s="40"/>
      <c r="DG594" s="40"/>
      <c r="DH594" s="40"/>
      <c r="DI594" s="40"/>
    </row>
    <row r="595" spans="1:113" x14ac:dyDescent="0.25">
      <c r="A595" s="24"/>
      <c r="B595" s="43"/>
      <c r="C595" s="45">
        <f>IFERROR(VLOOKUP(A595,Inscriptos!A:N,12,0),"")</f>
        <v>0</v>
      </c>
      <c r="D595" s="45" t="str">
        <f>IFERROR(VLOOKUP(A595,Inscriptos!A:N,13,0),"")</f>
        <v/>
      </c>
      <c r="E595" s="37">
        <f>IFERROR(VLOOKUP(A595,Inscriptos!A:C,3,FALSE),"")</f>
        <v>0</v>
      </c>
      <c r="F595" s="37">
        <f>IFERROR(VLOOKUP(A595,Inscriptos!A:E,4,FALSE),"")</f>
        <v>0</v>
      </c>
      <c r="G595" s="37">
        <f>IFERROR(VLOOKUP(A595,Inscriptos!A:G,6,FALSE),"")</f>
        <v>0</v>
      </c>
      <c r="H595" s="39" t="str">
        <f>IFERROR(B595-VLOOKUP(A595,Inscriptos!A:I,8,FALSE),"")</f>
        <v/>
      </c>
      <c r="I595" s="40"/>
      <c r="J595" s="40"/>
      <c r="K595" s="40"/>
      <c r="L595" s="40"/>
      <c r="M595" s="40"/>
      <c r="N595" s="40"/>
      <c r="O595" s="40"/>
      <c r="P595" s="40"/>
      <c r="Q595" s="40"/>
      <c r="R595" s="40"/>
      <c r="S595" s="40"/>
      <c r="T595" s="40"/>
      <c r="U595" s="40"/>
      <c r="V595" s="40"/>
      <c r="W595" s="40"/>
      <c r="X595" s="40"/>
      <c r="Y595" s="40"/>
      <c r="Z595" s="40"/>
      <c r="AA595" s="40"/>
      <c r="AB595" s="40"/>
      <c r="AC595" s="40"/>
      <c r="AD595" s="40"/>
      <c r="AE595" s="40"/>
      <c r="AF595" s="40"/>
      <c r="AG595" s="40"/>
      <c r="AH595" s="40"/>
      <c r="AI595" s="40"/>
      <c r="AJ595" s="40"/>
      <c r="AK595" s="40"/>
      <c r="AL595" s="40"/>
      <c r="AM595" s="40"/>
      <c r="AN595" s="40"/>
      <c r="AO595" s="40"/>
      <c r="AP595" s="40"/>
      <c r="AQ595" s="40"/>
      <c r="AR595" s="40"/>
      <c r="AS595" s="40"/>
      <c r="AT595" s="40"/>
      <c r="AU595" s="40"/>
      <c r="AV595" s="40"/>
      <c r="AW595" s="40"/>
      <c r="AX595" s="40"/>
      <c r="AY595" s="40"/>
      <c r="AZ595" s="40"/>
      <c r="BA595" s="40"/>
      <c r="BB595" s="40"/>
      <c r="BC595" s="40"/>
      <c r="BD595" s="40"/>
      <c r="BE595" s="40"/>
      <c r="BF595" s="40"/>
      <c r="BG595" s="40"/>
      <c r="BH595" s="40"/>
      <c r="BI595" s="40"/>
      <c r="BJ595" s="40"/>
      <c r="BK595" s="40"/>
      <c r="BL595" s="40"/>
      <c r="BM595" s="40"/>
      <c r="BN595" s="40"/>
      <c r="BO595" s="40"/>
      <c r="BP595" s="40"/>
      <c r="BQ595" s="40"/>
      <c r="BR595" s="40"/>
      <c r="BS595" s="40"/>
      <c r="BT595" s="40"/>
      <c r="BU595" s="40"/>
      <c r="BV595" s="40"/>
      <c r="BW595" s="40"/>
      <c r="BX595" s="40"/>
      <c r="BY595" s="40"/>
      <c r="BZ595" s="40"/>
      <c r="CA595" s="40"/>
      <c r="CB595" s="40"/>
      <c r="CC595" s="40"/>
      <c r="CD595" s="40"/>
      <c r="CE595" s="40"/>
      <c r="CF595" s="40"/>
      <c r="CG595" s="40"/>
      <c r="CH595" s="40"/>
      <c r="CI595" s="40"/>
      <c r="CJ595" s="40"/>
      <c r="CK595" s="40"/>
      <c r="CL595" s="40"/>
      <c r="CM595" s="40"/>
      <c r="CN595" s="40"/>
      <c r="CO595" s="40"/>
      <c r="CP595" s="40"/>
      <c r="CQ595" s="40"/>
      <c r="CR595" s="40"/>
      <c r="CS595" s="40"/>
      <c r="CT595" s="40"/>
      <c r="CU595" s="40"/>
      <c r="CV595" s="40"/>
      <c r="CW595" s="40"/>
      <c r="CX595" s="40"/>
      <c r="CY595" s="40"/>
      <c r="CZ595" s="40"/>
      <c r="DA595" s="40"/>
      <c r="DB595" s="40"/>
      <c r="DC595" s="40"/>
      <c r="DD595" s="40"/>
      <c r="DE595" s="40"/>
      <c r="DF595" s="40"/>
      <c r="DG595" s="40"/>
      <c r="DH595" s="40"/>
      <c r="DI595" s="40"/>
    </row>
    <row r="596" spans="1:113" x14ac:dyDescent="0.25">
      <c r="A596" s="24"/>
      <c r="B596" s="43"/>
      <c r="C596" s="45">
        <f>IFERROR(VLOOKUP(A596,Inscriptos!A:N,12,0),"")</f>
        <v>0</v>
      </c>
      <c r="D596" s="45" t="str">
        <f>IFERROR(VLOOKUP(A596,Inscriptos!A:N,13,0),"")</f>
        <v/>
      </c>
      <c r="E596" s="37">
        <f>IFERROR(VLOOKUP(A596,Inscriptos!A:C,3,FALSE),"")</f>
        <v>0</v>
      </c>
      <c r="F596" s="37">
        <f>IFERROR(VLOOKUP(A596,Inscriptos!A:E,4,FALSE),"")</f>
        <v>0</v>
      </c>
      <c r="G596" s="37">
        <f>IFERROR(VLOOKUP(A596,Inscriptos!A:G,6,FALSE),"")</f>
        <v>0</v>
      </c>
      <c r="H596" s="39" t="str">
        <f>IFERROR(B596-VLOOKUP(A596,Inscriptos!A:I,8,FALSE),"")</f>
        <v/>
      </c>
      <c r="I596" s="40"/>
      <c r="J596" s="40"/>
      <c r="K596" s="40"/>
      <c r="L596" s="40"/>
      <c r="M596" s="40"/>
      <c r="N596" s="40"/>
      <c r="O596" s="40"/>
      <c r="P596" s="40"/>
      <c r="Q596" s="40"/>
      <c r="R596" s="40"/>
      <c r="S596" s="40"/>
      <c r="T596" s="40"/>
      <c r="U596" s="40"/>
      <c r="V596" s="40"/>
      <c r="W596" s="40"/>
      <c r="X596" s="40"/>
      <c r="Y596" s="40"/>
      <c r="Z596" s="40"/>
      <c r="AA596" s="40"/>
      <c r="AB596" s="40"/>
      <c r="AC596" s="40"/>
      <c r="AD596" s="40"/>
      <c r="AE596" s="40"/>
      <c r="AF596" s="40"/>
      <c r="AG596" s="40"/>
      <c r="AH596" s="40"/>
      <c r="AI596" s="40"/>
      <c r="AJ596" s="40"/>
      <c r="AK596" s="40"/>
      <c r="AL596" s="40"/>
      <c r="AM596" s="40"/>
      <c r="AN596" s="40"/>
      <c r="AO596" s="40"/>
      <c r="AP596" s="40"/>
      <c r="AQ596" s="40"/>
      <c r="AR596" s="40"/>
      <c r="AS596" s="40"/>
      <c r="AT596" s="40"/>
      <c r="AU596" s="40"/>
      <c r="AV596" s="40"/>
      <c r="AW596" s="40"/>
      <c r="AX596" s="40"/>
      <c r="AY596" s="40"/>
      <c r="AZ596" s="40"/>
      <c r="BA596" s="40"/>
      <c r="BB596" s="40"/>
      <c r="BC596" s="40"/>
      <c r="BD596" s="40"/>
      <c r="BE596" s="40"/>
      <c r="BF596" s="40"/>
      <c r="BG596" s="40"/>
      <c r="BH596" s="40"/>
      <c r="BI596" s="40"/>
      <c r="BJ596" s="40"/>
      <c r="BK596" s="40"/>
      <c r="BL596" s="40"/>
      <c r="BM596" s="40"/>
      <c r="BN596" s="40"/>
      <c r="BO596" s="40"/>
      <c r="BP596" s="40"/>
      <c r="BQ596" s="40"/>
      <c r="BR596" s="40"/>
      <c r="BS596" s="40"/>
      <c r="BT596" s="40"/>
      <c r="BU596" s="40"/>
      <c r="BV596" s="40"/>
      <c r="BW596" s="40"/>
      <c r="BX596" s="40"/>
      <c r="BY596" s="40"/>
      <c r="BZ596" s="40"/>
      <c r="CA596" s="40"/>
      <c r="CB596" s="40"/>
      <c r="CC596" s="40"/>
      <c r="CD596" s="40"/>
      <c r="CE596" s="40"/>
      <c r="CF596" s="40"/>
      <c r="CG596" s="40"/>
      <c r="CH596" s="40"/>
      <c r="CI596" s="40"/>
      <c r="CJ596" s="40"/>
      <c r="CK596" s="40"/>
      <c r="CL596" s="40"/>
      <c r="CM596" s="40"/>
      <c r="CN596" s="40"/>
      <c r="CO596" s="40"/>
      <c r="CP596" s="40"/>
      <c r="CQ596" s="40"/>
      <c r="CR596" s="40"/>
      <c r="CS596" s="40"/>
      <c r="CT596" s="40"/>
      <c r="CU596" s="40"/>
      <c r="CV596" s="40"/>
      <c r="CW596" s="40"/>
      <c r="CX596" s="40"/>
      <c r="CY596" s="40"/>
      <c r="CZ596" s="40"/>
      <c r="DA596" s="40"/>
      <c r="DB596" s="40"/>
      <c r="DC596" s="40"/>
      <c r="DD596" s="40"/>
      <c r="DE596" s="40"/>
      <c r="DF596" s="40"/>
      <c r="DG596" s="40"/>
      <c r="DH596" s="40"/>
      <c r="DI596" s="40"/>
    </row>
    <row r="597" spans="1:113" x14ac:dyDescent="0.25">
      <c r="A597" s="24"/>
      <c r="B597" s="43"/>
      <c r="C597" s="45">
        <f>IFERROR(VLOOKUP(A597,Inscriptos!A:N,12,0),"")</f>
        <v>0</v>
      </c>
      <c r="D597" s="45" t="str">
        <f>IFERROR(VLOOKUP(A597,Inscriptos!A:N,13,0),"")</f>
        <v/>
      </c>
      <c r="E597" s="37">
        <f>IFERROR(VLOOKUP(A597,Inscriptos!A:C,3,FALSE),"")</f>
        <v>0</v>
      </c>
      <c r="F597" s="37">
        <f>IFERROR(VLOOKUP(A597,Inscriptos!A:E,4,FALSE),"")</f>
        <v>0</v>
      </c>
      <c r="G597" s="37">
        <f>IFERROR(VLOOKUP(A597,Inscriptos!A:G,6,FALSE),"")</f>
        <v>0</v>
      </c>
      <c r="H597" s="39" t="str">
        <f>IFERROR(B597-VLOOKUP(A597,Inscriptos!A:I,8,FALSE),"")</f>
        <v/>
      </c>
      <c r="I597" s="40"/>
      <c r="J597" s="40"/>
      <c r="K597" s="40"/>
      <c r="L597" s="40"/>
      <c r="M597" s="40"/>
      <c r="N597" s="40"/>
      <c r="O597" s="40"/>
      <c r="P597" s="40"/>
      <c r="Q597" s="40"/>
      <c r="R597" s="40"/>
      <c r="S597" s="40"/>
      <c r="T597" s="40"/>
      <c r="U597" s="40"/>
      <c r="V597" s="40"/>
      <c r="W597" s="40"/>
      <c r="X597" s="40"/>
      <c r="Y597" s="40"/>
      <c r="Z597" s="40"/>
      <c r="AA597" s="40"/>
      <c r="AB597" s="40"/>
      <c r="AC597" s="40"/>
      <c r="AD597" s="40"/>
      <c r="AE597" s="40"/>
      <c r="AF597" s="40"/>
      <c r="AG597" s="40"/>
      <c r="AH597" s="40"/>
      <c r="AI597" s="40"/>
      <c r="AJ597" s="40"/>
      <c r="AK597" s="40"/>
      <c r="AL597" s="40"/>
      <c r="AM597" s="40"/>
      <c r="AN597" s="40"/>
      <c r="AO597" s="40"/>
      <c r="AP597" s="40"/>
      <c r="AQ597" s="40"/>
      <c r="AR597" s="40"/>
      <c r="AS597" s="40"/>
      <c r="AT597" s="40"/>
      <c r="AU597" s="40"/>
      <c r="AV597" s="40"/>
      <c r="AW597" s="40"/>
      <c r="AX597" s="40"/>
      <c r="AY597" s="40"/>
      <c r="AZ597" s="40"/>
      <c r="BA597" s="40"/>
      <c r="BB597" s="40"/>
      <c r="BC597" s="40"/>
      <c r="BD597" s="40"/>
      <c r="BE597" s="40"/>
      <c r="BF597" s="40"/>
      <c r="BG597" s="40"/>
      <c r="BH597" s="40"/>
      <c r="BI597" s="40"/>
      <c r="BJ597" s="40"/>
      <c r="BK597" s="40"/>
      <c r="BL597" s="40"/>
      <c r="BM597" s="40"/>
      <c r="BN597" s="40"/>
      <c r="BO597" s="40"/>
      <c r="BP597" s="40"/>
      <c r="BQ597" s="40"/>
      <c r="BR597" s="40"/>
      <c r="BS597" s="40"/>
      <c r="BT597" s="40"/>
      <c r="BU597" s="40"/>
      <c r="BV597" s="40"/>
      <c r="BW597" s="40"/>
      <c r="BX597" s="40"/>
      <c r="BY597" s="40"/>
      <c r="BZ597" s="40"/>
      <c r="CA597" s="40"/>
      <c r="CB597" s="40"/>
      <c r="CC597" s="40"/>
      <c r="CD597" s="40"/>
      <c r="CE597" s="40"/>
      <c r="CF597" s="40"/>
      <c r="CG597" s="40"/>
      <c r="CH597" s="40"/>
      <c r="CI597" s="40"/>
      <c r="CJ597" s="40"/>
      <c r="CK597" s="40"/>
      <c r="CL597" s="40"/>
      <c r="CM597" s="40"/>
      <c r="CN597" s="40"/>
      <c r="CO597" s="40"/>
      <c r="CP597" s="40"/>
      <c r="CQ597" s="40"/>
      <c r="CR597" s="40"/>
      <c r="CS597" s="40"/>
      <c r="CT597" s="40"/>
      <c r="CU597" s="40"/>
      <c r="CV597" s="40"/>
      <c r="CW597" s="40"/>
      <c r="CX597" s="40"/>
      <c r="CY597" s="40"/>
      <c r="CZ597" s="40"/>
      <c r="DA597" s="40"/>
      <c r="DB597" s="40"/>
      <c r="DC597" s="40"/>
      <c r="DD597" s="40"/>
      <c r="DE597" s="40"/>
      <c r="DF597" s="40"/>
      <c r="DG597" s="40"/>
      <c r="DH597" s="40"/>
      <c r="DI597" s="40"/>
    </row>
    <row r="598" spans="1:113" x14ac:dyDescent="0.25">
      <c r="A598" s="24"/>
      <c r="B598" s="43"/>
      <c r="C598" s="45">
        <f>IFERROR(VLOOKUP(A598,Inscriptos!A:N,12,0),"")</f>
        <v>0</v>
      </c>
      <c r="D598" s="45" t="str">
        <f>IFERROR(VLOOKUP(A598,Inscriptos!A:N,13,0),"")</f>
        <v/>
      </c>
      <c r="E598" s="37">
        <f>IFERROR(VLOOKUP(A598,Inscriptos!A:C,3,FALSE),"")</f>
        <v>0</v>
      </c>
      <c r="F598" s="37">
        <f>IFERROR(VLOOKUP(A598,Inscriptos!A:E,4,FALSE),"")</f>
        <v>0</v>
      </c>
      <c r="G598" s="37">
        <f>IFERROR(VLOOKUP(A598,Inscriptos!A:G,6,FALSE),"")</f>
        <v>0</v>
      </c>
      <c r="H598" s="39" t="str">
        <f>IFERROR(B598-VLOOKUP(A598,Inscriptos!A:I,8,FALSE),"")</f>
        <v/>
      </c>
      <c r="I598" s="40"/>
      <c r="J598" s="40"/>
      <c r="K598" s="40"/>
      <c r="L598" s="40"/>
      <c r="M598" s="40"/>
      <c r="N598" s="40"/>
      <c r="O598" s="40"/>
      <c r="P598" s="40"/>
      <c r="Q598" s="40"/>
      <c r="R598" s="40"/>
      <c r="S598" s="40"/>
      <c r="T598" s="40"/>
      <c r="U598" s="40"/>
      <c r="V598" s="40"/>
      <c r="W598" s="40"/>
      <c r="X598" s="40"/>
      <c r="Y598" s="40"/>
      <c r="Z598" s="40"/>
      <c r="AA598" s="40"/>
      <c r="AB598" s="40"/>
      <c r="AC598" s="40"/>
      <c r="AD598" s="40"/>
      <c r="AE598" s="40"/>
      <c r="AF598" s="40"/>
      <c r="AG598" s="40"/>
      <c r="AH598" s="40"/>
      <c r="AI598" s="40"/>
      <c r="AJ598" s="40"/>
      <c r="AK598" s="40"/>
      <c r="AL598" s="40"/>
      <c r="AM598" s="40"/>
      <c r="AN598" s="40"/>
      <c r="AO598" s="40"/>
      <c r="AP598" s="40"/>
      <c r="AQ598" s="40"/>
      <c r="AR598" s="40"/>
      <c r="AS598" s="40"/>
      <c r="AT598" s="40"/>
      <c r="AU598" s="40"/>
      <c r="AV598" s="40"/>
      <c r="AW598" s="40"/>
      <c r="AX598" s="40"/>
      <c r="AY598" s="40"/>
      <c r="AZ598" s="40"/>
      <c r="BA598" s="40"/>
      <c r="BB598" s="40"/>
      <c r="BC598" s="40"/>
      <c r="BD598" s="40"/>
      <c r="BE598" s="40"/>
      <c r="BF598" s="40"/>
      <c r="BG598" s="40"/>
      <c r="BH598" s="40"/>
      <c r="BI598" s="40"/>
      <c r="BJ598" s="40"/>
      <c r="BK598" s="40"/>
      <c r="BL598" s="40"/>
      <c r="BM598" s="40"/>
      <c r="BN598" s="40"/>
      <c r="BO598" s="40"/>
      <c r="BP598" s="40"/>
      <c r="BQ598" s="40"/>
      <c r="BR598" s="40"/>
      <c r="BS598" s="40"/>
      <c r="BT598" s="40"/>
      <c r="BU598" s="40"/>
      <c r="BV598" s="40"/>
      <c r="BW598" s="40"/>
      <c r="BX598" s="40"/>
      <c r="BY598" s="40"/>
      <c r="BZ598" s="40"/>
      <c r="CA598" s="40"/>
      <c r="CB598" s="40"/>
      <c r="CC598" s="40"/>
      <c r="CD598" s="40"/>
      <c r="CE598" s="40"/>
      <c r="CF598" s="40"/>
      <c r="CG598" s="40"/>
      <c r="CH598" s="40"/>
      <c r="CI598" s="40"/>
      <c r="CJ598" s="40"/>
      <c r="CK598" s="40"/>
      <c r="CL598" s="40"/>
      <c r="CM598" s="40"/>
      <c r="CN598" s="40"/>
      <c r="CO598" s="40"/>
      <c r="CP598" s="40"/>
      <c r="CQ598" s="40"/>
      <c r="CR598" s="40"/>
      <c r="CS598" s="40"/>
      <c r="CT598" s="40"/>
      <c r="CU598" s="40"/>
      <c r="CV598" s="40"/>
      <c r="CW598" s="40"/>
      <c r="CX598" s="40"/>
      <c r="CY598" s="40"/>
      <c r="CZ598" s="40"/>
      <c r="DA598" s="40"/>
      <c r="DB598" s="40"/>
      <c r="DC598" s="40"/>
      <c r="DD598" s="40"/>
      <c r="DE598" s="40"/>
      <c r="DF598" s="40"/>
      <c r="DG598" s="40"/>
      <c r="DH598" s="40"/>
      <c r="DI598" s="40"/>
    </row>
    <row r="599" spans="1:113" x14ac:dyDescent="0.25">
      <c r="A599" s="24"/>
      <c r="B599" s="43"/>
      <c r="C599" s="45">
        <f>IFERROR(VLOOKUP(A599,Inscriptos!A:N,12,0),"")</f>
        <v>0</v>
      </c>
      <c r="D599" s="45" t="str">
        <f>IFERROR(VLOOKUP(A599,Inscriptos!A:N,13,0),"")</f>
        <v/>
      </c>
      <c r="E599" s="37">
        <f>IFERROR(VLOOKUP(A599,Inscriptos!A:C,3,FALSE),"")</f>
        <v>0</v>
      </c>
      <c r="F599" s="37">
        <f>IFERROR(VLOOKUP(A599,Inscriptos!A:E,4,FALSE),"")</f>
        <v>0</v>
      </c>
      <c r="G599" s="37">
        <f>IFERROR(VLOOKUP(A599,Inscriptos!A:G,6,FALSE),"")</f>
        <v>0</v>
      </c>
      <c r="H599" s="39" t="str">
        <f>IFERROR(B599-VLOOKUP(A599,Inscriptos!A:I,8,FALSE),"")</f>
        <v/>
      </c>
      <c r="I599" s="40"/>
      <c r="J599" s="40"/>
      <c r="K599" s="40"/>
      <c r="L599" s="40"/>
      <c r="M599" s="40"/>
      <c r="N599" s="40"/>
      <c r="O599" s="40"/>
      <c r="P599" s="40"/>
      <c r="Q599" s="40"/>
      <c r="R599" s="40"/>
      <c r="S599" s="40"/>
      <c r="T599" s="40"/>
      <c r="U599" s="40"/>
      <c r="V599" s="40"/>
      <c r="W599" s="40"/>
      <c r="X599" s="40"/>
      <c r="Y599" s="40"/>
      <c r="Z599" s="40"/>
      <c r="AA599" s="40"/>
      <c r="AB599" s="40"/>
      <c r="AC599" s="40"/>
      <c r="AD599" s="40"/>
      <c r="AE599" s="40"/>
      <c r="AF599" s="40"/>
      <c r="AG599" s="40"/>
      <c r="AH599" s="40"/>
      <c r="AI599" s="40"/>
      <c r="AJ599" s="40"/>
      <c r="AK599" s="40"/>
      <c r="AL599" s="40"/>
      <c r="AM599" s="40"/>
      <c r="AN599" s="40"/>
      <c r="AO599" s="40"/>
      <c r="AP599" s="40"/>
      <c r="AQ599" s="40"/>
      <c r="AR599" s="40"/>
      <c r="AS599" s="40"/>
      <c r="AT599" s="40"/>
      <c r="AU599" s="40"/>
      <c r="AV599" s="40"/>
      <c r="AW599" s="40"/>
      <c r="AX599" s="40"/>
      <c r="AY599" s="40"/>
      <c r="AZ599" s="40"/>
      <c r="BA599" s="40"/>
      <c r="BB599" s="40"/>
      <c r="BC599" s="40"/>
      <c r="BD599" s="40"/>
      <c r="BE599" s="40"/>
      <c r="BF599" s="40"/>
      <c r="BG599" s="40"/>
      <c r="BH599" s="40"/>
      <c r="BI599" s="40"/>
      <c r="BJ599" s="40"/>
      <c r="BK599" s="40"/>
      <c r="BL599" s="40"/>
      <c r="BM599" s="40"/>
      <c r="BN599" s="40"/>
      <c r="BO599" s="40"/>
      <c r="BP599" s="40"/>
      <c r="BQ599" s="40"/>
      <c r="BR599" s="40"/>
      <c r="BS599" s="40"/>
      <c r="BT599" s="40"/>
      <c r="BU599" s="40"/>
      <c r="BV599" s="40"/>
      <c r="BW599" s="40"/>
      <c r="BX599" s="40"/>
      <c r="BY599" s="40"/>
      <c r="BZ599" s="40"/>
      <c r="CA599" s="40"/>
      <c r="CB599" s="40"/>
      <c r="CC599" s="40"/>
      <c r="CD599" s="40"/>
      <c r="CE599" s="40"/>
      <c r="CF599" s="40"/>
      <c r="CG599" s="40"/>
      <c r="CH599" s="40"/>
      <c r="CI599" s="40"/>
      <c r="CJ599" s="40"/>
      <c r="CK599" s="40"/>
      <c r="CL599" s="40"/>
      <c r="CM599" s="40"/>
      <c r="CN599" s="40"/>
      <c r="CO599" s="40"/>
      <c r="CP599" s="40"/>
      <c r="CQ599" s="40"/>
      <c r="CR599" s="40"/>
      <c r="CS599" s="40"/>
      <c r="CT599" s="40"/>
      <c r="CU599" s="40"/>
      <c r="CV599" s="40"/>
      <c r="CW599" s="40"/>
      <c r="CX599" s="40"/>
      <c r="CY599" s="40"/>
      <c r="CZ599" s="40"/>
      <c r="DA599" s="40"/>
      <c r="DB599" s="40"/>
      <c r="DC599" s="40"/>
      <c r="DD599" s="40"/>
      <c r="DE599" s="40"/>
      <c r="DF599" s="40"/>
      <c r="DG599" s="40"/>
      <c r="DH599" s="40"/>
      <c r="DI599" s="40"/>
    </row>
    <row r="600" spans="1:113" x14ac:dyDescent="0.25">
      <c r="A600" s="24"/>
      <c r="B600" s="43"/>
      <c r="C600" s="45">
        <f>IFERROR(VLOOKUP(A600,Inscriptos!A:N,12,0),"")</f>
        <v>0</v>
      </c>
      <c r="D600" s="45" t="str">
        <f>IFERROR(VLOOKUP(A600,Inscriptos!A:N,13,0),"")</f>
        <v/>
      </c>
      <c r="E600" s="37">
        <f>IFERROR(VLOOKUP(A600,Inscriptos!A:C,3,FALSE),"")</f>
        <v>0</v>
      </c>
      <c r="F600" s="37">
        <f>IFERROR(VLOOKUP(A600,Inscriptos!A:E,4,FALSE),"")</f>
        <v>0</v>
      </c>
      <c r="G600" s="37">
        <f>IFERROR(VLOOKUP(A600,Inscriptos!A:G,6,FALSE),"")</f>
        <v>0</v>
      </c>
      <c r="H600" s="39" t="str">
        <f>IFERROR(B600-VLOOKUP(A600,Inscriptos!A:I,8,FALSE),"")</f>
        <v/>
      </c>
      <c r="I600" s="40"/>
      <c r="J600" s="40"/>
      <c r="K600" s="40"/>
      <c r="L600" s="40"/>
      <c r="M600" s="40"/>
      <c r="N600" s="40"/>
      <c r="O600" s="40"/>
      <c r="P600" s="40"/>
      <c r="Q600" s="40"/>
      <c r="R600" s="40"/>
      <c r="S600" s="40"/>
      <c r="T600" s="40"/>
      <c r="U600" s="40"/>
      <c r="V600" s="40"/>
      <c r="W600" s="40"/>
      <c r="X600" s="40"/>
      <c r="Y600" s="40"/>
      <c r="Z600" s="40"/>
      <c r="AA600" s="40"/>
      <c r="AB600" s="40"/>
      <c r="AC600" s="40"/>
      <c r="AD600" s="40"/>
      <c r="AE600" s="40"/>
      <c r="AF600" s="40"/>
      <c r="AG600" s="40"/>
      <c r="AH600" s="40"/>
      <c r="AI600" s="40"/>
      <c r="AJ600" s="40"/>
      <c r="AK600" s="40"/>
      <c r="AL600" s="40"/>
      <c r="AM600" s="40"/>
      <c r="AN600" s="40"/>
      <c r="AO600" s="40"/>
      <c r="AP600" s="40"/>
      <c r="AQ600" s="40"/>
      <c r="AR600" s="40"/>
      <c r="AS600" s="40"/>
      <c r="AT600" s="40"/>
      <c r="AU600" s="40"/>
      <c r="AV600" s="40"/>
      <c r="AW600" s="40"/>
      <c r="AX600" s="40"/>
      <c r="AY600" s="40"/>
      <c r="AZ600" s="40"/>
      <c r="BA600" s="40"/>
      <c r="BB600" s="40"/>
      <c r="BC600" s="40"/>
      <c r="BD600" s="40"/>
      <c r="BE600" s="40"/>
      <c r="BF600" s="40"/>
      <c r="BG600" s="40"/>
      <c r="BH600" s="40"/>
      <c r="BI600" s="40"/>
      <c r="BJ600" s="40"/>
      <c r="BK600" s="40"/>
      <c r="BL600" s="40"/>
      <c r="BM600" s="40"/>
      <c r="BN600" s="40"/>
      <c r="BO600" s="40"/>
      <c r="BP600" s="40"/>
      <c r="BQ600" s="40"/>
      <c r="BR600" s="40"/>
      <c r="BS600" s="40"/>
      <c r="BT600" s="40"/>
      <c r="BU600" s="40"/>
      <c r="BV600" s="40"/>
      <c r="BW600" s="40"/>
      <c r="BX600" s="40"/>
      <c r="BY600" s="40"/>
      <c r="BZ600" s="40"/>
      <c r="CA600" s="40"/>
      <c r="CB600" s="40"/>
      <c r="CC600" s="40"/>
      <c r="CD600" s="40"/>
      <c r="CE600" s="40"/>
      <c r="CF600" s="40"/>
      <c r="CG600" s="40"/>
      <c r="CH600" s="40"/>
      <c r="CI600" s="40"/>
      <c r="CJ600" s="40"/>
      <c r="CK600" s="40"/>
      <c r="CL600" s="40"/>
      <c r="CM600" s="40"/>
      <c r="CN600" s="40"/>
      <c r="CO600" s="40"/>
      <c r="CP600" s="40"/>
      <c r="CQ600" s="40"/>
      <c r="CR600" s="40"/>
      <c r="CS600" s="40"/>
      <c r="CT600" s="40"/>
      <c r="CU600" s="40"/>
      <c r="CV600" s="40"/>
      <c r="CW600" s="40"/>
      <c r="CX600" s="40"/>
      <c r="CY600" s="40"/>
      <c r="CZ600" s="40"/>
      <c r="DA600" s="40"/>
      <c r="DB600" s="40"/>
      <c r="DC600" s="40"/>
      <c r="DD600" s="40"/>
      <c r="DE600" s="40"/>
      <c r="DF600" s="40"/>
      <c r="DG600" s="40"/>
      <c r="DH600" s="40"/>
      <c r="DI600" s="40"/>
    </row>
    <row r="601" spans="1:113" x14ac:dyDescent="0.25">
      <c r="A601" s="24"/>
      <c r="B601" s="43"/>
      <c r="C601" s="45">
        <f>IFERROR(VLOOKUP(A601,Inscriptos!A:N,12,0),"")</f>
        <v>0</v>
      </c>
      <c r="D601" s="45" t="str">
        <f>IFERROR(VLOOKUP(A601,Inscriptos!A:N,13,0),"")</f>
        <v/>
      </c>
      <c r="E601" s="37">
        <f>IFERROR(VLOOKUP(A601,Inscriptos!A:C,3,FALSE),"")</f>
        <v>0</v>
      </c>
      <c r="F601" s="37">
        <f>IFERROR(VLOOKUP(A601,Inscriptos!A:E,4,FALSE),"")</f>
        <v>0</v>
      </c>
      <c r="G601" s="37">
        <f>IFERROR(VLOOKUP(A601,Inscriptos!A:G,6,FALSE),"")</f>
        <v>0</v>
      </c>
      <c r="H601" s="39" t="str">
        <f>IFERROR(B601-VLOOKUP(A601,Inscriptos!A:I,8,FALSE),"")</f>
        <v/>
      </c>
      <c r="I601" s="40"/>
      <c r="J601" s="40"/>
      <c r="K601" s="40"/>
      <c r="L601" s="40"/>
      <c r="M601" s="40"/>
      <c r="N601" s="40"/>
      <c r="O601" s="40"/>
      <c r="P601" s="40"/>
      <c r="Q601" s="40"/>
      <c r="R601" s="40"/>
      <c r="S601" s="40"/>
      <c r="T601" s="40"/>
      <c r="U601" s="40"/>
      <c r="V601" s="40"/>
      <c r="W601" s="40"/>
      <c r="X601" s="40"/>
      <c r="Y601" s="40"/>
      <c r="Z601" s="40"/>
      <c r="AA601" s="40"/>
      <c r="AB601" s="40"/>
      <c r="AC601" s="40"/>
      <c r="AD601" s="40"/>
      <c r="AE601" s="40"/>
      <c r="AF601" s="40"/>
      <c r="AG601" s="40"/>
      <c r="AH601" s="40"/>
      <c r="AI601" s="40"/>
      <c r="AJ601" s="40"/>
      <c r="AK601" s="40"/>
      <c r="AL601" s="40"/>
      <c r="AM601" s="40"/>
      <c r="AN601" s="40"/>
      <c r="AO601" s="40"/>
      <c r="AP601" s="40"/>
      <c r="AQ601" s="40"/>
      <c r="AR601" s="40"/>
      <c r="AS601" s="40"/>
      <c r="AT601" s="40"/>
      <c r="AU601" s="40"/>
      <c r="AV601" s="40"/>
      <c r="AW601" s="40"/>
      <c r="AX601" s="40"/>
      <c r="AY601" s="40"/>
      <c r="AZ601" s="40"/>
      <c r="BA601" s="40"/>
      <c r="BB601" s="40"/>
      <c r="BC601" s="40"/>
      <c r="BD601" s="40"/>
      <c r="BE601" s="40"/>
      <c r="BF601" s="40"/>
      <c r="BG601" s="40"/>
      <c r="BH601" s="40"/>
      <c r="BI601" s="40"/>
      <c r="BJ601" s="40"/>
      <c r="BK601" s="40"/>
      <c r="BL601" s="40"/>
      <c r="BM601" s="40"/>
      <c r="BN601" s="40"/>
      <c r="BO601" s="40"/>
      <c r="BP601" s="40"/>
      <c r="BQ601" s="40"/>
      <c r="BR601" s="40"/>
      <c r="BS601" s="40"/>
      <c r="BT601" s="40"/>
      <c r="BU601" s="40"/>
      <c r="BV601" s="40"/>
      <c r="BW601" s="40"/>
      <c r="BX601" s="40"/>
      <c r="BY601" s="40"/>
      <c r="BZ601" s="40"/>
      <c r="CA601" s="40"/>
      <c r="CB601" s="40"/>
      <c r="CC601" s="40"/>
      <c r="CD601" s="40"/>
      <c r="CE601" s="40"/>
      <c r="CF601" s="40"/>
      <c r="CG601" s="40"/>
      <c r="CH601" s="40"/>
      <c r="CI601" s="40"/>
      <c r="CJ601" s="40"/>
      <c r="CK601" s="40"/>
      <c r="CL601" s="40"/>
      <c r="CM601" s="40"/>
      <c r="CN601" s="40"/>
      <c r="CO601" s="40"/>
      <c r="CP601" s="40"/>
      <c r="CQ601" s="40"/>
      <c r="CR601" s="40"/>
      <c r="CS601" s="40"/>
      <c r="CT601" s="40"/>
      <c r="CU601" s="40"/>
      <c r="CV601" s="40"/>
      <c r="CW601" s="40"/>
      <c r="CX601" s="40"/>
      <c r="CY601" s="40"/>
      <c r="CZ601" s="40"/>
      <c r="DA601" s="40"/>
      <c r="DB601" s="40"/>
      <c r="DC601" s="40"/>
      <c r="DD601" s="40"/>
      <c r="DE601" s="40"/>
      <c r="DF601" s="40"/>
      <c r="DG601" s="40"/>
      <c r="DH601" s="40"/>
      <c r="DI601" s="40"/>
    </row>
    <row r="602" spans="1:113" x14ac:dyDescent="0.25">
      <c r="A602" s="24"/>
      <c r="B602" s="43"/>
      <c r="C602" s="45">
        <f>IFERROR(VLOOKUP(A602,Inscriptos!A:N,12,0),"")</f>
        <v>0</v>
      </c>
      <c r="D602" s="45" t="str">
        <f>IFERROR(VLOOKUP(A602,Inscriptos!A:N,13,0),"")</f>
        <v/>
      </c>
      <c r="E602" s="37">
        <f>IFERROR(VLOOKUP(A602,Inscriptos!A:C,3,FALSE),"")</f>
        <v>0</v>
      </c>
      <c r="F602" s="37">
        <f>IFERROR(VLOOKUP(A602,Inscriptos!A:E,4,FALSE),"")</f>
        <v>0</v>
      </c>
      <c r="G602" s="37">
        <f>IFERROR(VLOOKUP(A602,Inscriptos!A:G,6,FALSE),"")</f>
        <v>0</v>
      </c>
      <c r="H602" s="39" t="str">
        <f>IFERROR(B602-VLOOKUP(A602,Inscriptos!A:I,8,FALSE),"")</f>
        <v/>
      </c>
      <c r="I602" s="40"/>
      <c r="J602" s="40"/>
      <c r="K602" s="40"/>
      <c r="L602" s="40"/>
      <c r="M602" s="40"/>
      <c r="N602" s="40"/>
      <c r="O602" s="40"/>
      <c r="P602" s="40"/>
      <c r="Q602" s="40"/>
      <c r="R602" s="40"/>
      <c r="S602" s="40"/>
      <c r="T602" s="40"/>
      <c r="U602" s="40"/>
      <c r="V602" s="40"/>
      <c r="W602" s="40"/>
      <c r="X602" s="40"/>
      <c r="Y602" s="40"/>
      <c r="Z602" s="40"/>
      <c r="AA602" s="40"/>
      <c r="AB602" s="40"/>
      <c r="AC602" s="40"/>
      <c r="AD602" s="40"/>
      <c r="AE602" s="40"/>
      <c r="AF602" s="40"/>
      <c r="AG602" s="40"/>
      <c r="AH602" s="40"/>
      <c r="AI602" s="40"/>
      <c r="AJ602" s="40"/>
      <c r="AK602" s="40"/>
      <c r="AL602" s="40"/>
      <c r="AM602" s="40"/>
      <c r="AN602" s="40"/>
      <c r="AO602" s="40"/>
      <c r="AP602" s="40"/>
      <c r="AQ602" s="40"/>
      <c r="AR602" s="40"/>
      <c r="AS602" s="40"/>
      <c r="AT602" s="40"/>
      <c r="AU602" s="40"/>
      <c r="AV602" s="40"/>
      <c r="AW602" s="40"/>
      <c r="AX602" s="40"/>
      <c r="AY602" s="40"/>
      <c r="AZ602" s="40"/>
      <c r="BA602" s="40"/>
      <c r="BB602" s="40"/>
      <c r="BC602" s="40"/>
      <c r="BD602" s="40"/>
      <c r="BE602" s="40"/>
      <c r="BF602" s="40"/>
      <c r="BG602" s="40"/>
      <c r="BH602" s="40"/>
      <c r="BI602" s="40"/>
      <c r="BJ602" s="40"/>
      <c r="BK602" s="40"/>
      <c r="BL602" s="40"/>
      <c r="BM602" s="40"/>
      <c r="BN602" s="40"/>
      <c r="BO602" s="40"/>
      <c r="BP602" s="40"/>
      <c r="BQ602" s="40"/>
      <c r="BR602" s="40"/>
      <c r="BS602" s="40"/>
      <c r="BT602" s="40"/>
      <c r="BU602" s="40"/>
      <c r="BV602" s="40"/>
      <c r="BW602" s="40"/>
      <c r="BX602" s="40"/>
      <c r="BY602" s="40"/>
      <c r="BZ602" s="40"/>
      <c r="CA602" s="40"/>
      <c r="CB602" s="40"/>
      <c r="CC602" s="40"/>
      <c r="CD602" s="40"/>
      <c r="CE602" s="40"/>
      <c r="CF602" s="40"/>
      <c r="CG602" s="40"/>
      <c r="CH602" s="40"/>
      <c r="CI602" s="40"/>
      <c r="CJ602" s="40"/>
      <c r="CK602" s="40"/>
      <c r="CL602" s="40"/>
      <c r="CM602" s="40"/>
      <c r="CN602" s="40"/>
      <c r="CO602" s="40"/>
      <c r="CP602" s="40"/>
      <c r="CQ602" s="40"/>
      <c r="CR602" s="40"/>
      <c r="CS602" s="40"/>
      <c r="CT602" s="40"/>
      <c r="CU602" s="40"/>
      <c r="CV602" s="40"/>
      <c r="CW602" s="40"/>
      <c r="CX602" s="40"/>
      <c r="CY602" s="40"/>
      <c r="CZ602" s="40"/>
      <c r="DA602" s="40"/>
      <c r="DB602" s="40"/>
      <c r="DC602" s="40"/>
      <c r="DD602" s="40"/>
      <c r="DE602" s="40"/>
      <c r="DF602" s="40"/>
      <c r="DG602" s="40"/>
      <c r="DH602" s="40"/>
      <c r="DI602" s="40"/>
    </row>
    <row r="603" spans="1:113" x14ac:dyDescent="0.25">
      <c r="A603" s="24"/>
      <c r="B603" s="43"/>
      <c r="C603" s="45">
        <f>IFERROR(VLOOKUP(A603,Inscriptos!A:N,12,0),"")</f>
        <v>0</v>
      </c>
      <c r="D603" s="45" t="str">
        <f>IFERROR(VLOOKUP(A603,Inscriptos!A:N,13,0),"")</f>
        <v/>
      </c>
      <c r="E603" s="37">
        <f>IFERROR(VLOOKUP(A603,Inscriptos!A:C,3,FALSE),"")</f>
        <v>0</v>
      </c>
      <c r="F603" s="37">
        <f>IFERROR(VLOOKUP(A603,Inscriptos!A:E,4,FALSE),"")</f>
        <v>0</v>
      </c>
      <c r="G603" s="37">
        <f>IFERROR(VLOOKUP(A603,Inscriptos!A:G,6,FALSE),"")</f>
        <v>0</v>
      </c>
      <c r="H603" s="39" t="str">
        <f>IFERROR(B603-VLOOKUP(A603,Inscriptos!A:I,8,FALSE),"")</f>
        <v/>
      </c>
      <c r="I603" s="40"/>
      <c r="J603" s="40"/>
      <c r="K603" s="40"/>
      <c r="L603" s="40"/>
      <c r="M603" s="40"/>
      <c r="N603" s="40"/>
      <c r="O603" s="40"/>
      <c r="P603" s="40"/>
      <c r="Q603" s="40"/>
      <c r="R603" s="40"/>
      <c r="S603" s="40"/>
      <c r="T603" s="40"/>
      <c r="U603" s="40"/>
      <c r="V603" s="40"/>
      <c r="W603" s="40"/>
      <c r="X603" s="40"/>
      <c r="Y603" s="40"/>
      <c r="Z603" s="40"/>
      <c r="AA603" s="40"/>
      <c r="AB603" s="40"/>
      <c r="AC603" s="40"/>
      <c r="AD603" s="40"/>
      <c r="AE603" s="40"/>
      <c r="AF603" s="40"/>
      <c r="AG603" s="40"/>
      <c r="AH603" s="40"/>
      <c r="AI603" s="40"/>
      <c r="AJ603" s="40"/>
      <c r="AK603" s="40"/>
      <c r="AL603" s="40"/>
      <c r="AM603" s="40"/>
      <c r="AN603" s="40"/>
      <c r="AO603" s="40"/>
      <c r="AP603" s="40"/>
      <c r="AQ603" s="40"/>
      <c r="AR603" s="40"/>
      <c r="AS603" s="40"/>
      <c r="AT603" s="40"/>
      <c r="AU603" s="40"/>
      <c r="AV603" s="40"/>
      <c r="AW603" s="40"/>
      <c r="AX603" s="40"/>
      <c r="AY603" s="40"/>
      <c r="AZ603" s="40"/>
      <c r="BA603" s="40"/>
      <c r="BB603" s="40"/>
      <c r="BC603" s="40"/>
      <c r="BD603" s="40"/>
      <c r="BE603" s="40"/>
      <c r="BF603" s="40"/>
      <c r="BG603" s="40"/>
      <c r="BH603" s="40"/>
      <c r="BI603" s="40"/>
      <c r="BJ603" s="40"/>
      <c r="BK603" s="40"/>
      <c r="BL603" s="40"/>
      <c r="BM603" s="40"/>
      <c r="BN603" s="40"/>
      <c r="BO603" s="40"/>
      <c r="BP603" s="40"/>
      <c r="BQ603" s="40"/>
      <c r="BR603" s="40"/>
      <c r="BS603" s="40"/>
      <c r="BT603" s="40"/>
      <c r="BU603" s="40"/>
      <c r="BV603" s="40"/>
      <c r="BW603" s="40"/>
      <c r="BX603" s="40"/>
      <c r="BY603" s="40"/>
      <c r="BZ603" s="40"/>
      <c r="CA603" s="40"/>
      <c r="CB603" s="40"/>
      <c r="CC603" s="40"/>
      <c r="CD603" s="40"/>
      <c r="CE603" s="40"/>
      <c r="CF603" s="40"/>
      <c r="CG603" s="40"/>
      <c r="CH603" s="40"/>
      <c r="CI603" s="40"/>
      <c r="CJ603" s="40"/>
      <c r="CK603" s="40"/>
      <c r="CL603" s="40"/>
      <c r="CM603" s="40"/>
      <c r="CN603" s="40"/>
      <c r="CO603" s="40"/>
      <c r="CP603" s="40"/>
      <c r="CQ603" s="40"/>
      <c r="CR603" s="40"/>
      <c r="CS603" s="40"/>
      <c r="CT603" s="40"/>
      <c r="CU603" s="40"/>
      <c r="CV603" s="40"/>
      <c r="CW603" s="40"/>
      <c r="CX603" s="40"/>
      <c r="CY603" s="40"/>
      <c r="CZ603" s="40"/>
      <c r="DA603" s="40"/>
      <c r="DB603" s="40"/>
      <c r="DC603" s="40"/>
      <c r="DD603" s="40"/>
      <c r="DE603" s="40"/>
      <c r="DF603" s="40"/>
      <c r="DG603" s="40"/>
      <c r="DH603" s="40"/>
      <c r="DI603" s="40"/>
    </row>
    <row r="604" spans="1:113" x14ac:dyDescent="0.25">
      <c r="A604" s="24"/>
      <c r="B604" s="43"/>
      <c r="C604" s="45">
        <f>IFERROR(VLOOKUP(A604,Inscriptos!A:N,12,0),"")</f>
        <v>0</v>
      </c>
      <c r="D604" s="45" t="str">
        <f>IFERROR(VLOOKUP(A604,Inscriptos!A:N,13,0),"")</f>
        <v/>
      </c>
      <c r="E604" s="37">
        <f>IFERROR(VLOOKUP(A604,Inscriptos!A:C,3,FALSE),"")</f>
        <v>0</v>
      </c>
      <c r="F604" s="37">
        <f>IFERROR(VLOOKUP(A604,Inscriptos!A:E,4,FALSE),"")</f>
        <v>0</v>
      </c>
      <c r="G604" s="37">
        <f>IFERROR(VLOOKUP(A604,Inscriptos!A:G,6,FALSE),"")</f>
        <v>0</v>
      </c>
      <c r="H604" s="39" t="str">
        <f>IFERROR(B604-VLOOKUP(A604,Inscriptos!A:I,8,FALSE),"")</f>
        <v/>
      </c>
      <c r="I604" s="40"/>
      <c r="J604" s="40"/>
      <c r="K604" s="40"/>
      <c r="L604" s="40"/>
      <c r="M604" s="40"/>
      <c r="N604" s="40"/>
      <c r="O604" s="40"/>
      <c r="P604" s="40"/>
      <c r="Q604" s="40"/>
      <c r="R604" s="40"/>
      <c r="S604" s="40"/>
      <c r="T604" s="40"/>
      <c r="U604" s="40"/>
      <c r="V604" s="40"/>
      <c r="W604" s="40"/>
      <c r="X604" s="40"/>
      <c r="Y604" s="40"/>
      <c r="Z604" s="40"/>
      <c r="AA604" s="40"/>
      <c r="AB604" s="40"/>
      <c r="AC604" s="40"/>
      <c r="AD604" s="40"/>
      <c r="AE604" s="40"/>
      <c r="AF604" s="40"/>
      <c r="AG604" s="40"/>
      <c r="AH604" s="40"/>
      <c r="AI604" s="40"/>
      <c r="AJ604" s="40"/>
      <c r="AK604" s="40"/>
      <c r="AL604" s="40"/>
      <c r="AM604" s="40"/>
      <c r="AN604" s="40"/>
      <c r="AO604" s="40"/>
      <c r="AP604" s="40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  <c r="BA604" s="40"/>
      <c r="BB604" s="40"/>
      <c r="BC604" s="40"/>
      <c r="BD604" s="40"/>
      <c r="BE604" s="40"/>
      <c r="BF604" s="40"/>
      <c r="BG604" s="40"/>
      <c r="BH604" s="40"/>
      <c r="BI604" s="40"/>
      <c r="BJ604" s="40"/>
      <c r="BK604" s="40"/>
      <c r="BL604" s="40"/>
      <c r="BM604" s="40"/>
      <c r="BN604" s="40"/>
      <c r="BO604" s="40"/>
      <c r="BP604" s="40"/>
      <c r="BQ604" s="40"/>
      <c r="BR604" s="40"/>
      <c r="BS604" s="40"/>
      <c r="BT604" s="40"/>
      <c r="BU604" s="40"/>
      <c r="BV604" s="40"/>
      <c r="BW604" s="40"/>
      <c r="BX604" s="40"/>
      <c r="BY604" s="40"/>
      <c r="BZ604" s="40"/>
      <c r="CA604" s="40"/>
      <c r="CB604" s="40"/>
      <c r="CC604" s="40"/>
      <c r="CD604" s="40"/>
      <c r="CE604" s="40"/>
      <c r="CF604" s="40"/>
      <c r="CG604" s="40"/>
      <c r="CH604" s="40"/>
      <c r="CI604" s="40"/>
      <c r="CJ604" s="40"/>
      <c r="CK604" s="40"/>
      <c r="CL604" s="40"/>
      <c r="CM604" s="40"/>
      <c r="CN604" s="40"/>
      <c r="CO604" s="40"/>
      <c r="CP604" s="40"/>
      <c r="CQ604" s="40"/>
      <c r="CR604" s="40"/>
      <c r="CS604" s="40"/>
      <c r="CT604" s="40"/>
      <c r="CU604" s="40"/>
      <c r="CV604" s="40"/>
      <c r="CW604" s="40"/>
      <c r="CX604" s="40"/>
      <c r="CY604" s="40"/>
      <c r="CZ604" s="40"/>
      <c r="DA604" s="40"/>
      <c r="DB604" s="40"/>
      <c r="DC604" s="40"/>
      <c r="DD604" s="40"/>
      <c r="DE604" s="40"/>
      <c r="DF604" s="40"/>
      <c r="DG604" s="40"/>
      <c r="DH604" s="40"/>
      <c r="DI604" s="40"/>
    </row>
    <row r="605" spans="1:113" x14ac:dyDescent="0.25">
      <c r="A605" s="24"/>
      <c r="B605" s="43"/>
      <c r="C605" s="45">
        <f>IFERROR(VLOOKUP(A605,Inscriptos!A:N,12,0),"")</f>
        <v>0</v>
      </c>
      <c r="D605" s="45" t="str">
        <f>IFERROR(VLOOKUP(A605,Inscriptos!A:N,13,0),"")</f>
        <v/>
      </c>
      <c r="E605" s="37">
        <f>IFERROR(VLOOKUP(A605,Inscriptos!A:C,3,FALSE),"")</f>
        <v>0</v>
      </c>
      <c r="F605" s="37">
        <f>IFERROR(VLOOKUP(A605,Inscriptos!A:E,4,FALSE),"")</f>
        <v>0</v>
      </c>
      <c r="G605" s="37">
        <f>IFERROR(VLOOKUP(A605,Inscriptos!A:G,6,FALSE),"")</f>
        <v>0</v>
      </c>
      <c r="H605" s="39" t="str">
        <f>IFERROR(B605-VLOOKUP(A605,Inscriptos!A:I,8,FALSE),"")</f>
        <v/>
      </c>
      <c r="I605" s="40"/>
      <c r="J605" s="40"/>
      <c r="K605" s="40"/>
      <c r="L605" s="40"/>
      <c r="M605" s="40"/>
      <c r="N605" s="40"/>
      <c r="O605" s="40"/>
      <c r="P605" s="40"/>
      <c r="Q605" s="40"/>
      <c r="R605" s="40"/>
      <c r="S605" s="40"/>
      <c r="T605" s="40"/>
      <c r="U605" s="40"/>
      <c r="V605" s="40"/>
      <c r="W605" s="40"/>
      <c r="X605" s="40"/>
      <c r="Y605" s="40"/>
      <c r="Z605" s="40"/>
      <c r="AA605" s="40"/>
      <c r="AB605" s="40"/>
      <c r="AC605" s="40"/>
      <c r="AD605" s="40"/>
      <c r="AE605" s="40"/>
      <c r="AF605" s="40"/>
      <c r="AG605" s="40"/>
      <c r="AH605" s="40"/>
      <c r="AI605" s="40"/>
      <c r="AJ605" s="40"/>
      <c r="AK605" s="40"/>
      <c r="AL605" s="40"/>
      <c r="AM605" s="40"/>
      <c r="AN605" s="40"/>
      <c r="AO605" s="40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  <c r="BA605" s="40"/>
      <c r="BB605" s="40"/>
      <c r="BC605" s="40"/>
      <c r="BD605" s="40"/>
      <c r="BE605" s="40"/>
      <c r="BF605" s="40"/>
      <c r="BG605" s="40"/>
      <c r="BH605" s="40"/>
      <c r="BI605" s="40"/>
      <c r="BJ605" s="40"/>
      <c r="BK605" s="40"/>
      <c r="BL605" s="40"/>
      <c r="BM605" s="40"/>
      <c r="BN605" s="40"/>
      <c r="BO605" s="40"/>
      <c r="BP605" s="40"/>
      <c r="BQ605" s="40"/>
      <c r="BR605" s="40"/>
      <c r="BS605" s="40"/>
      <c r="BT605" s="40"/>
      <c r="BU605" s="40"/>
      <c r="BV605" s="40"/>
      <c r="BW605" s="40"/>
      <c r="BX605" s="40"/>
      <c r="BY605" s="40"/>
      <c r="BZ605" s="40"/>
      <c r="CA605" s="40"/>
      <c r="CB605" s="40"/>
      <c r="CC605" s="40"/>
      <c r="CD605" s="40"/>
      <c r="CE605" s="40"/>
      <c r="CF605" s="40"/>
      <c r="CG605" s="40"/>
      <c r="CH605" s="40"/>
      <c r="CI605" s="40"/>
      <c r="CJ605" s="40"/>
      <c r="CK605" s="40"/>
      <c r="CL605" s="40"/>
      <c r="CM605" s="40"/>
      <c r="CN605" s="40"/>
      <c r="CO605" s="40"/>
      <c r="CP605" s="40"/>
      <c r="CQ605" s="40"/>
      <c r="CR605" s="40"/>
      <c r="CS605" s="40"/>
      <c r="CT605" s="40"/>
      <c r="CU605" s="40"/>
      <c r="CV605" s="40"/>
      <c r="CW605" s="40"/>
      <c r="CX605" s="40"/>
      <c r="CY605" s="40"/>
      <c r="CZ605" s="40"/>
      <c r="DA605" s="40"/>
      <c r="DB605" s="40"/>
      <c r="DC605" s="40"/>
      <c r="DD605" s="40"/>
      <c r="DE605" s="40"/>
      <c r="DF605" s="40"/>
      <c r="DG605" s="40"/>
      <c r="DH605" s="40"/>
      <c r="DI605" s="40"/>
    </row>
    <row r="606" spans="1:113" x14ac:dyDescent="0.25">
      <c r="A606" s="24"/>
      <c r="B606" s="43"/>
      <c r="C606" s="45">
        <f>IFERROR(VLOOKUP(A606,Inscriptos!A:N,12,0),"")</f>
        <v>0</v>
      </c>
      <c r="D606" s="45" t="str">
        <f>IFERROR(VLOOKUP(A606,Inscriptos!A:N,13,0),"")</f>
        <v/>
      </c>
      <c r="E606" s="37">
        <f>IFERROR(VLOOKUP(A606,Inscriptos!A:C,3,FALSE),"")</f>
        <v>0</v>
      </c>
      <c r="F606" s="37">
        <f>IFERROR(VLOOKUP(A606,Inscriptos!A:E,4,FALSE),"")</f>
        <v>0</v>
      </c>
      <c r="G606" s="37">
        <f>IFERROR(VLOOKUP(A606,Inscriptos!A:G,6,FALSE),"")</f>
        <v>0</v>
      </c>
      <c r="H606" s="39" t="str">
        <f>IFERROR(B606-VLOOKUP(A606,Inscriptos!A:I,8,FALSE),"")</f>
        <v/>
      </c>
      <c r="I606" s="40"/>
      <c r="J606" s="40"/>
      <c r="K606" s="40"/>
      <c r="L606" s="40"/>
      <c r="M606" s="40"/>
      <c r="N606" s="40"/>
      <c r="O606" s="40"/>
      <c r="P606" s="40"/>
      <c r="Q606" s="40"/>
      <c r="R606" s="40"/>
      <c r="S606" s="40"/>
      <c r="T606" s="40"/>
      <c r="U606" s="40"/>
      <c r="V606" s="40"/>
      <c r="W606" s="40"/>
      <c r="X606" s="40"/>
      <c r="Y606" s="40"/>
      <c r="Z606" s="40"/>
      <c r="AA606" s="40"/>
      <c r="AB606" s="40"/>
      <c r="AC606" s="40"/>
      <c r="AD606" s="40"/>
      <c r="AE606" s="40"/>
      <c r="AF606" s="40"/>
      <c r="AG606" s="40"/>
      <c r="AH606" s="40"/>
      <c r="AI606" s="40"/>
      <c r="AJ606" s="40"/>
      <c r="AK606" s="40"/>
      <c r="AL606" s="40"/>
      <c r="AM606" s="40"/>
      <c r="AN606" s="40"/>
      <c r="AO606" s="40"/>
      <c r="AP606" s="40"/>
      <c r="AQ606" s="40"/>
      <c r="AR606" s="40"/>
      <c r="AS606" s="40"/>
      <c r="AT606" s="40"/>
      <c r="AU606" s="40"/>
      <c r="AV606" s="40"/>
      <c r="AW606" s="40"/>
      <c r="AX606" s="40"/>
      <c r="AY606" s="40"/>
      <c r="AZ606" s="40"/>
      <c r="BA606" s="40"/>
      <c r="BB606" s="40"/>
      <c r="BC606" s="40"/>
      <c r="BD606" s="40"/>
      <c r="BE606" s="40"/>
      <c r="BF606" s="40"/>
      <c r="BG606" s="40"/>
      <c r="BH606" s="40"/>
      <c r="BI606" s="40"/>
      <c r="BJ606" s="40"/>
      <c r="BK606" s="40"/>
      <c r="BL606" s="40"/>
      <c r="BM606" s="40"/>
      <c r="BN606" s="40"/>
      <c r="BO606" s="40"/>
      <c r="BP606" s="40"/>
      <c r="BQ606" s="40"/>
      <c r="BR606" s="40"/>
      <c r="BS606" s="40"/>
      <c r="BT606" s="40"/>
      <c r="BU606" s="40"/>
      <c r="BV606" s="40"/>
      <c r="BW606" s="40"/>
      <c r="BX606" s="40"/>
      <c r="BY606" s="40"/>
      <c r="BZ606" s="40"/>
      <c r="CA606" s="40"/>
      <c r="CB606" s="40"/>
      <c r="CC606" s="40"/>
      <c r="CD606" s="40"/>
      <c r="CE606" s="40"/>
      <c r="CF606" s="40"/>
      <c r="CG606" s="40"/>
      <c r="CH606" s="40"/>
      <c r="CI606" s="40"/>
      <c r="CJ606" s="40"/>
      <c r="CK606" s="40"/>
      <c r="CL606" s="40"/>
      <c r="CM606" s="40"/>
      <c r="CN606" s="40"/>
      <c r="CO606" s="40"/>
      <c r="CP606" s="40"/>
      <c r="CQ606" s="40"/>
      <c r="CR606" s="40"/>
      <c r="CS606" s="40"/>
      <c r="CT606" s="40"/>
      <c r="CU606" s="40"/>
      <c r="CV606" s="40"/>
      <c r="CW606" s="40"/>
      <c r="CX606" s="40"/>
      <c r="CY606" s="40"/>
      <c r="CZ606" s="40"/>
      <c r="DA606" s="40"/>
      <c r="DB606" s="40"/>
      <c r="DC606" s="40"/>
      <c r="DD606" s="40"/>
      <c r="DE606" s="40"/>
      <c r="DF606" s="40"/>
      <c r="DG606" s="40"/>
      <c r="DH606" s="40"/>
      <c r="DI606" s="40"/>
    </row>
    <row r="607" spans="1:113" x14ac:dyDescent="0.25">
      <c r="A607" s="24"/>
      <c r="B607" s="43"/>
      <c r="C607" s="45">
        <f>IFERROR(VLOOKUP(A607,Inscriptos!A:N,12,0),"")</f>
        <v>0</v>
      </c>
      <c r="D607" s="45" t="str">
        <f>IFERROR(VLOOKUP(A607,Inscriptos!A:N,13,0),"")</f>
        <v/>
      </c>
      <c r="E607" s="37">
        <f>IFERROR(VLOOKUP(A607,Inscriptos!A:C,3,FALSE),"")</f>
        <v>0</v>
      </c>
      <c r="F607" s="37">
        <f>IFERROR(VLOOKUP(A607,Inscriptos!A:E,4,FALSE),"")</f>
        <v>0</v>
      </c>
      <c r="G607" s="37">
        <f>IFERROR(VLOOKUP(A607,Inscriptos!A:G,6,FALSE),"")</f>
        <v>0</v>
      </c>
      <c r="H607" s="39" t="str">
        <f>IFERROR(B607-VLOOKUP(A607,Inscriptos!A:I,8,FALSE),"")</f>
        <v/>
      </c>
      <c r="I607" s="40"/>
      <c r="J607" s="40"/>
      <c r="K607" s="40"/>
      <c r="L607" s="40"/>
      <c r="M607" s="40"/>
      <c r="N607" s="40"/>
      <c r="O607" s="40"/>
      <c r="P607" s="40"/>
      <c r="Q607" s="40"/>
      <c r="R607" s="40"/>
      <c r="S607" s="40"/>
      <c r="T607" s="40"/>
      <c r="U607" s="40"/>
      <c r="V607" s="40"/>
      <c r="W607" s="40"/>
      <c r="X607" s="40"/>
      <c r="Y607" s="40"/>
      <c r="Z607" s="40"/>
      <c r="AA607" s="40"/>
      <c r="AB607" s="40"/>
      <c r="AC607" s="40"/>
      <c r="AD607" s="40"/>
      <c r="AE607" s="40"/>
      <c r="AF607" s="40"/>
      <c r="AG607" s="40"/>
      <c r="AH607" s="40"/>
      <c r="AI607" s="40"/>
      <c r="AJ607" s="40"/>
      <c r="AK607" s="40"/>
      <c r="AL607" s="40"/>
      <c r="AM607" s="40"/>
      <c r="AN607" s="40"/>
      <c r="AO607" s="40"/>
      <c r="AP607" s="40"/>
      <c r="AQ607" s="40"/>
      <c r="AR607" s="40"/>
      <c r="AS607" s="40"/>
      <c r="AT607" s="40"/>
      <c r="AU607" s="40"/>
      <c r="AV607" s="40"/>
      <c r="AW607" s="40"/>
      <c r="AX607" s="40"/>
      <c r="AY607" s="40"/>
      <c r="AZ607" s="40"/>
      <c r="BA607" s="40"/>
      <c r="BB607" s="40"/>
      <c r="BC607" s="40"/>
      <c r="BD607" s="40"/>
      <c r="BE607" s="40"/>
      <c r="BF607" s="40"/>
      <c r="BG607" s="40"/>
      <c r="BH607" s="40"/>
      <c r="BI607" s="40"/>
      <c r="BJ607" s="40"/>
      <c r="BK607" s="40"/>
      <c r="BL607" s="40"/>
      <c r="BM607" s="40"/>
      <c r="BN607" s="40"/>
      <c r="BO607" s="40"/>
      <c r="BP607" s="40"/>
      <c r="BQ607" s="40"/>
      <c r="BR607" s="40"/>
      <c r="BS607" s="40"/>
      <c r="BT607" s="40"/>
      <c r="BU607" s="40"/>
      <c r="BV607" s="40"/>
      <c r="BW607" s="40"/>
      <c r="BX607" s="40"/>
      <c r="BY607" s="40"/>
      <c r="BZ607" s="40"/>
      <c r="CA607" s="40"/>
      <c r="CB607" s="40"/>
      <c r="CC607" s="40"/>
      <c r="CD607" s="40"/>
      <c r="CE607" s="40"/>
      <c r="CF607" s="40"/>
      <c r="CG607" s="40"/>
      <c r="CH607" s="40"/>
      <c r="CI607" s="40"/>
      <c r="CJ607" s="40"/>
      <c r="CK607" s="40"/>
      <c r="CL607" s="40"/>
      <c r="CM607" s="40"/>
      <c r="CN607" s="40"/>
      <c r="CO607" s="40"/>
      <c r="CP607" s="40"/>
      <c r="CQ607" s="40"/>
      <c r="CR607" s="40"/>
      <c r="CS607" s="40"/>
      <c r="CT607" s="40"/>
      <c r="CU607" s="40"/>
      <c r="CV607" s="40"/>
      <c r="CW607" s="40"/>
      <c r="CX607" s="40"/>
      <c r="CY607" s="40"/>
      <c r="CZ607" s="40"/>
      <c r="DA607" s="40"/>
      <c r="DB607" s="40"/>
      <c r="DC607" s="40"/>
      <c r="DD607" s="40"/>
      <c r="DE607" s="40"/>
      <c r="DF607" s="40"/>
      <c r="DG607" s="40"/>
      <c r="DH607" s="40"/>
      <c r="DI607" s="40"/>
    </row>
    <row r="608" spans="1:113" x14ac:dyDescent="0.25">
      <c r="A608" s="24"/>
      <c r="B608" s="43"/>
      <c r="C608" s="45">
        <f>IFERROR(VLOOKUP(A608,Inscriptos!A:N,12,0),"")</f>
        <v>0</v>
      </c>
      <c r="D608" s="45" t="str">
        <f>IFERROR(VLOOKUP(A608,Inscriptos!A:N,13,0),"")</f>
        <v/>
      </c>
      <c r="E608" s="37">
        <f>IFERROR(VLOOKUP(A608,Inscriptos!A:C,3,FALSE),"")</f>
        <v>0</v>
      </c>
      <c r="F608" s="37">
        <f>IFERROR(VLOOKUP(A608,Inscriptos!A:E,4,FALSE),"")</f>
        <v>0</v>
      </c>
      <c r="G608" s="37">
        <f>IFERROR(VLOOKUP(A608,Inscriptos!A:G,6,FALSE),"")</f>
        <v>0</v>
      </c>
      <c r="H608" s="39" t="str">
        <f>IFERROR(B608-VLOOKUP(A608,Inscriptos!A:I,8,FALSE),"")</f>
        <v/>
      </c>
      <c r="I608" s="40"/>
      <c r="J608" s="40"/>
      <c r="K608" s="40"/>
      <c r="L608" s="40"/>
      <c r="M608" s="40"/>
      <c r="N608" s="40"/>
      <c r="O608" s="40"/>
      <c r="P608" s="40"/>
      <c r="Q608" s="40"/>
      <c r="R608" s="40"/>
      <c r="S608" s="40"/>
      <c r="T608" s="40"/>
      <c r="U608" s="40"/>
      <c r="V608" s="40"/>
      <c r="W608" s="40"/>
      <c r="X608" s="40"/>
      <c r="Y608" s="40"/>
      <c r="Z608" s="40"/>
      <c r="AA608" s="40"/>
      <c r="AB608" s="40"/>
      <c r="AC608" s="40"/>
      <c r="AD608" s="40"/>
      <c r="AE608" s="40"/>
      <c r="AF608" s="40"/>
      <c r="AG608" s="40"/>
      <c r="AH608" s="40"/>
      <c r="AI608" s="40"/>
      <c r="AJ608" s="40"/>
      <c r="AK608" s="40"/>
      <c r="AL608" s="40"/>
      <c r="AM608" s="40"/>
      <c r="AN608" s="40"/>
      <c r="AO608" s="40"/>
      <c r="AP608" s="40"/>
      <c r="AQ608" s="40"/>
      <c r="AR608" s="40"/>
      <c r="AS608" s="40"/>
      <c r="AT608" s="40"/>
      <c r="AU608" s="40"/>
      <c r="AV608" s="40"/>
      <c r="AW608" s="40"/>
      <c r="AX608" s="40"/>
      <c r="AY608" s="40"/>
      <c r="AZ608" s="40"/>
      <c r="BA608" s="40"/>
      <c r="BB608" s="40"/>
      <c r="BC608" s="40"/>
      <c r="BD608" s="40"/>
      <c r="BE608" s="40"/>
      <c r="BF608" s="40"/>
      <c r="BG608" s="40"/>
      <c r="BH608" s="40"/>
      <c r="BI608" s="40"/>
      <c r="BJ608" s="40"/>
      <c r="BK608" s="40"/>
      <c r="BL608" s="40"/>
      <c r="BM608" s="40"/>
      <c r="BN608" s="40"/>
      <c r="BO608" s="40"/>
      <c r="BP608" s="40"/>
      <c r="BQ608" s="40"/>
      <c r="BR608" s="40"/>
      <c r="BS608" s="40"/>
      <c r="BT608" s="40"/>
      <c r="BU608" s="40"/>
      <c r="BV608" s="40"/>
      <c r="BW608" s="40"/>
      <c r="BX608" s="40"/>
      <c r="BY608" s="40"/>
      <c r="BZ608" s="40"/>
      <c r="CA608" s="40"/>
      <c r="CB608" s="40"/>
      <c r="CC608" s="40"/>
      <c r="CD608" s="40"/>
      <c r="CE608" s="40"/>
      <c r="CF608" s="40"/>
      <c r="CG608" s="40"/>
      <c r="CH608" s="40"/>
      <c r="CI608" s="40"/>
      <c r="CJ608" s="40"/>
      <c r="CK608" s="40"/>
      <c r="CL608" s="40"/>
      <c r="CM608" s="40"/>
      <c r="CN608" s="40"/>
      <c r="CO608" s="40"/>
      <c r="CP608" s="40"/>
      <c r="CQ608" s="40"/>
      <c r="CR608" s="40"/>
      <c r="CS608" s="40"/>
      <c r="CT608" s="40"/>
      <c r="CU608" s="40"/>
      <c r="CV608" s="40"/>
      <c r="CW608" s="40"/>
      <c r="CX608" s="40"/>
      <c r="CY608" s="40"/>
      <c r="CZ608" s="40"/>
      <c r="DA608" s="40"/>
      <c r="DB608" s="40"/>
      <c r="DC608" s="40"/>
      <c r="DD608" s="40"/>
      <c r="DE608" s="40"/>
      <c r="DF608" s="40"/>
      <c r="DG608" s="40"/>
      <c r="DH608" s="40"/>
      <c r="DI608" s="40"/>
    </row>
    <row r="609" spans="1:113" x14ac:dyDescent="0.25">
      <c r="A609" s="24"/>
      <c r="B609" s="43"/>
      <c r="C609" s="45">
        <f>IFERROR(VLOOKUP(A609,Inscriptos!A:N,12,0),"")</f>
        <v>0</v>
      </c>
      <c r="D609" s="45" t="str">
        <f>IFERROR(VLOOKUP(A609,Inscriptos!A:N,13,0),"")</f>
        <v/>
      </c>
      <c r="E609" s="37">
        <f>IFERROR(VLOOKUP(A609,Inscriptos!A:C,3,FALSE),"")</f>
        <v>0</v>
      </c>
      <c r="F609" s="37">
        <f>IFERROR(VLOOKUP(A609,Inscriptos!A:E,4,FALSE),"")</f>
        <v>0</v>
      </c>
      <c r="G609" s="37">
        <f>IFERROR(VLOOKUP(A609,Inscriptos!A:G,6,FALSE),"")</f>
        <v>0</v>
      </c>
      <c r="H609" s="39" t="str">
        <f>IFERROR(B609-VLOOKUP(A609,Inscriptos!A:I,8,FALSE),"")</f>
        <v/>
      </c>
      <c r="I609" s="40"/>
      <c r="J609" s="40"/>
      <c r="K609" s="40"/>
      <c r="L609" s="40"/>
      <c r="M609" s="40"/>
      <c r="N609" s="40"/>
      <c r="O609" s="40"/>
      <c r="P609" s="40"/>
      <c r="Q609" s="40"/>
      <c r="R609" s="40"/>
      <c r="S609" s="40"/>
      <c r="T609" s="40"/>
      <c r="U609" s="40"/>
      <c r="V609" s="40"/>
      <c r="W609" s="40"/>
      <c r="X609" s="40"/>
      <c r="Y609" s="40"/>
      <c r="Z609" s="40"/>
      <c r="AA609" s="40"/>
      <c r="AB609" s="40"/>
      <c r="AC609" s="40"/>
      <c r="AD609" s="40"/>
      <c r="AE609" s="40"/>
      <c r="AF609" s="40"/>
      <c r="AG609" s="40"/>
      <c r="AH609" s="40"/>
      <c r="AI609" s="40"/>
      <c r="AJ609" s="40"/>
      <c r="AK609" s="40"/>
      <c r="AL609" s="40"/>
      <c r="AM609" s="40"/>
      <c r="AN609" s="40"/>
      <c r="AO609" s="40"/>
      <c r="AP609" s="40"/>
      <c r="AQ609" s="40"/>
      <c r="AR609" s="40"/>
      <c r="AS609" s="40"/>
      <c r="AT609" s="40"/>
      <c r="AU609" s="40"/>
      <c r="AV609" s="40"/>
      <c r="AW609" s="40"/>
      <c r="AX609" s="40"/>
      <c r="AY609" s="40"/>
      <c r="AZ609" s="40"/>
      <c r="BA609" s="40"/>
      <c r="BB609" s="40"/>
      <c r="BC609" s="40"/>
      <c r="BD609" s="40"/>
      <c r="BE609" s="40"/>
      <c r="BF609" s="40"/>
      <c r="BG609" s="40"/>
      <c r="BH609" s="40"/>
      <c r="BI609" s="40"/>
      <c r="BJ609" s="40"/>
      <c r="BK609" s="40"/>
      <c r="BL609" s="40"/>
      <c r="BM609" s="40"/>
      <c r="BN609" s="40"/>
      <c r="BO609" s="40"/>
      <c r="BP609" s="40"/>
      <c r="BQ609" s="40"/>
      <c r="BR609" s="40"/>
      <c r="BS609" s="40"/>
      <c r="BT609" s="40"/>
      <c r="BU609" s="40"/>
      <c r="BV609" s="40"/>
      <c r="BW609" s="40"/>
      <c r="BX609" s="40"/>
      <c r="BY609" s="40"/>
      <c r="BZ609" s="40"/>
      <c r="CA609" s="40"/>
      <c r="CB609" s="40"/>
      <c r="CC609" s="40"/>
      <c r="CD609" s="40"/>
      <c r="CE609" s="40"/>
      <c r="CF609" s="40"/>
      <c r="CG609" s="40"/>
      <c r="CH609" s="40"/>
      <c r="CI609" s="40"/>
      <c r="CJ609" s="40"/>
      <c r="CK609" s="40"/>
      <c r="CL609" s="40"/>
      <c r="CM609" s="40"/>
      <c r="CN609" s="40"/>
      <c r="CO609" s="40"/>
      <c r="CP609" s="40"/>
      <c r="CQ609" s="40"/>
      <c r="CR609" s="40"/>
      <c r="CS609" s="40"/>
      <c r="CT609" s="40"/>
      <c r="CU609" s="40"/>
      <c r="CV609" s="40"/>
      <c r="CW609" s="40"/>
      <c r="CX609" s="40"/>
      <c r="CY609" s="40"/>
      <c r="CZ609" s="40"/>
      <c r="DA609" s="40"/>
      <c r="DB609" s="40"/>
      <c r="DC609" s="40"/>
      <c r="DD609" s="40"/>
      <c r="DE609" s="40"/>
      <c r="DF609" s="40"/>
      <c r="DG609" s="40"/>
      <c r="DH609" s="40"/>
      <c r="DI609" s="40"/>
    </row>
    <row r="610" spans="1:113" x14ac:dyDescent="0.25">
      <c r="A610" s="24"/>
      <c r="B610" s="43"/>
      <c r="C610" s="45">
        <f>IFERROR(VLOOKUP(A610,Inscriptos!A:N,12,0),"")</f>
        <v>0</v>
      </c>
      <c r="D610" s="45" t="str">
        <f>IFERROR(VLOOKUP(A610,Inscriptos!A:N,13,0),"")</f>
        <v/>
      </c>
      <c r="E610" s="37">
        <f>IFERROR(VLOOKUP(A610,Inscriptos!A:C,3,FALSE),"")</f>
        <v>0</v>
      </c>
      <c r="F610" s="37">
        <f>IFERROR(VLOOKUP(A610,Inscriptos!A:E,4,FALSE),"")</f>
        <v>0</v>
      </c>
      <c r="G610" s="37">
        <f>IFERROR(VLOOKUP(A610,Inscriptos!A:G,6,FALSE),"")</f>
        <v>0</v>
      </c>
      <c r="H610" s="39" t="str">
        <f>IFERROR(B610-VLOOKUP(A610,Inscriptos!A:I,8,FALSE),"")</f>
        <v/>
      </c>
      <c r="I610" s="40"/>
      <c r="J610" s="40"/>
      <c r="K610" s="40"/>
      <c r="L610" s="40"/>
      <c r="M610" s="40"/>
      <c r="N610" s="40"/>
      <c r="O610" s="40"/>
      <c r="P610" s="40"/>
      <c r="Q610" s="40"/>
      <c r="R610" s="40"/>
      <c r="S610" s="40"/>
      <c r="T610" s="40"/>
      <c r="U610" s="40"/>
      <c r="V610" s="40"/>
      <c r="W610" s="40"/>
      <c r="X610" s="40"/>
      <c r="Y610" s="40"/>
      <c r="Z610" s="40"/>
      <c r="AA610" s="40"/>
      <c r="AB610" s="40"/>
      <c r="AC610" s="40"/>
      <c r="AD610" s="40"/>
      <c r="AE610" s="40"/>
      <c r="AF610" s="40"/>
      <c r="AG610" s="40"/>
      <c r="AH610" s="40"/>
      <c r="AI610" s="40"/>
      <c r="AJ610" s="40"/>
      <c r="AK610" s="40"/>
      <c r="AL610" s="40"/>
      <c r="AM610" s="40"/>
      <c r="AN610" s="40"/>
      <c r="AO610" s="40"/>
      <c r="AP610" s="40"/>
      <c r="AQ610" s="40"/>
      <c r="AR610" s="40"/>
      <c r="AS610" s="40"/>
      <c r="AT610" s="40"/>
      <c r="AU610" s="40"/>
      <c r="AV610" s="40"/>
      <c r="AW610" s="40"/>
      <c r="AX610" s="40"/>
      <c r="AY610" s="40"/>
      <c r="AZ610" s="40"/>
      <c r="BA610" s="40"/>
      <c r="BB610" s="40"/>
      <c r="BC610" s="40"/>
      <c r="BD610" s="40"/>
      <c r="BE610" s="40"/>
      <c r="BF610" s="40"/>
      <c r="BG610" s="40"/>
      <c r="BH610" s="40"/>
      <c r="BI610" s="40"/>
      <c r="BJ610" s="40"/>
      <c r="BK610" s="40"/>
      <c r="BL610" s="40"/>
      <c r="BM610" s="40"/>
      <c r="BN610" s="40"/>
      <c r="BO610" s="40"/>
      <c r="BP610" s="40"/>
      <c r="BQ610" s="40"/>
      <c r="BR610" s="40"/>
      <c r="BS610" s="40"/>
      <c r="BT610" s="40"/>
      <c r="BU610" s="40"/>
      <c r="BV610" s="40"/>
      <c r="BW610" s="40"/>
      <c r="BX610" s="40"/>
      <c r="BY610" s="40"/>
      <c r="BZ610" s="40"/>
      <c r="CA610" s="40"/>
      <c r="CB610" s="40"/>
      <c r="CC610" s="40"/>
      <c r="CD610" s="40"/>
      <c r="CE610" s="40"/>
      <c r="CF610" s="40"/>
      <c r="CG610" s="40"/>
      <c r="CH610" s="40"/>
      <c r="CI610" s="40"/>
      <c r="CJ610" s="40"/>
      <c r="CK610" s="40"/>
      <c r="CL610" s="40"/>
      <c r="CM610" s="40"/>
      <c r="CN610" s="40"/>
      <c r="CO610" s="40"/>
      <c r="CP610" s="40"/>
      <c r="CQ610" s="40"/>
      <c r="CR610" s="40"/>
      <c r="CS610" s="40"/>
      <c r="CT610" s="40"/>
      <c r="CU610" s="40"/>
      <c r="CV610" s="40"/>
      <c r="CW610" s="40"/>
      <c r="CX610" s="40"/>
      <c r="CY610" s="40"/>
      <c r="CZ610" s="40"/>
      <c r="DA610" s="40"/>
      <c r="DB610" s="40"/>
      <c r="DC610" s="40"/>
      <c r="DD610" s="40"/>
      <c r="DE610" s="40"/>
      <c r="DF610" s="40"/>
      <c r="DG610" s="40"/>
      <c r="DH610" s="40"/>
      <c r="DI610" s="40"/>
    </row>
    <row r="611" spans="1:113" x14ac:dyDescent="0.25">
      <c r="A611" s="24"/>
      <c r="B611" s="43"/>
      <c r="C611" s="45">
        <f>IFERROR(VLOOKUP(A611,Inscriptos!A:N,12,0),"")</f>
        <v>0</v>
      </c>
      <c r="D611" s="45" t="str">
        <f>IFERROR(VLOOKUP(A611,Inscriptos!A:N,13,0),"")</f>
        <v/>
      </c>
      <c r="E611" s="37">
        <f>IFERROR(VLOOKUP(A611,Inscriptos!A:C,3,FALSE),"")</f>
        <v>0</v>
      </c>
      <c r="F611" s="37">
        <f>IFERROR(VLOOKUP(A611,Inscriptos!A:E,4,FALSE),"")</f>
        <v>0</v>
      </c>
      <c r="G611" s="37">
        <f>IFERROR(VLOOKUP(A611,Inscriptos!A:G,6,FALSE),"")</f>
        <v>0</v>
      </c>
      <c r="H611" s="39" t="str">
        <f>IFERROR(B611-VLOOKUP(A611,Inscriptos!A:I,8,FALSE),"")</f>
        <v/>
      </c>
      <c r="I611" s="40"/>
      <c r="J611" s="40"/>
      <c r="K611" s="40"/>
      <c r="L611" s="40"/>
      <c r="M611" s="40"/>
      <c r="N611" s="40"/>
      <c r="O611" s="40"/>
      <c r="P611" s="40"/>
      <c r="Q611" s="40"/>
      <c r="R611" s="40"/>
      <c r="S611" s="40"/>
      <c r="T611" s="40"/>
      <c r="U611" s="40"/>
      <c r="V611" s="40"/>
      <c r="W611" s="40"/>
      <c r="X611" s="40"/>
      <c r="Y611" s="40"/>
      <c r="Z611" s="40"/>
      <c r="AA611" s="40"/>
      <c r="AB611" s="40"/>
      <c r="AC611" s="40"/>
      <c r="AD611" s="40"/>
      <c r="AE611" s="40"/>
      <c r="AF611" s="40"/>
      <c r="AG611" s="40"/>
      <c r="AH611" s="40"/>
      <c r="AI611" s="40"/>
      <c r="AJ611" s="40"/>
      <c r="AK611" s="40"/>
      <c r="AL611" s="40"/>
      <c r="AM611" s="40"/>
      <c r="AN611" s="40"/>
      <c r="AO611" s="40"/>
      <c r="AP611" s="40"/>
      <c r="AQ611" s="40"/>
      <c r="AR611" s="40"/>
      <c r="AS611" s="40"/>
      <c r="AT611" s="40"/>
      <c r="AU611" s="40"/>
      <c r="AV611" s="40"/>
      <c r="AW611" s="40"/>
      <c r="AX611" s="40"/>
      <c r="AY611" s="40"/>
      <c r="AZ611" s="40"/>
      <c r="BA611" s="40"/>
      <c r="BB611" s="40"/>
      <c r="BC611" s="40"/>
      <c r="BD611" s="40"/>
      <c r="BE611" s="40"/>
      <c r="BF611" s="40"/>
      <c r="BG611" s="40"/>
      <c r="BH611" s="40"/>
      <c r="BI611" s="40"/>
      <c r="BJ611" s="40"/>
      <c r="BK611" s="40"/>
      <c r="BL611" s="40"/>
      <c r="BM611" s="40"/>
      <c r="BN611" s="40"/>
      <c r="BO611" s="40"/>
      <c r="BP611" s="40"/>
      <c r="BQ611" s="40"/>
      <c r="BR611" s="40"/>
      <c r="BS611" s="40"/>
      <c r="BT611" s="40"/>
      <c r="BU611" s="40"/>
      <c r="BV611" s="40"/>
      <c r="BW611" s="40"/>
      <c r="BX611" s="40"/>
      <c r="BY611" s="40"/>
      <c r="BZ611" s="40"/>
      <c r="CA611" s="40"/>
      <c r="CB611" s="40"/>
      <c r="CC611" s="40"/>
      <c r="CD611" s="40"/>
      <c r="CE611" s="40"/>
      <c r="CF611" s="40"/>
      <c r="CG611" s="40"/>
      <c r="CH611" s="40"/>
      <c r="CI611" s="40"/>
      <c r="CJ611" s="40"/>
      <c r="CK611" s="40"/>
      <c r="CL611" s="40"/>
      <c r="CM611" s="40"/>
      <c r="CN611" s="40"/>
      <c r="CO611" s="40"/>
      <c r="CP611" s="40"/>
      <c r="CQ611" s="40"/>
      <c r="CR611" s="40"/>
      <c r="CS611" s="40"/>
      <c r="CT611" s="40"/>
      <c r="CU611" s="40"/>
      <c r="CV611" s="40"/>
      <c r="CW611" s="40"/>
      <c r="CX611" s="40"/>
      <c r="CY611" s="40"/>
      <c r="CZ611" s="40"/>
      <c r="DA611" s="40"/>
      <c r="DB611" s="40"/>
      <c r="DC611" s="40"/>
      <c r="DD611" s="40"/>
      <c r="DE611" s="40"/>
      <c r="DF611" s="40"/>
      <c r="DG611" s="40"/>
      <c r="DH611" s="40"/>
      <c r="DI611" s="40"/>
    </row>
    <row r="612" spans="1:113" x14ac:dyDescent="0.25">
      <c r="A612" s="24"/>
      <c r="B612" s="43"/>
      <c r="C612" s="45">
        <f>IFERROR(VLOOKUP(A612,Inscriptos!A:N,12,0),"")</f>
        <v>0</v>
      </c>
      <c r="D612" s="45" t="str">
        <f>IFERROR(VLOOKUP(A612,Inscriptos!A:N,13,0),"")</f>
        <v/>
      </c>
      <c r="E612" s="37">
        <f>IFERROR(VLOOKUP(A612,Inscriptos!A:C,3,FALSE),"")</f>
        <v>0</v>
      </c>
      <c r="F612" s="37">
        <f>IFERROR(VLOOKUP(A612,Inscriptos!A:E,4,FALSE),"")</f>
        <v>0</v>
      </c>
      <c r="G612" s="37">
        <f>IFERROR(VLOOKUP(A612,Inscriptos!A:G,6,FALSE),"")</f>
        <v>0</v>
      </c>
      <c r="H612" s="39" t="str">
        <f>IFERROR(B612-VLOOKUP(A612,Inscriptos!A:I,8,FALSE),"")</f>
        <v/>
      </c>
      <c r="I612" s="40"/>
      <c r="J612" s="40"/>
      <c r="K612" s="40"/>
      <c r="L612" s="40"/>
      <c r="M612" s="40"/>
      <c r="N612" s="40"/>
      <c r="O612" s="40"/>
      <c r="P612" s="40"/>
      <c r="Q612" s="40"/>
      <c r="R612" s="40"/>
      <c r="S612" s="40"/>
      <c r="T612" s="40"/>
      <c r="U612" s="40"/>
      <c r="V612" s="40"/>
      <c r="W612" s="40"/>
      <c r="X612" s="40"/>
      <c r="Y612" s="40"/>
      <c r="Z612" s="40"/>
      <c r="AA612" s="40"/>
      <c r="AB612" s="40"/>
      <c r="AC612" s="40"/>
      <c r="AD612" s="40"/>
      <c r="AE612" s="40"/>
      <c r="AF612" s="40"/>
      <c r="AG612" s="40"/>
      <c r="AH612" s="40"/>
      <c r="AI612" s="40"/>
      <c r="AJ612" s="40"/>
      <c r="AK612" s="40"/>
      <c r="AL612" s="40"/>
      <c r="AM612" s="40"/>
      <c r="AN612" s="40"/>
      <c r="AO612" s="40"/>
      <c r="AP612" s="40"/>
      <c r="AQ612" s="40"/>
      <c r="AR612" s="40"/>
      <c r="AS612" s="40"/>
      <c r="AT612" s="40"/>
      <c r="AU612" s="40"/>
      <c r="AV612" s="40"/>
      <c r="AW612" s="40"/>
      <c r="AX612" s="40"/>
      <c r="AY612" s="40"/>
      <c r="AZ612" s="40"/>
      <c r="BA612" s="40"/>
      <c r="BB612" s="40"/>
      <c r="BC612" s="40"/>
      <c r="BD612" s="40"/>
      <c r="BE612" s="40"/>
      <c r="BF612" s="40"/>
      <c r="BG612" s="40"/>
      <c r="BH612" s="40"/>
      <c r="BI612" s="40"/>
      <c r="BJ612" s="40"/>
      <c r="BK612" s="40"/>
      <c r="BL612" s="40"/>
      <c r="BM612" s="40"/>
      <c r="BN612" s="40"/>
      <c r="BO612" s="40"/>
      <c r="BP612" s="40"/>
      <c r="BQ612" s="40"/>
      <c r="BR612" s="40"/>
      <c r="BS612" s="40"/>
      <c r="BT612" s="40"/>
      <c r="BU612" s="40"/>
      <c r="BV612" s="40"/>
      <c r="BW612" s="40"/>
      <c r="BX612" s="40"/>
      <c r="BY612" s="40"/>
      <c r="BZ612" s="40"/>
      <c r="CA612" s="40"/>
      <c r="CB612" s="40"/>
      <c r="CC612" s="40"/>
      <c r="CD612" s="40"/>
      <c r="CE612" s="40"/>
      <c r="CF612" s="40"/>
      <c r="CG612" s="40"/>
      <c r="CH612" s="40"/>
      <c r="CI612" s="40"/>
      <c r="CJ612" s="40"/>
      <c r="CK612" s="40"/>
      <c r="CL612" s="40"/>
      <c r="CM612" s="40"/>
      <c r="CN612" s="40"/>
      <c r="CO612" s="40"/>
      <c r="CP612" s="40"/>
      <c r="CQ612" s="40"/>
      <c r="CR612" s="40"/>
      <c r="CS612" s="40"/>
      <c r="CT612" s="40"/>
      <c r="CU612" s="40"/>
      <c r="CV612" s="40"/>
      <c r="CW612" s="40"/>
      <c r="CX612" s="40"/>
      <c r="CY612" s="40"/>
      <c r="CZ612" s="40"/>
      <c r="DA612" s="40"/>
      <c r="DB612" s="40"/>
      <c r="DC612" s="40"/>
      <c r="DD612" s="40"/>
      <c r="DE612" s="40"/>
      <c r="DF612" s="40"/>
      <c r="DG612" s="40"/>
      <c r="DH612" s="40"/>
      <c r="DI612" s="40"/>
    </row>
    <row r="613" spans="1:113" x14ac:dyDescent="0.25">
      <c r="A613" s="24"/>
      <c r="B613" s="43"/>
      <c r="C613" s="45">
        <f>IFERROR(VLOOKUP(A613,Inscriptos!A:N,12,0),"")</f>
        <v>0</v>
      </c>
      <c r="D613" s="45" t="str">
        <f>IFERROR(VLOOKUP(A613,Inscriptos!A:N,13,0),"")</f>
        <v/>
      </c>
      <c r="E613" s="37">
        <f>IFERROR(VLOOKUP(A613,Inscriptos!A:C,3,FALSE),"")</f>
        <v>0</v>
      </c>
      <c r="F613" s="37">
        <f>IFERROR(VLOOKUP(A613,Inscriptos!A:E,4,FALSE),"")</f>
        <v>0</v>
      </c>
      <c r="G613" s="37">
        <f>IFERROR(VLOOKUP(A613,Inscriptos!A:G,6,FALSE),"")</f>
        <v>0</v>
      </c>
      <c r="H613" s="39" t="str">
        <f>IFERROR(B613-VLOOKUP(A613,Inscriptos!A:I,8,FALSE),"")</f>
        <v/>
      </c>
      <c r="I613" s="40"/>
      <c r="J613" s="40"/>
      <c r="K613" s="40"/>
      <c r="L613" s="40"/>
      <c r="M613" s="40"/>
      <c r="N613" s="40"/>
      <c r="O613" s="40"/>
      <c r="P613" s="40"/>
      <c r="Q613" s="40"/>
      <c r="R613" s="40"/>
      <c r="S613" s="40"/>
      <c r="T613" s="40"/>
      <c r="U613" s="40"/>
      <c r="V613" s="40"/>
      <c r="W613" s="40"/>
      <c r="X613" s="40"/>
      <c r="Y613" s="40"/>
      <c r="Z613" s="40"/>
      <c r="AA613" s="40"/>
      <c r="AB613" s="40"/>
      <c r="AC613" s="40"/>
      <c r="AD613" s="40"/>
      <c r="AE613" s="40"/>
      <c r="AF613" s="40"/>
      <c r="AG613" s="40"/>
      <c r="AH613" s="40"/>
      <c r="AI613" s="40"/>
      <c r="AJ613" s="40"/>
      <c r="AK613" s="40"/>
      <c r="AL613" s="40"/>
      <c r="AM613" s="40"/>
      <c r="AN613" s="40"/>
      <c r="AO613" s="40"/>
      <c r="AP613" s="40"/>
      <c r="AQ613" s="40"/>
      <c r="AR613" s="40"/>
      <c r="AS613" s="40"/>
      <c r="AT613" s="40"/>
      <c r="AU613" s="40"/>
      <c r="AV613" s="40"/>
      <c r="AW613" s="40"/>
      <c r="AX613" s="40"/>
      <c r="AY613" s="40"/>
      <c r="AZ613" s="40"/>
      <c r="BA613" s="40"/>
      <c r="BB613" s="40"/>
      <c r="BC613" s="40"/>
      <c r="BD613" s="40"/>
      <c r="BE613" s="40"/>
      <c r="BF613" s="40"/>
      <c r="BG613" s="40"/>
      <c r="BH613" s="40"/>
      <c r="BI613" s="40"/>
      <c r="BJ613" s="40"/>
      <c r="BK613" s="40"/>
      <c r="BL613" s="40"/>
      <c r="BM613" s="40"/>
      <c r="BN613" s="40"/>
      <c r="BO613" s="40"/>
      <c r="BP613" s="40"/>
      <c r="BQ613" s="40"/>
      <c r="BR613" s="40"/>
      <c r="BS613" s="40"/>
      <c r="BT613" s="40"/>
      <c r="BU613" s="40"/>
      <c r="BV613" s="40"/>
      <c r="BW613" s="40"/>
      <c r="BX613" s="40"/>
      <c r="BY613" s="40"/>
      <c r="BZ613" s="40"/>
      <c r="CA613" s="40"/>
      <c r="CB613" s="40"/>
      <c r="CC613" s="40"/>
      <c r="CD613" s="40"/>
      <c r="CE613" s="40"/>
      <c r="CF613" s="40"/>
      <c r="CG613" s="40"/>
      <c r="CH613" s="40"/>
      <c r="CI613" s="40"/>
      <c r="CJ613" s="40"/>
      <c r="CK613" s="40"/>
      <c r="CL613" s="40"/>
      <c r="CM613" s="40"/>
      <c r="CN613" s="40"/>
      <c r="CO613" s="40"/>
      <c r="CP613" s="40"/>
      <c r="CQ613" s="40"/>
      <c r="CR613" s="40"/>
      <c r="CS613" s="40"/>
      <c r="CT613" s="40"/>
      <c r="CU613" s="40"/>
      <c r="CV613" s="40"/>
      <c r="CW613" s="40"/>
      <c r="CX613" s="40"/>
      <c r="CY613" s="40"/>
      <c r="CZ613" s="40"/>
      <c r="DA613" s="40"/>
      <c r="DB613" s="40"/>
      <c r="DC613" s="40"/>
      <c r="DD613" s="40"/>
      <c r="DE613" s="40"/>
      <c r="DF613" s="40"/>
      <c r="DG613" s="40"/>
      <c r="DH613" s="40"/>
      <c r="DI613" s="40"/>
    </row>
    <row r="614" spans="1:113" x14ac:dyDescent="0.25">
      <c r="A614" s="24"/>
      <c r="B614" s="43"/>
      <c r="C614" s="45">
        <f>IFERROR(VLOOKUP(A614,Inscriptos!A:N,12,0),"")</f>
        <v>0</v>
      </c>
      <c r="D614" s="45" t="str">
        <f>IFERROR(VLOOKUP(A614,Inscriptos!A:N,13,0),"")</f>
        <v/>
      </c>
      <c r="E614" s="37">
        <f>IFERROR(VLOOKUP(A614,Inscriptos!A:C,3,FALSE),"")</f>
        <v>0</v>
      </c>
      <c r="F614" s="37">
        <f>IFERROR(VLOOKUP(A614,Inscriptos!A:E,4,FALSE),"")</f>
        <v>0</v>
      </c>
      <c r="G614" s="37">
        <f>IFERROR(VLOOKUP(A614,Inscriptos!A:G,6,FALSE),"")</f>
        <v>0</v>
      </c>
      <c r="H614" s="39" t="str">
        <f>IFERROR(B614-VLOOKUP(A614,Inscriptos!A:I,8,FALSE),"")</f>
        <v/>
      </c>
      <c r="I614" s="40"/>
      <c r="J614" s="40"/>
      <c r="K614" s="40"/>
      <c r="L614" s="40"/>
      <c r="M614" s="40"/>
      <c r="N614" s="40"/>
      <c r="O614" s="40"/>
      <c r="P614" s="40"/>
      <c r="Q614" s="40"/>
      <c r="R614" s="40"/>
      <c r="S614" s="40"/>
      <c r="T614" s="40"/>
      <c r="U614" s="40"/>
      <c r="V614" s="40"/>
      <c r="W614" s="40"/>
      <c r="X614" s="40"/>
      <c r="Y614" s="40"/>
      <c r="Z614" s="40"/>
      <c r="AA614" s="40"/>
      <c r="AB614" s="40"/>
      <c r="AC614" s="40"/>
      <c r="AD614" s="40"/>
      <c r="AE614" s="40"/>
      <c r="AF614" s="40"/>
      <c r="AG614" s="40"/>
      <c r="AH614" s="40"/>
      <c r="AI614" s="40"/>
      <c r="AJ614" s="40"/>
      <c r="AK614" s="40"/>
      <c r="AL614" s="40"/>
      <c r="AM614" s="40"/>
      <c r="AN614" s="40"/>
      <c r="AO614" s="40"/>
      <c r="AP614" s="40"/>
      <c r="AQ614" s="40"/>
      <c r="AR614" s="40"/>
      <c r="AS614" s="40"/>
      <c r="AT614" s="40"/>
      <c r="AU614" s="40"/>
      <c r="AV614" s="40"/>
      <c r="AW614" s="40"/>
      <c r="AX614" s="40"/>
      <c r="AY614" s="40"/>
      <c r="AZ614" s="40"/>
      <c r="BA614" s="40"/>
      <c r="BB614" s="40"/>
      <c r="BC614" s="40"/>
      <c r="BD614" s="40"/>
      <c r="BE614" s="40"/>
      <c r="BF614" s="40"/>
      <c r="BG614" s="40"/>
      <c r="BH614" s="40"/>
      <c r="BI614" s="40"/>
      <c r="BJ614" s="40"/>
      <c r="BK614" s="40"/>
      <c r="BL614" s="40"/>
      <c r="BM614" s="40"/>
      <c r="BN614" s="40"/>
      <c r="BO614" s="40"/>
      <c r="BP614" s="40"/>
      <c r="BQ614" s="40"/>
      <c r="BR614" s="40"/>
      <c r="BS614" s="40"/>
      <c r="BT614" s="40"/>
      <c r="BU614" s="40"/>
      <c r="BV614" s="40"/>
      <c r="BW614" s="40"/>
      <c r="BX614" s="40"/>
      <c r="BY614" s="40"/>
      <c r="BZ614" s="40"/>
      <c r="CA614" s="40"/>
      <c r="CB614" s="40"/>
      <c r="CC614" s="40"/>
      <c r="CD614" s="40"/>
      <c r="CE614" s="40"/>
      <c r="CF614" s="40"/>
      <c r="CG614" s="40"/>
      <c r="CH614" s="40"/>
      <c r="CI614" s="40"/>
      <c r="CJ614" s="40"/>
      <c r="CK614" s="40"/>
      <c r="CL614" s="40"/>
      <c r="CM614" s="40"/>
      <c r="CN614" s="40"/>
      <c r="CO614" s="40"/>
      <c r="CP614" s="40"/>
      <c r="CQ614" s="40"/>
      <c r="CR614" s="40"/>
      <c r="CS614" s="40"/>
      <c r="CT614" s="40"/>
      <c r="CU614" s="40"/>
      <c r="CV614" s="40"/>
      <c r="CW614" s="40"/>
      <c r="CX614" s="40"/>
      <c r="CY614" s="40"/>
      <c r="CZ614" s="40"/>
      <c r="DA614" s="40"/>
      <c r="DB614" s="40"/>
      <c r="DC614" s="40"/>
      <c r="DD614" s="40"/>
      <c r="DE614" s="40"/>
      <c r="DF614" s="40"/>
      <c r="DG614" s="40"/>
      <c r="DH614" s="40"/>
      <c r="DI614" s="40"/>
    </row>
    <row r="615" spans="1:113" x14ac:dyDescent="0.25">
      <c r="A615" s="24"/>
      <c r="B615" s="43"/>
      <c r="C615" s="45">
        <f>IFERROR(VLOOKUP(A615,Inscriptos!A:N,12,0),"")</f>
        <v>0</v>
      </c>
      <c r="D615" s="45" t="str">
        <f>IFERROR(VLOOKUP(A615,Inscriptos!A:N,13,0),"")</f>
        <v/>
      </c>
      <c r="E615" s="37">
        <f>IFERROR(VLOOKUP(A615,Inscriptos!A:C,3,FALSE),"")</f>
        <v>0</v>
      </c>
      <c r="F615" s="37">
        <f>IFERROR(VLOOKUP(A615,Inscriptos!A:E,4,FALSE),"")</f>
        <v>0</v>
      </c>
      <c r="G615" s="37">
        <f>IFERROR(VLOOKUP(A615,Inscriptos!A:G,6,FALSE),"")</f>
        <v>0</v>
      </c>
      <c r="H615" s="39" t="str">
        <f>IFERROR(B615-VLOOKUP(A615,Inscriptos!A:I,8,FALSE),"")</f>
        <v/>
      </c>
      <c r="I615" s="40"/>
      <c r="J615" s="40"/>
      <c r="K615" s="40"/>
      <c r="L615" s="40"/>
      <c r="M615" s="40"/>
      <c r="N615" s="40"/>
      <c r="O615" s="40"/>
      <c r="P615" s="40"/>
      <c r="Q615" s="40"/>
      <c r="R615" s="40"/>
      <c r="S615" s="40"/>
      <c r="T615" s="40"/>
      <c r="U615" s="40"/>
      <c r="V615" s="40"/>
      <c r="W615" s="40"/>
      <c r="X615" s="40"/>
      <c r="Y615" s="40"/>
      <c r="Z615" s="40"/>
      <c r="AA615" s="40"/>
      <c r="AB615" s="40"/>
      <c r="AC615" s="40"/>
      <c r="AD615" s="40"/>
      <c r="AE615" s="40"/>
      <c r="AF615" s="40"/>
      <c r="AG615" s="40"/>
      <c r="AH615" s="40"/>
      <c r="AI615" s="40"/>
      <c r="AJ615" s="40"/>
      <c r="AK615" s="40"/>
      <c r="AL615" s="40"/>
      <c r="AM615" s="40"/>
      <c r="AN615" s="40"/>
      <c r="AO615" s="40"/>
      <c r="AP615" s="40"/>
      <c r="AQ615" s="40"/>
      <c r="AR615" s="40"/>
      <c r="AS615" s="40"/>
      <c r="AT615" s="40"/>
      <c r="AU615" s="40"/>
      <c r="AV615" s="40"/>
      <c r="AW615" s="40"/>
      <c r="AX615" s="40"/>
      <c r="AY615" s="40"/>
      <c r="AZ615" s="40"/>
      <c r="BA615" s="40"/>
      <c r="BB615" s="40"/>
      <c r="BC615" s="40"/>
      <c r="BD615" s="40"/>
      <c r="BE615" s="40"/>
      <c r="BF615" s="40"/>
      <c r="BG615" s="40"/>
      <c r="BH615" s="40"/>
      <c r="BI615" s="40"/>
      <c r="BJ615" s="40"/>
      <c r="BK615" s="40"/>
      <c r="BL615" s="40"/>
      <c r="BM615" s="40"/>
      <c r="BN615" s="40"/>
      <c r="BO615" s="40"/>
      <c r="BP615" s="40"/>
      <c r="BQ615" s="40"/>
      <c r="BR615" s="40"/>
      <c r="BS615" s="40"/>
      <c r="BT615" s="40"/>
      <c r="BU615" s="40"/>
      <c r="BV615" s="40"/>
      <c r="BW615" s="40"/>
      <c r="BX615" s="40"/>
      <c r="BY615" s="40"/>
      <c r="BZ615" s="40"/>
      <c r="CA615" s="40"/>
      <c r="CB615" s="40"/>
      <c r="CC615" s="40"/>
      <c r="CD615" s="40"/>
      <c r="CE615" s="40"/>
      <c r="CF615" s="40"/>
      <c r="CG615" s="40"/>
      <c r="CH615" s="40"/>
      <c r="CI615" s="40"/>
      <c r="CJ615" s="40"/>
      <c r="CK615" s="40"/>
      <c r="CL615" s="40"/>
      <c r="CM615" s="40"/>
      <c r="CN615" s="40"/>
      <c r="CO615" s="40"/>
      <c r="CP615" s="40"/>
      <c r="CQ615" s="40"/>
      <c r="CR615" s="40"/>
      <c r="CS615" s="40"/>
      <c r="CT615" s="40"/>
      <c r="CU615" s="40"/>
      <c r="CV615" s="40"/>
      <c r="CW615" s="40"/>
      <c r="CX615" s="40"/>
      <c r="CY615" s="40"/>
      <c r="CZ615" s="40"/>
      <c r="DA615" s="40"/>
      <c r="DB615" s="40"/>
      <c r="DC615" s="40"/>
      <c r="DD615" s="40"/>
      <c r="DE615" s="40"/>
      <c r="DF615" s="40"/>
      <c r="DG615" s="40"/>
      <c r="DH615" s="40"/>
      <c r="DI615" s="40"/>
    </row>
    <row r="616" spans="1:113" x14ac:dyDescent="0.25">
      <c r="A616" s="24"/>
      <c r="B616" s="43"/>
      <c r="C616" s="45">
        <f>IFERROR(VLOOKUP(A616,Inscriptos!A:N,12,0),"")</f>
        <v>0</v>
      </c>
      <c r="D616" s="45" t="str">
        <f>IFERROR(VLOOKUP(A616,Inscriptos!A:N,13,0),"")</f>
        <v/>
      </c>
      <c r="E616" s="37">
        <f>IFERROR(VLOOKUP(A616,Inscriptos!A:C,3,FALSE),"")</f>
        <v>0</v>
      </c>
      <c r="F616" s="37">
        <f>IFERROR(VLOOKUP(A616,Inscriptos!A:E,4,FALSE),"")</f>
        <v>0</v>
      </c>
      <c r="G616" s="37">
        <f>IFERROR(VLOOKUP(A616,Inscriptos!A:G,6,FALSE),"")</f>
        <v>0</v>
      </c>
      <c r="H616" s="39" t="str">
        <f>IFERROR(B616-VLOOKUP(A616,Inscriptos!A:I,8,FALSE),"")</f>
        <v/>
      </c>
      <c r="I616" s="40"/>
      <c r="J616" s="40"/>
      <c r="K616" s="40"/>
      <c r="L616" s="40"/>
      <c r="M616" s="40"/>
      <c r="N616" s="40"/>
      <c r="O616" s="40"/>
      <c r="P616" s="40"/>
      <c r="Q616" s="40"/>
      <c r="R616" s="40"/>
      <c r="S616" s="40"/>
      <c r="T616" s="40"/>
      <c r="U616" s="40"/>
      <c r="V616" s="40"/>
      <c r="W616" s="40"/>
      <c r="X616" s="40"/>
      <c r="Y616" s="40"/>
      <c r="Z616" s="40"/>
      <c r="AA616" s="40"/>
      <c r="AB616" s="40"/>
      <c r="AC616" s="40"/>
      <c r="AD616" s="40"/>
      <c r="AE616" s="40"/>
      <c r="AF616" s="40"/>
      <c r="AG616" s="40"/>
      <c r="AH616" s="40"/>
      <c r="AI616" s="40"/>
      <c r="AJ616" s="40"/>
      <c r="AK616" s="40"/>
      <c r="AL616" s="40"/>
      <c r="AM616" s="40"/>
      <c r="AN616" s="40"/>
      <c r="AO616" s="40"/>
      <c r="AP616" s="40"/>
      <c r="AQ616" s="40"/>
      <c r="AR616" s="40"/>
      <c r="AS616" s="40"/>
      <c r="AT616" s="40"/>
      <c r="AU616" s="40"/>
      <c r="AV616" s="40"/>
      <c r="AW616" s="40"/>
      <c r="AX616" s="40"/>
      <c r="AY616" s="40"/>
      <c r="AZ616" s="40"/>
      <c r="BA616" s="40"/>
      <c r="BB616" s="40"/>
      <c r="BC616" s="40"/>
      <c r="BD616" s="40"/>
      <c r="BE616" s="40"/>
      <c r="BF616" s="40"/>
      <c r="BG616" s="40"/>
      <c r="BH616" s="40"/>
      <c r="BI616" s="40"/>
      <c r="BJ616" s="40"/>
      <c r="BK616" s="40"/>
      <c r="BL616" s="40"/>
      <c r="BM616" s="40"/>
      <c r="BN616" s="40"/>
      <c r="BO616" s="40"/>
      <c r="BP616" s="40"/>
      <c r="BQ616" s="40"/>
      <c r="BR616" s="40"/>
      <c r="BS616" s="40"/>
      <c r="BT616" s="40"/>
      <c r="BU616" s="40"/>
      <c r="BV616" s="40"/>
      <c r="BW616" s="40"/>
      <c r="BX616" s="40"/>
      <c r="BY616" s="40"/>
      <c r="BZ616" s="40"/>
      <c r="CA616" s="40"/>
      <c r="CB616" s="40"/>
      <c r="CC616" s="40"/>
      <c r="CD616" s="40"/>
      <c r="CE616" s="40"/>
      <c r="CF616" s="40"/>
      <c r="CG616" s="40"/>
      <c r="CH616" s="40"/>
      <c r="CI616" s="40"/>
      <c r="CJ616" s="40"/>
      <c r="CK616" s="40"/>
      <c r="CL616" s="40"/>
      <c r="CM616" s="40"/>
      <c r="CN616" s="40"/>
      <c r="CO616" s="40"/>
      <c r="CP616" s="40"/>
      <c r="CQ616" s="40"/>
      <c r="CR616" s="40"/>
      <c r="CS616" s="40"/>
      <c r="CT616" s="40"/>
      <c r="CU616" s="40"/>
      <c r="CV616" s="40"/>
      <c r="CW616" s="40"/>
      <c r="CX616" s="40"/>
      <c r="CY616" s="40"/>
      <c r="CZ616" s="40"/>
      <c r="DA616" s="40"/>
      <c r="DB616" s="40"/>
      <c r="DC616" s="40"/>
      <c r="DD616" s="40"/>
      <c r="DE616" s="40"/>
      <c r="DF616" s="40"/>
      <c r="DG616" s="40"/>
      <c r="DH616" s="40"/>
      <c r="DI616" s="40"/>
    </row>
    <row r="617" spans="1:113" x14ac:dyDescent="0.25">
      <c r="A617" s="24"/>
      <c r="B617" s="43"/>
      <c r="C617" s="45">
        <f>IFERROR(VLOOKUP(A617,Inscriptos!A:N,12,0),"")</f>
        <v>0</v>
      </c>
      <c r="D617" s="45" t="str">
        <f>IFERROR(VLOOKUP(A617,Inscriptos!A:N,13,0),"")</f>
        <v/>
      </c>
      <c r="E617" s="37">
        <f>IFERROR(VLOOKUP(A617,Inscriptos!A:C,3,FALSE),"")</f>
        <v>0</v>
      </c>
      <c r="F617" s="37">
        <f>IFERROR(VLOOKUP(A617,Inscriptos!A:E,4,FALSE),"")</f>
        <v>0</v>
      </c>
      <c r="G617" s="37">
        <f>IFERROR(VLOOKUP(A617,Inscriptos!A:G,6,FALSE),"")</f>
        <v>0</v>
      </c>
      <c r="H617" s="39" t="str">
        <f>IFERROR(B617-VLOOKUP(A617,Inscriptos!A:I,8,FALSE),"")</f>
        <v/>
      </c>
      <c r="I617" s="40"/>
      <c r="J617" s="40"/>
      <c r="K617" s="40"/>
      <c r="L617" s="40"/>
      <c r="M617" s="40"/>
      <c r="N617" s="40"/>
      <c r="O617" s="40"/>
      <c r="P617" s="40"/>
      <c r="Q617" s="40"/>
      <c r="R617" s="40"/>
      <c r="S617" s="40"/>
      <c r="T617" s="40"/>
      <c r="U617" s="40"/>
      <c r="V617" s="40"/>
      <c r="W617" s="40"/>
      <c r="X617" s="40"/>
      <c r="Y617" s="40"/>
      <c r="Z617" s="40"/>
      <c r="AA617" s="40"/>
      <c r="AB617" s="40"/>
      <c r="AC617" s="40"/>
      <c r="AD617" s="40"/>
      <c r="AE617" s="40"/>
      <c r="AF617" s="40"/>
      <c r="AG617" s="40"/>
      <c r="AH617" s="40"/>
      <c r="AI617" s="40"/>
      <c r="AJ617" s="40"/>
      <c r="AK617" s="40"/>
      <c r="AL617" s="40"/>
      <c r="AM617" s="40"/>
      <c r="AN617" s="40"/>
      <c r="AO617" s="40"/>
      <c r="AP617" s="40"/>
      <c r="AQ617" s="40"/>
      <c r="AR617" s="40"/>
      <c r="AS617" s="40"/>
      <c r="AT617" s="40"/>
      <c r="AU617" s="40"/>
      <c r="AV617" s="40"/>
      <c r="AW617" s="40"/>
      <c r="AX617" s="40"/>
      <c r="AY617" s="40"/>
      <c r="AZ617" s="40"/>
      <c r="BA617" s="40"/>
      <c r="BB617" s="40"/>
      <c r="BC617" s="40"/>
      <c r="BD617" s="40"/>
      <c r="BE617" s="40"/>
      <c r="BF617" s="40"/>
      <c r="BG617" s="40"/>
      <c r="BH617" s="40"/>
      <c r="BI617" s="40"/>
      <c r="BJ617" s="40"/>
      <c r="BK617" s="40"/>
      <c r="BL617" s="40"/>
      <c r="BM617" s="40"/>
      <c r="BN617" s="40"/>
      <c r="BO617" s="40"/>
      <c r="BP617" s="40"/>
      <c r="BQ617" s="40"/>
      <c r="BR617" s="40"/>
      <c r="BS617" s="40"/>
      <c r="BT617" s="40"/>
      <c r="BU617" s="40"/>
      <c r="BV617" s="40"/>
      <c r="BW617" s="40"/>
      <c r="BX617" s="40"/>
      <c r="BY617" s="40"/>
      <c r="BZ617" s="40"/>
      <c r="CA617" s="40"/>
      <c r="CB617" s="40"/>
      <c r="CC617" s="40"/>
      <c r="CD617" s="40"/>
      <c r="CE617" s="40"/>
      <c r="CF617" s="40"/>
      <c r="CG617" s="40"/>
      <c r="CH617" s="40"/>
      <c r="CI617" s="40"/>
      <c r="CJ617" s="40"/>
      <c r="CK617" s="40"/>
      <c r="CL617" s="40"/>
      <c r="CM617" s="40"/>
      <c r="CN617" s="40"/>
      <c r="CO617" s="40"/>
      <c r="CP617" s="40"/>
      <c r="CQ617" s="40"/>
      <c r="CR617" s="40"/>
      <c r="CS617" s="40"/>
      <c r="CT617" s="40"/>
      <c r="CU617" s="40"/>
      <c r="CV617" s="40"/>
      <c r="CW617" s="40"/>
      <c r="CX617" s="40"/>
      <c r="CY617" s="40"/>
      <c r="CZ617" s="40"/>
      <c r="DA617" s="40"/>
      <c r="DB617" s="40"/>
      <c r="DC617" s="40"/>
      <c r="DD617" s="40"/>
      <c r="DE617" s="40"/>
      <c r="DF617" s="40"/>
      <c r="DG617" s="40"/>
      <c r="DH617" s="40"/>
      <c r="DI617" s="40"/>
    </row>
    <row r="618" spans="1:113" x14ac:dyDescent="0.25">
      <c r="A618" s="24"/>
      <c r="B618" s="43"/>
      <c r="C618" s="45">
        <f>IFERROR(VLOOKUP(A618,Inscriptos!A:N,12,0),"")</f>
        <v>0</v>
      </c>
      <c r="D618" s="45" t="str">
        <f>IFERROR(VLOOKUP(A618,Inscriptos!A:N,13,0),"")</f>
        <v/>
      </c>
      <c r="E618" s="37">
        <f>IFERROR(VLOOKUP(A618,Inscriptos!A:C,3,FALSE),"")</f>
        <v>0</v>
      </c>
      <c r="F618" s="37">
        <f>IFERROR(VLOOKUP(A618,Inscriptos!A:E,4,FALSE),"")</f>
        <v>0</v>
      </c>
      <c r="G618" s="37">
        <f>IFERROR(VLOOKUP(A618,Inscriptos!A:G,6,FALSE),"")</f>
        <v>0</v>
      </c>
      <c r="H618" s="39" t="str">
        <f>IFERROR(B618-VLOOKUP(A618,Inscriptos!A:I,8,FALSE),"")</f>
        <v/>
      </c>
      <c r="I618" s="40"/>
      <c r="J618" s="40"/>
      <c r="K618" s="40"/>
      <c r="L618" s="40"/>
      <c r="M618" s="40"/>
      <c r="N618" s="40"/>
      <c r="O618" s="40"/>
      <c r="P618" s="40"/>
      <c r="Q618" s="40"/>
      <c r="R618" s="40"/>
      <c r="S618" s="40"/>
      <c r="T618" s="40"/>
      <c r="U618" s="40"/>
      <c r="V618" s="40"/>
      <c r="W618" s="40"/>
      <c r="X618" s="40"/>
      <c r="Y618" s="40"/>
      <c r="Z618" s="40"/>
      <c r="AA618" s="40"/>
      <c r="AB618" s="40"/>
      <c r="AC618" s="40"/>
      <c r="AD618" s="40"/>
      <c r="AE618" s="40"/>
      <c r="AF618" s="40"/>
      <c r="AG618" s="40"/>
      <c r="AH618" s="40"/>
      <c r="AI618" s="40"/>
      <c r="AJ618" s="40"/>
      <c r="AK618" s="40"/>
      <c r="AL618" s="40"/>
      <c r="AM618" s="40"/>
      <c r="AN618" s="40"/>
      <c r="AO618" s="40"/>
      <c r="AP618" s="40"/>
      <c r="AQ618" s="40"/>
      <c r="AR618" s="40"/>
      <c r="AS618" s="40"/>
      <c r="AT618" s="40"/>
      <c r="AU618" s="40"/>
      <c r="AV618" s="40"/>
      <c r="AW618" s="40"/>
      <c r="AX618" s="40"/>
      <c r="AY618" s="40"/>
      <c r="AZ618" s="40"/>
      <c r="BA618" s="40"/>
      <c r="BB618" s="40"/>
      <c r="BC618" s="40"/>
      <c r="BD618" s="40"/>
      <c r="BE618" s="40"/>
      <c r="BF618" s="40"/>
      <c r="BG618" s="40"/>
      <c r="BH618" s="40"/>
      <c r="BI618" s="40"/>
      <c r="BJ618" s="40"/>
      <c r="BK618" s="40"/>
      <c r="BL618" s="40"/>
      <c r="BM618" s="40"/>
      <c r="BN618" s="40"/>
      <c r="BO618" s="40"/>
      <c r="BP618" s="40"/>
      <c r="BQ618" s="40"/>
      <c r="BR618" s="40"/>
      <c r="BS618" s="40"/>
      <c r="BT618" s="40"/>
      <c r="BU618" s="40"/>
      <c r="BV618" s="40"/>
      <c r="BW618" s="40"/>
      <c r="BX618" s="40"/>
      <c r="BY618" s="40"/>
      <c r="BZ618" s="40"/>
      <c r="CA618" s="40"/>
      <c r="CB618" s="40"/>
      <c r="CC618" s="40"/>
      <c r="CD618" s="40"/>
      <c r="CE618" s="40"/>
      <c r="CF618" s="40"/>
      <c r="CG618" s="40"/>
      <c r="CH618" s="40"/>
      <c r="CI618" s="40"/>
      <c r="CJ618" s="40"/>
      <c r="CK618" s="40"/>
      <c r="CL618" s="40"/>
      <c r="CM618" s="40"/>
      <c r="CN618" s="40"/>
      <c r="CO618" s="40"/>
      <c r="CP618" s="40"/>
      <c r="CQ618" s="40"/>
      <c r="CR618" s="40"/>
      <c r="CS618" s="40"/>
      <c r="CT618" s="40"/>
      <c r="CU618" s="40"/>
      <c r="CV618" s="40"/>
      <c r="CW618" s="40"/>
      <c r="CX618" s="40"/>
      <c r="CY618" s="40"/>
      <c r="CZ618" s="40"/>
      <c r="DA618" s="40"/>
      <c r="DB618" s="40"/>
      <c r="DC618" s="40"/>
      <c r="DD618" s="40"/>
      <c r="DE618" s="40"/>
      <c r="DF618" s="40"/>
      <c r="DG618" s="40"/>
      <c r="DH618" s="40"/>
      <c r="DI618" s="40"/>
    </row>
    <row r="619" spans="1:113" x14ac:dyDescent="0.25">
      <c r="A619" s="24"/>
      <c r="B619" s="43"/>
      <c r="C619" s="45">
        <f>IFERROR(VLOOKUP(A619,Inscriptos!A:N,12,0),"")</f>
        <v>0</v>
      </c>
      <c r="D619" s="45" t="str">
        <f>IFERROR(VLOOKUP(A619,Inscriptos!A:N,13,0),"")</f>
        <v/>
      </c>
      <c r="E619" s="37">
        <f>IFERROR(VLOOKUP(A619,Inscriptos!A:C,3,FALSE),"")</f>
        <v>0</v>
      </c>
      <c r="F619" s="37">
        <f>IFERROR(VLOOKUP(A619,Inscriptos!A:E,4,FALSE),"")</f>
        <v>0</v>
      </c>
      <c r="G619" s="37">
        <f>IFERROR(VLOOKUP(A619,Inscriptos!A:G,6,FALSE),"")</f>
        <v>0</v>
      </c>
      <c r="H619" s="39" t="str">
        <f>IFERROR(B619-VLOOKUP(A619,Inscriptos!A:I,8,FALSE),"")</f>
        <v/>
      </c>
      <c r="I619" s="40"/>
      <c r="J619" s="40"/>
      <c r="K619" s="40"/>
      <c r="L619" s="40"/>
      <c r="M619" s="40"/>
      <c r="N619" s="40"/>
      <c r="O619" s="40"/>
      <c r="P619" s="40"/>
      <c r="Q619" s="40"/>
      <c r="R619" s="40"/>
      <c r="S619" s="40"/>
      <c r="T619" s="40"/>
      <c r="U619" s="40"/>
      <c r="V619" s="40"/>
      <c r="W619" s="40"/>
      <c r="X619" s="40"/>
      <c r="Y619" s="40"/>
      <c r="Z619" s="40"/>
      <c r="AA619" s="40"/>
      <c r="AB619" s="40"/>
      <c r="AC619" s="40"/>
      <c r="AD619" s="40"/>
      <c r="AE619" s="40"/>
      <c r="AF619" s="40"/>
      <c r="AG619" s="40"/>
      <c r="AH619" s="40"/>
      <c r="AI619" s="40"/>
      <c r="AJ619" s="40"/>
      <c r="AK619" s="40"/>
      <c r="AL619" s="40"/>
      <c r="AM619" s="40"/>
      <c r="AN619" s="40"/>
      <c r="AO619" s="40"/>
      <c r="AP619" s="40"/>
      <c r="AQ619" s="40"/>
      <c r="AR619" s="40"/>
      <c r="AS619" s="40"/>
      <c r="AT619" s="40"/>
      <c r="AU619" s="40"/>
      <c r="AV619" s="40"/>
      <c r="AW619" s="40"/>
      <c r="AX619" s="40"/>
      <c r="AY619" s="40"/>
      <c r="AZ619" s="40"/>
      <c r="BA619" s="40"/>
      <c r="BB619" s="40"/>
      <c r="BC619" s="40"/>
      <c r="BD619" s="40"/>
      <c r="BE619" s="40"/>
      <c r="BF619" s="40"/>
      <c r="BG619" s="40"/>
      <c r="BH619" s="40"/>
      <c r="BI619" s="40"/>
      <c r="BJ619" s="40"/>
      <c r="BK619" s="40"/>
      <c r="BL619" s="40"/>
      <c r="BM619" s="40"/>
      <c r="BN619" s="40"/>
      <c r="BO619" s="40"/>
      <c r="BP619" s="40"/>
      <c r="BQ619" s="40"/>
      <c r="BR619" s="40"/>
      <c r="BS619" s="40"/>
      <c r="BT619" s="40"/>
      <c r="BU619" s="40"/>
      <c r="BV619" s="40"/>
      <c r="BW619" s="40"/>
      <c r="BX619" s="40"/>
      <c r="BY619" s="40"/>
      <c r="BZ619" s="40"/>
      <c r="CA619" s="40"/>
      <c r="CB619" s="40"/>
      <c r="CC619" s="40"/>
      <c r="CD619" s="40"/>
      <c r="CE619" s="40"/>
      <c r="CF619" s="40"/>
      <c r="CG619" s="40"/>
      <c r="CH619" s="40"/>
      <c r="CI619" s="40"/>
      <c r="CJ619" s="40"/>
      <c r="CK619" s="40"/>
      <c r="CL619" s="40"/>
      <c r="CM619" s="40"/>
      <c r="CN619" s="40"/>
      <c r="CO619" s="40"/>
      <c r="CP619" s="40"/>
      <c r="CQ619" s="40"/>
      <c r="CR619" s="40"/>
      <c r="CS619" s="40"/>
      <c r="CT619" s="40"/>
      <c r="CU619" s="40"/>
      <c r="CV619" s="40"/>
      <c r="CW619" s="40"/>
      <c r="CX619" s="40"/>
      <c r="CY619" s="40"/>
      <c r="CZ619" s="40"/>
      <c r="DA619" s="40"/>
      <c r="DB619" s="40"/>
      <c r="DC619" s="40"/>
      <c r="DD619" s="40"/>
      <c r="DE619" s="40"/>
      <c r="DF619" s="40"/>
      <c r="DG619" s="40"/>
      <c r="DH619" s="40"/>
      <c r="DI619" s="40"/>
    </row>
    <row r="620" spans="1:113" x14ac:dyDescent="0.25">
      <c r="A620" s="24"/>
      <c r="B620" s="43"/>
      <c r="C620" s="45">
        <f>IFERROR(VLOOKUP(A620,Inscriptos!A:N,12,0),"")</f>
        <v>0</v>
      </c>
      <c r="D620" s="45" t="str">
        <f>IFERROR(VLOOKUP(A620,Inscriptos!A:N,13,0),"")</f>
        <v/>
      </c>
      <c r="E620" s="37">
        <f>IFERROR(VLOOKUP(A620,Inscriptos!A:C,3,FALSE),"")</f>
        <v>0</v>
      </c>
      <c r="F620" s="37">
        <f>IFERROR(VLOOKUP(A620,Inscriptos!A:E,4,FALSE),"")</f>
        <v>0</v>
      </c>
      <c r="G620" s="37">
        <f>IFERROR(VLOOKUP(A620,Inscriptos!A:G,6,FALSE),"")</f>
        <v>0</v>
      </c>
      <c r="H620" s="39" t="str">
        <f>IFERROR(B620-VLOOKUP(A620,Inscriptos!A:I,8,FALSE),"")</f>
        <v/>
      </c>
      <c r="I620" s="40"/>
      <c r="J620" s="40"/>
      <c r="K620" s="40"/>
      <c r="L620" s="40"/>
      <c r="M620" s="40"/>
      <c r="N620" s="40"/>
      <c r="O620" s="40"/>
      <c r="P620" s="40"/>
      <c r="Q620" s="40"/>
      <c r="R620" s="40"/>
      <c r="S620" s="40"/>
      <c r="T620" s="40"/>
      <c r="U620" s="40"/>
      <c r="V620" s="40"/>
      <c r="W620" s="40"/>
      <c r="X620" s="40"/>
      <c r="Y620" s="40"/>
      <c r="Z620" s="40"/>
      <c r="AA620" s="40"/>
      <c r="AB620" s="40"/>
      <c r="AC620" s="40"/>
      <c r="AD620" s="40"/>
      <c r="AE620" s="40"/>
      <c r="AF620" s="40"/>
      <c r="AG620" s="40"/>
      <c r="AH620" s="40"/>
      <c r="AI620" s="40"/>
      <c r="AJ620" s="40"/>
      <c r="AK620" s="40"/>
      <c r="AL620" s="40"/>
      <c r="AM620" s="40"/>
      <c r="AN620" s="40"/>
      <c r="AO620" s="40"/>
      <c r="AP620" s="40"/>
      <c r="AQ620" s="40"/>
      <c r="AR620" s="40"/>
      <c r="AS620" s="40"/>
      <c r="AT620" s="40"/>
      <c r="AU620" s="40"/>
      <c r="AV620" s="40"/>
      <c r="AW620" s="40"/>
      <c r="AX620" s="40"/>
      <c r="AY620" s="40"/>
      <c r="AZ620" s="40"/>
      <c r="BA620" s="40"/>
      <c r="BB620" s="40"/>
      <c r="BC620" s="40"/>
      <c r="BD620" s="40"/>
      <c r="BE620" s="40"/>
      <c r="BF620" s="40"/>
      <c r="BG620" s="40"/>
      <c r="BH620" s="40"/>
      <c r="BI620" s="40"/>
      <c r="BJ620" s="40"/>
      <c r="BK620" s="40"/>
      <c r="BL620" s="40"/>
      <c r="BM620" s="40"/>
      <c r="BN620" s="40"/>
      <c r="BO620" s="40"/>
      <c r="BP620" s="40"/>
      <c r="BQ620" s="40"/>
      <c r="BR620" s="40"/>
      <c r="BS620" s="40"/>
      <c r="BT620" s="40"/>
      <c r="BU620" s="40"/>
      <c r="BV620" s="40"/>
      <c r="BW620" s="40"/>
      <c r="BX620" s="40"/>
      <c r="BY620" s="40"/>
      <c r="BZ620" s="40"/>
      <c r="CA620" s="40"/>
      <c r="CB620" s="40"/>
      <c r="CC620" s="40"/>
      <c r="CD620" s="40"/>
      <c r="CE620" s="40"/>
      <c r="CF620" s="40"/>
      <c r="CG620" s="40"/>
      <c r="CH620" s="40"/>
      <c r="CI620" s="40"/>
      <c r="CJ620" s="40"/>
      <c r="CK620" s="40"/>
      <c r="CL620" s="40"/>
      <c r="CM620" s="40"/>
      <c r="CN620" s="40"/>
      <c r="CO620" s="40"/>
      <c r="CP620" s="40"/>
      <c r="CQ620" s="40"/>
      <c r="CR620" s="40"/>
      <c r="CS620" s="40"/>
      <c r="CT620" s="40"/>
      <c r="CU620" s="40"/>
      <c r="CV620" s="40"/>
      <c r="CW620" s="40"/>
      <c r="CX620" s="40"/>
      <c r="CY620" s="40"/>
      <c r="CZ620" s="40"/>
      <c r="DA620" s="40"/>
      <c r="DB620" s="40"/>
      <c r="DC620" s="40"/>
      <c r="DD620" s="40"/>
      <c r="DE620" s="40"/>
      <c r="DF620" s="40"/>
      <c r="DG620" s="40"/>
      <c r="DH620" s="40"/>
      <c r="DI620" s="40"/>
    </row>
    <row r="621" spans="1:113" x14ac:dyDescent="0.25">
      <c r="A621" s="24"/>
      <c r="B621" s="43"/>
      <c r="C621" s="45">
        <f>IFERROR(VLOOKUP(A621,Inscriptos!A:N,12,0),"")</f>
        <v>0</v>
      </c>
      <c r="D621" s="45" t="str">
        <f>IFERROR(VLOOKUP(A621,Inscriptos!A:N,13,0),"")</f>
        <v/>
      </c>
      <c r="E621" s="37">
        <f>IFERROR(VLOOKUP(A621,Inscriptos!A:C,3,FALSE),"")</f>
        <v>0</v>
      </c>
      <c r="F621" s="37">
        <f>IFERROR(VLOOKUP(A621,Inscriptos!A:E,4,FALSE),"")</f>
        <v>0</v>
      </c>
      <c r="G621" s="37">
        <f>IFERROR(VLOOKUP(A621,Inscriptos!A:G,6,FALSE),"")</f>
        <v>0</v>
      </c>
      <c r="H621" s="39" t="str">
        <f>IFERROR(B621-VLOOKUP(A621,Inscriptos!A:I,8,FALSE),"")</f>
        <v/>
      </c>
      <c r="I621" s="40"/>
      <c r="J621" s="40"/>
      <c r="K621" s="40"/>
      <c r="L621" s="40"/>
      <c r="M621" s="40"/>
      <c r="N621" s="40"/>
      <c r="O621" s="40"/>
      <c r="P621" s="40"/>
      <c r="Q621" s="40"/>
      <c r="R621" s="40"/>
      <c r="S621" s="40"/>
      <c r="T621" s="40"/>
      <c r="U621" s="40"/>
      <c r="V621" s="40"/>
      <c r="W621" s="40"/>
      <c r="X621" s="40"/>
      <c r="Y621" s="40"/>
      <c r="Z621" s="40"/>
      <c r="AA621" s="40"/>
      <c r="AB621" s="40"/>
      <c r="AC621" s="40"/>
      <c r="AD621" s="40"/>
      <c r="AE621" s="40"/>
      <c r="AF621" s="40"/>
      <c r="AG621" s="40"/>
      <c r="AH621" s="40"/>
      <c r="AI621" s="40"/>
      <c r="AJ621" s="40"/>
      <c r="AK621" s="40"/>
      <c r="AL621" s="40"/>
      <c r="AM621" s="40"/>
      <c r="AN621" s="40"/>
      <c r="AO621" s="40"/>
      <c r="AP621" s="40"/>
      <c r="AQ621" s="40"/>
      <c r="AR621" s="40"/>
      <c r="AS621" s="40"/>
      <c r="AT621" s="40"/>
      <c r="AU621" s="40"/>
      <c r="AV621" s="40"/>
      <c r="AW621" s="40"/>
      <c r="AX621" s="40"/>
      <c r="AY621" s="40"/>
      <c r="AZ621" s="40"/>
      <c r="BA621" s="40"/>
      <c r="BB621" s="40"/>
      <c r="BC621" s="40"/>
      <c r="BD621" s="40"/>
      <c r="BE621" s="40"/>
      <c r="BF621" s="40"/>
      <c r="BG621" s="40"/>
      <c r="BH621" s="40"/>
      <c r="BI621" s="40"/>
      <c r="BJ621" s="40"/>
      <c r="BK621" s="40"/>
      <c r="BL621" s="40"/>
      <c r="BM621" s="40"/>
      <c r="BN621" s="40"/>
      <c r="BO621" s="40"/>
      <c r="BP621" s="40"/>
      <c r="BQ621" s="40"/>
      <c r="BR621" s="40"/>
      <c r="BS621" s="40"/>
      <c r="BT621" s="40"/>
      <c r="BU621" s="40"/>
      <c r="BV621" s="40"/>
      <c r="BW621" s="40"/>
      <c r="BX621" s="40"/>
      <c r="BY621" s="40"/>
      <c r="BZ621" s="40"/>
      <c r="CA621" s="40"/>
      <c r="CB621" s="40"/>
      <c r="CC621" s="40"/>
      <c r="CD621" s="40"/>
      <c r="CE621" s="40"/>
      <c r="CF621" s="40"/>
      <c r="CG621" s="40"/>
      <c r="CH621" s="40"/>
      <c r="CI621" s="40"/>
      <c r="CJ621" s="40"/>
      <c r="CK621" s="40"/>
      <c r="CL621" s="40"/>
      <c r="CM621" s="40"/>
      <c r="CN621" s="40"/>
      <c r="CO621" s="40"/>
      <c r="CP621" s="40"/>
      <c r="CQ621" s="40"/>
      <c r="CR621" s="40"/>
      <c r="CS621" s="40"/>
      <c r="CT621" s="40"/>
      <c r="CU621" s="40"/>
      <c r="CV621" s="40"/>
      <c r="CW621" s="40"/>
      <c r="CX621" s="40"/>
      <c r="CY621" s="40"/>
      <c r="CZ621" s="40"/>
      <c r="DA621" s="40"/>
      <c r="DB621" s="40"/>
      <c r="DC621" s="40"/>
      <c r="DD621" s="40"/>
      <c r="DE621" s="40"/>
      <c r="DF621" s="40"/>
      <c r="DG621" s="40"/>
      <c r="DH621" s="40"/>
      <c r="DI621" s="40"/>
    </row>
    <row r="622" spans="1:113" x14ac:dyDescent="0.25">
      <c r="A622" s="24"/>
      <c r="B622" s="43"/>
      <c r="C622" s="45">
        <f>IFERROR(VLOOKUP(A622,Inscriptos!A:N,12,0),"")</f>
        <v>0</v>
      </c>
      <c r="D622" s="45" t="str">
        <f>IFERROR(VLOOKUP(A622,Inscriptos!A:N,13,0),"")</f>
        <v/>
      </c>
      <c r="E622" s="37">
        <f>IFERROR(VLOOKUP(A622,Inscriptos!A:C,3,FALSE),"")</f>
        <v>0</v>
      </c>
      <c r="F622" s="37">
        <f>IFERROR(VLOOKUP(A622,Inscriptos!A:E,4,FALSE),"")</f>
        <v>0</v>
      </c>
      <c r="G622" s="37">
        <f>IFERROR(VLOOKUP(A622,Inscriptos!A:G,6,FALSE),"")</f>
        <v>0</v>
      </c>
      <c r="H622" s="39" t="str">
        <f>IFERROR(B622-VLOOKUP(A622,Inscriptos!A:I,8,FALSE),"")</f>
        <v/>
      </c>
      <c r="I622" s="40"/>
      <c r="J622" s="40"/>
      <c r="K622" s="40"/>
      <c r="L622" s="40"/>
      <c r="M622" s="40"/>
      <c r="N622" s="40"/>
      <c r="O622" s="40"/>
      <c r="P622" s="40"/>
      <c r="Q622" s="40"/>
      <c r="R622" s="40"/>
      <c r="S622" s="40"/>
      <c r="T622" s="40"/>
      <c r="U622" s="40"/>
      <c r="V622" s="40"/>
      <c r="W622" s="40"/>
      <c r="X622" s="40"/>
      <c r="Y622" s="40"/>
      <c r="Z622" s="40"/>
      <c r="AA622" s="40"/>
      <c r="AB622" s="40"/>
      <c r="AC622" s="40"/>
      <c r="AD622" s="40"/>
      <c r="AE622" s="40"/>
      <c r="AF622" s="40"/>
      <c r="AG622" s="40"/>
      <c r="AH622" s="40"/>
      <c r="AI622" s="40"/>
      <c r="AJ622" s="40"/>
      <c r="AK622" s="40"/>
      <c r="AL622" s="40"/>
      <c r="AM622" s="40"/>
      <c r="AN622" s="40"/>
      <c r="AO622" s="40"/>
      <c r="AP622" s="40"/>
      <c r="AQ622" s="40"/>
      <c r="AR622" s="40"/>
      <c r="AS622" s="40"/>
      <c r="AT622" s="40"/>
      <c r="AU622" s="40"/>
      <c r="AV622" s="40"/>
      <c r="AW622" s="40"/>
      <c r="AX622" s="40"/>
      <c r="AY622" s="40"/>
      <c r="AZ622" s="40"/>
      <c r="BA622" s="40"/>
      <c r="BB622" s="40"/>
      <c r="BC622" s="40"/>
      <c r="BD622" s="40"/>
      <c r="BE622" s="40"/>
      <c r="BF622" s="40"/>
      <c r="BG622" s="40"/>
      <c r="BH622" s="40"/>
      <c r="BI622" s="40"/>
      <c r="BJ622" s="40"/>
      <c r="BK622" s="40"/>
      <c r="BL622" s="40"/>
      <c r="BM622" s="40"/>
      <c r="BN622" s="40"/>
      <c r="BO622" s="40"/>
      <c r="BP622" s="40"/>
      <c r="BQ622" s="40"/>
      <c r="BR622" s="40"/>
      <c r="BS622" s="40"/>
      <c r="BT622" s="40"/>
      <c r="BU622" s="40"/>
      <c r="BV622" s="40"/>
      <c r="BW622" s="40"/>
      <c r="BX622" s="40"/>
      <c r="BY622" s="40"/>
      <c r="BZ622" s="40"/>
      <c r="CA622" s="40"/>
      <c r="CB622" s="40"/>
      <c r="CC622" s="40"/>
      <c r="CD622" s="40"/>
      <c r="CE622" s="40"/>
      <c r="CF622" s="40"/>
      <c r="CG622" s="40"/>
      <c r="CH622" s="40"/>
      <c r="CI622" s="40"/>
      <c r="CJ622" s="40"/>
      <c r="CK622" s="40"/>
      <c r="CL622" s="40"/>
      <c r="CM622" s="40"/>
      <c r="CN622" s="40"/>
      <c r="CO622" s="40"/>
      <c r="CP622" s="40"/>
      <c r="CQ622" s="40"/>
      <c r="CR622" s="40"/>
      <c r="CS622" s="40"/>
      <c r="CT622" s="40"/>
      <c r="CU622" s="40"/>
      <c r="CV622" s="40"/>
      <c r="CW622" s="40"/>
      <c r="CX622" s="40"/>
      <c r="CY622" s="40"/>
      <c r="CZ622" s="40"/>
      <c r="DA622" s="40"/>
      <c r="DB622" s="40"/>
      <c r="DC622" s="40"/>
      <c r="DD622" s="40"/>
      <c r="DE622" s="40"/>
      <c r="DF622" s="40"/>
      <c r="DG622" s="40"/>
      <c r="DH622" s="40"/>
      <c r="DI622" s="40"/>
    </row>
    <row r="623" spans="1:113" x14ac:dyDescent="0.25">
      <c r="A623" s="24"/>
      <c r="B623" s="43"/>
      <c r="C623" s="45">
        <f>IFERROR(VLOOKUP(A623,Inscriptos!A:N,12,0),"")</f>
        <v>0</v>
      </c>
      <c r="D623" s="45" t="str">
        <f>IFERROR(VLOOKUP(A623,Inscriptos!A:N,13,0),"")</f>
        <v/>
      </c>
      <c r="E623" s="37">
        <f>IFERROR(VLOOKUP(A623,Inscriptos!A:C,3,FALSE),"")</f>
        <v>0</v>
      </c>
      <c r="F623" s="37">
        <f>IFERROR(VLOOKUP(A623,Inscriptos!A:E,4,FALSE),"")</f>
        <v>0</v>
      </c>
      <c r="G623" s="37">
        <f>IFERROR(VLOOKUP(A623,Inscriptos!A:G,6,FALSE),"")</f>
        <v>0</v>
      </c>
      <c r="H623" s="39" t="str">
        <f>IFERROR(B623-VLOOKUP(A623,Inscriptos!A:I,8,FALSE),"")</f>
        <v/>
      </c>
      <c r="I623" s="40"/>
      <c r="J623" s="40"/>
      <c r="K623" s="40"/>
      <c r="L623" s="40"/>
      <c r="M623" s="40"/>
      <c r="N623" s="40"/>
      <c r="O623" s="40"/>
      <c r="P623" s="40"/>
      <c r="Q623" s="40"/>
      <c r="R623" s="40"/>
      <c r="S623" s="40"/>
      <c r="T623" s="40"/>
      <c r="U623" s="40"/>
      <c r="V623" s="40"/>
      <c r="W623" s="40"/>
      <c r="X623" s="40"/>
      <c r="Y623" s="40"/>
      <c r="Z623" s="40"/>
      <c r="AA623" s="40"/>
      <c r="AB623" s="40"/>
      <c r="AC623" s="40"/>
      <c r="AD623" s="40"/>
      <c r="AE623" s="40"/>
      <c r="AF623" s="40"/>
      <c r="AG623" s="40"/>
      <c r="AH623" s="40"/>
      <c r="AI623" s="40"/>
      <c r="AJ623" s="40"/>
      <c r="AK623" s="40"/>
      <c r="AL623" s="40"/>
      <c r="AM623" s="40"/>
      <c r="AN623" s="40"/>
      <c r="AO623" s="40"/>
      <c r="AP623" s="40"/>
      <c r="AQ623" s="40"/>
      <c r="AR623" s="40"/>
      <c r="AS623" s="40"/>
      <c r="AT623" s="40"/>
      <c r="AU623" s="40"/>
      <c r="AV623" s="40"/>
      <c r="AW623" s="40"/>
      <c r="AX623" s="40"/>
      <c r="AY623" s="40"/>
      <c r="AZ623" s="40"/>
      <c r="BA623" s="40"/>
      <c r="BB623" s="40"/>
      <c r="BC623" s="40"/>
      <c r="BD623" s="40"/>
      <c r="BE623" s="40"/>
      <c r="BF623" s="40"/>
      <c r="BG623" s="40"/>
      <c r="BH623" s="40"/>
      <c r="BI623" s="40"/>
      <c r="BJ623" s="40"/>
      <c r="BK623" s="40"/>
      <c r="BL623" s="40"/>
      <c r="BM623" s="40"/>
      <c r="BN623" s="40"/>
      <c r="BO623" s="40"/>
      <c r="BP623" s="40"/>
      <c r="BQ623" s="40"/>
      <c r="BR623" s="40"/>
      <c r="BS623" s="40"/>
      <c r="BT623" s="40"/>
      <c r="BU623" s="40"/>
      <c r="BV623" s="40"/>
      <c r="BW623" s="40"/>
      <c r="BX623" s="40"/>
      <c r="BY623" s="40"/>
      <c r="BZ623" s="40"/>
      <c r="CA623" s="40"/>
      <c r="CB623" s="40"/>
      <c r="CC623" s="40"/>
      <c r="CD623" s="40"/>
      <c r="CE623" s="40"/>
      <c r="CF623" s="40"/>
      <c r="CG623" s="40"/>
      <c r="CH623" s="40"/>
      <c r="CI623" s="40"/>
      <c r="CJ623" s="40"/>
      <c r="CK623" s="40"/>
      <c r="CL623" s="40"/>
      <c r="CM623" s="40"/>
      <c r="CN623" s="40"/>
      <c r="CO623" s="40"/>
      <c r="CP623" s="40"/>
      <c r="CQ623" s="40"/>
      <c r="CR623" s="40"/>
      <c r="CS623" s="40"/>
      <c r="CT623" s="40"/>
      <c r="CU623" s="40"/>
      <c r="CV623" s="40"/>
      <c r="CW623" s="40"/>
      <c r="CX623" s="40"/>
      <c r="CY623" s="40"/>
      <c r="CZ623" s="40"/>
      <c r="DA623" s="40"/>
      <c r="DB623" s="40"/>
      <c r="DC623" s="40"/>
      <c r="DD623" s="40"/>
      <c r="DE623" s="40"/>
      <c r="DF623" s="40"/>
      <c r="DG623" s="40"/>
      <c r="DH623" s="40"/>
      <c r="DI623" s="40"/>
    </row>
    <row r="624" spans="1:113" x14ac:dyDescent="0.25">
      <c r="A624" s="24"/>
      <c r="B624" s="43"/>
      <c r="C624" s="45">
        <f>IFERROR(VLOOKUP(A624,Inscriptos!A:N,12,0),"")</f>
        <v>0</v>
      </c>
      <c r="D624" s="45" t="str">
        <f>IFERROR(VLOOKUP(A624,Inscriptos!A:N,13,0),"")</f>
        <v/>
      </c>
      <c r="E624" s="37">
        <f>IFERROR(VLOOKUP(A624,Inscriptos!A:C,3,FALSE),"")</f>
        <v>0</v>
      </c>
      <c r="F624" s="37">
        <f>IFERROR(VLOOKUP(A624,Inscriptos!A:E,4,FALSE),"")</f>
        <v>0</v>
      </c>
      <c r="G624" s="37">
        <f>IFERROR(VLOOKUP(A624,Inscriptos!A:G,6,FALSE),"")</f>
        <v>0</v>
      </c>
      <c r="H624" s="39" t="str">
        <f>IFERROR(B624-VLOOKUP(A624,Inscriptos!A:I,8,FALSE),"")</f>
        <v/>
      </c>
      <c r="I624" s="40"/>
      <c r="J624" s="40"/>
      <c r="K624" s="40"/>
      <c r="L624" s="40"/>
      <c r="M624" s="40"/>
      <c r="N624" s="40"/>
      <c r="O624" s="40"/>
      <c r="P624" s="40"/>
      <c r="Q624" s="40"/>
      <c r="R624" s="40"/>
      <c r="S624" s="40"/>
      <c r="T624" s="40"/>
      <c r="U624" s="40"/>
      <c r="V624" s="40"/>
      <c r="W624" s="40"/>
      <c r="X624" s="40"/>
      <c r="Y624" s="40"/>
      <c r="Z624" s="40"/>
      <c r="AA624" s="40"/>
      <c r="AB624" s="40"/>
      <c r="AC624" s="40"/>
      <c r="AD624" s="40"/>
      <c r="AE624" s="40"/>
      <c r="AF624" s="40"/>
      <c r="AG624" s="40"/>
      <c r="AH624" s="40"/>
      <c r="AI624" s="40"/>
      <c r="AJ624" s="40"/>
      <c r="AK624" s="40"/>
      <c r="AL624" s="40"/>
      <c r="AM624" s="40"/>
      <c r="AN624" s="40"/>
      <c r="AO624" s="40"/>
      <c r="AP624" s="40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  <c r="BA624" s="40"/>
      <c r="BB624" s="40"/>
      <c r="BC624" s="40"/>
      <c r="BD624" s="40"/>
      <c r="BE624" s="40"/>
      <c r="BF624" s="40"/>
      <c r="BG624" s="40"/>
      <c r="BH624" s="40"/>
      <c r="BI624" s="40"/>
      <c r="BJ624" s="40"/>
      <c r="BK624" s="40"/>
      <c r="BL624" s="40"/>
      <c r="BM624" s="40"/>
      <c r="BN624" s="40"/>
      <c r="BO624" s="40"/>
      <c r="BP624" s="40"/>
      <c r="BQ624" s="40"/>
      <c r="BR624" s="40"/>
      <c r="BS624" s="40"/>
      <c r="BT624" s="40"/>
      <c r="BU624" s="40"/>
      <c r="BV624" s="40"/>
      <c r="BW624" s="40"/>
      <c r="BX624" s="40"/>
      <c r="BY624" s="40"/>
      <c r="BZ624" s="40"/>
      <c r="CA624" s="40"/>
      <c r="CB624" s="40"/>
      <c r="CC624" s="40"/>
      <c r="CD624" s="40"/>
      <c r="CE624" s="40"/>
      <c r="CF624" s="40"/>
      <c r="CG624" s="40"/>
      <c r="CH624" s="40"/>
      <c r="CI624" s="40"/>
      <c r="CJ624" s="40"/>
      <c r="CK624" s="40"/>
      <c r="CL624" s="40"/>
      <c r="CM624" s="40"/>
      <c r="CN624" s="40"/>
      <c r="CO624" s="40"/>
      <c r="CP624" s="40"/>
      <c r="CQ624" s="40"/>
      <c r="CR624" s="40"/>
      <c r="CS624" s="40"/>
      <c r="CT624" s="40"/>
      <c r="CU624" s="40"/>
      <c r="CV624" s="40"/>
      <c r="CW624" s="40"/>
      <c r="CX624" s="40"/>
      <c r="CY624" s="40"/>
      <c r="CZ624" s="40"/>
      <c r="DA624" s="40"/>
      <c r="DB624" s="40"/>
      <c r="DC624" s="40"/>
      <c r="DD624" s="40"/>
      <c r="DE624" s="40"/>
      <c r="DF624" s="40"/>
      <c r="DG624" s="40"/>
      <c r="DH624" s="40"/>
      <c r="DI624" s="40"/>
    </row>
    <row r="625" spans="1:113" x14ac:dyDescent="0.25">
      <c r="A625" s="24"/>
      <c r="B625" s="43"/>
      <c r="C625" s="45">
        <f>IFERROR(VLOOKUP(A625,Inscriptos!A:N,12,0),"")</f>
        <v>0</v>
      </c>
      <c r="D625" s="45" t="str">
        <f>IFERROR(VLOOKUP(A625,Inscriptos!A:N,13,0),"")</f>
        <v/>
      </c>
      <c r="E625" s="37">
        <f>IFERROR(VLOOKUP(A625,Inscriptos!A:C,3,FALSE),"")</f>
        <v>0</v>
      </c>
      <c r="F625" s="37">
        <f>IFERROR(VLOOKUP(A625,Inscriptos!A:E,4,FALSE),"")</f>
        <v>0</v>
      </c>
      <c r="G625" s="37">
        <f>IFERROR(VLOOKUP(A625,Inscriptos!A:G,6,FALSE),"")</f>
        <v>0</v>
      </c>
      <c r="H625" s="39" t="str">
        <f>IFERROR(B625-VLOOKUP(A625,Inscriptos!A:I,8,FALSE),"")</f>
        <v/>
      </c>
      <c r="I625" s="40"/>
      <c r="J625" s="40"/>
      <c r="K625" s="40"/>
      <c r="L625" s="40"/>
      <c r="M625" s="40"/>
      <c r="N625" s="40"/>
      <c r="O625" s="40"/>
      <c r="P625" s="40"/>
      <c r="Q625" s="40"/>
      <c r="R625" s="40"/>
      <c r="S625" s="40"/>
      <c r="T625" s="40"/>
      <c r="U625" s="40"/>
      <c r="V625" s="40"/>
      <c r="W625" s="40"/>
      <c r="X625" s="40"/>
      <c r="Y625" s="40"/>
      <c r="Z625" s="40"/>
      <c r="AA625" s="40"/>
      <c r="AB625" s="40"/>
      <c r="AC625" s="40"/>
      <c r="AD625" s="40"/>
      <c r="AE625" s="40"/>
      <c r="AF625" s="40"/>
      <c r="AG625" s="40"/>
      <c r="AH625" s="40"/>
      <c r="AI625" s="40"/>
      <c r="AJ625" s="40"/>
      <c r="AK625" s="40"/>
      <c r="AL625" s="40"/>
      <c r="AM625" s="40"/>
      <c r="AN625" s="40"/>
      <c r="AO625" s="40"/>
      <c r="AP625" s="40"/>
      <c r="AQ625" s="40"/>
      <c r="AR625" s="40"/>
      <c r="AS625" s="40"/>
      <c r="AT625" s="40"/>
      <c r="AU625" s="40"/>
      <c r="AV625" s="40"/>
      <c r="AW625" s="40"/>
      <c r="AX625" s="40"/>
      <c r="AY625" s="40"/>
      <c r="AZ625" s="40"/>
      <c r="BA625" s="40"/>
      <c r="BB625" s="40"/>
      <c r="BC625" s="40"/>
      <c r="BD625" s="40"/>
      <c r="BE625" s="40"/>
      <c r="BF625" s="40"/>
      <c r="BG625" s="40"/>
      <c r="BH625" s="40"/>
      <c r="BI625" s="40"/>
      <c r="BJ625" s="40"/>
      <c r="BK625" s="40"/>
      <c r="BL625" s="40"/>
      <c r="BM625" s="40"/>
      <c r="BN625" s="40"/>
      <c r="BO625" s="40"/>
      <c r="BP625" s="40"/>
      <c r="BQ625" s="40"/>
      <c r="BR625" s="40"/>
      <c r="BS625" s="40"/>
      <c r="BT625" s="40"/>
      <c r="BU625" s="40"/>
      <c r="BV625" s="40"/>
      <c r="BW625" s="40"/>
      <c r="BX625" s="40"/>
      <c r="BY625" s="40"/>
      <c r="BZ625" s="40"/>
      <c r="CA625" s="40"/>
      <c r="CB625" s="40"/>
      <c r="CC625" s="40"/>
      <c r="CD625" s="40"/>
      <c r="CE625" s="40"/>
      <c r="CF625" s="40"/>
      <c r="CG625" s="40"/>
      <c r="CH625" s="40"/>
      <c r="CI625" s="40"/>
      <c r="CJ625" s="40"/>
      <c r="CK625" s="40"/>
      <c r="CL625" s="40"/>
      <c r="CM625" s="40"/>
      <c r="CN625" s="40"/>
      <c r="CO625" s="40"/>
      <c r="CP625" s="40"/>
      <c r="CQ625" s="40"/>
      <c r="CR625" s="40"/>
      <c r="CS625" s="40"/>
      <c r="CT625" s="40"/>
      <c r="CU625" s="40"/>
      <c r="CV625" s="40"/>
      <c r="CW625" s="40"/>
      <c r="CX625" s="40"/>
      <c r="CY625" s="40"/>
      <c r="CZ625" s="40"/>
      <c r="DA625" s="40"/>
      <c r="DB625" s="40"/>
      <c r="DC625" s="40"/>
      <c r="DD625" s="40"/>
      <c r="DE625" s="40"/>
      <c r="DF625" s="40"/>
      <c r="DG625" s="40"/>
      <c r="DH625" s="40"/>
      <c r="DI625" s="40"/>
    </row>
    <row r="626" spans="1:113" x14ac:dyDescent="0.25">
      <c r="A626" s="24"/>
      <c r="B626" s="43"/>
      <c r="C626" s="45">
        <f>IFERROR(VLOOKUP(A626,Inscriptos!A:N,12,0),"")</f>
        <v>0</v>
      </c>
      <c r="D626" s="45" t="str">
        <f>IFERROR(VLOOKUP(A626,Inscriptos!A:N,13,0),"")</f>
        <v/>
      </c>
      <c r="E626" s="37">
        <f>IFERROR(VLOOKUP(A626,Inscriptos!A:C,3,FALSE),"")</f>
        <v>0</v>
      </c>
      <c r="F626" s="37">
        <f>IFERROR(VLOOKUP(A626,Inscriptos!A:E,4,FALSE),"")</f>
        <v>0</v>
      </c>
      <c r="G626" s="37">
        <f>IFERROR(VLOOKUP(A626,Inscriptos!A:G,6,FALSE),"")</f>
        <v>0</v>
      </c>
      <c r="H626" s="39" t="str">
        <f>IFERROR(B626-VLOOKUP(A626,Inscriptos!A:I,8,FALSE),"")</f>
        <v/>
      </c>
      <c r="I626" s="40"/>
      <c r="J626" s="40"/>
      <c r="K626" s="40"/>
      <c r="L626" s="40"/>
      <c r="M626" s="40"/>
      <c r="N626" s="40"/>
      <c r="O626" s="40"/>
      <c r="P626" s="40"/>
      <c r="Q626" s="40"/>
      <c r="R626" s="40"/>
      <c r="S626" s="40"/>
      <c r="T626" s="40"/>
      <c r="U626" s="40"/>
      <c r="V626" s="40"/>
      <c r="W626" s="40"/>
      <c r="X626" s="40"/>
      <c r="Y626" s="40"/>
      <c r="Z626" s="40"/>
      <c r="AA626" s="40"/>
      <c r="AB626" s="40"/>
      <c r="AC626" s="40"/>
      <c r="AD626" s="40"/>
      <c r="AE626" s="40"/>
      <c r="AF626" s="40"/>
      <c r="AG626" s="40"/>
      <c r="AH626" s="40"/>
      <c r="AI626" s="40"/>
      <c r="AJ626" s="40"/>
      <c r="AK626" s="40"/>
      <c r="AL626" s="40"/>
      <c r="AM626" s="40"/>
      <c r="AN626" s="40"/>
      <c r="AO626" s="40"/>
      <c r="AP626" s="40"/>
      <c r="AQ626" s="40"/>
      <c r="AR626" s="40"/>
      <c r="AS626" s="40"/>
      <c r="AT626" s="40"/>
      <c r="AU626" s="40"/>
      <c r="AV626" s="40"/>
      <c r="AW626" s="40"/>
      <c r="AX626" s="40"/>
      <c r="AY626" s="40"/>
      <c r="AZ626" s="40"/>
      <c r="BA626" s="40"/>
      <c r="BB626" s="40"/>
      <c r="BC626" s="40"/>
      <c r="BD626" s="40"/>
      <c r="BE626" s="40"/>
      <c r="BF626" s="40"/>
      <c r="BG626" s="40"/>
      <c r="BH626" s="40"/>
      <c r="BI626" s="40"/>
      <c r="BJ626" s="40"/>
      <c r="BK626" s="40"/>
      <c r="BL626" s="40"/>
      <c r="BM626" s="40"/>
      <c r="BN626" s="40"/>
      <c r="BO626" s="40"/>
      <c r="BP626" s="40"/>
      <c r="BQ626" s="40"/>
      <c r="BR626" s="40"/>
      <c r="BS626" s="40"/>
      <c r="BT626" s="40"/>
      <c r="BU626" s="40"/>
      <c r="BV626" s="40"/>
      <c r="BW626" s="40"/>
      <c r="BX626" s="40"/>
      <c r="BY626" s="40"/>
      <c r="BZ626" s="40"/>
      <c r="CA626" s="40"/>
      <c r="CB626" s="40"/>
      <c r="CC626" s="40"/>
      <c r="CD626" s="40"/>
      <c r="CE626" s="40"/>
      <c r="CF626" s="40"/>
      <c r="CG626" s="40"/>
      <c r="CH626" s="40"/>
      <c r="CI626" s="40"/>
      <c r="CJ626" s="40"/>
      <c r="CK626" s="40"/>
      <c r="CL626" s="40"/>
      <c r="CM626" s="40"/>
      <c r="CN626" s="40"/>
      <c r="CO626" s="40"/>
      <c r="CP626" s="40"/>
      <c r="CQ626" s="40"/>
      <c r="CR626" s="40"/>
      <c r="CS626" s="40"/>
      <c r="CT626" s="40"/>
      <c r="CU626" s="40"/>
      <c r="CV626" s="40"/>
      <c r="CW626" s="40"/>
      <c r="CX626" s="40"/>
      <c r="CY626" s="40"/>
      <c r="CZ626" s="40"/>
      <c r="DA626" s="40"/>
      <c r="DB626" s="40"/>
      <c r="DC626" s="40"/>
      <c r="DD626" s="40"/>
      <c r="DE626" s="40"/>
      <c r="DF626" s="40"/>
      <c r="DG626" s="40"/>
      <c r="DH626" s="40"/>
      <c r="DI626" s="40"/>
    </row>
    <row r="627" spans="1:113" x14ac:dyDescent="0.25">
      <c r="A627" s="24"/>
      <c r="B627" s="43"/>
      <c r="C627" s="45">
        <f>IFERROR(VLOOKUP(A627,Inscriptos!A:N,12,0),"")</f>
        <v>0</v>
      </c>
      <c r="D627" s="45" t="str">
        <f>IFERROR(VLOOKUP(A627,Inscriptos!A:N,13,0),"")</f>
        <v/>
      </c>
      <c r="E627" s="37">
        <f>IFERROR(VLOOKUP(A627,Inscriptos!A:C,3,FALSE),"")</f>
        <v>0</v>
      </c>
      <c r="F627" s="37">
        <f>IFERROR(VLOOKUP(A627,Inscriptos!A:E,4,FALSE),"")</f>
        <v>0</v>
      </c>
      <c r="G627" s="37">
        <f>IFERROR(VLOOKUP(A627,Inscriptos!A:G,6,FALSE),"")</f>
        <v>0</v>
      </c>
      <c r="H627" s="39" t="str">
        <f>IFERROR(B627-VLOOKUP(A627,Inscriptos!A:I,8,FALSE),"")</f>
        <v/>
      </c>
      <c r="I627" s="40"/>
      <c r="J627" s="40" t="s">
        <v>46</v>
      </c>
      <c r="K627" s="40"/>
      <c r="L627" s="40"/>
      <c r="M627" s="40"/>
      <c r="N627" s="40"/>
      <c r="O627" s="40"/>
      <c r="P627" s="40"/>
      <c r="Q627" s="40"/>
      <c r="R627" s="40"/>
      <c r="S627" s="40"/>
      <c r="T627" s="40"/>
      <c r="U627" s="40"/>
      <c r="V627" s="40"/>
      <c r="W627" s="40"/>
      <c r="X627" s="40"/>
      <c r="Y627" s="40"/>
      <c r="Z627" s="40"/>
      <c r="AA627" s="40"/>
      <c r="AB627" s="40"/>
      <c r="AC627" s="40"/>
      <c r="AD627" s="40"/>
      <c r="AE627" s="40"/>
      <c r="AF627" s="40"/>
      <c r="AG627" s="40"/>
      <c r="AH627" s="40"/>
      <c r="AI627" s="40"/>
      <c r="AJ627" s="40"/>
      <c r="AK627" s="40"/>
      <c r="AL627" s="40"/>
      <c r="AM627" s="40"/>
      <c r="AN627" s="40"/>
      <c r="AO627" s="40"/>
      <c r="AP627" s="40"/>
      <c r="AQ627" s="40"/>
      <c r="AR627" s="40"/>
      <c r="AS627" s="40"/>
      <c r="AT627" s="40"/>
      <c r="AU627" s="40"/>
      <c r="AV627" s="40"/>
      <c r="AW627" s="40"/>
      <c r="AX627" s="40"/>
      <c r="AY627" s="40"/>
      <c r="AZ627" s="40"/>
      <c r="BA627" s="40"/>
      <c r="BB627" s="40"/>
      <c r="BC627" s="40"/>
      <c r="BD627" s="40"/>
      <c r="BE627" s="40"/>
      <c r="BF627" s="40"/>
      <c r="BG627" s="40"/>
      <c r="BH627" s="40"/>
      <c r="BI627" s="40"/>
      <c r="BJ627" s="40"/>
      <c r="BK627" s="40"/>
      <c r="BL627" s="40"/>
      <c r="BM627" s="40"/>
      <c r="BN627" s="40"/>
      <c r="BO627" s="40"/>
      <c r="BP627" s="40"/>
      <c r="BQ627" s="40"/>
      <c r="BR627" s="40"/>
      <c r="BS627" s="40"/>
      <c r="BT627" s="40"/>
      <c r="BU627" s="40"/>
      <c r="BV627" s="40"/>
      <c r="BW627" s="40"/>
      <c r="BX627" s="40"/>
      <c r="BY627" s="40"/>
      <c r="BZ627" s="40"/>
      <c r="CA627" s="40"/>
      <c r="CB627" s="40"/>
      <c r="CC627" s="40"/>
      <c r="CD627" s="40"/>
      <c r="CE627" s="40"/>
      <c r="CF627" s="40"/>
      <c r="CG627" s="40"/>
      <c r="CH627" s="40"/>
      <c r="CI627" s="40"/>
      <c r="CJ627" s="40"/>
      <c r="CK627" s="40"/>
      <c r="CL627" s="40"/>
      <c r="CM627" s="40"/>
      <c r="CN627" s="40"/>
      <c r="CO627" s="40"/>
      <c r="CP627" s="40"/>
      <c r="CQ627" s="40"/>
      <c r="CR627" s="40"/>
      <c r="CS627" s="40"/>
      <c r="CT627" s="40"/>
      <c r="CU627" s="40"/>
      <c r="CV627" s="40"/>
      <c r="CW627" s="40"/>
      <c r="CX627" s="40"/>
      <c r="CY627" s="40"/>
      <c r="CZ627" s="40"/>
      <c r="DA627" s="40"/>
      <c r="DB627" s="40"/>
      <c r="DC627" s="40"/>
      <c r="DD627" s="40"/>
      <c r="DE627" s="40"/>
      <c r="DF627" s="40"/>
      <c r="DG627" s="40"/>
      <c r="DH627" s="40"/>
      <c r="DI627" s="40"/>
    </row>
    <row r="628" spans="1:113" x14ac:dyDescent="0.25">
      <c r="A628" s="24"/>
      <c r="B628" s="43"/>
      <c r="C628" s="45">
        <f>IFERROR(VLOOKUP(A628,Inscriptos!A:N,12,0),"")</f>
        <v>0</v>
      </c>
      <c r="D628" s="45" t="str">
        <f>IFERROR(VLOOKUP(A628,Inscriptos!A:N,13,0),"")</f>
        <v/>
      </c>
      <c r="E628" s="37">
        <f>IFERROR(VLOOKUP(A628,Inscriptos!A:C,3,FALSE),"")</f>
        <v>0</v>
      </c>
      <c r="F628" s="37">
        <f>IFERROR(VLOOKUP(A628,Inscriptos!A:E,4,FALSE),"")</f>
        <v>0</v>
      </c>
      <c r="G628" s="37">
        <f>IFERROR(VLOOKUP(A628,Inscriptos!A:G,6,FALSE),"")</f>
        <v>0</v>
      </c>
      <c r="H628" s="39" t="str">
        <f>IFERROR(B628-VLOOKUP(A628,Inscriptos!A:I,8,FALSE),"")</f>
        <v/>
      </c>
      <c r="I628" s="40"/>
      <c r="J628" s="40"/>
      <c r="K628" s="40"/>
      <c r="L628" s="40"/>
      <c r="M628" s="40"/>
      <c r="N628" s="40"/>
      <c r="O628" s="40"/>
      <c r="P628" s="40"/>
      <c r="Q628" s="40"/>
      <c r="R628" s="40"/>
      <c r="S628" s="40"/>
      <c r="T628" s="40"/>
      <c r="U628" s="40"/>
      <c r="V628" s="40"/>
      <c r="W628" s="40"/>
      <c r="X628" s="40"/>
      <c r="Y628" s="40"/>
      <c r="Z628" s="40"/>
      <c r="AA628" s="40"/>
      <c r="AB628" s="40"/>
      <c r="AC628" s="40"/>
      <c r="AD628" s="40"/>
      <c r="AE628" s="40"/>
      <c r="AF628" s="40"/>
      <c r="AG628" s="40"/>
      <c r="AH628" s="40"/>
      <c r="AI628" s="40"/>
      <c r="AJ628" s="40"/>
      <c r="AK628" s="40"/>
      <c r="AL628" s="40"/>
      <c r="AM628" s="40"/>
      <c r="AN628" s="40"/>
      <c r="AO628" s="40"/>
      <c r="AP628" s="40"/>
      <c r="AQ628" s="40"/>
      <c r="AR628" s="40"/>
      <c r="AS628" s="40"/>
      <c r="AT628" s="40"/>
      <c r="AU628" s="40"/>
      <c r="AV628" s="40"/>
      <c r="AW628" s="40"/>
      <c r="AX628" s="40"/>
      <c r="AY628" s="40"/>
      <c r="AZ628" s="40"/>
      <c r="BA628" s="40"/>
      <c r="BB628" s="40"/>
      <c r="BC628" s="40"/>
      <c r="BD628" s="40"/>
      <c r="BE628" s="40"/>
      <c r="BF628" s="40"/>
      <c r="BG628" s="40"/>
      <c r="BH628" s="40"/>
      <c r="BI628" s="40"/>
      <c r="BJ628" s="40"/>
      <c r="BK628" s="40"/>
      <c r="BL628" s="40"/>
      <c r="BM628" s="40"/>
      <c r="BN628" s="40"/>
      <c r="BO628" s="40"/>
      <c r="BP628" s="40"/>
      <c r="BQ628" s="40"/>
      <c r="BR628" s="40"/>
      <c r="BS628" s="40"/>
      <c r="BT628" s="40"/>
      <c r="BU628" s="40"/>
      <c r="BV628" s="40"/>
      <c r="BW628" s="40"/>
      <c r="BX628" s="40"/>
      <c r="BY628" s="40"/>
      <c r="BZ628" s="40"/>
      <c r="CA628" s="40"/>
      <c r="CB628" s="40"/>
      <c r="CC628" s="40"/>
      <c r="CD628" s="40"/>
      <c r="CE628" s="40"/>
      <c r="CF628" s="40"/>
      <c r="CG628" s="40"/>
      <c r="CH628" s="40"/>
      <c r="CI628" s="40"/>
      <c r="CJ628" s="40"/>
      <c r="CK628" s="40"/>
      <c r="CL628" s="40"/>
      <c r="CM628" s="40"/>
      <c r="CN628" s="40"/>
      <c r="CO628" s="40"/>
      <c r="CP628" s="40"/>
      <c r="CQ628" s="40"/>
      <c r="CR628" s="40"/>
      <c r="CS628" s="40"/>
      <c r="CT628" s="40"/>
      <c r="CU628" s="40"/>
      <c r="CV628" s="40"/>
      <c r="CW628" s="40"/>
      <c r="CX628" s="40"/>
      <c r="CY628" s="40"/>
      <c r="CZ628" s="40"/>
      <c r="DA628" s="40"/>
      <c r="DB628" s="40"/>
      <c r="DC628" s="40"/>
      <c r="DD628" s="40"/>
      <c r="DE628" s="40"/>
      <c r="DF628" s="40"/>
      <c r="DG628" s="40"/>
      <c r="DH628" s="40"/>
      <c r="DI628" s="40"/>
    </row>
    <row r="629" spans="1:113" x14ac:dyDescent="0.25">
      <c r="A629" s="24"/>
      <c r="B629" s="43"/>
      <c r="C629" s="45">
        <f>IFERROR(VLOOKUP(A629,Inscriptos!A:N,12,0),"")</f>
        <v>0</v>
      </c>
      <c r="D629" s="45" t="str">
        <f>IFERROR(VLOOKUP(A629,Inscriptos!A:N,13,0),"")</f>
        <v/>
      </c>
      <c r="E629" s="37">
        <f>IFERROR(VLOOKUP(A629,Inscriptos!A:C,3,FALSE),"")</f>
        <v>0</v>
      </c>
      <c r="F629" s="37">
        <f>IFERROR(VLOOKUP(A629,Inscriptos!A:E,4,FALSE),"")</f>
        <v>0</v>
      </c>
      <c r="G629" s="37">
        <f>IFERROR(VLOOKUP(A629,Inscriptos!A:G,6,FALSE),"")</f>
        <v>0</v>
      </c>
      <c r="H629" s="39" t="str">
        <f>IFERROR(B629-VLOOKUP(A629,Inscriptos!A:I,8,FALSE),"")</f>
        <v/>
      </c>
      <c r="I629" s="40"/>
      <c r="J629" s="40"/>
      <c r="K629" s="40"/>
      <c r="L629" s="40"/>
      <c r="M629" s="40"/>
      <c r="N629" s="40"/>
      <c r="O629" s="40"/>
      <c r="P629" s="40"/>
      <c r="Q629" s="40"/>
      <c r="R629" s="40"/>
      <c r="S629" s="40"/>
      <c r="T629" s="40"/>
      <c r="U629" s="40"/>
      <c r="V629" s="40"/>
      <c r="W629" s="40"/>
      <c r="X629" s="40"/>
      <c r="Y629" s="40"/>
      <c r="Z629" s="40"/>
      <c r="AA629" s="40"/>
      <c r="AB629" s="40"/>
      <c r="AC629" s="40"/>
      <c r="AD629" s="40"/>
      <c r="AE629" s="40"/>
      <c r="AF629" s="40"/>
      <c r="AG629" s="40"/>
      <c r="AH629" s="40"/>
      <c r="AI629" s="40"/>
      <c r="AJ629" s="40"/>
      <c r="AK629" s="40"/>
      <c r="AL629" s="40"/>
      <c r="AM629" s="40"/>
      <c r="AN629" s="40"/>
      <c r="AO629" s="40"/>
      <c r="AP629" s="40"/>
      <c r="AQ629" s="40"/>
      <c r="AR629" s="40"/>
      <c r="AS629" s="40"/>
      <c r="AT629" s="40"/>
      <c r="AU629" s="40"/>
      <c r="AV629" s="40"/>
      <c r="AW629" s="40"/>
      <c r="AX629" s="40"/>
      <c r="AY629" s="40"/>
      <c r="AZ629" s="40"/>
      <c r="BA629" s="40"/>
      <c r="BB629" s="40"/>
      <c r="BC629" s="40"/>
      <c r="BD629" s="40"/>
      <c r="BE629" s="40"/>
      <c r="BF629" s="40"/>
      <c r="BG629" s="40"/>
      <c r="BH629" s="40"/>
      <c r="BI629" s="40"/>
      <c r="BJ629" s="40"/>
      <c r="BK629" s="40"/>
      <c r="BL629" s="40"/>
      <c r="BM629" s="40"/>
      <c r="BN629" s="40"/>
      <c r="BO629" s="40"/>
      <c r="BP629" s="40"/>
      <c r="BQ629" s="40"/>
      <c r="BR629" s="40"/>
      <c r="BS629" s="40"/>
      <c r="BT629" s="40"/>
      <c r="BU629" s="40"/>
      <c r="BV629" s="40"/>
      <c r="BW629" s="40"/>
      <c r="BX629" s="40"/>
      <c r="BY629" s="40"/>
      <c r="BZ629" s="40"/>
      <c r="CA629" s="40"/>
      <c r="CB629" s="40"/>
      <c r="CC629" s="40"/>
      <c r="CD629" s="40"/>
      <c r="CE629" s="40"/>
      <c r="CF629" s="40"/>
      <c r="CG629" s="40"/>
      <c r="CH629" s="40"/>
      <c r="CI629" s="40"/>
      <c r="CJ629" s="40"/>
      <c r="CK629" s="40"/>
      <c r="CL629" s="40"/>
      <c r="CM629" s="40"/>
      <c r="CN629" s="40"/>
      <c r="CO629" s="40"/>
      <c r="CP629" s="40"/>
      <c r="CQ629" s="40"/>
      <c r="CR629" s="40"/>
      <c r="CS629" s="40"/>
      <c r="CT629" s="40"/>
      <c r="CU629" s="40"/>
      <c r="CV629" s="40"/>
      <c r="CW629" s="40"/>
      <c r="CX629" s="40"/>
      <c r="CY629" s="40"/>
      <c r="CZ629" s="40"/>
      <c r="DA629" s="40"/>
      <c r="DB629" s="40"/>
      <c r="DC629" s="40"/>
      <c r="DD629" s="40"/>
      <c r="DE629" s="40"/>
      <c r="DF629" s="40"/>
      <c r="DG629" s="40"/>
      <c r="DH629" s="40"/>
      <c r="DI629" s="40"/>
    </row>
    <row r="630" spans="1:113" x14ac:dyDescent="0.25">
      <c r="A630" s="24"/>
      <c r="B630" s="43"/>
      <c r="C630" s="45">
        <f>IFERROR(VLOOKUP(A630,Inscriptos!A:N,12,0),"")</f>
        <v>0</v>
      </c>
      <c r="D630" s="45" t="str">
        <f>IFERROR(VLOOKUP(A630,Inscriptos!A:N,13,0),"")</f>
        <v/>
      </c>
      <c r="E630" s="37">
        <f>IFERROR(VLOOKUP(A630,Inscriptos!A:C,3,FALSE),"")</f>
        <v>0</v>
      </c>
      <c r="F630" s="37">
        <f>IFERROR(VLOOKUP(A630,Inscriptos!A:E,4,FALSE),"")</f>
        <v>0</v>
      </c>
      <c r="G630" s="37">
        <f>IFERROR(VLOOKUP(A630,Inscriptos!A:G,6,FALSE),"")</f>
        <v>0</v>
      </c>
      <c r="H630" s="39" t="str">
        <f>IFERROR(B630-VLOOKUP(A630,Inscriptos!A:I,8,FALSE),"")</f>
        <v/>
      </c>
      <c r="I630" s="40"/>
      <c r="J630" s="40"/>
      <c r="K630" s="40"/>
      <c r="L630" s="40"/>
      <c r="M630" s="40"/>
      <c r="N630" s="40"/>
      <c r="O630" s="40"/>
      <c r="P630" s="40"/>
      <c r="Q630" s="40"/>
      <c r="R630" s="40"/>
      <c r="S630" s="40"/>
      <c r="T630" s="40"/>
      <c r="U630" s="40"/>
      <c r="V630" s="40"/>
      <c r="W630" s="40"/>
      <c r="X630" s="40"/>
      <c r="Y630" s="40"/>
      <c r="Z630" s="40"/>
      <c r="AA630" s="40"/>
      <c r="AB630" s="40"/>
      <c r="AC630" s="40"/>
      <c r="AD630" s="40"/>
      <c r="AE630" s="40"/>
      <c r="AF630" s="40"/>
      <c r="AG630" s="40"/>
      <c r="AH630" s="40"/>
      <c r="AI630" s="40"/>
      <c r="AJ630" s="40"/>
      <c r="AK630" s="40"/>
      <c r="AL630" s="40"/>
      <c r="AM630" s="40"/>
      <c r="AN630" s="40"/>
      <c r="AO630" s="40"/>
      <c r="AP630" s="40"/>
      <c r="AQ630" s="40"/>
      <c r="AR630" s="40"/>
      <c r="AS630" s="40"/>
      <c r="AT630" s="40"/>
      <c r="AU630" s="40"/>
      <c r="AV630" s="40"/>
      <c r="AW630" s="40"/>
      <c r="AX630" s="40"/>
      <c r="AY630" s="40"/>
      <c r="AZ630" s="40"/>
      <c r="BA630" s="40"/>
      <c r="BB630" s="40"/>
      <c r="BC630" s="40"/>
      <c r="BD630" s="40"/>
      <c r="BE630" s="40"/>
      <c r="BF630" s="40"/>
      <c r="BG630" s="40"/>
      <c r="BH630" s="40"/>
      <c r="BI630" s="40"/>
      <c r="BJ630" s="40"/>
      <c r="BK630" s="40"/>
      <c r="BL630" s="40"/>
      <c r="BM630" s="40"/>
      <c r="BN630" s="40"/>
      <c r="BO630" s="40"/>
      <c r="BP630" s="40"/>
      <c r="BQ630" s="40"/>
      <c r="BR630" s="40"/>
      <c r="BS630" s="40"/>
      <c r="BT630" s="40"/>
      <c r="BU630" s="40"/>
      <c r="BV630" s="40"/>
      <c r="BW630" s="40"/>
      <c r="BX630" s="40"/>
      <c r="BY630" s="40"/>
      <c r="BZ630" s="40"/>
      <c r="CA630" s="40"/>
      <c r="CB630" s="40"/>
      <c r="CC630" s="40"/>
      <c r="CD630" s="40"/>
      <c r="CE630" s="40"/>
      <c r="CF630" s="40"/>
      <c r="CG630" s="40"/>
      <c r="CH630" s="40"/>
      <c r="CI630" s="40"/>
      <c r="CJ630" s="40"/>
      <c r="CK630" s="40"/>
      <c r="CL630" s="40"/>
      <c r="CM630" s="40"/>
      <c r="CN630" s="40"/>
      <c r="CO630" s="40"/>
      <c r="CP630" s="40"/>
      <c r="CQ630" s="40"/>
      <c r="CR630" s="40"/>
      <c r="CS630" s="40"/>
      <c r="CT630" s="40"/>
      <c r="CU630" s="40"/>
      <c r="CV630" s="40"/>
      <c r="CW630" s="40"/>
      <c r="CX630" s="40"/>
      <c r="CY630" s="40"/>
      <c r="CZ630" s="40"/>
      <c r="DA630" s="40"/>
      <c r="DB630" s="40"/>
      <c r="DC630" s="40"/>
      <c r="DD630" s="40"/>
      <c r="DE630" s="40"/>
      <c r="DF630" s="40"/>
      <c r="DG630" s="40"/>
      <c r="DH630" s="40"/>
      <c r="DI630" s="40"/>
    </row>
    <row r="631" spans="1:113" x14ac:dyDescent="0.25">
      <c r="A631" s="24"/>
      <c r="B631" s="43"/>
      <c r="C631" s="45">
        <f>IFERROR(VLOOKUP(A631,Inscriptos!A:N,12,0),"")</f>
        <v>0</v>
      </c>
      <c r="D631" s="45" t="str">
        <f>IFERROR(VLOOKUP(A631,Inscriptos!A:N,13,0),"")</f>
        <v/>
      </c>
      <c r="E631" s="37">
        <f>IFERROR(VLOOKUP(A631,Inscriptos!A:C,3,FALSE),"")</f>
        <v>0</v>
      </c>
      <c r="F631" s="37">
        <f>IFERROR(VLOOKUP(A631,Inscriptos!A:E,4,FALSE),"")</f>
        <v>0</v>
      </c>
      <c r="G631" s="37">
        <f>IFERROR(VLOOKUP(A631,Inscriptos!A:G,6,FALSE),"")</f>
        <v>0</v>
      </c>
      <c r="H631" s="39" t="str">
        <f>IFERROR(B631-VLOOKUP(A631,Inscriptos!A:I,8,FALSE),"")</f>
        <v/>
      </c>
      <c r="I631" s="40"/>
      <c r="J631" s="40"/>
      <c r="K631" s="40"/>
      <c r="L631" s="40"/>
      <c r="M631" s="40"/>
      <c r="N631" s="40"/>
      <c r="O631" s="40"/>
      <c r="P631" s="40"/>
      <c r="Q631" s="40"/>
      <c r="R631" s="40"/>
      <c r="S631" s="40"/>
      <c r="T631" s="40"/>
      <c r="U631" s="40"/>
      <c r="V631" s="40"/>
      <c r="W631" s="40"/>
      <c r="X631" s="40"/>
      <c r="Y631" s="40"/>
      <c r="Z631" s="40"/>
      <c r="AA631" s="40"/>
      <c r="AB631" s="40"/>
      <c r="AC631" s="40"/>
      <c r="AD631" s="40"/>
      <c r="AE631" s="40"/>
      <c r="AF631" s="40"/>
      <c r="AG631" s="40"/>
      <c r="AH631" s="40"/>
      <c r="AI631" s="40"/>
      <c r="AJ631" s="40"/>
      <c r="AK631" s="40"/>
      <c r="AL631" s="40"/>
      <c r="AM631" s="40"/>
      <c r="AN631" s="40"/>
      <c r="AO631" s="40"/>
      <c r="AP631" s="40"/>
      <c r="AQ631" s="40"/>
      <c r="AR631" s="40"/>
      <c r="AS631" s="40"/>
      <c r="AT631" s="40"/>
      <c r="AU631" s="40"/>
      <c r="AV631" s="40"/>
      <c r="AW631" s="40"/>
      <c r="AX631" s="40"/>
      <c r="AY631" s="40"/>
      <c r="AZ631" s="40"/>
      <c r="BA631" s="40"/>
      <c r="BB631" s="40"/>
      <c r="BC631" s="40"/>
      <c r="BD631" s="40"/>
      <c r="BE631" s="40"/>
      <c r="BF631" s="40"/>
      <c r="BG631" s="40"/>
      <c r="BH631" s="40"/>
      <c r="BI631" s="40"/>
      <c r="BJ631" s="40"/>
      <c r="BK631" s="40"/>
      <c r="BL631" s="40"/>
      <c r="BM631" s="40"/>
      <c r="BN631" s="40"/>
      <c r="BO631" s="40"/>
      <c r="BP631" s="40"/>
      <c r="BQ631" s="40"/>
      <c r="BR631" s="40"/>
      <c r="BS631" s="40"/>
      <c r="BT631" s="40"/>
      <c r="BU631" s="40"/>
      <c r="BV631" s="40"/>
      <c r="BW631" s="40"/>
      <c r="BX631" s="40"/>
      <c r="BY631" s="40"/>
      <c r="BZ631" s="40"/>
      <c r="CA631" s="40"/>
      <c r="CB631" s="40"/>
      <c r="CC631" s="40"/>
      <c r="CD631" s="40"/>
      <c r="CE631" s="40"/>
      <c r="CF631" s="40"/>
      <c r="CG631" s="40"/>
      <c r="CH631" s="40"/>
      <c r="CI631" s="40"/>
      <c r="CJ631" s="40"/>
      <c r="CK631" s="40"/>
      <c r="CL631" s="40"/>
      <c r="CM631" s="40"/>
      <c r="CN631" s="40"/>
      <c r="CO631" s="40"/>
      <c r="CP631" s="40"/>
      <c r="CQ631" s="40"/>
      <c r="CR631" s="40"/>
      <c r="CS631" s="40"/>
      <c r="CT631" s="40"/>
      <c r="CU631" s="40"/>
      <c r="CV631" s="40"/>
      <c r="CW631" s="40"/>
      <c r="CX631" s="40"/>
      <c r="CY631" s="40"/>
      <c r="CZ631" s="40"/>
      <c r="DA631" s="40"/>
      <c r="DB631" s="40"/>
      <c r="DC631" s="40"/>
      <c r="DD631" s="40"/>
      <c r="DE631" s="40"/>
      <c r="DF631" s="40"/>
      <c r="DG631" s="40"/>
      <c r="DH631" s="40"/>
      <c r="DI631" s="40"/>
    </row>
    <row r="632" spans="1:113" x14ac:dyDescent="0.25">
      <c r="A632" s="24"/>
      <c r="B632" s="43"/>
      <c r="C632" s="45">
        <f>IFERROR(VLOOKUP(A632,Inscriptos!A:N,12,0),"")</f>
        <v>0</v>
      </c>
      <c r="D632" s="45" t="str">
        <f>IFERROR(VLOOKUP(A632,Inscriptos!A:N,13,0),"")</f>
        <v/>
      </c>
      <c r="E632" s="37">
        <f>IFERROR(VLOOKUP(A632,Inscriptos!A:C,3,FALSE),"")</f>
        <v>0</v>
      </c>
      <c r="F632" s="37">
        <f>IFERROR(VLOOKUP(A632,Inscriptos!A:E,4,FALSE),"")</f>
        <v>0</v>
      </c>
      <c r="G632" s="37">
        <f>IFERROR(VLOOKUP(A632,Inscriptos!A:G,6,FALSE),"")</f>
        <v>0</v>
      </c>
      <c r="H632" s="39" t="str">
        <f>IFERROR(B632-VLOOKUP(A632,Inscriptos!A:I,8,FALSE),"")</f>
        <v/>
      </c>
      <c r="I632" s="40"/>
      <c r="J632" s="40"/>
      <c r="K632" s="40"/>
      <c r="L632" s="40"/>
      <c r="M632" s="40"/>
      <c r="N632" s="40"/>
      <c r="O632" s="40"/>
      <c r="P632" s="40"/>
      <c r="Q632" s="40"/>
      <c r="R632" s="40"/>
      <c r="S632" s="40"/>
      <c r="T632" s="40"/>
      <c r="U632" s="40"/>
      <c r="V632" s="40"/>
      <c r="W632" s="40"/>
      <c r="X632" s="40"/>
      <c r="Y632" s="40"/>
      <c r="Z632" s="40"/>
      <c r="AA632" s="40"/>
      <c r="AB632" s="40"/>
      <c r="AC632" s="40"/>
      <c r="AD632" s="40"/>
      <c r="AE632" s="40"/>
      <c r="AF632" s="40"/>
      <c r="AG632" s="40"/>
      <c r="AH632" s="40"/>
      <c r="AI632" s="40"/>
      <c r="AJ632" s="40"/>
      <c r="AK632" s="40"/>
      <c r="AL632" s="40"/>
      <c r="AM632" s="40"/>
      <c r="AN632" s="40"/>
      <c r="AO632" s="40"/>
      <c r="AP632" s="40"/>
      <c r="AQ632" s="40"/>
      <c r="AR632" s="40"/>
      <c r="AS632" s="40"/>
      <c r="AT632" s="40"/>
      <c r="AU632" s="40"/>
      <c r="AV632" s="40"/>
      <c r="AW632" s="40"/>
      <c r="AX632" s="40"/>
      <c r="AY632" s="40"/>
      <c r="AZ632" s="40"/>
      <c r="BA632" s="40"/>
      <c r="BB632" s="40"/>
      <c r="BC632" s="40"/>
      <c r="BD632" s="40"/>
      <c r="BE632" s="40"/>
      <c r="BF632" s="40"/>
      <c r="BG632" s="40"/>
      <c r="BH632" s="40"/>
      <c r="BI632" s="40"/>
      <c r="BJ632" s="40"/>
      <c r="BK632" s="40"/>
      <c r="BL632" s="40"/>
      <c r="BM632" s="40"/>
      <c r="BN632" s="40"/>
      <c r="BO632" s="40"/>
      <c r="BP632" s="40"/>
      <c r="BQ632" s="40"/>
      <c r="BR632" s="40"/>
      <c r="BS632" s="40"/>
      <c r="BT632" s="40"/>
      <c r="BU632" s="40"/>
      <c r="BV632" s="40"/>
      <c r="BW632" s="40"/>
      <c r="BX632" s="40"/>
      <c r="BY632" s="40"/>
      <c r="BZ632" s="40"/>
      <c r="CA632" s="40"/>
      <c r="CB632" s="40"/>
      <c r="CC632" s="40"/>
      <c r="CD632" s="40"/>
      <c r="CE632" s="40"/>
      <c r="CF632" s="40"/>
      <c r="CG632" s="40"/>
      <c r="CH632" s="40"/>
      <c r="CI632" s="40"/>
      <c r="CJ632" s="40"/>
      <c r="CK632" s="40"/>
      <c r="CL632" s="40"/>
      <c r="CM632" s="40"/>
      <c r="CN632" s="40"/>
      <c r="CO632" s="40"/>
      <c r="CP632" s="40"/>
      <c r="CQ632" s="40"/>
      <c r="CR632" s="40"/>
      <c r="CS632" s="40"/>
      <c r="CT632" s="40"/>
      <c r="CU632" s="40"/>
      <c r="CV632" s="40"/>
      <c r="CW632" s="40"/>
      <c r="CX632" s="40"/>
      <c r="CY632" s="40"/>
      <c r="CZ632" s="40"/>
      <c r="DA632" s="40"/>
      <c r="DB632" s="40"/>
      <c r="DC632" s="40"/>
      <c r="DD632" s="40"/>
      <c r="DE632" s="40"/>
      <c r="DF632" s="40"/>
      <c r="DG632" s="40"/>
      <c r="DH632" s="40"/>
      <c r="DI632" s="40"/>
    </row>
    <row r="633" spans="1:113" x14ac:dyDescent="0.25">
      <c r="A633" s="24"/>
      <c r="B633" s="43"/>
      <c r="C633" s="45">
        <f>IFERROR(VLOOKUP(A633,Inscriptos!A:N,12,0),"")</f>
        <v>0</v>
      </c>
      <c r="D633" s="45" t="str">
        <f>IFERROR(VLOOKUP(A633,Inscriptos!A:N,13,0),"")</f>
        <v/>
      </c>
      <c r="E633" s="37">
        <f>IFERROR(VLOOKUP(A633,Inscriptos!A:C,3,FALSE),"")</f>
        <v>0</v>
      </c>
      <c r="F633" s="37">
        <f>IFERROR(VLOOKUP(A633,Inscriptos!A:E,4,FALSE),"")</f>
        <v>0</v>
      </c>
      <c r="G633" s="37">
        <f>IFERROR(VLOOKUP(A633,Inscriptos!A:G,6,FALSE),"")</f>
        <v>0</v>
      </c>
      <c r="H633" s="39" t="str">
        <f>IFERROR(B633-VLOOKUP(A633,Inscriptos!A:I,8,FALSE),"")</f>
        <v/>
      </c>
      <c r="I633" s="40"/>
      <c r="J633" s="40"/>
      <c r="K633" s="40"/>
      <c r="L633" s="40"/>
      <c r="M633" s="40"/>
      <c r="N633" s="40"/>
      <c r="O633" s="40"/>
      <c r="P633" s="40"/>
      <c r="Q633" s="40"/>
      <c r="R633" s="40"/>
      <c r="S633" s="40"/>
      <c r="T633" s="40"/>
      <c r="U633" s="40"/>
      <c r="V633" s="40"/>
      <c r="W633" s="40"/>
      <c r="X633" s="40"/>
      <c r="Y633" s="40"/>
      <c r="Z633" s="40"/>
      <c r="AA633" s="40"/>
      <c r="AB633" s="40"/>
      <c r="AC633" s="40"/>
      <c r="AD633" s="40"/>
      <c r="AE633" s="40"/>
      <c r="AF633" s="40"/>
      <c r="AG633" s="40"/>
      <c r="AH633" s="40"/>
      <c r="AI633" s="40"/>
      <c r="AJ633" s="40"/>
      <c r="AK633" s="40"/>
      <c r="AL633" s="40"/>
      <c r="AM633" s="40"/>
      <c r="AN633" s="40"/>
      <c r="AO633" s="40"/>
      <c r="AP633" s="40"/>
      <c r="AQ633" s="40"/>
      <c r="AR633" s="40"/>
      <c r="AS633" s="40"/>
      <c r="AT633" s="40"/>
      <c r="AU633" s="40"/>
      <c r="AV633" s="40"/>
      <c r="AW633" s="40"/>
      <c r="AX633" s="40"/>
      <c r="AY633" s="40"/>
      <c r="AZ633" s="40"/>
      <c r="BA633" s="40"/>
      <c r="BB633" s="40"/>
      <c r="BC633" s="40"/>
      <c r="BD633" s="40"/>
      <c r="BE633" s="40"/>
      <c r="BF633" s="40"/>
      <c r="BG633" s="40"/>
      <c r="BH633" s="40"/>
      <c r="BI633" s="40"/>
      <c r="BJ633" s="40"/>
      <c r="BK633" s="40"/>
      <c r="BL633" s="40"/>
      <c r="BM633" s="40"/>
      <c r="BN633" s="40"/>
      <c r="BO633" s="40"/>
      <c r="BP633" s="40"/>
      <c r="BQ633" s="40"/>
      <c r="BR633" s="40"/>
      <c r="BS633" s="40"/>
      <c r="BT633" s="40"/>
      <c r="BU633" s="40"/>
      <c r="BV633" s="40"/>
      <c r="BW633" s="40"/>
      <c r="BX633" s="40"/>
      <c r="BY633" s="40"/>
      <c r="BZ633" s="40"/>
      <c r="CA633" s="40"/>
      <c r="CB633" s="40"/>
      <c r="CC633" s="40"/>
      <c r="CD633" s="40"/>
      <c r="CE633" s="40"/>
      <c r="CF633" s="40"/>
      <c r="CG633" s="40"/>
      <c r="CH633" s="40"/>
      <c r="CI633" s="40"/>
      <c r="CJ633" s="40"/>
      <c r="CK633" s="40"/>
      <c r="CL633" s="40"/>
      <c r="CM633" s="40"/>
      <c r="CN633" s="40"/>
      <c r="CO633" s="40"/>
      <c r="CP633" s="40"/>
      <c r="CQ633" s="40"/>
      <c r="CR633" s="40"/>
      <c r="CS633" s="40"/>
      <c r="CT633" s="40"/>
      <c r="CU633" s="40"/>
      <c r="CV633" s="40"/>
      <c r="CW633" s="40"/>
      <c r="CX633" s="40"/>
      <c r="CY633" s="40"/>
      <c r="CZ633" s="40"/>
      <c r="DA633" s="40"/>
      <c r="DB633" s="40"/>
      <c r="DC633" s="40"/>
      <c r="DD633" s="40"/>
      <c r="DE633" s="40"/>
      <c r="DF633" s="40"/>
      <c r="DG633" s="40"/>
      <c r="DH633" s="40"/>
      <c r="DI633" s="40"/>
    </row>
    <row r="634" spans="1:113" x14ac:dyDescent="0.25">
      <c r="A634" s="24"/>
      <c r="B634" s="43"/>
      <c r="C634" s="45">
        <f>IFERROR(VLOOKUP(A634,Inscriptos!A:N,12,0),"")</f>
        <v>0</v>
      </c>
      <c r="D634" s="45" t="str">
        <f>IFERROR(VLOOKUP(A634,Inscriptos!A:N,13,0),"")</f>
        <v/>
      </c>
      <c r="E634" s="37">
        <f>IFERROR(VLOOKUP(A634,Inscriptos!A:C,3,FALSE),"")</f>
        <v>0</v>
      </c>
      <c r="F634" s="37">
        <f>IFERROR(VLOOKUP(A634,Inscriptos!A:E,4,FALSE),"")</f>
        <v>0</v>
      </c>
      <c r="G634" s="37">
        <f>IFERROR(VLOOKUP(A634,Inscriptos!A:G,6,FALSE),"")</f>
        <v>0</v>
      </c>
      <c r="H634" s="39" t="str">
        <f>IFERROR(B634-VLOOKUP(A634,Inscriptos!A:I,8,FALSE),"")</f>
        <v/>
      </c>
      <c r="I634" s="40"/>
      <c r="J634" s="40"/>
      <c r="K634" s="40"/>
      <c r="L634" s="40"/>
      <c r="M634" s="40"/>
      <c r="N634" s="40"/>
      <c r="O634" s="40"/>
      <c r="P634" s="40"/>
      <c r="Q634" s="40"/>
      <c r="R634" s="40"/>
      <c r="S634" s="40"/>
      <c r="T634" s="40"/>
      <c r="U634" s="40"/>
      <c r="V634" s="40"/>
      <c r="W634" s="40"/>
      <c r="X634" s="40"/>
      <c r="Y634" s="40"/>
      <c r="Z634" s="40"/>
      <c r="AA634" s="40"/>
      <c r="AB634" s="40"/>
      <c r="AC634" s="40"/>
      <c r="AD634" s="40"/>
      <c r="AE634" s="40"/>
      <c r="AF634" s="40"/>
      <c r="AG634" s="40"/>
      <c r="AH634" s="40"/>
      <c r="AI634" s="40"/>
      <c r="AJ634" s="40"/>
      <c r="AK634" s="40"/>
      <c r="AL634" s="40"/>
      <c r="AM634" s="40"/>
      <c r="AN634" s="40"/>
      <c r="AO634" s="40"/>
      <c r="AP634" s="40"/>
      <c r="AQ634" s="40"/>
      <c r="AR634" s="40"/>
      <c r="AS634" s="40"/>
      <c r="AT634" s="40"/>
      <c r="AU634" s="40"/>
      <c r="AV634" s="40"/>
      <c r="AW634" s="40"/>
      <c r="AX634" s="40"/>
      <c r="AY634" s="40"/>
      <c r="AZ634" s="40"/>
      <c r="BA634" s="40"/>
      <c r="BB634" s="40"/>
      <c r="BC634" s="40"/>
      <c r="BD634" s="40"/>
      <c r="BE634" s="40"/>
      <c r="BF634" s="40"/>
      <c r="BG634" s="40"/>
      <c r="BH634" s="40"/>
      <c r="BI634" s="40"/>
      <c r="BJ634" s="40"/>
      <c r="BK634" s="40"/>
      <c r="BL634" s="40"/>
      <c r="BM634" s="40"/>
      <c r="BN634" s="40"/>
      <c r="BO634" s="40"/>
      <c r="BP634" s="40"/>
      <c r="BQ634" s="40"/>
      <c r="BR634" s="40"/>
      <c r="BS634" s="40"/>
      <c r="BT634" s="40"/>
      <c r="BU634" s="40"/>
      <c r="BV634" s="40"/>
      <c r="BW634" s="40"/>
      <c r="BX634" s="40"/>
      <c r="BY634" s="40"/>
      <c r="BZ634" s="40"/>
      <c r="CA634" s="40"/>
      <c r="CB634" s="40"/>
      <c r="CC634" s="40"/>
      <c r="CD634" s="40"/>
      <c r="CE634" s="40"/>
      <c r="CF634" s="40"/>
      <c r="CG634" s="40"/>
      <c r="CH634" s="40"/>
      <c r="CI634" s="40"/>
      <c r="CJ634" s="40"/>
      <c r="CK634" s="40"/>
      <c r="CL634" s="40"/>
      <c r="CM634" s="40"/>
      <c r="CN634" s="40"/>
      <c r="CO634" s="40"/>
      <c r="CP634" s="40"/>
      <c r="CQ634" s="40"/>
      <c r="CR634" s="40"/>
      <c r="CS634" s="40"/>
      <c r="CT634" s="40"/>
      <c r="CU634" s="40"/>
      <c r="CV634" s="40"/>
      <c r="CW634" s="40"/>
      <c r="CX634" s="40"/>
      <c r="CY634" s="40"/>
      <c r="CZ634" s="40"/>
      <c r="DA634" s="40"/>
      <c r="DB634" s="40"/>
      <c r="DC634" s="40"/>
      <c r="DD634" s="40"/>
      <c r="DE634" s="40"/>
      <c r="DF634" s="40"/>
      <c r="DG634" s="40"/>
      <c r="DH634" s="40"/>
      <c r="DI634" s="40"/>
    </row>
    <row r="635" spans="1:113" x14ac:dyDescent="0.25">
      <c r="A635" s="24"/>
      <c r="B635" s="43"/>
      <c r="C635" s="45">
        <f>IFERROR(VLOOKUP(A635,Inscriptos!A:N,12,0),"")</f>
        <v>0</v>
      </c>
      <c r="D635" s="45" t="str">
        <f>IFERROR(VLOOKUP(A635,Inscriptos!A:N,13,0),"")</f>
        <v/>
      </c>
      <c r="E635" s="37">
        <f>IFERROR(VLOOKUP(A635,Inscriptos!A:C,3,FALSE),"")</f>
        <v>0</v>
      </c>
      <c r="F635" s="37">
        <f>IFERROR(VLOOKUP(A635,Inscriptos!A:E,4,FALSE),"")</f>
        <v>0</v>
      </c>
      <c r="G635" s="37">
        <f>IFERROR(VLOOKUP(A635,Inscriptos!A:G,6,FALSE),"")</f>
        <v>0</v>
      </c>
      <c r="H635" s="39" t="str">
        <f>IFERROR(B635-VLOOKUP(A635,Inscriptos!A:I,8,FALSE),"")</f>
        <v/>
      </c>
      <c r="I635" s="40"/>
      <c r="J635" s="40"/>
      <c r="K635" s="40"/>
      <c r="L635" s="40"/>
      <c r="M635" s="40"/>
      <c r="N635" s="40"/>
      <c r="O635" s="40"/>
      <c r="P635" s="40"/>
      <c r="Q635" s="40"/>
      <c r="R635" s="40"/>
      <c r="S635" s="40"/>
      <c r="T635" s="40"/>
      <c r="U635" s="40"/>
      <c r="V635" s="40"/>
      <c r="W635" s="40"/>
      <c r="X635" s="40"/>
      <c r="Y635" s="40"/>
      <c r="Z635" s="40"/>
      <c r="AA635" s="40"/>
      <c r="AB635" s="40"/>
      <c r="AC635" s="40"/>
      <c r="AD635" s="40"/>
      <c r="AE635" s="40"/>
      <c r="AF635" s="40"/>
      <c r="AG635" s="40"/>
      <c r="AH635" s="40"/>
      <c r="AI635" s="40"/>
      <c r="AJ635" s="40"/>
      <c r="AK635" s="40"/>
      <c r="AL635" s="40"/>
      <c r="AM635" s="40"/>
      <c r="AN635" s="40"/>
      <c r="AO635" s="40"/>
      <c r="AP635" s="40"/>
      <c r="AQ635" s="40"/>
      <c r="AR635" s="40"/>
      <c r="AS635" s="40"/>
      <c r="AT635" s="40"/>
      <c r="AU635" s="40"/>
      <c r="AV635" s="40"/>
      <c r="AW635" s="40"/>
      <c r="AX635" s="40"/>
      <c r="AY635" s="40"/>
      <c r="AZ635" s="40"/>
      <c r="BA635" s="40"/>
      <c r="BB635" s="40"/>
      <c r="BC635" s="40"/>
      <c r="BD635" s="40"/>
      <c r="BE635" s="40"/>
      <c r="BF635" s="40"/>
      <c r="BG635" s="40"/>
      <c r="BH635" s="40"/>
      <c r="BI635" s="40"/>
      <c r="BJ635" s="40"/>
      <c r="BK635" s="40"/>
      <c r="BL635" s="40"/>
      <c r="BM635" s="40"/>
      <c r="BN635" s="40"/>
      <c r="BO635" s="40"/>
      <c r="BP635" s="40"/>
      <c r="BQ635" s="40"/>
      <c r="BR635" s="40"/>
      <c r="BS635" s="40"/>
      <c r="BT635" s="40"/>
      <c r="BU635" s="40"/>
      <c r="BV635" s="40"/>
      <c r="BW635" s="40"/>
      <c r="BX635" s="40"/>
      <c r="BY635" s="40"/>
      <c r="BZ635" s="40"/>
      <c r="CA635" s="40"/>
      <c r="CB635" s="40"/>
      <c r="CC635" s="40"/>
      <c r="CD635" s="40"/>
      <c r="CE635" s="40"/>
      <c r="CF635" s="40"/>
      <c r="CG635" s="40"/>
      <c r="CH635" s="40"/>
      <c r="CI635" s="40"/>
      <c r="CJ635" s="40"/>
      <c r="CK635" s="40"/>
      <c r="CL635" s="40"/>
      <c r="CM635" s="40"/>
      <c r="CN635" s="40"/>
      <c r="CO635" s="40"/>
      <c r="CP635" s="40"/>
      <c r="CQ635" s="40"/>
      <c r="CR635" s="40"/>
      <c r="CS635" s="40"/>
      <c r="CT635" s="40"/>
      <c r="CU635" s="40"/>
      <c r="CV635" s="40"/>
      <c r="CW635" s="40"/>
      <c r="CX635" s="40"/>
      <c r="CY635" s="40"/>
      <c r="CZ635" s="40"/>
      <c r="DA635" s="40"/>
      <c r="DB635" s="40"/>
      <c r="DC635" s="40"/>
      <c r="DD635" s="40"/>
      <c r="DE635" s="40"/>
      <c r="DF635" s="40"/>
      <c r="DG635" s="40"/>
      <c r="DH635" s="40"/>
      <c r="DI635" s="40"/>
    </row>
    <row r="636" spans="1:113" x14ac:dyDescent="0.25">
      <c r="A636" s="24"/>
      <c r="B636" s="43"/>
      <c r="C636" s="45">
        <f>IFERROR(VLOOKUP(A636,Inscriptos!A:N,12,0),"")</f>
        <v>0</v>
      </c>
      <c r="D636" s="45" t="str">
        <f>IFERROR(VLOOKUP(A636,Inscriptos!A:N,13,0),"")</f>
        <v/>
      </c>
      <c r="E636" s="37">
        <f>IFERROR(VLOOKUP(A636,Inscriptos!A:C,3,FALSE),"")</f>
        <v>0</v>
      </c>
      <c r="F636" s="37">
        <f>IFERROR(VLOOKUP(A636,Inscriptos!A:E,4,FALSE),"")</f>
        <v>0</v>
      </c>
      <c r="G636" s="37">
        <f>IFERROR(VLOOKUP(A636,Inscriptos!A:G,6,FALSE),"")</f>
        <v>0</v>
      </c>
      <c r="H636" s="39" t="str">
        <f>IFERROR(B636-VLOOKUP(A636,Inscriptos!A:I,8,FALSE),"")</f>
        <v/>
      </c>
      <c r="I636" s="40"/>
      <c r="J636" s="40"/>
      <c r="K636" s="40"/>
      <c r="L636" s="40"/>
      <c r="M636" s="40"/>
      <c r="N636" s="40"/>
      <c r="O636" s="40"/>
      <c r="P636" s="40"/>
      <c r="Q636" s="40"/>
      <c r="R636" s="40"/>
      <c r="S636" s="40"/>
      <c r="T636" s="40"/>
      <c r="U636" s="40"/>
      <c r="V636" s="40"/>
      <c r="W636" s="40"/>
      <c r="X636" s="40"/>
      <c r="Y636" s="40"/>
      <c r="Z636" s="40"/>
      <c r="AA636" s="40"/>
      <c r="AB636" s="40"/>
      <c r="AC636" s="40"/>
      <c r="AD636" s="40"/>
      <c r="AE636" s="40"/>
      <c r="AF636" s="40"/>
      <c r="AG636" s="40"/>
      <c r="AH636" s="40"/>
      <c r="AI636" s="40"/>
      <c r="AJ636" s="40"/>
      <c r="AK636" s="40"/>
      <c r="AL636" s="40"/>
      <c r="AM636" s="40"/>
      <c r="AN636" s="40"/>
      <c r="AO636" s="40"/>
      <c r="AP636" s="40"/>
      <c r="AQ636" s="40"/>
      <c r="AR636" s="40"/>
      <c r="AS636" s="40"/>
      <c r="AT636" s="40"/>
      <c r="AU636" s="40"/>
      <c r="AV636" s="40"/>
      <c r="AW636" s="40"/>
      <c r="AX636" s="40"/>
      <c r="AY636" s="40"/>
      <c r="AZ636" s="40"/>
      <c r="BA636" s="40"/>
      <c r="BB636" s="40"/>
      <c r="BC636" s="40"/>
      <c r="BD636" s="40"/>
      <c r="BE636" s="40"/>
      <c r="BF636" s="40"/>
      <c r="BG636" s="40"/>
      <c r="BH636" s="40"/>
      <c r="BI636" s="40"/>
      <c r="BJ636" s="40"/>
      <c r="BK636" s="40"/>
      <c r="BL636" s="40"/>
      <c r="BM636" s="40"/>
      <c r="BN636" s="40"/>
      <c r="BO636" s="40"/>
      <c r="BP636" s="40"/>
      <c r="BQ636" s="40"/>
      <c r="BR636" s="40"/>
      <c r="BS636" s="40"/>
      <c r="BT636" s="40"/>
      <c r="BU636" s="40"/>
      <c r="BV636" s="40"/>
      <c r="BW636" s="40"/>
      <c r="BX636" s="40"/>
      <c r="BY636" s="40"/>
      <c r="BZ636" s="40"/>
      <c r="CA636" s="40"/>
      <c r="CB636" s="40"/>
      <c r="CC636" s="40"/>
      <c r="CD636" s="40"/>
      <c r="CE636" s="40"/>
      <c r="CF636" s="40"/>
      <c r="CG636" s="40"/>
      <c r="CH636" s="40"/>
      <c r="CI636" s="40"/>
      <c r="CJ636" s="40"/>
      <c r="CK636" s="40"/>
      <c r="CL636" s="40"/>
      <c r="CM636" s="40"/>
      <c r="CN636" s="40"/>
      <c r="CO636" s="40"/>
      <c r="CP636" s="40"/>
      <c r="CQ636" s="40"/>
      <c r="CR636" s="40"/>
      <c r="CS636" s="40"/>
      <c r="CT636" s="40"/>
      <c r="CU636" s="40"/>
      <c r="CV636" s="40"/>
      <c r="CW636" s="40"/>
      <c r="CX636" s="40"/>
      <c r="CY636" s="40"/>
      <c r="CZ636" s="40"/>
      <c r="DA636" s="40"/>
      <c r="DB636" s="40"/>
      <c r="DC636" s="40"/>
      <c r="DD636" s="40"/>
      <c r="DE636" s="40"/>
      <c r="DF636" s="40"/>
      <c r="DG636" s="40"/>
      <c r="DH636" s="40"/>
      <c r="DI636" s="40"/>
    </row>
    <row r="637" spans="1:113" x14ac:dyDescent="0.25">
      <c r="A637" s="24"/>
      <c r="B637" s="43"/>
      <c r="C637" s="45">
        <f>IFERROR(VLOOKUP(A637,Inscriptos!A:N,12,0),"")</f>
        <v>0</v>
      </c>
      <c r="D637" s="45" t="str">
        <f>IFERROR(VLOOKUP(A637,Inscriptos!A:N,13,0),"")</f>
        <v/>
      </c>
      <c r="E637" s="37">
        <f>IFERROR(VLOOKUP(A637,Inscriptos!A:C,3,FALSE),"")</f>
        <v>0</v>
      </c>
      <c r="F637" s="37">
        <f>IFERROR(VLOOKUP(A637,Inscriptos!A:E,4,FALSE),"")</f>
        <v>0</v>
      </c>
      <c r="G637" s="37">
        <f>IFERROR(VLOOKUP(A637,Inscriptos!A:G,6,FALSE),"")</f>
        <v>0</v>
      </c>
      <c r="H637" s="39" t="str">
        <f>IFERROR(B637-VLOOKUP(A637,Inscriptos!A:I,8,FALSE),"")</f>
        <v/>
      </c>
      <c r="I637" s="40"/>
      <c r="J637" s="40"/>
      <c r="K637" s="40"/>
      <c r="L637" s="40"/>
      <c r="M637" s="40"/>
      <c r="N637" s="40"/>
      <c r="O637" s="40"/>
      <c r="P637" s="40"/>
      <c r="Q637" s="40"/>
      <c r="R637" s="40"/>
      <c r="S637" s="40"/>
      <c r="T637" s="40"/>
      <c r="U637" s="40"/>
      <c r="V637" s="40"/>
      <c r="W637" s="40"/>
      <c r="X637" s="40"/>
      <c r="Y637" s="40"/>
      <c r="Z637" s="40"/>
      <c r="AA637" s="40"/>
      <c r="AB637" s="40"/>
      <c r="AC637" s="40"/>
      <c r="AD637" s="40"/>
      <c r="AE637" s="40"/>
      <c r="AF637" s="40"/>
      <c r="AG637" s="40"/>
      <c r="AH637" s="40"/>
      <c r="AI637" s="40"/>
      <c r="AJ637" s="40"/>
      <c r="AK637" s="40"/>
      <c r="AL637" s="40"/>
      <c r="AM637" s="40"/>
      <c r="AN637" s="40"/>
      <c r="AO637" s="40"/>
      <c r="AP637" s="40"/>
      <c r="AQ637" s="40"/>
      <c r="AR637" s="40"/>
      <c r="AS637" s="40"/>
      <c r="AT637" s="40"/>
      <c r="AU637" s="40"/>
      <c r="AV637" s="40"/>
      <c r="AW637" s="40"/>
      <c r="AX637" s="40"/>
      <c r="AY637" s="40"/>
      <c r="AZ637" s="40"/>
      <c r="BA637" s="40"/>
      <c r="BB637" s="40"/>
      <c r="BC637" s="40"/>
      <c r="BD637" s="40"/>
      <c r="BE637" s="40"/>
      <c r="BF637" s="40"/>
      <c r="BG637" s="40"/>
      <c r="BH637" s="40"/>
      <c r="BI637" s="40"/>
      <c r="BJ637" s="40"/>
      <c r="BK637" s="40"/>
      <c r="BL637" s="40"/>
      <c r="BM637" s="40"/>
      <c r="BN637" s="40"/>
      <c r="BO637" s="40"/>
      <c r="BP637" s="40"/>
      <c r="BQ637" s="40"/>
      <c r="BR637" s="40"/>
      <c r="BS637" s="40"/>
      <c r="BT637" s="40"/>
      <c r="BU637" s="40"/>
      <c r="BV637" s="40"/>
      <c r="BW637" s="40"/>
      <c r="BX637" s="40"/>
      <c r="BY637" s="40"/>
      <c r="BZ637" s="40"/>
      <c r="CA637" s="40"/>
      <c r="CB637" s="40"/>
      <c r="CC637" s="40"/>
      <c r="CD637" s="40"/>
      <c r="CE637" s="40"/>
      <c r="CF637" s="40"/>
      <c r="CG637" s="40"/>
      <c r="CH637" s="40"/>
      <c r="CI637" s="40"/>
      <c r="CJ637" s="40"/>
      <c r="CK637" s="40"/>
      <c r="CL637" s="40"/>
      <c r="CM637" s="40"/>
      <c r="CN637" s="40"/>
      <c r="CO637" s="40"/>
      <c r="CP637" s="40"/>
      <c r="CQ637" s="40"/>
      <c r="CR637" s="40"/>
      <c r="CS637" s="40"/>
      <c r="CT637" s="40"/>
      <c r="CU637" s="40"/>
      <c r="CV637" s="40"/>
      <c r="CW637" s="40"/>
      <c r="CX637" s="40"/>
      <c r="CY637" s="40"/>
      <c r="CZ637" s="40"/>
      <c r="DA637" s="40"/>
      <c r="DB637" s="40"/>
      <c r="DC637" s="40"/>
      <c r="DD637" s="40"/>
      <c r="DE637" s="40"/>
      <c r="DF637" s="40"/>
      <c r="DG637" s="40"/>
      <c r="DH637" s="40"/>
      <c r="DI637" s="40"/>
    </row>
    <row r="638" spans="1:113" x14ac:dyDescent="0.25">
      <c r="A638" s="24"/>
      <c r="B638" s="43"/>
      <c r="C638" s="45">
        <f>IFERROR(VLOOKUP(A638,Inscriptos!A:N,12,0),"")</f>
        <v>0</v>
      </c>
      <c r="D638" s="45" t="str">
        <f>IFERROR(VLOOKUP(A638,Inscriptos!A:N,13,0),"")</f>
        <v/>
      </c>
      <c r="E638" s="37">
        <f>IFERROR(VLOOKUP(A638,Inscriptos!A:C,3,FALSE),"")</f>
        <v>0</v>
      </c>
      <c r="F638" s="37">
        <f>IFERROR(VLOOKUP(A638,Inscriptos!A:E,4,FALSE),"")</f>
        <v>0</v>
      </c>
      <c r="G638" s="37">
        <f>IFERROR(VLOOKUP(A638,Inscriptos!A:G,6,FALSE),"")</f>
        <v>0</v>
      </c>
      <c r="H638" s="39" t="str">
        <f>IFERROR(B638-VLOOKUP(A638,Inscriptos!A:I,8,FALSE),"")</f>
        <v/>
      </c>
      <c r="I638" s="40"/>
      <c r="J638" s="40"/>
      <c r="K638" s="40"/>
      <c r="L638" s="40"/>
      <c r="M638" s="40"/>
      <c r="N638" s="40"/>
      <c r="O638" s="40"/>
      <c r="P638" s="40"/>
      <c r="Q638" s="40"/>
      <c r="R638" s="40"/>
      <c r="S638" s="40"/>
      <c r="T638" s="40"/>
      <c r="U638" s="40"/>
      <c r="V638" s="40"/>
      <c r="W638" s="40"/>
      <c r="X638" s="40"/>
      <c r="Y638" s="40"/>
      <c r="Z638" s="40"/>
      <c r="AA638" s="40"/>
      <c r="AB638" s="40"/>
      <c r="AC638" s="40"/>
      <c r="AD638" s="40"/>
      <c r="AE638" s="40"/>
      <c r="AF638" s="40"/>
      <c r="AG638" s="40"/>
      <c r="AH638" s="40"/>
      <c r="AI638" s="40"/>
      <c r="AJ638" s="40"/>
      <c r="AK638" s="40"/>
      <c r="AL638" s="40"/>
      <c r="AM638" s="40"/>
      <c r="AN638" s="40"/>
      <c r="AO638" s="40"/>
      <c r="AP638" s="40"/>
      <c r="AQ638" s="40"/>
      <c r="AR638" s="40"/>
      <c r="AS638" s="40"/>
      <c r="AT638" s="40"/>
      <c r="AU638" s="40"/>
      <c r="AV638" s="40"/>
      <c r="AW638" s="40"/>
      <c r="AX638" s="40"/>
      <c r="AY638" s="40"/>
      <c r="AZ638" s="40"/>
      <c r="BA638" s="40"/>
      <c r="BB638" s="40"/>
      <c r="BC638" s="40"/>
      <c r="BD638" s="40"/>
      <c r="BE638" s="40"/>
      <c r="BF638" s="40"/>
      <c r="BG638" s="40"/>
      <c r="BH638" s="40"/>
      <c r="BI638" s="40"/>
      <c r="BJ638" s="40"/>
      <c r="BK638" s="40"/>
      <c r="BL638" s="40"/>
      <c r="BM638" s="40"/>
      <c r="BN638" s="40"/>
      <c r="BO638" s="40"/>
      <c r="BP638" s="40"/>
      <c r="BQ638" s="40"/>
      <c r="BR638" s="40"/>
      <c r="BS638" s="40"/>
      <c r="BT638" s="40"/>
      <c r="BU638" s="40"/>
      <c r="BV638" s="40"/>
      <c r="BW638" s="40"/>
      <c r="BX638" s="40"/>
      <c r="BY638" s="40"/>
      <c r="BZ638" s="40"/>
      <c r="CA638" s="40"/>
      <c r="CB638" s="40"/>
      <c r="CC638" s="40"/>
      <c r="CD638" s="40"/>
      <c r="CE638" s="40"/>
      <c r="CF638" s="40"/>
      <c r="CG638" s="40"/>
      <c r="CH638" s="40"/>
      <c r="CI638" s="40"/>
      <c r="CJ638" s="40"/>
      <c r="CK638" s="40"/>
      <c r="CL638" s="40"/>
      <c r="CM638" s="40"/>
      <c r="CN638" s="40"/>
      <c r="CO638" s="40"/>
      <c r="CP638" s="40"/>
      <c r="CQ638" s="40"/>
      <c r="CR638" s="40"/>
      <c r="CS638" s="40"/>
      <c r="CT638" s="40"/>
      <c r="CU638" s="40"/>
      <c r="CV638" s="40"/>
      <c r="CW638" s="40"/>
      <c r="CX638" s="40"/>
      <c r="CY638" s="40"/>
      <c r="CZ638" s="40"/>
      <c r="DA638" s="40"/>
      <c r="DB638" s="40"/>
      <c r="DC638" s="40"/>
      <c r="DD638" s="40"/>
      <c r="DE638" s="40"/>
      <c r="DF638" s="40"/>
      <c r="DG638" s="40"/>
      <c r="DH638" s="40"/>
      <c r="DI638" s="40"/>
    </row>
    <row r="639" spans="1:113" x14ac:dyDescent="0.25">
      <c r="A639" s="24"/>
      <c r="B639" s="43"/>
      <c r="C639" s="45">
        <f>IFERROR(VLOOKUP(A639,Inscriptos!A:N,12,0),"")</f>
        <v>0</v>
      </c>
      <c r="D639" s="45" t="str">
        <f>IFERROR(VLOOKUP(A639,Inscriptos!A:N,13,0),"")</f>
        <v/>
      </c>
      <c r="E639" s="37">
        <f>IFERROR(VLOOKUP(A639,Inscriptos!A:C,3,FALSE),"")</f>
        <v>0</v>
      </c>
      <c r="F639" s="37">
        <f>IFERROR(VLOOKUP(A639,Inscriptos!A:E,4,FALSE),"")</f>
        <v>0</v>
      </c>
      <c r="G639" s="37">
        <f>IFERROR(VLOOKUP(A639,Inscriptos!A:G,6,FALSE),"")</f>
        <v>0</v>
      </c>
      <c r="H639" s="39" t="str">
        <f>IFERROR(B639-VLOOKUP(A639,Inscriptos!A:I,8,FALSE),"")</f>
        <v/>
      </c>
      <c r="I639" s="40"/>
      <c r="J639" s="40"/>
      <c r="K639" s="40"/>
      <c r="L639" s="40"/>
      <c r="M639" s="40"/>
      <c r="N639" s="40"/>
      <c r="O639" s="40"/>
      <c r="P639" s="40"/>
      <c r="Q639" s="40"/>
      <c r="R639" s="40"/>
      <c r="S639" s="40"/>
      <c r="T639" s="40"/>
      <c r="U639" s="40"/>
      <c r="V639" s="40"/>
      <c r="W639" s="40"/>
      <c r="X639" s="40"/>
      <c r="Y639" s="40"/>
      <c r="Z639" s="40"/>
      <c r="AA639" s="40"/>
      <c r="AB639" s="40"/>
      <c r="AC639" s="40"/>
      <c r="AD639" s="40"/>
      <c r="AE639" s="40"/>
      <c r="AF639" s="40"/>
      <c r="AG639" s="40"/>
      <c r="AH639" s="40"/>
      <c r="AI639" s="40"/>
      <c r="AJ639" s="40"/>
      <c r="AK639" s="40"/>
      <c r="AL639" s="40"/>
      <c r="AM639" s="40"/>
      <c r="AN639" s="40"/>
      <c r="AO639" s="40"/>
      <c r="AP639" s="40"/>
      <c r="AQ639" s="40"/>
      <c r="AR639" s="40"/>
      <c r="AS639" s="40"/>
      <c r="AT639" s="40"/>
      <c r="AU639" s="40"/>
      <c r="AV639" s="40"/>
      <c r="AW639" s="40"/>
      <c r="AX639" s="40"/>
      <c r="AY639" s="40"/>
      <c r="AZ639" s="40"/>
      <c r="BA639" s="40"/>
      <c r="BB639" s="40"/>
      <c r="BC639" s="40"/>
      <c r="BD639" s="40"/>
      <c r="BE639" s="40"/>
      <c r="BF639" s="40"/>
      <c r="BG639" s="40"/>
      <c r="BH639" s="40"/>
      <c r="BI639" s="40"/>
      <c r="BJ639" s="40"/>
      <c r="BK639" s="40"/>
      <c r="BL639" s="40"/>
      <c r="BM639" s="40"/>
      <c r="BN639" s="40"/>
      <c r="BO639" s="40"/>
      <c r="BP639" s="40"/>
      <c r="BQ639" s="40"/>
      <c r="BR639" s="40"/>
      <c r="BS639" s="40"/>
      <c r="BT639" s="40"/>
      <c r="BU639" s="40"/>
      <c r="BV639" s="40"/>
      <c r="BW639" s="40"/>
      <c r="BX639" s="40"/>
      <c r="BY639" s="40"/>
      <c r="BZ639" s="40"/>
      <c r="CA639" s="40"/>
      <c r="CB639" s="40"/>
      <c r="CC639" s="40"/>
      <c r="CD639" s="40"/>
      <c r="CE639" s="40"/>
      <c r="CF639" s="40"/>
      <c r="CG639" s="40"/>
      <c r="CH639" s="40"/>
      <c r="CI639" s="40"/>
      <c r="CJ639" s="40"/>
      <c r="CK639" s="40"/>
      <c r="CL639" s="40"/>
      <c r="CM639" s="40"/>
      <c r="CN639" s="40"/>
      <c r="CO639" s="40"/>
      <c r="CP639" s="40"/>
      <c r="CQ639" s="40"/>
      <c r="CR639" s="40"/>
      <c r="CS639" s="40"/>
      <c r="CT639" s="40"/>
      <c r="CU639" s="40"/>
      <c r="CV639" s="40"/>
      <c r="CW639" s="40"/>
      <c r="CX639" s="40"/>
      <c r="CY639" s="40"/>
      <c r="CZ639" s="40"/>
      <c r="DA639" s="40"/>
      <c r="DB639" s="40"/>
      <c r="DC639" s="40"/>
      <c r="DD639" s="40"/>
      <c r="DE639" s="40"/>
      <c r="DF639" s="40"/>
      <c r="DG639" s="40"/>
      <c r="DH639" s="40"/>
      <c r="DI639" s="40"/>
    </row>
    <row r="640" spans="1:113" x14ac:dyDescent="0.25">
      <c r="A640" s="24"/>
      <c r="B640" s="43"/>
      <c r="C640" s="45">
        <f>IFERROR(VLOOKUP(A640,Inscriptos!A:N,12,0),"")</f>
        <v>0</v>
      </c>
      <c r="D640" s="45" t="str">
        <f>IFERROR(VLOOKUP(A640,Inscriptos!A:N,13,0),"")</f>
        <v/>
      </c>
      <c r="E640" s="37">
        <f>IFERROR(VLOOKUP(A640,Inscriptos!A:C,3,FALSE),"")</f>
        <v>0</v>
      </c>
      <c r="F640" s="37">
        <f>IFERROR(VLOOKUP(A640,Inscriptos!A:E,4,FALSE),"")</f>
        <v>0</v>
      </c>
      <c r="G640" s="37">
        <f>IFERROR(VLOOKUP(A640,Inscriptos!A:G,6,FALSE),"")</f>
        <v>0</v>
      </c>
      <c r="H640" s="39" t="str">
        <f>IFERROR(B640-VLOOKUP(A640,Inscriptos!A:I,8,FALSE),"")</f>
        <v/>
      </c>
      <c r="I640" s="40"/>
      <c r="J640" s="40"/>
      <c r="K640" s="40"/>
      <c r="L640" s="40"/>
      <c r="M640" s="40"/>
      <c r="N640" s="40"/>
      <c r="O640" s="40"/>
      <c r="P640" s="40"/>
      <c r="Q640" s="40"/>
      <c r="R640" s="40"/>
      <c r="S640" s="40"/>
      <c r="T640" s="40"/>
      <c r="U640" s="40"/>
      <c r="V640" s="40"/>
      <c r="W640" s="40"/>
      <c r="X640" s="40"/>
      <c r="Y640" s="40"/>
      <c r="Z640" s="40"/>
      <c r="AA640" s="40"/>
      <c r="AB640" s="40"/>
      <c r="AC640" s="40"/>
      <c r="AD640" s="40"/>
      <c r="AE640" s="40"/>
      <c r="AF640" s="40"/>
      <c r="AG640" s="40"/>
      <c r="AH640" s="40"/>
      <c r="AI640" s="40"/>
      <c r="AJ640" s="40"/>
      <c r="AK640" s="40"/>
      <c r="AL640" s="40"/>
      <c r="AM640" s="40"/>
      <c r="AN640" s="40"/>
      <c r="AO640" s="40"/>
      <c r="AP640" s="40"/>
      <c r="AQ640" s="40"/>
      <c r="AR640" s="40"/>
      <c r="AS640" s="40"/>
      <c r="AT640" s="40"/>
      <c r="AU640" s="40"/>
      <c r="AV640" s="40"/>
      <c r="AW640" s="40"/>
      <c r="AX640" s="40"/>
      <c r="AY640" s="40"/>
      <c r="AZ640" s="40"/>
      <c r="BA640" s="40"/>
      <c r="BB640" s="40"/>
      <c r="BC640" s="40"/>
      <c r="BD640" s="40"/>
      <c r="BE640" s="40"/>
      <c r="BF640" s="40"/>
      <c r="BG640" s="40"/>
      <c r="BH640" s="40"/>
      <c r="BI640" s="40"/>
      <c r="BJ640" s="40"/>
      <c r="BK640" s="40"/>
      <c r="BL640" s="40"/>
      <c r="BM640" s="40"/>
      <c r="BN640" s="40"/>
      <c r="BO640" s="40"/>
      <c r="BP640" s="40"/>
      <c r="BQ640" s="40"/>
      <c r="BR640" s="40"/>
      <c r="BS640" s="40"/>
      <c r="BT640" s="40"/>
      <c r="BU640" s="40"/>
      <c r="BV640" s="40"/>
      <c r="BW640" s="40"/>
      <c r="BX640" s="40"/>
      <c r="BY640" s="40"/>
      <c r="BZ640" s="40"/>
      <c r="CA640" s="40"/>
      <c r="CB640" s="40"/>
      <c r="CC640" s="40"/>
      <c r="CD640" s="40"/>
      <c r="CE640" s="40"/>
      <c r="CF640" s="40"/>
      <c r="CG640" s="40"/>
      <c r="CH640" s="40"/>
      <c r="CI640" s="40"/>
      <c r="CJ640" s="40"/>
      <c r="CK640" s="40"/>
      <c r="CL640" s="40"/>
      <c r="CM640" s="40"/>
      <c r="CN640" s="40"/>
      <c r="CO640" s="40"/>
      <c r="CP640" s="40"/>
      <c r="CQ640" s="40"/>
      <c r="CR640" s="40"/>
      <c r="CS640" s="40"/>
      <c r="CT640" s="40"/>
      <c r="CU640" s="40"/>
      <c r="CV640" s="40"/>
      <c r="CW640" s="40"/>
      <c r="CX640" s="40"/>
      <c r="CY640" s="40"/>
      <c r="CZ640" s="40"/>
      <c r="DA640" s="40"/>
      <c r="DB640" s="40"/>
      <c r="DC640" s="40"/>
      <c r="DD640" s="40"/>
      <c r="DE640" s="40"/>
      <c r="DF640" s="40"/>
      <c r="DG640" s="40"/>
      <c r="DH640" s="40"/>
      <c r="DI640" s="40"/>
    </row>
    <row r="641" spans="1:113" x14ac:dyDescent="0.25">
      <c r="A641" s="24"/>
      <c r="B641" s="43"/>
      <c r="C641" s="45">
        <f>IFERROR(VLOOKUP(A641,Inscriptos!A:N,12,0),"")</f>
        <v>0</v>
      </c>
      <c r="D641" s="45" t="str">
        <f>IFERROR(VLOOKUP(A641,Inscriptos!A:N,13,0),"")</f>
        <v/>
      </c>
      <c r="E641" s="37">
        <f>IFERROR(VLOOKUP(A641,Inscriptos!A:C,3,FALSE),"")</f>
        <v>0</v>
      </c>
      <c r="F641" s="37">
        <f>IFERROR(VLOOKUP(A641,Inscriptos!A:E,4,FALSE),"")</f>
        <v>0</v>
      </c>
      <c r="G641" s="37">
        <f>IFERROR(VLOOKUP(A641,Inscriptos!A:G,6,FALSE),"")</f>
        <v>0</v>
      </c>
      <c r="H641" s="39" t="str">
        <f>IFERROR(B641-VLOOKUP(A641,Inscriptos!A:I,8,FALSE),"")</f>
        <v/>
      </c>
      <c r="I641" s="40"/>
      <c r="J641" s="40"/>
      <c r="K641" s="40"/>
      <c r="L641" s="40"/>
      <c r="M641" s="40"/>
      <c r="N641" s="40"/>
      <c r="O641" s="40"/>
      <c r="P641" s="40"/>
      <c r="Q641" s="40"/>
      <c r="R641" s="40"/>
      <c r="S641" s="40"/>
      <c r="T641" s="40"/>
      <c r="U641" s="40"/>
      <c r="V641" s="40"/>
      <c r="W641" s="40"/>
      <c r="X641" s="40"/>
      <c r="Y641" s="40"/>
      <c r="Z641" s="40"/>
      <c r="AA641" s="40"/>
      <c r="AB641" s="40"/>
      <c r="AC641" s="40"/>
      <c r="AD641" s="40"/>
      <c r="AE641" s="40"/>
      <c r="AF641" s="40"/>
      <c r="AG641" s="40"/>
      <c r="AH641" s="40"/>
      <c r="AI641" s="40"/>
      <c r="AJ641" s="40"/>
      <c r="AK641" s="40"/>
      <c r="AL641" s="40"/>
      <c r="AM641" s="40"/>
      <c r="AN641" s="40"/>
      <c r="AO641" s="40"/>
      <c r="AP641" s="40"/>
      <c r="AQ641" s="40"/>
      <c r="AR641" s="40"/>
      <c r="AS641" s="40"/>
      <c r="AT641" s="40"/>
      <c r="AU641" s="40"/>
      <c r="AV641" s="40"/>
      <c r="AW641" s="40"/>
      <c r="AX641" s="40"/>
      <c r="AY641" s="40"/>
      <c r="AZ641" s="40"/>
      <c r="BA641" s="40"/>
      <c r="BB641" s="40"/>
      <c r="BC641" s="40"/>
      <c r="BD641" s="40"/>
      <c r="BE641" s="40"/>
      <c r="BF641" s="40"/>
      <c r="BG641" s="40"/>
      <c r="BH641" s="40"/>
      <c r="BI641" s="40"/>
      <c r="BJ641" s="40"/>
      <c r="BK641" s="40"/>
      <c r="BL641" s="40"/>
      <c r="BM641" s="40"/>
      <c r="BN641" s="40"/>
      <c r="BO641" s="40"/>
      <c r="BP641" s="40"/>
      <c r="BQ641" s="40"/>
      <c r="BR641" s="40"/>
      <c r="BS641" s="40"/>
      <c r="BT641" s="40"/>
      <c r="BU641" s="40"/>
      <c r="BV641" s="40"/>
      <c r="BW641" s="40"/>
      <c r="BX641" s="40"/>
      <c r="BY641" s="40"/>
      <c r="BZ641" s="40"/>
      <c r="CA641" s="40"/>
      <c r="CB641" s="40"/>
      <c r="CC641" s="40"/>
      <c r="CD641" s="40"/>
      <c r="CE641" s="40"/>
      <c r="CF641" s="40"/>
      <c r="CG641" s="40"/>
      <c r="CH641" s="40"/>
      <c r="CI641" s="40"/>
      <c r="CJ641" s="40"/>
      <c r="CK641" s="40"/>
      <c r="CL641" s="40"/>
      <c r="CM641" s="40"/>
      <c r="CN641" s="40"/>
      <c r="CO641" s="40"/>
      <c r="CP641" s="40"/>
      <c r="CQ641" s="40"/>
      <c r="CR641" s="40"/>
      <c r="CS641" s="40"/>
      <c r="CT641" s="40"/>
      <c r="CU641" s="40"/>
      <c r="CV641" s="40"/>
      <c r="CW641" s="40"/>
      <c r="CX641" s="40"/>
      <c r="CY641" s="40"/>
      <c r="CZ641" s="40"/>
      <c r="DA641" s="40"/>
      <c r="DB641" s="40"/>
      <c r="DC641" s="40"/>
      <c r="DD641" s="40"/>
      <c r="DE641" s="40"/>
      <c r="DF641" s="40"/>
      <c r="DG641" s="40"/>
      <c r="DH641" s="40"/>
      <c r="DI641" s="40"/>
    </row>
    <row r="642" spans="1:113" x14ac:dyDescent="0.25">
      <c r="A642" s="24"/>
      <c r="B642" s="43"/>
      <c r="C642" s="45">
        <f>IFERROR(VLOOKUP(A642,Inscriptos!A:N,12,0),"")</f>
        <v>0</v>
      </c>
      <c r="D642" s="45" t="str">
        <f>IFERROR(VLOOKUP(A642,Inscriptos!A:N,13,0),"")</f>
        <v/>
      </c>
      <c r="E642" s="37">
        <f>IFERROR(VLOOKUP(A642,Inscriptos!A:C,3,FALSE),"")</f>
        <v>0</v>
      </c>
      <c r="F642" s="37">
        <f>IFERROR(VLOOKUP(A642,Inscriptos!A:E,4,FALSE),"")</f>
        <v>0</v>
      </c>
      <c r="G642" s="37">
        <f>IFERROR(VLOOKUP(A642,Inscriptos!A:G,6,FALSE),"")</f>
        <v>0</v>
      </c>
      <c r="H642" s="39" t="str">
        <f>IFERROR(B642-VLOOKUP(A642,Inscriptos!A:I,8,FALSE),"")</f>
        <v/>
      </c>
      <c r="I642" s="40"/>
      <c r="J642" s="40"/>
      <c r="K642" s="40"/>
      <c r="L642" s="40"/>
      <c r="M642" s="40"/>
      <c r="N642" s="40"/>
      <c r="O642" s="40"/>
      <c r="P642" s="40"/>
      <c r="Q642" s="40"/>
      <c r="R642" s="40"/>
      <c r="S642" s="40"/>
      <c r="T642" s="40"/>
      <c r="U642" s="40"/>
      <c r="V642" s="40"/>
      <c r="W642" s="40"/>
      <c r="X642" s="40"/>
      <c r="Y642" s="40"/>
      <c r="Z642" s="40"/>
      <c r="AA642" s="40"/>
      <c r="AB642" s="40"/>
      <c r="AC642" s="40"/>
      <c r="AD642" s="40"/>
      <c r="AE642" s="40"/>
      <c r="AF642" s="40"/>
      <c r="AG642" s="40"/>
      <c r="AH642" s="40"/>
      <c r="AI642" s="40"/>
      <c r="AJ642" s="40"/>
      <c r="AK642" s="40"/>
      <c r="AL642" s="40"/>
      <c r="AM642" s="40"/>
      <c r="AN642" s="40"/>
      <c r="AO642" s="40"/>
      <c r="AP642" s="40"/>
      <c r="AQ642" s="40"/>
      <c r="AR642" s="40"/>
      <c r="AS642" s="40"/>
      <c r="AT642" s="40"/>
      <c r="AU642" s="40"/>
      <c r="AV642" s="40"/>
      <c r="AW642" s="40"/>
      <c r="AX642" s="40"/>
      <c r="AY642" s="40"/>
      <c r="AZ642" s="40"/>
      <c r="BA642" s="40"/>
      <c r="BB642" s="40"/>
      <c r="BC642" s="40"/>
      <c r="BD642" s="40"/>
      <c r="BE642" s="40"/>
      <c r="BF642" s="40"/>
      <c r="BG642" s="40"/>
      <c r="BH642" s="40"/>
      <c r="BI642" s="40"/>
      <c r="BJ642" s="40"/>
      <c r="BK642" s="40"/>
      <c r="BL642" s="40"/>
      <c r="BM642" s="40"/>
      <c r="BN642" s="40"/>
      <c r="BO642" s="40"/>
      <c r="BP642" s="40"/>
      <c r="BQ642" s="40"/>
      <c r="BR642" s="40"/>
      <c r="BS642" s="40"/>
      <c r="BT642" s="40"/>
      <c r="BU642" s="40"/>
      <c r="BV642" s="40"/>
      <c r="BW642" s="40"/>
      <c r="BX642" s="40"/>
      <c r="BY642" s="40"/>
      <c r="BZ642" s="40"/>
      <c r="CA642" s="40"/>
      <c r="CB642" s="40"/>
      <c r="CC642" s="40"/>
      <c r="CD642" s="40"/>
      <c r="CE642" s="40"/>
      <c r="CF642" s="40"/>
      <c r="CG642" s="40"/>
      <c r="CH642" s="40"/>
      <c r="CI642" s="40"/>
      <c r="CJ642" s="40"/>
      <c r="CK642" s="40"/>
      <c r="CL642" s="40"/>
      <c r="CM642" s="40"/>
      <c r="CN642" s="40"/>
      <c r="CO642" s="40"/>
      <c r="CP642" s="40"/>
      <c r="CQ642" s="40"/>
      <c r="CR642" s="40"/>
      <c r="CS642" s="40"/>
      <c r="CT642" s="40"/>
      <c r="CU642" s="40"/>
      <c r="CV642" s="40"/>
      <c r="CW642" s="40"/>
      <c r="CX642" s="40"/>
      <c r="CY642" s="40"/>
      <c r="CZ642" s="40"/>
      <c r="DA642" s="40"/>
      <c r="DB642" s="40"/>
      <c r="DC642" s="40"/>
      <c r="DD642" s="40"/>
      <c r="DE642" s="40"/>
      <c r="DF642" s="40"/>
      <c r="DG642" s="40"/>
      <c r="DH642" s="40"/>
      <c r="DI642" s="40"/>
    </row>
    <row r="643" spans="1:113" x14ac:dyDescent="0.25">
      <c r="A643" s="24"/>
      <c r="B643" s="43"/>
      <c r="C643" s="45">
        <f>IFERROR(VLOOKUP(A643,Inscriptos!A:N,12,0),"")</f>
        <v>0</v>
      </c>
      <c r="D643" s="45" t="str">
        <f>IFERROR(VLOOKUP(A643,Inscriptos!A:N,13,0),"")</f>
        <v/>
      </c>
      <c r="E643" s="37">
        <f>IFERROR(VLOOKUP(A643,Inscriptos!A:C,3,FALSE),"")</f>
        <v>0</v>
      </c>
      <c r="F643" s="37">
        <f>IFERROR(VLOOKUP(A643,Inscriptos!A:E,4,FALSE),"")</f>
        <v>0</v>
      </c>
      <c r="G643" s="37">
        <f>IFERROR(VLOOKUP(A643,Inscriptos!A:G,6,FALSE),"")</f>
        <v>0</v>
      </c>
      <c r="H643" s="39" t="str">
        <f>IFERROR(B643-VLOOKUP(A643,Inscriptos!A:I,8,FALSE),"")</f>
        <v/>
      </c>
      <c r="I643" s="40"/>
      <c r="J643" s="40"/>
      <c r="K643" s="40"/>
      <c r="L643" s="40"/>
      <c r="M643" s="40"/>
      <c r="N643" s="40"/>
      <c r="O643" s="40"/>
      <c r="P643" s="40"/>
      <c r="Q643" s="40"/>
      <c r="R643" s="40"/>
      <c r="S643" s="40"/>
      <c r="T643" s="40"/>
      <c r="U643" s="40"/>
      <c r="V643" s="40"/>
      <c r="W643" s="40"/>
      <c r="X643" s="40"/>
      <c r="Y643" s="40"/>
      <c r="Z643" s="40"/>
      <c r="AA643" s="40"/>
      <c r="AB643" s="40"/>
      <c r="AC643" s="40"/>
      <c r="AD643" s="40"/>
      <c r="AE643" s="40"/>
      <c r="AF643" s="40"/>
      <c r="AG643" s="40"/>
      <c r="AH643" s="40"/>
      <c r="AI643" s="40"/>
      <c r="AJ643" s="40"/>
      <c r="AK643" s="40"/>
      <c r="AL643" s="40"/>
      <c r="AM643" s="40"/>
      <c r="AN643" s="40"/>
      <c r="AO643" s="40"/>
      <c r="AP643" s="40"/>
      <c r="AQ643" s="40"/>
      <c r="AR643" s="40"/>
      <c r="AS643" s="40"/>
      <c r="AT643" s="40"/>
      <c r="AU643" s="40"/>
      <c r="AV643" s="40"/>
      <c r="AW643" s="40"/>
      <c r="AX643" s="40"/>
      <c r="AY643" s="40"/>
      <c r="AZ643" s="40"/>
      <c r="BA643" s="40"/>
      <c r="BB643" s="40"/>
      <c r="BC643" s="40"/>
      <c r="BD643" s="40"/>
      <c r="BE643" s="40"/>
      <c r="BF643" s="40"/>
      <c r="BG643" s="40"/>
      <c r="BH643" s="40"/>
      <c r="BI643" s="40"/>
      <c r="BJ643" s="40"/>
      <c r="BK643" s="40"/>
      <c r="BL643" s="40"/>
      <c r="BM643" s="40"/>
      <c r="BN643" s="40"/>
      <c r="BO643" s="40"/>
      <c r="BP643" s="40"/>
      <c r="BQ643" s="40"/>
      <c r="BR643" s="40"/>
      <c r="BS643" s="40"/>
      <c r="BT643" s="40"/>
      <c r="BU643" s="40"/>
      <c r="BV643" s="40"/>
      <c r="BW643" s="40"/>
      <c r="BX643" s="40"/>
      <c r="BY643" s="40"/>
      <c r="BZ643" s="40"/>
      <c r="CA643" s="40"/>
      <c r="CB643" s="40"/>
      <c r="CC643" s="40"/>
      <c r="CD643" s="40"/>
      <c r="CE643" s="40"/>
      <c r="CF643" s="40"/>
      <c r="CG643" s="40"/>
      <c r="CH643" s="40"/>
      <c r="CI643" s="40"/>
      <c r="CJ643" s="40"/>
      <c r="CK643" s="40"/>
      <c r="CL643" s="40"/>
      <c r="CM643" s="40"/>
      <c r="CN643" s="40"/>
      <c r="CO643" s="40"/>
      <c r="CP643" s="40"/>
      <c r="CQ643" s="40"/>
      <c r="CR643" s="40"/>
      <c r="CS643" s="40"/>
      <c r="CT643" s="40"/>
      <c r="CU643" s="40"/>
      <c r="CV643" s="40"/>
      <c r="CW643" s="40"/>
      <c r="CX643" s="40"/>
      <c r="CY643" s="40"/>
      <c r="CZ643" s="40"/>
      <c r="DA643" s="40"/>
      <c r="DB643" s="40"/>
      <c r="DC643" s="40"/>
      <c r="DD643" s="40"/>
      <c r="DE643" s="40"/>
      <c r="DF643" s="40"/>
      <c r="DG643" s="40"/>
      <c r="DH643" s="40"/>
      <c r="DI643" s="40"/>
    </row>
    <row r="644" spans="1:113" x14ac:dyDescent="0.25">
      <c r="A644" s="24"/>
      <c r="B644" s="43"/>
      <c r="C644" s="45">
        <f>IFERROR(VLOOKUP(A644,Inscriptos!A:N,12,0),"")</f>
        <v>0</v>
      </c>
      <c r="D644" s="45" t="str">
        <f>IFERROR(VLOOKUP(A644,Inscriptos!A:N,13,0),"")</f>
        <v/>
      </c>
      <c r="E644" s="37">
        <f>IFERROR(VLOOKUP(A644,Inscriptos!A:C,3,FALSE),"")</f>
        <v>0</v>
      </c>
      <c r="F644" s="37">
        <f>IFERROR(VLOOKUP(A644,Inscriptos!A:E,4,FALSE),"")</f>
        <v>0</v>
      </c>
      <c r="G644" s="37">
        <f>IFERROR(VLOOKUP(A644,Inscriptos!A:G,6,FALSE),"")</f>
        <v>0</v>
      </c>
      <c r="H644" s="39" t="str">
        <f>IFERROR(B644-VLOOKUP(A644,Inscriptos!A:I,8,FALSE),"")</f>
        <v/>
      </c>
      <c r="I644" s="40"/>
      <c r="J644" s="40"/>
      <c r="K644" s="40"/>
      <c r="L644" s="40"/>
      <c r="M644" s="40"/>
      <c r="N644" s="40"/>
      <c r="O644" s="40"/>
      <c r="P644" s="40"/>
      <c r="Q644" s="40"/>
      <c r="R644" s="40"/>
      <c r="S644" s="40"/>
      <c r="T644" s="40"/>
      <c r="U644" s="40"/>
      <c r="V644" s="40"/>
      <c r="W644" s="40"/>
      <c r="X644" s="40"/>
      <c r="Y644" s="40"/>
      <c r="Z644" s="40"/>
      <c r="AA644" s="40"/>
      <c r="AB644" s="40"/>
      <c r="AC644" s="40"/>
      <c r="AD644" s="40"/>
      <c r="AE644" s="40"/>
      <c r="AF644" s="40"/>
      <c r="AG644" s="40"/>
      <c r="AH644" s="40"/>
      <c r="AI644" s="40"/>
      <c r="AJ644" s="40"/>
      <c r="AK644" s="40"/>
      <c r="AL644" s="40"/>
      <c r="AM644" s="40"/>
      <c r="AN644" s="40"/>
      <c r="AO644" s="40"/>
      <c r="AP644" s="40"/>
      <c r="AQ644" s="40"/>
      <c r="AR644" s="40"/>
      <c r="AS644" s="40"/>
      <c r="AT644" s="40"/>
      <c r="AU644" s="40"/>
      <c r="AV644" s="40"/>
      <c r="AW644" s="40"/>
      <c r="AX644" s="40"/>
      <c r="AY644" s="40"/>
      <c r="AZ644" s="40"/>
      <c r="BA644" s="40"/>
      <c r="BB644" s="40"/>
      <c r="BC644" s="40"/>
      <c r="BD644" s="40"/>
      <c r="BE644" s="40"/>
      <c r="BF644" s="40"/>
      <c r="BG644" s="40"/>
      <c r="BH644" s="40"/>
      <c r="BI644" s="40"/>
      <c r="BJ644" s="40"/>
      <c r="BK644" s="40"/>
      <c r="BL644" s="40"/>
      <c r="BM644" s="40"/>
      <c r="BN644" s="40"/>
      <c r="BO644" s="40"/>
      <c r="BP644" s="40"/>
      <c r="BQ644" s="40"/>
      <c r="BR644" s="40"/>
      <c r="BS644" s="40"/>
      <c r="BT644" s="40"/>
      <c r="BU644" s="40"/>
      <c r="BV644" s="40"/>
      <c r="BW644" s="40"/>
      <c r="BX644" s="40"/>
      <c r="BY644" s="40"/>
      <c r="BZ644" s="40"/>
      <c r="CA644" s="40"/>
      <c r="CB644" s="40"/>
      <c r="CC644" s="40"/>
      <c r="CD644" s="40"/>
      <c r="CE644" s="40"/>
      <c r="CF644" s="40"/>
      <c r="CG644" s="40"/>
      <c r="CH644" s="40"/>
      <c r="CI644" s="40"/>
      <c r="CJ644" s="40"/>
      <c r="CK644" s="40"/>
      <c r="CL644" s="40"/>
      <c r="CM644" s="40"/>
      <c r="CN644" s="40"/>
      <c r="CO644" s="40"/>
      <c r="CP644" s="40"/>
      <c r="CQ644" s="40"/>
      <c r="CR644" s="40"/>
      <c r="CS644" s="40"/>
      <c r="CT644" s="40"/>
      <c r="CU644" s="40"/>
      <c r="CV644" s="40"/>
      <c r="CW644" s="40"/>
      <c r="CX644" s="40"/>
      <c r="CY644" s="40"/>
      <c r="CZ644" s="40"/>
      <c r="DA644" s="40"/>
      <c r="DB644" s="40"/>
      <c r="DC644" s="40"/>
      <c r="DD644" s="40"/>
      <c r="DE644" s="40"/>
      <c r="DF644" s="40"/>
      <c r="DG644" s="40"/>
      <c r="DH644" s="40"/>
      <c r="DI644" s="40"/>
    </row>
    <row r="645" spans="1:113" x14ac:dyDescent="0.25">
      <c r="A645" s="24"/>
      <c r="B645" s="43"/>
      <c r="C645" s="45">
        <f>IFERROR(VLOOKUP(A645,Inscriptos!A:N,12,0),"")</f>
        <v>0</v>
      </c>
      <c r="D645" s="45" t="str">
        <f>IFERROR(VLOOKUP(A645,Inscriptos!A:N,13,0),"")</f>
        <v/>
      </c>
      <c r="E645" s="37">
        <f>IFERROR(VLOOKUP(A645,Inscriptos!A:C,3,FALSE),"")</f>
        <v>0</v>
      </c>
      <c r="F645" s="37">
        <f>IFERROR(VLOOKUP(A645,Inscriptos!A:E,4,FALSE),"")</f>
        <v>0</v>
      </c>
      <c r="G645" s="37">
        <f>IFERROR(VLOOKUP(A645,Inscriptos!A:G,6,FALSE),"")</f>
        <v>0</v>
      </c>
      <c r="H645" s="39" t="str">
        <f>IFERROR(B645-VLOOKUP(A645,Inscriptos!A:I,8,FALSE),"")</f>
        <v/>
      </c>
      <c r="I645" s="40"/>
      <c r="J645" s="40"/>
      <c r="K645" s="40"/>
      <c r="L645" s="40"/>
      <c r="M645" s="40"/>
      <c r="N645" s="40"/>
      <c r="O645" s="40"/>
      <c r="P645" s="40"/>
      <c r="Q645" s="40"/>
      <c r="R645" s="40"/>
      <c r="S645" s="40"/>
      <c r="T645" s="40"/>
      <c r="U645" s="40"/>
      <c r="V645" s="40"/>
      <c r="W645" s="40"/>
      <c r="X645" s="40"/>
      <c r="Y645" s="40"/>
      <c r="Z645" s="40"/>
      <c r="AA645" s="40"/>
      <c r="AB645" s="40"/>
      <c r="AC645" s="40"/>
      <c r="AD645" s="40"/>
      <c r="AE645" s="40"/>
      <c r="AF645" s="40"/>
      <c r="AG645" s="40"/>
      <c r="AH645" s="40"/>
      <c r="AI645" s="40"/>
      <c r="AJ645" s="40"/>
      <c r="AK645" s="40"/>
      <c r="AL645" s="40"/>
      <c r="AM645" s="40"/>
      <c r="AN645" s="40"/>
      <c r="AO645" s="40"/>
      <c r="AP645" s="40"/>
      <c r="AQ645" s="40"/>
      <c r="AR645" s="40"/>
      <c r="AS645" s="40"/>
      <c r="AT645" s="40"/>
      <c r="AU645" s="40"/>
      <c r="AV645" s="40"/>
      <c r="AW645" s="40"/>
      <c r="AX645" s="40"/>
      <c r="AY645" s="40"/>
      <c r="AZ645" s="40"/>
      <c r="BA645" s="40"/>
      <c r="BB645" s="40"/>
      <c r="BC645" s="40"/>
      <c r="BD645" s="40"/>
      <c r="BE645" s="40"/>
      <c r="BF645" s="40"/>
      <c r="BG645" s="40"/>
      <c r="BH645" s="40"/>
      <c r="BI645" s="40"/>
      <c r="BJ645" s="40"/>
      <c r="BK645" s="40"/>
      <c r="BL645" s="40"/>
      <c r="BM645" s="40"/>
      <c r="BN645" s="40"/>
      <c r="BO645" s="40"/>
      <c r="BP645" s="40"/>
      <c r="BQ645" s="40"/>
      <c r="BR645" s="40"/>
      <c r="BS645" s="40"/>
      <c r="BT645" s="40"/>
      <c r="BU645" s="40"/>
      <c r="BV645" s="40"/>
      <c r="BW645" s="40"/>
      <c r="BX645" s="40"/>
      <c r="BY645" s="40"/>
      <c r="BZ645" s="40"/>
      <c r="CA645" s="40"/>
      <c r="CB645" s="40"/>
      <c r="CC645" s="40"/>
      <c r="CD645" s="40"/>
      <c r="CE645" s="40"/>
      <c r="CF645" s="40"/>
      <c r="CG645" s="40"/>
      <c r="CH645" s="40"/>
      <c r="CI645" s="40"/>
      <c r="CJ645" s="40"/>
      <c r="CK645" s="40"/>
      <c r="CL645" s="40"/>
      <c r="CM645" s="40"/>
      <c r="CN645" s="40"/>
      <c r="CO645" s="40"/>
      <c r="CP645" s="40"/>
      <c r="CQ645" s="40"/>
      <c r="CR645" s="40"/>
      <c r="CS645" s="40"/>
      <c r="CT645" s="40"/>
      <c r="CU645" s="40"/>
      <c r="CV645" s="40"/>
      <c r="CW645" s="40"/>
      <c r="CX645" s="40"/>
      <c r="CY645" s="40"/>
      <c r="CZ645" s="40"/>
      <c r="DA645" s="40"/>
      <c r="DB645" s="40"/>
      <c r="DC645" s="40"/>
      <c r="DD645" s="40"/>
      <c r="DE645" s="40"/>
      <c r="DF645" s="40"/>
      <c r="DG645" s="40"/>
      <c r="DH645" s="40"/>
      <c r="DI645" s="40"/>
    </row>
    <row r="646" spans="1:113" x14ac:dyDescent="0.25">
      <c r="A646" s="24"/>
      <c r="B646" s="43"/>
      <c r="C646" s="45">
        <f>IFERROR(VLOOKUP(A646,Inscriptos!A:N,12,0),"")</f>
        <v>0</v>
      </c>
      <c r="D646" s="45" t="str">
        <f>IFERROR(VLOOKUP(A646,Inscriptos!A:N,13,0),"")</f>
        <v/>
      </c>
      <c r="E646" s="37">
        <f>IFERROR(VLOOKUP(A646,Inscriptos!A:C,3,FALSE),"")</f>
        <v>0</v>
      </c>
      <c r="F646" s="37">
        <f>IFERROR(VLOOKUP(A646,Inscriptos!A:E,4,FALSE),"")</f>
        <v>0</v>
      </c>
      <c r="G646" s="37">
        <f>IFERROR(VLOOKUP(A646,Inscriptos!A:G,6,FALSE),"")</f>
        <v>0</v>
      </c>
      <c r="H646" s="39" t="str">
        <f>IFERROR(B646-VLOOKUP(A646,Inscriptos!A:I,8,FALSE),"")</f>
        <v/>
      </c>
      <c r="I646" s="40"/>
      <c r="J646" s="40"/>
      <c r="K646" s="40"/>
      <c r="L646" s="40"/>
      <c r="M646" s="40"/>
      <c r="N646" s="40"/>
      <c r="O646" s="40"/>
      <c r="P646" s="40"/>
      <c r="Q646" s="40"/>
      <c r="R646" s="40"/>
      <c r="S646" s="40"/>
      <c r="T646" s="40"/>
      <c r="U646" s="40"/>
      <c r="V646" s="40"/>
      <c r="W646" s="40"/>
      <c r="X646" s="40"/>
      <c r="Y646" s="40"/>
      <c r="Z646" s="40"/>
      <c r="AA646" s="40"/>
      <c r="AB646" s="40"/>
      <c r="AC646" s="40"/>
      <c r="AD646" s="40"/>
      <c r="AE646" s="40"/>
      <c r="AF646" s="40"/>
      <c r="AG646" s="40"/>
      <c r="AH646" s="40"/>
      <c r="AI646" s="40"/>
      <c r="AJ646" s="40"/>
      <c r="AK646" s="40"/>
      <c r="AL646" s="40"/>
      <c r="AM646" s="40"/>
      <c r="AN646" s="40"/>
      <c r="AO646" s="40"/>
      <c r="AP646" s="40"/>
      <c r="AQ646" s="40"/>
      <c r="AR646" s="40"/>
      <c r="AS646" s="40"/>
      <c r="AT646" s="40"/>
      <c r="AU646" s="40"/>
      <c r="AV646" s="40"/>
      <c r="AW646" s="40"/>
      <c r="AX646" s="40"/>
      <c r="AY646" s="40"/>
      <c r="AZ646" s="40"/>
      <c r="BA646" s="40"/>
      <c r="BB646" s="40"/>
      <c r="BC646" s="40"/>
      <c r="BD646" s="40"/>
      <c r="BE646" s="40"/>
      <c r="BF646" s="40"/>
      <c r="BG646" s="40"/>
      <c r="BH646" s="40"/>
      <c r="BI646" s="40"/>
      <c r="BJ646" s="40"/>
      <c r="BK646" s="40"/>
      <c r="BL646" s="40"/>
      <c r="BM646" s="40"/>
      <c r="BN646" s="40"/>
      <c r="BO646" s="40"/>
      <c r="BP646" s="40"/>
      <c r="BQ646" s="40"/>
      <c r="BR646" s="40"/>
      <c r="BS646" s="40"/>
      <c r="BT646" s="40"/>
      <c r="BU646" s="40"/>
      <c r="BV646" s="40"/>
      <c r="BW646" s="40"/>
      <c r="BX646" s="40"/>
      <c r="BY646" s="40"/>
      <c r="BZ646" s="40"/>
      <c r="CA646" s="40"/>
      <c r="CB646" s="40"/>
      <c r="CC646" s="40"/>
      <c r="CD646" s="40"/>
      <c r="CE646" s="40"/>
      <c r="CF646" s="40"/>
      <c r="CG646" s="40"/>
      <c r="CH646" s="40"/>
      <c r="CI646" s="40"/>
      <c r="CJ646" s="40"/>
      <c r="CK646" s="40"/>
      <c r="CL646" s="40"/>
      <c r="CM646" s="40"/>
      <c r="CN646" s="40"/>
      <c r="CO646" s="40"/>
      <c r="CP646" s="40"/>
      <c r="CQ646" s="40"/>
      <c r="CR646" s="40"/>
      <c r="CS646" s="40"/>
      <c r="CT646" s="40"/>
      <c r="CU646" s="40"/>
      <c r="CV646" s="40"/>
      <c r="CW646" s="40"/>
      <c r="CX646" s="40"/>
      <c r="CY646" s="40"/>
      <c r="CZ646" s="40"/>
      <c r="DA646" s="40"/>
      <c r="DB646" s="40"/>
      <c r="DC646" s="40"/>
      <c r="DD646" s="40"/>
      <c r="DE646" s="40"/>
      <c r="DF646" s="40"/>
      <c r="DG646" s="40"/>
      <c r="DH646" s="40"/>
      <c r="DI646" s="40"/>
    </row>
    <row r="647" spans="1:113" x14ac:dyDescent="0.25">
      <c r="A647" s="24"/>
      <c r="B647" s="43"/>
      <c r="C647" s="45">
        <f>IFERROR(VLOOKUP(A647,Inscriptos!A:N,12,0),"")</f>
        <v>0</v>
      </c>
      <c r="D647" s="45" t="str">
        <f>IFERROR(VLOOKUP(A647,Inscriptos!A:N,13,0),"")</f>
        <v/>
      </c>
      <c r="E647" s="37">
        <f>IFERROR(VLOOKUP(A647,Inscriptos!A:C,3,FALSE),"")</f>
        <v>0</v>
      </c>
      <c r="F647" s="37">
        <f>IFERROR(VLOOKUP(A647,Inscriptos!A:E,4,FALSE),"")</f>
        <v>0</v>
      </c>
      <c r="G647" s="37">
        <f>IFERROR(VLOOKUP(A647,Inscriptos!A:G,6,FALSE),"")</f>
        <v>0</v>
      </c>
      <c r="H647" s="39" t="str">
        <f>IFERROR(B647-VLOOKUP(A647,Inscriptos!A:I,8,FALSE),"")</f>
        <v/>
      </c>
      <c r="I647" s="40"/>
      <c r="J647" s="40"/>
      <c r="K647" s="40"/>
      <c r="L647" s="40"/>
      <c r="M647" s="40"/>
      <c r="N647" s="40"/>
      <c r="O647" s="40"/>
      <c r="P647" s="40"/>
      <c r="Q647" s="40"/>
      <c r="R647" s="40"/>
      <c r="S647" s="40"/>
      <c r="T647" s="40"/>
      <c r="U647" s="40"/>
      <c r="V647" s="40"/>
      <c r="W647" s="40"/>
      <c r="X647" s="40"/>
      <c r="Y647" s="40"/>
      <c r="Z647" s="40"/>
      <c r="AA647" s="40"/>
      <c r="AB647" s="40"/>
      <c r="AC647" s="40"/>
      <c r="AD647" s="40"/>
      <c r="AE647" s="40"/>
      <c r="AF647" s="40"/>
      <c r="AG647" s="40"/>
      <c r="AH647" s="40"/>
      <c r="AI647" s="40"/>
      <c r="AJ647" s="40"/>
      <c r="AK647" s="40"/>
      <c r="AL647" s="40"/>
      <c r="AM647" s="40"/>
      <c r="AN647" s="40"/>
      <c r="AO647" s="40"/>
      <c r="AP647" s="40"/>
      <c r="AQ647" s="40"/>
      <c r="AR647" s="40"/>
      <c r="AS647" s="40"/>
      <c r="AT647" s="40"/>
      <c r="AU647" s="40"/>
      <c r="AV647" s="40"/>
      <c r="AW647" s="40"/>
      <c r="AX647" s="40"/>
      <c r="AY647" s="40"/>
      <c r="AZ647" s="40"/>
      <c r="BA647" s="40"/>
      <c r="BB647" s="40"/>
      <c r="BC647" s="40"/>
      <c r="BD647" s="40"/>
      <c r="BE647" s="40"/>
      <c r="BF647" s="40"/>
      <c r="BG647" s="40"/>
      <c r="BH647" s="40"/>
      <c r="BI647" s="40"/>
      <c r="BJ647" s="40"/>
      <c r="BK647" s="40"/>
      <c r="BL647" s="40"/>
      <c r="BM647" s="40"/>
      <c r="BN647" s="40"/>
      <c r="BO647" s="40"/>
      <c r="BP647" s="40"/>
      <c r="BQ647" s="40"/>
      <c r="BR647" s="40"/>
      <c r="BS647" s="40"/>
      <c r="BT647" s="40"/>
      <c r="BU647" s="40"/>
      <c r="BV647" s="40"/>
      <c r="BW647" s="40"/>
      <c r="BX647" s="40"/>
      <c r="BY647" s="40"/>
      <c r="BZ647" s="40"/>
      <c r="CA647" s="40"/>
      <c r="CB647" s="40"/>
      <c r="CC647" s="40"/>
      <c r="CD647" s="40"/>
      <c r="CE647" s="40"/>
      <c r="CF647" s="40"/>
      <c r="CG647" s="40"/>
      <c r="CH647" s="40"/>
      <c r="CI647" s="40"/>
      <c r="CJ647" s="40"/>
      <c r="CK647" s="40"/>
      <c r="CL647" s="40"/>
      <c r="CM647" s="40"/>
      <c r="CN647" s="40"/>
      <c r="CO647" s="40"/>
      <c r="CP647" s="40"/>
      <c r="CQ647" s="40"/>
      <c r="CR647" s="40"/>
      <c r="CS647" s="40"/>
      <c r="CT647" s="40"/>
      <c r="CU647" s="40"/>
      <c r="CV647" s="40"/>
      <c r="CW647" s="40"/>
      <c r="CX647" s="40"/>
      <c r="CY647" s="40"/>
      <c r="CZ647" s="40"/>
      <c r="DA647" s="40"/>
      <c r="DB647" s="40"/>
      <c r="DC647" s="40"/>
      <c r="DD647" s="40"/>
      <c r="DE647" s="40"/>
      <c r="DF647" s="40"/>
      <c r="DG647" s="40"/>
      <c r="DH647" s="40"/>
      <c r="DI647" s="40"/>
    </row>
    <row r="648" spans="1:113" x14ac:dyDescent="0.25">
      <c r="A648" s="24"/>
      <c r="B648" s="43"/>
      <c r="C648" s="45">
        <f>IFERROR(VLOOKUP(A648,Inscriptos!A:N,12,0),"")</f>
        <v>0</v>
      </c>
      <c r="D648" s="45" t="str">
        <f>IFERROR(VLOOKUP(A648,Inscriptos!A:N,13,0),"")</f>
        <v/>
      </c>
      <c r="E648" s="37">
        <f>IFERROR(VLOOKUP(A648,Inscriptos!A:C,3,FALSE),"")</f>
        <v>0</v>
      </c>
      <c r="F648" s="37">
        <f>IFERROR(VLOOKUP(A648,Inscriptos!A:E,4,FALSE),"")</f>
        <v>0</v>
      </c>
      <c r="G648" s="37">
        <f>IFERROR(VLOOKUP(A648,Inscriptos!A:G,6,FALSE),"")</f>
        <v>0</v>
      </c>
      <c r="H648" s="39" t="str">
        <f>IFERROR(B648-VLOOKUP(A648,Inscriptos!A:I,8,FALSE),"")</f>
        <v/>
      </c>
      <c r="I648" s="40"/>
      <c r="J648" s="40"/>
      <c r="K648" s="40"/>
      <c r="L648" s="40"/>
      <c r="M648" s="40"/>
      <c r="N648" s="40"/>
      <c r="O648" s="40"/>
      <c r="P648" s="40"/>
      <c r="Q648" s="40"/>
      <c r="R648" s="40"/>
      <c r="S648" s="40"/>
      <c r="T648" s="40"/>
      <c r="U648" s="40"/>
      <c r="V648" s="40"/>
      <c r="W648" s="40"/>
      <c r="X648" s="40"/>
      <c r="Y648" s="40"/>
      <c r="Z648" s="40"/>
      <c r="AA648" s="40"/>
      <c r="AB648" s="40"/>
      <c r="AC648" s="40"/>
      <c r="AD648" s="40"/>
      <c r="AE648" s="40"/>
      <c r="AF648" s="40"/>
      <c r="AG648" s="40"/>
      <c r="AH648" s="40"/>
      <c r="AI648" s="40"/>
      <c r="AJ648" s="40"/>
      <c r="AK648" s="40"/>
      <c r="AL648" s="40"/>
      <c r="AM648" s="40"/>
      <c r="AN648" s="40"/>
      <c r="AO648" s="40"/>
      <c r="AP648" s="40"/>
      <c r="AQ648" s="40"/>
      <c r="AR648" s="40"/>
      <c r="AS648" s="40"/>
      <c r="AT648" s="40"/>
      <c r="AU648" s="40"/>
      <c r="AV648" s="40"/>
      <c r="AW648" s="40"/>
      <c r="AX648" s="40"/>
      <c r="AY648" s="40"/>
      <c r="AZ648" s="40"/>
      <c r="BA648" s="40"/>
      <c r="BB648" s="40"/>
      <c r="BC648" s="40"/>
      <c r="BD648" s="40"/>
      <c r="BE648" s="40"/>
      <c r="BF648" s="40"/>
      <c r="BG648" s="40"/>
      <c r="BH648" s="40"/>
      <c r="BI648" s="40"/>
      <c r="BJ648" s="40"/>
      <c r="BK648" s="40"/>
      <c r="BL648" s="40"/>
      <c r="BM648" s="40"/>
      <c r="BN648" s="40"/>
      <c r="BO648" s="40"/>
      <c r="BP648" s="40"/>
      <c r="BQ648" s="40"/>
      <c r="BR648" s="40"/>
      <c r="BS648" s="40"/>
      <c r="BT648" s="40"/>
      <c r="BU648" s="40"/>
      <c r="BV648" s="40"/>
      <c r="BW648" s="40"/>
      <c r="BX648" s="40"/>
      <c r="BY648" s="40"/>
      <c r="BZ648" s="40"/>
      <c r="CA648" s="40"/>
      <c r="CB648" s="40"/>
      <c r="CC648" s="40"/>
      <c r="CD648" s="40"/>
      <c r="CE648" s="40"/>
      <c r="CF648" s="40"/>
      <c r="CG648" s="40"/>
      <c r="CH648" s="40"/>
      <c r="CI648" s="40"/>
      <c r="CJ648" s="40"/>
      <c r="CK648" s="40"/>
      <c r="CL648" s="40"/>
      <c r="CM648" s="40"/>
      <c r="CN648" s="40"/>
      <c r="CO648" s="40"/>
      <c r="CP648" s="40"/>
      <c r="CQ648" s="40"/>
      <c r="CR648" s="40"/>
      <c r="CS648" s="40"/>
      <c r="CT648" s="40"/>
      <c r="CU648" s="40"/>
      <c r="CV648" s="40"/>
      <c r="CW648" s="40"/>
      <c r="CX648" s="40"/>
      <c r="CY648" s="40"/>
      <c r="CZ648" s="40"/>
      <c r="DA648" s="40"/>
      <c r="DB648" s="40"/>
      <c r="DC648" s="40"/>
      <c r="DD648" s="40"/>
      <c r="DE648" s="40"/>
      <c r="DF648" s="40"/>
      <c r="DG648" s="40"/>
      <c r="DH648" s="40"/>
      <c r="DI648" s="40"/>
    </row>
    <row r="649" spans="1:113" x14ac:dyDescent="0.25">
      <c r="A649" s="24"/>
      <c r="B649" s="43"/>
      <c r="C649" s="45">
        <f>IFERROR(VLOOKUP(A649,Inscriptos!A:N,12,0),"")</f>
        <v>0</v>
      </c>
      <c r="D649" s="45" t="str">
        <f>IFERROR(VLOOKUP(A649,Inscriptos!A:N,13,0),"")</f>
        <v/>
      </c>
      <c r="E649" s="37">
        <f>IFERROR(VLOOKUP(A649,Inscriptos!A:C,3,FALSE),"")</f>
        <v>0</v>
      </c>
      <c r="F649" s="37">
        <f>IFERROR(VLOOKUP(A649,Inscriptos!A:E,4,FALSE),"")</f>
        <v>0</v>
      </c>
      <c r="G649" s="37">
        <f>IFERROR(VLOOKUP(A649,Inscriptos!A:G,6,FALSE),"")</f>
        <v>0</v>
      </c>
      <c r="H649" s="39" t="str">
        <f>IFERROR(B649-VLOOKUP(A649,Inscriptos!A:I,8,FALSE),"")</f>
        <v/>
      </c>
      <c r="I649" s="40"/>
      <c r="J649" s="40"/>
      <c r="K649" s="40"/>
      <c r="L649" s="40"/>
      <c r="M649" s="40"/>
      <c r="N649" s="40"/>
      <c r="O649" s="40"/>
      <c r="P649" s="40"/>
      <c r="Q649" s="40"/>
      <c r="R649" s="40"/>
      <c r="S649" s="40"/>
      <c r="T649" s="40"/>
      <c r="U649" s="40"/>
      <c r="V649" s="40"/>
      <c r="W649" s="40"/>
      <c r="X649" s="40"/>
      <c r="Y649" s="40"/>
      <c r="Z649" s="40"/>
      <c r="AA649" s="40"/>
      <c r="AB649" s="40"/>
      <c r="AC649" s="40"/>
      <c r="AD649" s="40"/>
      <c r="AE649" s="40"/>
      <c r="AF649" s="40"/>
      <c r="AG649" s="40"/>
      <c r="AH649" s="40"/>
      <c r="AI649" s="40"/>
      <c r="AJ649" s="40"/>
      <c r="AK649" s="40"/>
      <c r="AL649" s="40"/>
      <c r="AM649" s="40"/>
      <c r="AN649" s="40"/>
      <c r="AO649" s="40"/>
      <c r="AP649" s="40"/>
      <c r="AQ649" s="40"/>
      <c r="AR649" s="40"/>
      <c r="AS649" s="40"/>
      <c r="AT649" s="40"/>
      <c r="AU649" s="40"/>
      <c r="AV649" s="40"/>
      <c r="AW649" s="40"/>
      <c r="AX649" s="40"/>
      <c r="AY649" s="40"/>
      <c r="AZ649" s="40"/>
      <c r="BA649" s="40"/>
      <c r="BB649" s="40"/>
      <c r="BC649" s="40"/>
      <c r="BD649" s="40"/>
      <c r="BE649" s="40"/>
      <c r="BF649" s="40"/>
      <c r="BG649" s="40"/>
      <c r="BH649" s="40"/>
      <c r="BI649" s="40"/>
      <c r="BJ649" s="40"/>
      <c r="BK649" s="40"/>
      <c r="BL649" s="40"/>
      <c r="BM649" s="40"/>
      <c r="BN649" s="40"/>
      <c r="BO649" s="40"/>
      <c r="BP649" s="40"/>
      <c r="BQ649" s="40"/>
      <c r="BR649" s="40"/>
      <c r="BS649" s="40"/>
      <c r="BT649" s="40"/>
      <c r="BU649" s="40"/>
      <c r="BV649" s="40"/>
      <c r="BW649" s="40"/>
      <c r="BX649" s="40"/>
      <c r="BY649" s="40"/>
      <c r="BZ649" s="40"/>
      <c r="CA649" s="40"/>
      <c r="CB649" s="40"/>
      <c r="CC649" s="40"/>
      <c r="CD649" s="40"/>
      <c r="CE649" s="40"/>
      <c r="CF649" s="40"/>
      <c r="CG649" s="40"/>
      <c r="CH649" s="40"/>
      <c r="CI649" s="40"/>
      <c r="CJ649" s="40"/>
      <c r="CK649" s="40"/>
      <c r="CL649" s="40"/>
      <c r="CM649" s="40"/>
      <c r="CN649" s="40"/>
      <c r="CO649" s="40"/>
      <c r="CP649" s="40"/>
      <c r="CQ649" s="40"/>
      <c r="CR649" s="40"/>
      <c r="CS649" s="40"/>
      <c r="CT649" s="40"/>
      <c r="CU649" s="40"/>
      <c r="CV649" s="40"/>
      <c r="CW649" s="40"/>
      <c r="CX649" s="40"/>
      <c r="CY649" s="40"/>
      <c r="CZ649" s="40"/>
      <c r="DA649" s="40"/>
      <c r="DB649" s="40"/>
      <c r="DC649" s="40"/>
      <c r="DD649" s="40"/>
      <c r="DE649" s="40"/>
      <c r="DF649" s="40"/>
      <c r="DG649" s="40"/>
      <c r="DH649" s="40"/>
      <c r="DI649" s="40"/>
    </row>
    <row r="650" spans="1:113" x14ac:dyDescent="0.25">
      <c r="A650" s="24"/>
      <c r="B650" s="43"/>
      <c r="C650" s="45">
        <f>IFERROR(VLOOKUP(A650,Inscriptos!A:N,12,0),"")</f>
        <v>0</v>
      </c>
      <c r="D650" s="45" t="str">
        <f>IFERROR(VLOOKUP(A650,Inscriptos!A:N,13,0),"")</f>
        <v/>
      </c>
      <c r="E650" s="37">
        <f>IFERROR(VLOOKUP(A650,Inscriptos!A:C,3,FALSE),"")</f>
        <v>0</v>
      </c>
      <c r="F650" s="37">
        <f>IFERROR(VLOOKUP(A650,Inscriptos!A:E,4,FALSE),"")</f>
        <v>0</v>
      </c>
      <c r="G650" s="37">
        <f>IFERROR(VLOOKUP(A650,Inscriptos!A:G,6,FALSE),"")</f>
        <v>0</v>
      </c>
      <c r="H650" s="39" t="str">
        <f>IFERROR(B650-VLOOKUP(A650,Inscriptos!A:I,8,FALSE),"")</f>
        <v/>
      </c>
      <c r="I650" s="40"/>
      <c r="J650" s="40"/>
      <c r="K650" s="40"/>
      <c r="L650" s="40"/>
      <c r="M650" s="40"/>
      <c r="N650" s="40"/>
      <c r="O650" s="40"/>
      <c r="P650" s="40"/>
      <c r="Q650" s="40"/>
      <c r="R650" s="40"/>
      <c r="S650" s="40"/>
      <c r="T650" s="40"/>
      <c r="U650" s="40"/>
      <c r="V650" s="40"/>
      <c r="W650" s="40"/>
      <c r="X650" s="40"/>
      <c r="Y650" s="40"/>
      <c r="Z650" s="40"/>
      <c r="AA650" s="40"/>
      <c r="AB650" s="40"/>
      <c r="AC650" s="40"/>
      <c r="AD650" s="40"/>
      <c r="AE650" s="40"/>
      <c r="AF650" s="40"/>
      <c r="AG650" s="40"/>
      <c r="AH650" s="40"/>
      <c r="AI650" s="40"/>
      <c r="AJ650" s="40"/>
      <c r="AK650" s="40"/>
      <c r="AL650" s="40"/>
      <c r="AM650" s="40"/>
      <c r="AN650" s="40"/>
      <c r="AO650" s="40"/>
      <c r="AP650" s="40"/>
      <c r="AQ650" s="40"/>
      <c r="AR650" s="40"/>
      <c r="AS650" s="40"/>
      <c r="AT650" s="40"/>
      <c r="AU650" s="40"/>
      <c r="AV650" s="40"/>
      <c r="AW650" s="40"/>
      <c r="AX650" s="40"/>
      <c r="AY650" s="40"/>
      <c r="AZ650" s="40"/>
      <c r="BA650" s="40"/>
      <c r="BB650" s="40"/>
      <c r="BC650" s="40"/>
      <c r="BD650" s="40"/>
      <c r="BE650" s="40"/>
      <c r="BF650" s="40"/>
      <c r="BG650" s="40"/>
      <c r="BH650" s="40"/>
      <c r="BI650" s="40"/>
      <c r="BJ650" s="40"/>
      <c r="BK650" s="40"/>
      <c r="BL650" s="40"/>
      <c r="BM650" s="40"/>
      <c r="BN650" s="40"/>
      <c r="BO650" s="40"/>
      <c r="BP650" s="40"/>
      <c r="BQ650" s="40"/>
      <c r="BR650" s="40"/>
      <c r="BS650" s="40"/>
      <c r="BT650" s="40"/>
      <c r="BU650" s="40"/>
      <c r="BV650" s="40"/>
      <c r="BW650" s="40"/>
      <c r="BX650" s="40"/>
      <c r="BY650" s="40"/>
      <c r="BZ650" s="40"/>
      <c r="CA650" s="40"/>
      <c r="CB650" s="40"/>
      <c r="CC650" s="40"/>
      <c r="CD650" s="40"/>
      <c r="CE650" s="40"/>
      <c r="CF650" s="40"/>
      <c r="CG650" s="40"/>
      <c r="CH650" s="40"/>
      <c r="CI650" s="40"/>
      <c r="CJ650" s="40"/>
      <c r="CK650" s="40"/>
      <c r="CL650" s="40"/>
      <c r="CM650" s="40"/>
      <c r="CN650" s="40"/>
      <c r="CO650" s="40"/>
      <c r="CP650" s="40"/>
      <c r="CQ650" s="40"/>
      <c r="CR650" s="40"/>
      <c r="CS650" s="40"/>
      <c r="CT650" s="40"/>
      <c r="CU650" s="40"/>
      <c r="CV650" s="40"/>
      <c r="CW650" s="40"/>
      <c r="CX650" s="40"/>
      <c r="CY650" s="40"/>
      <c r="CZ650" s="40"/>
      <c r="DA650" s="40"/>
      <c r="DB650" s="40"/>
      <c r="DC650" s="40"/>
      <c r="DD650" s="40"/>
      <c r="DE650" s="40"/>
      <c r="DF650" s="40"/>
      <c r="DG650" s="40"/>
      <c r="DH650" s="40"/>
      <c r="DI650" s="40"/>
    </row>
    <row r="651" spans="1:113" x14ac:dyDescent="0.25">
      <c r="A651" s="24"/>
      <c r="B651" s="43"/>
      <c r="C651" s="45">
        <f>IFERROR(VLOOKUP(A651,Inscriptos!A:N,12,0),"")</f>
        <v>0</v>
      </c>
      <c r="D651" s="45" t="str">
        <f>IFERROR(VLOOKUP(A651,Inscriptos!A:N,13,0),"")</f>
        <v/>
      </c>
      <c r="E651" s="37">
        <f>IFERROR(VLOOKUP(A651,Inscriptos!A:C,3,FALSE),"")</f>
        <v>0</v>
      </c>
      <c r="F651" s="37">
        <f>IFERROR(VLOOKUP(A651,Inscriptos!A:E,4,FALSE),"")</f>
        <v>0</v>
      </c>
      <c r="G651" s="37">
        <f>IFERROR(VLOOKUP(A651,Inscriptos!A:G,6,FALSE),"")</f>
        <v>0</v>
      </c>
      <c r="H651" s="39" t="str">
        <f>IFERROR(B651-VLOOKUP(A651,Inscriptos!A:I,8,FALSE),"")</f>
        <v/>
      </c>
      <c r="I651" s="40"/>
      <c r="J651" s="40"/>
      <c r="K651" s="40"/>
      <c r="L651" s="40"/>
      <c r="M651" s="40"/>
      <c r="N651" s="40"/>
      <c r="O651" s="40"/>
      <c r="P651" s="40"/>
      <c r="Q651" s="40"/>
      <c r="R651" s="40"/>
      <c r="S651" s="40"/>
      <c r="T651" s="40"/>
      <c r="U651" s="40"/>
      <c r="V651" s="40"/>
      <c r="W651" s="40"/>
      <c r="X651" s="40"/>
      <c r="Y651" s="40"/>
      <c r="Z651" s="40"/>
      <c r="AA651" s="40"/>
      <c r="AB651" s="40"/>
      <c r="AC651" s="40"/>
      <c r="AD651" s="40"/>
      <c r="AE651" s="40"/>
      <c r="AF651" s="40"/>
      <c r="AG651" s="40"/>
      <c r="AH651" s="40"/>
      <c r="AI651" s="40"/>
      <c r="AJ651" s="40"/>
      <c r="AK651" s="40"/>
      <c r="AL651" s="40"/>
      <c r="AM651" s="40"/>
      <c r="AN651" s="40"/>
      <c r="AO651" s="40"/>
      <c r="AP651" s="40"/>
      <c r="AQ651" s="40"/>
      <c r="AR651" s="40"/>
      <c r="AS651" s="40"/>
      <c r="AT651" s="40"/>
      <c r="AU651" s="40"/>
      <c r="AV651" s="40"/>
      <c r="AW651" s="40"/>
      <c r="AX651" s="40"/>
      <c r="AY651" s="40"/>
      <c r="AZ651" s="40"/>
      <c r="BA651" s="40"/>
      <c r="BB651" s="40"/>
      <c r="BC651" s="40"/>
      <c r="BD651" s="40"/>
      <c r="BE651" s="40"/>
      <c r="BF651" s="40"/>
      <c r="BG651" s="40"/>
      <c r="BH651" s="40"/>
      <c r="BI651" s="40"/>
      <c r="BJ651" s="40"/>
      <c r="BK651" s="40"/>
      <c r="BL651" s="40"/>
      <c r="BM651" s="40"/>
      <c r="BN651" s="40"/>
      <c r="BO651" s="40"/>
      <c r="BP651" s="40"/>
      <c r="BQ651" s="40"/>
      <c r="BR651" s="40"/>
      <c r="BS651" s="40"/>
      <c r="BT651" s="40"/>
      <c r="BU651" s="40"/>
      <c r="BV651" s="40"/>
      <c r="BW651" s="40"/>
      <c r="BX651" s="40"/>
      <c r="BY651" s="40"/>
      <c r="BZ651" s="40"/>
      <c r="CA651" s="40"/>
      <c r="CB651" s="40"/>
      <c r="CC651" s="40"/>
      <c r="CD651" s="40"/>
      <c r="CE651" s="40"/>
      <c r="CF651" s="40"/>
      <c r="CG651" s="40"/>
      <c r="CH651" s="40"/>
      <c r="CI651" s="40"/>
      <c r="CJ651" s="40"/>
      <c r="CK651" s="40"/>
      <c r="CL651" s="40"/>
      <c r="CM651" s="40"/>
      <c r="CN651" s="40"/>
      <c r="CO651" s="40"/>
      <c r="CP651" s="40"/>
      <c r="CQ651" s="40"/>
      <c r="CR651" s="40"/>
      <c r="CS651" s="40"/>
      <c r="CT651" s="40"/>
      <c r="CU651" s="40"/>
      <c r="CV651" s="40"/>
      <c r="CW651" s="40"/>
      <c r="CX651" s="40"/>
      <c r="CY651" s="40"/>
      <c r="CZ651" s="40"/>
      <c r="DA651" s="40"/>
      <c r="DB651" s="40"/>
      <c r="DC651" s="40"/>
      <c r="DD651" s="40"/>
      <c r="DE651" s="40"/>
      <c r="DF651" s="40"/>
      <c r="DG651" s="40"/>
      <c r="DH651" s="40"/>
      <c r="DI651" s="40"/>
    </row>
    <row r="652" spans="1:113" x14ac:dyDescent="0.25">
      <c r="A652" s="24"/>
      <c r="B652" s="43"/>
      <c r="C652" s="45">
        <f>IFERROR(VLOOKUP(A652,Inscriptos!A:N,12,0),"")</f>
        <v>0</v>
      </c>
      <c r="D652" s="45" t="str">
        <f>IFERROR(VLOOKUP(A652,Inscriptos!A:N,13,0),"")</f>
        <v/>
      </c>
      <c r="E652" s="37">
        <f>IFERROR(VLOOKUP(A652,Inscriptos!A:C,3,FALSE),"")</f>
        <v>0</v>
      </c>
      <c r="F652" s="37">
        <f>IFERROR(VLOOKUP(A652,Inscriptos!A:E,4,FALSE),"")</f>
        <v>0</v>
      </c>
      <c r="G652" s="37">
        <f>IFERROR(VLOOKUP(A652,Inscriptos!A:G,6,FALSE),"")</f>
        <v>0</v>
      </c>
      <c r="H652" s="39" t="str">
        <f>IFERROR(B652-VLOOKUP(A652,Inscriptos!A:I,8,FALSE),"")</f>
        <v/>
      </c>
      <c r="I652" s="40"/>
      <c r="J652" s="40"/>
      <c r="K652" s="40"/>
      <c r="L652" s="40"/>
      <c r="M652" s="40"/>
      <c r="N652" s="40"/>
      <c r="O652" s="40"/>
      <c r="P652" s="40"/>
      <c r="Q652" s="40"/>
      <c r="R652" s="40"/>
      <c r="S652" s="40"/>
      <c r="T652" s="40"/>
      <c r="U652" s="40"/>
      <c r="V652" s="40"/>
      <c r="W652" s="40"/>
      <c r="X652" s="40"/>
      <c r="Y652" s="40"/>
      <c r="Z652" s="40"/>
      <c r="AA652" s="40"/>
      <c r="AB652" s="40"/>
      <c r="AC652" s="40"/>
      <c r="AD652" s="40"/>
      <c r="AE652" s="40"/>
      <c r="AF652" s="40"/>
      <c r="AG652" s="40"/>
      <c r="AH652" s="40"/>
      <c r="AI652" s="40"/>
      <c r="AJ652" s="40"/>
      <c r="AK652" s="40"/>
      <c r="AL652" s="40"/>
      <c r="AM652" s="40"/>
      <c r="AN652" s="40"/>
      <c r="AO652" s="40"/>
      <c r="AP652" s="40"/>
      <c r="AQ652" s="40"/>
      <c r="AR652" s="40"/>
      <c r="AS652" s="40"/>
      <c r="AT652" s="40"/>
      <c r="AU652" s="40"/>
      <c r="AV652" s="40"/>
      <c r="AW652" s="40"/>
      <c r="AX652" s="40"/>
      <c r="AY652" s="40"/>
      <c r="AZ652" s="40"/>
      <c r="BA652" s="40"/>
      <c r="BB652" s="40"/>
      <c r="BC652" s="40"/>
      <c r="BD652" s="40"/>
      <c r="BE652" s="40"/>
      <c r="BF652" s="40"/>
      <c r="BG652" s="40"/>
      <c r="BH652" s="40"/>
      <c r="BI652" s="40"/>
      <c r="BJ652" s="40"/>
      <c r="BK652" s="40"/>
      <c r="BL652" s="40"/>
      <c r="BM652" s="40"/>
      <c r="BN652" s="40"/>
      <c r="BO652" s="40"/>
      <c r="BP652" s="40"/>
      <c r="BQ652" s="40"/>
      <c r="BR652" s="40"/>
      <c r="BS652" s="40"/>
      <c r="BT652" s="40"/>
      <c r="BU652" s="40"/>
      <c r="BV652" s="40"/>
      <c r="BW652" s="40"/>
      <c r="BX652" s="40"/>
      <c r="BY652" s="40"/>
      <c r="BZ652" s="40"/>
      <c r="CA652" s="40"/>
      <c r="CB652" s="40"/>
      <c r="CC652" s="40"/>
      <c r="CD652" s="40"/>
      <c r="CE652" s="40"/>
      <c r="CF652" s="40"/>
      <c r="CG652" s="40"/>
      <c r="CH652" s="40"/>
      <c r="CI652" s="40"/>
      <c r="CJ652" s="40"/>
      <c r="CK652" s="40"/>
      <c r="CL652" s="40"/>
      <c r="CM652" s="40"/>
      <c r="CN652" s="40"/>
      <c r="CO652" s="40"/>
      <c r="CP652" s="40"/>
      <c r="CQ652" s="40"/>
      <c r="CR652" s="40"/>
      <c r="CS652" s="40"/>
      <c r="CT652" s="40"/>
      <c r="CU652" s="40"/>
      <c r="CV652" s="40"/>
      <c r="CW652" s="40"/>
      <c r="CX652" s="40"/>
      <c r="CY652" s="40"/>
      <c r="CZ652" s="40"/>
      <c r="DA652" s="40"/>
      <c r="DB652" s="40"/>
      <c r="DC652" s="40"/>
      <c r="DD652" s="40"/>
      <c r="DE652" s="40"/>
      <c r="DF652" s="40"/>
      <c r="DG652" s="40"/>
      <c r="DH652" s="40"/>
      <c r="DI652" s="40"/>
    </row>
    <row r="653" spans="1:113" x14ac:dyDescent="0.25">
      <c r="A653" s="24"/>
      <c r="B653" s="43"/>
      <c r="C653" s="45">
        <f>IFERROR(VLOOKUP(A653,Inscriptos!A:N,12,0),"")</f>
        <v>0</v>
      </c>
      <c r="D653" s="45" t="str">
        <f>IFERROR(VLOOKUP(A653,Inscriptos!A:N,13,0),"")</f>
        <v/>
      </c>
      <c r="E653" s="37">
        <f>IFERROR(VLOOKUP(A653,Inscriptos!A:C,3,FALSE),"")</f>
        <v>0</v>
      </c>
      <c r="F653" s="37">
        <f>IFERROR(VLOOKUP(A653,Inscriptos!A:E,4,FALSE),"")</f>
        <v>0</v>
      </c>
      <c r="G653" s="37">
        <f>IFERROR(VLOOKUP(A653,Inscriptos!A:G,6,FALSE),"")</f>
        <v>0</v>
      </c>
      <c r="H653" s="39" t="str">
        <f>IFERROR(B653-VLOOKUP(A653,Inscriptos!A:I,8,FALSE),"")</f>
        <v/>
      </c>
      <c r="I653" s="40"/>
      <c r="J653" s="40"/>
      <c r="K653" s="40"/>
      <c r="L653" s="40"/>
      <c r="M653" s="40"/>
      <c r="N653" s="40"/>
      <c r="O653" s="40"/>
      <c r="P653" s="40"/>
      <c r="Q653" s="40"/>
      <c r="R653" s="40"/>
      <c r="S653" s="40"/>
      <c r="T653" s="40"/>
      <c r="U653" s="40"/>
      <c r="V653" s="40"/>
      <c r="W653" s="40"/>
      <c r="X653" s="40"/>
      <c r="Y653" s="40"/>
      <c r="Z653" s="40"/>
      <c r="AA653" s="40"/>
      <c r="AB653" s="40"/>
      <c r="AC653" s="40"/>
      <c r="AD653" s="40"/>
      <c r="AE653" s="40"/>
      <c r="AF653" s="40"/>
      <c r="AG653" s="40"/>
      <c r="AH653" s="40"/>
      <c r="AI653" s="40"/>
      <c r="AJ653" s="40"/>
      <c r="AK653" s="40"/>
      <c r="AL653" s="40"/>
      <c r="AM653" s="40"/>
      <c r="AN653" s="40"/>
      <c r="AO653" s="40"/>
      <c r="AP653" s="40"/>
      <c r="AQ653" s="40"/>
      <c r="AR653" s="40"/>
      <c r="AS653" s="40"/>
      <c r="AT653" s="40"/>
      <c r="AU653" s="40"/>
      <c r="AV653" s="40"/>
      <c r="AW653" s="40"/>
      <c r="AX653" s="40"/>
      <c r="AY653" s="40"/>
      <c r="AZ653" s="40"/>
      <c r="BA653" s="40"/>
      <c r="BB653" s="40"/>
      <c r="BC653" s="40"/>
      <c r="BD653" s="40"/>
      <c r="BE653" s="40"/>
      <c r="BF653" s="40"/>
      <c r="BG653" s="40"/>
      <c r="BH653" s="40"/>
      <c r="BI653" s="40"/>
      <c r="BJ653" s="40"/>
      <c r="BK653" s="40"/>
      <c r="BL653" s="40"/>
      <c r="BM653" s="40"/>
      <c r="BN653" s="40"/>
      <c r="BO653" s="40"/>
      <c r="BP653" s="40"/>
      <c r="BQ653" s="40"/>
      <c r="BR653" s="40"/>
      <c r="BS653" s="40"/>
      <c r="BT653" s="40"/>
      <c r="BU653" s="40"/>
      <c r="BV653" s="40"/>
      <c r="BW653" s="40"/>
      <c r="BX653" s="40"/>
      <c r="BY653" s="40"/>
      <c r="BZ653" s="40"/>
      <c r="CA653" s="40"/>
      <c r="CB653" s="40"/>
      <c r="CC653" s="40"/>
      <c r="CD653" s="40"/>
      <c r="CE653" s="40"/>
      <c r="CF653" s="40"/>
      <c r="CG653" s="40"/>
      <c r="CH653" s="40"/>
      <c r="CI653" s="40"/>
      <c r="CJ653" s="40"/>
      <c r="CK653" s="40"/>
      <c r="CL653" s="40"/>
      <c r="CM653" s="40"/>
      <c r="CN653" s="40"/>
      <c r="CO653" s="40"/>
      <c r="CP653" s="40"/>
      <c r="CQ653" s="40"/>
      <c r="CR653" s="40"/>
      <c r="CS653" s="40"/>
      <c r="CT653" s="40"/>
      <c r="CU653" s="40"/>
      <c r="CV653" s="40"/>
      <c r="CW653" s="40"/>
      <c r="CX653" s="40"/>
      <c r="CY653" s="40"/>
      <c r="CZ653" s="40"/>
      <c r="DA653" s="40"/>
      <c r="DB653" s="40"/>
      <c r="DC653" s="40"/>
      <c r="DD653" s="40"/>
      <c r="DE653" s="40"/>
      <c r="DF653" s="40"/>
      <c r="DG653" s="40"/>
      <c r="DH653" s="40"/>
      <c r="DI653" s="40"/>
    </row>
    <row r="654" spans="1:113" x14ac:dyDescent="0.25">
      <c r="A654" s="24"/>
      <c r="B654" s="43"/>
      <c r="C654" s="45">
        <f>IFERROR(VLOOKUP(A654,Inscriptos!A:N,12,0),"")</f>
        <v>0</v>
      </c>
      <c r="D654" s="45" t="str">
        <f>IFERROR(VLOOKUP(A654,Inscriptos!A:N,13,0),"")</f>
        <v/>
      </c>
      <c r="E654" s="37">
        <f>IFERROR(VLOOKUP(A654,Inscriptos!A:C,3,FALSE),"")</f>
        <v>0</v>
      </c>
      <c r="F654" s="37">
        <f>IFERROR(VLOOKUP(A654,Inscriptos!A:E,4,FALSE),"")</f>
        <v>0</v>
      </c>
      <c r="G654" s="37">
        <f>IFERROR(VLOOKUP(A654,Inscriptos!A:G,6,FALSE),"")</f>
        <v>0</v>
      </c>
      <c r="H654" s="39" t="str">
        <f>IFERROR(B654-VLOOKUP(A654,Inscriptos!A:I,8,FALSE),"")</f>
        <v/>
      </c>
      <c r="I654" s="40"/>
      <c r="J654" s="40"/>
      <c r="K654" s="40"/>
      <c r="L654" s="40"/>
      <c r="M654" s="40"/>
      <c r="N654" s="40"/>
      <c r="O654" s="40"/>
      <c r="P654" s="40"/>
      <c r="Q654" s="40"/>
      <c r="R654" s="40"/>
      <c r="S654" s="40"/>
      <c r="T654" s="40"/>
      <c r="U654" s="40"/>
      <c r="V654" s="40"/>
      <c r="W654" s="40"/>
      <c r="X654" s="40"/>
      <c r="Y654" s="40"/>
      <c r="Z654" s="40"/>
      <c r="AA654" s="40"/>
      <c r="AB654" s="40"/>
      <c r="AC654" s="40"/>
      <c r="AD654" s="40"/>
      <c r="AE654" s="40"/>
      <c r="AF654" s="40"/>
      <c r="AG654" s="40"/>
      <c r="AH654" s="40"/>
      <c r="AI654" s="40"/>
      <c r="AJ654" s="40"/>
      <c r="AK654" s="40"/>
      <c r="AL654" s="40"/>
      <c r="AM654" s="40"/>
      <c r="AN654" s="40"/>
      <c r="AO654" s="40"/>
      <c r="AP654" s="40"/>
      <c r="AQ654" s="40"/>
      <c r="AR654" s="40"/>
      <c r="AS654" s="40"/>
      <c r="AT654" s="40"/>
      <c r="AU654" s="40"/>
      <c r="AV654" s="40"/>
      <c r="AW654" s="40"/>
      <c r="AX654" s="40"/>
      <c r="AY654" s="40"/>
      <c r="AZ654" s="40"/>
      <c r="BA654" s="40"/>
      <c r="BB654" s="40"/>
      <c r="BC654" s="40"/>
      <c r="BD654" s="40"/>
      <c r="BE654" s="40"/>
      <c r="BF654" s="40"/>
      <c r="BG654" s="40"/>
      <c r="BH654" s="40"/>
      <c r="BI654" s="40"/>
      <c r="BJ654" s="40"/>
      <c r="BK654" s="40"/>
      <c r="BL654" s="40"/>
      <c r="BM654" s="40"/>
      <c r="BN654" s="40"/>
      <c r="BO654" s="40"/>
      <c r="BP654" s="40"/>
      <c r="BQ654" s="40"/>
      <c r="BR654" s="40"/>
      <c r="BS654" s="40"/>
      <c r="BT654" s="40"/>
      <c r="BU654" s="40"/>
      <c r="BV654" s="40"/>
      <c r="BW654" s="40"/>
      <c r="BX654" s="40"/>
      <c r="BY654" s="40"/>
      <c r="BZ654" s="40"/>
      <c r="CA654" s="40"/>
      <c r="CB654" s="40"/>
      <c r="CC654" s="40"/>
      <c r="CD654" s="40"/>
      <c r="CE654" s="40"/>
      <c r="CF654" s="40"/>
      <c r="CG654" s="40"/>
      <c r="CH654" s="40"/>
      <c r="CI654" s="40"/>
      <c r="CJ654" s="40"/>
      <c r="CK654" s="40"/>
      <c r="CL654" s="40"/>
      <c r="CM654" s="40"/>
      <c r="CN654" s="40"/>
      <c r="CO654" s="40"/>
      <c r="CP654" s="40"/>
      <c r="CQ654" s="40"/>
      <c r="CR654" s="40"/>
      <c r="CS654" s="40"/>
      <c r="CT654" s="40"/>
      <c r="CU654" s="40"/>
      <c r="CV654" s="40"/>
      <c r="CW654" s="40"/>
      <c r="CX654" s="40"/>
      <c r="CY654" s="40"/>
      <c r="CZ654" s="40"/>
      <c r="DA654" s="40"/>
      <c r="DB654" s="40"/>
      <c r="DC654" s="40"/>
      <c r="DD654" s="40"/>
      <c r="DE654" s="40"/>
      <c r="DF654" s="40"/>
      <c r="DG654" s="40"/>
      <c r="DH654" s="40"/>
      <c r="DI654" s="40"/>
    </row>
    <row r="655" spans="1:113" x14ac:dyDescent="0.25">
      <c r="A655" s="24"/>
      <c r="B655" s="43"/>
      <c r="C655" s="45">
        <f>IFERROR(VLOOKUP(A655,Inscriptos!A:N,12,0),"")</f>
        <v>0</v>
      </c>
      <c r="D655" s="45" t="str">
        <f>IFERROR(VLOOKUP(A655,Inscriptos!A:N,13,0),"")</f>
        <v/>
      </c>
      <c r="E655" s="37">
        <f>IFERROR(VLOOKUP(A655,Inscriptos!A:C,3,FALSE),"")</f>
        <v>0</v>
      </c>
      <c r="F655" s="37">
        <f>IFERROR(VLOOKUP(A655,Inscriptos!A:E,4,FALSE),"")</f>
        <v>0</v>
      </c>
      <c r="G655" s="37">
        <f>IFERROR(VLOOKUP(A655,Inscriptos!A:G,6,FALSE),"")</f>
        <v>0</v>
      </c>
      <c r="H655" s="39" t="str">
        <f>IFERROR(B655-VLOOKUP(A655,Inscriptos!A:I,8,FALSE),"")</f>
        <v/>
      </c>
      <c r="I655" s="40"/>
      <c r="J655" s="40"/>
      <c r="K655" s="40"/>
      <c r="L655" s="40"/>
      <c r="M655" s="40"/>
      <c r="N655" s="40"/>
      <c r="O655" s="40"/>
      <c r="P655" s="40"/>
      <c r="Q655" s="40"/>
      <c r="R655" s="40"/>
      <c r="S655" s="40"/>
      <c r="T655" s="40"/>
      <c r="U655" s="40"/>
      <c r="V655" s="40"/>
      <c r="W655" s="40"/>
      <c r="X655" s="40"/>
      <c r="Y655" s="40"/>
      <c r="Z655" s="40"/>
      <c r="AA655" s="40"/>
      <c r="AB655" s="40"/>
      <c r="AC655" s="40"/>
      <c r="AD655" s="40"/>
      <c r="AE655" s="40"/>
      <c r="AF655" s="40"/>
      <c r="AG655" s="40"/>
      <c r="AH655" s="40"/>
      <c r="AI655" s="40"/>
      <c r="AJ655" s="40"/>
      <c r="AK655" s="40"/>
      <c r="AL655" s="40"/>
      <c r="AM655" s="40"/>
      <c r="AN655" s="40"/>
      <c r="AO655" s="40"/>
      <c r="AP655" s="40"/>
      <c r="AQ655" s="40"/>
      <c r="AR655" s="40"/>
      <c r="AS655" s="40"/>
      <c r="AT655" s="40"/>
      <c r="AU655" s="40"/>
      <c r="AV655" s="40"/>
      <c r="AW655" s="40"/>
      <c r="AX655" s="40"/>
      <c r="AY655" s="40"/>
      <c r="AZ655" s="40"/>
      <c r="BA655" s="40"/>
      <c r="BB655" s="40"/>
      <c r="BC655" s="40"/>
      <c r="BD655" s="40"/>
      <c r="BE655" s="40"/>
      <c r="BF655" s="40"/>
      <c r="BG655" s="40"/>
      <c r="BH655" s="40"/>
      <c r="BI655" s="40"/>
      <c r="BJ655" s="40"/>
      <c r="BK655" s="40"/>
      <c r="BL655" s="40"/>
      <c r="BM655" s="40"/>
      <c r="BN655" s="40"/>
      <c r="BO655" s="40"/>
      <c r="BP655" s="40"/>
      <c r="BQ655" s="40"/>
      <c r="BR655" s="40"/>
      <c r="BS655" s="40"/>
      <c r="BT655" s="40"/>
      <c r="BU655" s="40"/>
      <c r="BV655" s="40"/>
      <c r="BW655" s="40"/>
      <c r="BX655" s="40"/>
      <c r="BY655" s="40"/>
      <c r="BZ655" s="40"/>
      <c r="CA655" s="40"/>
      <c r="CB655" s="40"/>
      <c r="CC655" s="40"/>
      <c r="CD655" s="40"/>
      <c r="CE655" s="40"/>
      <c r="CF655" s="40"/>
      <c r="CG655" s="40"/>
      <c r="CH655" s="40"/>
      <c r="CI655" s="40"/>
      <c r="CJ655" s="40"/>
      <c r="CK655" s="40"/>
      <c r="CL655" s="40"/>
      <c r="CM655" s="40"/>
      <c r="CN655" s="40"/>
      <c r="CO655" s="40"/>
      <c r="CP655" s="40"/>
      <c r="CQ655" s="40"/>
      <c r="CR655" s="40"/>
      <c r="CS655" s="40"/>
      <c r="CT655" s="40"/>
      <c r="CU655" s="40"/>
      <c r="CV655" s="40"/>
      <c r="CW655" s="40"/>
      <c r="CX655" s="40"/>
      <c r="CY655" s="40"/>
      <c r="CZ655" s="40"/>
      <c r="DA655" s="40"/>
      <c r="DB655" s="40"/>
      <c r="DC655" s="40"/>
      <c r="DD655" s="40"/>
      <c r="DE655" s="40"/>
      <c r="DF655" s="40"/>
      <c r="DG655" s="40"/>
      <c r="DH655" s="40"/>
      <c r="DI655" s="40"/>
    </row>
    <row r="656" spans="1:113" x14ac:dyDescent="0.25">
      <c r="A656" s="24"/>
      <c r="B656" s="43"/>
      <c r="C656" s="45">
        <f>IFERROR(VLOOKUP(A656,Inscriptos!A:N,12,0),"")</f>
        <v>0</v>
      </c>
      <c r="D656" s="45" t="str">
        <f>IFERROR(VLOOKUP(A656,Inscriptos!A:N,13,0),"")</f>
        <v/>
      </c>
      <c r="E656" s="37">
        <f>IFERROR(VLOOKUP(A656,Inscriptos!A:C,3,FALSE),"")</f>
        <v>0</v>
      </c>
      <c r="F656" s="37">
        <f>IFERROR(VLOOKUP(A656,Inscriptos!A:E,4,FALSE),"")</f>
        <v>0</v>
      </c>
      <c r="G656" s="37">
        <f>IFERROR(VLOOKUP(A656,Inscriptos!A:G,6,FALSE),"")</f>
        <v>0</v>
      </c>
      <c r="H656" s="39" t="str">
        <f>IFERROR(B656-VLOOKUP(A656,Inscriptos!A:I,8,FALSE),"")</f>
        <v/>
      </c>
      <c r="I656" s="40"/>
      <c r="J656" s="40"/>
      <c r="K656" s="40"/>
      <c r="L656" s="40"/>
      <c r="M656" s="40"/>
      <c r="N656" s="40"/>
      <c r="O656" s="40"/>
      <c r="P656" s="40"/>
      <c r="Q656" s="40"/>
      <c r="R656" s="40"/>
      <c r="S656" s="40"/>
      <c r="T656" s="40"/>
      <c r="U656" s="40"/>
      <c r="V656" s="40"/>
      <c r="W656" s="40"/>
      <c r="X656" s="40"/>
      <c r="Y656" s="40"/>
      <c r="Z656" s="40"/>
      <c r="AA656" s="40"/>
      <c r="AB656" s="40"/>
      <c r="AC656" s="40"/>
      <c r="AD656" s="40"/>
      <c r="AE656" s="40"/>
      <c r="AF656" s="40"/>
      <c r="AG656" s="40"/>
      <c r="AH656" s="40"/>
      <c r="AI656" s="40"/>
      <c r="AJ656" s="40"/>
      <c r="AK656" s="40"/>
      <c r="AL656" s="40"/>
      <c r="AM656" s="40"/>
      <c r="AN656" s="40"/>
      <c r="AO656" s="40"/>
      <c r="AP656" s="40"/>
      <c r="AQ656" s="40"/>
      <c r="AR656" s="40"/>
      <c r="AS656" s="40"/>
      <c r="AT656" s="40"/>
      <c r="AU656" s="40"/>
      <c r="AV656" s="40"/>
      <c r="AW656" s="40"/>
      <c r="AX656" s="40"/>
      <c r="AY656" s="40"/>
      <c r="AZ656" s="40"/>
      <c r="BA656" s="40"/>
      <c r="BB656" s="40"/>
      <c r="BC656" s="40"/>
      <c r="BD656" s="40"/>
      <c r="BE656" s="40"/>
      <c r="BF656" s="40"/>
      <c r="BG656" s="40"/>
      <c r="BH656" s="40"/>
      <c r="BI656" s="40"/>
      <c r="BJ656" s="40"/>
      <c r="BK656" s="40"/>
      <c r="BL656" s="40"/>
      <c r="BM656" s="40"/>
      <c r="BN656" s="40"/>
      <c r="BO656" s="40"/>
      <c r="BP656" s="40"/>
      <c r="BQ656" s="40"/>
      <c r="BR656" s="40"/>
      <c r="BS656" s="40"/>
      <c r="BT656" s="40"/>
      <c r="BU656" s="40"/>
      <c r="BV656" s="40"/>
      <c r="BW656" s="40"/>
      <c r="BX656" s="40"/>
      <c r="BY656" s="40"/>
      <c r="BZ656" s="40"/>
      <c r="CA656" s="40"/>
      <c r="CB656" s="40"/>
      <c r="CC656" s="40"/>
      <c r="CD656" s="40"/>
      <c r="CE656" s="40"/>
      <c r="CF656" s="40"/>
      <c r="CG656" s="40"/>
      <c r="CH656" s="40"/>
      <c r="CI656" s="40"/>
      <c r="CJ656" s="40"/>
      <c r="CK656" s="40"/>
      <c r="CL656" s="40"/>
      <c r="CM656" s="40"/>
      <c r="CN656" s="40"/>
      <c r="CO656" s="40"/>
      <c r="CP656" s="40"/>
      <c r="CQ656" s="40"/>
      <c r="CR656" s="40"/>
      <c r="CS656" s="40"/>
      <c r="CT656" s="40"/>
      <c r="CU656" s="40"/>
      <c r="CV656" s="40"/>
      <c r="CW656" s="40"/>
      <c r="CX656" s="40"/>
      <c r="CY656" s="40"/>
      <c r="CZ656" s="40"/>
      <c r="DA656" s="40"/>
      <c r="DB656" s="40"/>
      <c r="DC656" s="40"/>
      <c r="DD656" s="40"/>
      <c r="DE656" s="40"/>
      <c r="DF656" s="40"/>
      <c r="DG656" s="40"/>
      <c r="DH656" s="40"/>
      <c r="DI656" s="40"/>
    </row>
    <row r="657" spans="1:113" x14ac:dyDescent="0.25">
      <c r="A657" s="24"/>
      <c r="B657" s="43"/>
      <c r="C657" s="45">
        <f>IFERROR(VLOOKUP(A657,Inscriptos!A:N,12,0),"")</f>
        <v>0</v>
      </c>
      <c r="D657" s="45" t="str">
        <f>IFERROR(VLOOKUP(A657,Inscriptos!A:N,13,0),"")</f>
        <v/>
      </c>
      <c r="E657" s="37">
        <f>IFERROR(VLOOKUP(A657,Inscriptos!A:C,3,FALSE),"")</f>
        <v>0</v>
      </c>
      <c r="F657" s="37">
        <f>IFERROR(VLOOKUP(A657,Inscriptos!A:E,4,FALSE),"")</f>
        <v>0</v>
      </c>
      <c r="G657" s="37">
        <f>IFERROR(VLOOKUP(A657,Inscriptos!A:G,6,FALSE),"")</f>
        <v>0</v>
      </c>
      <c r="H657" s="39" t="str">
        <f>IFERROR(B657-VLOOKUP(A657,Inscriptos!A:I,8,FALSE),"")</f>
        <v/>
      </c>
      <c r="I657" s="40"/>
      <c r="J657" s="40"/>
      <c r="K657" s="40"/>
      <c r="L657" s="40"/>
      <c r="M657" s="40"/>
      <c r="N657" s="40"/>
      <c r="O657" s="40"/>
      <c r="P657" s="40"/>
      <c r="Q657" s="40"/>
      <c r="R657" s="40"/>
      <c r="S657" s="40"/>
      <c r="T657" s="40"/>
      <c r="U657" s="40"/>
      <c r="V657" s="40"/>
      <c r="W657" s="40"/>
      <c r="X657" s="40"/>
      <c r="Y657" s="40"/>
      <c r="Z657" s="40"/>
      <c r="AA657" s="40"/>
      <c r="AB657" s="40"/>
      <c r="AC657" s="40"/>
      <c r="AD657" s="40"/>
      <c r="AE657" s="40"/>
      <c r="AF657" s="40"/>
      <c r="AG657" s="40"/>
      <c r="AH657" s="40"/>
      <c r="AI657" s="40"/>
      <c r="AJ657" s="40"/>
      <c r="AK657" s="40"/>
      <c r="AL657" s="40"/>
      <c r="AM657" s="40"/>
      <c r="AN657" s="40"/>
      <c r="AO657" s="40"/>
      <c r="AP657" s="40"/>
      <c r="AQ657" s="40"/>
      <c r="AR657" s="40"/>
      <c r="AS657" s="40"/>
      <c r="AT657" s="40"/>
      <c r="AU657" s="40"/>
      <c r="AV657" s="40"/>
      <c r="AW657" s="40"/>
      <c r="AX657" s="40"/>
      <c r="AY657" s="40"/>
      <c r="AZ657" s="40"/>
      <c r="BA657" s="40"/>
      <c r="BB657" s="40"/>
      <c r="BC657" s="40"/>
      <c r="BD657" s="40"/>
      <c r="BE657" s="40"/>
      <c r="BF657" s="40"/>
      <c r="BG657" s="40"/>
      <c r="BH657" s="40"/>
      <c r="BI657" s="40"/>
      <c r="BJ657" s="40"/>
      <c r="BK657" s="40"/>
      <c r="BL657" s="40"/>
      <c r="BM657" s="40"/>
      <c r="BN657" s="40"/>
      <c r="BO657" s="40"/>
      <c r="BP657" s="40"/>
      <c r="BQ657" s="40"/>
      <c r="BR657" s="40"/>
      <c r="BS657" s="40"/>
      <c r="BT657" s="40"/>
      <c r="BU657" s="40"/>
      <c r="BV657" s="40"/>
      <c r="BW657" s="40"/>
      <c r="BX657" s="40"/>
      <c r="BY657" s="40"/>
      <c r="BZ657" s="40"/>
      <c r="CA657" s="40"/>
      <c r="CB657" s="40"/>
      <c r="CC657" s="40"/>
      <c r="CD657" s="40"/>
      <c r="CE657" s="40"/>
      <c r="CF657" s="40"/>
      <c r="CG657" s="40"/>
      <c r="CH657" s="40"/>
      <c r="CI657" s="40"/>
      <c r="CJ657" s="40"/>
      <c r="CK657" s="40"/>
      <c r="CL657" s="40"/>
      <c r="CM657" s="40"/>
      <c r="CN657" s="40"/>
      <c r="CO657" s="40"/>
      <c r="CP657" s="40"/>
      <c r="CQ657" s="40"/>
      <c r="CR657" s="40"/>
      <c r="CS657" s="40"/>
      <c r="CT657" s="40"/>
      <c r="CU657" s="40"/>
      <c r="CV657" s="40"/>
      <c r="CW657" s="40"/>
      <c r="CX657" s="40"/>
      <c r="CY657" s="40"/>
      <c r="CZ657" s="40"/>
      <c r="DA657" s="40"/>
      <c r="DB657" s="40"/>
      <c r="DC657" s="40"/>
      <c r="DD657" s="40"/>
      <c r="DE657" s="40"/>
      <c r="DF657" s="40"/>
      <c r="DG657" s="40"/>
      <c r="DH657" s="40"/>
      <c r="DI657" s="40"/>
    </row>
    <row r="658" spans="1:113" x14ac:dyDescent="0.25">
      <c r="A658" s="24"/>
      <c r="B658" s="43"/>
      <c r="C658" s="45">
        <f>IFERROR(VLOOKUP(A658,Inscriptos!A:N,12,0),"")</f>
        <v>0</v>
      </c>
      <c r="D658" s="45" t="str">
        <f>IFERROR(VLOOKUP(A658,Inscriptos!A:N,13,0),"")</f>
        <v/>
      </c>
      <c r="E658" s="37">
        <f>IFERROR(VLOOKUP(A658,Inscriptos!A:C,3,FALSE),"")</f>
        <v>0</v>
      </c>
      <c r="F658" s="37">
        <f>IFERROR(VLOOKUP(A658,Inscriptos!A:E,4,FALSE),"")</f>
        <v>0</v>
      </c>
      <c r="G658" s="37">
        <f>IFERROR(VLOOKUP(A658,Inscriptos!A:G,6,FALSE),"")</f>
        <v>0</v>
      </c>
      <c r="H658" s="39" t="str">
        <f>IFERROR(B658-VLOOKUP(A658,Inscriptos!A:I,8,FALSE),"")</f>
        <v/>
      </c>
      <c r="I658" s="40"/>
      <c r="J658" s="40"/>
      <c r="K658" s="40"/>
      <c r="L658" s="40"/>
      <c r="M658" s="40"/>
      <c r="N658" s="40"/>
      <c r="O658" s="40"/>
      <c r="P658" s="40"/>
      <c r="Q658" s="40"/>
      <c r="R658" s="40"/>
      <c r="S658" s="40"/>
      <c r="T658" s="40"/>
      <c r="U658" s="40"/>
      <c r="V658" s="40"/>
      <c r="W658" s="40"/>
      <c r="X658" s="40"/>
      <c r="Y658" s="40"/>
      <c r="Z658" s="40"/>
      <c r="AA658" s="40"/>
      <c r="AB658" s="40"/>
      <c r="AC658" s="40"/>
      <c r="AD658" s="40"/>
      <c r="AE658" s="40"/>
      <c r="AF658" s="40"/>
      <c r="AG658" s="40"/>
      <c r="AH658" s="40"/>
      <c r="AI658" s="40"/>
      <c r="AJ658" s="40"/>
      <c r="AK658" s="40"/>
      <c r="AL658" s="40"/>
      <c r="AM658" s="40"/>
      <c r="AN658" s="40"/>
      <c r="AO658" s="40"/>
      <c r="AP658" s="40"/>
      <c r="AQ658" s="40"/>
      <c r="AR658" s="40"/>
      <c r="AS658" s="40"/>
      <c r="AT658" s="40"/>
      <c r="AU658" s="40"/>
      <c r="AV658" s="40"/>
      <c r="AW658" s="40"/>
      <c r="AX658" s="40"/>
      <c r="AY658" s="40"/>
      <c r="AZ658" s="40"/>
      <c r="BA658" s="40"/>
      <c r="BB658" s="40"/>
      <c r="BC658" s="40"/>
      <c r="BD658" s="40"/>
      <c r="BE658" s="40"/>
      <c r="BF658" s="40"/>
      <c r="BG658" s="40"/>
      <c r="BH658" s="40"/>
      <c r="BI658" s="40"/>
      <c r="BJ658" s="40"/>
      <c r="BK658" s="40"/>
      <c r="BL658" s="40"/>
      <c r="BM658" s="40"/>
      <c r="BN658" s="40"/>
      <c r="BO658" s="40"/>
      <c r="BP658" s="40"/>
      <c r="BQ658" s="40"/>
      <c r="BR658" s="40"/>
      <c r="BS658" s="40"/>
      <c r="BT658" s="40"/>
      <c r="BU658" s="40"/>
      <c r="BV658" s="40"/>
      <c r="BW658" s="40"/>
      <c r="BX658" s="40"/>
      <c r="BY658" s="40"/>
      <c r="BZ658" s="40"/>
      <c r="CA658" s="40"/>
      <c r="CB658" s="40"/>
      <c r="CC658" s="40"/>
      <c r="CD658" s="40"/>
      <c r="CE658" s="40"/>
      <c r="CF658" s="40"/>
      <c r="CG658" s="40"/>
      <c r="CH658" s="40"/>
      <c r="CI658" s="40"/>
      <c r="CJ658" s="40"/>
      <c r="CK658" s="40"/>
      <c r="CL658" s="40"/>
      <c r="CM658" s="40"/>
      <c r="CN658" s="40"/>
      <c r="CO658" s="40"/>
      <c r="CP658" s="40"/>
      <c r="CQ658" s="40"/>
      <c r="CR658" s="40"/>
      <c r="CS658" s="40"/>
      <c r="CT658" s="40"/>
      <c r="CU658" s="40"/>
      <c r="CV658" s="40"/>
      <c r="CW658" s="40"/>
      <c r="CX658" s="40"/>
      <c r="CY658" s="40"/>
      <c r="CZ658" s="40"/>
      <c r="DA658" s="40"/>
      <c r="DB658" s="40"/>
      <c r="DC658" s="40"/>
      <c r="DD658" s="40"/>
      <c r="DE658" s="40"/>
      <c r="DF658" s="40"/>
      <c r="DG658" s="40"/>
      <c r="DH658" s="40"/>
      <c r="DI658" s="40"/>
    </row>
    <row r="659" spans="1:113" x14ac:dyDescent="0.25">
      <c r="A659" s="24"/>
      <c r="B659" s="43"/>
      <c r="C659" s="45">
        <f>IFERROR(VLOOKUP(A659,Inscriptos!A:N,12,0),"")</f>
        <v>0</v>
      </c>
      <c r="D659" s="45" t="str">
        <f>IFERROR(VLOOKUP(A659,Inscriptos!A:N,13,0),"")</f>
        <v/>
      </c>
      <c r="E659" s="37">
        <f>IFERROR(VLOOKUP(A659,Inscriptos!A:C,3,FALSE),"")</f>
        <v>0</v>
      </c>
      <c r="F659" s="37">
        <f>IFERROR(VLOOKUP(A659,Inscriptos!A:E,4,FALSE),"")</f>
        <v>0</v>
      </c>
      <c r="G659" s="37">
        <f>IFERROR(VLOOKUP(A659,Inscriptos!A:G,6,FALSE),"")</f>
        <v>0</v>
      </c>
      <c r="H659" s="39" t="str">
        <f>IFERROR(B659-VLOOKUP(A659,Inscriptos!A:I,8,FALSE),"")</f>
        <v/>
      </c>
      <c r="I659" s="40"/>
      <c r="J659" s="40"/>
      <c r="K659" s="40"/>
      <c r="L659" s="40"/>
      <c r="M659" s="40"/>
      <c r="N659" s="40"/>
      <c r="O659" s="40"/>
      <c r="P659" s="40"/>
      <c r="Q659" s="40"/>
      <c r="R659" s="40"/>
      <c r="S659" s="40"/>
      <c r="T659" s="40"/>
      <c r="U659" s="40"/>
      <c r="V659" s="40"/>
      <c r="W659" s="40"/>
      <c r="X659" s="40"/>
      <c r="Y659" s="40"/>
      <c r="Z659" s="40"/>
      <c r="AA659" s="40"/>
      <c r="AB659" s="40"/>
      <c r="AC659" s="40"/>
      <c r="AD659" s="40"/>
      <c r="AE659" s="40"/>
      <c r="AF659" s="40"/>
      <c r="AG659" s="40"/>
      <c r="AH659" s="40"/>
      <c r="AI659" s="40"/>
      <c r="AJ659" s="40"/>
      <c r="AK659" s="40"/>
      <c r="AL659" s="40"/>
      <c r="AM659" s="40"/>
      <c r="AN659" s="40"/>
      <c r="AO659" s="40"/>
      <c r="AP659" s="40"/>
      <c r="AQ659" s="40"/>
      <c r="AR659" s="40"/>
      <c r="AS659" s="40"/>
      <c r="AT659" s="40"/>
      <c r="AU659" s="40"/>
      <c r="AV659" s="40"/>
      <c r="AW659" s="40"/>
      <c r="AX659" s="40"/>
      <c r="AY659" s="40"/>
      <c r="AZ659" s="40"/>
      <c r="BA659" s="40"/>
      <c r="BB659" s="40"/>
      <c r="BC659" s="40"/>
      <c r="BD659" s="40"/>
      <c r="BE659" s="40"/>
      <c r="BF659" s="40"/>
      <c r="BG659" s="40"/>
      <c r="BH659" s="40"/>
      <c r="BI659" s="40"/>
      <c r="BJ659" s="40"/>
      <c r="BK659" s="40"/>
      <c r="BL659" s="40"/>
      <c r="BM659" s="40"/>
      <c r="BN659" s="40"/>
      <c r="BO659" s="40"/>
      <c r="BP659" s="40"/>
      <c r="BQ659" s="40"/>
      <c r="BR659" s="40"/>
      <c r="BS659" s="40"/>
      <c r="BT659" s="40"/>
      <c r="BU659" s="40"/>
      <c r="BV659" s="40"/>
      <c r="BW659" s="40"/>
      <c r="BX659" s="40"/>
      <c r="BY659" s="40"/>
      <c r="BZ659" s="40"/>
      <c r="CA659" s="40"/>
      <c r="CB659" s="40"/>
      <c r="CC659" s="40"/>
      <c r="CD659" s="40"/>
      <c r="CE659" s="40"/>
      <c r="CF659" s="40"/>
      <c r="CG659" s="40"/>
      <c r="CH659" s="40"/>
      <c r="CI659" s="40"/>
      <c r="CJ659" s="40"/>
      <c r="CK659" s="40"/>
      <c r="CL659" s="40"/>
      <c r="CM659" s="40"/>
      <c r="CN659" s="40"/>
      <c r="CO659" s="40"/>
      <c r="CP659" s="40"/>
      <c r="CQ659" s="40"/>
      <c r="CR659" s="40"/>
      <c r="CS659" s="40"/>
      <c r="CT659" s="40"/>
      <c r="CU659" s="40"/>
      <c r="CV659" s="40"/>
      <c r="CW659" s="40"/>
      <c r="CX659" s="40"/>
      <c r="CY659" s="40"/>
      <c r="CZ659" s="40"/>
      <c r="DA659" s="40"/>
      <c r="DB659" s="40"/>
      <c r="DC659" s="40"/>
      <c r="DD659" s="40"/>
      <c r="DE659" s="40"/>
      <c r="DF659" s="40"/>
      <c r="DG659" s="40"/>
      <c r="DH659" s="40"/>
      <c r="DI659" s="40"/>
    </row>
    <row r="660" spans="1:113" x14ac:dyDescent="0.25">
      <c r="A660" s="24"/>
      <c r="B660" s="43"/>
      <c r="C660" s="45">
        <f>IFERROR(VLOOKUP(A660,Inscriptos!A:N,12,0),"")</f>
        <v>0</v>
      </c>
      <c r="D660" s="45" t="str">
        <f>IFERROR(VLOOKUP(A660,Inscriptos!A:N,13,0),"")</f>
        <v/>
      </c>
      <c r="E660" s="37">
        <f>IFERROR(VLOOKUP(A660,Inscriptos!A:C,3,FALSE),"")</f>
        <v>0</v>
      </c>
      <c r="F660" s="37">
        <f>IFERROR(VLOOKUP(A660,Inscriptos!A:E,4,FALSE),"")</f>
        <v>0</v>
      </c>
      <c r="G660" s="37">
        <f>IFERROR(VLOOKUP(A660,Inscriptos!A:G,6,FALSE),"")</f>
        <v>0</v>
      </c>
      <c r="H660" s="39" t="str">
        <f>IFERROR(B660-VLOOKUP(A660,Inscriptos!A:I,8,FALSE),"")</f>
        <v/>
      </c>
      <c r="I660" s="40"/>
      <c r="J660" s="40"/>
      <c r="K660" s="40"/>
      <c r="L660" s="40"/>
      <c r="M660" s="40"/>
      <c r="N660" s="40"/>
      <c r="O660" s="40"/>
      <c r="P660" s="40"/>
      <c r="Q660" s="40"/>
      <c r="R660" s="40"/>
      <c r="S660" s="40"/>
      <c r="T660" s="40"/>
      <c r="U660" s="40"/>
      <c r="V660" s="40"/>
      <c r="W660" s="40"/>
      <c r="X660" s="40"/>
      <c r="Y660" s="40"/>
      <c r="Z660" s="40"/>
      <c r="AA660" s="40"/>
      <c r="AB660" s="40"/>
      <c r="AC660" s="40"/>
      <c r="AD660" s="40"/>
      <c r="AE660" s="40"/>
      <c r="AF660" s="40"/>
      <c r="AG660" s="40"/>
      <c r="AH660" s="40"/>
      <c r="AI660" s="40"/>
      <c r="AJ660" s="40"/>
      <c r="AK660" s="40"/>
      <c r="AL660" s="40"/>
      <c r="AM660" s="40"/>
      <c r="AN660" s="40"/>
      <c r="AO660" s="40"/>
      <c r="AP660" s="40"/>
      <c r="AQ660" s="40"/>
      <c r="AR660" s="40"/>
      <c r="AS660" s="40"/>
      <c r="AT660" s="40"/>
      <c r="AU660" s="40"/>
      <c r="AV660" s="40"/>
      <c r="AW660" s="40"/>
      <c r="AX660" s="40"/>
      <c r="AY660" s="40"/>
      <c r="AZ660" s="40"/>
      <c r="BA660" s="40"/>
      <c r="BB660" s="40"/>
      <c r="BC660" s="40"/>
      <c r="BD660" s="40"/>
      <c r="BE660" s="40"/>
      <c r="BF660" s="40"/>
      <c r="BG660" s="40"/>
      <c r="BH660" s="40"/>
      <c r="BI660" s="40"/>
      <c r="BJ660" s="40"/>
      <c r="BK660" s="40"/>
      <c r="BL660" s="40"/>
      <c r="BM660" s="40"/>
      <c r="BN660" s="40"/>
      <c r="BO660" s="40"/>
      <c r="BP660" s="40"/>
      <c r="BQ660" s="40"/>
      <c r="BR660" s="40"/>
      <c r="BS660" s="40"/>
      <c r="BT660" s="40"/>
      <c r="BU660" s="40"/>
      <c r="BV660" s="40"/>
      <c r="BW660" s="40"/>
      <c r="BX660" s="40"/>
      <c r="BY660" s="40"/>
      <c r="BZ660" s="40"/>
      <c r="CA660" s="40"/>
      <c r="CB660" s="40"/>
      <c r="CC660" s="40"/>
      <c r="CD660" s="40"/>
      <c r="CE660" s="40"/>
      <c r="CF660" s="40"/>
      <c r="CG660" s="40"/>
      <c r="CH660" s="40"/>
      <c r="CI660" s="40"/>
      <c r="CJ660" s="40"/>
      <c r="CK660" s="40"/>
      <c r="CL660" s="40"/>
      <c r="CM660" s="40"/>
      <c r="CN660" s="40"/>
      <c r="CO660" s="40"/>
      <c r="CP660" s="40"/>
      <c r="CQ660" s="40"/>
      <c r="CR660" s="40"/>
      <c r="CS660" s="40"/>
      <c r="CT660" s="40"/>
      <c r="CU660" s="40"/>
      <c r="CV660" s="40"/>
      <c r="CW660" s="40"/>
      <c r="CX660" s="40"/>
      <c r="CY660" s="40"/>
      <c r="CZ660" s="40"/>
      <c r="DA660" s="40"/>
      <c r="DB660" s="40"/>
      <c r="DC660" s="40"/>
      <c r="DD660" s="40"/>
      <c r="DE660" s="40"/>
      <c r="DF660" s="40"/>
      <c r="DG660" s="40"/>
      <c r="DH660" s="40"/>
      <c r="DI660" s="40"/>
    </row>
    <row r="661" spans="1:113" x14ac:dyDescent="0.25">
      <c r="A661" s="24"/>
      <c r="B661" s="43"/>
      <c r="C661" s="45">
        <f>IFERROR(VLOOKUP(A661,Inscriptos!A:N,12,0),"")</f>
        <v>0</v>
      </c>
      <c r="D661" s="45" t="str">
        <f>IFERROR(VLOOKUP(A661,Inscriptos!A:N,13,0),"")</f>
        <v/>
      </c>
      <c r="E661" s="37">
        <f>IFERROR(VLOOKUP(A661,Inscriptos!A:C,3,FALSE),"")</f>
        <v>0</v>
      </c>
      <c r="F661" s="37">
        <f>IFERROR(VLOOKUP(A661,Inscriptos!A:E,4,FALSE),"")</f>
        <v>0</v>
      </c>
      <c r="G661" s="37">
        <f>IFERROR(VLOOKUP(A661,Inscriptos!A:G,6,FALSE),"")</f>
        <v>0</v>
      </c>
      <c r="H661" s="39" t="str">
        <f>IFERROR(B661-VLOOKUP(A661,Inscriptos!A:I,8,FALSE),"")</f>
        <v/>
      </c>
      <c r="I661" s="40"/>
      <c r="J661" s="40"/>
      <c r="K661" s="40"/>
      <c r="L661" s="40"/>
      <c r="M661" s="40"/>
      <c r="N661" s="40"/>
      <c r="O661" s="40"/>
      <c r="P661" s="40"/>
      <c r="Q661" s="40"/>
      <c r="R661" s="40"/>
      <c r="S661" s="40"/>
      <c r="T661" s="40"/>
      <c r="U661" s="40"/>
      <c r="V661" s="40"/>
      <c r="W661" s="40"/>
      <c r="X661" s="40"/>
      <c r="Y661" s="40"/>
      <c r="Z661" s="40"/>
      <c r="AA661" s="40"/>
      <c r="AB661" s="40"/>
      <c r="AC661" s="40"/>
      <c r="AD661" s="40"/>
      <c r="AE661" s="40"/>
      <c r="AF661" s="40"/>
      <c r="AG661" s="40"/>
      <c r="AH661" s="40"/>
      <c r="AI661" s="40"/>
      <c r="AJ661" s="40"/>
      <c r="AK661" s="40"/>
      <c r="AL661" s="40"/>
      <c r="AM661" s="40"/>
      <c r="AN661" s="40"/>
      <c r="AO661" s="40"/>
      <c r="AP661" s="40"/>
      <c r="AQ661" s="40"/>
      <c r="AR661" s="40"/>
      <c r="AS661" s="40"/>
      <c r="AT661" s="40"/>
      <c r="AU661" s="40"/>
      <c r="AV661" s="40"/>
      <c r="AW661" s="40"/>
      <c r="AX661" s="40"/>
      <c r="AY661" s="40"/>
      <c r="AZ661" s="40"/>
      <c r="BA661" s="40"/>
      <c r="BB661" s="40"/>
      <c r="BC661" s="40"/>
      <c r="BD661" s="40"/>
      <c r="BE661" s="40"/>
      <c r="BF661" s="40"/>
      <c r="BG661" s="40"/>
      <c r="BH661" s="40"/>
      <c r="BI661" s="40"/>
      <c r="BJ661" s="40"/>
      <c r="BK661" s="40"/>
      <c r="BL661" s="40"/>
      <c r="BM661" s="40"/>
      <c r="BN661" s="40"/>
      <c r="BO661" s="40"/>
      <c r="BP661" s="40"/>
      <c r="BQ661" s="40"/>
      <c r="BR661" s="40"/>
      <c r="BS661" s="40"/>
      <c r="BT661" s="40"/>
      <c r="BU661" s="40"/>
      <c r="BV661" s="40"/>
      <c r="BW661" s="40"/>
      <c r="BX661" s="40"/>
      <c r="BY661" s="40"/>
      <c r="BZ661" s="40"/>
      <c r="CA661" s="40"/>
      <c r="CB661" s="40"/>
      <c r="CC661" s="40"/>
      <c r="CD661" s="40"/>
      <c r="CE661" s="40"/>
      <c r="CF661" s="40"/>
      <c r="CG661" s="40"/>
      <c r="CH661" s="40"/>
      <c r="CI661" s="40"/>
      <c r="CJ661" s="40"/>
      <c r="CK661" s="40"/>
      <c r="CL661" s="40"/>
      <c r="CM661" s="40"/>
      <c r="CN661" s="40"/>
      <c r="CO661" s="40"/>
      <c r="CP661" s="40"/>
      <c r="CQ661" s="40"/>
      <c r="CR661" s="40"/>
      <c r="CS661" s="40"/>
      <c r="CT661" s="40"/>
      <c r="CU661" s="40"/>
      <c r="CV661" s="40"/>
      <c r="CW661" s="40"/>
      <c r="CX661" s="40"/>
      <c r="CY661" s="40"/>
      <c r="CZ661" s="40"/>
      <c r="DA661" s="40"/>
      <c r="DB661" s="40"/>
      <c r="DC661" s="40"/>
      <c r="DD661" s="40"/>
      <c r="DE661" s="40"/>
      <c r="DF661" s="40"/>
      <c r="DG661" s="40"/>
      <c r="DH661" s="40"/>
      <c r="DI661" s="40"/>
    </row>
    <row r="662" spans="1:113" x14ac:dyDescent="0.25">
      <c r="A662" s="24"/>
      <c r="B662" s="43"/>
      <c r="C662" s="45">
        <f>IFERROR(VLOOKUP(A662,Inscriptos!A:N,12,0),"")</f>
        <v>0</v>
      </c>
      <c r="D662" s="45" t="str">
        <f>IFERROR(VLOOKUP(A662,Inscriptos!A:N,13,0),"")</f>
        <v/>
      </c>
      <c r="E662" s="37">
        <f>IFERROR(VLOOKUP(A662,Inscriptos!A:C,3,FALSE),"")</f>
        <v>0</v>
      </c>
      <c r="F662" s="37">
        <f>IFERROR(VLOOKUP(A662,Inscriptos!A:E,4,FALSE),"")</f>
        <v>0</v>
      </c>
      <c r="G662" s="37">
        <f>IFERROR(VLOOKUP(A662,Inscriptos!A:G,6,FALSE),"")</f>
        <v>0</v>
      </c>
      <c r="H662" s="39" t="str">
        <f>IFERROR(B662-VLOOKUP(A662,Inscriptos!A:I,8,FALSE),"")</f>
        <v/>
      </c>
      <c r="I662" s="40"/>
      <c r="J662" s="40"/>
      <c r="K662" s="40"/>
      <c r="L662" s="40"/>
      <c r="M662" s="40"/>
      <c r="N662" s="40"/>
      <c r="O662" s="40"/>
      <c r="P662" s="40"/>
      <c r="Q662" s="40"/>
      <c r="R662" s="40"/>
      <c r="S662" s="40"/>
      <c r="T662" s="40"/>
      <c r="U662" s="40"/>
      <c r="V662" s="40"/>
      <c r="W662" s="40"/>
      <c r="X662" s="40"/>
      <c r="Y662" s="40"/>
      <c r="Z662" s="40"/>
      <c r="AA662" s="40"/>
      <c r="AB662" s="40"/>
      <c r="AC662" s="40"/>
      <c r="AD662" s="40"/>
      <c r="AE662" s="40"/>
      <c r="AF662" s="40"/>
      <c r="AG662" s="40"/>
      <c r="AH662" s="40"/>
      <c r="AI662" s="40"/>
      <c r="AJ662" s="40"/>
      <c r="AK662" s="40"/>
      <c r="AL662" s="40"/>
      <c r="AM662" s="40"/>
      <c r="AN662" s="40"/>
      <c r="AO662" s="40"/>
      <c r="AP662" s="40"/>
      <c r="AQ662" s="40"/>
      <c r="AR662" s="40"/>
      <c r="AS662" s="40"/>
      <c r="AT662" s="40"/>
      <c r="AU662" s="40"/>
      <c r="AV662" s="40"/>
      <c r="AW662" s="40"/>
      <c r="AX662" s="40"/>
      <c r="AY662" s="40"/>
      <c r="AZ662" s="40"/>
      <c r="BA662" s="40"/>
      <c r="BB662" s="40"/>
      <c r="BC662" s="40"/>
      <c r="BD662" s="40"/>
      <c r="BE662" s="40"/>
      <c r="BF662" s="40"/>
      <c r="BG662" s="40"/>
      <c r="BH662" s="40"/>
      <c r="BI662" s="40"/>
      <c r="BJ662" s="40"/>
      <c r="BK662" s="40"/>
      <c r="BL662" s="40"/>
      <c r="BM662" s="40"/>
      <c r="BN662" s="40"/>
      <c r="BO662" s="40"/>
      <c r="BP662" s="40"/>
      <c r="BQ662" s="40"/>
      <c r="BR662" s="40"/>
      <c r="BS662" s="40"/>
      <c r="BT662" s="40"/>
      <c r="BU662" s="40"/>
      <c r="BV662" s="40"/>
      <c r="BW662" s="40"/>
      <c r="BX662" s="40"/>
      <c r="BY662" s="40"/>
      <c r="BZ662" s="40"/>
      <c r="CA662" s="40"/>
      <c r="CB662" s="40"/>
      <c r="CC662" s="40"/>
      <c r="CD662" s="40"/>
      <c r="CE662" s="40"/>
      <c r="CF662" s="40"/>
      <c r="CG662" s="40"/>
      <c r="CH662" s="40"/>
      <c r="CI662" s="40"/>
      <c r="CJ662" s="40"/>
      <c r="CK662" s="40"/>
      <c r="CL662" s="40"/>
      <c r="CM662" s="40"/>
      <c r="CN662" s="40"/>
      <c r="CO662" s="40"/>
      <c r="CP662" s="40"/>
      <c r="CQ662" s="40"/>
      <c r="CR662" s="40"/>
      <c r="CS662" s="40"/>
      <c r="CT662" s="40"/>
      <c r="CU662" s="40"/>
      <c r="CV662" s="40"/>
      <c r="CW662" s="40"/>
      <c r="CX662" s="40"/>
      <c r="CY662" s="40"/>
      <c r="CZ662" s="40"/>
      <c r="DA662" s="40"/>
      <c r="DB662" s="40"/>
      <c r="DC662" s="40"/>
      <c r="DD662" s="40"/>
      <c r="DE662" s="40"/>
      <c r="DF662" s="40"/>
      <c r="DG662" s="40"/>
      <c r="DH662" s="40"/>
      <c r="DI662" s="40"/>
    </row>
    <row r="663" spans="1:113" x14ac:dyDescent="0.25">
      <c r="A663" s="24"/>
      <c r="B663" s="43"/>
      <c r="C663" s="45">
        <f>IFERROR(VLOOKUP(A663,Inscriptos!A:N,12,0),"")</f>
        <v>0</v>
      </c>
      <c r="D663" s="45" t="str">
        <f>IFERROR(VLOOKUP(A663,Inscriptos!A:N,13,0),"")</f>
        <v/>
      </c>
      <c r="E663" s="37">
        <f>IFERROR(VLOOKUP(A663,Inscriptos!A:C,3,FALSE),"")</f>
        <v>0</v>
      </c>
      <c r="F663" s="37">
        <f>IFERROR(VLOOKUP(A663,Inscriptos!A:E,4,FALSE),"")</f>
        <v>0</v>
      </c>
      <c r="G663" s="37">
        <f>IFERROR(VLOOKUP(A663,Inscriptos!A:G,6,FALSE),"")</f>
        <v>0</v>
      </c>
      <c r="H663" s="39" t="str">
        <f>IFERROR(B663-VLOOKUP(A663,Inscriptos!A:I,8,FALSE),"")</f>
        <v/>
      </c>
      <c r="I663" s="40"/>
      <c r="J663" s="40"/>
      <c r="K663" s="40"/>
      <c r="L663" s="40"/>
      <c r="M663" s="40"/>
      <c r="N663" s="40"/>
      <c r="O663" s="40"/>
      <c r="P663" s="40"/>
      <c r="Q663" s="40"/>
      <c r="R663" s="40"/>
      <c r="S663" s="40"/>
      <c r="T663" s="40"/>
      <c r="U663" s="40"/>
      <c r="V663" s="40"/>
      <c r="W663" s="40"/>
      <c r="X663" s="40"/>
      <c r="Y663" s="40"/>
      <c r="Z663" s="40"/>
      <c r="AA663" s="40"/>
      <c r="AB663" s="40"/>
      <c r="AC663" s="40"/>
      <c r="AD663" s="40"/>
      <c r="AE663" s="40"/>
      <c r="AF663" s="40"/>
      <c r="AG663" s="40"/>
      <c r="AH663" s="40"/>
      <c r="AI663" s="40"/>
      <c r="AJ663" s="40"/>
      <c r="AK663" s="40"/>
      <c r="AL663" s="40"/>
      <c r="AM663" s="40"/>
      <c r="AN663" s="40"/>
      <c r="AO663" s="40"/>
      <c r="AP663" s="40"/>
      <c r="AQ663" s="40"/>
      <c r="AR663" s="40"/>
      <c r="AS663" s="40"/>
      <c r="AT663" s="40"/>
      <c r="AU663" s="40"/>
      <c r="AV663" s="40"/>
      <c r="AW663" s="40"/>
      <c r="AX663" s="40"/>
      <c r="AY663" s="40"/>
      <c r="AZ663" s="40"/>
      <c r="BA663" s="40"/>
      <c r="BB663" s="40"/>
      <c r="BC663" s="40"/>
      <c r="BD663" s="40"/>
      <c r="BE663" s="40"/>
      <c r="BF663" s="40"/>
      <c r="BG663" s="40"/>
      <c r="BH663" s="40"/>
      <c r="BI663" s="40"/>
      <c r="BJ663" s="40"/>
      <c r="BK663" s="40"/>
      <c r="BL663" s="40"/>
      <c r="BM663" s="40"/>
      <c r="BN663" s="40"/>
      <c r="BO663" s="40"/>
      <c r="BP663" s="40"/>
      <c r="BQ663" s="40"/>
      <c r="BR663" s="40"/>
      <c r="BS663" s="40"/>
      <c r="BT663" s="40"/>
      <c r="BU663" s="40"/>
      <c r="BV663" s="40"/>
      <c r="BW663" s="40"/>
      <c r="BX663" s="40"/>
      <c r="BY663" s="40"/>
      <c r="BZ663" s="40"/>
      <c r="CA663" s="40"/>
      <c r="CB663" s="40"/>
      <c r="CC663" s="40"/>
      <c r="CD663" s="40"/>
      <c r="CE663" s="40"/>
      <c r="CF663" s="40"/>
      <c r="CG663" s="40"/>
      <c r="CH663" s="40"/>
      <c r="CI663" s="40"/>
      <c r="CJ663" s="40"/>
      <c r="CK663" s="40"/>
      <c r="CL663" s="40"/>
      <c r="CM663" s="40"/>
      <c r="CN663" s="40"/>
      <c r="CO663" s="40"/>
      <c r="CP663" s="40"/>
      <c r="CQ663" s="40"/>
      <c r="CR663" s="40"/>
      <c r="CS663" s="40"/>
      <c r="CT663" s="40"/>
      <c r="CU663" s="40"/>
      <c r="CV663" s="40"/>
      <c r="CW663" s="40"/>
      <c r="CX663" s="40"/>
      <c r="CY663" s="40"/>
      <c r="CZ663" s="40"/>
      <c r="DA663" s="40"/>
      <c r="DB663" s="40"/>
      <c r="DC663" s="40"/>
      <c r="DD663" s="40"/>
      <c r="DE663" s="40"/>
      <c r="DF663" s="40"/>
      <c r="DG663" s="40"/>
      <c r="DH663" s="40"/>
      <c r="DI663" s="40"/>
    </row>
    <row r="664" spans="1:113" x14ac:dyDescent="0.25">
      <c r="A664" s="24"/>
      <c r="B664" s="43"/>
      <c r="C664" s="45">
        <f>IFERROR(VLOOKUP(A664,Inscriptos!A:N,12,0),"")</f>
        <v>0</v>
      </c>
      <c r="D664" s="45" t="str">
        <f>IFERROR(VLOOKUP(A664,Inscriptos!A:N,13,0),"")</f>
        <v/>
      </c>
      <c r="E664" s="37">
        <f>IFERROR(VLOOKUP(A664,Inscriptos!A:C,3,FALSE),"")</f>
        <v>0</v>
      </c>
      <c r="F664" s="37">
        <f>IFERROR(VLOOKUP(A664,Inscriptos!A:E,4,FALSE),"")</f>
        <v>0</v>
      </c>
      <c r="G664" s="37">
        <f>IFERROR(VLOOKUP(A664,Inscriptos!A:G,6,FALSE),"")</f>
        <v>0</v>
      </c>
      <c r="H664" s="39" t="str">
        <f>IFERROR(B664-VLOOKUP(A664,Inscriptos!A:I,8,FALSE),"")</f>
        <v/>
      </c>
      <c r="I664" s="40"/>
      <c r="J664" s="40"/>
      <c r="K664" s="40"/>
      <c r="L664" s="40"/>
      <c r="M664" s="40"/>
      <c r="N664" s="40"/>
      <c r="O664" s="40"/>
      <c r="P664" s="40"/>
      <c r="Q664" s="40"/>
      <c r="R664" s="40"/>
      <c r="S664" s="40"/>
      <c r="T664" s="40"/>
      <c r="U664" s="40"/>
      <c r="V664" s="40"/>
      <c r="W664" s="40"/>
      <c r="X664" s="40"/>
      <c r="Y664" s="40"/>
      <c r="Z664" s="40"/>
      <c r="AA664" s="40"/>
      <c r="AB664" s="40"/>
      <c r="AC664" s="40"/>
      <c r="AD664" s="40"/>
      <c r="AE664" s="40"/>
      <c r="AF664" s="40"/>
      <c r="AG664" s="40"/>
      <c r="AH664" s="40"/>
      <c r="AI664" s="40"/>
      <c r="AJ664" s="40"/>
      <c r="AK664" s="40"/>
      <c r="AL664" s="40"/>
      <c r="AM664" s="40"/>
      <c r="AN664" s="40"/>
      <c r="AO664" s="40"/>
      <c r="AP664" s="40"/>
      <c r="AQ664" s="40"/>
      <c r="AR664" s="40"/>
      <c r="AS664" s="40"/>
      <c r="AT664" s="40"/>
      <c r="AU664" s="40"/>
      <c r="AV664" s="40"/>
      <c r="AW664" s="40"/>
      <c r="AX664" s="40"/>
      <c r="AY664" s="40"/>
      <c r="AZ664" s="40"/>
      <c r="BA664" s="40"/>
      <c r="BB664" s="40"/>
      <c r="BC664" s="40"/>
      <c r="BD664" s="40"/>
      <c r="BE664" s="40"/>
      <c r="BF664" s="40"/>
      <c r="BG664" s="40"/>
      <c r="BH664" s="40"/>
      <c r="BI664" s="40"/>
      <c r="BJ664" s="40"/>
      <c r="BK664" s="40"/>
      <c r="BL664" s="40"/>
      <c r="BM664" s="40"/>
      <c r="BN664" s="40"/>
      <c r="BO664" s="40"/>
      <c r="BP664" s="40"/>
      <c r="BQ664" s="40"/>
      <c r="BR664" s="40"/>
      <c r="BS664" s="40"/>
      <c r="BT664" s="40"/>
      <c r="BU664" s="40"/>
      <c r="BV664" s="40"/>
      <c r="BW664" s="40"/>
      <c r="BX664" s="40"/>
      <c r="BY664" s="40"/>
      <c r="BZ664" s="40"/>
      <c r="CA664" s="40"/>
      <c r="CB664" s="40"/>
      <c r="CC664" s="40"/>
      <c r="CD664" s="40"/>
      <c r="CE664" s="40"/>
      <c r="CF664" s="40"/>
      <c r="CG664" s="40"/>
      <c r="CH664" s="40"/>
      <c r="CI664" s="40"/>
      <c r="CJ664" s="40"/>
      <c r="CK664" s="40"/>
      <c r="CL664" s="40"/>
      <c r="CM664" s="40"/>
      <c r="CN664" s="40"/>
      <c r="CO664" s="40"/>
      <c r="CP664" s="40"/>
      <c r="CQ664" s="40"/>
      <c r="CR664" s="40"/>
      <c r="CS664" s="40"/>
      <c r="CT664" s="40"/>
      <c r="CU664" s="40"/>
      <c r="CV664" s="40"/>
      <c r="CW664" s="40"/>
      <c r="CX664" s="40"/>
      <c r="CY664" s="40"/>
      <c r="CZ664" s="40"/>
      <c r="DA664" s="40"/>
      <c r="DB664" s="40"/>
      <c r="DC664" s="40"/>
      <c r="DD664" s="40"/>
      <c r="DE664" s="40"/>
      <c r="DF664" s="40"/>
      <c r="DG664" s="40"/>
      <c r="DH664" s="40"/>
      <c r="DI664" s="40"/>
    </row>
    <row r="665" spans="1:113" x14ac:dyDescent="0.25">
      <c r="A665" s="24"/>
      <c r="B665" s="43"/>
      <c r="C665" s="45">
        <f>IFERROR(VLOOKUP(A665,Inscriptos!A:N,12,0),"")</f>
        <v>0</v>
      </c>
      <c r="D665" s="45" t="str">
        <f>IFERROR(VLOOKUP(A665,Inscriptos!A:N,13,0),"")</f>
        <v/>
      </c>
      <c r="E665" s="37">
        <f>IFERROR(VLOOKUP(A665,Inscriptos!A:C,3,FALSE),"")</f>
        <v>0</v>
      </c>
      <c r="F665" s="37">
        <f>IFERROR(VLOOKUP(A665,Inscriptos!A:E,4,FALSE),"")</f>
        <v>0</v>
      </c>
      <c r="G665" s="37">
        <f>IFERROR(VLOOKUP(A665,Inscriptos!A:G,6,FALSE),"")</f>
        <v>0</v>
      </c>
      <c r="H665" s="39" t="str">
        <f>IFERROR(B665-VLOOKUP(A665,Inscriptos!A:I,8,FALSE),"")</f>
        <v/>
      </c>
      <c r="I665" s="40"/>
      <c r="J665" s="40"/>
      <c r="K665" s="40"/>
      <c r="L665" s="40"/>
      <c r="M665" s="40"/>
      <c r="N665" s="40"/>
      <c r="O665" s="40"/>
      <c r="P665" s="40"/>
      <c r="Q665" s="40"/>
      <c r="R665" s="40"/>
      <c r="S665" s="40"/>
      <c r="T665" s="40"/>
      <c r="U665" s="40"/>
      <c r="V665" s="40"/>
      <c r="W665" s="40"/>
      <c r="X665" s="40"/>
      <c r="Y665" s="40"/>
      <c r="Z665" s="40"/>
      <c r="AA665" s="40"/>
      <c r="AB665" s="40"/>
      <c r="AC665" s="40"/>
      <c r="AD665" s="40"/>
      <c r="AE665" s="40"/>
      <c r="AF665" s="40"/>
      <c r="AG665" s="40"/>
      <c r="AH665" s="40"/>
      <c r="AI665" s="40"/>
      <c r="AJ665" s="40"/>
      <c r="AK665" s="40"/>
      <c r="AL665" s="40"/>
      <c r="AM665" s="40"/>
      <c r="AN665" s="40"/>
      <c r="AO665" s="40"/>
      <c r="AP665" s="40"/>
      <c r="AQ665" s="40"/>
      <c r="AR665" s="40"/>
      <c r="AS665" s="40"/>
      <c r="AT665" s="40"/>
      <c r="AU665" s="40"/>
      <c r="AV665" s="40"/>
      <c r="AW665" s="40"/>
      <c r="AX665" s="40"/>
      <c r="AY665" s="40"/>
      <c r="AZ665" s="40"/>
      <c r="BA665" s="40"/>
      <c r="BB665" s="40"/>
      <c r="BC665" s="40"/>
      <c r="BD665" s="40"/>
      <c r="BE665" s="40"/>
      <c r="BF665" s="40"/>
      <c r="BG665" s="40"/>
      <c r="BH665" s="40"/>
      <c r="BI665" s="40"/>
      <c r="BJ665" s="40"/>
      <c r="BK665" s="40"/>
      <c r="BL665" s="40"/>
      <c r="BM665" s="40"/>
      <c r="BN665" s="40"/>
      <c r="BO665" s="40"/>
      <c r="BP665" s="40"/>
      <c r="BQ665" s="40"/>
      <c r="BR665" s="40"/>
      <c r="BS665" s="40"/>
      <c r="BT665" s="40"/>
      <c r="BU665" s="40"/>
      <c r="BV665" s="40"/>
      <c r="BW665" s="40"/>
      <c r="BX665" s="40"/>
      <c r="BY665" s="40"/>
      <c r="BZ665" s="40"/>
      <c r="CA665" s="40"/>
      <c r="CB665" s="40"/>
      <c r="CC665" s="40"/>
      <c r="CD665" s="40"/>
      <c r="CE665" s="40"/>
      <c r="CF665" s="40"/>
      <c r="CG665" s="40"/>
      <c r="CH665" s="40"/>
      <c r="CI665" s="40"/>
      <c r="CJ665" s="40"/>
      <c r="CK665" s="40"/>
      <c r="CL665" s="40"/>
      <c r="CM665" s="40"/>
      <c r="CN665" s="40"/>
      <c r="CO665" s="40"/>
      <c r="CP665" s="40"/>
      <c r="CQ665" s="40"/>
      <c r="CR665" s="40"/>
      <c r="CS665" s="40"/>
      <c r="CT665" s="40"/>
      <c r="CU665" s="40"/>
      <c r="CV665" s="40"/>
      <c r="CW665" s="40"/>
      <c r="CX665" s="40"/>
      <c r="CY665" s="40"/>
      <c r="CZ665" s="40"/>
      <c r="DA665" s="40"/>
      <c r="DB665" s="40"/>
      <c r="DC665" s="40"/>
      <c r="DD665" s="40"/>
      <c r="DE665" s="40"/>
      <c r="DF665" s="40"/>
      <c r="DG665" s="40"/>
      <c r="DH665" s="40"/>
      <c r="DI665" s="40"/>
    </row>
    <row r="666" spans="1:113" x14ac:dyDescent="0.25">
      <c r="A666" s="24"/>
      <c r="B666" s="43"/>
      <c r="C666" s="45">
        <f>IFERROR(VLOOKUP(A666,Inscriptos!A:N,12,0),"")</f>
        <v>0</v>
      </c>
      <c r="D666" s="45" t="str">
        <f>IFERROR(VLOOKUP(A666,Inscriptos!A:N,13,0),"")</f>
        <v/>
      </c>
      <c r="E666" s="37">
        <f>IFERROR(VLOOKUP(A666,Inscriptos!A:C,3,FALSE),"")</f>
        <v>0</v>
      </c>
      <c r="F666" s="37">
        <f>IFERROR(VLOOKUP(A666,Inscriptos!A:E,4,FALSE),"")</f>
        <v>0</v>
      </c>
      <c r="G666" s="37">
        <f>IFERROR(VLOOKUP(A666,Inscriptos!A:G,6,FALSE),"")</f>
        <v>0</v>
      </c>
      <c r="H666" s="39" t="str">
        <f>IFERROR(B666-VLOOKUP(A666,Inscriptos!A:I,8,FALSE),"")</f>
        <v/>
      </c>
      <c r="I666" s="40"/>
      <c r="J666" s="40"/>
      <c r="K666" s="40"/>
      <c r="L666" s="40"/>
      <c r="M666" s="40"/>
      <c r="N666" s="40"/>
      <c r="O666" s="40"/>
      <c r="P666" s="40"/>
      <c r="Q666" s="40"/>
      <c r="R666" s="40"/>
      <c r="S666" s="40"/>
      <c r="T666" s="40"/>
      <c r="U666" s="40"/>
      <c r="V666" s="40"/>
      <c r="W666" s="40"/>
      <c r="X666" s="40"/>
      <c r="Y666" s="40"/>
      <c r="Z666" s="40"/>
      <c r="AA666" s="40"/>
      <c r="AB666" s="40"/>
      <c r="AC666" s="40"/>
      <c r="AD666" s="40"/>
      <c r="AE666" s="40"/>
      <c r="AF666" s="40"/>
      <c r="AG666" s="40"/>
      <c r="AH666" s="40"/>
      <c r="AI666" s="40"/>
      <c r="AJ666" s="40"/>
      <c r="AK666" s="40"/>
      <c r="AL666" s="40"/>
      <c r="AM666" s="40"/>
      <c r="AN666" s="40"/>
      <c r="AO666" s="40"/>
      <c r="AP666" s="40"/>
      <c r="AQ666" s="40"/>
      <c r="AR666" s="40"/>
      <c r="AS666" s="40"/>
      <c r="AT666" s="40"/>
      <c r="AU666" s="40"/>
      <c r="AV666" s="40"/>
      <c r="AW666" s="40"/>
      <c r="AX666" s="40"/>
      <c r="AY666" s="40"/>
      <c r="AZ666" s="40"/>
      <c r="BA666" s="40"/>
      <c r="BB666" s="40"/>
      <c r="BC666" s="40"/>
      <c r="BD666" s="40"/>
      <c r="BE666" s="40"/>
      <c r="BF666" s="40"/>
      <c r="BG666" s="40"/>
      <c r="BH666" s="40"/>
      <c r="BI666" s="40"/>
      <c r="BJ666" s="40"/>
      <c r="BK666" s="40"/>
      <c r="BL666" s="40"/>
      <c r="BM666" s="40"/>
      <c r="BN666" s="40"/>
      <c r="BO666" s="40"/>
      <c r="BP666" s="40"/>
      <c r="BQ666" s="40"/>
      <c r="BR666" s="40"/>
      <c r="BS666" s="40"/>
      <c r="BT666" s="40"/>
      <c r="BU666" s="40"/>
      <c r="BV666" s="40"/>
      <c r="BW666" s="40"/>
      <c r="BX666" s="40"/>
      <c r="BY666" s="40"/>
      <c r="BZ666" s="40"/>
      <c r="CA666" s="40"/>
      <c r="CB666" s="40"/>
      <c r="CC666" s="40"/>
      <c r="CD666" s="40"/>
      <c r="CE666" s="40"/>
      <c r="CF666" s="40"/>
      <c r="CG666" s="40"/>
      <c r="CH666" s="40"/>
      <c r="CI666" s="40"/>
      <c r="CJ666" s="40"/>
      <c r="CK666" s="40"/>
      <c r="CL666" s="40"/>
      <c r="CM666" s="40"/>
      <c r="CN666" s="40"/>
      <c r="CO666" s="40"/>
      <c r="CP666" s="40"/>
      <c r="CQ666" s="40"/>
      <c r="CR666" s="40"/>
      <c r="CS666" s="40"/>
      <c r="CT666" s="40"/>
      <c r="CU666" s="40"/>
      <c r="CV666" s="40"/>
      <c r="CW666" s="40"/>
      <c r="CX666" s="40"/>
      <c r="CY666" s="40"/>
      <c r="CZ666" s="40"/>
      <c r="DA666" s="40"/>
      <c r="DB666" s="40"/>
      <c r="DC666" s="40"/>
      <c r="DD666" s="40"/>
      <c r="DE666" s="40"/>
      <c r="DF666" s="40"/>
      <c r="DG666" s="40"/>
      <c r="DH666" s="40"/>
      <c r="DI666" s="40"/>
    </row>
    <row r="667" spans="1:113" x14ac:dyDescent="0.25">
      <c r="A667" s="24"/>
      <c r="B667" s="43"/>
      <c r="C667" s="45">
        <f>IFERROR(VLOOKUP(A667,Inscriptos!A:N,12,0),"")</f>
        <v>0</v>
      </c>
      <c r="D667" s="45" t="str">
        <f>IFERROR(VLOOKUP(A667,Inscriptos!A:N,13,0),"")</f>
        <v/>
      </c>
      <c r="E667" s="37">
        <f>IFERROR(VLOOKUP(A667,Inscriptos!A:C,3,FALSE),"")</f>
        <v>0</v>
      </c>
      <c r="F667" s="37">
        <f>IFERROR(VLOOKUP(A667,Inscriptos!A:E,4,FALSE),"")</f>
        <v>0</v>
      </c>
      <c r="G667" s="37">
        <f>IFERROR(VLOOKUP(A667,Inscriptos!A:G,6,FALSE),"")</f>
        <v>0</v>
      </c>
      <c r="H667" s="39" t="str">
        <f>IFERROR(B667-VLOOKUP(A667,Inscriptos!A:I,8,FALSE),"")</f>
        <v/>
      </c>
      <c r="I667" s="40"/>
      <c r="J667" s="40"/>
      <c r="K667" s="40"/>
      <c r="L667" s="40"/>
      <c r="M667" s="40"/>
      <c r="N667" s="40"/>
      <c r="O667" s="40"/>
      <c r="P667" s="40"/>
      <c r="Q667" s="40"/>
      <c r="R667" s="40"/>
      <c r="S667" s="40"/>
      <c r="T667" s="40"/>
      <c r="U667" s="40"/>
      <c r="V667" s="40"/>
      <c r="W667" s="40"/>
      <c r="X667" s="40"/>
      <c r="Y667" s="40"/>
      <c r="Z667" s="40"/>
      <c r="AA667" s="40"/>
      <c r="AB667" s="40"/>
      <c r="AC667" s="40"/>
      <c r="AD667" s="40"/>
      <c r="AE667" s="40"/>
      <c r="AF667" s="40"/>
      <c r="AG667" s="40"/>
      <c r="AH667" s="40"/>
      <c r="AI667" s="40"/>
      <c r="AJ667" s="40"/>
      <c r="AK667" s="40"/>
      <c r="AL667" s="40"/>
      <c r="AM667" s="40"/>
      <c r="AN667" s="40"/>
      <c r="AO667" s="40"/>
      <c r="AP667" s="40"/>
      <c r="AQ667" s="40"/>
      <c r="AR667" s="40"/>
      <c r="AS667" s="40"/>
      <c r="AT667" s="40"/>
      <c r="AU667" s="40"/>
      <c r="AV667" s="40"/>
      <c r="AW667" s="40"/>
      <c r="AX667" s="40"/>
      <c r="AY667" s="40"/>
      <c r="AZ667" s="40"/>
      <c r="BA667" s="40"/>
      <c r="BB667" s="40"/>
      <c r="BC667" s="40"/>
      <c r="BD667" s="40"/>
      <c r="BE667" s="40"/>
      <c r="BF667" s="40"/>
      <c r="BG667" s="40"/>
      <c r="BH667" s="40"/>
      <c r="BI667" s="40"/>
      <c r="BJ667" s="40"/>
      <c r="BK667" s="40"/>
      <c r="BL667" s="40"/>
      <c r="BM667" s="40"/>
      <c r="BN667" s="40"/>
      <c r="BO667" s="40"/>
      <c r="BP667" s="40"/>
      <c r="BQ667" s="40"/>
      <c r="BR667" s="40"/>
      <c r="BS667" s="40"/>
      <c r="BT667" s="40"/>
      <c r="BU667" s="40"/>
      <c r="BV667" s="40"/>
      <c r="BW667" s="40"/>
      <c r="BX667" s="40"/>
      <c r="BY667" s="40"/>
      <c r="BZ667" s="40"/>
      <c r="CA667" s="40"/>
      <c r="CB667" s="40"/>
      <c r="CC667" s="40"/>
      <c r="CD667" s="40"/>
      <c r="CE667" s="40"/>
      <c r="CF667" s="40"/>
      <c r="CG667" s="40"/>
      <c r="CH667" s="40"/>
      <c r="CI667" s="40"/>
      <c r="CJ667" s="40"/>
      <c r="CK667" s="40"/>
      <c r="CL667" s="40"/>
      <c r="CM667" s="40"/>
      <c r="CN667" s="40"/>
      <c r="CO667" s="40"/>
      <c r="CP667" s="40"/>
      <c r="CQ667" s="40"/>
      <c r="CR667" s="40"/>
      <c r="CS667" s="40"/>
      <c r="CT667" s="40"/>
      <c r="CU667" s="40"/>
      <c r="CV667" s="40"/>
      <c r="CW667" s="40"/>
      <c r="CX667" s="40"/>
      <c r="CY667" s="40"/>
      <c r="CZ667" s="40"/>
      <c r="DA667" s="40"/>
      <c r="DB667" s="40"/>
      <c r="DC667" s="40"/>
      <c r="DD667" s="40"/>
      <c r="DE667" s="40"/>
      <c r="DF667" s="40"/>
      <c r="DG667" s="40"/>
      <c r="DH667" s="40"/>
      <c r="DI667" s="40"/>
    </row>
    <row r="668" spans="1:113" x14ac:dyDescent="0.25">
      <c r="A668" s="24"/>
      <c r="B668" s="43"/>
      <c r="C668" s="45">
        <f>IFERROR(VLOOKUP(A668,Inscriptos!A:N,12,0),"")</f>
        <v>0</v>
      </c>
      <c r="D668" s="45" t="str">
        <f>IFERROR(VLOOKUP(A668,Inscriptos!A:N,13,0),"")</f>
        <v/>
      </c>
      <c r="E668" s="37">
        <f>IFERROR(VLOOKUP(A668,Inscriptos!A:C,3,FALSE),"")</f>
        <v>0</v>
      </c>
      <c r="F668" s="37">
        <f>IFERROR(VLOOKUP(A668,Inscriptos!A:E,4,FALSE),"")</f>
        <v>0</v>
      </c>
      <c r="G668" s="37">
        <f>IFERROR(VLOOKUP(A668,Inscriptos!A:G,6,FALSE),"")</f>
        <v>0</v>
      </c>
      <c r="H668" s="39" t="str">
        <f>IFERROR(B668-VLOOKUP(A668,Inscriptos!A:I,8,FALSE),"")</f>
        <v/>
      </c>
      <c r="I668" s="40"/>
      <c r="J668" s="40"/>
      <c r="K668" s="40"/>
      <c r="L668" s="40"/>
      <c r="M668" s="40"/>
      <c r="N668" s="40"/>
      <c r="O668" s="40"/>
      <c r="P668" s="40"/>
      <c r="Q668" s="40"/>
      <c r="R668" s="40"/>
      <c r="S668" s="40"/>
      <c r="T668" s="40"/>
      <c r="U668" s="40"/>
      <c r="V668" s="40"/>
      <c r="W668" s="40"/>
      <c r="X668" s="40"/>
      <c r="Y668" s="40"/>
      <c r="Z668" s="40"/>
      <c r="AA668" s="40"/>
      <c r="AB668" s="40"/>
      <c r="AC668" s="40"/>
      <c r="AD668" s="40"/>
      <c r="AE668" s="40"/>
      <c r="AF668" s="40"/>
      <c r="AG668" s="40"/>
      <c r="AH668" s="40"/>
      <c r="AI668" s="40"/>
      <c r="AJ668" s="40"/>
      <c r="AK668" s="40"/>
      <c r="AL668" s="40"/>
      <c r="AM668" s="40"/>
      <c r="AN668" s="40"/>
      <c r="AO668" s="40"/>
      <c r="AP668" s="40"/>
      <c r="AQ668" s="40"/>
      <c r="AR668" s="40"/>
      <c r="AS668" s="40"/>
      <c r="AT668" s="40"/>
      <c r="AU668" s="40"/>
      <c r="AV668" s="40"/>
      <c r="AW668" s="40"/>
      <c r="AX668" s="40"/>
      <c r="AY668" s="40"/>
      <c r="AZ668" s="40"/>
      <c r="BA668" s="40"/>
      <c r="BB668" s="40"/>
      <c r="BC668" s="40"/>
      <c r="BD668" s="40"/>
      <c r="BE668" s="40"/>
      <c r="BF668" s="40"/>
      <c r="BG668" s="40"/>
      <c r="BH668" s="40"/>
      <c r="BI668" s="40"/>
      <c r="BJ668" s="40"/>
      <c r="BK668" s="40"/>
      <c r="BL668" s="40"/>
      <c r="BM668" s="40"/>
      <c r="BN668" s="40"/>
      <c r="BO668" s="40"/>
      <c r="BP668" s="40"/>
      <c r="BQ668" s="40"/>
      <c r="BR668" s="40"/>
      <c r="BS668" s="40"/>
      <c r="BT668" s="40"/>
      <c r="BU668" s="40"/>
      <c r="BV668" s="40"/>
      <c r="BW668" s="40"/>
      <c r="BX668" s="40"/>
      <c r="BY668" s="40"/>
      <c r="BZ668" s="40"/>
      <c r="CA668" s="40"/>
      <c r="CB668" s="40"/>
      <c r="CC668" s="40"/>
      <c r="CD668" s="40"/>
      <c r="CE668" s="40"/>
      <c r="CF668" s="40"/>
      <c r="CG668" s="40"/>
      <c r="CH668" s="40"/>
      <c r="CI668" s="40"/>
      <c r="CJ668" s="40"/>
      <c r="CK668" s="40"/>
      <c r="CL668" s="40"/>
      <c r="CM668" s="40"/>
      <c r="CN668" s="40"/>
      <c r="CO668" s="40"/>
      <c r="CP668" s="40"/>
      <c r="CQ668" s="40"/>
      <c r="CR668" s="40"/>
      <c r="CS668" s="40"/>
      <c r="CT668" s="40"/>
      <c r="CU668" s="40"/>
      <c r="CV668" s="40"/>
      <c r="CW668" s="40"/>
      <c r="CX668" s="40"/>
      <c r="CY668" s="40"/>
      <c r="CZ668" s="40"/>
      <c r="DA668" s="40"/>
      <c r="DB668" s="40"/>
      <c r="DC668" s="40"/>
      <c r="DD668" s="40"/>
      <c r="DE668" s="40"/>
      <c r="DF668" s="40"/>
      <c r="DG668" s="40"/>
      <c r="DH668" s="40"/>
      <c r="DI668" s="40"/>
    </row>
    <row r="669" spans="1:113" x14ac:dyDescent="0.25">
      <c r="A669" s="24"/>
      <c r="B669" s="43"/>
      <c r="C669" s="45">
        <f>IFERROR(VLOOKUP(A669,Inscriptos!A:N,12,0),"")</f>
        <v>0</v>
      </c>
      <c r="D669" s="45" t="str">
        <f>IFERROR(VLOOKUP(A669,Inscriptos!A:N,13,0),"")</f>
        <v/>
      </c>
      <c r="E669" s="37">
        <f>IFERROR(VLOOKUP(A669,Inscriptos!A:C,3,FALSE),"")</f>
        <v>0</v>
      </c>
      <c r="F669" s="37">
        <f>IFERROR(VLOOKUP(A669,Inscriptos!A:E,4,FALSE),"")</f>
        <v>0</v>
      </c>
      <c r="G669" s="37">
        <f>IFERROR(VLOOKUP(A669,Inscriptos!A:G,6,FALSE),"")</f>
        <v>0</v>
      </c>
      <c r="H669" s="39" t="str">
        <f>IFERROR(B669-VLOOKUP(A669,Inscriptos!A:I,8,FALSE),"")</f>
        <v/>
      </c>
      <c r="I669" s="40"/>
      <c r="J669" s="40"/>
      <c r="K669" s="40"/>
      <c r="L669" s="40"/>
      <c r="M669" s="40"/>
      <c r="N669" s="40"/>
      <c r="O669" s="40"/>
      <c r="P669" s="40"/>
      <c r="Q669" s="40"/>
      <c r="R669" s="40"/>
      <c r="S669" s="40"/>
      <c r="T669" s="40"/>
      <c r="U669" s="40"/>
      <c r="V669" s="40"/>
      <c r="W669" s="40"/>
      <c r="X669" s="40"/>
      <c r="Y669" s="40"/>
      <c r="Z669" s="40"/>
      <c r="AA669" s="40"/>
      <c r="AB669" s="40"/>
      <c r="AC669" s="40"/>
      <c r="AD669" s="40"/>
      <c r="AE669" s="40"/>
      <c r="AF669" s="40"/>
      <c r="AG669" s="40"/>
      <c r="AH669" s="40"/>
      <c r="AI669" s="40"/>
      <c r="AJ669" s="40"/>
      <c r="AK669" s="40"/>
      <c r="AL669" s="40"/>
      <c r="AM669" s="40"/>
      <c r="AN669" s="40"/>
      <c r="AO669" s="40"/>
      <c r="AP669" s="40"/>
      <c r="AQ669" s="40"/>
      <c r="AR669" s="40"/>
      <c r="AS669" s="40"/>
      <c r="AT669" s="40"/>
      <c r="AU669" s="40"/>
      <c r="AV669" s="40"/>
      <c r="AW669" s="40"/>
      <c r="AX669" s="40"/>
      <c r="AY669" s="40"/>
      <c r="AZ669" s="40"/>
      <c r="BA669" s="40"/>
      <c r="BB669" s="40"/>
      <c r="BC669" s="40"/>
      <c r="BD669" s="40"/>
      <c r="BE669" s="40"/>
      <c r="BF669" s="40"/>
      <c r="BG669" s="40"/>
      <c r="BH669" s="40"/>
      <c r="BI669" s="40"/>
      <c r="BJ669" s="40"/>
      <c r="BK669" s="40"/>
      <c r="BL669" s="40"/>
      <c r="BM669" s="40"/>
      <c r="BN669" s="40"/>
      <c r="BO669" s="40"/>
      <c r="BP669" s="40"/>
      <c r="BQ669" s="40"/>
      <c r="BR669" s="40"/>
      <c r="BS669" s="40"/>
      <c r="BT669" s="40"/>
      <c r="BU669" s="40"/>
      <c r="BV669" s="40"/>
      <c r="BW669" s="40"/>
      <c r="BX669" s="40"/>
      <c r="BY669" s="40"/>
      <c r="BZ669" s="40"/>
      <c r="CA669" s="40"/>
      <c r="CB669" s="40"/>
      <c r="CC669" s="40"/>
      <c r="CD669" s="40"/>
      <c r="CE669" s="40"/>
      <c r="CF669" s="40"/>
      <c r="CG669" s="40"/>
      <c r="CH669" s="40"/>
      <c r="CI669" s="40"/>
      <c r="CJ669" s="40"/>
      <c r="CK669" s="40"/>
      <c r="CL669" s="40"/>
      <c r="CM669" s="40"/>
      <c r="CN669" s="40"/>
      <c r="CO669" s="40"/>
      <c r="CP669" s="40"/>
      <c r="CQ669" s="40"/>
      <c r="CR669" s="40"/>
      <c r="CS669" s="40"/>
      <c r="CT669" s="40"/>
      <c r="CU669" s="40"/>
      <c r="CV669" s="40"/>
      <c r="CW669" s="40"/>
      <c r="CX669" s="40"/>
      <c r="CY669" s="40"/>
      <c r="CZ669" s="40"/>
      <c r="DA669" s="40"/>
      <c r="DB669" s="40"/>
      <c r="DC669" s="40"/>
      <c r="DD669" s="40"/>
      <c r="DE669" s="40"/>
      <c r="DF669" s="40"/>
      <c r="DG669" s="40"/>
      <c r="DH669" s="40"/>
      <c r="DI669" s="40"/>
    </row>
    <row r="670" spans="1:113" x14ac:dyDescent="0.25">
      <c r="A670" s="24"/>
      <c r="B670" s="43"/>
      <c r="C670" s="45">
        <f>IFERROR(VLOOKUP(A670,Inscriptos!A:N,12,0),"")</f>
        <v>0</v>
      </c>
      <c r="D670" s="45" t="str">
        <f>IFERROR(VLOOKUP(A670,Inscriptos!A:N,13,0),"")</f>
        <v/>
      </c>
      <c r="E670" s="37">
        <f>IFERROR(VLOOKUP(A670,Inscriptos!A:C,3,FALSE),"")</f>
        <v>0</v>
      </c>
      <c r="F670" s="37">
        <f>IFERROR(VLOOKUP(A670,Inscriptos!A:E,4,FALSE),"")</f>
        <v>0</v>
      </c>
      <c r="G670" s="37">
        <f>IFERROR(VLOOKUP(A670,Inscriptos!A:G,6,FALSE),"")</f>
        <v>0</v>
      </c>
      <c r="H670" s="39" t="str">
        <f>IFERROR(B670-VLOOKUP(A670,Inscriptos!A:I,8,FALSE),"")</f>
        <v/>
      </c>
      <c r="I670" s="40"/>
      <c r="J670" s="40"/>
      <c r="K670" s="40"/>
      <c r="L670" s="40"/>
      <c r="M670" s="40"/>
      <c r="N670" s="40"/>
      <c r="O670" s="40"/>
      <c r="P670" s="40"/>
      <c r="Q670" s="40"/>
      <c r="R670" s="40"/>
      <c r="S670" s="40"/>
      <c r="T670" s="40"/>
      <c r="U670" s="40"/>
      <c r="V670" s="40"/>
      <c r="W670" s="40"/>
      <c r="X670" s="40"/>
      <c r="Y670" s="40"/>
      <c r="Z670" s="40"/>
      <c r="AA670" s="40"/>
      <c r="AB670" s="40"/>
      <c r="AC670" s="40"/>
      <c r="AD670" s="40"/>
      <c r="AE670" s="40"/>
      <c r="AF670" s="40"/>
      <c r="AG670" s="40"/>
      <c r="AH670" s="40"/>
      <c r="AI670" s="40"/>
      <c r="AJ670" s="40"/>
      <c r="AK670" s="40"/>
      <c r="AL670" s="40"/>
      <c r="AM670" s="40"/>
      <c r="AN670" s="40"/>
      <c r="AO670" s="40"/>
      <c r="AP670" s="40"/>
      <c r="AQ670" s="40"/>
      <c r="AR670" s="40"/>
      <c r="AS670" s="40"/>
      <c r="AT670" s="40"/>
      <c r="AU670" s="40"/>
      <c r="AV670" s="40"/>
      <c r="AW670" s="40"/>
      <c r="AX670" s="40"/>
      <c r="AY670" s="40"/>
      <c r="AZ670" s="40"/>
      <c r="BA670" s="40"/>
      <c r="BB670" s="40"/>
      <c r="BC670" s="40"/>
      <c r="BD670" s="40"/>
      <c r="BE670" s="40"/>
      <c r="BF670" s="40"/>
      <c r="BG670" s="40"/>
      <c r="BH670" s="40"/>
      <c r="BI670" s="40"/>
      <c r="BJ670" s="40"/>
      <c r="BK670" s="40"/>
      <c r="BL670" s="40"/>
      <c r="BM670" s="40"/>
      <c r="BN670" s="40"/>
      <c r="BO670" s="40"/>
      <c r="BP670" s="40"/>
      <c r="BQ670" s="40"/>
      <c r="BR670" s="40"/>
      <c r="BS670" s="40"/>
      <c r="BT670" s="40"/>
      <c r="BU670" s="40"/>
      <c r="BV670" s="40"/>
      <c r="BW670" s="40"/>
      <c r="BX670" s="40"/>
      <c r="BY670" s="40"/>
      <c r="BZ670" s="40"/>
      <c r="CA670" s="40"/>
      <c r="CB670" s="40"/>
      <c r="CC670" s="40"/>
      <c r="CD670" s="40"/>
      <c r="CE670" s="40"/>
      <c r="CF670" s="40"/>
      <c r="CG670" s="40"/>
      <c r="CH670" s="40"/>
      <c r="CI670" s="40"/>
      <c r="CJ670" s="40"/>
      <c r="CK670" s="40"/>
      <c r="CL670" s="40"/>
      <c r="CM670" s="40"/>
      <c r="CN670" s="40"/>
      <c r="CO670" s="40"/>
      <c r="CP670" s="40"/>
      <c r="CQ670" s="40"/>
      <c r="CR670" s="40"/>
      <c r="CS670" s="40"/>
      <c r="CT670" s="40"/>
      <c r="CU670" s="40"/>
      <c r="CV670" s="40"/>
      <c r="CW670" s="40"/>
      <c r="CX670" s="40"/>
      <c r="CY670" s="40"/>
      <c r="CZ670" s="40"/>
      <c r="DA670" s="40"/>
      <c r="DB670" s="40"/>
      <c r="DC670" s="40"/>
      <c r="DD670" s="40"/>
      <c r="DE670" s="40"/>
      <c r="DF670" s="40"/>
      <c r="DG670" s="40"/>
      <c r="DH670" s="40"/>
      <c r="DI670" s="40"/>
    </row>
    <row r="671" spans="1:113" x14ac:dyDescent="0.25">
      <c r="A671" s="24"/>
      <c r="B671" s="43"/>
      <c r="C671" s="45">
        <f>IFERROR(VLOOKUP(A671,Inscriptos!A:N,12,0),"")</f>
        <v>0</v>
      </c>
      <c r="D671" s="45" t="str">
        <f>IFERROR(VLOOKUP(A671,Inscriptos!A:N,13,0),"")</f>
        <v/>
      </c>
      <c r="E671" s="37">
        <f>IFERROR(VLOOKUP(A671,Inscriptos!A:C,3,FALSE),"")</f>
        <v>0</v>
      </c>
      <c r="F671" s="37">
        <f>IFERROR(VLOOKUP(A671,Inscriptos!A:E,4,FALSE),"")</f>
        <v>0</v>
      </c>
      <c r="G671" s="37">
        <f>IFERROR(VLOOKUP(A671,Inscriptos!A:G,6,FALSE),"")</f>
        <v>0</v>
      </c>
      <c r="H671" s="39" t="str">
        <f>IFERROR(B671-VLOOKUP(A671,Inscriptos!A:I,8,FALSE),"")</f>
        <v/>
      </c>
      <c r="I671" s="40"/>
      <c r="J671" s="40"/>
      <c r="K671" s="40"/>
      <c r="L671" s="40"/>
      <c r="M671" s="40"/>
      <c r="N671" s="40"/>
      <c r="O671" s="40"/>
      <c r="P671" s="40"/>
      <c r="Q671" s="40"/>
      <c r="R671" s="40"/>
      <c r="S671" s="40"/>
      <c r="T671" s="40"/>
      <c r="U671" s="40"/>
      <c r="V671" s="40"/>
      <c r="W671" s="40"/>
      <c r="X671" s="40"/>
      <c r="Y671" s="40"/>
      <c r="Z671" s="40"/>
      <c r="AA671" s="40"/>
      <c r="AB671" s="40"/>
      <c r="AC671" s="40"/>
      <c r="AD671" s="40"/>
      <c r="AE671" s="40"/>
      <c r="AF671" s="40"/>
      <c r="AG671" s="40"/>
      <c r="AH671" s="40"/>
      <c r="AI671" s="40"/>
      <c r="AJ671" s="40"/>
      <c r="AK671" s="40"/>
      <c r="AL671" s="40"/>
      <c r="AM671" s="40"/>
      <c r="AN671" s="40"/>
      <c r="AO671" s="40"/>
      <c r="AP671" s="40"/>
      <c r="AQ671" s="40"/>
      <c r="AR671" s="40"/>
      <c r="AS671" s="40"/>
      <c r="AT671" s="40"/>
      <c r="AU671" s="40"/>
      <c r="AV671" s="40"/>
      <c r="AW671" s="40"/>
      <c r="AX671" s="40"/>
      <c r="AY671" s="40"/>
      <c r="AZ671" s="40"/>
      <c r="BA671" s="40"/>
      <c r="BB671" s="40"/>
      <c r="BC671" s="40"/>
      <c r="BD671" s="40"/>
      <c r="BE671" s="40"/>
      <c r="BF671" s="40"/>
      <c r="BG671" s="40"/>
      <c r="BH671" s="40"/>
      <c r="BI671" s="40"/>
      <c r="BJ671" s="40"/>
      <c r="BK671" s="40"/>
      <c r="BL671" s="40"/>
      <c r="BM671" s="40"/>
      <c r="BN671" s="40"/>
      <c r="BO671" s="40"/>
      <c r="BP671" s="40"/>
      <c r="BQ671" s="40"/>
      <c r="BR671" s="40"/>
      <c r="BS671" s="40"/>
      <c r="BT671" s="40"/>
      <c r="BU671" s="40"/>
      <c r="BV671" s="40"/>
      <c r="BW671" s="40"/>
      <c r="BX671" s="40"/>
      <c r="BY671" s="40"/>
      <c r="BZ671" s="40"/>
      <c r="CA671" s="40"/>
      <c r="CB671" s="40"/>
      <c r="CC671" s="40"/>
      <c r="CD671" s="40"/>
      <c r="CE671" s="40"/>
      <c r="CF671" s="40"/>
      <c r="CG671" s="40"/>
      <c r="CH671" s="40"/>
      <c r="CI671" s="40"/>
      <c r="CJ671" s="40"/>
      <c r="CK671" s="40"/>
      <c r="CL671" s="40"/>
      <c r="CM671" s="40"/>
      <c r="CN671" s="40"/>
      <c r="CO671" s="40"/>
      <c r="CP671" s="40"/>
      <c r="CQ671" s="40"/>
      <c r="CR671" s="40"/>
      <c r="CS671" s="40"/>
      <c r="CT671" s="40"/>
      <c r="CU671" s="40"/>
      <c r="CV671" s="40"/>
      <c r="CW671" s="40"/>
      <c r="CX671" s="40"/>
      <c r="CY671" s="40"/>
      <c r="CZ671" s="40"/>
      <c r="DA671" s="40"/>
      <c r="DB671" s="40"/>
      <c r="DC671" s="40"/>
      <c r="DD671" s="40"/>
      <c r="DE671" s="40"/>
      <c r="DF671" s="40"/>
      <c r="DG671" s="40"/>
      <c r="DH671" s="40"/>
      <c r="DI671" s="40"/>
    </row>
    <row r="672" spans="1:113" x14ac:dyDescent="0.25">
      <c r="A672" s="24"/>
      <c r="B672" s="43"/>
      <c r="C672" s="45">
        <f>IFERROR(VLOOKUP(A672,Inscriptos!A:N,12,0),"")</f>
        <v>0</v>
      </c>
      <c r="D672" s="45" t="str">
        <f>IFERROR(VLOOKUP(A672,Inscriptos!A:N,13,0),"")</f>
        <v/>
      </c>
      <c r="E672" s="37">
        <f>IFERROR(VLOOKUP(A672,Inscriptos!A:C,3,FALSE),"")</f>
        <v>0</v>
      </c>
      <c r="F672" s="37">
        <f>IFERROR(VLOOKUP(A672,Inscriptos!A:E,4,FALSE),"")</f>
        <v>0</v>
      </c>
      <c r="G672" s="37">
        <f>IFERROR(VLOOKUP(A672,Inscriptos!A:G,6,FALSE),"")</f>
        <v>0</v>
      </c>
      <c r="H672" s="39" t="str">
        <f>IFERROR(B672-VLOOKUP(A672,Inscriptos!A:I,8,FALSE),"")</f>
        <v/>
      </c>
      <c r="I672" s="40"/>
      <c r="J672" s="40"/>
      <c r="K672" s="40"/>
      <c r="L672" s="40"/>
      <c r="M672" s="40"/>
      <c r="N672" s="40"/>
      <c r="O672" s="40"/>
      <c r="P672" s="40"/>
      <c r="Q672" s="40"/>
      <c r="R672" s="40"/>
      <c r="S672" s="40"/>
      <c r="T672" s="40"/>
      <c r="U672" s="40"/>
      <c r="V672" s="40"/>
      <c r="W672" s="40"/>
      <c r="X672" s="40"/>
      <c r="Y672" s="40"/>
      <c r="Z672" s="40"/>
      <c r="AA672" s="40"/>
      <c r="AB672" s="40"/>
      <c r="AC672" s="40"/>
      <c r="AD672" s="40"/>
      <c r="AE672" s="40"/>
      <c r="AF672" s="40"/>
      <c r="AG672" s="40"/>
      <c r="AH672" s="40"/>
      <c r="AI672" s="40"/>
      <c r="AJ672" s="40"/>
      <c r="AK672" s="40"/>
      <c r="AL672" s="40"/>
      <c r="AM672" s="40"/>
      <c r="AN672" s="40"/>
      <c r="AO672" s="40"/>
      <c r="AP672" s="40"/>
      <c r="AQ672" s="40"/>
      <c r="AR672" s="40"/>
      <c r="AS672" s="40"/>
      <c r="AT672" s="40"/>
      <c r="AU672" s="40"/>
      <c r="AV672" s="40"/>
      <c r="AW672" s="40"/>
      <c r="AX672" s="40"/>
      <c r="AY672" s="40"/>
      <c r="AZ672" s="40"/>
      <c r="BA672" s="40"/>
      <c r="BB672" s="40"/>
      <c r="BC672" s="40"/>
      <c r="BD672" s="40"/>
      <c r="BE672" s="40"/>
      <c r="BF672" s="40"/>
      <c r="BG672" s="40"/>
      <c r="BH672" s="40"/>
      <c r="BI672" s="40"/>
      <c r="BJ672" s="40"/>
      <c r="BK672" s="40"/>
      <c r="BL672" s="40"/>
      <c r="BM672" s="40"/>
      <c r="BN672" s="40"/>
      <c r="BO672" s="40"/>
      <c r="BP672" s="40"/>
      <c r="BQ672" s="40"/>
      <c r="BR672" s="40"/>
      <c r="BS672" s="40"/>
      <c r="BT672" s="40"/>
      <c r="BU672" s="40"/>
      <c r="BV672" s="40"/>
      <c r="BW672" s="40"/>
      <c r="BX672" s="40"/>
      <c r="BY672" s="40"/>
      <c r="BZ672" s="40"/>
      <c r="CA672" s="40"/>
      <c r="CB672" s="40"/>
      <c r="CC672" s="40"/>
      <c r="CD672" s="40"/>
      <c r="CE672" s="40"/>
      <c r="CF672" s="40"/>
      <c r="CG672" s="40"/>
      <c r="CH672" s="40"/>
      <c r="CI672" s="40"/>
      <c r="CJ672" s="40"/>
      <c r="CK672" s="40"/>
      <c r="CL672" s="40"/>
      <c r="CM672" s="40"/>
      <c r="CN672" s="40"/>
      <c r="CO672" s="40"/>
      <c r="CP672" s="40"/>
      <c r="CQ672" s="40"/>
      <c r="CR672" s="40"/>
      <c r="CS672" s="40"/>
      <c r="CT672" s="40"/>
      <c r="CU672" s="40"/>
      <c r="CV672" s="40"/>
      <c r="CW672" s="40"/>
      <c r="CX672" s="40"/>
      <c r="CY672" s="40"/>
      <c r="CZ672" s="40"/>
      <c r="DA672" s="40"/>
      <c r="DB672" s="40"/>
      <c r="DC672" s="40"/>
      <c r="DD672" s="40"/>
      <c r="DE672" s="40"/>
      <c r="DF672" s="40"/>
      <c r="DG672" s="40"/>
      <c r="DH672" s="40"/>
      <c r="DI672" s="40"/>
    </row>
    <row r="673" spans="1:113" x14ac:dyDescent="0.25">
      <c r="A673" s="24"/>
      <c r="B673" s="43"/>
      <c r="C673" s="45">
        <f>IFERROR(VLOOKUP(A673,Inscriptos!A:N,12,0),"")</f>
        <v>0</v>
      </c>
      <c r="D673" s="45" t="str">
        <f>IFERROR(VLOOKUP(A673,Inscriptos!A:N,13,0),"")</f>
        <v/>
      </c>
      <c r="E673" s="37">
        <f>IFERROR(VLOOKUP(A673,Inscriptos!A:C,3,FALSE),"")</f>
        <v>0</v>
      </c>
      <c r="F673" s="37">
        <f>IFERROR(VLOOKUP(A673,Inscriptos!A:E,4,FALSE),"")</f>
        <v>0</v>
      </c>
      <c r="G673" s="37">
        <f>IFERROR(VLOOKUP(A673,Inscriptos!A:G,6,FALSE),"")</f>
        <v>0</v>
      </c>
      <c r="H673" s="39" t="str">
        <f>IFERROR(B673-VLOOKUP(A673,Inscriptos!A:I,8,FALSE),"")</f>
        <v/>
      </c>
      <c r="I673" s="40"/>
      <c r="J673" s="40"/>
      <c r="K673" s="40"/>
      <c r="L673" s="40"/>
      <c r="M673" s="40"/>
      <c r="N673" s="40"/>
      <c r="O673" s="40"/>
      <c r="P673" s="40"/>
      <c r="Q673" s="40"/>
      <c r="R673" s="40"/>
      <c r="S673" s="40"/>
      <c r="T673" s="40"/>
      <c r="U673" s="40"/>
      <c r="V673" s="40"/>
      <c r="W673" s="40"/>
      <c r="X673" s="40"/>
      <c r="Y673" s="40"/>
      <c r="Z673" s="40"/>
      <c r="AA673" s="40"/>
      <c r="AB673" s="40"/>
      <c r="AC673" s="40"/>
      <c r="AD673" s="40"/>
      <c r="AE673" s="40"/>
      <c r="AF673" s="40"/>
      <c r="AG673" s="40"/>
      <c r="AH673" s="40"/>
      <c r="AI673" s="40"/>
      <c r="AJ673" s="40"/>
      <c r="AK673" s="40"/>
      <c r="AL673" s="40"/>
      <c r="AM673" s="40"/>
      <c r="AN673" s="40"/>
      <c r="AO673" s="40"/>
      <c r="AP673" s="40"/>
      <c r="AQ673" s="40"/>
      <c r="AR673" s="40"/>
      <c r="AS673" s="40"/>
      <c r="AT673" s="40"/>
      <c r="AU673" s="40"/>
      <c r="AV673" s="40"/>
      <c r="AW673" s="40"/>
      <c r="AX673" s="40"/>
      <c r="AY673" s="40"/>
      <c r="AZ673" s="40"/>
      <c r="BA673" s="40"/>
      <c r="BB673" s="40"/>
      <c r="BC673" s="40"/>
      <c r="BD673" s="40"/>
      <c r="BE673" s="40"/>
      <c r="BF673" s="40"/>
      <c r="BG673" s="40"/>
      <c r="BH673" s="40"/>
      <c r="BI673" s="40"/>
      <c r="BJ673" s="40"/>
      <c r="BK673" s="40"/>
      <c r="BL673" s="40"/>
      <c r="BM673" s="40"/>
      <c r="BN673" s="40"/>
      <c r="BO673" s="40"/>
      <c r="BP673" s="40"/>
      <c r="BQ673" s="40"/>
      <c r="BR673" s="40"/>
      <c r="BS673" s="40"/>
      <c r="BT673" s="40"/>
      <c r="BU673" s="40"/>
      <c r="BV673" s="40"/>
      <c r="BW673" s="40"/>
      <c r="BX673" s="40"/>
      <c r="BY673" s="40"/>
      <c r="BZ673" s="40"/>
      <c r="CA673" s="40"/>
      <c r="CB673" s="40"/>
      <c r="CC673" s="40"/>
      <c r="CD673" s="40"/>
      <c r="CE673" s="40"/>
      <c r="CF673" s="40"/>
      <c r="CG673" s="40"/>
      <c r="CH673" s="40"/>
      <c r="CI673" s="40"/>
      <c r="CJ673" s="40"/>
      <c r="CK673" s="40"/>
      <c r="CL673" s="40"/>
      <c r="CM673" s="40"/>
      <c r="CN673" s="40"/>
      <c r="CO673" s="40"/>
      <c r="CP673" s="40"/>
      <c r="CQ673" s="40"/>
      <c r="CR673" s="40"/>
      <c r="CS673" s="40"/>
      <c r="CT673" s="40"/>
      <c r="CU673" s="40"/>
      <c r="CV673" s="40"/>
      <c r="CW673" s="40"/>
      <c r="CX673" s="40"/>
      <c r="CY673" s="40"/>
      <c r="CZ673" s="40"/>
      <c r="DA673" s="40"/>
      <c r="DB673" s="40"/>
      <c r="DC673" s="40"/>
      <c r="DD673" s="40"/>
      <c r="DE673" s="40"/>
      <c r="DF673" s="40"/>
      <c r="DG673" s="40"/>
      <c r="DH673" s="40"/>
      <c r="DI673" s="40"/>
    </row>
    <row r="674" spans="1:113" x14ac:dyDescent="0.25">
      <c r="A674" s="24"/>
      <c r="B674" s="43"/>
      <c r="C674" s="45">
        <f>IFERROR(VLOOKUP(A674,Inscriptos!A:N,12,0),"")</f>
        <v>0</v>
      </c>
      <c r="D674" s="45" t="str">
        <f>IFERROR(VLOOKUP(A674,Inscriptos!A:N,13,0),"")</f>
        <v/>
      </c>
      <c r="E674" s="37">
        <f>IFERROR(VLOOKUP(A674,Inscriptos!A:C,3,FALSE),"")</f>
        <v>0</v>
      </c>
      <c r="F674" s="37">
        <f>IFERROR(VLOOKUP(A674,Inscriptos!A:E,4,FALSE),"")</f>
        <v>0</v>
      </c>
      <c r="G674" s="37">
        <f>IFERROR(VLOOKUP(A674,Inscriptos!A:G,6,FALSE),"")</f>
        <v>0</v>
      </c>
      <c r="H674" s="39" t="str">
        <f>IFERROR(B674-VLOOKUP(A674,Inscriptos!A:I,8,FALSE),"")</f>
        <v/>
      </c>
      <c r="I674" s="40"/>
      <c r="J674" s="40"/>
      <c r="K674" s="40"/>
      <c r="L674" s="40"/>
      <c r="M674" s="40"/>
      <c r="N674" s="40"/>
      <c r="O674" s="40"/>
      <c r="P674" s="40"/>
      <c r="Q674" s="40"/>
      <c r="R674" s="40"/>
      <c r="S674" s="40"/>
      <c r="T674" s="40"/>
      <c r="U674" s="40"/>
      <c r="V674" s="40"/>
      <c r="W674" s="40"/>
      <c r="X674" s="40"/>
      <c r="Y674" s="40"/>
      <c r="Z674" s="40"/>
      <c r="AA674" s="40"/>
      <c r="AB674" s="40"/>
      <c r="AC674" s="40"/>
      <c r="AD674" s="40"/>
      <c r="AE674" s="40"/>
      <c r="AF674" s="40"/>
      <c r="AG674" s="40"/>
      <c r="AH674" s="40"/>
      <c r="AI674" s="40"/>
      <c r="AJ674" s="40"/>
      <c r="AK674" s="40"/>
      <c r="AL674" s="40"/>
      <c r="AM674" s="40"/>
      <c r="AN674" s="40"/>
      <c r="AO674" s="40"/>
      <c r="AP674" s="40"/>
      <c r="AQ674" s="40"/>
      <c r="AR674" s="40"/>
      <c r="AS674" s="40"/>
      <c r="AT674" s="40"/>
      <c r="AU674" s="40"/>
      <c r="AV674" s="40"/>
      <c r="AW674" s="40"/>
      <c r="AX674" s="40"/>
      <c r="AY674" s="40"/>
      <c r="AZ674" s="40"/>
      <c r="BA674" s="40"/>
      <c r="BB674" s="40"/>
      <c r="BC674" s="40"/>
      <c r="BD674" s="40"/>
      <c r="BE674" s="40"/>
      <c r="BF674" s="40"/>
      <c r="BG674" s="40"/>
      <c r="BH674" s="40"/>
      <c r="BI674" s="40"/>
      <c r="BJ674" s="40"/>
      <c r="BK674" s="40"/>
      <c r="BL674" s="40"/>
      <c r="BM674" s="40"/>
      <c r="BN674" s="40"/>
      <c r="BO674" s="40"/>
      <c r="BP674" s="40"/>
      <c r="BQ674" s="40"/>
      <c r="BR674" s="40"/>
      <c r="BS674" s="40"/>
      <c r="BT674" s="40"/>
      <c r="BU674" s="40"/>
      <c r="BV674" s="40"/>
      <c r="BW674" s="40"/>
      <c r="BX674" s="40"/>
      <c r="BY674" s="40"/>
      <c r="BZ674" s="40"/>
      <c r="CA674" s="40"/>
      <c r="CB674" s="40"/>
      <c r="CC674" s="40"/>
      <c r="CD674" s="40"/>
      <c r="CE674" s="40"/>
      <c r="CF674" s="40"/>
      <c r="CG674" s="40"/>
      <c r="CH674" s="40"/>
      <c r="CI674" s="40"/>
      <c r="CJ674" s="40"/>
      <c r="CK674" s="40"/>
      <c r="CL674" s="40"/>
      <c r="CM674" s="40"/>
      <c r="CN674" s="40"/>
      <c r="CO674" s="40"/>
      <c r="CP674" s="40"/>
      <c r="CQ674" s="40"/>
      <c r="CR674" s="40"/>
      <c r="CS674" s="40"/>
      <c r="CT674" s="40"/>
      <c r="CU674" s="40"/>
      <c r="CV674" s="40"/>
      <c r="CW674" s="40"/>
      <c r="CX674" s="40"/>
      <c r="CY674" s="40"/>
      <c r="CZ674" s="40"/>
      <c r="DA674" s="40"/>
      <c r="DB674" s="40"/>
      <c r="DC674" s="40"/>
      <c r="DD674" s="40"/>
      <c r="DE674" s="40"/>
      <c r="DF674" s="40"/>
      <c r="DG674" s="40"/>
      <c r="DH674" s="40"/>
      <c r="DI674" s="40"/>
    </row>
    <row r="675" spans="1:113" x14ac:dyDescent="0.25">
      <c r="A675" s="24"/>
      <c r="B675" s="43"/>
      <c r="C675" s="45">
        <f>IFERROR(VLOOKUP(A675,Inscriptos!A:N,12,0),"")</f>
        <v>0</v>
      </c>
      <c r="D675" s="45" t="str">
        <f>IFERROR(VLOOKUP(A675,Inscriptos!A:N,13,0),"")</f>
        <v/>
      </c>
      <c r="E675" s="37">
        <f>IFERROR(VLOOKUP(A675,Inscriptos!A:C,3,FALSE),"")</f>
        <v>0</v>
      </c>
      <c r="F675" s="37">
        <f>IFERROR(VLOOKUP(A675,Inscriptos!A:E,4,FALSE),"")</f>
        <v>0</v>
      </c>
      <c r="G675" s="37">
        <f>IFERROR(VLOOKUP(A675,Inscriptos!A:G,6,FALSE),"")</f>
        <v>0</v>
      </c>
      <c r="H675" s="39" t="str">
        <f>IFERROR(B675-VLOOKUP(A675,Inscriptos!A:I,8,FALSE),"")</f>
        <v/>
      </c>
      <c r="I675" s="40"/>
      <c r="J675" s="40"/>
      <c r="K675" s="40"/>
      <c r="L675" s="40"/>
      <c r="M675" s="40"/>
      <c r="N675" s="40"/>
      <c r="O675" s="40"/>
      <c r="P675" s="40"/>
      <c r="Q675" s="40"/>
      <c r="R675" s="40"/>
      <c r="S675" s="40"/>
      <c r="T675" s="40"/>
      <c r="U675" s="40"/>
      <c r="V675" s="40"/>
      <c r="W675" s="40"/>
      <c r="X675" s="40"/>
      <c r="Y675" s="40"/>
      <c r="Z675" s="40"/>
      <c r="AA675" s="40"/>
      <c r="AB675" s="40"/>
      <c r="AC675" s="40"/>
      <c r="AD675" s="40"/>
      <c r="AE675" s="40"/>
      <c r="AF675" s="40"/>
      <c r="AG675" s="40"/>
      <c r="AH675" s="40"/>
      <c r="AI675" s="40"/>
      <c r="AJ675" s="40"/>
      <c r="AK675" s="40"/>
      <c r="AL675" s="40"/>
      <c r="AM675" s="40"/>
      <c r="AN675" s="40"/>
      <c r="AO675" s="40"/>
      <c r="AP675" s="40"/>
      <c r="AQ675" s="40"/>
      <c r="AR675" s="40"/>
      <c r="AS675" s="40"/>
      <c r="AT675" s="40"/>
      <c r="AU675" s="40"/>
      <c r="AV675" s="40"/>
      <c r="AW675" s="40"/>
      <c r="AX675" s="40"/>
      <c r="AY675" s="40"/>
      <c r="AZ675" s="40"/>
      <c r="BA675" s="40"/>
      <c r="BB675" s="40"/>
      <c r="BC675" s="40"/>
      <c r="BD675" s="40"/>
      <c r="BE675" s="40"/>
      <c r="BF675" s="40"/>
      <c r="BG675" s="40"/>
      <c r="BH675" s="40"/>
      <c r="BI675" s="40"/>
      <c r="BJ675" s="40"/>
      <c r="BK675" s="40"/>
      <c r="BL675" s="40"/>
      <c r="BM675" s="40"/>
      <c r="BN675" s="40"/>
      <c r="BO675" s="40"/>
      <c r="BP675" s="40"/>
      <c r="BQ675" s="40"/>
      <c r="BR675" s="40"/>
      <c r="BS675" s="40"/>
      <c r="BT675" s="40"/>
      <c r="BU675" s="40"/>
      <c r="BV675" s="40"/>
      <c r="BW675" s="40"/>
      <c r="BX675" s="40"/>
      <c r="BY675" s="40"/>
      <c r="BZ675" s="40"/>
      <c r="CA675" s="40"/>
      <c r="CB675" s="40"/>
      <c r="CC675" s="40"/>
      <c r="CD675" s="40"/>
      <c r="CE675" s="40"/>
      <c r="CF675" s="40"/>
      <c r="CG675" s="40"/>
      <c r="CH675" s="40"/>
      <c r="CI675" s="40"/>
      <c r="CJ675" s="40"/>
      <c r="CK675" s="40"/>
      <c r="CL675" s="40"/>
      <c r="CM675" s="40"/>
      <c r="CN675" s="40"/>
      <c r="CO675" s="40"/>
      <c r="CP675" s="40"/>
      <c r="CQ675" s="40"/>
      <c r="CR675" s="40"/>
      <c r="CS675" s="40"/>
      <c r="CT675" s="40"/>
      <c r="CU675" s="40"/>
      <c r="CV675" s="40"/>
      <c r="CW675" s="40"/>
      <c r="CX675" s="40"/>
      <c r="CY675" s="40"/>
      <c r="CZ675" s="40"/>
      <c r="DA675" s="40"/>
      <c r="DB675" s="40"/>
      <c r="DC675" s="40"/>
      <c r="DD675" s="40"/>
      <c r="DE675" s="40"/>
      <c r="DF675" s="40"/>
      <c r="DG675" s="40"/>
      <c r="DH675" s="40"/>
      <c r="DI675" s="40"/>
    </row>
    <row r="676" spans="1:113" x14ac:dyDescent="0.25">
      <c r="A676" s="24"/>
      <c r="B676" s="43"/>
      <c r="C676" s="45">
        <f>IFERROR(VLOOKUP(A676,Inscriptos!A:N,12,0),"")</f>
        <v>0</v>
      </c>
      <c r="D676" s="45" t="str">
        <f>IFERROR(VLOOKUP(A676,Inscriptos!A:N,13,0),"")</f>
        <v/>
      </c>
      <c r="E676" s="37">
        <f>IFERROR(VLOOKUP(A676,Inscriptos!A:C,3,FALSE),"")</f>
        <v>0</v>
      </c>
      <c r="F676" s="37">
        <f>IFERROR(VLOOKUP(A676,Inscriptos!A:E,4,FALSE),"")</f>
        <v>0</v>
      </c>
      <c r="G676" s="37">
        <f>IFERROR(VLOOKUP(A676,Inscriptos!A:G,6,FALSE),"")</f>
        <v>0</v>
      </c>
      <c r="H676" s="39" t="str">
        <f>IFERROR(B676-VLOOKUP(A676,Inscriptos!A:I,8,FALSE),"")</f>
        <v/>
      </c>
      <c r="I676" s="40"/>
      <c r="J676" s="40"/>
      <c r="K676" s="40"/>
      <c r="L676" s="40"/>
      <c r="M676" s="40"/>
      <c r="N676" s="40"/>
      <c r="O676" s="40"/>
      <c r="P676" s="40"/>
      <c r="Q676" s="40"/>
      <c r="R676" s="40"/>
      <c r="S676" s="40"/>
      <c r="T676" s="40"/>
      <c r="U676" s="40"/>
      <c r="V676" s="40"/>
      <c r="W676" s="40"/>
      <c r="X676" s="40"/>
      <c r="Y676" s="40"/>
      <c r="Z676" s="40"/>
      <c r="AA676" s="40"/>
      <c r="AB676" s="40"/>
      <c r="AC676" s="40"/>
      <c r="AD676" s="40"/>
      <c r="AE676" s="40"/>
      <c r="AF676" s="40"/>
      <c r="AG676" s="40"/>
      <c r="AH676" s="40"/>
      <c r="AI676" s="40"/>
      <c r="AJ676" s="40"/>
      <c r="AK676" s="40"/>
      <c r="AL676" s="40"/>
      <c r="AM676" s="40"/>
      <c r="AN676" s="40"/>
      <c r="AO676" s="40"/>
      <c r="AP676" s="40"/>
      <c r="AQ676" s="40"/>
      <c r="AR676" s="40"/>
      <c r="AS676" s="40"/>
      <c r="AT676" s="40"/>
      <c r="AU676" s="40"/>
      <c r="AV676" s="40"/>
      <c r="AW676" s="40"/>
      <c r="AX676" s="40"/>
      <c r="AY676" s="40"/>
      <c r="AZ676" s="40"/>
      <c r="BA676" s="40"/>
      <c r="BB676" s="40"/>
      <c r="BC676" s="40"/>
      <c r="BD676" s="40"/>
      <c r="BE676" s="40"/>
      <c r="BF676" s="40"/>
      <c r="BG676" s="40"/>
      <c r="BH676" s="40"/>
      <c r="BI676" s="40"/>
      <c r="BJ676" s="40"/>
      <c r="BK676" s="40"/>
      <c r="BL676" s="40"/>
      <c r="BM676" s="40"/>
      <c r="BN676" s="40"/>
      <c r="BO676" s="40"/>
      <c r="BP676" s="40"/>
      <c r="BQ676" s="40"/>
      <c r="BR676" s="40"/>
      <c r="BS676" s="40"/>
      <c r="BT676" s="40"/>
      <c r="BU676" s="40"/>
      <c r="BV676" s="40"/>
      <c r="BW676" s="40"/>
      <c r="BX676" s="40"/>
      <c r="BY676" s="40"/>
      <c r="BZ676" s="40"/>
      <c r="CA676" s="40"/>
      <c r="CB676" s="40"/>
      <c r="CC676" s="40"/>
      <c r="CD676" s="40"/>
      <c r="CE676" s="40"/>
      <c r="CF676" s="40"/>
      <c r="CG676" s="40"/>
      <c r="CH676" s="40"/>
      <c r="CI676" s="40"/>
      <c r="CJ676" s="40"/>
      <c r="CK676" s="40"/>
      <c r="CL676" s="40"/>
      <c r="CM676" s="40"/>
      <c r="CN676" s="40"/>
      <c r="CO676" s="40"/>
      <c r="CP676" s="40"/>
      <c r="CQ676" s="40"/>
      <c r="CR676" s="40"/>
      <c r="CS676" s="40"/>
      <c r="CT676" s="40"/>
      <c r="CU676" s="40"/>
      <c r="CV676" s="40"/>
      <c r="CW676" s="40"/>
      <c r="CX676" s="40"/>
      <c r="CY676" s="40"/>
      <c r="CZ676" s="40"/>
      <c r="DA676" s="40"/>
      <c r="DB676" s="40"/>
      <c r="DC676" s="40"/>
      <c r="DD676" s="40"/>
      <c r="DE676" s="40"/>
      <c r="DF676" s="40"/>
      <c r="DG676" s="40"/>
      <c r="DH676" s="40"/>
      <c r="DI676" s="40"/>
    </row>
    <row r="677" spans="1:113" x14ac:dyDescent="0.25">
      <c r="A677" s="24"/>
      <c r="B677" s="43"/>
      <c r="C677" s="45">
        <f>IFERROR(VLOOKUP(A677,Inscriptos!A:N,12,0),"")</f>
        <v>0</v>
      </c>
      <c r="D677" s="45" t="str">
        <f>IFERROR(VLOOKUP(A677,Inscriptos!A:N,13,0),"")</f>
        <v/>
      </c>
      <c r="E677" s="37">
        <f>IFERROR(VLOOKUP(A677,Inscriptos!A:C,3,FALSE),"")</f>
        <v>0</v>
      </c>
      <c r="F677" s="37">
        <f>IFERROR(VLOOKUP(A677,Inscriptos!A:E,4,FALSE),"")</f>
        <v>0</v>
      </c>
      <c r="G677" s="37">
        <f>IFERROR(VLOOKUP(A677,Inscriptos!A:G,6,FALSE),"")</f>
        <v>0</v>
      </c>
      <c r="H677" s="39" t="str">
        <f>IFERROR(B677-VLOOKUP(A677,Inscriptos!A:I,8,FALSE),"")</f>
        <v/>
      </c>
      <c r="I677" s="40"/>
      <c r="J677" s="40"/>
      <c r="K677" s="40"/>
      <c r="L677" s="40"/>
      <c r="M677" s="40"/>
      <c r="N677" s="40"/>
      <c r="O677" s="40"/>
      <c r="P677" s="40"/>
      <c r="Q677" s="40"/>
      <c r="R677" s="40"/>
      <c r="S677" s="40"/>
      <c r="T677" s="40"/>
      <c r="U677" s="40"/>
      <c r="V677" s="40"/>
      <c r="W677" s="40"/>
      <c r="X677" s="40"/>
      <c r="Y677" s="40"/>
      <c r="Z677" s="40"/>
      <c r="AA677" s="40"/>
      <c r="AB677" s="40"/>
      <c r="AC677" s="40"/>
      <c r="AD677" s="40"/>
      <c r="AE677" s="40"/>
      <c r="AF677" s="40"/>
      <c r="AG677" s="40"/>
      <c r="AH677" s="40"/>
      <c r="AI677" s="40"/>
      <c r="AJ677" s="40"/>
      <c r="AK677" s="40"/>
      <c r="AL677" s="40"/>
      <c r="AM677" s="40"/>
      <c r="AN677" s="40"/>
      <c r="AO677" s="40"/>
      <c r="AP677" s="40"/>
      <c r="AQ677" s="40"/>
      <c r="AR677" s="40"/>
      <c r="AS677" s="40"/>
      <c r="AT677" s="40"/>
      <c r="AU677" s="40"/>
      <c r="AV677" s="40"/>
      <c r="AW677" s="40"/>
      <c r="AX677" s="40"/>
      <c r="AY677" s="40"/>
      <c r="AZ677" s="40"/>
      <c r="BA677" s="40"/>
      <c r="BB677" s="40"/>
      <c r="BC677" s="40"/>
      <c r="BD677" s="40"/>
      <c r="BE677" s="40"/>
      <c r="BF677" s="40"/>
      <c r="BG677" s="40"/>
      <c r="BH677" s="40"/>
      <c r="BI677" s="40"/>
      <c r="BJ677" s="40"/>
      <c r="BK677" s="40"/>
      <c r="BL677" s="40"/>
      <c r="BM677" s="40"/>
      <c r="BN677" s="40"/>
      <c r="BO677" s="40"/>
      <c r="BP677" s="40"/>
      <c r="BQ677" s="40"/>
      <c r="BR677" s="40"/>
      <c r="BS677" s="40"/>
      <c r="BT677" s="40"/>
      <c r="BU677" s="40"/>
      <c r="BV677" s="40"/>
      <c r="BW677" s="40"/>
      <c r="BX677" s="40"/>
      <c r="BY677" s="40"/>
      <c r="BZ677" s="40"/>
      <c r="CA677" s="40"/>
      <c r="CB677" s="40"/>
      <c r="CC677" s="40"/>
      <c r="CD677" s="40"/>
      <c r="CE677" s="40"/>
      <c r="CF677" s="40"/>
      <c r="CG677" s="40"/>
      <c r="CH677" s="40"/>
      <c r="CI677" s="40"/>
      <c r="CJ677" s="40"/>
      <c r="CK677" s="40"/>
      <c r="CL677" s="40"/>
      <c r="CM677" s="40"/>
      <c r="CN677" s="40"/>
      <c r="CO677" s="40"/>
      <c r="CP677" s="40"/>
      <c r="CQ677" s="40"/>
      <c r="CR677" s="40"/>
      <c r="CS677" s="40"/>
      <c r="CT677" s="40"/>
      <c r="CU677" s="40"/>
      <c r="CV677" s="40"/>
      <c r="CW677" s="40"/>
      <c r="CX677" s="40"/>
      <c r="CY677" s="40"/>
      <c r="CZ677" s="40"/>
      <c r="DA677" s="40"/>
      <c r="DB677" s="40"/>
      <c r="DC677" s="40"/>
      <c r="DD677" s="40"/>
      <c r="DE677" s="40"/>
      <c r="DF677" s="40"/>
      <c r="DG677" s="40"/>
      <c r="DH677" s="40"/>
      <c r="DI677" s="40"/>
    </row>
    <row r="678" spans="1:113" x14ac:dyDescent="0.25">
      <c r="A678" s="24"/>
      <c r="B678" s="43"/>
      <c r="C678" s="45">
        <f>IFERROR(VLOOKUP(A678,Inscriptos!A:N,12,0),"")</f>
        <v>0</v>
      </c>
      <c r="D678" s="45" t="str">
        <f>IFERROR(VLOOKUP(A678,Inscriptos!A:N,13,0),"")</f>
        <v/>
      </c>
      <c r="E678" s="37">
        <f>IFERROR(VLOOKUP(A678,Inscriptos!A:C,3,FALSE),"")</f>
        <v>0</v>
      </c>
      <c r="F678" s="37">
        <f>IFERROR(VLOOKUP(A678,Inscriptos!A:E,4,FALSE),"")</f>
        <v>0</v>
      </c>
      <c r="G678" s="37">
        <f>IFERROR(VLOOKUP(A678,Inscriptos!A:G,6,FALSE),"")</f>
        <v>0</v>
      </c>
      <c r="H678" s="39" t="str">
        <f>IFERROR(B678-VLOOKUP(A678,Inscriptos!A:I,8,FALSE),"")</f>
        <v/>
      </c>
      <c r="I678" s="40"/>
      <c r="J678" s="40"/>
      <c r="K678" s="40"/>
      <c r="L678" s="40"/>
      <c r="M678" s="40"/>
      <c r="N678" s="40"/>
      <c r="O678" s="40"/>
      <c r="P678" s="40"/>
      <c r="Q678" s="40"/>
      <c r="R678" s="40"/>
      <c r="S678" s="40"/>
      <c r="T678" s="40"/>
      <c r="U678" s="40"/>
      <c r="V678" s="40"/>
      <c r="W678" s="40"/>
      <c r="X678" s="40"/>
      <c r="Y678" s="40"/>
      <c r="Z678" s="40"/>
      <c r="AA678" s="40"/>
      <c r="AB678" s="40"/>
      <c r="AC678" s="40"/>
      <c r="AD678" s="40"/>
      <c r="AE678" s="40"/>
      <c r="AF678" s="40"/>
      <c r="AG678" s="40"/>
      <c r="AH678" s="40"/>
      <c r="AI678" s="40"/>
      <c r="AJ678" s="40"/>
      <c r="AK678" s="40"/>
      <c r="AL678" s="40"/>
      <c r="AM678" s="40"/>
      <c r="AN678" s="40"/>
      <c r="AO678" s="40"/>
      <c r="AP678" s="40"/>
      <c r="AQ678" s="40"/>
      <c r="AR678" s="40"/>
      <c r="AS678" s="40"/>
      <c r="AT678" s="40"/>
      <c r="AU678" s="40"/>
      <c r="AV678" s="40"/>
      <c r="AW678" s="40"/>
      <c r="AX678" s="40"/>
      <c r="AY678" s="40"/>
      <c r="AZ678" s="40"/>
      <c r="BA678" s="40"/>
      <c r="BB678" s="40"/>
      <c r="BC678" s="40"/>
      <c r="BD678" s="40"/>
      <c r="BE678" s="40"/>
      <c r="BF678" s="40"/>
      <c r="BG678" s="40"/>
      <c r="BH678" s="40"/>
      <c r="BI678" s="40"/>
      <c r="BJ678" s="40"/>
      <c r="BK678" s="40"/>
      <c r="BL678" s="40"/>
      <c r="BM678" s="40"/>
      <c r="BN678" s="40"/>
      <c r="BO678" s="40"/>
      <c r="BP678" s="40"/>
      <c r="BQ678" s="40"/>
      <c r="BR678" s="40"/>
      <c r="BS678" s="40"/>
      <c r="BT678" s="40"/>
      <c r="BU678" s="40"/>
      <c r="BV678" s="40"/>
      <c r="BW678" s="40"/>
      <c r="BX678" s="40"/>
      <c r="BY678" s="40"/>
      <c r="BZ678" s="40"/>
      <c r="CA678" s="40"/>
      <c r="CB678" s="40"/>
      <c r="CC678" s="40"/>
      <c r="CD678" s="40"/>
      <c r="CE678" s="40"/>
      <c r="CF678" s="40"/>
      <c r="CG678" s="40"/>
      <c r="CH678" s="40"/>
      <c r="CI678" s="40"/>
      <c r="CJ678" s="40"/>
      <c r="CK678" s="40"/>
      <c r="CL678" s="40"/>
      <c r="CM678" s="40"/>
      <c r="CN678" s="40"/>
      <c r="CO678" s="40"/>
      <c r="CP678" s="40"/>
      <c r="CQ678" s="40"/>
      <c r="CR678" s="40"/>
      <c r="CS678" s="40"/>
      <c r="CT678" s="40"/>
      <c r="CU678" s="40"/>
      <c r="CV678" s="40"/>
      <c r="CW678" s="40"/>
      <c r="CX678" s="40"/>
      <c r="CY678" s="40"/>
      <c r="CZ678" s="40"/>
      <c r="DA678" s="40"/>
      <c r="DB678" s="40"/>
      <c r="DC678" s="40"/>
      <c r="DD678" s="40"/>
      <c r="DE678" s="40"/>
      <c r="DF678" s="40"/>
      <c r="DG678" s="40"/>
      <c r="DH678" s="40"/>
      <c r="DI678" s="40"/>
    </row>
    <row r="679" spans="1:113" x14ac:dyDescent="0.25">
      <c r="A679" s="24"/>
      <c r="B679" s="43"/>
      <c r="C679" s="45">
        <f>IFERROR(VLOOKUP(A679,Inscriptos!A:N,12,0),"")</f>
        <v>0</v>
      </c>
      <c r="D679" s="45" t="str">
        <f>IFERROR(VLOOKUP(A679,Inscriptos!A:N,13,0),"")</f>
        <v/>
      </c>
      <c r="E679" s="37">
        <f>IFERROR(VLOOKUP(A679,Inscriptos!A:C,3,FALSE),"")</f>
        <v>0</v>
      </c>
      <c r="F679" s="37">
        <f>IFERROR(VLOOKUP(A679,Inscriptos!A:E,4,FALSE),"")</f>
        <v>0</v>
      </c>
      <c r="G679" s="37">
        <f>IFERROR(VLOOKUP(A679,Inscriptos!A:G,6,FALSE),"")</f>
        <v>0</v>
      </c>
      <c r="H679" s="39" t="str">
        <f>IFERROR(B679-VLOOKUP(A679,Inscriptos!A:I,8,FALSE),"")</f>
        <v/>
      </c>
      <c r="I679" s="40"/>
      <c r="J679" s="40"/>
      <c r="K679" s="40"/>
      <c r="L679" s="40"/>
      <c r="M679" s="40"/>
      <c r="N679" s="40"/>
      <c r="O679" s="40"/>
      <c r="P679" s="40"/>
      <c r="Q679" s="40"/>
      <c r="R679" s="40"/>
      <c r="S679" s="40"/>
      <c r="T679" s="40"/>
      <c r="U679" s="40"/>
      <c r="V679" s="40"/>
      <c r="W679" s="40"/>
      <c r="X679" s="40"/>
      <c r="Y679" s="40"/>
      <c r="Z679" s="40"/>
      <c r="AA679" s="40"/>
      <c r="AB679" s="40"/>
      <c r="AC679" s="40"/>
      <c r="AD679" s="40"/>
      <c r="AE679" s="40"/>
      <c r="AF679" s="40"/>
      <c r="AG679" s="40"/>
      <c r="AH679" s="40"/>
      <c r="AI679" s="40"/>
      <c r="AJ679" s="40"/>
      <c r="AK679" s="40"/>
      <c r="AL679" s="40"/>
      <c r="AM679" s="40"/>
      <c r="AN679" s="40"/>
      <c r="AO679" s="40"/>
      <c r="AP679" s="40"/>
      <c r="AQ679" s="40"/>
      <c r="AR679" s="40"/>
      <c r="AS679" s="40"/>
      <c r="AT679" s="40"/>
      <c r="AU679" s="40"/>
      <c r="AV679" s="40"/>
      <c r="AW679" s="40"/>
      <c r="AX679" s="40"/>
      <c r="AY679" s="40"/>
      <c r="AZ679" s="40"/>
      <c r="BA679" s="40"/>
      <c r="BB679" s="40"/>
      <c r="BC679" s="40"/>
      <c r="BD679" s="40"/>
      <c r="BE679" s="40"/>
      <c r="BF679" s="40"/>
      <c r="BG679" s="40"/>
      <c r="BH679" s="40"/>
      <c r="BI679" s="40"/>
      <c r="BJ679" s="40"/>
      <c r="BK679" s="40"/>
      <c r="BL679" s="40"/>
      <c r="BM679" s="40"/>
      <c r="BN679" s="40"/>
      <c r="BO679" s="40"/>
      <c r="BP679" s="40"/>
      <c r="BQ679" s="40"/>
      <c r="BR679" s="40"/>
      <c r="BS679" s="40"/>
      <c r="BT679" s="40"/>
      <c r="BU679" s="40"/>
      <c r="BV679" s="40"/>
      <c r="BW679" s="40"/>
      <c r="BX679" s="40"/>
      <c r="BY679" s="40"/>
      <c r="BZ679" s="40"/>
      <c r="CA679" s="40"/>
      <c r="CB679" s="40"/>
      <c r="CC679" s="40"/>
      <c r="CD679" s="40"/>
      <c r="CE679" s="40"/>
      <c r="CF679" s="40"/>
      <c r="CG679" s="40"/>
      <c r="CH679" s="40"/>
      <c r="CI679" s="40"/>
      <c r="CJ679" s="40"/>
      <c r="CK679" s="40"/>
      <c r="CL679" s="40"/>
      <c r="CM679" s="40"/>
      <c r="CN679" s="40"/>
      <c r="CO679" s="40"/>
      <c r="CP679" s="40"/>
      <c r="CQ679" s="40"/>
      <c r="CR679" s="40"/>
      <c r="CS679" s="40"/>
      <c r="CT679" s="40"/>
      <c r="CU679" s="40"/>
      <c r="CV679" s="40"/>
      <c r="CW679" s="40"/>
      <c r="CX679" s="40"/>
      <c r="CY679" s="40"/>
      <c r="CZ679" s="40"/>
      <c r="DA679" s="40"/>
      <c r="DB679" s="40"/>
      <c r="DC679" s="40"/>
      <c r="DD679" s="40"/>
      <c r="DE679" s="40"/>
      <c r="DF679" s="40"/>
      <c r="DG679" s="40"/>
      <c r="DH679" s="40"/>
      <c r="DI679" s="40"/>
    </row>
    <row r="680" spans="1:113" x14ac:dyDescent="0.25">
      <c r="A680" s="24"/>
      <c r="B680" s="43"/>
      <c r="C680" s="45">
        <f>IFERROR(VLOOKUP(A680,Inscriptos!A:N,12,0),"")</f>
        <v>0</v>
      </c>
      <c r="D680" s="45" t="str">
        <f>IFERROR(VLOOKUP(A680,Inscriptos!A:N,13,0),"")</f>
        <v/>
      </c>
      <c r="E680" s="37">
        <f>IFERROR(VLOOKUP(A680,Inscriptos!A:C,3,FALSE),"")</f>
        <v>0</v>
      </c>
      <c r="F680" s="37">
        <f>IFERROR(VLOOKUP(A680,Inscriptos!A:E,4,FALSE),"")</f>
        <v>0</v>
      </c>
      <c r="G680" s="37">
        <f>IFERROR(VLOOKUP(A680,Inscriptos!A:G,6,FALSE),"")</f>
        <v>0</v>
      </c>
      <c r="H680" s="39" t="str">
        <f>IFERROR(B680-VLOOKUP(A680,Inscriptos!A:I,8,FALSE),"")</f>
        <v/>
      </c>
      <c r="I680" s="40"/>
      <c r="J680" s="40"/>
      <c r="K680" s="40"/>
      <c r="L680" s="40"/>
      <c r="M680" s="40"/>
      <c r="N680" s="40"/>
      <c r="O680" s="40"/>
      <c r="P680" s="40"/>
      <c r="Q680" s="40"/>
      <c r="R680" s="40"/>
      <c r="S680" s="40"/>
      <c r="T680" s="40"/>
      <c r="U680" s="40"/>
      <c r="V680" s="40"/>
      <c r="W680" s="40"/>
      <c r="X680" s="40"/>
      <c r="Y680" s="40"/>
      <c r="Z680" s="40"/>
      <c r="AA680" s="40"/>
      <c r="AB680" s="40"/>
      <c r="AC680" s="40"/>
      <c r="AD680" s="40"/>
      <c r="AE680" s="40"/>
      <c r="AF680" s="40"/>
      <c r="AG680" s="40"/>
      <c r="AH680" s="40"/>
      <c r="AI680" s="40"/>
      <c r="AJ680" s="40"/>
      <c r="AK680" s="40"/>
      <c r="AL680" s="40"/>
      <c r="AM680" s="40"/>
      <c r="AN680" s="40"/>
      <c r="AO680" s="40"/>
      <c r="AP680" s="40"/>
      <c r="AQ680" s="40"/>
      <c r="AR680" s="40"/>
      <c r="AS680" s="40"/>
      <c r="AT680" s="40"/>
      <c r="AU680" s="40"/>
      <c r="AV680" s="40"/>
      <c r="AW680" s="40"/>
      <c r="AX680" s="40"/>
      <c r="AY680" s="40"/>
      <c r="AZ680" s="40"/>
      <c r="BA680" s="40"/>
      <c r="BB680" s="40"/>
      <c r="BC680" s="40"/>
      <c r="BD680" s="40"/>
      <c r="BE680" s="40"/>
      <c r="BF680" s="40"/>
      <c r="BG680" s="40"/>
      <c r="BH680" s="40"/>
      <c r="BI680" s="40"/>
      <c r="BJ680" s="40"/>
      <c r="BK680" s="40"/>
      <c r="BL680" s="40"/>
      <c r="BM680" s="40"/>
      <c r="BN680" s="40"/>
      <c r="BO680" s="40"/>
      <c r="BP680" s="40"/>
      <c r="BQ680" s="40"/>
      <c r="BR680" s="40"/>
      <c r="BS680" s="40"/>
      <c r="BT680" s="40"/>
      <c r="BU680" s="40"/>
      <c r="BV680" s="40"/>
      <c r="BW680" s="40"/>
      <c r="BX680" s="40"/>
      <c r="BY680" s="40"/>
      <c r="BZ680" s="40"/>
      <c r="CA680" s="40"/>
      <c r="CB680" s="40"/>
      <c r="CC680" s="40"/>
      <c r="CD680" s="40"/>
      <c r="CE680" s="40"/>
      <c r="CF680" s="40"/>
      <c r="CG680" s="40"/>
      <c r="CH680" s="40"/>
      <c r="CI680" s="40"/>
      <c r="CJ680" s="40"/>
      <c r="CK680" s="40"/>
      <c r="CL680" s="40"/>
      <c r="CM680" s="40"/>
      <c r="CN680" s="40"/>
      <c r="CO680" s="40"/>
      <c r="CP680" s="40"/>
      <c r="CQ680" s="40"/>
      <c r="CR680" s="40"/>
      <c r="CS680" s="40"/>
      <c r="CT680" s="40"/>
      <c r="CU680" s="40"/>
      <c r="CV680" s="40"/>
      <c r="CW680" s="40"/>
      <c r="CX680" s="40"/>
      <c r="CY680" s="40"/>
      <c r="CZ680" s="40"/>
      <c r="DA680" s="40"/>
      <c r="DB680" s="40"/>
      <c r="DC680" s="40"/>
      <c r="DD680" s="40"/>
      <c r="DE680" s="40"/>
      <c r="DF680" s="40"/>
      <c r="DG680" s="40"/>
      <c r="DH680" s="40"/>
      <c r="DI680" s="40"/>
    </row>
    <row r="681" spans="1:113" x14ac:dyDescent="0.25">
      <c r="A681" s="24"/>
      <c r="B681" s="43"/>
      <c r="C681" s="45">
        <f>IFERROR(VLOOKUP(A681,Inscriptos!A:N,12,0),"")</f>
        <v>0</v>
      </c>
      <c r="D681" s="45" t="str">
        <f>IFERROR(VLOOKUP(A681,Inscriptos!A:N,13,0),"")</f>
        <v/>
      </c>
      <c r="E681" s="37">
        <f>IFERROR(VLOOKUP(A681,Inscriptos!A:C,3,FALSE),"")</f>
        <v>0</v>
      </c>
      <c r="F681" s="37">
        <f>IFERROR(VLOOKUP(A681,Inscriptos!A:E,4,FALSE),"")</f>
        <v>0</v>
      </c>
      <c r="G681" s="37">
        <f>IFERROR(VLOOKUP(A681,Inscriptos!A:G,6,FALSE),"")</f>
        <v>0</v>
      </c>
      <c r="H681" s="39" t="str">
        <f>IFERROR(B681-VLOOKUP(A681,Inscriptos!A:I,8,FALSE),"")</f>
        <v/>
      </c>
      <c r="I681" s="40"/>
      <c r="J681" s="40"/>
      <c r="K681" s="40"/>
      <c r="L681" s="40"/>
      <c r="M681" s="40"/>
      <c r="N681" s="40"/>
      <c r="O681" s="40"/>
      <c r="P681" s="40"/>
      <c r="Q681" s="40"/>
      <c r="R681" s="40"/>
      <c r="S681" s="40"/>
      <c r="T681" s="40"/>
      <c r="U681" s="40"/>
      <c r="V681" s="40"/>
      <c r="W681" s="40"/>
      <c r="X681" s="40"/>
      <c r="Y681" s="40"/>
      <c r="Z681" s="40"/>
      <c r="AA681" s="40"/>
      <c r="AB681" s="40"/>
      <c r="AC681" s="40"/>
      <c r="AD681" s="40"/>
      <c r="AE681" s="40"/>
      <c r="AF681" s="40"/>
      <c r="AG681" s="40"/>
      <c r="AH681" s="40"/>
      <c r="AI681" s="40"/>
      <c r="AJ681" s="40"/>
      <c r="AK681" s="40"/>
      <c r="AL681" s="40"/>
      <c r="AM681" s="40"/>
      <c r="AN681" s="40"/>
      <c r="AO681" s="40"/>
      <c r="AP681" s="40"/>
      <c r="AQ681" s="40"/>
      <c r="AR681" s="40"/>
      <c r="AS681" s="40"/>
      <c r="AT681" s="40"/>
      <c r="AU681" s="40"/>
      <c r="AV681" s="40"/>
      <c r="AW681" s="40"/>
      <c r="AX681" s="40"/>
      <c r="AY681" s="40"/>
      <c r="AZ681" s="40"/>
      <c r="BA681" s="40"/>
      <c r="BB681" s="40"/>
      <c r="BC681" s="40"/>
      <c r="BD681" s="40"/>
      <c r="BE681" s="40"/>
      <c r="BF681" s="40"/>
      <c r="BG681" s="40"/>
      <c r="BH681" s="40"/>
      <c r="BI681" s="40"/>
      <c r="BJ681" s="40"/>
      <c r="BK681" s="40"/>
      <c r="BL681" s="40"/>
      <c r="BM681" s="40"/>
      <c r="BN681" s="40"/>
      <c r="BO681" s="40"/>
      <c r="BP681" s="40"/>
      <c r="BQ681" s="40"/>
      <c r="BR681" s="40"/>
      <c r="BS681" s="40"/>
      <c r="BT681" s="40"/>
      <c r="BU681" s="40"/>
      <c r="BV681" s="40"/>
      <c r="BW681" s="40"/>
      <c r="BX681" s="40"/>
      <c r="BY681" s="40"/>
      <c r="BZ681" s="40"/>
      <c r="CA681" s="40"/>
      <c r="CB681" s="40"/>
      <c r="CC681" s="40"/>
      <c r="CD681" s="40"/>
      <c r="CE681" s="40"/>
      <c r="CF681" s="40"/>
      <c r="CG681" s="40"/>
      <c r="CH681" s="40"/>
      <c r="CI681" s="40"/>
      <c r="CJ681" s="40"/>
      <c r="CK681" s="40"/>
      <c r="CL681" s="40"/>
      <c r="CM681" s="40"/>
      <c r="CN681" s="40"/>
      <c r="CO681" s="40"/>
      <c r="CP681" s="40"/>
      <c r="CQ681" s="40"/>
      <c r="CR681" s="40"/>
      <c r="CS681" s="40"/>
      <c r="CT681" s="40"/>
      <c r="CU681" s="40"/>
      <c r="CV681" s="40"/>
      <c r="CW681" s="40"/>
      <c r="CX681" s="40"/>
      <c r="CY681" s="40"/>
      <c r="CZ681" s="40"/>
      <c r="DA681" s="40"/>
      <c r="DB681" s="40"/>
      <c r="DC681" s="40"/>
      <c r="DD681" s="40"/>
      <c r="DE681" s="40"/>
      <c r="DF681" s="40"/>
      <c r="DG681" s="40"/>
      <c r="DH681" s="40"/>
      <c r="DI681" s="40"/>
    </row>
    <row r="682" spans="1:113" x14ac:dyDescent="0.25">
      <c r="A682" s="24"/>
      <c r="B682" s="43"/>
      <c r="C682" s="45">
        <f>IFERROR(VLOOKUP(A682,Inscriptos!A:N,12,0),"")</f>
        <v>0</v>
      </c>
      <c r="D682" s="45" t="str">
        <f>IFERROR(VLOOKUP(A682,Inscriptos!A:N,13,0),"")</f>
        <v/>
      </c>
      <c r="E682" s="37">
        <f>IFERROR(VLOOKUP(A682,Inscriptos!A:C,3,FALSE),"")</f>
        <v>0</v>
      </c>
      <c r="F682" s="37">
        <f>IFERROR(VLOOKUP(A682,Inscriptos!A:E,4,FALSE),"")</f>
        <v>0</v>
      </c>
      <c r="G682" s="37">
        <f>IFERROR(VLOOKUP(A682,Inscriptos!A:G,6,FALSE),"")</f>
        <v>0</v>
      </c>
      <c r="H682" s="39" t="str">
        <f>IFERROR(B682-VLOOKUP(A682,Inscriptos!A:I,8,FALSE),"")</f>
        <v/>
      </c>
      <c r="I682" s="40"/>
      <c r="J682" s="40"/>
      <c r="K682" s="40"/>
      <c r="L682" s="40"/>
      <c r="M682" s="40"/>
      <c r="N682" s="40"/>
      <c r="O682" s="40"/>
      <c r="P682" s="40"/>
      <c r="Q682" s="40"/>
      <c r="R682" s="40"/>
      <c r="S682" s="40"/>
      <c r="T682" s="40"/>
      <c r="U682" s="40"/>
      <c r="V682" s="40"/>
      <c r="W682" s="40"/>
      <c r="X682" s="40"/>
      <c r="Y682" s="40"/>
      <c r="Z682" s="40"/>
      <c r="AA682" s="40"/>
      <c r="AB682" s="40"/>
      <c r="AC682" s="40"/>
      <c r="AD682" s="40"/>
      <c r="AE682" s="40"/>
      <c r="AF682" s="40"/>
      <c r="AG682" s="40"/>
      <c r="AH682" s="40"/>
      <c r="AI682" s="40"/>
      <c r="AJ682" s="40"/>
      <c r="AK682" s="40"/>
      <c r="AL682" s="40"/>
      <c r="AM682" s="40"/>
      <c r="AN682" s="40"/>
      <c r="AO682" s="40"/>
      <c r="AP682" s="40"/>
      <c r="AQ682" s="40"/>
      <c r="AR682" s="40"/>
      <c r="AS682" s="40"/>
      <c r="AT682" s="40"/>
      <c r="AU682" s="40"/>
      <c r="AV682" s="40"/>
      <c r="AW682" s="40"/>
      <c r="AX682" s="40"/>
      <c r="AY682" s="40"/>
      <c r="AZ682" s="40"/>
      <c r="BA682" s="40"/>
      <c r="BB682" s="40"/>
      <c r="BC682" s="40"/>
      <c r="BD682" s="40"/>
      <c r="BE682" s="40"/>
      <c r="BF682" s="40"/>
      <c r="BG682" s="40"/>
      <c r="BH682" s="40"/>
      <c r="BI682" s="40"/>
      <c r="BJ682" s="40"/>
      <c r="BK682" s="40"/>
      <c r="BL682" s="40"/>
      <c r="BM682" s="40"/>
      <c r="BN682" s="40"/>
      <c r="BO682" s="40"/>
      <c r="BP682" s="40"/>
      <c r="BQ682" s="40"/>
      <c r="BR682" s="40"/>
      <c r="BS682" s="40"/>
      <c r="BT682" s="40"/>
      <c r="BU682" s="40"/>
      <c r="BV682" s="40"/>
      <c r="BW682" s="40"/>
      <c r="BX682" s="40"/>
      <c r="BY682" s="40"/>
      <c r="BZ682" s="40"/>
      <c r="CA682" s="40"/>
      <c r="CB682" s="40"/>
      <c r="CC682" s="40"/>
      <c r="CD682" s="40"/>
      <c r="CE682" s="40"/>
      <c r="CF682" s="40"/>
      <c r="CG682" s="40"/>
      <c r="CH682" s="40"/>
      <c r="CI682" s="40"/>
      <c r="CJ682" s="40"/>
      <c r="CK682" s="40"/>
      <c r="CL682" s="40"/>
      <c r="CM682" s="40"/>
      <c r="CN682" s="40"/>
      <c r="CO682" s="40"/>
      <c r="CP682" s="40"/>
      <c r="CQ682" s="40"/>
      <c r="CR682" s="40"/>
      <c r="CS682" s="40"/>
      <c r="CT682" s="40"/>
      <c r="CU682" s="40"/>
      <c r="CV682" s="40"/>
      <c r="CW682" s="40"/>
      <c r="CX682" s="40"/>
      <c r="CY682" s="40"/>
      <c r="CZ682" s="40"/>
      <c r="DA682" s="40"/>
      <c r="DB682" s="40"/>
      <c r="DC682" s="40"/>
      <c r="DD682" s="40"/>
      <c r="DE682" s="40"/>
      <c r="DF682" s="40"/>
      <c r="DG682" s="40"/>
      <c r="DH682" s="40"/>
      <c r="DI682" s="40"/>
    </row>
    <row r="683" spans="1:113" x14ac:dyDescent="0.25">
      <c r="A683" s="24"/>
      <c r="B683" s="43"/>
      <c r="C683" s="45">
        <f>IFERROR(VLOOKUP(A683,Inscriptos!A:N,12,0),"")</f>
        <v>0</v>
      </c>
      <c r="D683" s="45" t="str">
        <f>IFERROR(VLOOKUP(A683,Inscriptos!A:N,13,0),"")</f>
        <v/>
      </c>
      <c r="E683" s="37">
        <f>IFERROR(VLOOKUP(A683,Inscriptos!A:C,3,FALSE),"")</f>
        <v>0</v>
      </c>
      <c r="F683" s="37">
        <f>IFERROR(VLOOKUP(A683,Inscriptos!A:E,4,FALSE),"")</f>
        <v>0</v>
      </c>
      <c r="G683" s="37">
        <f>IFERROR(VLOOKUP(A683,Inscriptos!A:G,6,FALSE),"")</f>
        <v>0</v>
      </c>
      <c r="H683" s="39" t="str">
        <f>IFERROR(B683-VLOOKUP(A683,Inscriptos!A:I,8,FALSE),"")</f>
        <v/>
      </c>
      <c r="I683" s="40"/>
      <c r="J683" s="40"/>
      <c r="K683" s="40"/>
      <c r="L683" s="40"/>
      <c r="M683" s="40"/>
      <c r="N683" s="40"/>
      <c r="O683" s="40"/>
      <c r="P683" s="40"/>
      <c r="Q683" s="40"/>
      <c r="R683" s="40"/>
      <c r="S683" s="40"/>
      <c r="T683" s="40"/>
      <c r="U683" s="40"/>
      <c r="V683" s="40"/>
      <c r="W683" s="40"/>
      <c r="X683" s="40"/>
      <c r="Y683" s="40"/>
      <c r="Z683" s="40"/>
      <c r="AA683" s="40"/>
      <c r="AB683" s="40"/>
      <c r="AC683" s="40"/>
      <c r="AD683" s="40"/>
      <c r="AE683" s="40"/>
      <c r="AF683" s="40"/>
      <c r="AG683" s="40"/>
      <c r="AH683" s="40"/>
      <c r="AI683" s="40"/>
      <c r="AJ683" s="40"/>
      <c r="AK683" s="40"/>
      <c r="AL683" s="40"/>
      <c r="AM683" s="40"/>
      <c r="AN683" s="40"/>
      <c r="AO683" s="40"/>
      <c r="AP683" s="40"/>
      <c r="AQ683" s="40"/>
      <c r="AR683" s="40"/>
      <c r="AS683" s="40"/>
      <c r="AT683" s="40"/>
      <c r="AU683" s="40"/>
      <c r="AV683" s="40"/>
      <c r="AW683" s="40"/>
      <c r="AX683" s="40"/>
      <c r="AY683" s="40"/>
      <c r="AZ683" s="40"/>
      <c r="BA683" s="40"/>
      <c r="BB683" s="40"/>
      <c r="BC683" s="40"/>
      <c r="BD683" s="40"/>
      <c r="BE683" s="40"/>
      <c r="BF683" s="40"/>
      <c r="BG683" s="40"/>
      <c r="BH683" s="40"/>
      <c r="BI683" s="40"/>
      <c r="BJ683" s="40"/>
      <c r="BK683" s="40"/>
      <c r="BL683" s="40"/>
      <c r="BM683" s="40"/>
      <c r="BN683" s="40"/>
      <c r="BO683" s="40"/>
      <c r="BP683" s="40"/>
      <c r="BQ683" s="40"/>
      <c r="BR683" s="40"/>
      <c r="BS683" s="40"/>
      <c r="BT683" s="40"/>
      <c r="BU683" s="40"/>
      <c r="BV683" s="40"/>
      <c r="BW683" s="40"/>
      <c r="BX683" s="40"/>
      <c r="BY683" s="40"/>
      <c r="BZ683" s="40"/>
      <c r="CA683" s="40"/>
      <c r="CB683" s="40"/>
      <c r="CC683" s="40"/>
      <c r="CD683" s="40"/>
      <c r="CE683" s="40"/>
      <c r="CF683" s="40"/>
      <c r="CG683" s="40"/>
      <c r="CH683" s="40"/>
      <c r="CI683" s="40"/>
      <c r="CJ683" s="40"/>
      <c r="CK683" s="40"/>
      <c r="CL683" s="40"/>
      <c r="CM683" s="40"/>
      <c r="CN683" s="40"/>
      <c r="CO683" s="40"/>
      <c r="CP683" s="40"/>
      <c r="CQ683" s="40"/>
      <c r="CR683" s="40"/>
      <c r="CS683" s="40"/>
      <c r="CT683" s="40"/>
      <c r="CU683" s="40"/>
      <c r="CV683" s="40"/>
      <c r="CW683" s="40"/>
      <c r="CX683" s="40"/>
      <c r="CY683" s="40"/>
      <c r="CZ683" s="40"/>
      <c r="DA683" s="40"/>
      <c r="DB683" s="40"/>
      <c r="DC683" s="40"/>
      <c r="DD683" s="40"/>
      <c r="DE683" s="40"/>
      <c r="DF683" s="40"/>
      <c r="DG683" s="40"/>
      <c r="DH683" s="40"/>
      <c r="DI683" s="40"/>
    </row>
    <row r="684" spans="1:113" x14ac:dyDescent="0.25">
      <c r="A684" s="24"/>
      <c r="B684" s="43"/>
      <c r="C684" s="45">
        <f>IFERROR(VLOOKUP(A684,Inscriptos!A:N,12,0),"")</f>
        <v>0</v>
      </c>
      <c r="D684" s="45" t="str">
        <f>IFERROR(VLOOKUP(A684,Inscriptos!A:N,13,0),"")</f>
        <v/>
      </c>
      <c r="E684" s="37">
        <f>IFERROR(VLOOKUP(A684,Inscriptos!A:C,3,FALSE),"")</f>
        <v>0</v>
      </c>
      <c r="F684" s="37">
        <f>IFERROR(VLOOKUP(A684,Inscriptos!A:E,4,FALSE),"")</f>
        <v>0</v>
      </c>
      <c r="G684" s="37">
        <f>IFERROR(VLOOKUP(A684,Inscriptos!A:G,6,FALSE),"")</f>
        <v>0</v>
      </c>
      <c r="H684" s="39" t="str">
        <f>IFERROR(B684-VLOOKUP(A684,Inscriptos!A:I,8,FALSE),"")</f>
        <v/>
      </c>
      <c r="I684" s="40"/>
      <c r="J684" s="40"/>
      <c r="K684" s="40"/>
      <c r="L684" s="40"/>
      <c r="M684" s="40"/>
      <c r="N684" s="40"/>
      <c r="O684" s="40"/>
      <c r="P684" s="40"/>
      <c r="Q684" s="40"/>
      <c r="R684" s="40"/>
      <c r="S684" s="40"/>
      <c r="T684" s="40"/>
      <c r="U684" s="40"/>
      <c r="V684" s="40"/>
      <c r="W684" s="40"/>
      <c r="X684" s="40"/>
      <c r="Y684" s="40"/>
      <c r="Z684" s="40"/>
      <c r="AA684" s="40"/>
      <c r="AB684" s="40"/>
      <c r="AC684" s="40"/>
      <c r="AD684" s="40"/>
      <c r="AE684" s="40"/>
      <c r="AF684" s="40"/>
      <c r="AG684" s="40"/>
      <c r="AH684" s="40"/>
      <c r="AI684" s="40"/>
      <c r="AJ684" s="40"/>
      <c r="AK684" s="40"/>
      <c r="AL684" s="40"/>
      <c r="AM684" s="40"/>
      <c r="AN684" s="40"/>
      <c r="AO684" s="40"/>
      <c r="AP684" s="40"/>
      <c r="AQ684" s="40"/>
      <c r="AR684" s="40"/>
      <c r="AS684" s="40"/>
      <c r="AT684" s="40"/>
      <c r="AU684" s="40"/>
      <c r="AV684" s="40"/>
      <c r="AW684" s="40"/>
      <c r="AX684" s="40"/>
      <c r="AY684" s="40"/>
      <c r="AZ684" s="40"/>
      <c r="BA684" s="40"/>
      <c r="BB684" s="40"/>
      <c r="BC684" s="40"/>
      <c r="BD684" s="40"/>
      <c r="BE684" s="40"/>
      <c r="BF684" s="40"/>
      <c r="BG684" s="40"/>
      <c r="BH684" s="40"/>
      <c r="BI684" s="40"/>
      <c r="BJ684" s="40"/>
      <c r="BK684" s="40"/>
      <c r="BL684" s="40"/>
      <c r="BM684" s="40"/>
      <c r="BN684" s="40"/>
      <c r="BO684" s="40"/>
      <c r="BP684" s="40"/>
      <c r="BQ684" s="40"/>
      <c r="BR684" s="40"/>
      <c r="BS684" s="40"/>
      <c r="BT684" s="40"/>
      <c r="BU684" s="40"/>
      <c r="BV684" s="40"/>
      <c r="BW684" s="40"/>
      <c r="BX684" s="40"/>
      <c r="BY684" s="40"/>
      <c r="BZ684" s="40"/>
      <c r="CA684" s="40"/>
      <c r="CB684" s="40"/>
      <c r="CC684" s="40"/>
      <c r="CD684" s="40"/>
      <c r="CE684" s="40"/>
      <c r="CF684" s="40"/>
      <c r="CG684" s="40"/>
      <c r="CH684" s="40"/>
      <c r="CI684" s="40"/>
      <c r="CJ684" s="40"/>
      <c r="CK684" s="40"/>
      <c r="CL684" s="40"/>
      <c r="CM684" s="40"/>
      <c r="CN684" s="40"/>
      <c r="CO684" s="40"/>
      <c r="CP684" s="40"/>
      <c r="CQ684" s="40"/>
      <c r="CR684" s="40"/>
      <c r="CS684" s="40"/>
      <c r="CT684" s="40"/>
      <c r="CU684" s="40"/>
      <c r="CV684" s="40"/>
      <c r="CW684" s="40"/>
      <c r="CX684" s="40"/>
      <c r="CY684" s="40"/>
      <c r="CZ684" s="40"/>
      <c r="DA684" s="40"/>
      <c r="DB684" s="40"/>
      <c r="DC684" s="40"/>
      <c r="DD684" s="40"/>
      <c r="DE684" s="40"/>
      <c r="DF684" s="40"/>
      <c r="DG684" s="40"/>
      <c r="DH684" s="40"/>
      <c r="DI684" s="40"/>
    </row>
    <row r="685" spans="1:113" x14ac:dyDescent="0.25">
      <c r="A685" s="24"/>
      <c r="B685" s="43"/>
      <c r="C685" s="45">
        <f>IFERROR(VLOOKUP(A685,Inscriptos!A:N,12,0),"")</f>
        <v>0</v>
      </c>
      <c r="D685" s="45" t="str">
        <f>IFERROR(VLOOKUP(A685,Inscriptos!A:N,13,0),"")</f>
        <v/>
      </c>
      <c r="E685" s="37">
        <f>IFERROR(VLOOKUP(A685,Inscriptos!A:C,3,FALSE),"")</f>
        <v>0</v>
      </c>
      <c r="F685" s="37">
        <f>IFERROR(VLOOKUP(A685,Inscriptos!A:E,4,FALSE),"")</f>
        <v>0</v>
      </c>
      <c r="G685" s="37">
        <f>IFERROR(VLOOKUP(A685,Inscriptos!A:G,6,FALSE),"")</f>
        <v>0</v>
      </c>
      <c r="H685" s="39" t="str">
        <f>IFERROR(B685-VLOOKUP(A685,Inscriptos!A:I,8,FALSE),"")</f>
        <v/>
      </c>
      <c r="I685" s="40"/>
      <c r="J685" s="40"/>
      <c r="K685" s="40"/>
      <c r="L685" s="40"/>
      <c r="M685" s="40"/>
      <c r="N685" s="40"/>
      <c r="O685" s="40"/>
      <c r="P685" s="40"/>
      <c r="Q685" s="40"/>
      <c r="R685" s="40"/>
      <c r="S685" s="40"/>
      <c r="T685" s="40"/>
      <c r="U685" s="40"/>
      <c r="V685" s="40"/>
      <c r="W685" s="40"/>
      <c r="X685" s="40"/>
      <c r="Y685" s="40"/>
      <c r="Z685" s="40"/>
      <c r="AA685" s="40"/>
      <c r="AB685" s="40"/>
      <c r="AC685" s="40"/>
      <c r="AD685" s="40"/>
      <c r="AE685" s="40"/>
      <c r="AF685" s="40"/>
      <c r="AG685" s="40"/>
      <c r="AH685" s="40"/>
      <c r="AI685" s="40"/>
      <c r="AJ685" s="40"/>
      <c r="AK685" s="40"/>
      <c r="AL685" s="40"/>
      <c r="AM685" s="40"/>
      <c r="AN685" s="40"/>
      <c r="AO685" s="40"/>
      <c r="AP685" s="40"/>
      <c r="AQ685" s="40"/>
      <c r="AR685" s="40"/>
      <c r="AS685" s="40"/>
      <c r="AT685" s="40"/>
      <c r="AU685" s="40"/>
      <c r="AV685" s="40"/>
      <c r="AW685" s="40"/>
      <c r="AX685" s="40"/>
      <c r="AY685" s="40"/>
      <c r="AZ685" s="40"/>
      <c r="BA685" s="40"/>
      <c r="BB685" s="40"/>
      <c r="BC685" s="40"/>
      <c r="BD685" s="40"/>
      <c r="BE685" s="40"/>
      <c r="BF685" s="40"/>
      <c r="BG685" s="40"/>
      <c r="BH685" s="40"/>
      <c r="BI685" s="40"/>
      <c r="BJ685" s="40"/>
      <c r="BK685" s="40"/>
      <c r="BL685" s="40"/>
      <c r="BM685" s="40"/>
      <c r="BN685" s="40"/>
      <c r="BO685" s="40"/>
      <c r="BP685" s="40"/>
      <c r="BQ685" s="40"/>
      <c r="BR685" s="40"/>
      <c r="BS685" s="40"/>
      <c r="BT685" s="40"/>
      <c r="BU685" s="40"/>
      <c r="BV685" s="40"/>
      <c r="BW685" s="40"/>
      <c r="BX685" s="40"/>
      <c r="BY685" s="40"/>
      <c r="BZ685" s="40"/>
      <c r="CA685" s="40"/>
      <c r="CB685" s="40"/>
      <c r="CC685" s="40"/>
      <c r="CD685" s="40"/>
      <c r="CE685" s="40"/>
      <c r="CF685" s="40"/>
      <c r="CG685" s="40"/>
      <c r="CH685" s="40"/>
      <c r="CI685" s="40"/>
      <c r="CJ685" s="40"/>
      <c r="CK685" s="40"/>
      <c r="CL685" s="40"/>
      <c r="CM685" s="40"/>
      <c r="CN685" s="40"/>
      <c r="CO685" s="40"/>
      <c r="CP685" s="40"/>
      <c r="CQ685" s="40"/>
      <c r="CR685" s="40"/>
      <c r="CS685" s="40"/>
      <c r="CT685" s="40"/>
      <c r="CU685" s="40"/>
      <c r="CV685" s="40"/>
      <c r="CW685" s="40"/>
      <c r="CX685" s="40"/>
      <c r="CY685" s="40"/>
      <c r="CZ685" s="40"/>
      <c r="DA685" s="40"/>
      <c r="DB685" s="40"/>
      <c r="DC685" s="40"/>
      <c r="DD685" s="40"/>
      <c r="DE685" s="40"/>
      <c r="DF685" s="40"/>
      <c r="DG685" s="40"/>
      <c r="DH685" s="40"/>
      <c r="DI685" s="40"/>
    </row>
    <row r="686" spans="1:113" x14ac:dyDescent="0.25">
      <c r="A686" s="24"/>
      <c r="B686" s="43"/>
      <c r="C686" s="45">
        <f>IFERROR(VLOOKUP(A686,Inscriptos!A:N,12,0),"")</f>
        <v>0</v>
      </c>
      <c r="D686" s="45" t="str">
        <f>IFERROR(VLOOKUP(A686,Inscriptos!A:N,13,0),"")</f>
        <v/>
      </c>
      <c r="E686" s="37">
        <f>IFERROR(VLOOKUP(A686,Inscriptos!A:C,3,FALSE),"")</f>
        <v>0</v>
      </c>
      <c r="F686" s="37">
        <f>IFERROR(VLOOKUP(A686,Inscriptos!A:E,4,FALSE),"")</f>
        <v>0</v>
      </c>
      <c r="G686" s="37">
        <f>IFERROR(VLOOKUP(A686,Inscriptos!A:G,6,FALSE),"")</f>
        <v>0</v>
      </c>
      <c r="H686" s="39" t="str">
        <f>IFERROR(B686-VLOOKUP(A686,Inscriptos!A:I,8,FALSE),"")</f>
        <v/>
      </c>
      <c r="I686" s="40"/>
      <c r="J686" s="40"/>
      <c r="K686" s="40"/>
      <c r="L686" s="40"/>
      <c r="M686" s="40"/>
      <c r="N686" s="40"/>
      <c r="O686" s="40"/>
      <c r="P686" s="40"/>
      <c r="Q686" s="40"/>
      <c r="R686" s="40"/>
      <c r="S686" s="40"/>
      <c r="T686" s="40"/>
      <c r="U686" s="40"/>
      <c r="V686" s="40"/>
      <c r="W686" s="40"/>
      <c r="X686" s="40"/>
      <c r="Y686" s="40"/>
      <c r="Z686" s="40"/>
      <c r="AA686" s="40"/>
      <c r="AB686" s="40"/>
      <c r="AC686" s="40"/>
      <c r="AD686" s="40"/>
      <c r="AE686" s="40"/>
      <c r="AF686" s="40"/>
      <c r="AG686" s="40"/>
      <c r="AH686" s="40"/>
      <c r="AI686" s="40"/>
      <c r="AJ686" s="40"/>
      <c r="AK686" s="40"/>
      <c r="AL686" s="40"/>
      <c r="AM686" s="40"/>
      <c r="AN686" s="40"/>
      <c r="AO686" s="40"/>
      <c r="AP686" s="40"/>
      <c r="AQ686" s="40"/>
      <c r="AR686" s="40"/>
      <c r="AS686" s="40"/>
      <c r="AT686" s="40"/>
      <c r="AU686" s="40"/>
      <c r="AV686" s="40"/>
      <c r="AW686" s="40"/>
      <c r="AX686" s="40"/>
      <c r="AY686" s="40"/>
      <c r="AZ686" s="40"/>
      <c r="BA686" s="40"/>
      <c r="BB686" s="40"/>
      <c r="BC686" s="40"/>
      <c r="BD686" s="40"/>
      <c r="BE686" s="40"/>
      <c r="BF686" s="40"/>
      <c r="BG686" s="40"/>
      <c r="BH686" s="40"/>
      <c r="BI686" s="40"/>
      <c r="BJ686" s="40"/>
      <c r="BK686" s="40"/>
      <c r="BL686" s="40"/>
      <c r="BM686" s="40"/>
      <c r="BN686" s="40"/>
      <c r="BO686" s="40"/>
      <c r="BP686" s="40"/>
      <c r="BQ686" s="40"/>
      <c r="BR686" s="40"/>
      <c r="BS686" s="40"/>
      <c r="BT686" s="40"/>
      <c r="BU686" s="40"/>
      <c r="BV686" s="40"/>
      <c r="BW686" s="40"/>
      <c r="BX686" s="40"/>
      <c r="BY686" s="40"/>
      <c r="BZ686" s="40"/>
      <c r="CA686" s="40"/>
      <c r="CB686" s="40"/>
      <c r="CC686" s="40"/>
      <c r="CD686" s="40"/>
      <c r="CE686" s="40"/>
      <c r="CF686" s="40"/>
      <c r="CG686" s="40"/>
      <c r="CH686" s="40"/>
      <c r="CI686" s="40"/>
      <c r="CJ686" s="40"/>
      <c r="CK686" s="40"/>
      <c r="CL686" s="40"/>
      <c r="CM686" s="40"/>
      <c r="CN686" s="40"/>
      <c r="CO686" s="40"/>
      <c r="CP686" s="40"/>
      <c r="CQ686" s="40"/>
      <c r="CR686" s="40"/>
      <c r="CS686" s="40"/>
      <c r="CT686" s="40"/>
      <c r="CU686" s="40"/>
      <c r="CV686" s="40"/>
      <c r="CW686" s="40"/>
      <c r="CX686" s="40"/>
      <c r="CY686" s="40"/>
      <c r="CZ686" s="40"/>
      <c r="DA686" s="40"/>
      <c r="DB686" s="40"/>
      <c r="DC686" s="40"/>
      <c r="DD686" s="40"/>
      <c r="DE686" s="40"/>
      <c r="DF686" s="40"/>
      <c r="DG686" s="40"/>
      <c r="DH686" s="40"/>
      <c r="DI686" s="40"/>
    </row>
    <row r="687" spans="1:113" x14ac:dyDescent="0.25">
      <c r="A687" s="24"/>
      <c r="B687" s="43"/>
      <c r="C687" s="45">
        <f>IFERROR(VLOOKUP(A687,Inscriptos!A:N,12,0),"")</f>
        <v>0</v>
      </c>
      <c r="D687" s="45" t="str">
        <f>IFERROR(VLOOKUP(A687,Inscriptos!A:N,13,0),"")</f>
        <v/>
      </c>
      <c r="E687" s="37">
        <f>IFERROR(VLOOKUP(A687,Inscriptos!A:C,3,FALSE),"")</f>
        <v>0</v>
      </c>
      <c r="F687" s="37">
        <f>IFERROR(VLOOKUP(A687,Inscriptos!A:E,4,FALSE),"")</f>
        <v>0</v>
      </c>
      <c r="G687" s="37">
        <f>IFERROR(VLOOKUP(A687,Inscriptos!A:G,6,FALSE),"")</f>
        <v>0</v>
      </c>
      <c r="H687" s="39" t="str">
        <f>IFERROR(B687-VLOOKUP(A687,Inscriptos!A:I,8,FALSE),"")</f>
        <v/>
      </c>
      <c r="I687" s="40"/>
      <c r="J687" s="40"/>
      <c r="K687" s="40"/>
      <c r="L687" s="40"/>
      <c r="M687" s="40"/>
      <c r="N687" s="40"/>
      <c r="O687" s="40"/>
      <c r="P687" s="40"/>
      <c r="Q687" s="40"/>
      <c r="R687" s="40"/>
      <c r="S687" s="40"/>
      <c r="T687" s="40"/>
      <c r="U687" s="40"/>
      <c r="V687" s="40"/>
      <c r="W687" s="40"/>
      <c r="X687" s="40"/>
      <c r="Y687" s="40"/>
      <c r="Z687" s="40"/>
      <c r="AA687" s="40"/>
      <c r="AB687" s="40"/>
      <c r="AC687" s="40"/>
      <c r="AD687" s="40"/>
      <c r="AE687" s="40"/>
      <c r="AF687" s="40"/>
      <c r="AG687" s="40"/>
      <c r="AH687" s="40"/>
      <c r="AI687" s="40"/>
      <c r="AJ687" s="40"/>
      <c r="AK687" s="40"/>
      <c r="AL687" s="40"/>
      <c r="AM687" s="40"/>
      <c r="AN687" s="40"/>
      <c r="AO687" s="40"/>
      <c r="AP687" s="40"/>
      <c r="AQ687" s="40"/>
      <c r="AR687" s="40"/>
      <c r="AS687" s="40"/>
      <c r="AT687" s="40"/>
      <c r="AU687" s="40"/>
      <c r="AV687" s="40"/>
      <c r="AW687" s="40"/>
      <c r="AX687" s="40"/>
      <c r="AY687" s="40"/>
      <c r="AZ687" s="40"/>
      <c r="BA687" s="40"/>
      <c r="BB687" s="40"/>
      <c r="BC687" s="40"/>
      <c r="BD687" s="40"/>
      <c r="BE687" s="40"/>
      <c r="BF687" s="40"/>
      <c r="BG687" s="40"/>
      <c r="BH687" s="40"/>
      <c r="BI687" s="40"/>
      <c r="BJ687" s="40"/>
      <c r="BK687" s="40"/>
      <c r="BL687" s="40"/>
      <c r="BM687" s="40"/>
      <c r="BN687" s="40"/>
      <c r="BO687" s="40"/>
      <c r="BP687" s="40"/>
      <c r="BQ687" s="40"/>
      <c r="BR687" s="40"/>
      <c r="BS687" s="40"/>
      <c r="BT687" s="40"/>
      <c r="BU687" s="40"/>
      <c r="BV687" s="40"/>
      <c r="BW687" s="40"/>
      <c r="BX687" s="40"/>
      <c r="BY687" s="40"/>
      <c r="BZ687" s="40"/>
      <c r="CA687" s="40"/>
      <c r="CB687" s="40"/>
      <c r="CC687" s="40"/>
      <c r="CD687" s="40"/>
      <c r="CE687" s="40"/>
      <c r="CF687" s="40"/>
      <c r="CG687" s="40"/>
      <c r="CH687" s="40"/>
      <c r="CI687" s="40"/>
      <c r="CJ687" s="40"/>
      <c r="CK687" s="40"/>
      <c r="CL687" s="40"/>
      <c r="CM687" s="40"/>
      <c r="CN687" s="40"/>
      <c r="CO687" s="40"/>
      <c r="CP687" s="40"/>
      <c r="CQ687" s="40"/>
      <c r="CR687" s="40"/>
      <c r="CS687" s="40"/>
      <c r="CT687" s="40"/>
      <c r="CU687" s="40"/>
      <c r="CV687" s="40"/>
      <c r="CW687" s="40"/>
      <c r="CX687" s="40"/>
      <c r="CY687" s="40"/>
      <c r="CZ687" s="40"/>
      <c r="DA687" s="40"/>
      <c r="DB687" s="40"/>
      <c r="DC687" s="40"/>
      <c r="DD687" s="40"/>
      <c r="DE687" s="40"/>
      <c r="DF687" s="40"/>
      <c r="DG687" s="40"/>
      <c r="DH687" s="40"/>
      <c r="DI687" s="40"/>
    </row>
    <row r="688" spans="1:113" x14ac:dyDescent="0.25">
      <c r="A688" s="24"/>
      <c r="B688" s="43"/>
      <c r="C688" s="45">
        <f>IFERROR(VLOOKUP(A688,Inscriptos!A:N,12,0),"")</f>
        <v>0</v>
      </c>
      <c r="D688" s="45" t="str">
        <f>IFERROR(VLOOKUP(A688,Inscriptos!A:N,13,0),"")</f>
        <v/>
      </c>
      <c r="E688" s="37">
        <f>IFERROR(VLOOKUP(A688,Inscriptos!A:C,3,FALSE),"")</f>
        <v>0</v>
      </c>
      <c r="F688" s="37">
        <f>IFERROR(VLOOKUP(A688,Inscriptos!A:E,4,FALSE),"")</f>
        <v>0</v>
      </c>
      <c r="G688" s="37">
        <f>IFERROR(VLOOKUP(A688,Inscriptos!A:G,6,FALSE),"")</f>
        <v>0</v>
      </c>
      <c r="H688" s="39" t="str">
        <f>IFERROR(B688-VLOOKUP(A688,Inscriptos!A:I,8,FALSE),"")</f>
        <v/>
      </c>
      <c r="I688" s="40"/>
      <c r="J688" s="40"/>
      <c r="K688" s="40"/>
      <c r="L688" s="40"/>
      <c r="M688" s="40"/>
      <c r="N688" s="40"/>
      <c r="O688" s="40"/>
      <c r="P688" s="40"/>
      <c r="Q688" s="40"/>
      <c r="R688" s="40"/>
      <c r="S688" s="40"/>
      <c r="T688" s="40"/>
      <c r="U688" s="40"/>
      <c r="V688" s="40"/>
      <c r="W688" s="40"/>
      <c r="X688" s="40"/>
      <c r="Y688" s="40"/>
      <c r="Z688" s="40"/>
      <c r="AA688" s="40"/>
      <c r="AB688" s="40"/>
      <c r="AC688" s="40"/>
      <c r="AD688" s="40"/>
      <c r="AE688" s="40"/>
      <c r="AF688" s="40"/>
      <c r="AG688" s="40"/>
      <c r="AH688" s="40"/>
      <c r="AI688" s="40"/>
      <c r="AJ688" s="40"/>
      <c r="AK688" s="40"/>
      <c r="AL688" s="40"/>
      <c r="AM688" s="40"/>
      <c r="AN688" s="40"/>
      <c r="AO688" s="40"/>
      <c r="AP688" s="40"/>
      <c r="AQ688" s="40"/>
      <c r="AR688" s="40"/>
      <c r="AS688" s="40"/>
      <c r="AT688" s="40"/>
      <c r="AU688" s="40"/>
      <c r="AV688" s="40"/>
      <c r="AW688" s="40"/>
      <c r="AX688" s="40"/>
      <c r="AY688" s="40"/>
      <c r="AZ688" s="40"/>
      <c r="BA688" s="40"/>
      <c r="BB688" s="40"/>
      <c r="BC688" s="40"/>
      <c r="BD688" s="40"/>
      <c r="BE688" s="40"/>
      <c r="BF688" s="40"/>
      <c r="BG688" s="40"/>
      <c r="BH688" s="40"/>
      <c r="BI688" s="40"/>
      <c r="BJ688" s="40"/>
      <c r="BK688" s="40"/>
      <c r="BL688" s="40"/>
      <c r="BM688" s="40"/>
      <c r="BN688" s="40"/>
      <c r="BO688" s="40"/>
      <c r="BP688" s="40"/>
      <c r="BQ688" s="40"/>
      <c r="BR688" s="40"/>
      <c r="BS688" s="40"/>
      <c r="BT688" s="40"/>
      <c r="BU688" s="40"/>
      <c r="BV688" s="40"/>
      <c r="BW688" s="40"/>
      <c r="BX688" s="40"/>
      <c r="BY688" s="40"/>
      <c r="BZ688" s="40"/>
      <c r="CA688" s="40"/>
      <c r="CB688" s="40"/>
      <c r="CC688" s="40"/>
      <c r="CD688" s="40"/>
      <c r="CE688" s="40"/>
      <c r="CF688" s="40"/>
      <c r="CG688" s="40"/>
      <c r="CH688" s="40"/>
      <c r="CI688" s="40"/>
      <c r="CJ688" s="40"/>
      <c r="CK688" s="40"/>
      <c r="CL688" s="40"/>
      <c r="CM688" s="40"/>
      <c r="CN688" s="40"/>
      <c r="CO688" s="40"/>
      <c r="CP688" s="40"/>
      <c r="CQ688" s="40"/>
      <c r="CR688" s="40"/>
      <c r="CS688" s="40"/>
      <c r="CT688" s="40"/>
      <c r="CU688" s="40"/>
      <c r="CV688" s="40"/>
      <c r="CW688" s="40"/>
      <c r="CX688" s="40"/>
      <c r="CY688" s="40"/>
      <c r="CZ688" s="40"/>
      <c r="DA688" s="40"/>
      <c r="DB688" s="40"/>
      <c r="DC688" s="40"/>
      <c r="DD688" s="40"/>
      <c r="DE688" s="40"/>
      <c r="DF688" s="40"/>
      <c r="DG688" s="40"/>
      <c r="DH688" s="40"/>
      <c r="DI688" s="40"/>
    </row>
    <row r="689" spans="1:113" x14ac:dyDescent="0.25">
      <c r="A689" s="24"/>
      <c r="B689" s="43"/>
      <c r="C689" s="45">
        <f>IFERROR(VLOOKUP(A689,Inscriptos!A:N,12,0),"")</f>
        <v>0</v>
      </c>
      <c r="D689" s="45" t="str">
        <f>IFERROR(VLOOKUP(A689,Inscriptos!A:N,13,0),"")</f>
        <v/>
      </c>
      <c r="E689" s="37">
        <f>IFERROR(VLOOKUP(A689,Inscriptos!A:C,3,FALSE),"")</f>
        <v>0</v>
      </c>
      <c r="F689" s="37">
        <f>IFERROR(VLOOKUP(A689,Inscriptos!A:E,4,FALSE),"")</f>
        <v>0</v>
      </c>
      <c r="G689" s="37">
        <f>IFERROR(VLOOKUP(A689,Inscriptos!A:G,6,FALSE),"")</f>
        <v>0</v>
      </c>
      <c r="H689" s="39" t="str">
        <f>IFERROR(B689-VLOOKUP(A689,Inscriptos!A:I,8,FALSE),"")</f>
        <v/>
      </c>
      <c r="I689" s="40"/>
      <c r="J689" s="40"/>
      <c r="K689" s="40"/>
      <c r="L689" s="40"/>
      <c r="M689" s="40"/>
      <c r="N689" s="40"/>
      <c r="O689" s="40"/>
      <c r="P689" s="40"/>
      <c r="Q689" s="40"/>
      <c r="R689" s="40"/>
      <c r="S689" s="40"/>
      <c r="T689" s="40"/>
      <c r="U689" s="40"/>
      <c r="V689" s="40"/>
      <c r="W689" s="40"/>
      <c r="X689" s="40"/>
      <c r="Y689" s="40"/>
      <c r="Z689" s="40"/>
      <c r="AA689" s="40"/>
      <c r="AB689" s="40"/>
      <c r="AC689" s="40"/>
      <c r="AD689" s="40"/>
      <c r="AE689" s="40"/>
      <c r="AF689" s="40"/>
      <c r="AG689" s="40"/>
      <c r="AH689" s="40"/>
      <c r="AI689" s="40"/>
      <c r="AJ689" s="40"/>
      <c r="AK689" s="40"/>
      <c r="AL689" s="40"/>
      <c r="AM689" s="40"/>
      <c r="AN689" s="40"/>
      <c r="AO689" s="40"/>
      <c r="AP689" s="40"/>
      <c r="AQ689" s="40"/>
      <c r="AR689" s="40"/>
      <c r="AS689" s="40"/>
      <c r="AT689" s="40"/>
      <c r="AU689" s="40"/>
      <c r="AV689" s="40"/>
      <c r="AW689" s="40"/>
      <c r="AX689" s="40"/>
      <c r="AY689" s="40"/>
      <c r="AZ689" s="40"/>
      <c r="BA689" s="40"/>
      <c r="BB689" s="40"/>
      <c r="BC689" s="40"/>
      <c r="BD689" s="40"/>
      <c r="BE689" s="40"/>
      <c r="BF689" s="40"/>
      <c r="BG689" s="40"/>
      <c r="BH689" s="40"/>
      <c r="BI689" s="40"/>
      <c r="BJ689" s="40"/>
      <c r="BK689" s="40"/>
      <c r="BL689" s="40"/>
      <c r="BM689" s="40"/>
      <c r="BN689" s="40"/>
      <c r="BO689" s="40"/>
      <c r="BP689" s="40"/>
      <c r="BQ689" s="40"/>
      <c r="BR689" s="40"/>
      <c r="BS689" s="40"/>
      <c r="BT689" s="40"/>
      <c r="BU689" s="40"/>
      <c r="BV689" s="40"/>
      <c r="BW689" s="40"/>
      <c r="BX689" s="40"/>
      <c r="BY689" s="40"/>
      <c r="BZ689" s="40"/>
      <c r="CA689" s="40"/>
      <c r="CB689" s="40"/>
      <c r="CC689" s="40"/>
      <c r="CD689" s="40"/>
      <c r="CE689" s="40"/>
      <c r="CF689" s="40"/>
      <c r="CG689" s="40"/>
      <c r="CH689" s="40"/>
      <c r="CI689" s="40"/>
      <c r="CJ689" s="40"/>
      <c r="CK689" s="40"/>
      <c r="CL689" s="40"/>
      <c r="CM689" s="40"/>
      <c r="CN689" s="40"/>
      <c r="CO689" s="40"/>
      <c r="CP689" s="40"/>
      <c r="CQ689" s="40"/>
      <c r="CR689" s="40"/>
      <c r="CS689" s="40"/>
      <c r="CT689" s="40"/>
      <c r="CU689" s="40"/>
      <c r="CV689" s="40"/>
      <c r="CW689" s="40"/>
      <c r="CX689" s="40"/>
      <c r="CY689" s="40"/>
      <c r="CZ689" s="40"/>
      <c r="DA689" s="40"/>
      <c r="DB689" s="40"/>
      <c r="DC689" s="40"/>
      <c r="DD689" s="40"/>
      <c r="DE689" s="40"/>
      <c r="DF689" s="40"/>
      <c r="DG689" s="40"/>
      <c r="DH689" s="40"/>
      <c r="DI689" s="40"/>
    </row>
    <row r="690" spans="1:113" x14ac:dyDescent="0.25">
      <c r="A690" s="24"/>
      <c r="B690" s="43"/>
      <c r="C690" s="45">
        <f>IFERROR(VLOOKUP(A690,Inscriptos!A:N,12,0),"")</f>
        <v>0</v>
      </c>
      <c r="D690" s="45" t="str">
        <f>IFERROR(VLOOKUP(A690,Inscriptos!A:N,13,0),"")</f>
        <v/>
      </c>
      <c r="E690" s="37">
        <f>IFERROR(VLOOKUP(A690,Inscriptos!A:C,3,FALSE),"")</f>
        <v>0</v>
      </c>
      <c r="F690" s="37">
        <f>IFERROR(VLOOKUP(A690,Inscriptos!A:E,4,FALSE),"")</f>
        <v>0</v>
      </c>
      <c r="G690" s="37">
        <f>IFERROR(VLOOKUP(A690,Inscriptos!A:G,6,FALSE),"")</f>
        <v>0</v>
      </c>
      <c r="H690" s="39" t="str">
        <f>IFERROR(B690-VLOOKUP(A690,Inscriptos!A:I,8,FALSE),"")</f>
        <v/>
      </c>
      <c r="I690" s="40"/>
      <c r="J690" s="40"/>
      <c r="K690" s="40"/>
      <c r="L690" s="40"/>
      <c r="M690" s="40"/>
      <c r="N690" s="40"/>
      <c r="O690" s="40"/>
      <c r="P690" s="40"/>
      <c r="Q690" s="40"/>
      <c r="R690" s="40"/>
      <c r="S690" s="40"/>
      <c r="T690" s="40"/>
      <c r="U690" s="40"/>
      <c r="V690" s="40"/>
      <c r="W690" s="40"/>
      <c r="X690" s="40"/>
      <c r="Y690" s="40"/>
      <c r="Z690" s="40"/>
      <c r="AA690" s="40"/>
      <c r="AB690" s="40"/>
      <c r="AC690" s="40"/>
      <c r="AD690" s="40"/>
      <c r="AE690" s="40"/>
      <c r="AF690" s="40"/>
      <c r="AG690" s="40"/>
      <c r="AH690" s="40"/>
      <c r="AI690" s="40"/>
      <c r="AJ690" s="40"/>
      <c r="AK690" s="40"/>
      <c r="AL690" s="40"/>
      <c r="AM690" s="40"/>
      <c r="AN690" s="40"/>
      <c r="AO690" s="40"/>
      <c r="AP690" s="40"/>
      <c r="AQ690" s="40"/>
      <c r="AR690" s="40"/>
      <c r="AS690" s="40"/>
      <c r="AT690" s="40"/>
      <c r="AU690" s="40"/>
      <c r="AV690" s="40"/>
      <c r="AW690" s="40"/>
      <c r="AX690" s="40"/>
      <c r="AY690" s="40"/>
      <c r="AZ690" s="40"/>
      <c r="BA690" s="40"/>
      <c r="BB690" s="40"/>
      <c r="BC690" s="40"/>
      <c r="BD690" s="40"/>
      <c r="BE690" s="40"/>
      <c r="BF690" s="40"/>
      <c r="BG690" s="40"/>
      <c r="BH690" s="40"/>
      <c r="BI690" s="40"/>
      <c r="BJ690" s="40"/>
      <c r="BK690" s="40"/>
      <c r="BL690" s="40"/>
      <c r="BM690" s="40"/>
      <c r="BN690" s="40"/>
      <c r="BO690" s="40"/>
      <c r="BP690" s="40"/>
      <c r="BQ690" s="40"/>
      <c r="BR690" s="40"/>
      <c r="BS690" s="40"/>
      <c r="BT690" s="40"/>
      <c r="BU690" s="40"/>
      <c r="BV690" s="40"/>
      <c r="BW690" s="40"/>
      <c r="BX690" s="40"/>
      <c r="BY690" s="40"/>
      <c r="BZ690" s="40"/>
      <c r="CA690" s="40"/>
      <c r="CB690" s="40"/>
      <c r="CC690" s="40"/>
      <c r="CD690" s="40"/>
      <c r="CE690" s="40"/>
      <c r="CF690" s="40"/>
      <c r="CG690" s="40"/>
      <c r="CH690" s="40"/>
      <c r="CI690" s="40"/>
      <c r="CJ690" s="40"/>
      <c r="CK690" s="40"/>
      <c r="CL690" s="40"/>
      <c r="CM690" s="40"/>
      <c r="CN690" s="40"/>
      <c r="CO690" s="40"/>
      <c r="CP690" s="40"/>
      <c r="CQ690" s="40"/>
      <c r="CR690" s="40"/>
      <c r="CS690" s="40"/>
      <c r="CT690" s="40"/>
      <c r="CU690" s="40"/>
      <c r="CV690" s="40"/>
      <c r="CW690" s="40"/>
      <c r="CX690" s="40"/>
      <c r="CY690" s="40"/>
      <c r="CZ690" s="40"/>
      <c r="DA690" s="40"/>
      <c r="DB690" s="40"/>
      <c r="DC690" s="40"/>
      <c r="DD690" s="40"/>
      <c r="DE690" s="40"/>
      <c r="DF690" s="40"/>
      <c r="DG690" s="40"/>
      <c r="DH690" s="40"/>
      <c r="DI690" s="40"/>
    </row>
    <row r="691" spans="1:113" x14ac:dyDescent="0.25">
      <c r="A691" s="24"/>
      <c r="B691" s="43"/>
      <c r="C691" s="45">
        <f>IFERROR(VLOOKUP(A691,Inscriptos!A:N,12,0),"")</f>
        <v>0</v>
      </c>
      <c r="D691" s="45" t="str">
        <f>IFERROR(VLOOKUP(A691,Inscriptos!A:N,13,0),"")</f>
        <v/>
      </c>
      <c r="E691" s="37">
        <f>IFERROR(VLOOKUP(A691,Inscriptos!A:C,3,FALSE),"")</f>
        <v>0</v>
      </c>
      <c r="F691" s="37">
        <f>IFERROR(VLOOKUP(A691,Inscriptos!A:E,4,FALSE),"")</f>
        <v>0</v>
      </c>
      <c r="G691" s="37">
        <f>IFERROR(VLOOKUP(A691,Inscriptos!A:G,6,FALSE),"")</f>
        <v>0</v>
      </c>
      <c r="H691" s="39" t="str">
        <f>IFERROR(B691-VLOOKUP(A691,Inscriptos!A:I,8,FALSE),"")</f>
        <v/>
      </c>
      <c r="I691" s="40"/>
      <c r="J691" s="40"/>
      <c r="K691" s="40"/>
      <c r="L691" s="40"/>
      <c r="M691" s="40"/>
      <c r="N691" s="40"/>
      <c r="O691" s="40"/>
      <c r="P691" s="40"/>
      <c r="Q691" s="40"/>
      <c r="R691" s="40"/>
      <c r="S691" s="40"/>
      <c r="T691" s="40"/>
      <c r="U691" s="40"/>
      <c r="V691" s="40"/>
      <c r="W691" s="40"/>
      <c r="X691" s="40"/>
      <c r="Y691" s="40"/>
      <c r="Z691" s="40"/>
      <c r="AA691" s="40"/>
      <c r="AB691" s="40"/>
      <c r="AC691" s="40"/>
      <c r="AD691" s="40"/>
      <c r="AE691" s="40"/>
      <c r="AF691" s="40"/>
      <c r="AG691" s="40"/>
      <c r="AH691" s="40"/>
      <c r="AI691" s="40"/>
      <c r="AJ691" s="40"/>
      <c r="AK691" s="40"/>
      <c r="AL691" s="40"/>
      <c r="AM691" s="40"/>
      <c r="AN691" s="40"/>
      <c r="AO691" s="40"/>
      <c r="AP691" s="40"/>
      <c r="AQ691" s="40"/>
      <c r="AR691" s="40"/>
      <c r="AS691" s="40"/>
      <c r="AT691" s="40"/>
      <c r="AU691" s="40"/>
      <c r="AV691" s="40"/>
      <c r="AW691" s="40"/>
      <c r="AX691" s="40"/>
      <c r="AY691" s="40"/>
      <c r="AZ691" s="40"/>
      <c r="BA691" s="40"/>
      <c r="BB691" s="40"/>
      <c r="BC691" s="40"/>
      <c r="BD691" s="40"/>
      <c r="BE691" s="40"/>
      <c r="BF691" s="40"/>
      <c r="BG691" s="40"/>
      <c r="BH691" s="40"/>
      <c r="BI691" s="40"/>
      <c r="BJ691" s="40"/>
      <c r="BK691" s="40"/>
      <c r="BL691" s="40"/>
      <c r="BM691" s="40"/>
      <c r="BN691" s="40"/>
      <c r="BO691" s="40"/>
      <c r="BP691" s="40"/>
      <c r="BQ691" s="40"/>
      <c r="BR691" s="40"/>
      <c r="BS691" s="40"/>
      <c r="BT691" s="40"/>
      <c r="BU691" s="40"/>
      <c r="BV691" s="40"/>
      <c r="BW691" s="40"/>
      <c r="BX691" s="40"/>
      <c r="BY691" s="40"/>
      <c r="BZ691" s="40"/>
      <c r="CA691" s="40"/>
      <c r="CB691" s="40"/>
      <c r="CC691" s="40"/>
      <c r="CD691" s="40"/>
      <c r="CE691" s="40"/>
      <c r="CF691" s="40"/>
      <c r="CG691" s="40"/>
      <c r="CH691" s="40"/>
      <c r="CI691" s="40"/>
      <c r="CJ691" s="40"/>
      <c r="CK691" s="40"/>
      <c r="CL691" s="40"/>
      <c r="CM691" s="40"/>
      <c r="CN691" s="40"/>
      <c r="CO691" s="40"/>
      <c r="CP691" s="40"/>
      <c r="CQ691" s="40"/>
      <c r="CR691" s="40"/>
      <c r="CS691" s="40"/>
      <c r="CT691" s="40"/>
      <c r="CU691" s="40"/>
      <c r="CV691" s="40"/>
      <c r="CW691" s="40"/>
      <c r="CX691" s="40"/>
      <c r="CY691" s="40"/>
      <c r="CZ691" s="40"/>
      <c r="DA691" s="40"/>
      <c r="DB691" s="40"/>
      <c r="DC691" s="40"/>
      <c r="DD691" s="40"/>
      <c r="DE691" s="40"/>
      <c r="DF691" s="40"/>
      <c r="DG691" s="40"/>
      <c r="DH691" s="40"/>
      <c r="DI691" s="40"/>
    </row>
    <row r="692" spans="1:113" x14ac:dyDescent="0.25">
      <c r="A692" s="24"/>
      <c r="B692" s="43"/>
      <c r="C692" s="45">
        <f>IFERROR(VLOOKUP(A692,Inscriptos!A:N,12,0),"")</f>
        <v>0</v>
      </c>
      <c r="D692" s="45" t="str">
        <f>IFERROR(VLOOKUP(A692,Inscriptos!A:N,13,0),"")</f>
        <v/>
      </c>
      <c r="E692" s="37">
        <f>IFERROR(VLOOKUP(A692,Inscriptos!A:C,3,FALSE),"")</f>
        <v>0</v>
      </c>
      <c r="F692" s="37">
        <f>IFERROR(VLOOKUP(A692,Inscriptos!A:E,4,FALSE),"")</f>
        <v>0</v>
      </c>
      <c r="G692" s="37">
        <f>IFERROR(VLOOKUP(A692,Inscriptos!A:G,6,FALSE),"")</f>
        <v>0</v>
      </c>
      <c r="H692" s="39" t="str">
        <f>IFERROR(B692-VLOOKUP(A692,Inscriptos!A:I,8,FALSE),"")</f>
        <v/>
      </c>
      <c r="I692" s="40"/>
      <c r="J692" s="40"/>
      <c r="K692" s="40"/>
      <c r="L692" s="40"/>
      <c r="M692" s="40"/>
      <c r="N692" s="40"/>
      <c r="O692" s="40"/>
      <c r="P692" s="40"/>
      <c r="Q692" s="40"/>
      <c r="R692" s="40"/>
      <c r="S692" s="40"/>
      <c r="T692" s="40"/>
      <c r="U692" s="40"/>
      <c r="V692" s="40"/>
      <c r="W692" s="40"/>
      <c r="X692" s="40"/>
      <c r="Y692" s="40"/>
      <c r="Z692" s="40"/>
      <c r="AA692" s="40"/>
      <c r="AB692" s="40"/>
      <c r="AC692" s="40"/>
      <c r="AD692" s="40"/>
      <c r="AE692" s="40"/>
      <c r="AF692" s="40"/>
      <c r="AG692" s="40"/>
      <c r="AH692" s="40"/>
      <c r="AI692" s="40"/>
      <c r="AJ692" s="40"/>
      <c r="AK692" s="40"/>
      <c r="AL692" s="40"/>
      <c r="AM692" s="40"/>
      <c r="AN692" s="40"/>
      <c r="AO692" s="40"/>
      <c r="AP692" s="40"/>
      <c r="AQ692" s="40"/>
      <c r="AR692" s="40"/>
      <c r="AS692" s="40"/>
      <c r="AT692" s="40"/>
      <c r="AU692" s="40"/>
      <c r="AV692" s="40"/>
      <c r="AW692" s="40"/>
      <c r="AX692" s="40"/>
      <c r="AY692" s="40"/>
      <c r="AZ692" s="40"/>
      <c r="BA692" s="40"/>
      <c r="BB692" s="40"/>
      <c r="BC692" s="40"/>
      <c r="BD692" s="40"/>
      <c r="BE692" s="40"/>
      <c r="BF692" s="40"/>
      <c r="BG692" s="40"/>
      <c r="BH692" s="40"/>
      <c r="BI692" s="40"/>
      <c r="BJ692" s="40"/>
      <c r="BK692" s="40"/>
      <c r="BL692" s="40"/>
      <c r="BM692" s="40"/>
      <c r="BN692" s="40"/>
      <c r="BO692" s="40"/>
      <c r="BP692" s="40"/>
      <c r="BQ692" s="40"/>
      <c r="BR692" s="40"/>
      <c r="BS692" s="40"/>
      <c r="BT692" s="40"/>
      <c r="BU692" s="40"/>
      <c r="BV692" s="40"/>
      <c r="BW692" s="40"/>
      <c r="BX692" s="40"/>
      <c r="BY692" s="40"/>
      <c r="BZ692" s="40"/>
      <c r="CA692" s="40"/>
      <c r="CB692" s="40"/>
      <c r="CC692" s="40"/>
      <c r="CD692" s="40"/>
      <c r="CE692" s="40"/>
      <c r="CF692" s="40"/>
      <c r="CG692" s="40"/>
      <c r="CH692" s="40"/>
      <c r="CI692" s="40"/>
      <c r="CJ692" s="40"/>
      <c r="CK692" s="40"/>
      <c r="CL692" s="40"/>
      <c r="CM692" s="40"/>
      <c r="CN692" s="40"/>
      <c r="CO692" s="40"/>
      <c r="CP692" s="40"/>
      <c r="CQ692" s="40"/>
      <c r="CR692" s="40"/>
      <c r="CS692" s="40"/>
      <c r="CT692" s="40"/>
      <c r="CU692" s="40"/>
      <c r="CV692" s="40"/>
      <c r="CW692" s="40"/>
      <c r="CX692" s="40"/>
      <c r="CY692" s="40"/>
      <c r="CZ692" s="40"/>
      <c r="DA692" s="40"/>
      <c r="DB692" s="40"/>
      <c r="DC692" s="40"/>
      <c r="DD692" s="40"/>
      <c r="DE692" s="40"/>
      <c r="DF692" s="40"/>
      <c r="DG692" s="40"/>
      <c r="DH692" s="40"/>
      <c r="DI692" s="40"/>
    </row>
    <row r="693" spans="1:113" x14ac:dyDescent="0.25">
      <c r="A693" s="24"/>
      <c r="B693" s="43"/>
      <c r="C693" s="45">
        <f>IFERROR(VLOOKUP(A693,Inscriptos!A:N,12,0),"")</f>
        <v>0</v>
      </c>
      <c r="D693" s="45" t="str">
        <f>IFERROR(VLOOKUP(A693,Inscriptos!A:N,13,0),"")</f>
        <v/>
      </c>
      <c r="E693" s="37">
        <f>IFERROR(VLOOKUP(A693,Inscriptos!A:C,3,FALSE),"")</f>
        <v>0</v>
      </c>
      <c r="F693" s="37">
        <f>IFERROR(VLOOKUP(A693,Inscriptos!A:E,4,FALSE),"")</f>
        <v>0</v>
      </c>
      <c r="G693" s="37">
        <f>IFERROR(VLOOKUP(A693,Inscriptos!A:G,6,FALSE),"")</f>
        <v>0</v>
      </c>
      <c r="H693" s="39" t="str">
        <f>IFERROR(B693-VLOOKUP(A693,Inscriptos!A:I,8,FALSE),"")</f>
        <v/>
      </c>
      <c r="I693" s="40"/>
      <c r="J693" s="40"/>
      <c r="K693" s="40"/>
      <c r="L693" s="40"/>
      <c r="M693" s="40"/>
      <c r="N693" s="40"/>
      <c r="O693" s="40"/>
      <c r="P693" s="40"/>
      <c r="Q693" s="40"/>
      <c r="R693" s="40"/>
      <c r="S693" s="40"/>
      <c r="T693" s="40"/>
      <c r="U693" s="40"/>
      <c r="V693" s="40"/>
      <c r="W693" s="40"/>
      <c r="X693" s="40"/>
      <c r="Y693" s="40"/>
      <c r="Z693" s="40"/>
      <c r="AA693" s="40"/>
      <c r="AB693" s="40"/>
      <c r="AC693" s="40"/>
      <c r="AD693" s="40"/>
      <c r="AE693" s="40"/>
      <c r="AF693" s="40"/>
      <c r="AG693" s="40"/>
      <c r="AH693" s="40"/>
      <c r="AI693" s="40"/>
      <c r="AJ693" s="40"/>
      <c r="AK693" s="40"/>
      <c r="AL693" s="40"/>
      <c r="AM693" s="40"/>
      <c r="AN693" s="40"/>
      <c r="AO693" s="40"/>
      <c r="AP693" s="40"/>
      <c r="AQ693" s="40"/>
      <c r="AR693" s="40"/>
      <c r="AS693" s="40"/>
      <c r="AT693" s="40"/>
      <c r="AU693" s="40"/>
      <c r="AV693" s="40"/>
      <c r="AW693" s="40"/>
      <c r="AX693" s="40"/>
      <c r="AY693" s="40"/>
      <c r="AZ693" s="40"/>
      <c r="BA693" s="40"/>
      <c r="BB693" s="40"/>
      <c r="BC693" s="40"/>
      <c r="BD693" s="40"/>
      <c r="BE693" s="40"/>
      <c r="BF693" s="40"/>
      <c r="BG693" s="40"/>
      <c r="BH693" s="40"/>
      <c r="BI693" s="40"/>
      <c r="BJ693" s="40"/>
      <c r="BK693" s="40"/>
      <c r="BL693" s="40"/>
      <c r="BM693" s="40"/>
      <c r="BN693" s="40"/>
      <c r="BO693" s="40"/>
      <c r="BP693" s="40"/>
      <c r="BQ693" s="40"/>
      <c r="BR693" s="40"/>
      <c r="BS693" s="40"/>
      <c r="BT693" s="40"/>
      <c r="BU693" s="40"/>
      <c r="BV693" s="40"/>
      <c r="BW693" s="40"/>
      <c r="BX693" s="40"/>
      <c r="BY693" s="40"/>
      <c r="BZ693" s="40"/>
      <c r="CA693" s="40"/>
      <c r="CB693" s="40"/>
      <c r="CC693" s="40"/>
      <c r="CD693" s="40"/>
      <c r="CE693" s="40"/>
      <c r="CF693" s="40"/>
      <c r="CG693" s="40"/>
      <c r="CH693" s="40"/>
      <c r="CI693" s="40"/>
      <c r="CJ693" s="40"/>
      <c r="CK693" s="40"/>
      <c r="CL693" s="40"/>
      <c r="CM693" s="40"/>
      <c r="CN693" s="40"/>
      <c r="CO693" s="40"/>
      <c r="CP693" s="40"/>
      <c r="CQ693" s="40"/>
      <c r="CR693" s="40"/>
      <c r="CS693" s="40"/>
      <c r="CT693" s="40"/>
      <c r="CU693" s="40"/>
      <c r="CV693" s="40"/>
      <c r="CW693" s="40"/>
      <c r="CX693" s="40"/>
      <c r="CY693" s="40"/>
      <c r="CZ693" s="40"/>
      <c r="DA693" s="40"/>
      <c r="DB693" s="40"/>
      <c r="DC693" s="40"/>
      <c r="DD693" s="40"/>
      <c r="DE693" s="40"/>
      <c r="DF693" s="40"/>
      <c r="DG693" s="40"/>
      <c r="DH693" s="40"/>
      <c r="DI693" s="40"/>
    </row>
    <row r="694" spans="1:113" x14ac:dyDescent="0.25">
      <c r="A694" s="24"/>
      <c r="B694" s="43"/>
      <c r="C694" s="45">
        <f>IFERROR(VLOOKUP(A694,Inscriptos!A:N,12,0),"")</f>
        <v>0</v>
      </c>
      <c r="D694" s="45" t="str">
        <f>IFERROR(VLOOKUP(A694,Inscriptos!A:N,13,0),"")</f>
        <v/>
      </c>
      <c r="E694" s="37">
        <f>IFERROR(VLOOKUP(A694,Inscriptos!A:C,3,FALSE),"")</f>
        <v>0</v>
      </c>
      <c r="F694" s="37">
        <f>IFERROR(VLOOKUP(A694,Inscriptos!A:E,4,FALSE),"")</f>
        <v>0</v>
      </c>
      <c r="G694" s="37">
        <f>IFERROR(VLOOKUP(A694,Inscriptos!A:G,6,FALSE),"")</f>
        <v>0</v>
      </c>
      <c r="H694" s="39" t="str">
        <f>IFERROR(B694-VLOOKUP(A694,Inscriptos!A:I,8,FALSE),"")</f>
        <v/>
      </c>
      <c r="I694" s="40"/>
      <c r="J694" s="40"/>
      <c r="K694" s="40"/>
      <c r="L694" s="40"/>
      <c r="M694" s="40"/>
      <c r="N694" s="40"/>
      <c r="O694" s="40"/>
      <c r="P694" s="40"/>
      <c r="Q694" s="40"/>
      <c r="R694" s="40"/>
      <c r="S694" s="40"/>
      <c r="T694" s="40"/>
      <c r="U694" s="40"/>
      <c r="V694" s="40"/>
      <c r="W694" s="40"/>
      <c r="X694" s="40"/>
      <c r="Y694" s="40"/>
      <c r="Z694" s="40"/>
      <c r="AA694" s="40"/>
      <c r="AB694" s="40"/>
      <c r="AC694" s="40"/>
      <c r="AD694" s="40"/>
      <c r="AE694" s="40"/>
      <c r="AF694" s="40"/>
      <c r="AG694" s="40"/>
      <c r="AH694" s="40"/>
      <c r="AI694" s="40"/>
      <c r="AJ694" s="40"/>
      <c r="AK694" s="40"/>
      <c r="AL694" s="40"/>
      <c r="AM694" s="40"/>
      <c r="AN694" s="40"/>
      <c r="AO694" s="40"/>
      <c r="AP694" s="40"/>
      <c r="AQ694" s="40"/>
      <c r="AR694" s="40"/>
      <c r="AS694" s="40"/>
      <c r="AT694" s="40"/>
      <c r="AU694" s="40"/>
      <c r="AV694" s="40"/>
      <c r="AW694" s="40"/>
      <c r="AX694" s="40"/>
      <c r="AY694" s="40"/>
      <c r="AZ694" s="40"/>
      <c r="BA694" s="40"/>
      <c r="BB694" s="40"/>
      <c r="BC694" s="40"/>
      <c r="BD694" s="40"/>
      <c r="BE694" s="40"/>
      <c r="BF694" s="40"/>
      <c r="BG694" s="40"/>
      <c r="BH694" s="40"/>
      <c r="BI694" s="40"/>
      <c r="BJ694" s="40"/>
      <c r="BK694" s="40"/>
      <c r="BL694" s="40"/>
      <c r="BM694" s="40"/>
      <c r="BN694" s="40"/>
      <c r="BO694" s="40"/>
      <c r="BP694" s="40"/>
      <c r="BQ694" s="40"/>
      <c r="BR694" s="40"/>
      <c r="BS694" s="40"/>
      <c r="BT694" s="40"/>
      <c r="BU694" s="40"/>
      <c r="BV694" s="40"/>
      <c r="BW694" s="40"/>
      <c r="BX694" s="40"/>
      <c r="BY694" s="40"/>
      <c r="BZ694" s="40"/>
      <c r="CA694" s="40"/>
      <c r="CB694" s="40"/>
      <c r="CC694" s="40"/>
      <c r="CD694" s="40"/>
      <c r="CE694" s="40"/>
      <c r="CF694" s="40"/>
      <c r="CG694" s="40"/>
      <c r="CH694" s="40"/>
      <c r="CI694" s="40"/>
      <c r="CJ694" s="40"/>
      <c r="CK694" s="40"/>
      <c r="CL694" s="40"/>
      <c r="CM694" s="40"/>
      <c r="CN694" s="40"/>
      <c r="CO694" s="40"/>
      <c r="CP694" s="40"/>
      <c r="CQ694" s="40"/>
      <c r="CR694" s="40"/>
      <c r="CS694" s="40"/>
      <c r="CT694" s="40"/>
      <c r="CU694" s="40"/>
      <c r="CV694" s="40"/>
      <c r="CW694" s="40"/>
      <c r="CX694" s="40"/>
      <c r="CY694" s="40"/>
      <c r="CZ694" s="40"/>
      <c r="DA694" s="40"/>
      <c r="DB694" s="40"/>
      <c r="DC694" s="40"/>
      <c r="DD694" s="40"/>
      <c r="DE694" s="40"/>
      <c r="DF694" s="40"/>
      <c r="DG694" s="40"/>
      <c r="DH694" s="40"/>
      <c r="DI694" s="40"/>
    </row>
    <row r="695" spans="1:113" x14ac:dyDescent="0.25">
      <c r="A695" s="24"/>
      <c r="B695" s="43"/>
      <c r="C695" s="45">
        <f>IFERROR(VLOOKUP(A695,Inscriptos!A:N,12,0),"")</f>
        <v>0</v>
      </c>
      <c r="D695" s="45" t="str">
        <f>IFERROR(VLOOKUP(A695,Inscriptos!A:N,13,0),"")</f>
        <v/>
      </c>
      <c r="E695" s="37">
        <f>IFERROR(VLOOKUP(A695,Inscriptos!A:C,3,FALSE),"")</f>
        <v>0</v>
      </c>
      <c r="F695" s="37">
        <f>IFERROR(VLOOKUP(A695,Inscriptos!A:E,4,FALSE),"")</f>
        <v>0</v>
      </c>
      <c r="G695" s="37">
        <f>IFERROR(VLOOKUP(A695,Inscriptos!A:G,6,FALSE),"")</f>
        <v>0</v>
      </c>
      <c r="H695" s="39" t="str">
        <f>IFERROR(B695-VLOOKUP(A695,Inscriptos!A:I,8,FALSE),"")</f>
        <v/>
      </c>
      <c r="I695" s="40"/>
      <c r="J695" s="40"/>
      <c r="K695" s="40"/>
      <c r="L695" s="40"/>
      <c r="M695" s="40"/>
      <c r="N695" s="40"/>
      <c r="O695" s="40"/>
      <c r="P695" s="40"/>
      <c r="Q695" s="40"/>
      <c r="R695" s="40"/>
      <c r="S695" s="40"/>
      <c r="T695" s="40"/>
      <c r="U695" s="40"/>
      <c r="V695" s="40"/>
      <c r="W695" s="40"/>
      <c r="X695" s="40"/>
      <c r="Y695" s="40"/>
      <c r="Z695" s="40"/>
      <c r="AA695" s="40"/>
      <c r="AB695" s="40"/>
      <c r="AC695" s="40"/>
      <c r="AD695" s="40"/>
      <c r="AE695" s="40"/>
      <c r="AF695" s="40"/>
      <c r="AG695" s="40"/>
      <c r="AH695" s="40"/>
      <c r="AI695" s="40"/>
      <c r="AJ695" s="40"/>
      <c r="AK695" s="40"/>
      <c r="AL695" s="40"/>
      <c r="AM695" s="40"/>
      <c r="AN695" s="40"/>
      <c r="AO695" s="40"/>
      <c r="AP695" s="40"/>
      <c r="AQ695" s="40"/>
      <c r="AR695" s="40"/>
      <c r="AS695" s="40"/>
      <c r="AT695" s="40"/>
      <c r="AU695" s="40"/>
      <c r="AV695" s="40"/>
      <c r="AW695" s="40"/>
      <c r="AX695" s="40"/>
      <c r="AY695" s="40"/>
      <c r="AZ695" s="40"/>
      <c r="BA695" s="40"/>
      <c r="BB695" s="40"/>
      <c r="BC695" s="40"/>
      <c r="BD695" s="40"/>
      <c r="BE695" s="40"/>
      <c r="BF695" s="40"/>
      <c r="BG695" s="40"/>
      <c r="BH695" s="40"/>
      <c r="BI695" s="40"/>
      <c r="BJ695" s="40"/>
      <c r="BK695" s="40"/>
      <c r="BL695" s="40"/>
      <c r="BM695" s="40"/>
      <c r="BN695" s="40"/>
      <c r="BO695" s="40"/>
      <c r="BP695" s="40"/>
      <c r="BQ695" s="40"/>
      <c r="BR695" s="40"/>
      <c r="BS695" s="40"/>
      <c r="BT695" s="40"/>
      <c r="BU695" s="40"/>
      <c r="BV695" s="40"/>
      <c r="BW695" s="40"/>
      <c r="BX695" s="40"/>
      <c r="BY695" s="40"/>
      <c r="BZ695" s="40"/>
      <c r="CA695" s="40"/>
      <c r="CB695" s="40"/>
      <c r="CC695" s="40"/>
      <c r="CD695" s="40"/>
      <c r="CE695" s="40"/>
      <c r="CF695" s="40"/>
      <c r="CG695" s="40"/>
      <c r="CH695" s="40"/>
      <c r="CI695" s="40"/>
      <c r="CJ695" s="40"/>
      <c r="CK695" s="40"/>
      <c r="CL695" s="40"/>
      <c r="CM695" s="40"/>
      <c r="CN695" s="40"/>
      <c r="CO695" s="40"/>
      <c r="CP695" s="40"/>
      <c r="CQ695" s="40"/>
      <c r="CR695" s="40"/>
      <c r="CS695" s="40"/>
      <c r="CT695" s="40"/>
      <c r="CU695" s="40"/>
      <c r="CV695" s="40"/>
      <c r="CW695" s="40"/>
      <c r="CX695" s="40"/>
      <c r="CY695" s="40"/>
      <c r="CZ695" s="40"/>
      <c r="DA695" s="40"/>
      <c r="DB695" s="40"/>
      <c r="DC695" s="40"/>
      <c r="DD695" s="40"/>
      <c r="DE695" s="40"/>
      <c r="DF695" s="40"/>
      <c r="DG695" s="40"/>
      <c r="DH695" s="40"/>
      <c r="DI695" s="40"/>
    </row>
    <row r="696" spans="1:113" x14ac:dyDescent="0.25">
      <c r="A696" s="24"/>
      <c r="B696" s="43"/>
      <c r="C696" s="45">
        <f>IFERROR(VLOOKUP(A696,Inscriptos!A:N,12,0),"")</f>
        <v>0</v>
      </c>
      <c r="D696" s="45" t="str">
        <f>IFERROR(VLOOKUP(A696,Inscriptos!A:N,13,0),"")</f>
        <v/>
      </c>
      <c r="E696" s="37">
        <f>IFERROR(VLOOKUP(A696,Inscriptos!A:C,3,FALSE),"")</f>
        <v>0</v>
      </c>
      <c r="F696" s="37">
        <f>IFERROR(VLOOKUP(A696,Inscriptos!A:E,4,FALSE),"")</f>
        <v>0</v>
      </c>
      <c r="G696" s="37">
        <f>IFERROR(VLOOKUP(A696,Inscriptos!A:G,6,FALSE),"")</f>
        <v>0</v>
      </c>
      <c r="H696" s="39" t="str">
        <f>IFERROR(B696-VLOOKUP(A696,Inscriptos!A:I,8,FALSE),"")</f>
        <v/>
      </c>
      <c r="I696" s="40"/>
      <c r="J696" s="40"/>
      <c r="K696" s="40"/>
      <c r="L696" s="40"/>
      <c r="M696" s="40"/>
      <c r="N696" s="40"/>
      <c r="O696" s="40"/>
      <c r="P696" s="40"/>
      <c r="Q696" s="40"/>
      <c r="R696" s="40"/>
      <c r="S696" s="40"/>
      <c r="T696" s="40"/>
      <c r="U696" s="40"/>
      <c r="V696" s="40"/>
      <c r="W696" s="40"/>
      <c r="X696" s="40"/>
      <c r="Y696" s="40"/>
      <c r="Z696" s="40"/>
      <c r="AA696" s="40"/>
      <c r="AB696" s="40"/>
      <c r="AC696" s="40"/>
      <c r="AD696" s="40"/>
      <c r="AE696" s="40"/>
      <c r="AF696" s="40"/>
      <c r="AG696" s="40"/>
      <c r="AH696" s="40"/>
      <c r="AI696" s="40"/>
      <c r="AJ696" s="40"/>
      <c r="AK696" s="40"/>
      <c r="AL696" s="40"/>
      <c r="AM696" s="40"/>
      <c r="AN696" s="40"/>
      <c r="AO696" s="40"/>
      <c r="AP696" s="40"/>
      <c r="AQ696" s="40"/>
      <c r="AR696" s="40"/>
      <c r="AS696" s="40"/>
      <c r="AT696" s="40"/>
      <c r="AU696" s="40"/>
      <c r="AV696" s="40"/>
      <c r="AW696" s="40"/>
      <c r="AX696" s="40"/>
      <c r="AY696" s="40"/>
      <c r="AZ696" s="40"/>
      <c r="BA696" s="40"/>
      <c r="BB696" s="40"/>
      <c r="BC696" s="40"/>
      <c r="BD696" s="40"/>
      <c r="BE696" s="40"/>
      <c r="BF696" s="40"/>
      <c r="BG696" s="40"/>
      <c r="BH696" s="40"/>
      <c r="BI696" s="40"/>
      <c r="BJ696" s="40"/>
      <c r="BK696" s="40"/>
      <c r="BL696" s="40"/>
      <c r="BM696" s="40"/>
      <c r="BN696" s="40"/>
      <c r="BO696" s="40"/>
      <c r="BP696" s="40"/>
      <c r="BQ696" s="40"/>
      <c r="BR696" s="40"/>
      <c r="BS696" s="40"/>
      <c r="BT696" s="40"/>
      <c r="BU696" s="40"/>
      <c r="BV696" s="40"/>
      <c r="BW696" s="40"/>
      <c r="BX696" s="40"/>
      <c r="BY696" s="40"/>
      <c r="BZ696" s="40"/>
      <c r="CA696" s="40"/>
      <c r="CB696" s="40"/>
      <c r="CC696" s="40"/>
      <c r="CD696" s="40"/>
      <c r="CE696" s="40"/>
      <c r="CF696" s="40"/>
      <c r="CG696" s="40"/>
      <c r="CH696" s="40"/>
      <c r="CI696" s="40"/>
      <c r="CJ696" s="40"/>
      <c r="CK696" s="40"/>
      <c r="CL696" s="40"/>
      <c r="CM696" s="40"/>
      <c r="CN696" s="40"/>
      <c r="CO696" s="40"/>
      <c r="CP696" s="40"/>
      <c r="CQ696" s="40"/>
      <c r="CR696" s="40"/>
      <c r="CS696" s="40"/>
      <c r="CT696" s="40"/>
      <c r="CU696" s="40"/>
      <c r="CV696" s="40"/>
      <c r="CW696" s="40"/>
      <c r="CX696" s="40"/>
      <c r="CY696" s="40"/>
      <c r="CZ696" s="40"/>
      <c r="DA696" s="40"/>
      <c r="DB696" s="40"/>
      <c r="DC696" s="40"/>
      <c r="DD696" s="40"/>
      <c r="DE696" s="40"/>
      <c r="DF696" s="40"/>
      <c r="DG696" s="40"/>
      <c r="DH696" s="40"/>
      <c r="DI696" s="40"/>
    </row>
    <row r="697" spans="1:113" x14ac:dyDescent="0.25">
      <c r="A697" s="24"/>
      <c r="B697" s="43"/>
      <c r="C697" s="45">
        <f>IFERROR(VLOOKUP(A697,Inscriptos!A:N,12,0),"")</f>
        <v>0</v>
      </c>
      <c r="D697" s="45" t="str">
        <f>IFERROR(VLOOKUP(A697,Inscriptos!A:N,13,0),"")</f>
        <v/>
      </c>
      <c r="E697" s="37">
        <f>IFERROR(VLOOKUP(A697,Inscriptos!A:C,3,FALSE),"")</f>
        <v>0</v>
      </c>
      <c r="F697" s="37">
        <f>IFERROR(VLOOKUP(A697,Inscriptos!A:E,4,FALSE),"")</f>
        <v>0</v>
      </c>
      <c r="G697" s="37">
        <f>IFERROR(VLOOKUP(A697,Inscriptos!A:G,6,FALSE),"")</f>
        <v>0</v>
      </c>
      <c r="H697" s="39" t="str">
        <f>IFERROR(B697-VLOOKUP(A697,Inscriptos!A:I,8,FALSE),"")</f>
        <v/>
      </c>
      <c r="I697" s="40"/>
      <c r="J697" s="40"/>
      <c r="K697" s="40"/>
      <c r="L697" s="40"/>
      <c r="M697" s="40"/>
      <c r="N697" s="40"/>
      <c r="O697" s="40"/>
      <c r="P697" s="40"/>
      <c r="Q697" s="40"/>
      <c r="R697" s="40"/>
      <c r="S697" s="40"/>
      <c r="T697" s="40"/>
      <c r="U697" s="40"/>
      <c r="V697" s="40"/>
      <c r="W697" s="40"/>
      <c r="X697" s="40"/>
      <c r="Y697" s="40"/>
      <c r="Z697" s="40"/>
      <c r="AA697" s="40"/>
      <c r="AB697" s="40"/>
      <c r="AC697" s="40"/>
      <c r="AD697" s="40"/>
      <c r="AE697" s="40"/>
      <c r="AF697" s="40"/>
      <c r="AG697" s="40"/>
      <c r="AH697" s="40"/>
      <c r="AI697" s="40"/>
      <c r="AJ697" s="40"/>
      <c r="AK697" s="40"/>
      <c r="AL697" s="40"/>
      <c r="AM697" s="40"/>
      <c r="AN697" s="40"/>
      <c r="AO697" s="40"/>
      <c r="AP697" s="40"/>
      <c r="AQ697" s="40"/>
      <c r="AR697" s="40"/>
      <c r="AS697" s="40"/>
      <c r="AT697" s="40"/>
      <c r="AU697" s="40"/>
      <c r="AV697" s="40"/>
      <c r="AW697" s="40"/>
      <c r="AX697" s="40"/>
      <c r="AY697" s="40"/>
      <c r="AZ697" s="40"/>
      <c r="BA697" s="40"/>
      <c r="BB697" s="40"/>
      <c r="BC697" s="40"/>
      <c r="BD697" s="40"/>
      <c r="BE697" s="40"/>
      <c r="BF697" s="40"/>
      <c r="BG697" s="40"/>
      <c r="BH697" s="40"/>
      <c r="BI697" s="40"/>
      <c r="BJ697" s="40"/>
      <c r="BK697" s="40"/>
      <c r="BL697" s="40"/>
      <c r="BM697" s="40"/>
      <c r="BN697" s="40"/>
      <c r="BO697" s="40"/>
      <c r="BP697" s="40"/>
      <c r="BQ697" s="40"/>
      <c r="BR697" s="40"/>
      <c r="BS697" s="40"/>
      <c r="BT697" s="40"/>
      <c r="BU697" s="40"/>
      <c r="BV697" s="40"/>
      <c r="BW697" s="40"/>
      <c r="BX697" s="40"/>
      <c r="BY697" s="40"/>
      <c r="BZ697" s="40"/>
      <c r="CA697" s="40"/>
      <c r="CB697" s="40"/>
      <c r="CC697" s="40"/>
      <c r="CD697" s="40"/>
      <c r="CE697" s="40"/>
      <c r="CF697" s="40"/>
      <c r="CG697" s="40"/>
      <c r="CH697" s="40"/>
      <c r="CI697" s="40"/>
      <c r="CJ697" s="40"/>
      <c r="CK697" s="40"/>
      <c r="CL697" s="40"/>
      <c r="CM697" s="40"/>
      <c r="CN697" s="40"/>
      <c r="CO697" s="40"/>
      <c r="CP697" s="40"/>
      <c r="CQ697" s="40"/>
      <c r="CR697" s="40"/>
      <c r="CS697" s="40"/>
      <c r="CT697" s="40"/>
      <c r="CU697" s="40"/>
      <c r="CV697" s="40"/>
      <c r="CW697" s="40"/>
      <c r="CX697" s="40"/>
      <c r="CY697" s="40"/>
      <c r="CZ697" s="40"/>
      <c r="DA697" s="40"/>
      <c r="DB697" s="40"/>
      <c r="DC697" s="40"/>
      <c r="DD697" s="40"/>
      <c r="DE697" s="40"/>
      <c r="DF697" s="40"/>
      <c r="DG697" s="40"/>
      <c r="DH697" s="40"/>
      <c r="DI697" s="40"/>
    </row>
    <row r="698" spans="1:113" x14ac:dyDescent="0.25">
      <c r="A698" s="24"/>
      <c r="B698" s="43"/>
      <c r="C698" s="45">
        <f>IFERROR(VLOOKUP(A698,Inscriptos!A:N,12,0),"")</f>
        <v>0</v>
      </c>
      <c r="D698" s="45" t="str">
        <f>IFERROR(VLOOKUP(A698,Inscriptos!A:N,13,0),"")</f>
        <v/>
      </c>
      <c r="E698" s="37">
        <f>IFERROR(VLOOKUP(A698,Inscriptos!A:C,3,FALSE),"")</f>
        <v>0</v>
      </c>
      <c r="F698" s="37">
        <f>IFERROR(VLOOKUP(A698,Inscriptos!A:E,4,FALSE),"")</f>
        <v>0</v>
      </c>
      <c r="G698" s="37">
        <f>IFERROR(VLOOKUP(A698,Inscriptos!A:G,6,FALSE),"")</f>
        <v>0</v>
      </c>
      <c r="H698" s="39" t="str">
        <f>IFERROR(B698-VLOOKUP(A698,Inscriptos!A:I,8,FALSE),"")</f>
        <v/>
      </c>
      <c r="I698" s="40"/>
      <c r="J698" s="40"/>
      <c r="K698" s="40"/>
      <c r="L698" s="40"/>
      <c r="M698" s="40"/>
      <c r="N698" s="40"/>
      <c r="O698" s="40"/>
      <c r="P698" s="40"/>
      <c r="Q698" s="40"/>
      <c r="R698" s="40"/>
      <c r="S698" s="40"/>
      <c r="T698" s="40"/>
      <c r="U698" s="40"/>
      <c r="V698" s="40"/>
      <c r="W698" s="40"/>
      <c r="X698" s="40"/>
      <c r="Y698" s="40"/>
      <c r="Z698" s="40"/>
      <c r="AA698" s="40"/>
      <c r="AB698" s="40"/>
      <c r="AC698" s="40"/>
      <c r="AD698" s="40"/>
      <c r="AE698" s="40"/>
      <c r="AF698" s="40"/>
      <c r="AG698" s="40"/>
      <c r="AH698" s="40"/>
      <c r="AI698" s="40"/>
      <c r="AJ698" s="40"/>
      <c r="AK698" s="40"/>
      <c r="AL698" s="40"/>
      <c r="AM698" s="40"/>
      <c r="AN698" s="40"/>
      <c r="AO698" s="40"/>
      <c r="AP698" s="40"/>
      <c r="AQ698" s="40"/>
      <c r="AR698" s="40"/>
      <c r="AS698" s="40"/>
      <c r="AT698" s="40"/>
      <c r="AU698" s="40"/>
      <c r="AV698" s="40"/>
      <c r="AW698" s="40"/>
      <c r="AX698" s="40"/>
      <c r="AY698" s="40"/>
      <c r="AZ698" s="40"/>
      <c r="BA698" s="40"/>
      <c r="BB698" s="40"/>
      <c r="BC698" s="40"/>
      <c r="BD698" s="40"/>
      <c r="BE698" s="40"/>
      <c r="BF698" s="40"/>
      <c r="BG698" s="40"/>
      <c r="BH698" s="40"/>
      <c r="BI698" s="40"/>
      <c r="BJ698" s="40"/>
      <c r="BK698" s="40"/>
      <c r="BL698" s="40"/>
      <c r="BM698" s="40"/>
      <c r="BN698" s="40"/>
      <c r="BO698" s="40"/>
      <c r="BP698" s="40"/>
      <c r="BQ698" s="40"/>
      <c r="BR698" s="40"/>
      <c r="BS698" s="40"/>
      <c r="BT698" s="40"/>
      <c r="BU698" s="40"/>
      <c r="BV698" s="40"/>
      <c r="BW698" s="40"/>
      <c r="BX698" s="40"/>
      <c r="BY698" s="40"/>
      <c r="BZ698" s="40"/>
      <c r="CA698" s="40"/>
      <c r="CB698" s="40"/>
      <c r="CC698" s="40"/>
      <c r="CD698" s="40"/>
      <c r="CE698" s="40"/>
      <c r="CF698" s="40"/>
      <c r="CG698" s="40"/>
      <c r="CH698" s="40"/>
      <c r="CI698" s="40"/>
      <c r="CJ698" s="40"/>
      <c r="CK698" s="40"/>
      <c r="CL698" s="40"/>
      <c r="CM698" s="40"/>
      <c r="CN698" s="40"/>
      <c r="CO698" s="40"/>
      <c r="CP698" s="40"/>
      <c r="CQ698" s="40"/>
      <c r="CR698" s="40"/>
      <c r="CS698" s="40"/>
      <c r="CT698" s="40"/>
      <c r="CU698" s="40"/>
      <c r="CV698" s="40"/>
      <c r="CW698" s="40"/>
      <c r="CX698" s="40"/>
      <c r="CY698" s="40"/>
      <c r="CZ698" s="40"/>
      <c r="DA698" s="40"/>
      <c r="DB698" s="40"/>
      <c r="DC698" s="40"/>
      <c r="DD698" s="40"/>
      <c r="DE698" s="40"/>
      <c r="DF698" s="40"/>
      <c r="DG698" s="40"/>
      <c r="DH698" s="40"/>
      <c r="DI698" s="40"/>
    </row>
    <row r="699" spans="1:113" x14ac:dyDescent="0.25">
      <c r="A699" s="24"/>
      <c r="B699" s="43"/>
      <c r="C699" s="45">
        <f>IFERROR(VLOOKUP(A699,Inscriptos!A:N,12,0),"")</f>
        <v>0</v>
      </c>
      <c r="D699" s="45" t="str">
        <f>IFERROR(VLOOKUP(A699,Inscriptos!A:N,13,0),"")</f>
        <v/>
      </c>
      <c r="E699" s="37">
        <f>IFERROR(VLOOKUP(A699,Inscriptos!A:C,3,FALSE),"")</f>
        <v>0</v>
      </c>
      <c r="F699" s="37">
        <f>IFERROR(VLOOKUP(A699,Inscriptos!A:E,4,FALSE),"")</f>
        <v>0</v>
      </c>
      <c r="G699" s="37">
        <f>IFERROR(VLOOKUP(A699,Inscriptos!A:G,6,FALSE),"")</f>
        <v>0</v>
      </c>
      <c r="H699" s="39" t="str">
        <f>IFERROR(B699-VLOOKUP(A699,Inscriptos!A:I,8,FALSE),"")</f>
        <v/>
      </c>
      <c r="I699" s="40"/>
      <c r="J699" s="40"/>
      <c r="K699" s="40"/>
      <c r="L699" s="40"/>
      <c r="M699" s="40"/>
      <c r="N699" s="40"/>
      <c r="O699" s="40"/>
      <c r="P699" s="40"/>
      <c r="Q699" s="40"/>
      <c r="R699" s="40"/>
      <c r="S699" s="40"/>
      <c r="T699" s="40"/>
      <c r="U699" s="40"/>
      <c r="V699" s="40"/>
      <c r="W699" s="40"/>
      <c r="X699" s="40"/>
      <c r="Y699" s="40"/>
      <c r="Z699" s="40"/>
      <c r="AA699" s="40"/>
      <c r="AB699" s="40"/>
      <c r="AC699" s="40"/>
      <c r="AD699" s="40"/>
      <c r="AE699" s="40"/>
      <c r="AF699" s="40"/>
      <c r="AG699" s="40"/>
      <c r="AH699" s="40"/>
      <c r="AI699" s="40"/>
      <c r="AJ699" s="40"/>
      <c r="AK699" s="40"/>
      <c r="AL699" s="40"/>
      <c r="AM699" s="40"/>
      <c r="AN699" s="40"/>
      <c r="AO699" s="40"/>
      <c r="AP699" s="40"/>
      <c r="AQ699" s="40"/>
      <c r="AR699" s="40"/>
      <c r="AS699" s="40"/>
      <c r="AT699" s="40"/>
      <c r="AU699" s="40"/>
      <c r="AV699" s="40"/>
      <c r="AW699" s="40"/>
      <c r="AX699" s="40"/>
      <c r="AY699" s="40"/>
      <c r="AZ699" s="40"/>
      <c r="BA699" s="40"/>
      <c r="BB699" s="40"/>
      <c r="BC699" s="40"/>
      <c r="BD699" s="40"/>
      <c r="BE699" s="40"/>
      <c r="BF699" s="40"/>
      <c r="BG699" s="40"/>
      <c r="BH699" s="40"/>
      <c r="BI699" s="40"/>
      <c r="BJ699" s="40"/>
      <c r="BK699" s="40"/>
      <c r="BL699" s="40"/>
      <c r="BM699" s="40"/>
      <c r="BN699" s="40"/>
      <c r="BO699" s="40"/>
      <c r="BP699" s="40"/>
      <c r="BQ699" s="40"/>
      <c r="BR699" s="40"/>
      <c r="BS699" s="40"/>
      <c r="BT699" s="40"/>
      <c r="BU699" s="40"/>
      <c r="BV699" s="40"/>
      <c r="BW699" s="40"/>
      <c r="BX699" s="40"/>
      <c r="BY699" s="40"/>
      <c r="BZ699" s="40"/>
      <c r="CA699" s="40"/>
      <c r="CB699" s="40"/>
      <c r="CC699" s="40"/>
      <c r="CD699" s="40"/>
      <c r="CE699" s="40"/>
      <c r="CF699" s="40"/>
      <c r="CG699" s="40"/>
      <c r="CH699" s="40"/>
      <c r="CI699" s="40"/>
      <c r="CJ699" s="40"/>
      <c r="CK699" s="40"/>
      <c r="CL699" s="40"/>
      <c r="CM699" s="40"/>
      <c r="CN699" s="40"/>
      <c r="CO699" s="40"/>
      <c r="CP699" s="40"/>
      <c r="CQ699" s="40"/>
      <c r="CR699" s="40"/>
      <c r="CS699" s="40"/>
      <c r="CT699" s="40"/>
      <c r="CU699" s="40"/>
      <c r="CV699" s="40"/>
      <c r="CW699" s="40"/>
      <c r="CX699" s="40"/>
      <c r="CY699" s="40"/>
      <c r="CZ699" s="40"/>
      <c r="DA699" s="40"/>
      <c r="DB699" s="40"/>
      <c r="DC699" s="40"/>
      <c r="DD699" s="40"/>
      <c r="DE699" s="40"/>
      <c r="DF699" s="40"/>
      <c r="DG699" s="40"/>
      <c r="DH699" s="40"/>
      <c r="DI699" s="40"/>
    </row>
    <row r="700" spans="1:113" x14ac:dyDescent="0.25">
      <c r="A700" s="24"/>
      <c r="B700" s="43"/>
      <c r="C700" s="45">
        <f>IFERROR(VLOOKUP(A700,Inscriptos!A:N,12,0),"")</f>
        <v>0</v>
      </c>
      <c r="D700" s="45" t="str">
        <f>IFERROR(VLOOKUP(A700,Inscriptos!A:N,13,0),"")</f>
        <v/>
      </c>
      <c r="E700" s="37">
        <f>IFERROR(VLOOKUP(A700,Inscriptos!A:C,3,FALSE),"")</f>
        <v>0</v>
      </c>
      <c r="F700" s="37">
        <f>IFERROR(VLOOKUP(A700,Inscriptos!A:E,4,FALSE),"")</f>
        <v>0</v>
      </c>
      <c r="G700" s="37">
        <f>IFERROR(VLOOKUP(A700,Inscriptos!A:G,6,FALSE),"")</f>
        <v>0</v>
      </c>
      <c r="H700" s="39" t="str">
        <f>IFERROR(B700-VLOOKUP(A700,Inscriptos!A:I,8,FALSE),"")</f>
        <v/>
      </c>
      <c r="I700" s="40"/>
      <c r="J700" s="40"/>
      <c r="K700" s="40"/>
      <c r="L700" s="40"/>
      <c r="M700" s="40"/>
      <c r="N700" s="40"/>
      <c r="O700" s="40"/>
      <c r="P700" s="40"/>
      <c r="Q700" s="40"/>
      <c r="R700" s="40"/>
      <c r="S700" s="40"/>
      <c r="T700" s="40"/>
      <c r="U700" s="40"/>
      <c r="V700" s="40"/>
      <c r="W700" s="40"/>
      <c r="X700" s="40"/>
      <c r="Y700" s="40"/>
      <c r="Z700" s="40"/>
      <c r="AA700" s="40"/>
      <c r="AB700" s="40"/>
      <c r="AC700" s="40"/>
      <c r="AD700" s="40"/>
      <c r="AE700" s="40"/>
      <c r="AF700" s="40"/>
      <c r="AG700" s="40"/>
      <c r="AH700" s="40"/>
      <c r="AI700" s="40"/>
      <c r="AJ700" s="40"/>
      <c r="AK700" s="40"/>
      <c r="AL700" s="40"/>
      <c r="AM700" s="40"/>
      <c r="AN700" s="40"/>
      <c r="AO700" s="40"/>
      <c r="AP700" s="40"/>
      <c r="AQ700" s="40"/>
      <c r="AR700" s="40"/>
      <c r="AS700" s="40"/>
      <c r="AT700" s="40"/>
      <c r="AU700" s="40"/>
      <c r="AV700" s="40"/>
      <c r="AW700" s="40"/>
      <c r="AX700" s="40"/>
      <c r="AY700" s="40"/>
      <c r="AZ700" s="40"/>
      <c r="BA700" s="40"/>
      <c r="BB700" s="40"/>
      <c r="BC700" s="40"/>
      <c r="BD700" s="40"/>
      <c r="BE700" s="40"/>
      <c r="BF700" s="40"/>
      <c r="BG700" s="40"/>
      <c r="BH700" s="40"/>
      <c r="BI700" s="40"/>
      <c r="BJ700" s="40"/>
      <c r="BK700" s="40"/>
      <c r="BL700" s="40"/>
      <c r="BM700" s="40"/>
      <c r="BN700" s="40"/>
      <c r="BO700" s="40"/>
      <c r="BP700" s="40"/>
      <c r="BQ700" s="40"/>
      <c r="BR700" s="40"/>
      <c r="BS700" s="40"/>
      <c r="BT700" s="40"/>
      <c r="BU700" s="40"/>
      <c r="BV700" s="40"/>
      <c r="BW700" s="40"/>
      <c r="BX700" s="40"/>
      <c r="BY700" s="40"/>
      <c r="BZ700" s="40"/>
      <c r="CA700" s="40"/>
      <c r="CB700" s="40"/>
      <c r="CC700" s="40"/>
      <c r="CD700" s="40"/>
      <c r="CE700" s="40"/>
      <c r="CF700" s="40"/>
      <c r="CG700" s="40"/>
      <c r="CH700" s="40"/>
      <c r="CI700" s="40"/>
      <c r="CJ700" s="40"/>
      <c r="CK700" s="40"/>
      <c r="CL700" s="40"/>
      <c r="CM700" s="40"/>
      <c r="CN700" s="40"/>
      <c r="CO700" s="40"/>
      <c r="CP700" s="40"/>
      <c r="CQ700" s="40"/>
      <c r="CR700" s="40"/>
      <c r="CS700" s="40"/>
      <c r="CT700" s="40"/>
      <c r="CU700" s="40"/>
      <c r="CV700" s="40"/>
      <c r="CW700" s="40"/>
      <c r="CX700" s="40"/>
      <c r="CY700" s="40"/>
      <c r="CZ700" s="40"/>
      <c r="DA700" s="40"/>
      <c r="DB700" s="40"/>
      <c r="DC700" s="40"/>
      <c r="DD700" s="40"/>
      <c r="DE700" s="40"/>
      <c r="DF700" s="40"/>
      <c r="DG700" s="40"/>
      <c r="DH700" s="40"/>
      <c r="DI700" s="40"/>
    </row>
    <row r="701" spans="1:113" x14ac:dyDescent="0.25">
      <c r="A701" s="24"/>
      <c r="B701" s="43"/>
      <c r="C701" s="45">
        <f>IFERROR(VLOOKUP(A701,Inscriptos!A:N,12,0),"")</f>
        <v>0</v>
      </c>
      <c r="D701" s="45" t="str">
        <f>IFERROR(VLOOKUP(A701,Inscriptos!A:N,13,0),"")</f>
        <v/>
      </c>
      <c r="E701" s="37">
        <f>IFERROR(VLOOKUP(A701,Inscriptos!A:C,3,FALSE),"")</f>
        <v>0</v>
      </c>
      <c r="F701" s="37">
        <f>IFERROR(VLOOKUP(A701,Inscriptos!A:E,4,FALSE),"")</f>
        <v>0</v>
      </c>
      <c r="G701" s="37">
        <f>IFERROR(VLOOKUP(A701,Inscriptos!A:G,6,FALSE),"")</f>
        <v>0</v>
      </c>
      <c r="H701" s="39" t="str">
        <f>IFERROR(B701-VLOOKUP(A701,Inscriptos!A:I,8,FALSE),"")</f>
        <v/>
      </c>
      <c r="I701" s="40"/>
      <c r="J701" s="40"/>
      <c r="K701" s="40"/>
      <c r="L701" s="40"/>
      <c r="M701" s="40"/>
      <c r="N701" s="40"/>
      <c r="O701" s="40"/>
      <c r="P701" s="40"/>
      <c r="Q701" s="40"/>
      <c r="R701" s="40"/>
      <c r="S701" s="40"/>
      <c r="T701" s="40"/>
      <c r="U701" s="40"/>
      <c r="V701" s="40"/>
      <c r="W701" s="40"/>
      <c r="X701" s="40"/>
      <c r="Y701" s="40"/>
      <c r="Z701" s="40"/>
      <c r="AA701" s="40"/>
      <c r="AB701" s="40"/>
      <c r="AC701" s="40"/>
      <c r="AD701" s="40"/>
      <c r="AE701" s="40"/>
      <c r="AF701" s="40"/>
      <c r="AG701" s="40"/>
      <c r="AH701" s="40"/>
      <c r="AI701" s="40"/>
      <c r="AJ701" s="40"/>
      <c r="AK701" s="40"/>
      <c r="AL701" s="40"/>
      <c r="AM701" s="40"/>
      <c r="AN701" s="40"/>
      <c r="AO701" s="40"/>
      <c r="AP701" s="40"/>
      <c r="AQ701" s="40"/>
      <c r="AR701" s="40"/>
      <c r="AS701" s="40"/>
      <c r="AT701" s="40"/>
      <c r="AU701" s="40"/>
      <c r="AV701" s="40"/>
      <c r="AW701" s="40"/>
      <c r="AX701" s="40"/>
      <c r="AY701" s="40"/>
      <c r="AZ701" s="40"/>
      <c r="BA701" s="40"/>
      <c r="BB701" s="40"/>
      <c r="BC701" s="40"/>
      <c r="BD701" s="40"/>
      <c r="BE701" s="40"/>
      <c r="BF701" s="40"/>
      <c r="BG701" s="40"/>
      <c r="BH701" s="40"/>
      <c r="BI701" s="40"/>
      <c r="BJ701" s="40"/>
      <c r="BK701" s="40"/>
      <c r="BL701" s="40"/>
      <c r="BM701" s="40"/>
      <c r="BN701" s="40"/>
      <c r="BO701" s="40"/>
      <c r="BP701" s="40"/>
      <c r="BQ701" s="40"/>
      <c r="BR701" s="40"/>
      <c r="BS701" s="40"/>
      <c r="BT701" s="40"/>
      <c r="BU701" s="40"/>
      <c r="BV701" s="40"/>
      <c r="BW701" s="40"/>
      <c r="BX701" s="40"/>
      <c r="BY701" s="40"/>
      <c r="BZ701" s="40"/>
      <c r="CA701" s="40"/>
      <c r="CB701" s="40"/>
      <c r="CC701" s="40"/>
      <c r="CD701" s="40"/>
      <c r="CE701" s="40"/>
      <c r="CF701" s="40"/>
      <c r="CG701" s="40"/>
      <c r="CH701" s="40"/>
      <c r="CI701" s="40"/>
      <c r="CJ701" s="40"/>
      <c r="CK701" s="40"/>
      <c r="CL701" s="40"/>
      <c r="CM701" s="40"/>
      <c r="CN701" s="40"/>
      <c r="CO701" s="40"/>
      <c r="CP701" s="40"/>
      <c r="CQ701" s="40"/>
      <c r="CR701" s="40"/>
      <c r="CS701" s="40"/>
      <c r="CT701" s="40"/>
      <c r="CU701" s="40"/>
      <c r="CV701" s="40"/>
      <c r="CW701" s="40"/>
      <c r="CX701" s="40"/>
      <c r="CY701" s="40"/>
      <c r="CZ701" s="40"/>
      <c r="DA701" s="40"/>
      <c r="DB701" s="40"/>
      <c r="DC701" s="40"/>
      <c r="DD701" s="40"/>
      <c r="DE701" s="40"/>
      <c r="DF701" s="40"/>
      <c r="DG701" s="40"/>
      <c r="DH701" s="40"/>
      <c r="DI701" s="40"/>
    </row>
    <row r="702" spans="1:113" x14ac:dyDescent="0.25">
      <c r="A702" s="24"/>
      <c r="B702" s="43"/>
      <c r="C702" s="45">
        <f>IFERROR(VLOOKUP(A702,Inscriptos!A:N,12,0),"")</f>
        <v>0</v>
      </c>
      <c r="D702" s="45" t="str">
        <f>IFERROR(VLOOKUP(A702,Inscriptos!A:N,13,0),"")</f>
        <v/>
      </c>
      <c r="E702" s="37">
        <f>IFERROR(VLOOKUP(A702,Inscriptos!A:C,3,FALSE),"")</f>
        <v>0</v>
      </c>
      <c r="F702" s="37">
        <f>IFERROR(VLOOKUP(A702,Inscriptos!A:E,4,FALSE),"")</f>
        <v>0</v>
      </c>
      <c r="G702" s="37">
        <f>IFERROR(VLOOKUP(A702,Inscriptos!A:G,6,FALSE),"")</f>
        <v>0</v>
      </c>
      <c r="H702" s="39" t="str">
        <f>IFERROR(B702-VLOOKUP(A702,Inscriptos!A:I,8,FALSE),"")</f>
        <v/>
      </c>
      <c r="I702" s="40"/>
      <c r="J702" s="40"/>
      <c r="K702" s="40"/>
      <c r="L702" s="40"/>
      <c r="M702" s="40"/>
      <c r="N702" s="40"/>
      <c r="O702" s="40"/>
      <c r="P702" s="40"/>
      <c r="Q702" s="40"/>
      <c r="R702" s="40"/>
      <c r="S702" s="40"/>
      <c r="T702" s="40"/>
      <c r="U702" s="40"/>
      <c r="V702" s="40"/>
      <c r="W702" s="40"/>
      <c r="X702" s="40"/>
      <c r="Y702" s="40"/>
      <c r="Z702" s="40"/>
      <c r="AA702" s="40"/>
      <c r="AB702" s="40"/>
      <c r="AC702" s="40"/>
      <c r="AD702" s="40"/>
      <c r="AE702" s="40"/>
      <c r="AF702" s="40"/>
      <c r="AG702" s="40"/>
      <c r="AH702" s="40"/>
      <c r="AI702" s="40"/>
      <c r="AJ702" s="40"/>
      <c r="AK702" s="40"/>
      <c r="AL702" s="40"/>
      <c r="AM702" s="40"/>
      <c r="AN702" s="40"/>
      <c r="AO702" s="40"/>
      <c r="AP702" s="40"/>
      <c r="AQ702" s="40"/>
      <c r="AR702" s="40"/>
      <c r="AS702" s="40"/>
      <c r="AT702" s="40"/>
      <c r="AU702" s="40"/>
      <c r="AV702" s="40"/>
      <c r="AW702" s="40"/>
      <c r="AX702" s="40"/>
      <c r="AY702" s="40"/>
      <c r="AZ702" s="40"/>
      <c r="BA702" s="40"/>
      <c r="BB702" s="40"/>
      <c r="BC702" s="40"/>
      <c r="BD702" s="40"/>
      <c r="BE702" s="40"/>
      <c r="BF702" s="40"/>
      <c r="BG702" s="40"/>
      <c r="BH702" s="40"/>
      <c r="BI702" s="40"/>
      <c r="BJ702" s="40"/>
      <c r="BK702" s="40"/>
      <c r="BL702" s="40"/>
      <c r="BM702" s="40"/>
      <c r="BN702" s="40"/>
      <c r="BO702" s="40"/>
      <c r="BP702" s="40"/>
      <c r="BQ702" s="40"/>
      <c r="BR702" s="40"/>
      <c r="BS702" s="40"/>
      <c r="BT702" s="40"/>
      <c r="BU702" s="40"/>
      <c r="BV702" s="40"/>
      <c r="BW702" s="40"/>
      <c r="BX702" s="40"/>
      <c r="BY702" s="40"/>
      <c r="BZ702" s="40"/>
      <c r="CA702" s="40"/>
      <c r="CB702" s="40"/>
      <c r="CC702" s="40"/>
      <c r="CD702" s="40"/>
      <c r="CE702" s="40"/>
      <c r="CF702" s="40"/>
      <c r="CG702" s="40"/>
      <c r="CH702" s="40"/>
      <c r="CI702" s="40"/>
      <c r="CJ702" s="40"/>
      <c r="CK702" s="40"/>
      <c r="CL702" s="40"/>
      <c r="CM702" s="40"/>
      <c r="CN702" s="40"/>
      <c r="CO702" s="40"/>
      <c r="CP702" s="40"/>
      <c r="CQ702" s="40"/>
      <c r="CR702" s="40"/>
      <c r="CS702" s="40"/>
      <c r="CT702" s="40"/>
      <c r="CU702" s="40"/>
      <c r="CV702" s="40"/>
      <c r="CW702" s="40"/>
      <c r="CX702" s="40"/>
      <c r="CY702" s="40"/>
      <c r="CZ702" s="40"/>
      <c r="DA702" s="40"/>
      <c r="DB702" s="40"/>
      <c r="DC702" s="40"/>
      <c r="DD702" s="40"/>
      <c r="DE702" s="40"/>
      <c r="DF702" s="40"/>
      <c r="DG702" s="40"/>
      <c r="DH702" s="40"/>
      <c r="DI702" s="40"/>
    </row>
    <row r="703" spans="1:113" x14ac:dyDescent="0.25">
      <c r="A703" s="24"/>
      <c r="B703" s="43"/>
      <c r="C703" s="45">
        <f>IFERROR(VLOOKUP(A703,Inscriptos!A:N,12,0),"")</f>
        <v>0</v>
      </c>
      <c r="D703" s="45" t="str">
        <f>IFERROR(VLOOKUP(A703,Inscriptos!A:N,13,0),"")</f>
        <v/>
      </c>
      <c r="E703" s="37">
        <f>IFERROR(VLOOKUP(A703,Inscriptos!A:C,3,FALSE),"")</f>
        <v>0</v>
      </c>
      <c r="F703" s="37">
        <f>IFERROR(VLOOKUP(A703,Inscriptos!A:E,4,FALSE),"")</f>
        <v>0</v>
      </c>
      <c r="G703" s="37">
        <f>IFERROR(VLOOKUP(A703,Inscriptos!A:G,6,FALSE),"")</f>
        <v>0</v>
      </c>
      <c r="H703" s="39" t="str">
        <f>IFERROR(B703-VLOOKUP(A703,Inscriptos!A:I,8,FALSE),"")</f>
        <v/>
      </c>
      <c r="I703" s="40"/>
      <c r="J703" s="40"/>
      <c r="K703" s="40"/>
      <c r="L703" s="40"/>
      <c r="M703" s="40"/>
      <c r="N703" s="40"/>
      <c r="O703" s="40"/>
      <c r="P703" s="40"/>
      <c r="Q703" s="40"/>
      <c r="R703" s="40"/>
      <c r="S703" s="40"/>
      <c r="T703" s="40"/>
      <c r="U703" s="40"/>
      <c r="V703" s="40"/>
      <c r="W703" s="40"/>
      <c r="X703" s="40"/>
      <c r="Y703" s="40"/>
      <c r="Z703" s="40"/>
      <c r="AA703" s="40"/>
      <c r="AB703" s="40"/>
      <c r="AC703" s="40"/>
      <c r="AD703" s="40"/>
      <c r="AE703" s="40"/>
      <c r="AF703" s="40"/>
      <c r="AG703" s="40"/>
      <c r="AH703" s="40"/>
      <c r="AI703" s="40"/>
      <c r="AJ703" s="40"/>
      <c r="AK703" s="40"/>
      <c r="AL703" s="40"/>
      <c r="AM703" s="40"/>
      <c r="AN703" s="40"/>
      <c r="AO703" s="40"/>
      <c r="AP703" s="40"/>
      <c r="AQ703" s="40"/>
      <c r="AR703" s="40"/>
      <c r="AS703" s="40"/>
      <c r="AT703" s="40"/>
      <c r="AU703" s="40"/>
      <c r="AV703" s="40"/>
      <c r="AW703" s="40"/>
      <c r="AX703" s="40"/>
      <c r="AY703" s="40"/>
      <c r="AZ703" s="40"/>
      <c r="BA703" s="40"/>
      <c r="BB703" s="40"/>
      <c r="BC703" s="40"/>
      <c r="BD703" s="40"/>
      <c r="BE703" s="40"/>
      <c r="BF703" s="40"/>
      <c r="BG703" s="40"/>
      <c r="BH703" s="40"/>
      <c r="BI703" s="40"/>
      <c r="BJ703" s="40"/>
      <c r="BK703" s="40"/>
      <c r="BL703" s="40"/>
      <c r="BM703" s="40"/>
      <c r="BN703" s="40"/>
      <c r="BO703" s="40"/>
      <c r="BP703" s="40"/>
      <c r="BQ703" s="40"/>
      <c r="BR703" s="40"/>
      <c r="BS703" s="40"/>
      <c r="BT703" s="40"/>
      <c r="BU703" s="40"/>
      <c r="BV703" s="40"/>
      <c r="BW703" s="40"/>
      <c r="BX703" s="40"/>
      <c r="BY703" s="40"/>
      <c r="BZ703" s="40"/>
      <c r="CA703" s="40"/>
      <c r="CB703" s="40"/>
      <c r="CC703" s="40"/>
      <c r="CD703" s="40"/>
      <c r="CE703" s="40"/>
      <c r="CF703" s="40"/>
      <c r="CG703" s="40"/>
      <c r="CH703" s="40"/>
      <c r="CI703" s="40"/>
      <c r="CJ703" s="40"/>
      <c r="CK703" s="40"/>
      <c r="CL703" s="40"/>
      <c r="CM703" s="40"/>
      <c r="CN703" s="40"/>
      <c r="CO703" s="40"/>
      <c r="CP703" s="40"/>
      <c r="CQ703" s="40"/>
      <c r="CR703" s="40"/>
      <c r="CS703" s="40"/>
      <c r="CT703" s="40"/>
      <c r="CU703" s="40"/>
      <c r="CV703" s="40"/>
      <c r="CW703" s="40"/>
      <c r="CX703" s="40"/>
      <c r="CY703" s="40"/>
      <c r="CZ703" s="40"/>
      <c r="DA703" s="40"/>
      <c r="DB703" s="40"/>
      <c r="DC703" s="40"/>
      <c r="DD703" s="40"/>
      <c r="DE703" s="40"/>
      <c r="DF703" s="40"/>
      <c r="DG703" s="40"/>
      <c r="DH703" s="40"/>
      <c r="DI703" s="40"/>
    </row>
    <row r="704" spans="1:113" x14ac:dyDescent="0.25">
      <c r="A704" s="24"/>
      <c r="B704" s="43"/>
      <c r="C704" s="45">
        <f>IFERROR(VLOOKUP(A704,Inscriptos!A:N,12,0),"")</f>
        <v>0</v>
      </c>
      <c r="D704" s="45" t="str">
        <f>IFERROR(VLOOKUP(A704,Inscriptos!A:N,13,0),"")</f>
        <v/>
      </c>
      <c r="E704" s="37">
        <f>IFERROR(VLOOKUP(A704,Inscriptos!A:C,3,FALSE),"")</f>
        <v>0</v>
      </c>
      <c r="F704" s="37">
        <f>IFERROR(VLOOKUP(A704,Inscriptos!A:E,4,FALSE),"")</f>
        <v>0</v>
      </c>
      <c r="G704" s="37">
        <f>IFERROR(VLOOKUP(A704,Inscriptos!A:G,6,FALSE),"")</f>
        <v>0</v>
      </c>
      <c r="H704" s="39" t="str">
        <f>IFERROR(B704-VLOOKUP(A704,Inscriptos!A:I,8,FALSE),"")</f>
        <v/>
      </c>
      <c r="I704" s="40"/>
      <c r="J704" s="40"/>
      <c r="K704" s="40"/>
      <c r="L704" s="40"/>
      <c r="M704" s="40"/>
      <c r="N704" s="40"/>
      <c r="O704" s="40"/>
      <c r="P704" s="40"/>
      <c r="Q704" s="40"/>
      <c r="R704" s="40"/>
      <c r="S704" s="40"/>
      <c r="T704" s="40"/>
      <c r="U704" s="40"/>
      <c r="V704" s="40"/>
      <c r="W704" s="40"/>
      <c r="X704" s="40"/>
      <c r="Y704" s="40"/>
      <c r="Z704" s="40"/>
      <c r="AA704" s="40"/>
      <c r="AB704" s="40"/>
      <c r="AC704" s="40"/>
      <c r="AD704" s="40"/>
      <c r="AE704" s="40"/>
      <c r="AF704" s="40"/>
      <c r="AG704" s="40"/>
      <c r="AH704" s="40"/>
      <c r="AI704" s="40"/>
      <c r="AJ704" s="40"/>
      <c r="AK704" s="40"/>
      <c r="AL704" s="40"/>
      <c r="AM704" s="40"/>
      <c r="AN704" s="40"/>
      <c r="AO704" s="40"/>
      <c r="AP704" s="40"/>
      <c r="AQ704" s="40"/>
      <c r="AR704" s="40"/>
      <c r="AS704" s="40"/>
      <c r="AT704" s="40"/>
      <c r="AU704" s="40"/>
      <c r="AV704" s="40"/>
      <c r="AW704" s="40"/>
      <c r="AX704" s="40"/>
      <c r="AY704" s="40"/>
      <c r="AZ704" s="40"/>
      <c r="BA704" s="40"/>
      <c r="BB704" s="40"/>
      <c r="BC704" s="40"/>
      <c r="BD704" s="40"/>
      <c r="BE704" s="40"/>
      <c r="BF704" s="40"/>
      <c r="BG704" s="40"/>
      <c r="BH704" s="40"/>
      <c r="BI704" s="40"/>
      <c r="BJ704" s="40"/>
      <c r="BK704" s="40"/>
      <c r="BL704" s="40"/>
      <c r="BM704" s="40"/>
      <c r="BN704" s="40"/>
      <c r="BO704" s="40"/>
      <c r="BP704" s="40"/>
      <c r="BQ704" s="40"/>
      <c r="BR704" s="40"/>
      <c r="BS704" s="40"/>
      <c r="BT704" s="40"/>
      <c r="BU704" s="40"/>
      <c r="BV704" s="40"/>
      <c r="BW704" s="40"/>
      <c r="BX704" s="40"/>
      <c r="BY704" s="40"/>
      <c r="BZ704" s="40"/>
      <c r="CA704" s="40"/>
      <c r="CB704" s="40"/>
      <c r="CC704" s="40"/>
      <c r="CD704" s="40"/>
      <c r="CE704" s="40"/>
      <c r="CF704" s="40"/>
      <c r="CG704" s="40"/>
      <c r="CH704" s="40"/>
      <c r="CI704" s="40"/>
      <c r="CJ704" s="40"/>
      <c r="CK704" s="40"/>
      <c r="CL704" s="40"/>
      <c r="CM704" s="40"/>
      <c r="CN704" s="40"/>
      <c r="CO704" s="40"/>
      <c r="CP704" s="40"/>
      <c r="CQ704" s="40"/>
      <c r="CR704" s="40"/>
      <c r="CS704" s="40"/>
      <c r="CT704" s="40"/>
      <c r="CU704" s="40"/>
      <c r="CV704" s="40"/>
      <c r="CW704" s="40"/>
      <c r="CX704" s="40"/>
      <c r="CY704" s="40"/>
      <c r="CZ704" s="40"/>
      <c r="DA704" s="40"/>
      <c r="DB704" s="40"/>
      <c r="DC704" s="40"/>
      <c r="DD704" s="40"/>
      <c r="DE704" s="40"/>
      <c r="DF704" s="40"/>
      <c r="DG704" s="40"/>
      <c r="DH704" s="40"/>
      <c r="DI704" s="40"/>
    </row>
    <row r="705" spans="1:113" x14ac:dyDescent="0.25">
      <c r="A705" s="24"/>
      <c r="B705" s="43"/>
      <c r="C705" s="45">
        <f>IFERROR(VLOOKUP(A705,Inscriptos!A:N,12,0),"")</f>
        <v>0</v>
      </c>
      <c r="D705" s="45" t="str">
        <f>IFERROR(VLOOKUP(A705,Inscriptos!A:N,13,0),"")</f>
        <v/>
      </c>
      <c r="E705" s="37">
        <f>IFERROR(VLOOKUP(A705,Inscriptos!A:C,3,FALSE),"")</f>
        <v>0</v>
      </c>
      <c r="F705" s="37">
        <f>IFERROR(VLOOKUP(A705,Inscriptos!A:E,4,FALSE),"")</f>
        <v>0</v>
      </c>
      <c r="G705" s="37">
        <f>IFERROR(VLOOKUP(A705,Inscriptos!A:G,6,FALSE),"")</f>
        <v>0</v>
      </c>
      <c r="H705" s="39" t="str">
        <f>IFERROR(B705-VLOOKUP(A705,Inscriptos!A:I,8,FALSE),"")</f>
        <v/>
      </c>
      <c r="I705" s="40"/>
      <c r="J705" s="40"/>
      <c r="K705" s="40"/>
      <c r="L705" s="40"/>
      <c r="M705" s="40"/>
      <c r="N705" s="40"/>
      <c r="O705" s="40"/>
      <c r="P705" s="40"/>
      <c r="Q705" s="40"/>
      <c r="R705" s="40"/>
      <c r="S705" s="40"/>
      <c r="T705" s="40"/>
      <c r="U705" s="40"/>
      <c r="V705" s="40"/>
      <c r="W705" s="40"/>
      <c r="X705" s="40"/>
      <c r="Y705" s="40"/>
      <c r="Z705" s="40"/>
      <c r="AA705" s="40"/>
      <c r="AB705" s="40"/>
      <c r="AC705" s="40"/>
      <c r="AD705" s="40"/>
      <c r="AE705" s="40"/>
      <c r="AF705" s="40"/>
      <c r="AG705" s="40"/>
      <c r="AH705" s="40"/>
      <c r="AI705" s="40"/>
      <c r="AJ705" s="40"/>
      <c r="AK705" s="40"/>
      <c r="AL705" s="40"/>
      <c r="AM705" s="40"/>
      <c r="AN705" s="40"/>
      <c r="AO705" s="40"/>
      <c r="AP705" s="40"/>
      <c r="AQ705" s="40"/>
      <c r="AR705" s="40"/>
      <c r="AS705" s="40"/>
      <c r="AT705" s="40"/>
      <c r="AU705" s="40"/>
      <c r="AV705" s="40"/>
      <c r="AW705" s="40"/>
      <c r="AX705" s="40"/>
      <c r="AY705" s="40"/>
      <c r="AZ705" s="40"/>
      <c r="BA705" s="40"/>
      <c r="BB705" s="40"/>
      <c r="BC705" s="40"/>
      <c r="BD705" s="40"/>
      <c r="BE705" s="40"/>
      <c r="BF705" s="40"/>
      <c r="BG705" s="40"/>
      <c r="BH705" s="40"/>
      <c r="BI705" s="40"/>
      <c r="BJ705" s="40"/>
      <c r="BK705" s="40"/>
      <c r="BL705" s="40"/>
      <c r="BM705" s="40"/>
      <c r="BN705" s="40"/>
      <c r="BO705" s="40"/>
      <c r="BP705" s="40"/>
      <c r="BQ705" s="40"/>
      <c r="BR705" s="40"/>
      <c r="BS705" s="40"/>
      <c r="BT705" s="40"/>
      <c r="BU705" s="40"/>
      <c r="BV705" s="40"/>
      <c r="BW705" s="40"/>
      <c r="BX705" s="40"/>
      <c r="BY705" s="40"/>
      <c r="BZ705" s="40"/>
      <c r="CA705" s="40"/>
      <c r="CB705" s="40"/>
      <c r="CC705" s="40"/>
      <c r="CD705" s="40"/>
      <c r="CE705" s="40"/>
      <c r="CF705" s="40"/>
      <c r="CG705" s="40"/>
      <c r="CH705" s="40"/>
      <c r="CI705" s="40"/>
      <c r="CJ705" s="40"/>
      <c r="CK705" s="40"/>
      <c r="CL705" s="40"/>
      <c r="CM705" s="40"/>
      <c r="CN705" s="40"/>
      <c r="CO705" s="40"/>
      <c r="CP705" s="40"/>
      <c r="CQ705" s="40"/>
      <c r="CR705" s="40"/>
      <c r="CS705" s="40"/>
      <c r="CT705" s="40"/>
      <c r="CU705" s="40"/>
      <c r="CV705" s="40"/>
      <c r="CW705" s="40"/>
      <c r="CX705" s="40"/>
      <c r="CY705" s="40"/>
      <c r="CZ705" s="40"/>
      <c r="DA705" s="40"/>
      <c r="DB705" s="40"/>
      <c r="DC705" s="40"/>
      <c r="DD705" s="40"/>
      <c r="DE705" s="40"/>
      <c r="DF705" s="40"/>
      <c r="DG705" s="40"/>
      <c r="DH705" s="40"/>
      <c r="DI705" s="40"/>
    </row>
    <row r="706" spans="1:113" x14ac:dyDescent="0.25">
      <c r="A706" s="24"/>
      <c r="B706" s="43"/>
      <c r="C706" s="45">
        <f>IFERROR(VLOOKUP(A706,Inscriptos!A:N,12,0),"")</f>
        <v>0</v>
      </c>
      <c r="D706" s="45" t="str">
        <f>IFERROR(VLOOKUP(A706,Inscriptos!A:N,13,0),"")</f>
        <v/>
      </c>
      <c r="E706" s="37">
        <f>IFERROR(VLOOKUP(A706,Inscriptos!A:C,3,FALSE),"")</f>
        <v>0</v>
      </c>
      <c r="F706" s="37">
        <f>IFERROR(VLOOKUP(A706,Inscriptos!A:E,4,FALSE),"")</f>
        <v>0</v>
      </c>
      <c r="G706" s="37">
        <f>IFERROR(VLOOKUP(A706,Inscriptos!A:G,6,FALSE),"")</f>
        <v>0</v>
      </c>
      <c r="H706" s="39" t="str">
        <f>IFERROR(B706-VLOOKUP(A706,Inscriptos!A:I,8,FALSE),"")</f>
        <v/>
      </c>
      <c r="I706" s="40"/>
      <c r="J706" s="40"/>
      <c r="K706" s="40"/>
      <c r="L706" s="40"/>
      <c r="M706" s="40"/>
      <c r="N706" s="40"/>
      <c r="O706" s="40"/>
      <c r="P706" s="40"/>
      <c r="Q706" s="40"/>
      <c r="R706" s="40"/>
      <c r="S706" s="40"/>
      <c r="T706" s="40"/>
      <c r="U706" s="40"/>
      <c r="V706" s="40"/>
      <c r="W706" s="40"/>
      <c r="X706" s="40"/>
      <c r="Y706" s="40"/>
      <c r="Z706" s="40"/>
      <c r="AA706" s="40"/>
      <c r="AB706" s="40"/>
      <c r="AC706" s="40"/>
      <c r="AD706" s="40"/>
      <c r="AE706" s="40"/>
      <c r="AF706" s="40"/>
      <c r="AG706" s="40"/>
      <c r="AH706" s="40"/>
      <c r="AI706" s="40"/>
      <c r="AJ706" s="40"/>
      <c r="AK706" s="40"/>
      <c r="AL706" s="40"/>
      <c r="AM706" s="40"/>
      <c r="AN706" s="40"/>
      <c r="AO706" s="40"/>
      <c r="AP706" s="40"/>
      <c r="AQ706" s="40"/>
      <c r="AR706" s="40"/>
      <c r="AS706" s="40"/>
      <c r="AT706" s="40"/>
      <c r="AU706" s="40"/>
      <c r="AV706" s="40"/>
      <c r="AW706" s="40"/>
      <c r="AX706" s="40"/>
      <c r="AY706" s="40"/>
      <c r="AZ706" s="40"/>
      <c r="BA706" s="40"/>
      <c r="BB706" s="40"/>
      <c r="BC706" s="40"/>
      <c r="BD706" s="40"/>
      <c r="BE706" s="40"/>
      <c r="BF706" s="40"/>
      <c r="BG706" s="40"/>
      <c r="BH706" s="40"/>
      <c r="BI706" s="40"/>
      <c r="BJ706" s="40"/>
      <c r="BK706" s="40"/>
      <c r="BL706" s="40"/>
      <c r="BM706" s="40"/>
      <c r="BN706" s="40"/>
      <c r="BO706" s="40"/>
      <c r="BP706" s="40"/>
      <c r="BQ706" s="40"/>
      <c r="BR706" s="40"/>
      <c r="BS706" s="40"/>
      <c r="BT706" s="40"/>
      <c r="BU706" s="40"/>
      <c r="BV706" s="40"/>
      <c r="BW706" s="40"/>
      <c r="BX706" s="40"/>
      <c r="BY706" s="40"/>
      <c r="BZ706" s="40"/>
      <c r="CA706" s="40"/>
      <c r="CB706" s="40"/>
      <c r="CC706" s="40"/>
      <c r="CD706" s="40"/>
      <c r="CE706" s="40"/>
      <c r="CF706" s="40"/>
      <c r="CG706" s="40"/>
      <c r="CH706" s="40"/>
      <c r="CI706" s="40"/>
      <c r="CJ706" s="40"/>
      <c r="CK706" s="40"/>
      <c r="CL706" s="40"/>
      <c r="CM706" s="40"/>
      <c r="CN706" s="40"/>
      <c r="CO706" s="40"/>
      <c r="CP706" s="40"/>
      <c r="CQ706" s="40"/>
      <c r="CR706" s="40"/>
      <c r="CS706" s="40"/>
      <c r="CT706" s="40"/>
      <c r="CU706" s="40"/>
      <c r="CV706" s="40"/>
      <c r="CW706" s="40"/>
      <c r="CX706" s="40"/>
      <c r="CY706" s="40"/>
      <c r="CZ706" s="40"/>
      <c r="DA706" s="40"/>
      <c r="DB706" s="40"/>
      <c r="DC706" s="40"/>
      <c r="DD706" s="40"/>
      <c r="DE706" s="40"/>
      <c r="DF706" s="40"/>
      <c r="DG706" s="40"/>
      <c r="DH706" s="40"/>
      <c r="DI706" s="40"/>
    </row>
    <row r="707" spans="1:113" x14ac:dyDescent="0.25">
      <c r="A707" s="24"/>
      <c r="B707" s="43"/>
      <c r="C707" s="45">
        <f>IFERROR(VLOOKUP(A707,Inscriptos!A:N,12,0),"")</f>
        <v>0</v>
      </c>
      <c r="D707" s="45" t="str">
        <f>IFERROR(VLOOKUP(A707,Inscriptos!A:N,13,0),"")</f>
        <v/>
      </c>
      <c r="E707" s="37">
        <f>IFERROR(VLOOKUP(A707,Inscriptos!A:C,3,FALSE),"")</f>
        <v>0</v>
      </c>
      <c r="F707" s="37">
        <f>IFERROR(VLOOKUP(A707,Inscriptos!A:E,4,FALSE),"")</f>
        <v>0</v>
      </c>
      <c r="G707" s="37">
        <f>IFERROR(VLOOKUP(A707,Inscriptos!A:G,6,FALSE),"")</f>
        <v>0</v>
      </c>
      <c r="H707" s="39" t="str">
        <f>IFERROR(B707-VLOOKUP(A707,Inscriptos!A:I,8,FALSE),"")</f>
        <v/>
      </c>
      <c r="I707" s="40"/>
      <c r="J707" s="40"/>
      <c r="K707" s="40"/>
      <c r="L707" s="40"/>
      <c r="M707" s="40"/>
      <c r="N707" s="40"/>
      <c r="O707" s="40"/>
      <c r="P707" s="40"/>
      <c r="Q707" s="40"/>
      <c r="R707" s="40"/>
      <c r="S707" s="40"/>
      <c r="T707" s="40"/>
      <c r="U707" s="40"/>
      <c r="V707" s="40"/>
      <c r="W707" s="40"/>
      <c r="X707" s="40"/>
      <c r="Y707" s="40"/>
      <c r="Z707" s="40"/>
      <c r="AA707" s="40"/>
      <c r="AB707" s="40"/>
      <c r="AC707" s="40"/>
      <c r="AD707" s="40"/>
      <c r="AE707" s="40"/>
      <c r="AF707" s="40"/>
      <c r="AG707" s="40"/>
      <c r="AH707" s="40"/>
      <c r="AI707" s="40"/>
      <c r="AJ707" s="40"/>
      <c r="AK707" s="40"/>
      <c r="AL707" s="40"/>
      <c r="AM707" s="40"/>
      <c r="AN707" s="40"/>
      <c r="AO707" s="40"/>
      <c r="AP707" s="40"/>
      <c r="AQ707" s="40"/>
      <c r="AR707" s="40"/>
      <c r="AS707" s="40"/>
      <c r="AT707" s="40"/>
      <c r="AU707" s="40"/>
      <c r="AV707" s="40"/>
      <c r="AW707" s="40"/>
      <c r="AX707" s="40"/>
      <c r="AY707" s="40"/>
      <c r="AZ707" s="40"/>
      <c r="BA707" s="40"/>
      <c r="BB707" s="40"/>
      <c r="BC707" s="40"/>
      <c r="BD707" s="40"/>
      <c r="BE707" s="40"/>
      <c r="BF707" s="40"/>
      <c r="BG707" s="40"/>
      <c r="BH707" s="40"/>
      <c r="BI707" s="40"/>
      <c r="BJ707" s="40"/>
      <c r="BK707" s="40"/>
      <c r="BL707" s="40"/>
      <c r="BM707" s="40"/>
      <c r="BN707" s="40"/>
      <c r="BO707" s="40"/>
      <c r="BP707" s="40"/>
      <c r="BQ707" s="40"/>
      <c r="BR707" s="40"/>
      <c r="BS707" s="40"/>
      <c r="BT707" s="40"/>
      <c r="BU707" s="40"/>
      <c r="BV707" s="40"/>
      <c r="BW707" s="40"/>
      <c r="BX707" s="40"/>
      <c r="BY707" s="40"/>
      <c r="BZ707" s="40"/>
      <c r="CA707" s="40"/>
      <c r="CB707" s="40"/>
      <c r="CC707" s="40"/>
      <c r="CD707" s="40"/>
      <c r="CE707" s="40"/>
      <c r="CF707" s="40"/>
      <c r="CG707" s="40"/>
      <c r="CH707" s="40"/>
      <c r="CI707" s="40"/>
      <c r="CJ707" s="40"/>
      <c r="CK707" s="40"/>
      <c r="CL707" s="40"/>
      <c r="CM707" s="40"/>
      <c r="CN707" s="40"/>
      <c r="CO707" s="40"/>
      <c r="CP707" s="40"/>
      <c r="CQ707" s="40"/>
      <c r="CR707" s="40"/>
      <c r="CS707" s="40"/>
      <c r="CT707" s="40"/>
      <c r="CU707" s="40"/>
      <c r="CV707" s="40"/>
      <c r="CW707" s="40"/>
      <c r="CX707" s="40"/>
      <c r="CY707" s="40"/>
      <c r="CZ707" s="40"/>
      <c r="DA707" s="40"/>
      <c r="DB707" s="40"/>
      <c r="DC707" s="40"/>
      <c r="DD707" s="40"/>
      <c r="DE707" s="40"/>
      <c r="DF707" s="40"/>
      <c r="DG707" s="40"/>
      <c r="DH707" s="40"/>
      <c r="DI707" s="40"/>
    </row>
    <row r="708" spans="1:113" x14ac:dyDescent="0.25">
      <c r="A708" s="24"/>
      <c r="B708" s="43"/>
      <c r="C708" s="45">
        <f>IFERROR(VLOOKUP(A708,Inscriptos!A:N,12,0),"")</f>
        <v>0</v>
      </c>
      <c r="D708" s="45" t="str">
        <f>IFERROR(VLOOKUP(A708,Inscriptos!A:N,13,0),"")</f>
        <v/>
      </c>
      <c r="E708" s="37">
        <f>IFERROR(VLOOKUP(A708,Inscriptos!A:C,3,FALSE),"")</f>
        <v>0</v>
      </c>
      <c r="F708" s="37">
        <f>IFERROR(VLOOKUP(A708,Inscriptos!A:E,4,FALSE),"")</f>
        <v>0</v>
      </c>
      <c r="G708" s="37">
        <f>IFERROR(VLOOKUP(A708,Inscriptos!A:G,6,FALSE),"")</f>
        <v>0</v>
      </c>
      <c r="H708" s="39" t="str">
        <f>IFERROR(B708-VLOOKUP(A708,Inscriptos!A:I,8,FALSE),"")</f>
        <v/>
      </c>
      <c r="I708" s="40"/>
      <c r="J708" s="40"/>
      <c r="K708" s="40"/>
      <c r="L708" s="40"/>
      <c r="M708" s="40"/>
      <c r="N708" s="40"/>
      <c r="O708" s="40"/>
      <c r="P708" s="40"/>
      <c r="Q708" s="40"/>
      <c r="R708" s="40"/>
      <c r="S708" s="40"/>
      <c r="T708" s="40"/>
      <c r="U708" s="40"/>
      <c r="V708" s="40"/>
      <c r="W708" s="40"/>
      <c r="X708" s="40"/>
      <c r="Y708" s="40"/>
      <c r="Z708" s="40"/>
      <c r="AA708" s="40"/>
      <c r="AB708" s="40"/>
      <c r="AC708" s="40"/>
      <c r="AD708" s="40"/>
      <c r="AE708" s="40"/>
      <c r="AF708" s="40"/>
      <c r="AG708" s="40"/>
      <c r="AH708" s="40"/>
      <c r="AI708" s="40"/>
      <c r="AJ708" s="40"/>
      <c r="AK708" s="40"/>
      <c r="AL708" s="40"/>
      <c r="AM708" s="40"/>
      <c r="AN708" s="40"/>
      <c r="AO708" s="40"/>
      <c r="AP708" s="40"/>
      <c r="AQ708" s="40"/>
      <c r="AR708" s="40"/>
      <c r="AS708" s="40"/>
      <c r="AT708" s="40"/>
      <c r="AU708" s="40"/>
      <c r="AV708" s="40"/>
      <c r="AW708" s="40"/>
      <c r="AX708" s="40"/>
      <c r="AY708" s="40"/>
      <c r="AZ708" s="40"/>
      <c r="BA708" s="40"/>
      <c r="BB708" s="40"/>
      <c r="BC708" s="40"/>
      <c r="BD708" s="40"/>
      <c r="BE708" s="40"/>
      <c r="BF708" s="40"/>
      <c r="BG708" s="40"/>
      <c r="BH708" s="40"/>
      <c r="BI708" s="40"/>
      <c r="BJ708" s="40"/>
      <c r="BK708" s="40"/>
      <c r="BL708" s="40"/>
      <c r="BM708" s="40"/>
      <c r="BN708" s="40"/>
      <c r="BO708" s="40"/>
      <c r="BP708" s="40"/>
      <c r="BQ708" s="40"/>
      <c r="BR708" s="40"/>
      <c r="BS708" s="40"/>
      <c r="BT708" s="40"/>
      <c r="BU708" s="40"/>
      <c r="BV708" s="40"/>
      <c r="BW708" s="40"/>
      <c r="BX708" s="40"/>
      <c r="BY708" s="40"/>
      <c r="BZ708" s="40"/>
      <c r="CA708" s="40"/>
      <c r="CB708" s="40"/>
      <c r="CC708" s="40"/>
      <c r="CD708" s="40"/>
      <c r="CE708" s="40"/>
      <c r="CF708" s="40"/>
      <c r="CG708" s="40"/>
      <c r="CH708" s="40"/>
      <c r="CI708" s="40"/>
      <c r="CJ708" s="40"/>
      <c r="CK708" s="40"/>
      <c r="CL708" s="40"/>
      <c r="CM708" s="40"/>
      <c r="CN708" s="40"/>
      <c r="CO708" s="40"/>
      <c r="CP708" s="40"/>
      <c r="CQ708" s="40"/>
      <c r="CR708" s="40"/>
      <c r="CS708" s="40"/>
      <c r="CT708" s="40"/>
      <c r="CU708" s="40"/>
      <c r="CV708" s="40"/>
      <c r="CW708" s="40"/>
      <c r="CX708" s="40"/>
      <c r="CY708" s="40"/>
      <c r="CZ708" s="40"/>
      <c r="DA708" s="40"/>
      <c r="DB708" s="40"/>
      <c r="DC708" s="40"/>
      <c r="DD708" s="40"/>
      <c r="DE708" s="40"/>
      <c r="DF708" s="40"/>
      <c r="DG708" s="40"/>
      <c r="DH708" s="40"/>
      <c r="DI708" s="40"/>
    </row>
    <row r="709" spans="1:113" x14ac:dyDescent="0.25">
      <c r="A709" s="24"/>
      <c r="B709" s="43"/>
      <c r="C709" s="45">
        <f>IFERROR(VLOOKUP(A709,Inscriptos!A:N,12,0),"")</f>
        <v>0</v>
      </c>
      <c r="D709" s="45" t="str">
        <f>IFERROR(VLOOKUP(A709,Inscriptos!A:N,13,0),"")</f>
        <v/>
      </c>
      <c r="E709" s="37">
        <f>IFERROR(VLOOKUP(A709,Inscriptos!A:C,3,FALSE),"")</f>
        <v>0</v>
      </c>
      <c r="F709" s="37">
        <f>IFERROR(VLOOKUP(A709,Inscriptos!A:E,4,FALSE),"")</f>
        <v>0</v>
      </c>
      <c r="G709" s="37">
        <f>IFERROR(VLOOKUP(A709,Inscriptos!A:G,6,FALSE),"")</f>
        <v>0</v>
      </c>
      <c r="H709" s="39" t="str">
        <f>IFERROR(B709-VLOOKUP(A709,Inscriptos!A:I,8,FALSE),"")</f>
        <v/>
      </c>
      <c r="I709" s="40"/>
      <c r="J709" s="40"/>
      <c r="K709" s="40"/>
      <c r="L709" s="40"/>
      <c r="M709" s="40"/>
      <c r="N709" s="40"/>
      <c r="O709" s="40"/>
      <c r="P709" s="40"/>
      <c r="Q709" s="40"/>
      <c r="R709" s="40"/>
      <c r="S709" s="40"/>
      <c r="T709" s="40"/>
      <c r="U709" s="40"/>
      <c r="V709" s="40"/>
      <c r="W709" s="40"/>
      <c r="X709" s="40"/>
      <c r="Y709" s="40"/>
      <c r="Z709" s="40"/>
      <c r="AA709" s="40"/>
      <c r="AB709" s="40"/>
      <c r="AC709" s="40"/>
      <c r="AD709" s="40"/>
      <c r="AE709" s="40"/>
      <c r="AF709" s="40"/>
      <c r="AG709" s="40"/>
      <c r="AH709" s="40"/>
      <c r="AI709" s="40"/>
      <c r="AJ709" s="40"/>
      <c r="AK709" s="40"/>
      <c r="AL709" s="40"/>
      <c r="AM709" s="40"/>
      <c r="AN709" s="40"/>
      <c r="AO709" s="40"/>
      <c r="AP709" s="40"/>
      <c r="AQ709" s="40"/>
      <c r="AR709" s="40"/>
      <c r="AS709" s="40"/>
      <c r="AT709" s="40"/>
      <c r="AU709" s="40"/>
      <c r="AV709" s="40"/>
      <c r="AW709" s="40"/>
      <c r="AX709" s="40"/>
      <c r="AY709" s="40"/>
      <c r="AZ709" s="40"/>
      <c r="BA709" s="40"/>
      <c r="BB709" s="40"/>
      <c r="BC709" s="40"/>
      <c r="BD709" s="40"/>
      <c r="BE709" s="40"/>
      <c r="BF709" s="40"/>
      <c r="BG709" s="40"/>
      <c r="BH709" s="40"/>
      <c r="BI709" s="40"/>
      <c r="BJ709" s="40"/>
      <c r="BK709" s="40"/>
      <c r="BL709" s="40"/>
      <c r="BM709" s="40"/>
      <c r="BN709" s="40"/>
      <c r="BO709" s="40"/>
      <c r="BP709" s="40"/>
      <c r="BQ709" s="40"/>
      <c r="BR709" s="40"/>
      <c r="BS709" s="40"/>
      <c r="BT709" s="40"/>
      <c r="BU709" s="40"/>
      <c r="BV709" s="40"/>
      <c r="BW709" s="40"/>
      <c r="BX709" s="40"/>
      <c r="BY709" s="40"/>
      <c r="BZ709" s="40"/>
      <c r="CA709" s="40"/>
      <c r="CB709" s="40"/>
      <c r="CC709" s="40"/>
      <c r="CD709" s="40"/>
      <c r="CE709" s="40"/>
      <c r="CF709" s="40"/>
      <c r="CG709" s="40"/>
      <c r="CH709" s="40"/>
      <c r="CI709" s="40"/>
      <c r="CJ709" s="40"/>
      <c r="CK709" s="40"/>
      <c r="CL709" s="40"/>
      <c r="CM709" s="40"/>
      <c r="CN709" s="40"/>
      <c r="CO709" s="40"/>
      <c r="CP709" s="40"/>
      <c r="CQ709" s="40"/>
      <c r="CR709" s="40"/>
      <c r="CS709" s="40"/>
      <c r="CT709" s="40"/>
      <c r="CU709" s="40"/>
      <c r="CV709" s="40"/>
      <c r="CW709" s="40"/>
      <c r="CX709" s="40"/>
      <c r="CY709" s="40"/>
      <c r="CZ709" s="40"/>
      <c r="DA709" s="40"/>
      <c r="DB709" s="40"/>
      <c r="DC709" s="40"/>
      <c r="DD709" s="40"/>
      <c r="DE709" s="40"/>
      <c r="DF709" s="40"/>
      <c r="DG709" s="40"/>
      <c r="DH709" s="40"/>
      <c r="DI709" s="40"/>
    </row>
    <row r="710" spans="1:113" x14ac:dyDescent="0.25">
      <c r="A710" s="24"/>
      <c r="B710" s="43"/>
      <c r="C710" s="45">
        <f>IFERROR(VLOOKUP(A710,Inscriptos!A:N,12,0),"")</f>
        <v>0</v>
      </c>
      <c r="D710" s="45" t="str">
        <f>IFERROR(VLOOKUP(A710,Inscriptos!A:N,13,0),"")</f>
        <v/>
      </c>
      <c r="E710" s="37">
        <f>IFERROR(VLOOKUP(A710,Inscriptos!A:C,3,FALSE),"")</f>
        <v>0</v>
      </c>
      <c r="F710" s="37">
        <f>IFERROR(VLOOKUP(A710,Inscriptos!A:E,4,FALSE),"")</f>
        <v>0</v>
      </c>
      <c r="G710" s="37">
        <f>IFERROR(VLOOKUP(A710,Inscriptos!A:G,6,FALSE),"")</f>
        <v>0</v>
      </c>
      <c r="H710" s="39" t="str">
        <f>IFERROR(B710-VLOOKUP(A710,Inscriptos!A:I,8,FALSE),"")</f>
        <v/>
      </c>
      <c r="I710" s="40"/>
      <c r="J710" s="40"/>
      <c r="K710" s="40"/>
      <c r="L710" s="40"/>
      <c r="M710" s="40"/>
      <c r="N710" s="40"/>
      <c r="O710" s="40"/>
      <c r="P710" s="40"/>
      <c r="Q710" s="40"/>
      <c r="R710" s="40"/>
      <c r="S710" s="40"/>
      <c r="T710" s="40"/>
      <c r="U710" s="40"/>
      <c r="V710" s="40"/>
      <c r="W710" s="40"/>
      <c r="X710" s="40"/>
      <c r="Y710" s="40"/>
      <c r="Z710" s="40"/>
      <c r="AA710" s="40"/>
      <c r="AB710" s="40"/>
      <c r="AC710" s="40"/>
      <c r="AD710" s="40"/>
      <c r="AE710" s="40"/>
      <c r="AF710" s="40"/>
      <c r="AG710" s="40"/>
      <c r="AH710" s="40"/>
      <c r="AI710" s="40"/>
      <c r="AJ710" s="40"/>
      <c r="AK710" s="40"/>
      <c r="AL710" s="40"/>
      <c r="AM710" s="40"/>
      <c r="AN710" s="40"/>
      <c r="AO710" s="40"/>
      <c r="AP710" s="40"/>
      <c r="AQ710" s="40"/>
      <c r="AR710" s="40"/>
      <c r="AS710" s="40"/>
      <c r="AT710" s="40"/>
      <c r="AU710" s="40"/>
      <c r="AV710" s="40"/>
      <c r="AW710" s="40"/>
      <c r="AX710" s="40"/>
      <c r="AY710" s="40"/>
      <c r="AZ710" s="40"/>
      <c r="BA710" s="40"/>
      <c r="BB710" s="40"/>
      <c r="BC710" s="40"/>
      <c r="BD710" s="40"/>
      <c r="BE710" s="40"/>
      <c r="BF710" s="40"/>
      <c r="BG710" s="40"/>
      <c r="BH710" s="40"/>
      <c r="BI710" s="40"/>
      <c r="BJ710" s="40"/>
      <c r="BK710" s="40"/>
      <c r="BL710" s="40"/>
      <c r="BM710" s="40"/>
      <c r="BN710" s="40"/>
      <c r="BO710" s="40"/>
      <c r="BP710" s="40"/>
      <c r="BQ710" s="40"/>
      <c r="BR710" s="40"/>
      <c r="BS710" s="40"/>
      <c r="BT710" s="40"/>
      <c r="BU710" s="40"/>
      <c r="BV710" s="40"/>
      <c r="BW710" s="40"/>
      <c r="BX710" s="40"/>
      <c r="BY710" s="40"/>
      <c r="BZ710" s="40"/>
      <c r="CA710" s="40"/>
      <c r="CB710" s="40"/>
      <c r="CC710" s="40"/>
      <c r="CD710" s="40"/>
      <c r="CE710" s="40"/>
      <c r="CF710" s="40"/>
      <c r="CG710" s="40"/>
      <c r="CH710" s="40"/>
      <c r="CI710" s="40"/>
      <c r="CJ710" s="40"/>
      <c r="CK710" s="40"/>
      <c r="CL710" s="40"/>
      <c r="CM710" s="40"/>
      <c r="CN710" s="40"/>
      <c r="CO710" s="40"/>
      <c r="CP710" s="40"/>
      <c r="CQ710" s="40"/>
      <c r="CR710" s="40"/>
      <c r="CS710" s="40"/>
      <c r="CT710" s="40"/>
      <c r="CU710" s="40"/>
      <c r="CV710" s="40"/>
      <c r="CW710" s="40"/>
      <c r="CX710" s="40"/>
      <c r="CY710" s="40"/>
      <c r="CZ710" s="40"/>
      <c r="DA710" s="40"/>
      <c r="DB710" s="40"/>
      <c r="DC710" s="40"/>
      <c r="DD710" s="40"/>
      <c r="DE710" s="40"/>
      <c r="DF710" s="40"/>
      <c r="DG710" s="40"/>
      <c r="DH710" s="40"/>
      <c r="DI710" s="40"/>
    </row>
    <row r="711" spans="1:113" x14ac:dyDescent="0.25">
      <c r="A711" s="24"/>
      <c r="B711" s="43"/>
      <c r="C711" s="45">
        <f>IFERROR(VLOOKUP(A711,Inscriptos!A:N,12,0),"")</f>
        <v>0</v>
      </c>
      <c r="D711" s="45" t="str">
        <f>IFERROR(VLOOKUP(A711,Inscriptos!A:N,13,0),"")</f>
        <v/>
      </c>
      <c r="E711" s="37">
        <f>IFERROR(VLOOKUP(A711,Inscriptos!A:C,3,FALSE),"")</f>
        <v>0</v>
      </c>
      <c r="F711" s="37">
        <f>IFERROR(VLOOKUP(A711,Inscriptos!A:E,4,FALSE),"")</f>
        <v>0</v>
      </c>
      <c r="G711" s="37">
        <f>IFERROR(VLOOKUP(A711,Inscriptos!A:G,6,FALSE),"")</f>
        <v>0</v>
      </c>
      <c r="H711" s="39" t="str">
        <f>IFERROR(B711-VLOOKUP(A711,Inscriptos!A:I,8,FALSE),"")</f>
        <v/>
      </c>
      <c r="I711" s="40"/>
      <c r="J711" s="40"/>
      <c r="K711" s="40"/>
      <c r="L711" s="40"/>
      <c r="M711" s="40"/>
      <c r="N711" s="40"/>
      <c r="O711" s="40"/>
      <c r="P711" s="40"/>
      <c r="Q711" s="40"/>
      <c r="R711" s="40"/>
      <c r="S711" s="40"/>
      <c r="T711" s="40"/>
      <c r="U711" s="40"/>
      <c r="V711" s="40"/>
      <c r="W711" s="40"/>
      <c r="X711" s="40"/>
      <c r="Y711" s="40"/>
      <c r="Z711" s="40"/>
      <c r="AA711" s="40"/>
      <c r="AB711" s="40"/>
      <c r="AC711" s="40"/>
      <c r="AD711" s="40"/>
      <c r="AE711" s="40"/>
      <c r="AF711" s="40"/>
      <c r="AG711" s="40"/>
      <c r="AH711" s="40"/>
      <c r="AI711" s="40"/>
      <c r="AJ711" s="40"/>
      <c r="AK711" s="40"/>
      <c r="AL711" s="40"/>
      <c r="AM711" s="40"/>
      <c r="AN711" s="40"/>
      <c r="AO711" s="40"/>
      <c r="AP711" s="40"/>
      <c r="AQ711" s="40"/>
      <c r="AR711" s="40"/>
      <c r="AS711" s="40"/>
      <c r="AT711" s="40"/>
      <c r="AU711" s="40"/>
      <c r="AV711" s="40"/>
      <c r="AW711" s="40"/>
      <c r="AX711" s="40"/>
      <c r="AY711" s="40"/>
      <c r="AZ711" s="40"/>
      <c r="BA711" s="40"/>
      <c r="BB711" s="40"/>
      <c r="BC711" s="40"/>
      <c r="BD711" s="40"/>
      <c r="BE711" s="40"/>
      <c r="BF711" s="40"/>
      <c r="BG711" s="40"/>
      <c r="BH711" s="40"/>
      <c r="BI711" s="40"/>
      <c r="BJ711" s="40"/>
      <c r="BK711" s="40"/>
      <c r="BL711" s="40"/>
      <c r="BM711" s="40"/>
      <c r="BN711" s="40"/>
      <c r="BO711" s="40"/>
      <c r="BP711" s="40"/>
      <c r="BQ711" s="40"/>
      <c r="BR711" s="40"/>
      <c r="BS711" s="40"/>
      <c r="BT711" s="40"/>
      <c r="BU711" s="40"/>
      <c r="BV711" s="40"/>
      <c r="BW711" s="40"/>
      <c r="BX711" s="40"/>
      <c r="BY711" s="40"/>
      <c r="BZ711" s="40"/>
      <c r="CA711" s="40"/>
      <c r="CB711" s="40"/>
      <c r="CC711" s="40"/>
      <c r="CD711" s="40"/>
      <c r="CE711" s="40"/>
      <c r="CF711" s="40"/>
      <c r="CG711" s="40"/>
      <c r="CH711" s="40"/>
      <c r="CI711" s="40"/>
      <c r="CJ711" s="40"/>
      <c r="CK711" s="40"/>
      <c r="CL711" s="40"/>
      <c r="CM711" s="40"/>
      <c r="CN711" s="40"/>
      <c r="CO711" s="40"/>
      <c r="CP711" s="40"/>
      <c r="CQ711" s="40"/>
      <c r="CR711" s="40"/>
      <c r="CS711" s="40"/>
      <c r="CT711" s="40"/>
      <c r="CU711" s="40"/>
      <c r="CV711" s="40"/>
      <c r="CW711" s="40"/>
      <c r="CX711" s="40"/>
      <c r="CY711" s="40"/>
      <c r="CZ711" s="40"/>
      <c r="DA711" s="40"/>
      <c r="DB711" s="40"/>
      <c r="DC711" s="40"/>
      <c r="DD711" s="40"/>
      <c r="DE711" s="40"/>
      <c r="DF711" s="40"/>
      <c r="DG711" s="40"/>
      <c r="DH711" s="40"/>
      <c r="DI711" s="40"/>
    </row>
    <row r="712" spans="1:113" x14ac:dyDescent="0.25">
      <c r="A712" s="24"/>
      <c r="B712" s="43"/>
      <c r="C712" s="45">
        <f>IFERROR(VLOOKUP(A712,Inscriptos!A:N,12,0),"")</f>
        <v>0</v>
      </c>
      <c r="D712" s="45" t="str">
        <f>IFERROR(VLOOKUP(A712,Inscriptos!A:N,13,0),"")</f>
        <v/>
      </c>
      <c r="E712" s="37">
        <f>IFERROR(VLOOKUP(A712,Inscriptos!A:C,3,FALSE),"")</f>
        <v>0</v>
      </c>
      <c r="F712" s="37">
        <f>IFERROR(VLOOKUP(A712,Inscriptos!A:E,4,FALSE),"")</f>
        <v>0</v>
      </c>
      <c r="G712" s="37">
        <f>IFERROR(VLOOKUP(A712,Inscriptos!A:G,6,FALSE),"")</f>
        <v>0</v>
      </c>
      <c r="H712" s="39" t="str">
        <f>IFERROR(B712-VLOOKUP(A712,Inscriptos!A:I,8,FALSE),"")</f>
        <v/>
      </c>
      <c r="I712" s="40"/>
      <c r="J712" s="40"/>
      <c r="K712" s="40"/>
      <c r="L712" s="40"/>
      <c r="M712" s="40"/>
      <c r="N712" s="40"/>
      <c r="O712" s="40"/>
      <c r="P712" s="40"/>
      <c r="Q712" s="40"/>
      <c r="R712" s="40"/>
      <c r="S712" s="40"/>
      <c r="T712" s="40"/>
      <c r="U712" s="40"/>
      <c r="V712" s="40"/>
      <c r="W712" s="40"/>
      <c r="X712" s="40"/>
      <c r="Y712" s="40"/>
      <c r="Z712" s="40"/>
      <c r="AA712" s="40"/>
      <c r="AB712" s="40"/>
      <c r="AC712" s="40"/>
      <c r="AD712" s="40"/>
      <c r="AE712" s="40"/>
      <c r="AF712" s="40"/>
      <c r="AG712" s="40"/>
      <c r="AH712" s="40"/>
      <c r="AI712" s="40"/>
      <c r="AJ712" s="40"/>
      <c r="AK712" s="40"/>
      <c r="AL712" s="40"/>
      <c r="AM712" s="40"/>
      <c r="AN712" s="40"/>
      <c r="AO712" s="40"/>
      <c r="AP712" s="40"/>
      <c r="AQ712" s="40"/>
      <c r="AR712" s="40"/>
      <c r="AS712" s="40"/>
      <c r="AT712" s="40"/>
      <c r="AU712" s="40"/>
      <c r="AV712" s="40"/>
      <c r="AW712" s="40"/>
      <c r="AX712" s="40"/>
      <c r="AY712" s="40"/>
      <c r="AZ712" s="40"/>
      <c r="BA712" s="40"/>
      <c r="BB712" s="40"/>
      <c r="BC712" s="40"/>
      <c r="BD712" s="40"/>
      <c r="BE712" s="40"/>
      <c r="BF712" s="40"/>
      <c r="BG712" s="40"/>
      <c r="BH712" s="40"/>
      <c r="BI712" s="40"/>
      <c r="BJ712" s="40"/>
      <c r="BK712" s="40"/>
      <c r="BL712" s="40"/>
      <c r="BM712" s="40"/>
      <c r="BN712" s="40"/>
      <c r="BO712" s="40"/>
      <c r="BP712" s="40"/>
      <c r="BQ712" s="40"/>
      <c r="BR712" s="40"/>
      <c r="BS712" s="40"/>
      <c r="BT712" s="40"/>
      <c r="BU712" s="40"/>
      <c r="BV712" s="40"/>
      <c r="BW712" s="40"/>
      <c r="BX712" s="40"/>
      <c r="BY712" s="40"/>
      <c r="BZ712" s="40"/>
      <c r="CA712" s="40"/>
      <c r="CB712" s="40"/>
      <c r="CC712" s="40"/>
      <c r="CD712" s="40"/>
      <c r="CE712" s="40"/>
      <c r="CF712" s="40"/>
      <c r="CG712" s="40"/>
      <c r="CH712" s="40"/>
      <c r="CI712" s="40"/>
      <c r="CJ712" s="40"/>
      <c r="CK712" s="40"/>
      <c r="CL712" s="40"/>
      <c r="CM712" s="40"/>
      <c r="CN712" s="40"/>
      <c r="CO712" s="40"/>
      <c r="CP712" s="40"/>
      <c r="CQ712" s="40"/>
      <c r="CR712" s="40"/>
      <c r="CS712" s="40"/>
      <c r="CT712" s="40"/>
      <c r="CU712" s="40"/>
      <c r="CV712" s="40"/>
      <c r="CW712" s="40"/>
      <c r="CX712" s="40"/>
      <c r="CY712" s="40"/>
      <c r="CZ712" s="40"/>
      <c r="DA712" s="40"/>
      <c r="DB712" s="40"/>
      <c r="DC712" s="40"/>
      <c r="DD712" s="40"/>
      <c r="DE712" s="40"/>
      <c r="DF712" s="40"/>
      <c r="DG712" s="40"/>
      <c r="DH712" s="40"/>
      <c r="DI712" s="40"/>
    </row>
    <row r="713" spans="1:113" x14ac:dyDescent="0.25">
      <c r="A713" s="24"/>
      <c r="B713" s="43"/>
      <c r="C713" s="45">
        <f>IFERROR(VLOOKUP(A713,Inscriptos!A:N,12,0),"")</f>
        <v>0</v>
      </c>
      <c r="D713" s="45" t="str">
        <f>IFERROR(VLOOKUP(A713,Inscriptos!A:N,13,0),"")</f>
        <v/>
      </c>
      <c r="E713" s="37">
        <f>IFERROR(VLOOKUP(A713,Inscriptos!A:C,3,FALSE),"")</f>
        <v>0</v>
      </c>
      <c r="F713" s="37">
        <f>IFERROR(VLOOKUP(A713,Inscriptos!A:E,4,FALSE),"")</f>
        <v>0</v>
      </c>
      <c r="G713" s="37">
        <f>IFERROR(VLOOKUP(A713,Inscriptos!A:G,6,FALSE),"")</f>
        <v>0</v>
      </c>
      <c r="H713" s="39" t="str">
        <f>IFERROR(B713-VLOOKUP(A713,Inscriptos!A:I,8,FALSE),"")</f>
        <v/>
      </c>
      <c r="I713" s="40"/>
      <c r="J713" s="40"/>
      <c r="K713" s="40"/>
      <c r="L713" s="40"/>
      <c r="M713" s="40"/>
      <c r="N713" s="40"/>
      <c r="O713" s="40"/>
      <c r="P713" s="40"/>
      <c r="Q713" s="40"/>
      <c r="R713" s="40"/>
      <c r="S713" s="40"/>
      <c r="T713" s="40"/>
      <c r="U713" s="40"/>
      <c r="V713" s="40"/>
      <c r="W713" s="40"/>
      <c r="X713" s="40"/>
      <c r="Y713" s="40"/>
      <c r="Z713" s="40"/>
      <c r="AA713" s="40"/>
      <c r="AB713" s="40"/>
      <c r="AC713" s="40"/>
      <c r="AD713" s="40"/>
      <c r="AE713" s="40"/>
      <c r="AF713" s="40"/>
      <c r="AG713" s="40"/>
      <c r="AH713" s="40"/>
      <c r="AI713" s="40"/>
      <c r="AJ713" s="40"/>
      <c r="AK713" s="40"/>
      <c r="AL713" s="40"/>
      <c r="AM713" s="40"/>
      <c r="AN713" s="40"/>
      <c r="AO713" s="40"/>
      <c r="AP713" s="40"/>
      <c r="AQ713" s="40"/>
      <c r="AR713" s="40"/>
      <c r="AS713" s="40"/>
      <c r="AT713" s="40"/>
      <c r="AU713" s="40"/>
      <c r="AV713" s="40"/>
      <c r="AW713" s="40"/>
      <c r="AX713" s="40"/>
      <c r="AY713" s="40"/>
      <c r="AZ713" s="40"/>
      <c r="BA713" s="40"/>
      <c r="BB713" s="40"/>
      <c r="BC713" s="40"/>
      <c r="BD713" s="40"/>
      <c r="BE713" s="40"/>
      <c r="BF713" s="40"/>
      <c r="BG713" s="40"/>
      <c r="BH713" s="40"/>
      <c r="BI713" s="40"/>
      <c r="BJ713" s="40"/>
      <c r="BK713" s="40"/>
      <c r="BL713" s="40"/>
      <c r="BM713" s="40"/>
      <c r="BN713" s="40"/>
      <c r="BO713" s="40"/>
      <c r="BP713" s="40"/>
      <c r="BQ713" s="40"/>
      <c r="BR713" s="40"/>
      <c r="BS713" s="40"/>
      <c r="BT713" s="40"/>
      <c r="BU713" s="40"/>
      <c r="BV713" s="40"/>
      <c r="BW713" s="40"/>
      <c r="BX713" s="40"/>
      <c r="BY713" s="40"/>
      <c r="BZ713" s="40"/>
      <c r="CA713" s="40"/>
      <c r="CB713" s="40"/>
      <c r="CC713" s="40"/>
      <c r="CD713" s="40"/>
      <c r="CE713" s="40"/>
      <c r="CF713" s="40"/>
      <c r="CG713" s="40"/>
      <c r="CH713" s="40"/>
      <c r="CI713" s="40"/>
      <c r="CJ713" s="40"/>
      <c r="CK713" s="40"/>
      <c r="CL713" s="40"/>
      <c r="CM713" s="40"/>
      <c r="CN713" s="40"/>
      <c r="CO713" s="40"/>
      <c r="CP713" s="40"/>
      <c r="CQ713" s="40"/>
      <c r="CR713" s="40"/>
      <c r="CS713" s="40"/>
      <c r="CT713" s="40"/>
      <c r="CU713" s="40"/>
      <c r="CV713" s="40"/>
      <c r="CW713" s="40"/>
      <c r="CX713" s="40"/>
      <c r="CY713" s="40"/>
      <c r="CZ713" s="40"/>
      <c r="DA713" s="40"/>
      <c r="DB713" s="40"/>
      <c r="DC713" s="40"/>
      <c r="DD713" s="40"/>
      <c r="DE713" s="40"/>
      <c r="DF713" s="40"/>
      <c r="DG713" s="40"/>
      <c r="DH713" s="40"/>
      <c r="DI713" s="40"/>
    </row>
    <row r="714" spans="1:113" x14ac:dyDescent="0.25">
      <c r="A714" s="24"/>
      <c r="B714" s="43"/>
      <c r="C714" s="45">
        <f>IFERROR(VLOOKUP(A714,Inscriptos!A:N,12,0),"")</f>
        <v>0</v>
      </c>
      <c r="D714" s="45" t="str">
        <f>IFERROR(VLOOKUP(A714,Inscriptos!A:N,13,0),"")</f>
        <v/>
      </c>
      <c r="E714" s="37">
        <f>IFERROR(VLOOKUP(A714,Inscriptos!A:C,3,FALSE),"")</f>
        <v>0</v>
      </c>
      <c r="F714" s="37">
        <f>IFERROR(VLOOKUP(A714,Inscriptos!A:E,4,FALSE),"")</f>
        <v>0</v>
      </c>
      <c r="G714" s="37">
        <f>IFERROR(VLOOKUP(A714,Inscriptos!A:G,6,FALSE),"")</f>
        <v>0</v>
      </c>
      <c r="H714" s="39" t="str">
        <f>IFERROR(B714-VLOOKUP(A714,Inscriptos!A:I,8,FALSE),"")</f>
        <v/>
      </c>
      <c r="I714" s="40"/>
      <c r="J714" s="40"/>
      <c r="K714" s="40"/>
      <c r="L714" s="40"/>
      <c r="M714" s="40"/>
      <c r="N714" s="40"/>
      <c r="O714" s="40"/>
      <c r="P714" s="40"/>
      <c r="Q714" s="40"/>
      <c r="R714" s="40"/>
      <c r="S714" s="40"/>
      <c r="T714" s="40"/>
      <c r="U714" s="40"/>
      <c r="V714" s="40"/>
      <c r="W714" s="40"/>
      <c r="X714" s="40"/>
      <c r="Y714" s="40"/>
      <c r="Z714" s="40"/>
      <c r="AA714" s="40"/>
      <c r="AB714" s="40"/>
      <c r="AC714" s="40"/>
      <c r="AD714" s="40"/>
      <c r="AE714" s="40"/>
      <c r="AF714" s="40"/>
      <c r="AG714" s="40"/>
      <c r="AH714" s="40"/>
      <c r="AI714" s="40"/>
      <c r="AJ714" s="40"/>
      <c r="AK714" s="40"/>
      <c r="AL714" s="40"/>
      <c r="AM714" s="40"/>
      <c r="AN714" s="40"/>
      <c r="AO714" s="40"/>
      <c r="AP714" s="40"/>
      <c r="AQ714" s="40"/>
      <c r="AR714" s="40"/>
      <c r="AS714" s="40"/>
      <c r="AT714" s="40"/>
      <c r="AU714" s="40"/>
      <c r="AV714" s="40"/>
      <c r="AW714" s="40"/>
      <c r="AX714" s="40"/>
      <c r="AY714" s="40"/>
      <c r="AZ714" s="40"/>
      <c r="BA714" s="40"/>
      <c r="BB714" s="40"/>
      <c r="BC714" s="40"/>
      <c r="BD714" s="40"/>
      <c r="BE714" s="40"/>
      <c r="BF714" s="40"/>
      <c r="BG714" s="40"/>
      <c r="BH714" s="40"/>
      <c r="BI714" s="40"/>
      <c r="BJ714" s="40"/>
      <c r="BK714" s="40"/>
      <c r="BL714" s="40"/>
      <c r="BM714" s="40"/>
      <c r="BN714" s="40"/>
      <c r="BO714" s="40"/>
      <c r="BP714" s="40"/>
      <c r="BQ714" s="40"/>
      <c r="BR714" s="40"/>
      <c r="BS714" s="40"/>
      <c r="BT714" s="40"/>
      <c r="BU714" s="40"/>
      <c r="BV714" s="40"/>
      <c r="BW714" s="40"/>
      <c r="BX714" s="40"/>
      <c r="BY714" s="40"/>
      <c r="BZ714" s="40"/>
      <c r="CA714" s="40"/>
      <c r="CB714" s="40"/>
      <c r="CC714" s="40"/>
      <c r="CD714" s="40"/>
      <c r="CE714" s="40"/>
      <c r="CF714" s="40"/>
      <c r="CG714" s="40"/>
      <c r="CH714" s="40"/>
      <c r="CI714" s="40"/>
      <c r="CJ714" s="40"/>
      <c r="CK714" s="40"/>
      <c r="CL714" s="40"/>
      <c r="CM714" s="40"/>
      <c r="CN714" s="40"/>
      <c r="CO714" s="40"/>
      <c r="CP714" s="40"/>
      <c r="CQ714" s="40"/>
      <c r="CR714" s="40"/>
      <c r="CS714" s="40"/>
      <c r="CT714" s="40"/>
      <c r="CU714" s="40"/>
      <c r="CV714" s="40"/>
      <c r="CW714" s="40"/>
      <c r="CX714" s="40"/>
      <c r="CY714" s="40"/>
      <c r="CZ714" s="40"/>
      <c r="DA714" s="40"/>
      <c r="DB714" s="40"/>
      <c r="DC714" s="40"/>
      <c r="DD714" s="40"/>
      <c r="DE714" s="40"/>
      <c r="DF714" s="40"/>
      <c r="DG714" s="40"/>
      <c r="DH714" s="40"/>
      <c r="DI714" s="40"/>
    </row>
    <row r="715" spans="1:113" x14ac:dyDescent="0.25">
      <c r="A715" s="24"/>
      <c r="B715" s="43"/>
      <c r="C715" s="45">
        <f>IFERROR(VLOOKUP(A715,Inscriptos!A:N,12,0),"")</f>
        <v>0</v>
      </c>
      <c r="D715" s="45" t="str">
        <f>IFERROR(VLOOKUP(A715,Inscriptos!A:N,13,0),"")</f>
        <v/>
      </c>
      <c r="E715" s="37">
        <f>IFERROR(VLOOKUP(A715,Inscriptos!A:C,3,FALSE),"")</f>
        <v>0</v>
      </c>
      <c r="F715" s="37">
        <f>IFERROR(VLOOKUP(A715,Inscriptos!A:E,4,FALSE),"")</f>
        <v>0</v>
      </c>
      <c r="G715" s="37">
        <f>IFERROR(VLOOKUP(A715,Inscriptos!A:G,6,FALSE),"")</f>
        <v>0</v>
      </c>
      <c r="H715" s="39" t="str">
        <f>IFERROR(B715-VLOOKUP(A715,Inscriptos!A:I,8,FALSE),"")</f>
        <v/>
      </c>
      <c r="I715" s="40"/>
      <c r="J715" s="40"/>
      <c r="K715" s="40"/>
      <c r="L715" s="40"/>
      <c r="M715" s="40"/>
      <c r="N715" s="40"/>
      <c r="O715" s="40"/>
      <c r="P715" s="40"/>
      <c r="Q715" s="40"/>
      <c r="R715" s="40"/>
      <c r="S715" s="40"/>
      <c r="T715" s="40"/>
      <c r="U715" s="40"/>
      <c r="V715" s="40"/>
      <c r="W715" s="40"/>
      <c r="X715" s="40"/>
      <c r="Y715" s="40"/>
      <c r="Z715" s="40"/>
      <c r="AA715" s="40"/>
      <c r="AB715" s="40"/>
      <c r="AC715" s="40"/>
      <c r="AD715" s="40"/>
      <c r="AE715" s="40"/>
      <c r="AF715" s="40"/>
      <c r="AG715" s="40"/>
      <c r="AH715" s="40"/>
      <c r="AI715" s="40"/>
      <c r="AJ715" s="40"/>
      <c r="AK715" s="40"/>
      <c r="AL715" s="40"/>
      <c r="AM715" s="40"/>
      <c r="AN715" s="40"/>
      <c r="AO715" s="40"/>
      <c r="AP715" s="40"/>
      <c r="AQ715" s="40"/>
      <c r="AR715" s="40"/>
      <c r="AS715" s="40"/>
      <c r="AT715" s="40"/>
      <c r="AU715" s="40"/>
      <c r="AV715" s="40"/>
      <c r="AW715" s="40"/>
      <c r="AX715" s="40"/>
      <c r="AY715" s="40"/>
      <c r="AZ715" s="40"/>
      <c r="BA715" s="40"/>
      <c r="BB715" s="40"/>
      <c r="BC715" s="40"/>
      <c r="BD715" s="40"/>
      <c r="BE715" s="40"/>
      <c r="BF715" s="40"/>
      <c r="BG715" s="40"/>
      <c r="BH715" s="40"/>
      <c r="BI715" s="40"/>
      <c r="BJ715" s="40"/>
      <c r="BK715" s="40"/>
      <c r="BL715" s="40"/>
      <c r="BM715" s="40"/>
      <c r="BN715" s="40"/>
      <c r="BO715" s="40"/>
      <c r="BP715" s="40"/>
      <c r="BQ715" s="40"/>
      <c r="BR715" s="40"/>
      <c r="BS715" s="40"/>
      <c r="BT715" s="40"/>
      <c r="BU715" s="40"/>
      <c r="BV715" s="40"/>
      <c r="BW715" s="40"/>
      <c r="BX715" s="40"/>
      <c r="BY715" s="40"/>
      <c r="BZ715" s="40"/>
      <c r="CA715" s="40"/>
      <c r="CB715" s="40"/>
      <c r="CC715" s="40"/>
      <c r="CD715" s="40"/>
      <c r="CE715" s="40"/>
      <c r="CF715" s="40"/>
      <c r="CG715" s="40"/>
      <c r="CH715" s="40"/>
      <c r="CI715" s="40"/>
      <c r="CJ715" s="40"/>
      <c r="CK715" s="40"/>
      <c r="CL715" s="40"/>
      <c r="CM715" s="40"/>
      <c r="CN715" s="40"/>
      <c r="CO715" s="40"/>
      <c r="CP715" s="40"/>
      <c r="CQ715" s="40"/>
      <c r="CR715" s="40"/>
      <c r="CS715" s="40"/>
      <c r="CT715" s="40"/>
      <c r="CU715" s="40"/>
      <c r="CV715" s="40"/>
      <c r="CW715" s="40"/>
      <c r="CX715" s="40"/>
      <c r="CY715" s="40"/>
      <c r="CZ715" s="40"/>
      <c r="DA715" s="40"/>
      <c r="DB715" s="40"/>
      <c r="DC715" s="40"/>
      <c r="DD715" s="40"/>
      <c r="DE715" s="40"/>
      <c r="DF715" s="40"/>
      <c r="DG715" s="40"/>
      <c r="DH715" s="40"/>
      <c r="DI715" s="40"/>
    </row>
    <row r="716" spans="1:113" x14ac:dyDescent="0.25">
      <c r="A716" s="24"/>
      <c r="B716" s="43"/>
      <c r="C716" s="45">
        <f>IFERROR(VLOOKUP(A716,Inscriptos!A:N,12,0),"")</f>
        <v>0</v>
      </c>
      <c r="D716" s="45" t="str">
        <f>IFERROR(VLOOKUP(A716,Inscriptos!A:N,13,0),"")</f>
        <v/>
      </c>
      <c r="E716" s="37">
        <f>IFERROR(VLOOKUP(A716,Inscriptos!A:C,3,FALSE),"")</f>
        <v>0</v>
      </c>
      <c r="F716" s="37">
        <f>IFERROR(VLOOKUP(A716,Inscriptos!A:E,4,FALSE),"")</f>
        <v>0</v>
      </c>
      <c r="G716" s="37">
        <f>IFERROR(VLOOKUP(A716,Inscriptos!A:G,6,FALSE),"")</f>
        <v>0</v>
      </c>
      <c r="H716" s="39" t="str">
        <f>IFERROR(B716-VLOOKUP(A716,Inscriptos!A:I,8,FALSE),"")</f>
        <v/>
      </c>
      <c r="I716" s="40"/>
      <c r="J716" s="40"/>
      <c r="K716" s="40"/>
      <c r="L716" s="40"/>
      <c r="M716" s="40"/>
      <c r="N716" s="40"/>
      <c r="O716" s="40"/>
      <c r="P716" s="40"/>
      <c r="Q716" s="40"/>
      <c r="R716" s="40"/>
      <c r="S716" s="40"/>
      <c r="T716" s="40"/>
      <c r="U716" s="40"/>
      <c r="V716" s="40"/>
      <c r="W716" s="40"/>
      <c r="X716" s="40"/>
      <c r="Y716" s="40"/>
      <c r="Z716" s="40"/>
      <c r="AA716" s="40"/>
      <c r="AB716" s="40"/>
      <c r="AC716" s="40"/>
      <c r="AD716" s="40"/>
      <c r="AE716" s="40"/>
      <c r="AF716" s="40"/>
      <c r="AG716" s="40"/>
      <c r="AH716" s="40"/>
      <c r="AI716" s="40"/>
      <c r="AJ716" s="40"/>
      <c r="AK716" s="40"/>
      <c r="AL716" s="40"/>
      <c r="AM716" s="40"/>
      <c r="AN716" s="40"/>
      <c r="AO716" s="40"/>
      <c r="AP716" s="40"/>
      <c r="AQ716" s="40"/>
      <c r="AR716" s="40"/>
      <c r="AS716" s="40"/>
      <c r="AT716" s="40"/>
      <c r="AU716" s="40"/>
      <c r="AV716" s="40"/>
      <c r="AW716" s="40"/>
      <c r="AX716" s="40"/>
      <c r="AY716" s="40"/>
      <c r="AZ716" s="40"/>
      <c r="BA716" s="40"/>
      <c r="BB716" s="40"/>
      <c r="BC716" s="40"/>
      <c r="BD716" s="40"/>
      <c r="BE716" s="40"/>
      <c r="BF716" s="40"/>
      <c r="BG716" s="40"/>
      <c r="BH716" s="40"/>
      <c r="BI716" s="40"/>
      <c r="BJ716" s="40"/>
      <c r="BK716" s="40"/>
      <c r="BL716" s="40"/>
      <c r="BM716" s="40"/>
      <c r="BN716" s="40"/>
      <c r="BO716" s="40"/>
      <c r="BP716" s="40"/>
      <c r="BQ716" s="40"/>
      <c r="BR716" s="40"/>
      <c r="BS716" s="40"/>
      <c r="BT716" s="40"/>
      <c r="BU716" s="40"/>
      <c r="BV716" s="40"/>
      <c r="BW716" s="40"/>
      <c r="BX716" s="40"/>
      <c r="BY716" s="40"/>
      <c r="BZ716" s="40"/>
      <c r="CA716" s="40"/>
      <c r="CB716" s="40"/>
      <c r="CC716" s="40"/>
      <c r="CD716" s="40"/>
      <c r="CE716" s="40"/>
      <c r="CF716" s="40"/>
      <c r="CG716" s="40"/>
      <c r="CH716" s="40"/>
      <c r="CI716" s="40"/>
      <c r="CJ716" s="40"/>
      <c r="CK716" s="40"/>
      <c r="CL716" s="40"/>
      <c r="CM716" s="40"/>
      <c r="CN716" s="40"/>
      <c r="CO716" s="40"/>
      <c r="CP716" s="40"/>
      <c r="CQ716" s="40"/>
      <c r="CR716" s="40"/>
      <c r="CS716" s="40"/>
      <c r="CT716" s="40"/>
      <c r="CU716" s="40"/>
      <c r="CV716" s="40"/>
      <c r="CW716" s="40"/>
      <c r="CX716" s="40"/>
      <c r="CY716" s="40"/>
      <c r="CZ716" s="40"/>
      <c r="DA716" s="40"/>
      <c r="DB716" s="40"/>
      <c r="DC716" s="40"/>
      <c r="DD716" s="40"/>
      <c r="DE716" s="40"/>
      <c r="DF716" s="40"/>
      <c r="DG716" s="40"/>
      <c r="DH716" s="40"/>
      <c r="DI716" s="40"/>
    </row>
    <row r="717" spans="1:113" x14ac:dyDescent="0.25">
      <c r="A717" s="24"/>
      <c r="B717" s="43"/>
      <c r="C717" s="45">
        <f>IFERROR(VLOOKUP(A717,Inscriptos!A:N,12,0),"")</f>
        <v>0</v>
      </c>
      <c r="D717" s="45" t="str">
        <f>IFERROR(VLOOKUP(A717,Inscriptos!A:N,13,0),"")</f>
        <v/>
      </c>
      <c r="E717" s="37">
        <f>IFERROR(VLOOKUP(A717,Inscriptos!A:C,3,FALSE),"")</f>
        <v>0</v>
      </c>
      <c r="F717" s="37">
        <f>IFERROR(VLOOKUP(A717,Inscriptos!A:E,4,FALSE),"")</f>
        <v>0</v>
      </c>
      <c r="G717" s="37">
        <f>IFERROR(VLOOKUP(A717,Inscriptos!A:G,6,FALSE),"")</f>
        <v>0</v>
      </c>
      <c r="H717" s="39" t="str">
        <f>IFERROR(B717-VLOOKUP(A717,Inscriptos!A:I,8,FALSE),"")</f>
        <v/>
      </c>
      <c r="I717" s="40"/>
      <c r="J717" s="40"/>
      <c r="K717" s="40"/>
      <c r="L717" s="40"/>
      <c r="M717" s="40"/>
      <c r="N717" s="40"/>
      <c r="O717" s="40"/>
      <c r="P717" s="40"/>
      <c r="Q717" s="40"/>
      <c r="R717" s="40"/>
      <c r="S717" s="40"/>
      <c r="T717" s="40"/>
      <c r="U717" s="40"/>
      <c r="V717" s="40"/>
      <c r="W717" s="40"/>
      <c r="X717" s="40"/>
      <c r="Y717" s="40"/>
      <c r="Z717" s="40"/>
      <c r="AA717" s="40"/>
      <c r="AB717" s="40"/>
      <c r="AC717" s="40"/>
      <c r="AD717" s="40"/>
      <c r="AE717" s="40"/>
      <c r="AF717" s="40"/>
      <c r="AG717" s="40"/>
      <c r="AH717" s="40"/>
      <c r="AI717" s="40"/>
      <c r="AJ717" s="40"/>
      <c r="AK717" s="40"/>
      <c r="AL717" s="40"/>
      <c r="AM717" s="40"/>
      <c r="AN717" s="40"/>
      <c r="AO717" s="40"/>
      <c r="AP717" s="40"/>
      <c r="AQ717" s="40"/>
      <c r="AR717" s="40"/>
      <c r="AS717" s="40"/>
      <c r="AT717" s="40"/>
      <c r="AU717" s="40"/>
      <c r="AV717" s="40"/>
      <c r="AW717" s="40"/>
      <c r="AX717" s="40"/>
      <c r="AY717" s="40"/>
      <c r="AZ717" s="40"/>
      <c r="BA717" s="40"/>
      <c r="BB717" s="40"/>
      <c r="BC717" s="40"/>
      <c r="BD717" s="40"/>
      <c r="BE717" s="40"/>
      <c r="BF717" s="40"/>
      <c r="BG717" s="40"/>
      <c r="BH717" s="40"/>
      <c r="BI717" s="40"/>
      <c r="BJ717" s="40"/>
      <c r="BK717" s="40"/>
      <c r="BL717" s="40"/>
      <c r="BM717" s="40"/>
      <c r="BN717" s="40"/>
      <c r="BO717" s="40"/>
      <c r="BP717" s="40"/>
      <c r="BQ717" s="40"/>
      <c r="BR717" s="40"/>
      <c r="BS717" s="40"/>
      <c r="BT717" s="40"/>
      <c r="BU717" s="40"/>
      <c r="BV717" s="40"/>
      <c r="BW717" s="40"/>
      <c r="BX717" s="40"/>
      <c r="BY717" s="40"/>
      <c r="BZ717" s="40"/>
      <c r="CA717" s="40"/>
      <c r="CB717" s="40"/>
      <c r="CC717" s="40"/>
      <c r="CD717" s="40"/>
      <c r="CE717" s="40"/>
      <c r="CF717" s="40"/>
      <c r="CG717" s="40"/>
      <c r="CH717" s="40"/>
      <c r="CI717" s="40"/>
      <c r="CJ717" s="40"/>
      <c r="CK717" s="40"/>
      <c r="CL717" s="40"/>
      <c r="CM717" s="40"/>
      <c r="CN717" s="40"/>
      <c r="CO717" s="40"/>
      <c r="CP717" s="40"/>
      <c r="CQ717" s="40"/>
      <c r="CR717" s="40"/>
      <c r="CS717" s="40"/>
      <c r="CT717" s="40"/>
      <c r="CU717" s="40"/>
      <c r="CV717" s="40"/>
      <c r="CW717" s="40"/>
      <c r="CX717" s="40"/>
      <c r="CY717" s="40"/>
      <c r="CZ717" s="40"/>
      <c r="DA717" s="40"/>
      <c r="DB717" s="40"/>
      <c r="DC717" s="40"/>
      <c r="DD717" s="40"/>
      <c r="DE717" s="40"/>
      <c r="DF717" s="40"/>
      <c r="DG717" s="40"/>
      <c r="DH717" s="40"/>
      <c r="DI717" s="40"/>
    </row>
    <row r="718" spans="1:113" x14ac:dyDescent="0.25">
      <c r="A718" s="24"/>
      <c r="B718" s="43"/>
      <c r="C718" s="45">
        <f>IFERROR(VLOOKUP(A718,Inscriptos!A:N,12,0),"")</f>
        <v>0</v>
      </c>
      <c r="D718" s="45" t="str">
        <f>IFERROR(VLOOKUP(A718,Inscriptos!A:N,13,0),"")</f>
        <v/>
      </c>
      <c r="E718" s="37">
        <f>IFERROR(VLOOKUP(A718,Inscriptos!A:C,3,FALSE),"")</f>
        <v>0</v>
      </c>
      <c r="F718" s="37">
        <f>IFERROR(VLOOKUP(A718,Inscriptos!A:E,4,FALSE),"")</f>
        <v>0</v>
      </c>
      <c r="G718" s="37">
        <f>IFERROR(VLOOKUP(A718,Inscriptos!A:G,6,FALSE),"")</f>
        <v>0</v>
      </c>
      <c r="H718" s="39" t="str">
        <f>IFERROR(B718-VLOOKUP(A718,Inscriptos!A:I,8,FALSE),"")</f>
        <v/>
      </c>
      <c r="I718" s="40"/>
      <c r="J718" s="40"/>
      <c r="K718" s="40"/>
      <c r="L718" s="40"/>
      <c r="M718" s="40"/>
      <c r="N718" s="40"/>
      <c r="O718" s="40"/>
      <c r="P718" s="40"/>
      <c r="Q718" s="40"/>
      <c r="R718" s="40"/>
      <c r="S718" s="40"/>
      <c r="T718" s="40"/>
      <c r="U718" s="40"/>
      <c r="V718" s="40"/>
      <c r="W718" s="40"/>
      <c r="X718" s="40"/>
      <c r="Y718" s="40"/>
      <c r="Z718" s="40"/>
      <c r="AA718" s="40"/>
      <c r="AB718" s="40"/>
      <c r="AC718" s="40"/>
      <c r="AD718" s="40"/>
      <c r="AE718" s="40"/>
      <c r="AF718" s="40"/>
      <c r="AG718" s="40"/>
      <c r="AH718" s="40"/>
      <c r="AI718" s="40"/>
      <c r="AJ718" s="40"/>
      <c r="AK718" s="40"/>
      <c r="AL718" s="40"/>
      <c r="AM718" s="40"/>
      <c r="AN718" s="40"/>
      <c r="AO718" s="40"/>
      <c r="AP718" s="40"/>
      <c r="AQ718" s="40"/>
      <c r="AR718" s="40"/>
      <c r="AS718" s="40"/>
      <c r="AT718" s="40"/>
      <c r="AU718" s="40"/>
      <c r="AV718" s="40"/>
      <c r="AW718" s="40"/>
      <c r="AX718" s="40"/>
      <c r="AY718" s="40"/>
      <c r="AZ718" s="40"/>
      <c r="BA718" s="40"/>
      <c r="BB718" s="40"/>
      <c r="BC718" s="40"/>
      <c r="BD718" s="40"/>
      <c r="BE718" s="40"/>
      <c r="BF718" s="40"/>
      <c r="BG718" s="40"/>
      <c r="BH718" s="40"/>
      <c r="BI718" s="40"/>
      <c r="BJ718" s="40"/>
      <c r="BK718" s="40"/>
      <c r="BL718" s="40"/>
      <c r="BM718" s="40"/>
      <c r="BN718" s="40"/>
      <c r="BO718" s="40"/>
      <c r="BP718" s="40"/>
      <c r="BQ718" s="40"/>
      <c r="BR718" s="40"/>
      <c r="BS718" s="40"/>
      <c r="BT718" s="40"/>
      <c r="BU718" s="40"/>
      <c r="BV718" s="40"/>
      <c r="BW718" s="40"/>
      <c r="BX718" s="40"/>
      <c r="BY718" s="40"/>
      <c r="BZ718" s="40"/>
      <c r="CA718" s="40"/>
      <c r="CB718" s="40"/>
      <c r="CC718" s="40"/>
      <c r="CD718" s="40"/>
      <c r="CE718" s="40"/>
      <c r="CF718" s="40"/>
      <c r="CG718" s="40"/>
      <c r="CH718" s="40"/>
      <c r="CI718" s="40"/>
      <c r="CJ718" s="40"/>
      <c r="CK718" s="40"/>
      <c r="CL718" s="40"/>
      <c r="CM718" s="40"/>
      <c r="CN718" s="40"/>
      <c r="CO718" s="40"/>
      <c r="CP718" s="40"/>
      <c r="CQ718" s="40"/>
      <c r="CR718" s="40"/>
      <c r="CS718" s="40"/>
      <c r="CT718" s="40"/>
      <c r="CU718" s="40"/>
      <c r="CV718" s="40"/>
      <c r="CW718" s="40"/>
      <c r="CX718" s="40"/>
      <c r="CY718" s="40"/>
      <c r="CZ718" s="40"/>
      <c r="DA718" s="40"/>
      <c r="DB718" s="40"/>
      <c r="DC718" s="40"/>
      <c r="DD718" s="40"/>
      <c r="DE718" s="40"/>
      <c r="DF718" s="40"/>
      <c r="DG718" s="40"/>
      <c r="DH718" s="40"/>
      <c r="DI718" s="40"/>
    </row>
    <row r="719" spans="1:113" x14ac:dyDescent="0.25">
      <c r="A719" s="24"/>
      <c r="B719" s="43"/>
      <c r="C719" s="45">
        <f>IFERROR(VLOOKUP(A719,Inscriptos!A:N,12,0),"")</f>
        <v>0</v>
      </c>
      <c r="D719" s="45" t="str">
        <f>IFERROR(VLOOKUP(A719,Inscriptos!A:N,13,0),"")</f>
        <v/>
      </c>
      <c r="E719" s="37">
        <f>IFERROR(VLOOKUP(A719,Inscriptos!A:C,3,FALSE),"")</f>
        <v>0</v>
      </c>
      <c r="F719" s="37">
        <f>IFERROR(VLOOKUP(A719,Inscriptos!A:E,4,FALSE),"")</f>
        <v>0</v>
      </c>
      <c r="G719" s="37">
        <f>IFERROR(VLOOKUP(A719,Inscriptos!A:G,6,FALSE),"")</f>
        <v>0</v>
      </c>
      <c r="H719" s="39" t="str">
        <f>IFERROR(B719-VLOOKUP(A719,Inscriptos!A:I,8,FALSE),"")</f>
        <v/>
      </c>
      <c r="I719" s="40"/>
      <c r="J719" s="40"/>
      <c r="K719" s="40"/>
      <c r="L719" s="40"/>
      <c r="M719" s="40"/>
      <c r="N719" s="40"/>
      <c r="O719" s="40"/>
      <c r="P719" s="40"/>
      <c r="Q719" s="40"/>
      <c r="R719" s="40"/>
      <c r="S719" s="40"/>
      <c r="T719" s="40"/>
      <c r="U719" s="40"/>
      <c r="V719" s="40"/>
      <c r="W719" s="40"/>
      <c r="X719" s="40"/>
      <c r="Y719" s="40"/>
      <c r="Z719" s="40"/>
      <c r="AA719" s="40"/>
      <c r="AB719" s="40"/>
      <c r="AC719" s="40"/>
      <c r="AD719" s="40"/>
      <c r="AE719" s="40"/>
      <c r="AF719" s="40"/>
      <c r="AG719" s="40"/>
      <c r="AH719" s="40"/>
      <c r="AI719" s="40"/>
      <c r="AJ719" s="40"/>
      <c r="AK719" s="40"/>
      <c r="AL719" s="40"/>
      <c r="AM719" s="40"/>
      <c r="AN719" s="40"/>
      <c r="AO719" s="40"/>
      <c r="AP719" s="40"/>
      <c r="AQ719" s="40"/>
      <c r="AR719" s="40"/>
      <c r="AS719" s="40"/>
      <c r="AT719" s="40"/>
      <c r="AU719" s="40"/>
      <c r="AV719" s="40"/>
      <c r="AW719" s="40"/>
      <c r="AX719" s="40"/>
      <c r="AY719" s="40"/>
      <c r="AZ719" s="40"/>
      <c r="BA719" s="40"/>
      <c r="BB719" s="40"/>
      <c r="BC719" s="40"/>
      <c r="BD719" s="40"/>
      <c r="BE719" s="40"/>
      <c r="BF719" s="40"/>
      <c r="BG719" s="40"/>
      <c r="BH719" s="40"/>
      <c r="BI719" s="40"/>
      <c r="BJ719" s="40"/>
      <c r="BK719" s="40"/>
      <c r="BL719" s="40"/>
      <c r="BM719" s="40"/>
      <c r="BN719" s="40"/>
      <c r="BO719" s="40"/>
      <c r="BP719" s="40"/>
      <c r="BQ719" s="40"/>
      <c r="BR719" s="40"/>
      <c r="BS719" s="40"/>
      <c r="BT719" s="40"/>
      <c r="BU719" s="40"/>
      <c r="BV719" s="40"/>
      <c r="BW719" s="40"/>
      <c r="BX719" s="40"/>
      <c r="BY719" s="40"/>
      <c r="BZ719" s="40"/>
      <c r="CA719" s="40"/>
      <c r="CB719" s="40"/>
      <c r="CC719" s="40"/>
      <c r="CD719" s="40"/>
      <c r="CE719" s="40"/>
      <c r="CF719" s="40"/>
      <c r="CG719" s="40"/>
      <c r="CH719" s="40"/>
      <c r="CI719" s="40"/>
      <c r="CJ719" s="40"/>
      <c r="CK719" s="40"/>
      <c r="CL719" s="40"/>
      <c r="CM719" s="40"/>
      <c r="CN719" s="40"/>
      <c r="CO719" s="40"/>
      <c r="CP719" s="40"/>
      <c r="CQ719" s="40"/>
      <c r="CR719" s="40"/>
      <c r="CS719" s="40"/>
      <c r="CT719" s="40"/>
      <c r="CU719" s="40"/>
      <c r="CV719" s="40"/>
      <c r="CW719" s="40"/>
      <c r="CX719" s="40"/>
      <c r="CY719" s="40"/>
      <c r="CZ719" s="40"/>
      <c r="DA719" s="40"/>
      <c r="DB719" s="40"/>
      <c r="DC719" s="40"/>
      <c r="DD719" s="40"/>
      <c r="DE719" s="40"/>
      <c r="DF719" s="40"/>
      <c r="DG719" s="40"/>
      <c r="DH719" s="40"/>
      <c r="DI719" s="40"/>
    </row>
    <row r="720" spans="1:113" x14ac:dyDescent="0.25">
      <c r="A720" s="24"/>
      <c r="B720" s="43"/>
      <c r="C720" s="45">
        <f>IFERROR(VLOOKUP(A720,Inscriptos!A:N,12,0),"")</f>
        <v>0</v>
      </c>
      <c r="D720" s="45" t="str">
        <f>IFERROR(VLOOKUP(A720,Inscriptos!A:N,13,0),"")</f>
        <v/>
      </c>
      <c r="E720" s="37">
        <f>IFERROR(VLOOKUP(A720,Inscriptos!A:C,3,FALSE),"")</f>
        <v>0</v>
      </c>
      <c r="F720" s="37">
        <f>IFERROR(VLOOKUP(A720,Inscriptos!A:E,4,FALSE),"")</f>
        <v>0</v>
      </c>
      <c r="G720" s="37">
        <f>IFERROR(VLOOKUP(A720,Inscriptos!A:G,6,FALSE),"")</f>
        <v>0</v>
      </c>
      <c r="H720" s="39" t="str">
        <f>IFERROR(B720-VLOOKUP(A720,Inscriptos!A:I,8,FALSE),"")</f>
        <v/>
      </c>
      <c r="I720" s="40"/>
      <c r="J720" s="40"/>
      <c r="K720" s="40"/>
      <c r="L720" s="40"/>
      <c r="M720" s="40"/>
      <c r="N720" s="40"/>
      <c r="O720" s="40"/>
      <c r="P720" s="40"/>
      <c r="Q720" s="40"/>
      <c r="R720" s="40"/>
      <c r="S720" s="40"/>
      <c r="T720" s="40"/>
      <c r="U720" s="40"/>
      <c r="V720" s="40"/>
      <c r="W720" s="40"/>
      <c r="X720" s="40"/>
      <c r="Y720" s="40"/>
      <c r="Z720" s="40"/>
      <c r="AA720" s="40"/>
      <c r="AB720" s="40"/>
      <c r="AC720" s="40"/>
      <c r="AD720" s="40"/>
      <c r="AE720" s="40"/>
      <c r="AF720" s="40"/>
      <c r="AG720" s="40"/>
      <c r="AH720" s="40"/>
      <c r="AI720" s="40"/>
      <c r="AJ720" s="40"/>
      <c r="AK720" s="40"/>
      <c r="AL720" s="40"/>
      <c r="AM720" s="40"/>
      <c r="AN720" s="40"/>
      <c r="AO720" s="40"/>
      <c r="AP720" s="40"/>
      <c r="AQ720" s="40"/>
      <c r="AR720" s="40"/>
      <c r="AS720" s="40"/>
      <c r="AT720" s="40"/>
      <c r="AU720" s="40"/>
      <c r="AV720" s="40"/>
      <c r="AW720" s="40"/>
      <c r="AX720" s="40"/>
      <c r="AY720" s="40"/>
      <c r="AZ720" s="40"/>
      <c r="BA720" s="40"/>
      <c r="BB720" s="40"/>
      <c r="BC720" s="40"/>
      <c r="BD720" s="40"/>
      <c r="BE720" s="40"/>
      <c r="BF720" s="40"/>
      <c r="BG720" s="40"/>
      <c r="BH720" s="40"/>
      <c r="BI720" s="40"/>
      <c r="BJ720" s="40"/>
      <c r="BK720" s="40"/>
      <c r="BL720" s="40"/>
      <c r="BM720" s="40"/>
      <c r="BN720" s="40"/>
      <c r="BO720" s="40"/>
      <c r="BP720" s="40"/>
      <c r="BQ720" s="40"/>
      <c r="BR720" s="40"/>
      <c r="BS720" s="40"/>
      <c r="BT720" s="40"/>
      <c r="BU720" s="40"/>
      <c r="BV720" s="40"/>
      <c r="BW720" s="40"/>
      <c r="BX720" s="40"/>
      <c r="BY720" s="40"/>
      <c r="BZ720" s="40"/>
      <c r="CA720" s="40"/>
      <c r="CB720" s="40"/>
      <c r="CC720" s="40"/>
      <c r="CD720" s="40"/>
      <c r="CE720" s="40"/>
      <c r="CF720" s="40"/>
      <c r="CG720" s="40"/>
      <c r="CH720" s="40"/>
      <c r="CI720" s="40"/>
      <c r="CJ720" s="40"/>
      <c r="CK720" s="40"/>
      <c r="CL720" s="40"/>
      <c r="CM720" s="40"/>
      <c r="CN720" s="40"/>
      <c r="CO720" s="40"/>
      <c r="CP720" s="40"/>
      <c r="CQ720" s="40"/>
      <c r="CR720" s="40"/>
      <c r="CS720" s="40"/>
      <c r="CT720" s="40"/>
      <c r="CU720" s="40"/>
      <c r="CV720" s="40"/>
      <c r="CW720" s="40"/>
      <c r="CX720" s="40"/>
      <c r="CY720" s="40"/>
      <c r="CZ720" s="40"/>
      <c r="DA720" s="40"/>
      <c r="DB720" s="40"/>
      <c r="DC720" s="40"/>
      <c r="DD720" s="40"/>
      <c r="DE720" s="40"/>
      <c r="DF720" s="40"/>
      <c r="DG720" s="40"/>
      <c r="DH720" s="40"/>
      <c r="DI720" s="40"/>
    </row>
    <row r="721" spans="1:113" x14ac:dyDescent="0.25">
      <c r="A721" s="24"/>
      <c r="B721" s="43"/>
      <c r="C721" s="45">
        <f>IFERROR(VLOOKUP(A721,Inscriptos!A:N,12,0),"")</f>
        <v>0</v>
      </c>
      <c r="D721" s="45" t="str">
        <f>IFERROR(VLOOKUP(A721,Inscriptos!A:N,13,0),"")</f>
        <v/>
      </c>
      <c r="E721" s="37">
        <f>IFERROR(VLOOKUP(A721,Inscriptos!A:C,3,FALSE),"")</f>
        <v>0</v>
      </c>
      <c r="F721" s="37">
        <f>IFERROR(VLOOKUP(A721,Inscriptos!A:E,4,FALSE),"")</f>
        <v>0</v>
      </c>
      <c r="G721" s="37">
        <f>IFERROR(VLOOKUP(A721,Inscriptos!A:G,6,FALSE),"")</f>
        <v>0</v>
      </c>
      <c r="H721" s="39" t="str">
        <f>IFERROR(B721-VLOOKUP(A721,Inscriptos!A:I,8,FALSE),"")</f>
        <v/>
      </c>
      <c r="I721" s="40"/>
      <c r="J721" s="40"/>
      <c r="K721" s="40"/>
      <c r="L721" s="40"/>
      <c r="M721" s="40"/>
      <c r="N721" s="40"/>
      <c r="O721" s="40"/>
      <c r="P721" s="40"/>
      <c r="Q721" s="40"/>
      <c r="R721" s="40"/>
      <c r="S721" s="40"/>
      <c r="T721" s="40"/>
      <c r="U721" s="40"/>
      <c r="V721" s="40"/>
      <c r="W721" s="40"/>
      <c r="X721" s="40"/>
      <c r="Y721" s="40"/>
      <c r="Z721" s="40"/>
      <c r="AA721" s="40"/>
      <c r="AB721" s="40"/>
      <c r="AC721" s="40"/>
      <c r="AD721" s="40"/>
      <c r="AE721" s="40"/>
      <c r="AF721" s="40"/>
      <c r="AG721" s="40"/>
      <c r="AH721" s="40"/>
      <c r="AI721" s="40"/>
      <c r="AJ721" s="40"/>
      <c r="AK721" s="40"/>
      <c r="AL721" s="40"/>
      <c r="AM721" s="40"/>
      <c r="AN721" s="40"/>
      <c r="AO721" s="40"/>
      <c r="AP721" s="40"/>
      <c r="AQ721" s="40"/>
      <c r="AR721" s="40"/>
      <c r="AS721" s="40"/>
      <c r="AT721" s="40"/>
      <c r="AU721" s="40"/>
      <c r="AV721" s="40"/>
      <c r="AW721" s="40"/>
      <c r="AX721" s="40"/>
      <c r="AY721" s="40"/>
      <c r="AZ721" s="40"/>
      <c r="BA721" s="40"/>
      <c r="BB721" s="40"/>
      <c r="BC721" s="40"/>
      <c r="BD721" s="40"/>
      <c r="BE721" s="40"/>
      <c r="BF721" s="40"/>
      <c r="BG721" s="40"/>
      <c r="BH721" s="40"/>
      <c r="BI721" s="40"/>
      <c r="BJ721" s="40"/>
      <c r="BK721" s="40"/>
      <c r="BL721" s="40"/>
      <c r="BM721" s="40"/>
      <c r="BN721" s="40"/>
      <c r="BO721" s="40"/>
      <c r="BP721" s="40"/>
      <c r="BQ721" s="40"/>
      <c r="BR721" s="40"/>
      <c r="BS721" s="40"/>
      <c r="BT721" s="40"/>
      <c r="BU721" s="40"/>
      <c r="BV721" s="40"/>
      <c r="BW721" s="40"/>
      <c r="BX721" s="40"/>
      <c r="BY721" s="40"/>
      <c r="BZ721" s="40"/>
      <c r="CA721" s="40"/>
      <c r="CB721" s="40"/>
      <c r="CC721" s="40"/>
      <c r="CD721" s="40"/>
      <c r="CE721" s="40"/>
      <c r="CF721" s="40"/>
      <c r="CG721" s="40"/>
      <c r="CH721" s="40"/>
      <c r="CI721" s="40"/>
      <c r="CJ721" s="40"/>
      <c r="CK721" s="40"/>
      <c r="CL721" s="40"/>
      <c r="CM721" s="40"/>
      <c r="CN721" s="40"/>
      <c r="CO721" s="40"/>
      <c r="CP721" s="40"/>
      <c r="CQ721" s="40"/>
      <c r="CR721" s="40"/>
      <c r="CS721" s="40"/>
      <c r="CT721" s="40"/>
      <c r="CU721" s="40"/>
      <c r="CV721" s="40"/>
      <c r="CW721" s="40"/>
      <c r="CX721" s="40"/>
      <c r="CY721" s="40"/>
      <c r="CZ721" s="40"/>
      <c r="DA721" s="40"/>
      <c r="DB721" s="40"/>
      <c r="DC721" s="40"/>
      <c r="DD721" s="40"/>
      <c r="DE721" s="40"/>
      <c r="DF721" s="40"/>
      <c r="DG721" s="40"/>
      <c r="DH721" s="40"/>
      <c r="DI721" s="40"/>
    </row>
    <row r="722" spans="1:113" x14ac:dyDescent="0.25">
      <c r="A722" s="24"/>
      <c r="B722" s="43"/>
      <c r="C722" s="45">
        <f>IFERROR(VLOOKUP(A722,Inscriptos!A:N,12,0),"")</f>
        <v>0</v>
      </c>
      <c r="D722" s="45" t="str">
        <f>IFERROR(VLOOKUP(A722,Inscriptos!A:N,13,0),"")</f>
        <v/>
      </c>
      <c r="E722" s="37">
        <f>IFERROR(VLOOKUP(A722,Inscriptos!A:C,3,FALSE),"")</f>
        <v>0</v>
      </c>
      <c r="F722" s="37">
        <f>IFERROR(VLOOKUP(A722,Inscriptos!A:E,4,FALSE),"")</f>
        <v>0</v>
      </c>
      <c r="G722" s="37">
        <f>IFERROR(VLOOKUP(A722,Inscriptos!A:G,6,FALSE),"")</f>
        <v>0</v>
      </c>
      <c r="H722" s="39" t="str">
        <f>IFERROR(B722-VLOOKUP(A722,Inscriptos!A:I,8,FALSE),"")</f>
        <v/>
      </c>
      <c r="I722" s="40"/>
      <c r="J722" s="40"/>
      <c r="K722" s="40"/>
      <c r="L722" s="40"/>
      <c r="M722" s="40"/>
      <c r="N722" s="40"/>
      <c r="O722" s="40"/>
      <c r="P722" s="40"/>
      <c r="Q722" s="40"/>
      <c r="R722" s="40"/>
      <c r="S722" s="40"/>
      <c r="T722" s="40"/>
      <c r="U722" s="40"/>
      <c r="V722" s="40"/>
      <c r="W722" s="40"/>
      <c r="X722" s="40"/>
      <c r="Y722" s="40"/>
      <c r="Z722" s="40"/>
      <c r="AA722" s="40"/>
      <c r="AB722" s="40"/>
      <c r="AC722" s="40"/>
      <c r="AD722" s="40"/>
      <c r="AE722" s="40"/>
      <c r="AF722" s="40"/>
      <c r="AG722" s="40"/>
      <c r="AH722" s="40"/>
      <c r="AI722" s="40"/>
      <c r="AJ722" s="40"/>
      <c r="AK722" s="40"/>
      <c r="AL722" s="40"/>
      <c r="AM722" s="40"/>
      <c r="AN722" s="40"/>
      <c r="AO722" s="40"/>
      <c r="AP722" s="40"/>
      <c r="AQ722" s="40"/>
      <c r="AR722" s="40"/>
      <c r="AS722" s="40"/>
      <c r="AT722" s="40"/>
      <c r="AU722" s="40"/>
      <c r="AV722" s="40"/>
      <c r="AW722" s="40"/>
      <c r="AX722" s="40"/>
      <c r="AY722" s="40"/>
      <c r="AZ722" s="40"/>
      <c r="BA722" s="40"/>
      <c r="BB722" s="40"/>
      <c r="BC722" s="40"/>
      <c r="BD722" s="40"/>
      <c r="BE722" s="40"/>
      <c r="BF722" s="40"/>
      <c r="BG722" s="40"/>
      <c r="BH722" s="40"/>
      <c r="BI722" s="40"/>
      <c r="BJ722" s="40"/>
      <c r="BK722" s="40"/>
      <c r="BL722" s="40"/>
      <c r="BM722" s="40"/>
      <c r="BN722" s="40"/>
      <c r="BO722" s="40"/>
      <c r="BP722" s="40"/>
      <c r="BQ722" s="40"/>
      <c r="BR722" s="40"/>
      <c r="BS722" s="40"/>
      <c r="BT722" s="40"/>
      <c r="BU722" s="40"/>
      <c r="BV722" s="40"/>
      <c r="BW722" s="40"/>
      <c r="BX722" s="40"/>
      <c r="BY722" s="40"/>
      <c r="BZ722" s="40"/>
      <c r="CA722" s="40"/>
      <c r="CB722" s="40"/>
      <c r="CC722" s="40"/>
      <c r="CD722" s="40"/>
      <c r="CE722" s="40"/>
      <c r="CF722" s="40"/>
      <c r="CG722" s="40"/>
      <c r="CH722" s="40"/>
      <c r="CI722" s="40"/>
      <c r="CJ722" s="40"/>
      <c r="CK722" s="40"/>
      <c r="CL722" s="40"/>
      <c r="CM722" s="40"/>
      <c r="CN722" s="40"/>
      <c r="CO722" s="40"/>
      <c r="CP722" s="40"/>
      <c r="CQ722" s="40"/>
      <c r="CR722" s="40"/>
      <c r="CS722" s="40"/>
      <c r="CT722" s="40"/>
      <c r="CU722" s="40"/>
      <c r="CV722" s="40"/>
      <c r="CW722" s="40"/>
      <c r="CX722" s="40"/>
      <c r="CY722" s="40"/>
      <c r="CZ722" s="40"/>
      <c r="DA722" s="40"/>
      <c r="DB722" s="40"/>
      <c r="DC722" s="40"/>
      <c r="DD722" s="40"/>
      <c r="DE722" s="40"/>
      <c r="DF722" s="40"/>
      <c r="DG722" s="40"/>
      <c r="DH722" s="40"/>
      <c r="DI722" s="40"/>
    </row>
    <row r="723" spans="1:113" x14ac:dyDescent="0.25">
      <c r="A723" s="24"/>
      <c r="B723" s="43"/>
      <c r="C723" s="45">
        <f>IFERROR(VLOOKUP(A723,Inscriptos!A:N,12,0),"")</f>
        <v>0</v>
      </c>
      <c r="D723" s="45" t="str">
        <f>IFERROR(VLOOKUP(A723,Inscriptos!A:N,13,0),"")</f>
        <v/>
      </c>
      <c r="E723" s="37">
        <f>IFERROR(VLOOKUP(A723,Inscriptos!A:C,3,FALSE),"")</f>
        <v>0</v>
      </c>
      <c r="F723" s="37">
        <f>IFERROR(VLOOKUP(A723,Inscriptos!A:E,4,FALSE),"")</f>
        <v>0</v>
      </c>
      <c r="G723" s="37">
        <f>IFERROR(VLOOKUP(A723,Inscriptos!A:G,6,FALSE),"")</f>
        <v>0</v>
      </c>
      <c r="H723" s="39" t="str">
        <f>IFERROR(B723-VLOOKUP(A723,Inscriptos!A:I,8,FALSE),"")</f>
        <v/>
      </c>
      <c r="I723" s="40"/>
      <c r="J723" s="40"/>
      <c r="K723" s="40"/>
      <c r="L723" s="40"/>
      <c r="M723" s="40"/>
      <c r="N723" s="40"/>
      <c r="O723" s="40"/>
      <c r="P723" s="40"/>
      <c r="Q723" s="40"/>
      <c r="R723" s="40"/>
      <c r="S723" s="40"/>
      <c r="T723" s="40"/>
      <c r="U723" s="40"/>
      <c r="V723" s="40"/>
      <c r="W723" s="40"/>
      <c r="X723" s="40"/>
      <c r="Y723" s="40"/>
      <c r="Z723" s="40"/>
      <c r="AA723" s="40"/>
      <c r="AB723" s="40"/>
      <c r="AC723" s="40"/>
      <c r="AD723" s="40"/>
      <c r="AE723" s="40"/>
      <c r="AF723" s="40"/>
      <c r="AG723" s="40"/>
      <c r="AH723" s="40"/>
      <c r="AI723" s="40"/>
      <c r="AJ723" s="40"/>
      <c r="AK723" s="40"/>
      <c r="AL723" s="40"/>
      <c r="AM723" s="40"/>
      <c r="AN723" s="40"/>
      <c r="AO723" s="40"/>
      <c r="AP723" s="40"/>
      <c r="AQ723" s="40"/>
      <c r="AR723" s="40"/>
      <c r="AS723" s="40"/>
      <c r="AT723" s="40"/>
      <c r="AU723" s="40"/>
      <c r="AV723" s="40"/>
      <c r="AW723" s="40"/>
      <c r="AX723" s="40"/>
      <c r="AY723" s="40"/>
      <c r="AZ723" s="40"/>
      <c r="BA723" s="40"/>
      <c r="BB723" s="40"/>
      <c r="BC723" s="40"/>
      <c r="BD723" s="40"/>
      <c r="BE723" s="40"/>
      <c r="BF723" s="40"/>
      <c r="BG723" s="40"/>
      <c r="BH723" s="40"/>
      <c r="BI723" s="40"/>
      <c r="BJ723" s="40"/>
      <c r="BK723" s="40"/>
      <c r="BL723" s="40"/>
      <c r="BM723" s="40"/>
      <c r="BN723" s="40"/>
      <c r="BO723" s="40"/>
      <c r="BP723" s="40"/>
      <c r="BQ723" s="40"/>
      <c r="BR723" s="40"/>
      <c r="BS723" s="40"/>
      <c r="BT723" s="40"/>
      <c r="BU723" s="40"/>
      <c r="BV723" s="40"/>
      <c r="BW723" s="40"/>
      <c r="BX723" s="40"/>
      <c r="BY723" s="40"/>
      <c r="BZ723" s="40"/>
      <c r="CA723" s="40"/>
      <c r="CB723" s="40"/>
      <c r="CC723" s="40"/>
      <c r="CD723" s="40"/>
      <c r="CE723" s="40"/>
      <c r="CF723" s="40"/>
      <c r="CG723" s="40"/>
      <c r="CH723" s="40"/>
      <c r="CI723" s="40"/>
      <c r="CJ723" s="40"/>
      <c r="CK723" s="40"/>
      <c r="CL723" s="40"/>
      <c r="CM723" s="40"/>
      <c r="CN723" s="40"/>
      <c r="CO723" s="40"/>
      <c r="CP723" s="40"/>
      <c r="CQ723" s="40"/>
      <c r="CR723" s="40"/>
      <c r="CS723" s="40"/>
      <c r="CT723" s="40"/>
      <c r="CU723" s="40"/>
      <c r="CV723" s="40"/>
      <c r="CW723" s="40"/>
      <c r="CX723" s="40"/>
      <c r="CY723" s="40"/>
      <c r="CZ723" s="40"/>
      <c r="DA723" s="40"/>
      <c r="DB723" s="40"/>
      <c r="DC723" s="40"/>
      <c r="DD723" s="40"/>
      <c r="DE723" s="40"/>
      <c r="DF723" s="40"/>
      <c r="DG723" s="40"/>
      <c r="DH723" s="40"/>
      <c r="DI723" s="40"/>
    </row>
    <row r="724" spans="1:113" x14ac:dyDescent="0.25">
      <c r="A724" s="24"/>
      <c r="B724" s="43"/>
      <c r="C724" s="45">
        <f>IFERROR(VLOOKUP(A724,Inscriptos!A:N,12,0),"")</f>
        <v>0</v>
      </c>
      <c r="D724" s="45" t="str">
        <f>IFERROR(VLOOKUP(A724,Inscriptos!A:N,13,0),"")</f>
        <v/>
      </c>
      <c r="E724" s="37">
        <f>IFERROR(VLOOKUP(A724,Inscriptos!A:C,3,FALSE),"")</f>
        <v>0</v>
      </c>
      <c r="F724" s="37">
        <f>IFERROR(VLOOKUP(A724,Inscriptos!A:E,4,FALSE),"")</f>
        <v>0</v>
      </c>
      <c r="G724" s="37">
        <f>IFERROR(VLOOKUP(A724,Inscriptos!A:G,6,FALSE),"")</f>
        <v>0</v>
      </c>
      <c r="H724" s="39" t="str">
        <f>IFERROR(B724-VLOOKUP(A724,Inscriptos!A:I,8,FALSE),"")</f>
        <v/>
      </c>
      <c r="I724" s="40"/>
      <c r="J724" s="40"/>
      <c r="K724" s="40"/>
      <c r="L724" s="40"/>
      <c r="M724" s="40"/>
      <c r="N724" s="40"/>
      <c r="O724" s="40"/>
      <c r="P724" s="40"/>
      <c r="Q724" s="40"/>
      <c r="R724" s="40"/>
      <c r="S724" s="40"/>
      <c r="T724" s="40"/>
      <c r="U724" s="40"/>
      <c r="V724" s="40"/>
      <c r="W724" s="40"/>
      <c r="X724" s="40"/>
      <c r="Y724" s="40"/>
      <c r="Z724" s="40"/>
      <c r="AA724" s="40"/>
      <c r="AB724" s="40"/>
      <c r="AC724" s="40"/>
      <c r="AD724" s="40"/>
      <c r="AE724" s="40"/>
      <c r="AF724" s="40"/>
      <c r="AG724" s="40"/>
      <c r="AH724" s="40"/>
      <c r="AI724" s="40"/>
      <c r="AJ724" s="40"/>
      <c r="AK724" s="40"/>
      <c r="AL724" s="40"/>
      <c r="AM724" s="40"/>
      <c r="AN724" s="40"/>
      <c r="AO724" s="40"/>
      <c r="AP724" s="40"/>
      <c r="AQ724" s="40"/>
      <c r="AR724" s="40"/>
      <c r="AS724" s="40"/>
      <c r="AT724" s="40"/>
      <c r="AU724" s="40"/>
      <c r="AV724" s="40"/>
      <c r="AW724" s="40"/>
      <c r="AX724" s="40"/>
      <c r="AY724" s="40"/>
      <c r="AZ724" s="40"/>
      <c r="BA724" s="40"/>
      <c r="BB724" s="40"/>
      <c r="BC724" s="40"/>
      <c r="BD724" s="40"/>
      <c r="BE724" s="40"/>
      <c r="BF724" s="40"/>
      <c r="BG724" s="40"/>
      <c r="BH724" s="40"/>
      <c r="BI724" s="40"/>
      <c r="BJ724" s="40"/>
      <c r="BK724" s="40"/>
      <c r="BL724" s="40"/>
      <c r="BM724" s="40"/>
      <c r="BN724" s="40"/>
      <c r="BO724" s="40"/>
      <c r="BP724" s="40"/>
      <c r="BQ724" s="40"/>
      <c r="BR724" s="40"/>
      <c r="BS724" s="40"/>
      <c r="BT724" s="40"/>
      <c r="BU724" s="40"/>
      <c r="BV724" s="40"/>
      <c r="BW724" s="40"/>
      <c r="BX724" s="40"/>
      <c r="BY724" s="40"/>
      <c r="BZ724" s="40"/>
      <c r="CA724" s="40"/>
      <c r="CB724" s="40"/>
      <c r="CC724" s="40"/>
      <c r="CD724" s="40"/>
      <c r="CE724" s="40"/>
      <c r="CF724" s="40"/>
      <c r="CG724" s="40"/>
      <c r="CH724" s="40"/>
      <c r="CI724" s="40"/>
      <c r="CJ724" s="40"/>
      <c r="CK724" s="40"/>
      <c r="CL724" s="40"/>
      <c r="CM724" s="40"/>
      <c r="CN724" s="40"/>
      <c r="CO724" s="40"/>
      <c r="CP724" s="40"/>
      <c r="CQ724" s="40"/>
      <c r="CR724" s="40"/>
      <c r="CS724" s="40"/>
      <c r="CT724" s="40"/>
      <c r="CU724" s="40"/>
      <c r="CV724" s="40"/>
      <c r="CW724" s="40"/>
      <c r="CX724" s="40"/>
      <c r="CY724" s="40"/>
      <c r="CZ724" s="40"/>
      <c r="DA724" s="40"/>
      <c r="DB724" s="40"/>
      <c r="DC724" s="40"/>
      <c r="DD724" s="40"/>
      <c r="DE724" s="40"/>
      <c r="DF724" s="40"/>
      <c r="DG724" s="40"/>
      <c r="DH724" s="40"/>
      <c r="DI724" s="40"/>
    </row>
    <row r="725" spans="1:113" x14ac:dyDescent="0.25">
      <c r="A725" s="24"/>
      <c r="B725" s="43"/>
      <c r="C725" s="45">
        <f>IFERROR(VLOOKUP(A725,Inscriptos!A:N,12,0),"")</f>
        <v>0</v>
      </c>
      <c r="D725" s="45" t="str">
        <f>IFERROR(VLOOKUP(A725,Inscriptos!A:N,13,0),"")</f>
        <v/>
      </c>
      <c r="E725" s="37">
        <f>IFERROR(VLOOKUP(A725,Inscriptos!A:C,3,FALSE),"")</f>
        <v>0</v>
      </c>
      <c r="F725" s="37">
        <f>IFERROR(VLOOKUP(A725,Inscriptos!A:E,4,FALSE),"")</f>
        <v>0</v>
      </c>
      <c r="G725" s="37">
        <f>IFERROR(VLOOKUP(A725,Inscriptos!A:G,6,FALSE),"")</f>
        <v>0</v>
      </c>
      <c r="H725" s="39" t="str">
        <f>IFERROR(B725-VLOOKUP(A725,Inscriptos!A:I,8,FALSE),"")</f>
        <v/>
      </c>
      <c r="I725" s="40"/>
      <c r="J725" s="40"/>
      <c r="K725" s="40"/>
      <c r="L725" s="40"/>
      <c r="M725" s="40"/>
      <c r="N725" s="40"/>
      <c r="O725" s="40"/>
      <c r="P725" s="40"/>
      <c r="Q725" s="40"/>
      <c r="R725" s="40"/>
      <c r="S725" s="40"/>
      <c r="T725" s="40"/>
      <c r="U725" s="40"/>
      <c r="V725" s="40"/>
      <c r="W725" s="40"/>
      <c r="X725" s="40"/>
      <c r="Y725" s="40"/>
      <c r="Z725" s="40"/>
      <c r="AA725" s="40"/>
      <c r="AB725" s="40"/>
      <c r="AC725" s="40"/>
      <c r="AD725" s="40"/>
      <c r="AE725" s="40"/>
      <c r="AF725" s="40"/>
      <c r="AG725" s="40"/>
      <c r="AH725" s="40"/>
      <c r="AI725" s="40"/>
      <c r="AJ725" s="40"/>
      <c r="AK725" s="40"/>
      <c r="AL725" s="40"/>
      <c r="AM725" s="40"/>
      <c r="AN725" s="40"/>
      <c r="AO725" s="40"/>
      <c r="AP725" s="40"/>
      <c r="AQ725" s="40"/>
      <c r="AR725" s="40"/>
      <c r="AS725" s="40"/>
      <c r="AT725" s="40"/>
      <c r="AU725" s="40"/>
      <c r="AV725" s="40"/>
      <c r="AW725" s="40"/>
      <c r="AX725" s="40"/>
      <c r="AY725" s="40"/>
      <c r="AZ725" s="40"/>
      <c r="BA725" s="40"/>
      <c r="BB725" s="40"/>
      <c r="BC725" s="40"/>
      <c r="BD725" s="40"/>
      <c r="BE725" s="40"/>
      <c r="BF725" s="40"/>
      <c r="BG725" s="40"/>
      <c r="BH725" s="40"/>
      <c r="BI725" s="40"/>
      <c r="BJ725" s="40"/>
      <c r="BK725" s="40"/>
      <c r="BL725" s="40"/>
      <c r="BM725" s="40"/>
      <c r="BN725" s="40"/>
      <c r="BO725" s="40"/>
      <c r="BP725" s="40"/>
      <c r="BQ725" s="40"/>
      <c r="BR725" s="40"/>
      <c r="BS725" s="40"/>
      <c r="BT725" s="40"/>
      <c r="BU725" s="40"/>
      <c r="BV725" s="40"/>
      <c r="BW725" s="40"/>
      <c r="BX725" s="40"/>
      <c r="BY725" s="40"/>
      <c r="BZ725" s="40"/>
      <c r="CA725" s="40"/>
      <c r="CB725" s="40"/>
      <c r="CC725" s="40"/>
      <c r="CD725" s="40"/>
      <c r="CE725" s="40"/>
      <c r="CF725" s="40"/>
      <c r="CG725" s="40"/>
      <c r="CH725" s="40"/>
      <c r="CI725" s="40"/>
      <c r="CJ725" s="40"/>
      <c r="CK725" s="40"/>
      <c r="CL725" s="40"/>
      <c r="CM725" s="40"/>
      <c r="CN725" s="40"/>
      <c r="CO725" s="40"/>
      <c r="CP725" s="40"/>
      <c r="CQ725" s="40"/>
      <c r="CR725" s="40"/>
      <c r="CS725" s="40"/>
      <c r="CT725" s="40"/>
      <c r="CU725" s="40"/>
      <c r="CV725" s="40"/>
      <c r="CW725" s="40"/>
      <c r="CX725" s="40"/>
      <c r="CY725" s="40"/>
      <c r="CZ725" s="40"/>
      <c r="DA725" s="40"/>
      <c r="DB725" s="40"/>
      <c r="DC725" s="40"/>
      <c r="DD725" s="40"/>
      <c r="DE725" s="40"/>
      <c r="DF725" s="40"/>
      <c r="DG725" s="40"/>
      <c r="DH725" s="40"/>
      <c r="DI725" s="40"/>
    </row>
    <row r="726" spans="1:113" x14ac:dyDescent="0.25">
      <c r="A726" s="24"/>
      <c r="B726" s="43"/>
      <c r="C726" s="45">
        <f>IFERROR(VLOOKUP(A726,Inscriptos!A:N,12,0),"")</f>
        <v>0</v>
      </c>
      <c r="D726" s="45" t="str">
        <f>IFERROR(VLOOKUP(A726,Inscriptos!A:N,13,0),"")</f>
        <v/>
      </c>
      <c r="E726" s="37">
        <f>IFERROR(VLOOKUP(A726,Inscriptos!A:C,3,FALSE),"")</f>
        <v>0</v>
      </c>
      <c r="F726" s="37">
        <f>IFERROR(VLOOKUP(A726,Inscriptos!A:E,4,FALSE),"")</f>
        <v>0</v>
      </c>
      <c r="G726" s="37">
        <f>IFERROR(VLOOKUP(A726,Inscriptos!A:G,6,FALSE),"")</f>
        <v>0</v>
      </c>
      <c r="H726" s="39" t="str">
        <f>IFERROR(B726-VLOOKUP(A726,Inscriptos!A:I,8,FALSE),"")</f>
        <v/>
      </c>
      <c r="I726" s="40"/>
      <c r="J726" s="40"/>
      <c r="K726" s="40"/>
      <c r="L726" s="40"/>
      <c r="M726" s="40"/>
      <c r="N726" s="40"/>
      <c r="O726" s="40"/>
      <c r="P726" s="40"/>
      <c r="Q726" s="40"/>
      <c r="R726" s="40"/>
      <c r="S726" s="40"/>
      <c r="T726" s="40"/>
      <c r="U726" s="40"/>
      <c r="V726" s="40"/>
      <c r="W726" s="40"/>
      <c r="X726" s="40"/>
      <c r="Y726" s="40"/>
      <c r="Z726" s="40"/>
      <c r="AA726" s="40"/>
      <c r="AB726" s="40"/>
      <c r="AC726" s="40"/>
      <c r="AD726" s="40"/>
      <c r="AE726" s="40"/>
      <c r="AF726" s="40"/>
      <c r="AG726" s="40"/>
      <c r="AH726" s="40"/>
      <c r="AI726" s="40"/>
      <c r="AJ726" s="40"/>
      <c r="AK726" s="40"/>
      <c r="AL726" s="40"/>
      <c r="AM726" s="40"/>
      <c r="AN726" s="40"/>
      <c r="AO726" s="40"/>
      <c r="AP726" s="40"/>
      <c r="AQ726" s="40"/>
      <c r="AR726" s="40"/>
      <c r="AS726" s="40"/>
      <c r="AT726" s="40"/>
      <c r="AU726" s="40"/>
      <c r="AV726" s="40"/>
      <c r="AW726" s="40"/>
      <c r="AX726" s="40"/>
      <c r="AY726" s="40"/>
      <c r="AZ726" s="40"/>
      <c r="BA726" s="40"/>
      <c r="BB726" s="40"/>
      <c r="BC726" s="40"/>
      <c r="BD726" s="40"/>
      <c r="BE726" s="40"/>
      <c r="BF726" s="40"/>
      <c r="BG726" s="40"/>
      <c r="BH726" s="40"/>
      <c r="BI726" s="40"/>
      <c r="BJ726" s="40"/>
      <c r="BK726" s="40"/>
      <c r="BL726" s="40"/>
      <c r="BM726" s="40"/>
      <c r="BN726" s="40"/>
      <c r="BO726" s="40"/>
      <c r="BP726" s="40"/>
      <c r="BQ726" s="40"/>
      <c r="BR726" s="40"/>
      <c r="BS726" s="40"/>
      <c r="BT726" s="40"/>
      <c r="BU726" s="40"/>
      <c r="BV726" s="40"/>
      <c r="BW726" s="40"/>
      <c r="BX726" s="40"/>
      <c r="BY726" s="40"/>
      <c r="BZ726" s="40"/>
      <c r="CA726" s="40"/>
      <c r="CB726" s="40"/>
      <c r="CC726" s="40"/>
      <c r="CD726" s="40"/>
      <c r="CE726" s="40"/>
      <c r="CF726" s="40"/>
      <c r="CG726" s="40"/>
      <c r="CH726" s="40"/>
      <c r="CI726" s="40"/>
      <c r="CJ726" s="40"/>
      <c r="CK726" s="40"/>
      <c r="CL726" s="40"/>
      <c r="CM726" s="40"/>
      <c r="CN726" s="40"/>
      <c r="CO726" s="40"/>
      <c r="CP726" s="40"/>
      <c r="CQ726" s="40"/>
      <c r="CR726" s="40"/>
      <c r="CS726" s="40"/>
      <c r="CT726" s="40"/>
      <c r="CU726" s="40"/>
      <c r="CV726" s="40"/>
      <c r="CW726" s="40"/>
      <c r="CX726" s="40"/>
      <c r="CY726" s="40"/>
      <c r="CZ726" s="40"/>
      <c r="DA726" s="40"/>
      <c r="DB726" s="40"/>
      <c r="DC726" s="40"/>
      <c r="DD726" s="40"/>
      <c r="DE726" s="40"/>
      <c r="DF726" s="40"/>
      <c r="DG726" s="40"/>
      <c r="DH726" s="40"/>
      <c r="DI726" s="40"/>
    </row>
    <row r="727" spans="1:113" x14ac:dyDescent="0.25">
      <c r="A727" s="24"/>
      <c r="B727" s="43"/>
      <c r="C727" s="45">
        <f>IFERROR(VLOOKUP(A727,Inscriptos!A:N,12,0),"")</f>
        <v>0</v>
      </c>
      <c r="D727" s="45" t="str">
        <f>IFERROR(VLOOKUP(A727,Inscriptos!A:N,13,0),"")</f>
        <v/>
      </c>
      <c r="E727" s="37">
        <f>IFERROR(VLOOKUP(A727,Inscriptos!A:C,3,FALSE),"")</f>
        <v>0</v>
      </c>
      <c r="F727" s="37">
        <f>IFERROR(VLOOKUP(A727,Inscriptos!A:E,4,FALSE),"")</f>
        <v>0</v>
      </c>
      <c r="G727" s="37">
        <f>IFERROR(VLOOKUP(A727,Inscriptos!A:G,6,FALSE),"")</f>
        <v>0</v>
      </c>
      <c r="H727" s="39" t="str">
        <f>IFERROR(B727-VLOOKUP(A727,Inscriptos!A:I,8,FALSE),"")</f>
        <v/>
      </c>
      <c r="I727" s="40"/>
      <c r="J727" s="40"/>
      <c r="K727" s="40"/>
      <c r="L727" s="40"/>
      <c r="M727" s="40"/>
      <c r="N727" s="40"/>
      <c r="O727" s="40"/>
      <c r="P727" s="40"/>
      <c r="Q727" s="40"/>
      <c r="R727" s="40"/>
      <c r="S727" s="40"/>
      <c r="T727" s="40"/>
      <c r="U727" s="40"/>
      <c r="V727" s="40"/>
      <c r="W727" s="40"/>
      <c r="X727" s="40"/>
      <c r="Y727" s="40"/>
      <c r="Z727" s="40"/>
      <c r="AA727" s="40"/>
      <c r="AB727" s="40"/>
      <c r="AC727" s="40"/>
      <c r="AD727" s="40"/>
      <c r="AE727" s="40"/>
      <c r="AF727" s="40"/>
      <c r="AG727" s="40"/>
      <c r="AH727" s="40"/>
      <c r="AI727" s="40"/>
      <c r="AJ727" s="40"/>
      <c r="AK727" s="40"/>
      <c r="AL727" s="40"/>
      <c r="AM727" s="40"/>
      <c r="AN727" s="40"/>
      <c r="AO727" s="40"/>
      <c r="AP727" s="40"/>
      <c r="AQ727" s="40"/>
      <c r="AR727" s="40"/>
      <c r="AS727" s="40"/>
      <c r="AT727" s="40"/>
      <c r="AU727" s="40"/>
      <c r="AV727" s="40"/>
      <c r="AW727" s="40"/>
      <c r="AX727" s="40"/>
      <c r="AY727" s="40"/>
      <c r="AZ727" s="40"/>
      <c r="BA727" s="40"/>
      <c r="BB727" s="40"/>
      <c r="BC727" s="40"/>
      <c r="BD727" s="40"/>
      <c r="BE727" s="40"/>
      <c r="BF727" s="40"/>
      <c r="BG727" s="40"/>
      <c r="BH727" s="40"/>
      <c r="BI727" s="40"/>
      <c r="BJ727" s="40"/>
      <c r="BK727" s="40"/>
      <c r="BL727" s="40"/>
      <c r="BM727" s="40"/>
      <c r="BN727" s="40"/>
      <c r="BO727" s="40"/>
      <c r="BP727" s="40"/>
      <c r="BQ727" s="40"/>
      <c r="BR727" s="40"/>
      <c r="BS727" s="40"/>
      <c r="BT727" s="40"/>
      <c r="BU727" s="40"/>
      <c r="BV727" s="40"/>
      <c r="BW727" s="40"/>
      <c r="BX727" s="40"/>
      <c r="BY727" s="40"/>
      <c r="BZ727" s="40"/>
      <c r="CA727" s="40"/>
      <c r="CB727" s="40"/>
      <c r="CC727" s="40"/>
      <c r="CD727" s="40"/>
      <c r="CE727" s="40"/>
      <c r="CF727" s="40"/>
      <c r="CG727" s="40"/>
      <c r="CH727" s="40"/>
      <c r="CI727" s="40"/>
      <c r="CJ727" s="40"/>
      <c r="CK727" s="40"/>
      <c r="CL727" s="40"/>
      <c r="CM727" s="40"/>
      <c r="CN727" s="40"/>
      <c r="CO727" s="40"/>
      <c r="CP727" s="40"/>
      <c r="CQ727" s="40"/>
      <c r="CR727" s="40"/>
      <c r="CS727" s="40"/>
      <c r="CT727" s="40"/>
      <c r="CU727" s="40"/>
      <c r="CV727" s="40"/>
      <c r="CW727" s="40"/>
      <c r="CX727" s="40"/>
      <c r="CY727" s="40"/>
      <c r="CZ727" s="40"/>
      <c r="DA727" s="40"/>
      <c r="DB727" s="40"/>
      <c r="DC727" s="40"/>
      <c r="DD727" s="40"/>
      <c r="DE727" s="40"/>
      <c r="DF727" s="40"/>
      <c r="DG727" s="40"/>
      <c r="DH727" s="40"/>
      <c r="DI727" s="40"/>
    </row>
    <row r="728" spans="1:113" x14ac:dyDescent="0.25">
      <c r="A728" s="24"/>
      <c r="B728" s="43"/>
      <c r="C728" s="45">
        <f>IFERROR(VLOOKUP(A728,Inscriptos!A:N,12,0),"")</f>
        <v>0</v>
      </c>
      <c r="D728" s="45" t="str">
        <f>IFERROR(VLOOKUP(A728,Inscriptos!A:N,13,0),"")</f>
        <v/>
      </c>
      <c r="E728" s="37">
        <f>IFERROR(VLOOKUP(A728,Inscriptos!A:C,3,FALSE),"")</f>
        <v>0</v>
      </c>
      <c r="F728" s="37">
        <f>IFERROR(VLOOKUP(A728,Inscriptos!A:E,4,FALSE),"")</f>
        <v>0</v>
      </c>
      <c r="G728" s="37">
        <f>IFERROR(VLOOKUP(A728,Inscriptos!A:G,6,FALSE),"")</f>
        <v>0</v>
      </c>
      <c r="H728" s="39" t="str">
        <f>IFERROR(B728-VLOOKUP(A728,Inscriptos!A:I,8,FALSE),"")</f>
        <v/>
      </c>
      <c r="I728" s="40"/>
      <c r="J728" s="40"/>
      <c r="K728" s="40"/>
      <c r="L728" s="40"/>
      <c r="M728" s="40"/>
      <c r="N728" s="40"/>
      <c r="O728" s="40"/>
      <c r="P728" s="40"/>
      <c r="Q728" s="40"/>
      <c r="R728" s="40"/>
      <c r="S728" s="40"/>
      <c r="T728" s="40"/>
      <c r="U728" s="40"/>
      <c r="V728" s="40"/>
      <c r="W728" s="40"/>
      <c r="X728" s="40"/>
      <c r="Y728" s="40"/>
      <c r="Z728" s="40"/>
      <c r="AA728" s="40"/>
      <c r="AB728" s="40"/>
      <c r="AC728" s="40"/>
      <c r="AD728" s="40"/>
      <c r="AE728" s="40"/>
      <c r="AF728" s="40"/>
      <c r="AG728" s="40"/>
      <c r="AH728" s="40"/>
      <c r="AI728" s="40"/>
      <c r="AJ728" s="40"/>
      <c r="AK728" s="40"/>
      <c r="AL728" s="40"/>
      <c r="AM728" s="40"/>
      <c r="AN728" s="40"/>
      <c r="AO728" s="40"/>
      <c r="AP728" s="40"/>
      <c r="AQ728" s="40"/>
      <c r="AR728" s="40"/>
      <c r="AS728" s="40"/>
      <c r="AT728" s="40"/>
      <c r="AU728" s="40"/>
      <c r="AV728" s="40"/>
      <c r="AW728" s="40"/>
      <c r="AX728" s="40"/>
      <c r="AY728" s="40"/>
      <c r="AZ728" s="40"/>
      <c r="BA728" s="40"/>
      <c r="BB728" s="40"/>
      <c r="BC728" s="40"/>
      <c r="BD728" s="40"/>
      <c r="BE728" s="40"/>
      <c r="BF728" s="40"/>
      <c r="BG728" s="40"/>
      <c r="BH728" s="40"/>
      <c r="BI728" s="40"/>
      <c r="BJ728" s="40"/>
      <c r="BK728" s="40"/>
      <c r="BL728" s="40"/>
      <c r="BM728" s="40"/>
      <c r="BN728" s="40"/>
      <c r="BO728" s="40"/>
      <c r="BP728" s="40"/>
      <c r="BQ728" s="40"/>
      <c r="BR728" s="40"/>
      <c r="BS728" s="40"/>
      <c r="BT728" s="40"/>
      <c r="BU728" s="40"/>
      <c r="BV728" s="40"/>
      <c r="BW728" s="40"/>
      <c r="BX728" s="40"/>
      <c r="BY728" s="40"/>
      <c r="BZ728" s="40"/>
      <c r="CA728" s="40"/>
      <c r="CB728" s="40"/>
      <c r="CC728" s="40"/>
      <c r="CD728" s="40"/>
      <c r="CE728" s="40"/>
      <c r="CF728" s="40"/>
      <c r="CG728" s="40"/>
      <c r="CH728" s="40"/>
      <c r="CI728" s="40"/>
      <c r="CJ728" s="40"/>
      <c r="CK728" s="40"/>
      <c r="CL728" s="40"/>
      <c r="CM728" s="40"/>
      <c r="CN728" s="40"/>
      <c r="CO728" s="40"/>
      <c r="CP728" s="40"/>
      <c r="CQ728" s="40"/>
      <c r="CR728" s="40"/>
      <c r="CS728" s="40"/>
      <c r="CT728" s="40"/>
      <c r="CU728" s="40"/>
      <c r="CV728" s="40"/>
      <c r="CW728" s="40"/>
      <c r="CX728" s="40"/>
      <c r="CY728" s="40"/>
      <c r="CZ728" s="40"/>
      <c r="DA728" s="40"/>
      <c r="DB728" s="40"/>
      <c r="DC728" s="40"/>
      <c r="DD728" s="40"/>
      <c r="DE728" s="40"/>
      <c r="DF728" s="40"/>
      <c r="DG728" s="40"/>
      <c r="DH728" s="40"/>
      <c r="DI728" s="40"/>
    </row>
    <row r="729" spans="1:113" x14ac:dyDescent="0.25">
      <c r="A729" s="24"/>
      <c r="B729" s="43"/>
      <c r="C729" s="45">
        <f>IFERROR(VLOOKUP(A729,Inscriptos!A:N,12,0),"")</f>
        <v>0</v>
      </c>
      <c r="D729" s="45" t="str">
        <f>IFERROR(VLOOKUP(A729,Inscriptos!A:N,13,0),"")</f>
        <v/>
      </c>
      <c r="E729" s="37">
        <f>IFERROR(VLOOKUP(A729,Inscriptos!A:C,3,FALSE),"")</f>
        <v>0</v>
      </c>
      <c r="F729" s="37">
        <f>IFERROR(VLOOKUP(A729,Inscriptos!A:E,4,FALSE),"")</f>
        <v>0</v>
      </c>
      <c r="G729" s="37">
        <f>IFERROR(VLOOKUP(A729,Inscriptos!A:G,6,FALSE),"")</f>
        <v>0</v>
      </c>
      <c r="H729" s="39" t="str">
        <f>IFERROR(B729-VLOOKUP(A729,Inscriptos!A:I,8,FALSE),"")</f>
        <v/>
      </c>
      <c r="I729" s="40"/>
      <c r="J729" s="40"/>
      <c r="K729" s="40"/>
      <c r="L729" s="40"/>
      <c r="M729" s="40"/>
      <c r="N729" s="40"/>
      <c r="O729" s="40"/>
      <c r="P729" s="40"/>
      <c r="Q729" s="40"/>
      <c r="R729" s="40"/>
      <c r="S729" s="40"/>
      <c r="T729" s="40"/>
      <c r="U729" s="40"/>
      <c r="V729" s="40"/>
      <c r="W729" s="40"/>
      <c r="X729" s="40"/>
      <c r="Y729" s="40"/>
      <c r="Z729" s="40"/>
      <c r="AA729" s="40"/>
      <c r="AB729" s="40"/>
      <c r="AC729" s="40"/>
      <c r="AD729" s="40"/>
      <c r="AE729" s="40"/>
      <c r="AF729" s="40"/>
      <c r="AG729" s="40"/>
      <c r="AH729" s="40"/>
      <c r="AI729" s="40"/>
      <c r="AJ729" s="40"/>
      <c r="AK729" s="40"/>
      <c r="AL729" s="40"/>
      <c r="AM729" s="40"/>
      <c r="AN729" s="40"/>
      <c r="AO729" s="40"/>
      <c r="AP729" s="40"/>
      <c r="AQ729" s="40"/>
      <c r="AR729" s="40"/>
      <c r="AS729" s="40"/>
      <c r="AT729" s="40"/>
      <c r="AU729" s="40"/>
      <c r="AV729" s="40"/>
      <c r="AW729" s="40"/>
      <c r="AX729" s="40"/>
      <c r="AY729" s="40"/>
      <c r="AZ729" s="40"/>
      <c r="BA729" s="40"/>
      <c r="BB729" s="40"/>
      <c r="BC729" s="40"/>
      <c r="BD729" s="40"/>
      <c r="BE729" s="40"/>
      <c r="BF729" s="40"/>
      <c r="BG729" s="40"/>
      <c r="BH729" s="40"/>
      <c r="BI729" s="40"/>
      <c r="BJ729" s="40"/>
      <c r="BK729" s="40"/>
      <c r="BL729" s="40"/>
      <c r="BM729" s="40"/>
      <c r="BN729" s="40"/>
      <c r="BO729" s="40"/>
      <c r="BP729" s="40"/>
      <c r="BQ729" s="40"/>
      <c r="BR729" s="40"/>
      <c r="BS729" s="40"/>
      <c r="BT729" s="40"/>
      <c r="BU729" s="40"/>
      <c r="BV729" s="40"/>
      <c r="BW729" s="40"/>
      <c r="BX729" s="40"/>
      <c r="BY729" s="40"/>
      <c r="BZ729" s="40"/>
      <c r="CA729" s="40"/>
      <c r="CB729" s="40"/>
      <c r="CC729" s="40"/>
      <c r="CD729" s="40"/>
      <c r="CE729" s="40"/>
      <c r="CF729" s="40"/>
      <c r="CG729" s="40"/>
      <c r="CH729" s="40"/>
      <c r="CI729" s="40"/>
      <c r="CJ729" s="40"/>
      <c r="CK729" s="40"/>
      <c r="CL729" s="40"/>
      <c r="CM729" s="40"/>
      <c r="CN729" s="40"/>
      <c r="CO729" s="40"/>
      <c r="CP729" s="40"/>
      <c r="CQ729" s="40"/>
      <c r="CR729" s="40"/>
      <c r="CS729" s="40"/>
      <c r="CT729" s="40"/>
      <c r="CU729" s="40"/>
      <c r="CV729" s="40"/>
      <c r="CW729" s="40"/>
      <c r="CX729" s="40"/>
      <c r="CY729" s="40"/>
      <c r="CZ729" s="40"/>
      <c r="DA729" s="40"/>
      <c r="DB729" s="40"/>
      <c r="DC729" s="40"/>
      <c r="DD729" s="40"/>
      <c r="DE729" s="40"/>
      <c r="DF729" s="40"/>
      <c r="DG729" s="40"/>
      <c r="DH729" s="40"/>
      <c r="DI729" s="40"/>
    </row>
    <row r="730" spans="1:113" x14ac:dyDescent="0.25">
      <c r="A730" s="24"/>
      <c r="B730" s="43"/>
      <c r="C730" s="45">
        <f>IFERROR(VLOOKUP(A730,Inscriptos!A:N,12,0),"")</f>
        <v>0</v>
      </c>
      <c r="D730" s="45" t="str">
        <f>IFERROR(VLOOKUP(A730,Inscriptos!A:N,13,0),"")</f>
        <v/>
      </c>
      <c r="E730" s="37">
        <f>IFERROR(VLOOKUP(A730,Inscriptos!A:C,3,FALSE),"")</f>
        <v>0</v>
      </c>
      <c r="F730" s="37">
        <f>IFERROR(VLOOKUP(A730,Inscriptos!A:E,4,FALSE),"")</f>
        <v>0</v>
      </c>
      <c r="G730" s="37">
        <f>IFERROR(VLOOKUP(A730,Inscriptos!A:G,6,FALSE),"")</f>
        <v>0</v>
      </c>
      <c r="H730" s="39" t="str">
        <f>IFERROR(B730-VLOOKUP(A730,Inscriptos!A:I,8,FALSE),"")</f>
        <v/>
      </c>
      <c r="I730" s="40"/>
      <c r="J730" s="40"/>
      <c r="K730" s="40"/>
      <c r="L730" s="40"/>
      <c r="M730" s="40"/>
      <c r="N730" s="40"/>
      <c r="O730" s="40"/>
      <c r="P730" s="40"/>
      <c r="Q730" s="40"/>
      <c r="R730" s="40"/>
      <c r="S730" s="40"/>
      <c r="T730" s="40"/>
      <c r="U730" s="40"/>
      <c r="V730" s="40"/>
      <c r="W730" s="40"/>
      <c r="X730" s="40"/>
      <c r="Y730" s="40"/>
      <c r="Z730" s="40"/>
      <c r="AA730" s="40"/>
      <c r="AB730" s="40"/>
      <c r="AC730" s="40"/>
      <c r="AD730" s="40"/>
      <c r="AE730" s="40"/>
      <c r="AF730" s="40"/>
      <c r="AG730" s="40"/>
      <c r="AH730" s="40"/>
      <c r="AI730" s="40"/>
      <c r="AJ730" s="40"/>
      <c r="AK730" s="40"/>
      <c r="AL730" s="40"/>
      <c r="AM730" s="40"/>
      <c r="AN730" s="40"/>
      <c r="AO730" s="40"/>
      <c r="AP730" s="40"/>
      <c r="AQ730" s="40"/>
      <c r="AR730" s="40"/>
      <c r="AS730" s="40"/>
      <c r="AT730" s="40"/>
      <c r="AU730" s="40"/>
      <c r="AV730" s="40"/>
      <c r="AW730" s="40"/>
      <c r="AX730" s="40"/>
      <c r="AY730" s="40"/>
      <c r="AZ730" s="40"/>
      <c r="BA730" s="40"/>
      <c r="BB730" s="40"/>
      <c r="BC730" s="40"/>
      <c r="BD730" s="40"/>
      <c r="BE730" s="40"/>
      <c r="BF730" s="40"/>
      <c r="BG730" s="40"/>
      <c r="BH730" s="40"/>
      <c r="BI730" s="40"/>
      <c r="BJ730" s="40"/>
      <c r="BK730" s="40"/>
      <c r="BL730" s="40"/>
      <c r="BM730" s="40"/>
      <c r="BN730" s="40"/>
      <c r="BO730" s="40"/>
      <c r="BP730" s="40"/>
      <c r="BQ730" s="40"/>
      <c r="BR730" s="40"/>
      <c r="BS730" s="40"/>
      <c r="BT730" s="40"/>
      <c r="BU730" s="40"/>
      <c r="BV730" s="40"/>
      <c r="BW730" s="40"/>
      <c r="BX730" s="40"/>
      <c r="BY730" s="40"/>
      <c r="BZ730" s="40"/>
      <c r="CA730" s="40"/>
      <c r="CB730" s="40"/>
      <c r="CC730" s="40"/>
      <c r="CD730" s="40"/>
      <c r="CE730" s="40"/>
      <c r="CF730" s="40"/>
      <c r="CG730" s="40"/>
      <c r="CH730" s="40"/>
      <c r="CI730" s="40"/>
      <c r="CJ730" s="40"/>
      <c r="CK730" s="40"/>
      <c r="CL730" s="40"/>
      <c r="CM730" s="40"/>
      <c r="CN730" s="40"/>
      <c r="CO730" s="40"/>
      <c r="CP730" s="40"/>
      <c r="CQ730" s="40"/>
      <c r="CR730" s="40"/>
      <c r="CS730" s="40"/>
      <c r="CT730" s="40"/>
      <c r="CU730" s="40"/>
      <c r="CV730" s="40"/>
      <c r="CW730" s="40"/>
      <c r="CX730" s="40"/>
      <c r="CY730" s="40"/>
      <c r="CZ730" s="40"/>
      <c r="DA730" s="40"/>
      <c r="DB730" s="40"/>
      <c r="DC730" s="40"/>
      <c r="DD730" s="40"/>
      <c r="DE730" s="40"/>
      <c r="DF730" s="40"/>
      <c r="DG730" s="40"/>
      <c r="DH730" s="40"/>
      <c r="DI730" s="40"/>
    </row>
    <row r="731" spans="1:113" x14ac:dyDescent="0.25">
      <c r="A731" s="24"/>
      <c r="B731" s="43"/>
      <c r="C731" s="45">
        <f>IFERROR(VLOOKUP(A731,Inscriptos!A:N,12,0),"")</f>
        <v>0</v>
      </c>
      <c r="D731" s="45" t="str">
        <f>IFERROR(VLOOKUP(A731,Inscriptos!A:N,13,0),"")</f>
        <v/>
      </c>
      <c r="E731" s="37">
        <f>IFERROR(VLOOKUP(A731,Inscriptos!A:C,3,FALSE),"")</f>
        <v>0</v>
      </c>
      <c r="F731" s="37">
        <f>IFERROR(VLOOKUP(A731,Inscriptos!A:E,4,FALSE),"")</f>
        <v>0</v>
      </c>
      <c r="G731" s="37">
        <f>IFERROR(VLOOKUP(A731,Inscriptos!A:G,6,FALSE),"")</f>
        <v>0</v>
      </c>
      <c r="H731" s="39" t="str">
        <f>IFERROR(B731-VLOOKUP(A731,Inscriptos!A:I,8,FALSE),"")</f>
        <v/>
      </c>
      <c r="I731" s="40"/>
      <c r="J731" s="40"/>
      <c r="K731" s="40"/>
      <c r="L731" s="40"/>
      <c r="M731" s="40"/>
      <c r="N731" s="40"/>
      <c r="O731" s="40"/>
      <c r="P731" s="40"/>
      <c r="Q731" s="40"/>
      <c r="R731" s="40"/>
      <c r="S731" s="40"/>
      <c r="T731" s="40"/>
      <c r="U731" s="40"/>
      <c r="V731" s="40"/>
      <c r="W731" s="40"/>
      <c r="X731" s="40"/>
      <c r="Y731" s="40"/>
      <c r="Z731" s="40"/>
      <c r="AA731" s="40"/>
      <c r="AB731" s="40"/>
      <c r="AC731" s="40"/>
      <c r="AD731" s="40"/>
      <c r="AE731" s="40"/>
      <c r="AF731" s="40"/>
      <c r="AG731" s="40"/>
      <c r="AH731" s="40"/>
      <c r="AI731" s="40"/>
      <c r="AJ731" s="40"/>
      <c r="AK731" s="40"/>
      <c r="AL731" s="40"/>
      <c r="AM731" s="40"/>
      <c r="AN731" s="40"/>
      <c r="AO731" s="40"/>
      <c r="AP731" s="40"/>
      <c r="AQ731" s="40"/>
      <c r="AR731" s="40"/>
      <c r="AS731" s="40"/>
      <c r="AT731" s="40"/>
      <c r="AU731" s="40"/>
      <c r="AV731" s="40"/>
      <c r="AW731" s="40"/>
      <c r="AX731" s="40"/>
      <c r="AY731" s="40"/>
      <c r="AZ731" s="40"/>
      <c r="BA731" s="40"/>
      <c r="BB731" s="40"/>
      <c r="BC731" s="40"/>
      <c r="BD731" s="40"/>
      <c r="BE731" s="40"/>
      <c r="BF731" s="40"/>
      <c r="BG731" s="40"/>
      <c r="BH731" s="40"/>
      <c r="BI731" s="40"/>
      <c r="BJ731" s="40"/>
      <c r="BK731" s="40"/>
      <c r="BL731" s="40"/>
      <c r="BM731" s="40"/>
      <c r="BN731" s="40"/>
      <c r="BO731" s="40"/>
      <c r="BP731" s="40"/>
      <c r="BQ731" s="40"/>
      <c r="BR731" s="40"/>
      <c r="BS731" s="40"/>
      <c r="BT731" s="40"/>
      <c r="BU731" s="40"/>
      <c r="BV731" s="40"/>
      <c r="BW731" s="40"/>
      <c r="BX731" s="40"/>
      <c r="BY731" s="40"/>
      <c r="BZ731" s="40"/>
      <c r="CA731" s="40"/>
      <c r="CB731" s="40"/>
      <c r="CC731" s="40"/>
      <c r="CD731" s="40"/>
      <c r="CE731" s="40"/>
      <c r="CF731" s="40"/>
      <c r="CG731" s="40"/>
      <c r="CH731" s="40"/>
      <c r="CI731" s="40"/>
      <c r="CJ731" s="40"/>
      <c r="CK731" s="40"/>
      <c r="CL731" s="40"/>
      <c r="CM731" s="40"/>
      <c r="CN731" s="40"/>
      <c r="CO731" s="40"/>
      <c r="CP731" s="40"/>
      <c r="CQ731" s="40"/>
      <c r="CR731" s="40"/>
      <c r="CS731" s="40"/>
      <c r="CT731" s="40"/>
      <c r="CU731" s="40"/>
      <c r="CV731" s="40"/>
      <c r="CW731" s="40"/>
      <c r="CX731" s="40"/>
      <c r="CY731" s="40"/>
      <c r="CZ731" s="40"/>
      <c r="DA731" s="40"/>
      <c r="DB731" s="40"/>
      <c r="DC731" s="40"/>
      <c r="DD731" s="40"/>
      <c r="DE731" s="40"/>
      <c r="DF731" s="40"/>
      <c r="DG731" s="40"/>
      <c r="DH731" s="40"/>
      <c r="DI731" s="40"/>
    </row>
    <row r="732" spans="1:113" x14ac:dyDescent="0.25">
      <c r="A732" s="24"/>
      <c r="B732" s="43"/>
      <c r="C732" s="45">
        <f>IFERROR(VLOOKUP(A732,Inscriptos!A:N,12,0),"")</f>
        <v>0</v>
      </c>
      <c r="D732" s="45" t="str">
        <f>IFERROR(VLOOKUP(A732,Inscriptos!A:N,13,0),"")</f>
        <v/>
      </c>
      <c r="E732" s="37">
        <f>IFERROR(VLOOKUP(A732,Inscriptos!A:C,3,FALSE),"")</f>
        <v>0</v>
      </c>
      <c r="F732" s="37">
        <f>IFERROR(VLOOKUP(A732,Inscriptos!A:E,4,FALSE),"")</f>
        <v>0</v>
      </c>
      <c r="G732" s="37">
        <f>IFERROR(VLOOKUP(A732,Inscriptos!A:G,6,FALSE),"")</f>
        <v>0</v>
      </c>
      <c r="H732" s="39" t="str">
        <f>IFERROR(B732-VLOOKUP(A732,Inscriptos!A:I,8,FALSE),"")</f>
        <v/>
      </c>
      <c r="I732" s="40"/>
      <c r="J732" s="40"/>
      <c r="K732" s="40"/>
      <c r="L732" s="40"/>
      <c r="M732" s="40"/>
      <c r="N732" s="40"/>
      <c r="O732" s="40"/>
      <c r="P732" s="40"/>
      <c r="Q732" s="40"/>
      <c r="R732" s="40"/>
      <c r="S732" s="40"/>
      <c r="T732" s="40"/>
      <c r="U732" s="40"/>
      <c r="V732" s="40"/>
      <c r="W732" s="40"/>
      <c r="X732" s="40"/>
      <c r="Y732" s="40"/>
      <c r="Z732" s="40"/>
      <c r="AA732" s="40"/>
      <c r="AB732" s="40"/>
      <c r="AC732" s="40"/>
      <c r="AD732" s="40"/>
      <c r="AE732" s="40"/>
      <c r="AF732" s="40"/>
      <c r="AG732" s="40"/>
      <c r="AH732" s="40"/>
      <c r="AI732" s="40"/>
      <c r="AJ732" s="40"/>
      <c r="AK732" s="40"/>
      <c r="AL732" s="40"/>
      <c r="AM732" s="40"/>
      <c r="AN732" s="40"/>
      <c r="AO732" s="40"/>
      <c r="AP732" s="40"/>
      <c r="AQ732" s="40"/>
      <c r="AR732" s="40"/>
      <c r="AS732" s="40"/>
      <c r="AT732" s="40"/>
      <c r="AU732" s="40"/>
      <c r="AV732" s="40"/>
      <c r="AW732" s="40"/>
      <c r="AX732" s="40"/>
      <c r="AY732" s="40"/>
      <c r="AZ732" s="40"/>
      <c r="BA732" s="40"/>
      <c r="BB732" s="40"/>
      <c r="BC732" s="40"/>
      <c r="BD732" s="40"/>
      <c r="BE732" s="40"/>
      <c r="BF732" s="40"/>
      <c r="BG732" s="40"/>
      <c r="BH732" s="40"/>
      <c r="BI732" s="40"/>
      <c r="BJ732" s="40"/>
      <c r="BK732" s="40"/>
      <c r="BL732" s="40"/>
      <c r="BM732" s="40"/>
      <c r="BN732" s="40"/>
      <c r="BO732" s="40"/>
      <c r="BP732" s="40"/>
      <c r="BQ732" s="40"/>
      <c r="BR732" s="40"/>
      <c r="BS732" s="40"/>
      <c r="BT732" s="40"/>
      <c r="BU732" s="40"/>
      <c r="BV732" s="40"/>
      <c r="BW732" s="40"/>
      <c r="BX732" s="40"/>
      <c r="BY732" s="40"/>
      <c r="BZ732" s="40"/>
      <c r="CA732" s="40"/>
      <c r="CB732" s="40"/>
      <c r="CC732" s="40"/>
      <c r="CD732" s="40"/>
      <c r="CE732" s="40"/>
      <c r="CF732" s="40"/>
      <c r="CG732" s="40"/>
      <c r="CH732" s="40"/>
      <c r="CI732" s="40"/>
      <c r="CJ732" s="40"/>
      <c r="CK732" s="40"/>
      <c r="CL732" s="40"/>
      <c r="CM732" s="40"/>
      <c r="CN732" s="40"/>
      <c r="CO732" s="40"/>
      <c r="CP732" s="40"/>
      <c r="CQ732" s="40"/>
      <c r="CR732" s="40"/>
      <c r="CS732" s="40"/>
      <c r="CT732" s="40"/>
      <c r="CU732" s="40"/>
      <c r="CV732" s="40"/>
      <c r="CW732" s="40"/>
      <c r="CX732" s="40"/>
      <c r="CY732" s="40"/>
      <c r="CZ732" s="40"/>
      <c r="DA732" s="40"/>
      <c r="DB732" s="40"/>
      <c r="DC732" s="40"/>
      <c r="DD732" s="40"/>
      <c r="DE732" s="40"/>
      <c r="DF732" s="40"/>
      <c r="DG732" s="40"/>
      <c r="DH732" s="40"/>
      <c r="DI732" s="40"/>
    </row>
    <row r="733" spans="1:113" x14ac:dyDescent="0.25">
      <c r="A733" s="24"/>
      <c r="B733" s="43"/>
      <c r="C733" s="45">
        <f>IFERROR(VLOOKUP(A733,Inscriptos!A:N,12,0),"")</f>
        <v>0</v>
      </c>
      <c r="D733" s="45" t="str">
        <f>IFERROR(VLOOKUP(A733,Inscriptos!A:N,13,0),"")</f>
        <v/>
      </c>
      <c r="E733" s="37">
        <f>IFERROR(VLOOKUP(A733,Inscriptos!A:C,3,FALSE),"")</f>
        <v>0</v>
      </c>
      <c r="F733" s="37">
        <f>IFERROR(VLOOKUP(A733,Inscriptos!A:E,4,FALSE),"")</f>
        <v>0</v>
      </c>
      <c r="G733" s="37">
        <f>IFERROR(VLOOKUP(A733,Inscriptos!A:G,6,FALSE),"")</f>
        <v>0</v>
      </c>
      <c r="H733" s="39" t="str">
        <f>IFERROR(B733-VLOOKUP(A733,Inscriptos!A:I,8,FALSE),"")</f>
        <v/>
      </c>
      <c r="I733" s="40"/>
      <c r="J733" s="40"/>
      <c r="K733" s="40"/>
      <c r="L733" s="40"/>
      <c r="M733" s="40"/>
      <c r="N733" s="40"/>
      <c r="O733" s="40"/>
      <c r="P733" s="40"/>
      <c r="Q733" s="40"/>
      <c r="R733" s="40"/>
      <c r="S733" s="40"/>
      <c r="T733" s="40"/>
      <c r="U733" s="40"/>
      <c r="V733" s="40"/>
      <c r="W733" s="40"/>
      <c r="X733" s="40"/>
      <c r="Y733" s="40"/>
      <c r="Z733" s="40"/>
      <c r="AA733" s="40"/>
      <c r="AB733" s="40"/>
      <c r="AC733" s="40"/>
      <c r="AD733" s="40"/>
      <c r="AE733" s="40"/>
      <c r="AF733" s="40"/>
      <c r="AG733" s="40"/>
      <c r="AH733" s="40"/>
      <c r="AI733" s="40"/>
      <c r="AJ733" s="40"/>
      <c r="AK733" s="40"/>
      <c r="AL733" s="40"/>
      <c r="AM733" s="40"/>
      <c r="AN733" s="40"/>
      <c r="AO733" s="40"/>
      <c r="AP733" s="40"/>
      <c r="AQ733" s="40"/>
      <c r="AR733" s="40"/>
      <c r="AS733" s="40"/>
      <c r="AT733" s="40"/>
      <c r="AU733" s="40"/>
      <c r="AV733" s="40"/>
      <c r="AW733" s="40"/>
      <c r="AX733" s="40"/>
      <c r="AY733" s="40"/>
      <c r="AZ733" s="40"/>
      <c r="BA733" s="40"/>
      <c r="BB733" s="40"/>
      <c r="BC733" s="40"/>
      <c r="BD733" s="40"/>
      <c r="BE733" s="40"/>
      <c r="BF733" s="40"/>
      <c r="BG733" s="40"/>
      <c r="BH733" s="40"/>
      <c r="BI733" s="40"/>
      <c r="BJ733" s="40"/>
      <c r="BK733" s="40"/>
      <c r="BL733" s="40"/>
      <c r="BM733" s="40"/>
      <c r="BN733" s="40"/>
      <c r="BO733" s="40"/>
      <c r="BP733" s="40"/>
      <c r="BQ733" s="40"/>
      <c r="BR733" s="40"/>
      <c r="BS733" s="40"/>
      <c r="BT733" s="40"/>
      <c r="BU733" s="40"/>
      <c r="BV733" s="40"/>
      <c r="BW733" s="40"/>
      <c r="BX733" s="40"/>
      <c r="BY733" s="40"/>
      <c r="BZ733" s="40"/>
      <c r="CA733" s="40"/>
      <c r="CB733" s="40"/>
      <c r="CC733" s="40"/>
      <c r="CD733" s="40"/>
      <c r="CE733" s="40"/>
      <c r="CF733" s="40"/>
      <c r="CG733" s="40"/>
      <c r="CH733" s="40"/>
      <c r="CI733" s="40"/>
      <c r="CJ733" s="40"/>
      <c r="CK733" s="40"/>
      <c r="CL733" s="40"/>
      <c r="CM733" s="40"/>
      <c r="CN733" s="40"/>
      <c r="CO733" s="40"/>
      <c r="CP733" s="40"/>
      <c r="CQ733" s="40"/>
      <c r="CR733" s="40"/>
      <c r="CS733" s="40"/>
      <c r="CT733" s="40"/>
      <c r="CU733" s="40"/>
      <c r="CV733" s="40"/>
      <c r="CW733" s="40"/>
      <c r="CX733" s="40"/>
      <c r="CY733" s="40"/>
      <c r="CZ733" s="40"/>
      <c r="DA733" s="40"/>
      <c r="DB733" s="40"/>
      <c r="DC733" s="40"/>
      <c r="DD733" s="40"/>
      <c r="DE733" s="40"/>
      <c r="DF733" s="40"/>
      <c r="DG733" s="40"/>
      <c r="DH733" s="40"/>
      <c r="DI733" s="40"/>
    </row>
    <row r="734" spans="1:113" x14ac:dyDescent="0.25">
      <c r="A734" s="24"/>
      <c r="B734" s="43"/>
      <c r="C734" s="45">
        <f>IFERROR(VLOOKUP(A734,Inscriptos!A:N,12,0),"")</f>
        <v>0</v>
      </c>
      <c r="D734" s="45" t="str">
        <f>IFERROR(VLOOKUP(A734,Inscriptos!A:N,13,0),"")</f>
        <v/>
      </c>
      <c r="E734" s="37">
        <f>IFERROR(VLOOKUP(A734,Inscriptos!A:C,3,FALSE),"")</f>
        <v>0</v>
      </c>
      <c r="F734" s="37">
        <f>IFERROR(VLOOKUP(A734,Inscriptos!A:E,4,FALSE),"")</f>
        <v>0</v>
      </c>
      <c r="G734" s="37">
        <f>IFERROR(VLOOKUP(A734,Inscriptos!A:G,6,FALSE),"")</f>
        <v>0</v>
      </c>
      <c r="H734" s="39" t="str">
        <f>IFERROR(B734-VLOOKUP(A734,Inscriptos!A:I,8,FALSE),"")</f>
        <v/>
      </c>
      <c r="I734" s="40"/>
      <c r="J734" s="40"/>
      <c r="K734" s="40"/>
      <c r="L734" s="40"/>
      <c r="M734" s="40"/>
      <c r="N734" s="40"/>
      <c r="O734" s="40"/>
      <c r="P734" s="40"/>
      <c r="Q734" s="40"/>
      <c r="R734" s="40"/>
      <c r="S734" s="40"/>
      <c r="T734" s="40"/>
      <c r="U734" s="40"/>
      <c r="V734" s="40"/>
      <c r="W734" s="40"/>
      <c r="X734" s="40"/>
      <c r="Y734" s="40"/>
      <c r="Z734" s="40"/>
      <c r="AA734" s="40"/>
      <c r="AB734" s="40"/>
      <c r="AC734" s="40"/>
      <c r="AD734" s="40"/>
      <c r="AE734" s="40"/>
      <c r="AF734" s="40"/>
      <c r="AG734" s="40"/>
      <c r="AH734" s="40"/>
      <c r="AI734" s="40"/>
      <c r="AJ734" s="40"/>
      <c r="AK734" s="40"/>
      <c r="AL734" s="40"/>
      <c r="AM734" s="40"/>
      <c r="AN734" s="40"/>
      <c r="AO734" s="40"/>
      <c r="AP734" s="40"/>
      <c r="AQ734" s="40"/>
      <c r="AR734" s="40"/>
      <c r="AS734" s="40"/>
      <c r="AT734" s="40"/>
      <c r="AU734" s="40"/>
      <c r="AV734" s="40"/>
      <c r="AW734" s="40"/>
      <c r="AX734" s="40"/>
      <c r="AY734" s="40"/>
      <c r="AZ734" s="40"/>
      <c r="BA734" s="40"/>
      <c r="BB734" s="40"/>
      <c r="BC734" s="40"/>
      <c r="BD734" s="40"/>
      <c r="BE734" s="40"/>
      <c r="BF734" s="40"/>
      <c r="BG734" s="40"/>
      <c r="BH734" s="40"/>
      <c r="BI734" s="40"/>
      <c r="BJ734" s="40"/>
      <c r="BK734" s="40"/>
      <c r="BL734" s="40"/>
      <c r="BM734" s="40"/>
      <c r="BN734" s="40"/>
      <c r="BO734" s="40"/>
      <c r="BP734" s="40"/>
      <c r="BQ734" s="40"/>
      <c r="BR734" s="40"/>
      <c r="BS734" s="40"/>
      <c r="BT734" s="40"/>
      <c r="BU734" s="40"/>
      <c r="BV734" s="40"/>
      <c r="BW734" s="40"/>
      <c r="BX734" s="40"/>
      <c r="BY734" s="40"/>
      <c r="BZ734" s="40"/>
      <c r="CA734" s="40"/>
      <c r="CB734" s="40"/>
      <c r="CC734" s="40"/>
      <c r="CD734" s="40"/>
      <c r="CE734" s="40"/>
      <c r="CF734" s="40"/>
      <c r="CG734" s="40"/>
      <c r="CH734" s="40"/>
      <c r="CI734" s="40"/>
      <c r="CJ734" s="40"/>
      <c r="CK734" s="40"/>
      <c r="CL734" s="40"/>
      <c r="CM734" s="40"/>
      <c r="CN734" s="40"/>
      <c r="CO734" s="40"/>
      <c r="CP734" s="40"/>
      <c r="CQ734" s="40"/>
      <c r="CR734" s="40"/>
      <c r="CS734" s="40"/>
      <c r="CT734" s="40"/>
      <c r="CU734" s="40"/>
      <c r="CV734" s="40"/>
      <c r="CW734" s="40"/>
      <c r="CX734" s="40"/>
      <c r="CY734" s="40"/>
      <c r="CZ734" s="40"/>
      <c r="DA734" s="40"/>
      <c r="DB734" s="40"/>
      <c r="DC734" s="40"/>
      <c r="DD734" s="40"/>
      <c r="DE734" s="40"/>
      <c r="DF734" s="40"/>
      <c r="DG734" s="40"/>
      <c r="DH734" s="40"/>
      <c r="DI734" s="40"/>
    </row>
    <row r="735" spans="1:113" x14ac:dyDescent="0.25">
      <c r="A735" s="24"/>
      <c r="B735" s="43"/>
      <c r="C735" s="45">
        <f>IFERROR(VLOOKUP(A735,Inscriptos!A:N,12,0),"")</f>
        <v>0</v>
      </c>
      <c r="D735" s="45" t="str">
        <f>IFERROR(VLOOKUP(A735,Inscriptos!A:N,13,0),"")</f>
        <v/>
      </c>
      <c r="E735" s="37">
        <f>IFERROR(VLOOKUP(A735,Inscriptos!A:C,3,FALSE),"")</f>
        <v>0</v>
      </c>
      <c r="F735" s="37">
        <f>IFERROR(VLOOKUP(A735,Inscriptos!A:E,4,FALSE),"")</f>
        <v>0</v>
      </c>
      <c r="G735" s="37">
        <f>IFERROR(VLOOKUP(A735,Inscriptos!A:G,6,FALSE),"")</f>
        <v>0</v>
      </c>
      <c r="H735" s="39" t="str">
        <f>IFERROR(B735-VLOOKUP(A735,Inscriptos!A:I,8,FALSE),"")</f>
        <v/>
      </c>
      <c r="I735" s="40"/>
      <c r="J735" s="40"/>
      <c r="K735" s="40"/>
      <c r="L735" s="40"/>
      <c r="M735" s="40"/>
      <c r="N735" s="40"/>
      <c r="O735" s="40"/>
      <c r="P735" s="40"/>
      <c r="Q735" s="40"/>
      <c r="R735" s="40"/>
      <c r="S735" s="40"/>
      <c r="T735" s="40"/>
      <c r="U735" s="40"/>
      <c r="V735" s="40"/>
      <c r="W735" s="40"/>
      <c r="X735" s="40"/>
      <c r="Y735" s="40"/>
      <c r="Z735" s="40"/>
      <c r="AA735" s="40"/>
      <c r="AB735" s="40"/>
      <c r="AC735" s="40"/>
      <c r="AD735" s="40"/>
      <c r="AE735" s="40"/>
      <c r="AF735" s="40"/>
      <c r="AG735" s="40"/>
      <c r="AH735" s="40"/>
      <c r="AI735" s="40"/>
      <c r="AJ735" s="40"/>
      <c r="AK735" s="40"/>
      <c r="AL735" s="40"/>
      <c r="AM735" s="40"/>
      <c r="AN735" s="40"/>
      <c r="AO735" s="40"/>
      <c r="AP735" s="40"/>
      <c r="AQ735" s="40"/>
      <c r="AR735" s="40"/>
      <c r="AS735" s="40"/>
      <c r="AT735" s="40"/>
      <c r="AU735" s="40"/>
      <c r="AV735" s="40"/>
      <c r="AW735" s="40"/>
      <c r="AX735" s="40"/>
      <c r="AY735" s="40"/>
      <c r="AZ735" s="40"/>
      <c r="BA735" s="40"/>
      <c r="BB735" s="40"/>
      <c r="BC735" s="40"/>
      <c r="BD735" s="40"/>
      <c r="BE735" s="40"/>
      <c r="BF735" s="40"/>
      <c r="BG735" s="40"/>
      <c r="BH735" s="40"/>
      <c r="BI735" s="40"/>
      <c r="BJ735" s="40"/>
      <c r="BK735" s="40"/>
      <c r="BL735" s="40"/>
      <c r="BM735" s="40"/>
      <c r="BN735" s="40"/>
      <c r="BO735" s="40"/>
      <c r="BP735" s="40"/>
      <c r="BQ735" s="40"/>
      <c r="BR735" s="40"/>
      <c r="BS735" s="40"/>
      <c r="BT735" s="40"/>
      <c r="BU735" s="40"/>
      <c r="BV735" s="40"/>
      <c r="BW735" s="40"/>
      <c r="BX735" s="40"/>
      <c r="BY735" s="40"/>
      <c r="BZ735" s="40"/>
      <c r="CA735" s="40"/>
      <c r="CB735" s="40"/>
      <c r="CC735" s="40"/>
      <c r="CD735" s="40"/>
      <c r="CE735" s="40"/>
      <c r="CF735" s="40"/>
      <c r="CG735" s="40"/>
      <c r="CH735" s="40"/>
      <c r="CI735" s="40"/>
      <c r="CJ735" s="40"/>
      <c r="CK735" s="40"/>
      <c r="CL735" s="40"/>
      <c r="CM735" s="40"/>
      <c r="CN735" s="40"/>
      <c r="CO735" s="40"/>
      <c r="CP735" s="40"/>
      <c r="CQ735" s="40"/>
      <c r="CR735" s="40"/>
      <c r="CS735" s="40"/>
      <c r="CT735" s="40"/>
      <c r="CU735" s="40"/>
      <c r="CV735" s="40"/>
      <c r="CW735" s="40"/>
      <c r="CX735" s="40"/>
      <c r="CY735" s="40"/>
      <c r="CZ735" s="40"/>
      <c r="DA735" s="40"/>
      <c r="DB735" s="40"/>
      <c r="DC735" s="40"/>
      <c r="DD735" s="40"/>
      <c r="DE735" s="40"/>
      <c r="DF735" s="40"/>
      <c r="DG735" s="40"/>
      <c r="DH735" s="40"/>
      <c r="DI735" s="40"/>
    </row>
    <row r="736" spans="1:113" x14ac:dyDescent="0.25">
      <c r="A736" s="24"/>
      <c r="B736" s="43"/>
      <c r="C736" s="45">
        <f>IFERROR(VLOOKUP(A736,Inscriptos!A:N,12,0),"")</f>
        <v>0</v>
      </c>
      <c r="D736" s="45" t="str">
        <f>IFERROR(VLOOKUP(A736,Inscriptos!A:N,13,0),"")</f>
        <v/>
      </c>
      <c r="E736" s="37">
        <f>IFERROR(VLOOKUP(A736,Inscriptos!A:C,3,FALSE),"")</f>
        <v>0</v>
      </c>
      <c r="F736" s="37">
        <f>IFERROR(VLOOKUP(A736,Inscriptos!A:E,4,FALSE),"")</f>
        <v>0</v>
      </c>
      <c r="G736" s="37">
        <f>IFERROR(VLOOKUP(A736,Inscriptos!A:G,6,FALSE),"")</f>
        <v>0</v>
      </c>
      <c r="H736" s="39" t="str">
        <f>IFERROR(B736-VLOOKUP(A736,Inscriptos!A:I,8,FALSE),"")</f>
        <v/>
      </c>
      <c r="I736" s="40"/>
      <c r="J736" s="40"/>
      <c r="K736" s="40"/>
      <c r="L736" s="40"/>
      <c r="M736" s="40"/>
      <c r="N736" s="40"/>
      <c r="O736" s="40"/>
      <c r="P736" s="40"/>
      <c r="Q736" s="40"/>
      <c r="R736" s="40"/>
      <c r="S736" s="40"/>
      <c r="T736" s="40"/>
      <c r="U736" s="40"/>
      <c r="V736" s="40"/>
      <c r="W736" s="40"/>
      <c r="X736" s="40"/>
      <c r="Y736" s="40"/>
      <c r="Z736" s="40"/>
      <c r="AA736" s="40"/>
      <c r="AB736" s="40"/>
      <c r="AC736" s="40"/>
      <c r="AD736" s="40"/>
      <c r="AE736" s="40"/>
      <c r="AF736" s="40"/>
      <c r="AG736" s="40"/>
      <c r="AH736" s="40"/>
      <c r="AI736" s="40"/>
      <c r="AJ736" s="40"/>
      <c r="AK736" s="40"/>
      <c r="AL736" s="40"/>
      <c r="AM736" s="40"/>
      <c r="AN736" s="40"/>
      <c r="AO736" s="40"/>
      <c r="AP736" s="40"/>
      <c r="AQ736" s="40"/>
      <c r="AR736" s="40"/>
      <c r="AS736" s="40"/>
      <c r="AT736" s="40"/>
      <c r="AU736" s="40"/>
      <c r="AV736" s="40"/>
      <c r="AW736" s="40"/>
      <c r="AX736" s="40"/>
      <c r="AY736" s="40"/>
      <c r="AZ736" s="40"/>
      <c r="BA736" s="40"/>
      <c r="BB736" s="40"/>
      <c r="BC736" s="40"/>
      <c r="BD736" s="40"/>
      <c r="BE736" s="40"/>
      <c r="BF736" s="40"/>
      <c r="BG736" s="40"/>
      <c r="BH736" s="40"/>
      <c r="BI736" s="40"/>
      <c r="BJ736" s="40"/>
      <c r="BK736" s="40"/>
      <c r="BL736" s="40"/>
      <c r="BM736" s="40"/>
      <c r="BN736" s="40"/>
      <c r="BO736" s="40"/>
      <c r="BP736" s="40"/>
      <c r="BQ736" s="40"/>
      <c r="BR736" s="40"/>
      <c r="BS736" s="40"/>
      <c r="BT736" s="40"/>
      <c r="BU736" s="40"/>
      <c r="BV736" s="40"/>
      <c r="BW736" s="40"/>
      <c r="BX736" s="40"/>
      <c r="BY736" s="40"/>
      <c r="BZ736" s="40"/>
      <c r="CA736" s="40"/>
      <c r="CB736" s="40"/>
      <c r="CC736" s="40"/>
      <c r="CD736" s="40"/>
      <c r="CE736" s="40"/>
      <c r="CF736" s="40"/>
      <c r="CG736" s="40"/>
      <c r="CH736" s="40"/>
      <c r="CI736" s="40"/>
      <c r="CJ736" s="40"/>
      <c r="CK736" s="40"/>
      <c r="CL736" s="40"/>
      <c r="CM736" s="40"/>
      <c r="CN736" s="40"/>
      <c r="CO736" s="40"/>
      <c r="CP736" s="40"/>
      <c r="CQ736" s="40"/>
      <c r="CR736" s="40"/>
      <c r="CS736" s="40"/>
      <c r="CT736" s="40"/>
      <c r="CU736" s="40"/>
      <c r="CV736" s="40"/>
      <c r="CW736" s="40"/>
      <c r="CX736" s="40"/>
      <c r="CY736" s="40"/>
      <c r="CZ736" s="40"/>
      <c r="DA736" s="40"/>
      <c r="DB736" s="40"/>
      <c r="DC736" s="40"/>
      <c r="DD736" s="40"/>
      <c r="DE736" s="40"/>
      <c r="DF736" s="40"/>
      <c r="DG736" s="40"/>
      <c r="DH736" s="40"/>
      <c r="DI736" s="40"/>
    </row>
    <row r="737" spans="1:113" x14ac:dyDescent="0.25">
      <c r="A737" s="24"/>
      <c r="B737" s="43"/>
      <c r="C737" s="45">
        <f>IFERROR(VLOOKUP(A737,Inscriptos!A:N,12,0),"")</f>
        <v>0</v>
      </c>
      <c r="D737" s="45" t="str">
        <f>IFERROR(VLOOKUP(A737,Inscriptos!A:N,13,0),"")</f>
        <v/>
      </c>
      <c r="E737" s="37">
        <f>IFERROR(VLOOKUP(A737,Inscriptos!A:C,3,FALSE),"")</f>
        <v>0</v>
      </c>
      <c r="F737" s="37">
        <f>IFERROR(VLOOKUP(A737,Inscriptos!A:E,4,FALSE),"")</f>
        <v>0</v>
      </c>
      <c r="G737" s="37">
        <f>IFERROR(VLOOKUP(A737,Inscriptos!A:G,6,FALSE),"")</f>
        <v>0</v>
      </c>
      <c r="H737" s="39" t="str">
        <f>IFERROR(B737-VLOOKUP(A737,Inscriptos!A:I,8,FALSE),"")</f>
        <v/>
      </c>
      <c r="I737" s="40"/>
      <c r="J737" s="40"/>
      <c r="K737" s="40"/>
      <c r="L737" s="40"/>
      <c r="M737" s="40"/>
      <c r="N737" s="40"/>
      <c r="O737" s="40"/>
      <c r="P737" s="40"/>
      <c r="Q737" s="40"/>
      <c r="R737" s="40"/>
      <c r="S737" s="40"/>
      <c r="T737" s="40"/>
      <c r="U737" s="40"/>
      <c r="V737" s="40"/>
      <c r="W737" s="40"/>
      <c r="X737" s="40"/>
      <c r="Y737" s="40"/>
      <c r="Z737" s="40"/>
      <c r="AA737" s="40"/>
      <c r="AB737" s="40"/>
      <c r="AC737" s="40"/>
      <c r="AD737" s="40"/>
      <c r="AE737" s="40"/>
      <c r="AF737" s="40"/>
      <c r="AG737" s="40"/>
      <c r="AH737" s="40"/>
      <c r="AI737" s="40"/>
      <c r="AJ737" s="40"/>
      <c r="AK737" s="40"/>
      <c r="AL737" s="40"/>
      <c r="AM737" s="40"/>
      <c r="AN737" s="40"/>
      <c r="AO737" s="40"/>
      <c r="AP737" s="40"/>
      <c r="AQ737" s="40"/>
      <c r="AR737" s="40"/>
      <c r="AS737" s="40"/>
      <c r="AT737" s="40"/>
      <c r="AU737" s="40"/>
      <c r="AV737" s="40"/>
      <c r="AW737" s="40"/>
      <c r="AX737" s="40"/>
      <c r="AY737" s="40"/>
      <c r="AZ737" s="40"/>
      <c r="BA737" s="40"/>
      <c r="BB737" s="40"/>
      <c r="BC737" s="40"/>
      <c r="BD737" s="40"/>
      <c r="BE737" s="40"/>
      <c r="BF737" s="40"/>
      <c r="BG737" s="40"/>
      <c r="BH737" s="40"/>
      <c r="BI737" s="40"/>
      <c r="BJ737" s="40"/>
      <c r="BK737" s="40"/>
      <c r="BL737" s="40"/>
      <c r="BM737" s="40"/>
      <c r="BN737" s="40"/>
      <c r="BO737" s="40"/>
      <c r="BP737" s="40"/>
      <c r="BQ737" s="40"/>
      <c r="BR737" s="40"/>
      <c r="BS737" s="40"/>
      <c r="BT737" s="40"/>
      <c r="BU737" s="40"/>
      <c r="BV737" s="40"/>
      <c r="BW737" s="40"/>
      <c r="BX737" s="40"/>
      <c r="BY737" s="40"/>
      <c r="BZ737" s="40"/>
      <c r="CA737" s="40"/>
      <c r="CB737" s="40"/>
      <c r="CC737" s="40"/>
      <c r="CD737" s="40"/>
      <c r="CE737" s="40"/>
      <c r="CF737" s="40"/>
      <c r="CG737" s="40"/>
      <c r="CH737" s="40"/>
      <c r="CI737" s="40"/>
      <c r="CJ737" s="40"/>
      <c r="CK737" s="40"/>
      <c r="CL737" s="40"/>
      <c r="CM737" s="40"/>
      <c r="CN737" s="40"/>
      <c r="CO737" s="40"/>
      <c r="CP737" s="40"/>
      <c r="CQ737" s="40"/>
      <c r="CR737" s="40"/>
      <c r="CS737" s="40"/>
      <c r="CT737" s="40"/>
      <c r="CU737" s="40"/>
      <c r="CV737" s="40"/>
      <c r="CW737" s="40"/>
      <c r="CX737" s="40"/>
      <c r="CY737" s="40"/>
      <c r="CZ737" s="40"/>
      <c r="DA737" s="40"/>
      <c r="DB737" s="40"/>
      <c r="DC737" s="40"/>
      <c r="DD737" s="40"/>
      <c r="DE737" s="40"/>
      <c r="DF737" s="40"/>
      <c r="DG737" s="40"/>
      <c r="DH737" s="40"/>
      <c r="DI737" s="40"/>
    </row>
    <row r="738" spans="1:113" x14ac:dyDescent="0.25">
      <c r="A738" s="24"/>
      <c r="B738" s="43"/>
      <c r="C738" s="45">
        <f>IFERROR(VLOOKUP(A738,Inscriptos!A:N,12,0),"")</f>
        <v>0</v>
      </c>
      <c r="D738" s="45" t="str">
        <f>IFERROR(VLOOKUP(A738,Inscriptos!A:N,13,0),"")</f>
        <v/>
      </c>
      <c r="E738" s="37">
        <f>IFERROR(VLOOKUP(A738,Inscriptos!A:C,3,FALSE),"")</f>
        <v>0</v>
      </c>
      <c r="F738" s="37">
        <f>IFERROR(VLOOKUP(A738,Inscriptos!A:E,4,FALSE),"")</f>
        <v>0</v>
      </c>
      <c r="G738" s="37">
        <f>IFERROR(VLOOKUP(A738,Inscriptos!A:G,6,FALSE),"")</f>
        <v>0</v>
      </c>
      <c r="H738" s="39" t="str">
        <f>IFERROR(B738-VLOOKUP(A738,Inscriptos!A:I,8,FALSE),"")</f>
        <v/>
      </c>
      <c r="I738" s="40"/>
      <c r="J738" s="40"/>
      <c r="K738" s="40"/>
      <c r="L738" s="40"/>
      <c r="M738" s="40"/>
      <c r="N738" s="40"/>
      <c r="O738" s="40"/>
      <c r="P738" s="40"/>
      <c r="Q738" s="40"/>
      <c r="R738" s="40"/>
      <c r="S738" s="40"/>
      <c r="T738" s="40"/>
      <c r="U738" s="40"/>
      <c r="V738" s="40"/>
      <c r="W738" s="40"/>
      <c r="X738" s="40"/>
      <c r="Y738" s="40"/>
      <c r="Z738" s="40"/>
      <c r="AA738" s="40"/>
      <c r="AB738" s="40"/>
      <c r="AC738" s="40"/>
      <c r="AD738" s="40"/>
      <c r="AE738" s="40"/>
      <c r="AF738" s="40"/>
      <c r="AG738" s="40"/>
      <c r="AH738" s="40"/>
      <c r="AI738" s="40"/>
      <c r="AJ738" s="40"/>
      <c r="AK738" s="40"/>
      <c r="AL738" s="40"/>
      <c r="AM738" s="40"/>
      <c r="AN738" s="40"/>
      <c r="AO738" s="40"/>
      <c r="AP738" s="40"/>
      <c r="AQ738" s="40"/>
      <c r="AR738" s="40"/>
      <c r="AS738" s="40"/>
      <c r="AT738" s="40"/>
      <c r="AU738" s="40"/>
      <c r="AV738" s="40"/>
      <c r="AW738" s="40"/>
      <c r="AX738" s="40"/>
      <c r="AY738" s="40"/>
      <c r="AZ738" s="40"/>
      <c r="BA738" s="40"/>
      <c r="BB738" s="40"/>
      <c r="BC738" s="40"/>
      <c r="BD738" s="40"/>
      <c r="BE738" s="40"/>
      <c r="BF738" s="40"/>
      <c r="BG738" s="40"/>
      <c r="BH738" s="40"/>
      <c r="BI738" s="40"/>
      <c r="BJ738" s="40"/>
      <c r="BK738" s="40"/>
      <c r="BL738" s="40"/>
      <c r="BM738" s="40"/>
      <c r="BN738" s="40"/>
      <c r="BO738" s="40"/>
      <c r="BP738" s="40"/>
      <c r="BQ738" s="40"/>
      <c r="BR738" s="40"/>
      <c r="BS738" s="40"/>
      <c r="BT738" s="40"/>
      <c r="BU738" s="40"/>
      <c r="BV738" s="40"/>
      <c r="BW738" s="40"/>
      <c r="BX738" s="40"/>
      <c r="BY738" s="40"/>
      <c r="BZ738" s="40"/>
      <c r="CA738" s="40"/>
      <c r="CB738" s="40"/>
      <c r="CC738" s="40"/>
      <c r="CD738" s="40"/>
      <c r="CE738" s="40"/>
      <c r="CF738" s="40"/>
      <c r="CG738" s="40"/>
      <c r="CH738" s="40"/>
      <c r="CI738" s="40"/>
      <c r="CJ738" s="40"/>
      <c r="CK738" s="40"/>
      <c r="CL738" s="40"/>
      <c r="CM738" s="40"/>
      <c r="CN738" s="40"/>
      <c r="CO738" s="40"/>
      <c r="CP738" s="40"/>
      <c r="CQ738" s="40"/>
      <c r="CR738" s="40"/>
      <c r="CS738" s="40"/>
      <c r="CT738" s="40"/>
      <c r="CU738" s="40"/>
      <c r="CV738" s="40"/>
      <c r="CW738" s="40"/>
      <c r="CX738" s="40"/>
      <c r="CY738" s="40"/>
      <c r="CZ738" s="40"/>
      <c r="DA738" s="40"/>
      <c r="DB738" s="40"/>
      <c r="DC738" s="40"/>
      <c r="DD738" s="40"/>
      <c r="DE738" s="40"/>
      <c r="DF738" s="40"/>
      <c r="DG738" s="40"/>
      <c r="DH738" s="40"/>
      <c r="DI738" s="40"/>
    </row>
    <row r="739" spans="1:113" x14ac:dyDescent="0.25">
      <c r="A739" s="24"/>
      <c r="B739" s="43"/>
      <c r="C739" s="45">
        <f>IFERROR(VLOOKUP(A739,Inscriptos!A:N,12,0),"")</f>
        <v>0</v>
      </c>
      <c r="D739" s="45" t="str">
        <f>IFERROR(VLOOKUP(A739,Inscriptos!A:N,13,0),"")</f>
        <v/>
      </c>
      <c r="E739" s="37">
        <f>IFERROR(VLOOKUP(A739,Inscriptos!A:C,3,FALSE),"")</f>
        <v>0</v>
      </c>
      <c r="F739" s="37">
        <f>IFERROR(VLOOKUP(A739,Inscriptos!A:E,4,FALSE),"")</f>
        <v>0</v>
      </c>
      <c r="G739" s="37">
        <f>IFERROR(VLOOKUP(A739,Inscriptos!A:G,6,FALSE),"")</f>
        <v>0</v>
      </c>
      <c r="H739" s="39" t="str">
        <f>IFERROR(B739-VLOOKUP(A739,Inscriptos!A:I,8,FALSE),"")</f>
        <v/>
      </c>
      <c r="I739" s="40"/>
      <c r="J739" s="40"/>
      <c r="K739" s="40"/>
      <c r="L739" s="40"/>
      <c r="M739" s="40"/>
      <c r="N739" s="40"/>
      <c r="O739" s="40"/>
      <c r="P739" s="40"/>
      <c r="Q739" s="40"/>
      <c r="R739" s="40"/>
      <c r="S739" s="40"/>
      <c r="T739" s="40"/>
      <c r="U739" s="40"/>
      <c r="V739" s="40"/>
      <c r="W739" s="40"/>
      <c r="X739" s="40"/>
      <c r="Y739" s="40"/>
      <c r="Z739" s="40"/>
      <c r="AA739" s="40"/>
      <c r="AB739" s="40"/>
      <c r="AC739" s="40"/>
      <c r="AD739" s="40"/>
      <c r="AE739" s="40"/>
      <c r="AF739" s="40"/>
      <c r="AG739" s="40"/>
      <c r="AH739" s="40"/>
      <c r="AI739" s="40"/>
      <c r="AJ739" s="40"/>
      <c r="AK739" s="40"/>
      <c r="AL739" s="40"/>
      <c r="AM739" s="40"/>
      <c r="AN739" s="40"/>
      <c r="AO739" s="40"/>
      <c r="AP739" s="40"/>
      <c r="AQ739" s="40"/>
      <c r="AR739" s="40"/>
      <c r="AS739" s="40"/>
      <c r="AT739" s="40"/>
      <c r="AU739" s="40"/>
      <c r="AV739" s="40"/>
      <c r="AW739" s="40"/>
      <c r="AX739" s="40"/>
      <c r="AY739" s="40"/>
      <c r="AZ739" s="40"/>
      <c r="BA739" s="40"/>
      <c r="BB739" s="40"/>
      <c r="BC739" s="40"/>
      <c r="BD739" s="40"/>
      <c r="BE739" s="40"/>
      <c r="BF739" s="40"/>
      <c r="BG739" s="40"/>
      <c r="BH739" s="40"/>
      <c r="BI739" s="40"/>
      <c r="BJ739" s="40"/>
      <c r="BK739" s="40"/>
      <c r="BL739" s="40"/>
      <c r="BM739" s="40"/>
      <c r="BN739" s="40"/>
      <c r="BO739" s="40"/>
      <c r="BP739" s="40"/>
      <c r="BQ739" s="40"/>
      <c r="BR739" s="40"/>
      <c r="BS739" s="40"/>
      <c r="BT739" s="40"/>
      <c r="BU739" s="40"/>
      <c r="BV739" s="40"/>
      <c r="BW739" s="40"/>
      <c r="BX739" s="40"/>
      <c r="BY739" s="40"/>
      <c r="BZ739" s="40"/>
      <c r="CA739" s="40"/>
      <c r="CB739" s="40"/>
      <c r="CC739" s="40"/>
      <c r="CD739" s="40"/>
      <c r="CE739" s="40"/>
      <c r="CF739" s="40"/>
      <c r="CG739" s="40"/>
      <c r="CH739" s="40"/>
      <c r="CI739" s="40"/>
      <c r="CJ739" s="40"/>
      <c r="CK739" s="40"/>
      <c r="CL739" s="40"/>
      <c r="CM739" s="40"/>
      <c r="CN739" s="40"/>
      <c r="CO739" s="40"/>
      <c r="CP739" s="40"/>
      <c r="CQ739" s="40"/>
      <c r="CR739" s="40"/>
      <c r="CS739" s="40"/>
      <c r="CT739" s="40"/>
      <c r="CU739" s="40"/>
      <c r="CV739" s="40"/>
      <c r="CW739" s="40"/>
      <c r="CX739" s="40"/>
      <c r="CY739" s="40"/>
      <c r="CZ739" s="40"/>
      <c r="DA739" s="40"/>
      <c r="DB739" s="40"/>
      <c r="DC739" s="40"/>
      <c r="DD739" s="40"/>
      <c r="DE739" s="40"/>
      <c r="DF739" s="40"/>
      <c r="DG739" s="40"/>
      <c r="DH739" s="40"/>
      <c r="DI739" s="40"/>
    </row>
    <row r="740" spans="1:113" x14ac:dyDescent="0.25">
      <c r="A740" s="24"/>
      <c r="B740" s="43"/>
      <c r="C740" s="45">
        <f>IFERROR(VLOOKUP(A740,Inscriptos!A:N,12,0),"")</f>
        <v>0</v>
      </c>
      <c r="D740" s="45" t="str">
        <f>IFERROR(VLOOKUP(A740,Inscriptos!A:N,13,0),"")</f>
        <v/>
      </c>
      <c r="E740" s="37">
        <f>IFERROR(VLOOKUP(A740,Inscriptos!A:C,3,FALSE),"")</f>
        <v>0</v>
      </c>
      <c r="F740" s="37">
        <f>IFERROR(VLOOKUP(A740,Inscriptos!A:E,4,FALSE),"")</f>
        <v>0</v>
      </c>
      <c r="G740" s="37">
        <f>IFERROR(VLOOKUP(A740,Inscriptos!A:G,6,FALSE),"")</f>
        <v>0</v>
      </c>
      <c r="H740" s="39" t="str">
        <f>IFERROR(B740-VLOOKUP(A740,Inscriptos!A:I,8,FALSE),"")</f>
        <v/>
      </c>
      <c r="I740" s="40"/>
      <c r="J740" s="40"/>
      <c r="K740" s="40"/>
      <c r="L740" s="40"/>
      <c r="M740" s="40"/>
      <c r="N740" s="40"/>
      <c r="O740" s="40"/>
      <c r="P740" s="40"/>
      <c r="Q740" s="40"/>
      <c r="R740" s="40"/>
      <c r="S740" s="40"/>
      <c r="T740" s="40"/>
      <c r="U740" s="40"/>
      <c r="V740" s="40"/>
      <c r="W740" s="40"/>
      <c r="X740" s="40"/>
      <c r="Y740" s="40"/>
      <c r="Z740" s="40"/>
      <c r="AA740" s="40"/>
      <c r="AB740" s="40"/>
      <c r="AC740" s="40"/>
      <c r="AD740" s="40"/>
      <c r="AE740" s="40"/>
      <c r="AF740" s="40"/>
      <c r="AG740" s="40"/>
      <c r="AH740" s="40"/>
      <c r="AI740" s="40"/>
      <c r="AJ740" s="40"/>
      <c r="AK740" s="40"/>
      <c r="AL740" s="40"/>
      <c r="AM740" s="40"/>
      <c r="AN740" s="40"/>
      <c r="AO740" s="40"/>
      <c r="AP740" s="40"/>
      <c r="AQ740" s="40"/>
      <c r="AR740" s="40"/>
      <c r="AS740" s="40"/>
      <c r="AT740" s="40"/>
      <c r="AU740" s="40"/>
      <c r="AV740" s="40"/>
      <c r="AW740" s="40"/>
      <c r="AX740" s="40"/>
      <c r="AY740" s="40"/>
      <c r="AZ740" s="40"/>
      <c r="BA740" s="40"/>
      <c r="BB740" s="40"/>
      <c r="BC740" s="40"/>
      <c r="BD740" s="40"/>
      <c r="BE740" s="40"/>
      <c r="BF740" s="40"/>
      <c r="BG740" s="40"/>
      <c r="BH740" s="40"/>
      <c r="BI740" s="40"/>
      <c r="BJ740" s="40"/>
      <c r="BK740" s="40"/>
      <c r="BL740" s="40"/>
      <c r="BM740" s="40"/>
      <c r="BN740" s="40"/>
      <c r="BO740" s="40"/>
      <c r="BP740" s="40"/>
      <c r="BQ740" s="40"/>
      <c r="BR740" s="40"/>
      <c r="BS740" s="40"/>
      <c r="BT740" s="40"/>
      <c r="BU740" s="40"/>
      <c r="BV740" s="40"/>
      <c r="BW740" s="40"/>
      <c r="BX740" s="40"/>
      <c r="BY740" s="40"/>
      <c r="BZ740" s="40"/>
      <c r="CA740" s="40"/>
      <c r="CB740" s="40"/>
      <c r="CC740" s="40"/>
      <c r="CD740" s="40"/>
      <c r="CE740" s="40"/>
      <c r="CF740" s="40"/>
      <c r="CG740" s="40"/>
      <c r="CH740" s="40"/>
      <c r="CI740" s="40"/>
      <c r="CJ740" s="40"/>
      <c r="CK740" s="40"/>
      <c r="CL740" s="40"/>
      <c r="CM740" s="40"/>
      <c r="CN740" s="40"/>
      <c r="CO740" s="40"/>
      <c r="CP740" s="40"/>
      <c r="CQ740" s="40"/>
      <c r="CR740" s="40"/>
      <c r="CS740" s="40"/>
      <c r="CT740" s="40"/>
      <c r="CU740" s="40"/>
      <c r="CV740" s="40"/>
      <c r="CW740" s="40"/>
      <c r="CX740" s="40"/>
      <c r="CY740" s="40"/>
      <c r="CZ740" s="40"/>
      <c r="DA740" s="40"/>
      <c r="DB740" s="40"/>
      <c r="DC740" s="40"/>
      <c r="DD740" s="40"/>
      <c r="DE740" s="40"/>
      <c r="DF740" s="40"/>
      <c r="DG740" s="40"/>
      <c r="DH740" s="40"/>
      <c r="DI740" s="40"/>
    </row>
    <row r="741" spans="1:113" x14ac:dyDescent="0.25">
      <c r="A741" s="24"/>
      <c r="B741" s="43"/>
      <c r="C741" s="45">
        <f>IFERROR(VLOOKUP(A741,Inscriptos!A:N,12,0),"")</f>
        <v>0</v>
      </c>
      <c r="D741" s="45" t="str">
        <f>IFERROR(VLOOKUP(A741,Inscriptos!A:N,13,0),"")</f>
        <v/>
      </c>
      <c r="E741" s="37">
        <f>IFERROR(VLOOKUP(A741,Inscriptos!A:C,3,FALSE),"")</f>
        <v>0</v>
      </c>
      <c r="F741" s="37">
        <f>IFERROR(VLOOKUP(A741,Inscriptos!A:E,4,FALSE),"")</f>
        <v>0</v>
      </c>
      <c r="G741" s="37">
        <f>IFERROR(VLOOKUP(A741,Inscriptos!A:G,6,FALSE),"")</f>
        <v>0</v>
      </c>
      <c r="H741" s="39" t="str">
        <f>IFERROR(B741-VLOOKUP(A741,Inscriptos!A:I,8,FALSE),"")</f>
        <v/>
      </c>
      <c r="I741" s="40"/>
      <c r="J741" s="40"/>
      <c r="K741" s="40"/>
      <c r="L741" s="40"/>
      <c r="M741" s="40"/>
      <c r="N741" s="40"/>
      <c r="O741" s="40"/>
      <c r="P741" s="40"/>
      <c r="Q741" s="40"/>
      <c r="R741" s="40"/>
      <c r="S741" s="40"/>
      <c r="T741" s="40"/>
      <c r="U741" s="40"/>
      <c r="V741" s="40"/>
      <c r="W741" s="40"/>
      <c r="X741" s="40"/>
      <c r="Y741" s="40"/>
      <c r="Z741" s="40"/>
      <c r="AA741" s="40"/>
      <c r="AB741" s="40"/>
      <c r="AC741" s="40"/>
      <c r="AD741" s="40"/>
      <c r="AE741" s="40"/>
      <c r="AF741" s="40"/>
      <c r="AG741" s="40"/>
      <c r="AH741" s="40"/>
      <c r="AI741" s="40"/>
      <c r="AJ741" s="40"/>
      <c r="AK741" s="40"/>
      <c r="AL741" s="40"/>
      <c r="AM741" s="40"/>
      <c r="AN741" s="40"/>
      <c r="AO741" s="40"/>
      <c r="AP741" s="40"/>
      <c r="AQ741" s="40"/>
      <c r="AR741" s="40"/>
      <c r="AS741" s="40"/>
      <c r="AT741" s="40"/>
      <c r="AU741" s="40"/>
      <c r="AV741" s="40"/>
      <c r="AW741" s="40"/>
      <c r="AX741" s="40"/>
      <c r="AY741" s="40"/>
      <c r="AZ741" s="40"/>
      <c r="BA741" s="40"/>
      <c r="BB741" s="40"/>
      <c r="BC741" s="40"/>
      <c r="BD741" s="40"/>
      <c r="BE741" s="40"/>
      <c r="BF741" s="40"/>
      <c r="BG741" s="40"/>
      <c r="BH741" s="40"/>
      <c r="BI741" s="40"/>
      <c r="BJ741" s="40"/>
      <c r="BK741" s="40"/>
      <c r="BL741" s="40"/>
      <c r="BM741" s="40"/>
      <c r="BN741" s="40"/>
      <c r="BO741" s="40"/>
      <c r="BP741" s="40"/>
      <c r="BQ741" s="40"/>
      <c r="BR741" s="40"/>
      <c r="BS741" s="40"/>
      <c r="BT741" s="40"/>
      <c r="BU741" s="40"/>
      <c r="BV741" s="40"/>
      <c r="BW741" s="40"/>
      <c r="BX741" s="40"/>
      <c r="BY741" s="40"/>
      <c r="BZ741" s="40"/>
      <c r="CA741" s="40"/>
      <c r="CB741" s="40"/>
      <c r="CC741" s="40"/>
      <c r="CD741" s="40"/>
      <c r="CE741" s="40"/>
      <c r="CF741" s="40"/>
      <c r="CG741" s="40"/>
      <c r="CH741" s="40"/>
      <c r="CI741" s="40"/>
      <c r="CJ741" s="40"/>
      <c r="CK741" s="40"/>
      <c r="CL741" s="40"/>
      <c r="CM741" s="40"/>
      <c r="CN741" s="40"/>
      <c r="CO741" s="40"/>
      <c r="CP741" s="40"/>
      <c r="CQ741" s="40"/>
      <c r="CR741" s="40"/>
      <c r="CS741" s="40"/>
      <c r="CT741" s="40"/>
      <c r="CU741" s="40"/>
      <c r="CV741" s="40"/>
      <c r="CW741" s="40"/>
      <c r="CX741" s="40"/>
      <c r="CY741" s="40"/>
      <c r="CZ741" s="40"/>
      <c r="DA741" s="40"/>
      <c r="DB741" s="40"/>
      <c r="DC741" s="40"/>
      <c r="DD741" s="40"/>
      <c r="DE741" s="40"/>
      <c r="DF741" s="40"/>
      <c r="DG741" s="40"/>
      <c r="DH741" s="40"/>
      <c r="DI741" s="40"/>
    </row>
    <row r="742" spans="1:113" x14ac:dyDescent="0.25">
      <c r="A742" s="24"/>
      <c r="B742" s="43"/>
      <c r="C742" s="45">
        <f>IFERROR(VLOOKUP(A742,Inscriptos!A:N,12,0),"")</f>
        <v>0</v>
      </c>
      <c r="D742" s="45" t="str">
        <f>IFERROR(VLOOKUP(A742,Inscriptos!A:N,13,0),"")</f>
        <v/>
      </c>
      <c r="E742" s="37">
        <f>IFERROR(VLOOKUP(A742,Inscriptos!A:C,3,FALSE),"")</f>
        <v>0</v>
      </c>
      <c r="F742" s="37">
        <f>IFERROR(VLOOKUP(A742,Inscriptos!A:E,4,FALSE),"")</f>
        <v>0</v>
      </c>
      <c r="G742" s="37">
        <f>IFERROR(VLOOKUP(A742,Inscriptos!A:G,6,FALSE),"")</f>
        <v>0</v>
      </c>
      <c r="H742" s="39" t="str">
        <f>IFERROR(B742-VLOOKUP(A742,Inscriptos!A:I,8,FALSE),"")</f>
        <v/>
      </c>
      <c r="I742" s="40"/>
      <c r="J742" s="40"/>
      <c r="K742" s="40"/>
      <c r="L742" s="40"/>
      <c r="M742" s="40"/>
      <c r="N742" s="40"/>
      <c r="O742" s="40"/>
      <c r="P742" s="40"/>
      <c r="Q742" s="40"/>
      <c r="R742" s="40"/>
      <c r="S742" s="40"/>
      <c r="T742" s="40"/>
      <c r="U742" s="40"/>
      <c r="V742" s="40"/>
      <c r="W742" s="40"/>
      <c r="X742" s="40"/>
      <c r="Y742" s="40"/>
      <c r="Z742" s="40"/>
      <c r="AA742" s="40"/>
      <c r="AB742" s="40"/>
      <c r="AC742" s="40"/>
      <c r="AD742" s="40"/>
      <c r="AE742" s="40"/>
      <c r="AF742" s="40"/>
      <c r="AG742" s="40"/>
      <c r="AH742" s="40"/>
      <c r="AI742" s="40"/>
      <c r="AJ742" s="40"/>
      <c r="AK742" s="40"/>
      <c r="AL742" s="40"/>
      <c r="AM742" s="40"/>
      <c r="AN742" s="40"/>
      <c r="AO742" s="40"/>
      <c r="AP742" s="40"/>
      <c r="AQ742" s="40"/>
      <c r="AR742" s="40"/>
      <c r="AS742" s="40"/>
      <c r="AT742" s="40"/>
      <c r="AU742" s="40"/>
      <c r="AV742" s="40"/>
      <c r="AW742" s="40"/>
      <c r="AX742" s="40"/>
      <c r="AY742" s="40"/>
      <c r="AZ742" s="40"/>
      <c r="BA742" s="40"/>
      <c r="BB742" s="40"/>
      <c r="BC742" s="40"/>
      <c r="BD742" s="40"/>
      <c r="BE742" s="40"/>
      <c r="BF742" s="40"/>
      <c r="BG742" s="40"/>
      <c r="BH742" s="40"/>
      <c r="BI742" s="40"/>
      <c r="BJ742" s="40"/>
      <c r="BK742" s="40"/>
      <c r="BL742" s="40"/>
      <c r="BM742" s="40"/>
      <c r="BN742" s="40"/>
      <c r="BO742" s="40"/>
      <c r="BP742" s="40"/>
      <c r="BQ742" s="40"/>
      <c r="BR742" s="40"/>
      <c r="BS742" s="40"/>
      <c r="BT742" s="40"/>
      <c r="BU742" s="40"/>
      <c r="BV742" s="40"/>
      <c r="BW742" s="40"/>
      <c r="BX742" s="40"/>
      <c r="BY742" s="40"/>
      <c r="BZ742" s="40"/>
      <c r="CA742" s="40"/>
      <c r="CB742" s="40"/>
      <c r="CC742" s="40"/>
      <c r="CD742" s="40"/>
      <c r="CE742" s="40"/>
      <c r="CF742" s="40"/>
      <c r="CG742" s="40"/>
      <c r="CH742" s="40"/>
      <c r="CI742" s="40"/>
      <c r="CJ742" s="40"/>
      <c r="CK742" s="40"/>
      <c r="CL742" s="40"/>
      <c r="CM742" s="40"/>
      <c r="CN742" s="40"/>
      <c r="CO742" s="40"/>
      <c r="CP742" s="40"/>
      <c r="CQ742" s="40"/>
      <c r="CR742" s="40"/>
      <c r="CS742" s="40"/>
      <c r="CT742" s="40"/>
      <c r="CU742" s="40"/>
      <c r="CV742" s="40"/>
      <c r="CW742" s="40"/>
      <c r="CX742" s="40"/>
      <c r="CY742" s="40"/>
      <c r="CZ742" s="40"/>
      <c r="DA742" s="40"/>
      <c r="DB742" s="40"/>
      <c r="DC742" s="40"/>
      <c r="DD742" s="40"/>
      <c r="DE742" s="40"/>
      <c r="DF742" s="40"/>
      <c r="DG742" s="40"/>
      <c r="DH742" s="40"/>
      <c r="DI742" s="40"/>
    </row>
    <row r="743" spans="1:113" x14ac:dyDescent="0.25">
      <c r="A743" s="24"/>
      <c r="B743" s="43"/>
      <c r="C743" s="45">
        <f>IFERROR(VLOOKUP(A743,Inscriptos!A:N,12,0),"")</f>
        <v>0</v>
      </c>
      <c r="D743" s="45" t="str">
        <f>IFERROR(VLOOKUP(A743,Inscriptos!A:N,13,0),"")</f>
        <v/>
      </c>
      <c r="E743" s="37">
        <f>IFERROR(VLOOKUP(A743,Inscriptos!A:C,3,FALSE),"")</f>
        <v>0</v>
      </c>
      <c r="F743" s="37">
        <f>IFERROR(VLOOKUP(A743,Inscriptos!A:E,4,FALSE),"")</f>
        <v>0</v>
      </c>
      <c r="G743" s="37">
        <f>IFERROR(VLOOKUP(A743,Inscriptos!A:G,6,FALSE),"")</f>
        <v>0</v>
      </c>
      <c r="H743" s="39" t="str">
        <f>IFERROR(B743-VLOOKUP(A743,Inscriptos!A:I,8,FALSE),"")</f>
        <v/>
      </c>
      <c r="I743" s="40"/>
      <c r="J743" s="40"/>
      <c r="K743" s="40"/>
      <c r="L743" s="40"/>
      <c r="M743" s="40"/>
      <c r="N743" s="40"/>
      <c r="O743" s="40"/>
      <c r="P743" s="40"/>
      <c r="Q743" s="40"/>
      <c r="R743" s="40"/>
      <c r="S743" s="40"/>
      <c r="T743" s="40"/>
      <c r="U743" s="40"/>
      <c r="V743" s="40"/>
      <c r="W743" s="40"/>
      <c r="X743" s="40"/>
      <c r="Y743" s="40"/>
      <c r="Z743" s="40"/>
      <c r="AA743" s="40"/>
      <c r="AB743" s="40"/>
      <c r="AC743" s="40"/>
      <c r="AD743" s="40"/>
      <c r="AE743" s="40"/>
      <c r="AF743" s="40"/>
      <c r="AG743" s="40"/>
      <c r="AH743" s="40"/>
      <c r="AI743" s="40"/>
      <c r="AJ743" s="40"/>
      <c r="AK743" s="40"/>
      <c r="AL743" s="40"/>
      <c r="AM743" s="40"/>
      <c r="AN743" s="40"/>
      <c r="AO743" s="40"/>
      <c r="AP743" s="40"/>
      <c r="AQ743" s="40"/>
      <c r="AR743" s="40"/>
      <c r="AS743" s="40"/>
      <c r="AT743" s="40"/>
      <c r="AU743" s="40"/>
      <c r="AV743" s="40"/>
      <c r="AW743" s="40"/>
      <c r="AX743" s="40"/>
      <c r="AY743" s="40"/>
      <c r="AZ743" s="40"/>
      <c r="BA743" s="40"/>
      <c r="BB743" s="40"/>
      <c r="BC743" s="40"/>
      <c r="BD743" s="40"/>
      <c r="BE743" s="40"/>
      <c r="BF743" s="40"/>
      <c r="BG743" s="40"/>
      <c r="BH743" s="40"/>
      <c r="BI743" s="40"/>
      <c r="BJ743" s="40"/>
      <c r="BK743" s="40"/>
      <c r="BL743" s="40"/>
      <c r="BM743" s="40"/>
      <c r="BN743" s="40"/>
      <c r="BO743" s="40"/>
      <c r="BP743" s="40"/>
      <c r="BQ743" s="40"/>
      <c r="BR743" s="40"/>
      <c r="BS743" s="40"/>
      <c r="BT743" s="40"/>
      <c r="BU743" s="40"/>
      <c r="BV743" s="40"/>
      <c r="BW743" s="40"/>
      <c r="BX743" s="40"/>
      <c r="BY743" s="40"/>
      <c r="BZ743" s="40"/>
      <c r="CA743" s="40"/>
      <c r="CB743" s="40"/>
      <c r="CC743" s="40"/>
      <c r="CD743" s="40"/>
      <c r="CE743" s="40"/>
      <c r="CF743" s="40"/>
      <c r="CG743" s="40"/>
      <c r="CH743" s="40"/>
      <c r="CI743" s="40"/>
      <c r="CJ743" s="40"/>
      <c r="CK743" s="40"/>
      <c r="CL743" s="40"/>
      <c r="CM743" s="40"/>
      <c r="CN743" s="40"/>
      <c r="CO743" s="40"/>
      <c r="CP743" s="40"/>
      <c r="CQ743" s="40"/>
      <c r="CR743" s="40"/>
      <c r="CS743" s="40"/>
      <c r="CT743" s="40"/>
      <c r="CU743" s="40"/>
      <c r="CV743" s="40"/>
      <c r="CW743" s="40"/>
      <c r="CX743" s="40"/>
      <c r="CY743" s="40"/>
      <c r="CZ743" s="40"/>
      <c r="DA743" s="40"/>
      <c r="DB743" s="40"/>
      <c r="DC743" s="40"/>
      <c r="DD743" s="40"/>
      <c r="DE743" s="40"/>
      <c r="DF743" s="40"/>
      <c r="DG743" s="40"/>
      <c r="DH743" s="40"/>
      <c r="DI743" s="40"/>
    </row>
    <row r="744" spans="1:113" x14ac:dyDescent="0.25">
      <c r="A744" s="24"/>
      <c r="B744" s="43"/>
      <c r="C744" s="45">
        <f>IFERROR(VLOOKUP(A744,Inscriptos!A:N,12,0),"")</f>
        <v>0</v>
      </c>
      <c r="D744" s="45" t="str">
        <f>IFERROR(VLOOKUP(A744,Inscriptos!A:N,13,0),"")</f>
        <v/>
      </c>
      <c r="E744" s="37">
        <f>IFERROR(VLOOKUP(A744,Inscriptos!A:C,3,FALSE),"")</f>
        <v>0</v>
      </c>
      <c r="F744" s="37">
        <f>IFERROR(VLOOKUP(A744,Inscriptos!A:E,4,FALSE),"")</f>
        <v>0</v>
      </c>
      <c r="G744" s="37">
        <f>IFERROR(VLOOKUP(A744,Inscriptos!A:G,6,FALSE),"")</f>
        <v>0</v>
      </c>
      <c r="H744" s="39" t="str">
        <f>IFERROR(B744-VLOOKUP(A744,Inscriptos!A:I,8,FALSE),"")</f>
        <v/>
      </c>
      <c r="I744" s="40"/>
      <c r="J744" s="40"/>
      <c r="K744" s="40"/>
      <c r="L744" s="40"/>
      <c r="M744" s="40"/>
      <c r="N744" s="40"/>
      <c r="O744" s="40"/>
      <c r="P744" s="40"/>
      <c r="Q744" s="40"/>
      <c r="R744" s="40"/>
      <c r="S744" s="40"/>
      <c r="T744" s="40"/>
      <c r="U744" s="40"/>
      <c r="V744" s="40"/>
      <c r="W744" s="40"/>
      <c r="X744" s="40"/>
      <c r="Y744" s="40"/>
      <c r="Z744" s="40"/>
      <c r="AA744" s="40"/>
      <c r="AB744" s="40"/>
      <c r="AC744" s="40"/>
      <c r="AD744" s="40"/>
      <c r="AE744" s="40"/>
      <c r="AF744" s="40"/>
      <c r="AG744" s="40"/>
      <c r="AH744" s="40"/>
      <c r="AI744" s="40"/>
      <c r="AJ744" s="40"/>
      <c r="AK744" s="40"/>
      <c r="AL744" s="40"/>
      <c r="AM744" s="40"/>
      <c r="AN744" s="40"/>
      <c r="AO744" s="40"/>
      <c r="AP744" s="40"/>
      <c r="AQ744" s="40"/>
      <c r="AR744" s="40"/>
      <c r="AS744" s="40"/>
      <c r="AT744" s="40"/>
      <c r="AU744" s="40"/>
      <c r="AV744" s="40"/>
      <c r="AW744" s="40"/>
      <c r="AX744" s="40"/>
      <c r="AY744" s="40"/>
      <c r="AZ744" s="40"/>
      <c r="BA744" s="40"/>
      <c r="BB744" s="40"/>
      <c r="BC744" s="40"/>
      <c r="BD744" s="40"/>
      <c r="BE744" s="40"/>
      <c r="BF744" s="40"/>
      <c r="BG744" s="40"/>
      <c r="BH744" s="40"/>
      <c r="BI744" s="40"/>
      <c r="BJ744" s="40"/>
      <c r="BK744" s="40"/>
      <c r="BL744" s="40"/>
      <c r="BM744" s="40"/>
      <c r="BN744" s="40"/>
      <c r="BO744" s="40"/>
      <c r="BP744" s="40"/>
      <c r="BQ744" s="40"/>
      <c r="BR744" s="40"/>
      <c r="BS744" s="40"/>
      <c r="BT744" s="40"/>
      <c r="BU744" s="40"/>
      <c r="BV744" s="40"/>
      <c r="BW744" s="40"/>
      <c r="BX744" s="40"/>
      <c r="BY744" s="40"/>
      <c r="BZ744" s="40"/>
      <c r="CA744" s="40"/>
      <c r="CB744" s="40"/>
      <c r="CC744" s="40"/>
      <c r="CD744" s="40"/>
      <c r="CE744" s="40"/>
      <c r="CF744" s="40"/>
      <c r="CG744" s="40"/>
      <c r="CH744" s="40"/>
      <c r="CI744" s="40"/>
      <c r="CJ744" s="40"/>
      <c r="CK744" s="40"/>
      <c r="CL744" s="40"/>
      <c r="CM744" s="40"/>
      <c r="CN744" s="40"/>
      <c r="CO744" s="40"/>
      <c r="CP744" s="40"/>
      <c r="CQ744" s="40"/>
      <c r="CR744" s="40"/>
      <c r="CS744" s="40"/>
      <c r="CT744" s="40"/>
      <c r="CU744" s="40"/>
      <c r="CV744" s="40"/>
      <c r="CW744" s="40"/>
      <c r="CX744" s="40"/>
      <c r="CY744" s="40"/>
      <c r="CZ744" s="40"/>
      <c r="DA744" s="40"/>
      <c r="DB744" s="40"/>
      <c r="DC744" s="40"/>
      <c r="DD744" s="40"/>
      <c r="DE744" s="40"/>
      <c r="DF744" s="40"/>
      <c r="DG744" s="40"/>
      <c r="DH744" s="40"/>
      <c r="DI744" s="40"/>
    </row>
    <row r="745" spans="1:113" x14ac:dyDescent="0.25">
      <c r="A745" s="24"/>
      <c r="B745" s="43"/>
      <c r="C745" s="45">
        <f>IFERROR(VLOOKUP(A745,Inscriptos!A:N,12,0),"")</f>
        <v>0</v>
      </c>
      <c r="D745" s="45" t="str">
        <f>IFERROR(VLOOKUP(A745,Inscriptos!A:N,13,0),"")</f>
        <v/>
      </c>
      <c r="E745" s="37">
        <f>IFERROR(VLOOKUP(A745,Inscriptos!A:C,3,FALSE),"")</f>
        <v>0</v>
      </c>
      <c r="F745" s="37">
        <f>IFERROR(VLOOKUP(A745,Inscriptos!A:E,4,FALSE),"")</f>
        <v>0</v>
      </c>
      <c r="G745" s="37">
        <f>IFERROR(VLOOKUP(A745,Inscriptos!A:G,6,FALSE),"")</f>
        <v>0</v>
      </c>
      <c r="H745" s="39" t="str">
        <f>IFERROR(B745-VLOOKUP(A745,Inscriptos!A:I,8,FALSE),"")</f>
        <v/>
      </c>
      <c r="I745" s="40"/>
      <c r="J745" s="40"/>
      <c r="K745" s="40"/>
      <c r="L745" s="40"/>
      <c r="M745" s="40"/>
      <c r="N745" s="40"/>
      <c r="O745" s="40"/>
      <c r="P745" s="40"/>
      <c r="Q745" s="40"/>
      <c r="R745" s="40"/>
      <c r="S745" s="40"/>
      <c r="T745" s="40"/>
      <c r="U745" s="40"/>
      <c r="V745" s="40"/>
      <c r="W745" s="40"/>
      <c r="X745" s="40"/>
      <c r="Y745" s="40"/>
      <c r="Z745" s="40"/>
      <c r="AA745" s="40"/>
      <c r="AB745" s="40"/>
      <c r="AC745" s="40"/>
      <c r="AD745" s="40"/>
      <c r="AE745" s="40"/>
      <c r="AF745" s="40"/>
      <c r="AG745" s="40"/>
      <c r="AH745" s="40"/>
      <c r="AI745" s="40"/>
      <c r="AJ745" s="40"/>
      <c r="AK745" s="40"/>
      <c r="AL745" s="40"/>
      <c r="AM745" s="40"/>
      <c r="AN745" s="40"/>
      <c r="AO745" s="40"/>
      <c r="AP745" s="40"/>
      <c r="AQ745" s="40"/>
      <c r="AR745" s="40"/>
      <c r="AS745" s="40"/>
      <c r="AT745" s="40"/>
      <c r="AU745" s="40"/>
      <c r="AV745" s="40"/>
      <c r="AW745" s="40"/>
      <c r="AX745" s="40"/>
      <c r="AY745" s="40"/>
      <c r="AZ745" s="40"/>
      <c r="BA745" s="40"/>
      <c r="BB745" s="40"/>
      <c r="BC745" s="40"/>
      <c r="BD745" s="40"/>
      <c r="BE745" s="40"/>
      <c r="BF745" s="40"/>
      <c r="BG745" s="40"/>
      <c r="BH745" s="40"/>
      <c r="BI745" s="40"/>
      <c r="BJ745" s="40"/>
      <c r="BK745" s="40"/>
      <c r="BL745" s="40"/>
      <c r="BM745" s="40"/>
      <c r="BN745" s="40"/>
      <c r="BO745" s="40"/>
      <c r="BP745" s="40"/>
      <c r="BQ745" s="40"/>
      <c r="BR745" s="40"/>
      <c r="BS745" s="40"/>
      <c r="BT745" s="40"/>
      <c r="BU745" s="40"/>
      <c r="BV745" s="40"/>
      <c r="BW745" s="40"/>
      <c r="BX745" s="40"/>
      <c r="BY745" s="40"/>
      <c r="BZ745" s="40"/>
      <c r="CA745" s="40"/>
      <c r="CB745" s="40"/>
      <c r="CC745" s="40"/>
      <c r="CD745" s="40"/>
      <c r="CE745" s="40"/>
      <c r="CF745" s="40"/>
      <c r="CG745" s="40"/>
      <c r="CH745" s="40"/>
      <c r="CI745" s="40"/>
      <c r="CJ745" s="40"/>
      <c r="CK745" s="40"/>
      <c r="CL745" s="40"/>
      <c r="CM745" s="40"/>
      <c r="CN745" s="40"/>
      <c r="CO745" s="40"/>
      <c r="CP745" s="40"/>
      <c r="CQ745" s="40"/>
      <c r="CR745" s="40"/>
      <c r="CS745" s="40"/>
      <c r="CT745" s="40"/>
      <c r="CU745" s="40"/>
      <c r="CV745" s="40"/>
      <c r="CW745" s="40"/>
      <c r="CX745" s="40"/>
      <c r="CY745" s="40"/>
      <c r="CZ745" s="40"/>
      <c r="DA745" s="40"/>
      <c r="DB745" s="40"/>
      <c r="DC745" s="40"/>
      <c r="DD745" s="40"/>
      <c r="DE745" s="40"/>
      <c r="DF745" s="40"/>
      <c r="DG745" s="40"/>
      <c r="DH745" s="40"/>
      <c r="DI745" s="40"/>
    </row>
    <row r="746" spans="1:113" x14ac:dyDescent="0.25">
      <c r="A746" s="24"/>
      <c r="B746" s="43"/>
      <c r="C746" s="45">
        <f>IFERROR(VLOOKUP(A746,Inscriptos!A:N,12,0),"")</f>
        <v>0</v>
      </c>
      <c r="D746" s="45" t="str">
        <f>IFERROR(VLOOKUP(A746,Inscriptos!A:N,13,0),"")</f>
        <v/>
      </c>
      <c r="E746" s="37">
        <f>IFERROR(VLOOKUP(A746,Inscriptos!A:C,3,FALSE),"")</f>
        <v>0</v>
      </c>
      <c r="F746" s="37">
        <f>IFERROR(VLOOKUP(A746,Inscriptos!A:E,4,FALSE),"")</f>
        <v>0</v>
      </c>
      <c r="G746" s="37">
        <f>IFERROR(VLOOKUP(A746,Inscriptos!A:G,6,FALSE),"")</f>
        <v>0</v>
      </c>
      <c r="H746" s="39" t="str">
        <f>IFERROR(B746-VLOOKUP(A746,Inscriptos!A:I,8,FALSE),"")</f>
        <v/>
      </c>
      <c r="I746" s="40"/>
      <c r="J746" s="40"/>
      <c r="K746" s="40"/>
      <c r="L746" s="40"/>
      <c r="M746" s="40"/>
      <c r="N746" s="40"/>
      <c r="O746" s="40"/>
      <c r="P746" s="40"/>
      <c r="Q746" s="40"/>
      <c r="R746" s="40"/>
      <c r="S746" s="40"/>
      <c r="T746" s="40"/>
      <c r="U746" s="40"/>
      <c r="V746" s="40"/>
      <c r="W746" s="40"/>
      <c r="X746" s="40"/>
      <c r="Y746" s="40"/>
      <c r="Z746" s="40"/>
      <c r="AA746" s="40"/>
      <c r="AB746" s="40"/>
      <c r="AC746" s="40"/>
      <c r="AD746" s="40"/>
      <c r="AE746" s="40"/>
      <c r="AF746" s="40"/>
      <c r="AG746" s="40"/>
      <c r="AH746" s="40"/>
      <c r="AI746" s="40"/>
      <c r="AJ746" s="40"/>
      <c r="AK746" s="40"/>
      <c r="AL746" s="40"/>
      <c r="AM746" s="40"/>
      <c r="AN746" s="40"/>
      <c r="AO746" s="40"/>
      <c r="AP746" s="40"/>
      <c r="AQ746" s="40"/>
      <c r="AR746" s="40"/>
      <c r="AS746" s="40"/>
      <c r="AT746" s="40"/>
      <c r="AU746" s="40"/>
      <c r="AV746" s="40"/>
      <c r="AW746" s="40"/>
      <c r="AX746" s="40"/>
      <c r="AY746" s="40"/>
      <c r="AZ746" s="40"/>
      <c r="BA746" s="40"/>
      <c r="BB746" s="40"/>
      <c r="BC746" s="40"/>
      <c r="BD746" s="40"/>
      <c r="BE746" s="40"/>
      <c r="BF746" s="40"/>
      <c r="BG746" s="40"/>
      <c r="BH746" s="40"/>
      <c r="BI746" s="40"/>
      <c r="BJ746" s="40"/>
      <c r="BK746" s="40"/>
      <c r="BL746" s="40"/>
      <c r="BM746" s="40"/>
      <c r="BN746" s="40"/>
      <c r="BO746" s="40"/>
      <c r="BP746" s="40"/>
      <c r="BQ746" s="40"/>
      <c r="BR746" s="40"/>
      <c r="BS746" s="40"/>
      <c r="BT746" s="40"/>
      <c r="BU746" s="40"/>
      <c r="BV746" s="40"/>
      <c r="BW746" s="40"/>
      <c r="BX746" s="40"/>
      <c r="BY746" s="40"/>
      <c r="BZ746" s="40"/>
      <c r="CA746" s="40"/>
      <c r="CB746" s="40"/>
      <c r="CC746" s="40"/>
      <c r="CD746" s="40"/>
      <c r="CE746" s="40"/>
      <c r="CF746" s="40"/>
      <c r="CG746" s="40"/>
      <c r="CH746" s="40"/>
      <c r="CI746" s="40"/>
      <c r="CJ746" s="40"/>
      <c r="CK746" s="40"/>
      <c r="CL746" s="40"/>
      <c r="CM746" s="40"/>
      <c r="CN746" s="40"/>
      <c r="CO746" s="40"/>
      <c r="CP746" s="40"/>
      <c r="CQ746" s="40"/>
      <c r="CR746" s="40"/>
      <c r="CS746" s="40"/>
      <c r="CT746" s="40"/>
      <c r="CU746" s="40"/>
      <c r="CV746" s="40"/>
      <c r="CW746" s="40"/>
      <c r="CX746" s="40"/>
      <c r="CY746" s="40"/>
      <c r="CZ746" s="40"/>
      <c r="DA746" s="40"/>
      <c r="DB746" s="40"/>
      <c r="DC746" s="40"/>
      <c r="DD746" s="40"/>
      <c r="DE746" s="40"/>
      <c r="DF746" s="40"/>
      <c r="DG746" s="40"/>
      <c r="DH746" s="40"/>
      <c r="DI746" s="40"/>
    </row>
    <row r="747" spans="1:113" x14ac:dyDescent="0.25">
      <c r="A747" s="24"/>
      <c r="B747" s="43"/>
      <c r="C747" s="45">
        <f>IFERROR(VLOOKUP(A747,Inscriptos!A:N,12,0),"")</f>
        <v>0</v>
      </c>
      <c r="D747" s="45" t="str">
        <f>IFERROR(VLOOKUP(A747,Inscriptos!A:N,13,0),"")</f>
        <v/>
      </c>
      <c r="E747" s="37">
        <f>IFERROR(VLOOKUP(A747,Inscriptos!A:C,3,FALSE),"")</f>
        <v>0</v>
      </c>
      <c r="F747" s="37">
        <f>IFERROR(VLOOKUP(A747,Inscriptos!A:E,4,FALSE),"")</f>
        <v>0</v>
      </c>
      <c r="G747" s="37">
        <f>IFERROR(VLOOKUP(A747,Inscriptos!A:G,6,FALSE),"")</f>
        <v>0</v>
      </c>
      <c r="H747" s="39" t="str">
        <f>IFERROR(B747-VLOOKUP(A747,Inscriptos!A:I,8,FALSE),"")</f>
        <v/>
      </c>
      <c r="I747" s="40"/>
      <c r="J747" s="40"/>
      <c r="K747" s="40"/>
      <c r="L747" s="40"/>
      <c r="M747" s="40"/>
      <c r="N747" s="40"/>
      <c r="O747" s="40"/>
      <c r="P747" s="40"/>
      <c r="Q747" s="40"/>
      <c r="R747" s="40"/>
      <c r="S747" s="40"/>
      <c r="T747" s="40"/>
      <c r="U747" s="40"/>
      <c r="V747" s="40"/>
      <c r="W747" s="40"/>
      <c r="X747" s="40"/>
      <c r="Y747" s="40"/>
      <c r="Z747" s="40"/>
      <c r="AA747" s="40"/>
      <c r="AB747" s="40"/>
      <c r="AC747" s="40"/>
      <c r="AD747" s="40"/>
      <c r="AE747" s="40"/>
      <c r="AF747" s="40"/>
      <c r="AG747" s="40"/>
      <c r="AH747" s="40"/>
      <c r="AI747" s="40"/>
      <c r="AJ747" s="40"/>
      <c r="AK747" s="40"/>
      <c r="AL747" s="40"/>
      <c r="AM747" s="40"/>
      <c r="AN747" s="40"/>
      <c r="AO747" s="40"/>
      <c r="AP747" s="40"/>
      <c r="AQ747" s="40"/>
      <c r="AR747" s="40"/>
      <c r="AS747" s="40"/>
      <c r="AT747" s="40"/>
      <c r="AU747" s="40"/>
      <c r="AV747" s="40"/>
      <c r="AW747" s="40"/>
      <c r="AX747" s="40"/>
      <c r="AY747" s="40"/>
      <c r="AZ747" s="40"/>
      <c r="BA747" s="40"/>
      <c r="BB747" s="40"/>
      <c r="BC747" s="40"/>
      <c r="BD747" s="40"/>
      <c r="BE747" s="40"/>
      <c r="BF747" s="40"/>
      <c r="BG747" s="40"/>
      <c r="BH747" s="40"/>
      <c r="BI747" s="40"/>
      <c r="BJ747" s="40"/>
      <c r="BK747" s="40"/>
      <c r="BL747" s="40"/>
      <c r="BM747" s="40"/>
      <c r="BN747" s="40"/>
      <c r="BO747" s="40"/>
      <c r="BP747" s="40"/>
      <c r="BQ747" s="40"/>
      <c r="BR747" s="40"/>
      <c r="BS747" s="40"/>
      <c r="BT747" s="40"/>
      <c r="BU747" s="40"/>
      <c r="BV747" s="40"/>
      <c r="BW747" s="40"/>
      <c r="BX747" s="40"/>
      <c r="BY747" s="40"/>
      <c r="BZ747" s="40"/>
      <c r="CA747" s="40"/>
      <c r="CB747" s="40"/>
      <c r="CC747" s="40"/>
      <c r="CD747" s="40"/>
      <c r="CE747" s="40"/>
      <c r="CF747" s="40"/>
      <c r="CG747" s="40"/>
      <c r="CH747" s="40"/>
      <c r="CI747" s="40"/>
      <c r="CJ747" s="40"/>
      <c r="CK747" s="40"/>
      <c r="CL747" s="40"/>
      <c r="CM747" s="40"/>
      <c r="CN747" s="40"/>
      <c r="CO747" s="40"/>
      <c r="CP747" s="40"/>
      <c r="CQ747" s="40"/>
      <c r="CR747" s="40"/>
      <c r="CS747" s="40"/>
      <c r="CT747" s="40"/>
      <c r="CU747" s="40"/>
      <c r="CV747" s="40"/>
      <c r="CW747" s="40"/>
      <c r="CX747" s="40"/>
      <c r="CY747" s="40"/>
      <c r="CZ747" s="40"/>
      <c r="DA747" s="40"/>
      <c r="DB747" s="40"/>
      <c r="DC747" s="40"/>
      <c r="DD747" s="40"/>
      <c r="DE747" s="40"/>
      <c r="DF747" s="40"/>
      <c r="DG747" s="40"/>
      <c r="DH747" s="40"/>
      <c r="DI747" s="40"/>
    </row>
    <row r="748" spans="1:113" x14ac:dyDescent="0.25">
      <c r="A748" s="24"/>
      <c r="B748" s="43"/>
      <c r="C748" s="45">
        <f>IFERROR(VLOOKUP(A748,Inscriptos!A:N,12,0),"")</f>
        <v>0</v>
      </c>
      <c r="D748" s="45" t="str">
        <f>IFERROR(VLOOKUP(A748,Inscriptos!A:N,13,0),"")</f>
        <v/>
      </c>
      <c r="E748" s="37">
        <f>IFERROR(VLOOKUP(A748,Inscriptos!A:C,3,FALSE),"")</f>
        <v>0</v>
      </c>
      <c r="F748" s="37">
        <f>IFERROR(VLOOKUP(A748,Inscriptos!A:E,4,FALSE),"")</f>
        <v>0</v>
      </c>
      <c r="G748" s="37">
        <f>IFERROR(VLOOKUP(A748,Inscriptos!A:G,6,FALSE),"")</f>
        <v>0</v>
      </c>
      <c r="H748" s="39" t="str">
        <f>IFERROR(B748-VLOOKUP(A748,Inscriptos!A:I,8,FALSE),"")</f>
        <v/>
      </c>
      <c r="I748" s="40"/>
      <c r="J748" s="40"/>
      <c r="K748" s="40"/>
      <c r="L748" s="40"/>
      <c r="M748" s="40"/>
      <c r="N748" s="40"/>
      <c r="O748" s="40"/>
      <c r="P748" s="40"/>
      <c r="Q748" s="40"/>
      <c r="R748" s="40"/>
      <c r="S748" s="40"/>
      <c r="T748" s="40"/>
      <c r="U748" s="40"/>
      <c r="V748" s="40"/>
      <c r="W748" s="40"/>
      <c r="X748" s="40"/>
      <c r="Y748" s="40"/>
      <c r="Z748" s="40"/>
      <c r="AA748" s="40"/>
      <c r="AB748" s="40"/>
      <c r="AC748" s="40"/>
      <c r="AD748" s="40"/>
      <c r="AE748" s="40"/>
      <c r="AF748" s="40"/>
      <c r="AG748" s="40"/>
      <c r="AH748" s="40"/>
      <c r="AI748" s="40"/>
      <c r="AJ748" s="40"/>
      <c r="AK748" s="40"/>
      <c r="AL748" s="40"/>
      <c r="AM748" s="40"/>
      <c r="AN748" s="40"/>
      <c r="AO748" s="40"/>
      <c r="AP748" s="40"/>
      <c r="AQ748" s="40"/>
      <c r="AR748" s="40"/>
      <c r="AS748" s="40"/>
      <c r="AT748" s="40"/>
      <c r="AU748" s="40"/>
      <c r="AV748" s="40"/>
      <c r="AW748" s="40"/>
      <c r="AX748" s="40"/>
      <c r="AY748" s="40"/>
      <c r="AZ748" s="40"/>
      <c r="BA748" s="40"/>
      <c r="BB748" s="40"/>
      <c r="BC748" s="40"/>
      <c r="BD748" s="40"/>
      <c r="BE748" s="40"/>
      <c r="BF748" s="40"/>
      <c r="BG748" s="40"/>
      <c r="BH748" s="40"/>
      <c r="BI748" s="40"/>
      <c r="BJ748" s="40"/>
      <c r="BK748" s="40"/>
      <c r="BL748" s="40"/>
      <c r="BM748" s="40"/>
      <c r="BN748" s="40"/>
      <c r="BO748" s="40"/>
      <c r="BP748" s="40"/>
      <c r="BQ748" s="40"/>
      <c r="BR748" s="40"/>
      <c r="BS748" s="40"/>
      <c r="BT748" s="40"/>
      <c r="BU748" s="40"/>
      <c r="BV748" s="40"/>
      <c r="BW748" s="40"/>
      <c r="BX748" s="40"/>
      <c r="BY748" s="40"/>
      <c r="BZ748" s="40"/>
      <c r="CA748" s="40"/>
      <c r="CB748" s="40"/>
      <c r="CC748" s="40"/>
      <c r="CD748" s="40"/>
      <c r="CE748" s="40"/>
      <c r="CF748" s="40"/>
      <c r="CG748" s="40"/>
      <c r="CH748" s="40"/>
      <c r="CI748" s="40"/>
      <c r="CJ748" s="40"/>
      <c r="CK748" s="40"/>
      <c r="CL748" s="40"/>
      <c r="CM748" s="40"/>
      <c r="CN748" s="40"/>
      <c r="CO748" s="40"/>
      <c r="CP748" s="40"/>
      <c r="CQ748" s="40"/>
      <c r="CR748" s="40"/>
      <c r="CS748" s="40"/>
      <c r="CT748" s="40"/>
      <c r="CU748" s="40"/>
      <c r="CV748" s="40"/>
      <c r="CW748" s="40"/>
      <c r="CX748" s="40"/>
      <c r="CY748" s="40"/>
      <c r="CZ748" s="40"/>
      <c r="DA748" s="40"/>
      <c r="DB748" s="40"/>
      <c r="DC748" s="40"/>
      <c r="DD748" s="40"/>
      <c r="DE748" s="40"/>
      <c r="DF748" s="40"/>
      <c r="DG748" s="40"/>
      <c r="DH748" s="40"/>
      <c r="DI748" s="40"/>
    </row>
    <row r="749" spans="1:113" x14ac:dyDescent="0.25">
      <c r="A749" s="24"/>
      <c r="B749" s="43"/>
      <c r="C749" s="45">
        <f>IFERROR(VLOOKUP(A749,Inscriptos!A:N,12,0),"")</f>
        <v>0</v>
      </c>
      <c r="D749" s="45" t="str">
        <f>IFERROR(VLOOKUP(A749,Inscriptos!A:N,13,0),"")</f>
        <v/>
      </c>
      <c r="E749" s="37">
        <f>IFERROR(VLOOKUP(A749,Inscriptos!A:C,3,FALSE),"")</f>
        <v>0</v>
      </c>
      <c r="F749" s="37">
        <f>IFERROR(VLOOKUP(A749,Inscriptos!A:E,4,FALSE),"")</f>
        <v>0</v>
      </c>
      <c r="G749" s="37">
        <f>IFERROR(VLOOKUP(A749,Inscriptos!A:G,6,FALSE),"")</f>
        <v>0</v>
      </c>
      <c r="H749" s="39" t="str">
        <f>IFERROR(B749-VLOOKUP(A749,Inscriptos!A:I,8,FALSE),"")</f>
        <v/>
      </c>
      <c r="I749" s="40"/>
      <c r="J749" s="40"/>
      <c r="K749" s="40"/>
      <c r="L749" s="40"/>
      <c r="M749" s="40"/>
      <c r="N749" s="40"/>
      <c r="O749" s="40"/>
      <c r="P749" s="40"/>
      <c r="Q749" s="40"/>
      <c r="R749" s="40"/>
      <c r="S749" s="40"/>
      <c r="T749" s="40"/>
      <c r="U749" s="40"/>
      <c r="V749" s="40"/>
      <c r="W749" s="40"/>
      <c r="X749" s="40"/>
      <c r="Y749" s="40"/>
      <c r="Z749" s="40"/>
      <c r="AA749" s="40"/>
      <c r="AB749" s="40"/>
      <c r="AC749" s="40"/>
      <c r="AD749" s="40"/>
      <c r="AE749" s="40"/>
      <c r="AF749" s="40"/>
      <c r="AG749" s="40"/>
      <c r="AH749" s="40"/>
      <c r="AI749" s="40"/>
      <c r="AJ749" s="40"/>
      <c r="AK749" s="40"/>
      <c r="AL749" s="40"/>
      <c r="AM749" s="40"/>
      <c r="AN749" s="40"/>
      <c r="AO749" s="40"/>
      <c r="AP749" s="40"/>
      <c r="AQ749" s="40"/>
      <c r="AR749" s="40"/>
      <c r="AS749" s="40"/>
      <c r="AT749" s="40"/>
      <c r="AU749" s="40"/>
      <c r="AV749" s="40"/>
      <c r="AW749" s="40"/>
      <c r="AX749" s="40"/>
      <c r="AY749" s="40"/>
      <c r="AZ749" s="40"/>
      <c r="BA749" s="40"/>
      <c r="BB749" s="40"/>
      <c r="BC749" s="40"/>
      <c r="BD749" s="40"/>
      <c r="BE749" s="40"/>
      <c r="BF749" s="40"/>
      <c r="BG749" s="40"/>
      <c r="BH749" s="40"/>
      <c r="BI749" s="40"/>
      <c r="BJ749" s="40"/>
      <c r="BK749" s="40"/>
      <c r="BL749" s="40"/>
      <c r="BM749" s="40"/>
      <c r="BN749" s="40"/>
      <c r="BO749" s="40"/>
      <c r="BP749" s="40"/>
      <c r="BQ749" s="40"/>
      <c r="BR749" s="40"/>
      <c r="BS749" s="40"/>
      <c r="BT749" s="40"/>
      <c r="BU749" s="40"/>
      <c r="BV749" s="40"/>
      <c r="BW749" s="40"/>
      <c r="BX749" s="40"/>
      <c r="BY749" s="40"/>
      <c r="BZ749" s="40"/>
      <c r="CA749" s="40"/>
      <c r="CB749" s="40"/>
      <c r="CC749" s="40"/>
      <c r="CD749" s="40"/>
      <c r="CE749" s="40"/>
      <c r="CF749" s="40"/>
      <c r="CG749" s="40"/>
      <c r="CH749" s="40"/>
      <c r="CI749" s="40"/>
      <c r="CJ749" s="40"/>
      <c r="CK749" s="40"/>
      <c r="CL749" s="40"/>
      <c r="CM749" s="40"/>
      <c r="CN749" s="40"/>
      <c r="CO749" s="40"/>
      <c r="CP749" s="40"/>
      <c r="CQ749" s="40"/>
      <c r="CR749" s="40"/>
      <c r="CS749" s="40"/>
      <c r="CT749" s="40"/>
      <c r="CU749" s="40"/>
      <c r="CV749" s="40"/>
      <c r="CW749" s="40"/>
      <c r="CX749" s="40"/>
      <c r="CY749" s="40"/>
      <c r="CZ749" s="40"/>
      <c r="DA749" s="40"/>
      <c r="DB749" s="40"/>
      <c r="DC749" s="40"/>
      <c r="DD749" s="40"/>
      <c r="DE749" s="40"/>
      <c r="DF749" s="40"/>
      <c r="DG749" s="40"/>
      <c r="DH749" s="40"/>
      <c r="DI749" s="40"/>
    </row>
    <row r="750" spans="1:113" x14ac:dyDescent="0.25">
      <c r="A750" s="24"/>
      <c r="B750" s="43"/>
      <c r="C750" s="45">
        <f>IFERROR(VLOOKUP(A750,Inscriptos!A:N,12,0),"")</f>
        <v>0</v>
      </c>
      <c r="D750" s="45" t="str">
        <f>IFERROR(VLOOKUP(A750,Inscriptos!A:N,13,0),"")</f>
        <v/>
      </c>
      <c r="E750" s="37">
        <f>IFERROR(VLOOKUP(A750,Inscriptos!A:C,3,FALSE),"")</f>
        <v>0</v>
      </c>
      <c r="F750" s="37">
        <f>IFERROR(VLOOKUP(A750,Inscriptos!A:E,4,FALSE),"")</f>
        <v>0</v>
      </c>
      <c r="G750" s="37">
        <f>IFERROR(VLOOKUP(A750,Inscriptos!A:G,6,FALSE),"")</f>
        <v>0</v>
      </c>
      <c r="H750" s="39" t="str">
        <f>IFERROR(B750-VLOOKUP(A750,Inscriptos!A:I,8,FALSE),"")</f>
        <v/>
      </c>
      <c r="I750" s="40"/>
      <c r="J750" s="40"/>
      <c r="K750" s="40"/>
      <c r="L750" s="40"/>
      <c r="M750" s="40"/>
      <c r="N750" s="40"/>
      <c r="O750" s="40"/>
      <c r="P750" s="40"/>
      <c r="Q750" s="40"/>
      <c r="R750" s="40"/>
      <c r="S750" s="40"/>
      <c r="T750" s="40"/>
      <c r="U750" s="40"/>
      <c r="V750" s="40"/>
      <c r="W750" s="40"/>
      <c r="X750" s="40"/>
      <c r="Y750" s="40"/>
      <c r="Z750" s="40"/>
      <c r="AA750" s="40"/>
      <c r="AB750" s="40"/>
      <c r="AC750" s="40"/>
      <c r="AD750" s="40"/>
      <c r="AE750" s="40"/>
      <c r="AF750" s="40"/>
      <c r="AG750" s="40"/>
      <c r="AH750" s="40"/>
      <c r="AI750" s="40"/>
      <c r="AJ750" s="40"/>
      <c r="AK750" s="40"/>
      <c r="AL750" s="40"/>
      <c r="AM750" s="40"/>
      <c r="AN750" s="40"/>
      <c r="AO750" s="40"/>
      <c r="AP750" s="40"/>
      <c r="AQ750" s="40"/>
      <c r="AR750" s="40"/>
      <c r="AS750" s="40"/>
      <c r="AT750" s="40"/>
      <c r="AU750" s="40"/>
      <c r="AV750" s="40"/>
      <c r="AW750" s="40"/>
      <c r="AX750" s="40"/>
      <c r="AY750" s="40"/>
      <c r="AZ750" s="40"/>
      <c r="BA750" s="40"/>
      <c r="BB750" s="40"/>
      <c r="BC750" s="40"/>
      <c r="BD750" s="40"/>
      <c r="BE750" s="40"/>
      <c r="BF750" s="40"/>
      <c r="BG750" s="40"/>
      <c r="BH750" s="40"/>
      <c r="BI750" s="40"/>
      <c r="BJ750" s="40"/>
      <c r="BK750" s="40"/>
      <c r="BL750" s="40"/>
      <c r="BM750" s="40"/>
      <c r="BN750" s="40"/>
      <c r="BO750" s="40"/>
      <c r="BP750" s="40"/>
      <c r="BQ750" s="40"/>
      <c r="BR750" s="40"/>
      <c r="BS750" s="40"/>
      <c r="BT750" s="40"/>
      <c r="BU750" s="40"/>
      <c r="BV750" s="40"/>
      <c r="BW750" s="40"/>
      <c r="BX750" s="40"/>
      <c r="BY750" s="40"/>
      <c r="BZ750" s="40"/>
      <c r="CA750" s="40"/>
      <c r="CB750" s="40"/>
      <c r="CC750" s="40"/>
      <c r="CD750" s="40"/>
      <c r="CE750" s="40"/>
      <c r="CF750" s="40"/>
      <c r="CG750" s="40"/>
      <c r="CH750" s="40"/>
      <c r="CI750" s="40"/>
      <c r="CJ750" s="40"/>
      <c r="CK750" s="40"/>
      <c r="CL750" s="40"/>
      <c r="CM750" s="40"/>
      <c r="CN750" s="40"/>
      <c r="CO750" s="40"/>
      <c r="CP750" s="40"/>
      <c r="CQ750" s="40"/>
      <c r="CR750" s="40"/>
      <c r="CS750" s="40"/>
      <c r="CT750" s="40"/>
      <c r="CU750" s="40"/>
      <c r="CV750" s="40"/>
      <c r="CW750" s="40"/>
      <c r="CX750" s="40"/>
      <c r="CY750" s="40"/>
      <c r="CZ750" s="40"/>
      <c r="DA750" s="40"/>
      <c r="DB750" s="40"/>
      <c r="DC750" s="40"/>
      <c r="DD750" s="40"/>
      <c r="DE750" s="40"/>
      <c r="DF750" s="40"/>
      <c r="DG750" s="40"/>
      <c r="DH750" s="40"/>
      <c r="DI750" s="40"/>
    </row>
    <row r="751" spans="1:113" x14ac:dyDescent="0.25">
      <c r="A751" s="24"/>
      <c r="B751" s="43"/>
      <c r="C751" s="45">
        <f>IFERROR(VLOOKUP(A751,Inscriptos!A:N,12,0),"")</f>
        <v>0</v>
      </c>
      <c r="D751" s="45" t="str">
        <f>IFERROR(VLOOKUP(A751,Inscriptos!A:N,13,0),"")</f>
        <v/>
      </c>
      <c r="E751" s="37">
        <f>IFERROR(VLOOKUP(A751,Inscriptos!A:C,3,FALSE),"")</f>
        <v>0</v>
      </c>
      <c r="F751" s="37">
        <f>IFERROR(VLOOKUP(A751,Inscriptos!A:E,4,FALSE),"")</f>
        <v>0</v>
      </c>
      <c r="G751" s="37">
        <f>IFERROR(VLOOKUP(A751,Inscriptos!A:G,6,FALSE),"")</f>
        <v>0</v>
      </c>
      <c r="H751" s="39" t="str">
        <f>IFERROR(B751-VLOOKUP(A751,Inscriptos!A:I,8,FALSE),"")</f>
        <v/>
      </c>
      <c r="I751" s="40"/>
      <c r="J751" s="40"/>
      <c r="K751" s="40"/>
      <c r="L751" s="40"/>
      <c r="M751" s="40"/>
      <c r="N751" s="40"/>
      <c r="O751" s="40"/>
      <c r="P751" s="40"/>
      <c r="Q751" s="40"/>
      <c r="R751" s="40"/>
      <c r="S751" s="40"/>
      <c r="T751" s="40"/>
      <c r="U751" s="40"/>
      <c r="V751" s="40"/>
      <c r="W751" s="40"/>
      <c r="X751" s="40"/>
      <c r="Y751" s="40"/>
      <c r="Z751" s="40"/>
      <c r="AA751" s="40"/>
      <c r="AB751" s="40"/>
      <c r="AC751" s="40"/>
      <c r="AD751" s="40"/>
      <c r="AE751" s="40"/>
      <c r="AF751" s="40"/>
      <c r="AG751" s="40"/>
      <c r="AH751" s="40"/>
      <c r="AI751" s="40"/>
      <c r="AJ751" s="40"/>
      <c r="AK751" s="40"/>
      <c r="AL751" s="40"/>
      <c r="AM751" s="40"/>
      <c r="AN751" s="40"/>
      <c r="AO751" s="40"/>
      <c r="AP751" s="40"/>
      <c r="AQ751" s="40"/>
      <c r="AR751" s="40"/>
      <c r="AS751" s="40"/>
      <c r="AT751" s="40"/>
      <c r="AU751" s="40"/>
      <c r="AV751" s="40"/>
      <c r="AW751" s="40"/>
      <c r="AX751" s="40"/>
      <c r="AY751" s="40"/>
      <c r="AZ751" s="40"/>
      <c r="BA751" s="40"/>
      <c r="BB751" s="40"/>
      <c r="BC751" s="40"/>
      <c r="BD751" s="40"/>
      <c r="BE751" s="40"/>
      <c r="BF751" s="40"/>
      <c r="BG751" s="40"/>
      <c r="BH751" s="40"/>
      <c r="BI751" s="40"/>
      <c r="BJ751" s="40"/>
      <c r="BK751" s="40"/>
      <c r="BL751" s="40"/>
      <c r="BM751" s="40"/>
      <c r="BN751" s="40"/>
      <c r="BO751" s="40"/>
      <c r="BP751" s="40"/>
      <c r="BQ751" s="40"/>
      <c r="BR751" s="40"/>
      <c r="BS751" s="40"/>
      <c r="BT751" s="40"/>
      <c r="BU751" s="40"/>
      <c r="BV751" s="40"/>
      <c r="BW751" s="40"/>
      <c r="BX751" s="40"/>
      <c r="BY751" s="40"/>
      <c r="BZ751" s="40"/>
      <c r="CA751" s="40"/>
      <c r="CB751" s="40"/>
      <c r="CC751" s="40"/>
      <c r="CD751" s="40"/>
      <c r="CE751" s="40"/>
      <c r="CF751" s="40"/>
      <c r="CG751" s="40"/>
      <c r="CH751" s="40"/>
      <c r="CI751" s="40"/>
      <c r="CJ751" s="40"/>
      <c r="CK751" s="40"/>
      <c r="CL751" s="40"/>
      <c r="CM751" s="40"/>
      <c r="CN751" s="40"/>
      <c r="CO751" s="40"/>
      <c r="CP751" s="40"/>
      <c r="CQ751" s="40"/>
      <c r="CR751" s="40"/>
      <c r="CS751" s="40"/>
      <c r="CT751" s="40"/>
      <c r="CU751" s="40"/>
      <c r="CV751" s="40"/>
      <c r="CW751" s="40"/>
      <c r="CX751" s="40"/>
      <c r="CY751" s="40"/>
      <c r="CZ751" s="40"/>
      <c r="DA751" s="40"/>
      <c r="DB751" s="40"/>
      <c r="DC751" s="40"/>
      <c r="DD751" s="40"/>
      <c r="DE751" s="40"/>
      <c r="DF751" s="40"/>
      <c r="DG751" s="40"/>
      <c r="DH751" s="40"/>
      <c r="DI751" s="40"/>
    </row>
    <row r="752" spans="1:113" x14ac:dyDescent="0.25">
      <c r="A752" s="24"/>
      <c r="B752" s="43"/>
      <c r="C752" s="45">
        <f>IFERROR(VLOOKUP(A752,Inscriptos!A:N,12,0),"")</f>
        <v>0</v>
      </c>
      <c r="D752" s="45" t="str">
        <f>IFERROR(VLOOKUP(A752,Inscriptos!A:N,13,0),"")</f>
        <v/>
      </c>
      <c r="E752" s="37">
        <f>IFERROR(VLOOKUP(A752,Inscriptos!A:C,3,FALSE),"")</f>
        <v>0</v>
      </c>
      <c r="F752" s="37">
        <f>IFERROR(VLOOKUP(A752,Inscriptos!A:E,4,FALSE),"")</f>
        <v>0</v>
      </c>
      <c r="G752" s="37">
        <f>IFERROR(VLOOKUP(A752,Inscriptos!A:G,6,FALSE),"")</f>
        <v>0</v>
      </c>
      <c r="H752" s="39" t="str">
        <f>IFERROR(B752-VLOOKUP(A752,Inscriptos!A:I,8,FALSE),"")</f>
        <v/>
      </c>
      <c r="I752" s="40"/>
      <c r="J752" s="40"/>
      <c r="K752" s="40"/>
      <c r="L752" s="40"/>
      <c r="M752" s="40"/>
      <c r="N752" s="40"/>
      <c r="O752" s="40"/>
      <c r="P752" s="40"/>
      <c r="Q752" s="40"/>
      <c r="R752" s="40"/>
      <c r="S752" s="40"/>
      <c r="T752" s="40"/>
      <c r="U752" s="40"/>
      <c r="V752" s="40"/>
      <c r="W752" s="40"/>
      <c r="X752" s="40"/>
      <c r="Y752" s="40"/>
      <c r="Z752" s="40"/>
      <c r="AA752" s="40"/>
      <c r="AB752" s="40"/>
      <c r="AC752" s="40"/>
      <c r="AD752" s="40"/>
      <c r="AE752" s="40"/>
      <c r="AF752" s="40"/>
      <c r="AG752" s="40"/>
      <c r="AH752" s="40"/>
      <c r="AI752" s="40"/>
      <c r="AJ752" s="40"/>
      <c r="AK752" s="40"/>
      <c r="AL752" s="40"/>
      <c r="AM752" s="40"/>
      <c r="AN752" s="40"/>
      <c r="AO752" s="40"/>
      <c r="AP752" s="40"/>
      <c r="AQ752" s="40"/>
      <c r="AR752" s="40"/>
      <c r="AS752" s="40"/>
      <c r="AT752" s="40"/>
      <c r="AU752" s="40"/>
      <c r="AV752" s="40"/>
      <c r="AW752" s="40"/>
      <c r="AX752" s="40"/>
      <c r="AY752" s="40"/>
      <c r="AZ752" s="40"/>
      <c r="BA752" s="40"/>
      <c r="BB752" s="40"/>
      <c r="BC752" s="40"/>
      <c r="BD752" s="40"/>
      <c r="BE752" s="40"/>
      <c r="BF752" s="40"/>
      <c r="BG752" s="40"/>
      <c r="BH752" s="40"/>
      <c r="BI752" s="40"/>
      <c r="BJ752" s="40"/>
      <c r="BK752" s="40"/>
      <c r="BL752" s="40"/>
      <c r="BM752" s="40"/>
      <c r="BN752" s="40"/>
      <c r="BO752" s="40"/>
      <c r="BP752" s="40"/>
      <c r="BQ752" s="40"/>
      <c r="BR752" s="40"/>
      <c r="BS752" s="40"/>
      <c r="BT752" s="40"/>
      <c r="BU752" s="40"/>
      <c r="BV752" s="40"/>
      <c r="BW752" s="40"/>
      <c r="BX752" s="40"/>
      <c r="BY752" s="40"/>
      <c r="BZ752" s="40"/>
      <c r="CA752" s="40"/>
      <c r="CB752" s="40"/>
      <c r="CC752" s="40"/>
      <c r="CD752" s="40"/>
      <c r="CE752" s="40"/>
      <c r="CF752" s="40"/>
      <c r="CG752" s="40"/>
      <c r="CH752" s="40"/>
      <c r="CI752" s="40"/>
      <c r="CJ752" s="40"/>
      <c r="CK752" s="40"/>
      <c r="CL752" s="40"/>
      <c r="CM752" s="40"/>
      <c r="CN752" s="40"/>
      <c r="CO752" s="40"/>
      <c r="CP752" s="40"/>
      <c r="CQ752" s="40"/>
      <c r="CR752" s="40"/>
      <c r="CS752" s="40"/>
      <c r="CT752" s="40"/>
      <c r="CU752" s="40"/>
      <c r="CV752" s="40"/>
      <c r="CW752" s="40"/>
      <c r="CX752" s="40"/>
      <c r="CY752" s="40"/>
      <c r="CZ752" s="40"/>
      <c r="DA752" s="40"/>
      <c r="DB752" s="40"/>
      <c r="DC752" s="40"/>
      <c r="DD752" s="40"/>
      <c r="DE752" s="40"/>
      <c r="DF752" s="40"/>
      <c r="DG752" s="40"/>
      <c r="DH752" s="40"/>
      <c r="DI752" s="40"/>
    </row>
    <row r="753" spans="1:113" x14ac:dyDescent="0.25">
      <c r="A753" s="24"/>
      <c r="B753" s="43"/>
      <c r="C753" s="45">
        <f>IFERROR(VLOOKUP(A753,Inscriptos!A:N,12,0),"")</f>
        <v>0</v>
      </c>
      <c r="D753" s="45" t="str">
        <f>IFERROR(VLOOKUP(A753,Inscriptos!A:N,13,0),"")</f>
        <v/>
      </c>
      <c r="E753" s="37">
        <f>IFERROR(VLOOKUP(A753,Inscriptos!A:C,3,FALSE),"")</f>
        <v>0</v>
      </c>
      <c r="F753" s="37">
        <f>IFERROR(VLOOKUP(A753,Inscriptos!A:E,4,FALSE),"")</f>
        <v>0</v>
      </c>
      <c r="G753" s="37">
        <f>IFERROR(VLOOKUP(A753,Inscriptos!A:G,6,FALSE),"")</f>
        <v>0</v>
      </c>
      <c r="H753" s="39" t="str">
        <f>IFERROR(B753-VLOOKUP(A753,Inscriptos!A:I,8,FALSE),"")</f>
        <v/>
      </c>
      <c r="I753" s="40"/>
      <c r="J753" s="40"/>
      <c r="K753" s="40"/>
      <c r="L753" s="40"/>
      <c r="M753" s="40"/>
      <c r="N753" s="40"/>
      <c r="O753" s="40"/>
      <c r="P753" s="40"/>
      <c r="Q753" s="40"/>
      <c r="R753" s="40"/>
      <c r="S753" s="40"/>
      <c r="T753" s="40"/>
      <c r="U753" s="40"/>
      <c r="V753" s="40"/>
      <c r="W753" s="40"/>
      <c r="X753" s="40"/>
      <c r="Y753" s="40"/>
      <c r="Z753" s="40"/>
      <c r="AA753" s="40"/>
      <c r="AB753" s="40"/>
      <c r="AC753" s="40"/>
      <c r="AD753" s="40"/>
      <c r="AE753" s="40"/>
      <c r="AF753" s="40"/>
      <c r="AG753" s="40"/>
      <c r="AH753" s="40"/>
      <c r="AI753" s="40"/>
      <c r="AJ753" s="40"/>
      <c r="AK753" s="40"/>
      <c r="AL753" s="40"/>
      <c r="AM753" s="40"/>
      <c r="AN753" s="40"/>
      <c r="AO753" s="40"/>
      <c r="AP753" s="40"/>
      <c r="AQ753" s="40"/>
      <c r="AR753" s="40"/>
      <c r="AS753" s="40"/>
      <c r="AT753" s="40"/>
      <c r="AU753" s="40"/>
      <c r="AV753" s="40"/>
      <c r="AW753" s="40"/>
      <c r="AX753" s="40"/>
      <c r="AY753" s="40"/>
      <c r="AZ753" s="40"/>
      <c r="BA753" s="40"/>
      <c r="BB753" s="40"/>
      <c r="BC753" s="40"/>
      <c r="BD753" s="40"/>
      <c r="BE753" s="40"/>
      <c r="BF753" s="40"/>
      <c r="BG753" s="40"/>
      <c r="BH753" s="40"/>
      <c r="BI753" s="40"/>
      <c r="BJ753" s="40"/>
      <c r="BK753" s="40"/>
      <c r="BL753" s="40"/>
      <c r="BM753" s="40"/>
      <c r="BN753" s="40"/>
      <c r="BO753" s="40"/>
      <c r="BP753" s="40"/>
      <c r="BQ753" s="40"/>
      <c r="BR753" s="40"/>
      <c r="BS753" s="40"/>
      <c r="BT753" s="40"/>
      <c r="BU753" s="40"/>
      <c r="BV753" s="40"/>
      <c r="BW753" s="40"/>
      <c r="BX753" s="40"/>
      <c r="BY753" s="40"/>
      <c r="BZ753" s="40"/>
      <c r="CA753" s="40"/>
      <c r="CB753" s="40"/>
      <c r="CC753" s="40"/>
      <c r="CD753" s="40"/>
      <c r="CE753" s="40"/>
      <c r="CF753" s="40"/>
      <c r="CG753" s="40"/>
      <c r="CH753" s="40"/>
      <c r="CI753" s="40"/>
      <c r="CJ753" s="40"/>
      <c r="CK753" s="40"/>
      <c r="CL753" s="40"/>
      <c r="CM753" s="40"/>
      <c r="CN753" s="40"/>
      <c r="CO753" s="40"/>
      <c r="CP753" s="40"/>
      <c r="CQ753" s="40"/>
      <c r="CR753" s="40"/>
      <c r="CS753" s="40"/>
      <c r="CT753" s="40"/>
      <c r="CU753" s="40"/>
      <c r="CV753" s="40"/>
      <c r="CW753" s="40"/>
      <c r="CX753" s="40"/>
      <c r="CY753" s="40"/>
      <c r="CZ753" s="40"/>
      <c r="DA753" s="40"/>
      <c r="DB753" s="40"/>
      <c r="DC753" s="40"/>
      <c r="DD753" s="40"/>
      <c r="DE753" s="40"/>
      <c r="DF753" s="40"/>
      <c r="DG753" s="40"/>
      <c r="DH753" s="40"/>
      <c r="DI753" s="40"/>
    </row>
    <row r="754" spans="1:113" x14ac:dyDescent="0.25">
      <c r="A754" s="24"/>
      <c r="B754" s="43"/>
      <c r="C754" s="45">
        <f>IFERROR(VLOOKUP(A754,Inscriptos!A:N,12,0),"")</f>
        <v>0</v>
      </c>
      <c r="D754" s="45" t="str">
        <f>IFERROR(VLOOKUP(A754,Inscriptos!A:N,13,0),"")</f>
        <v/>
      </c>
      <c r="E754" s="37">
        <f>IFERROR(VLOOKUP(A754,Inscriptos!A:C,3,FALSE),"")</f>
        <v>0</v>
      </c>
      <c r="F754" s="37">
        <f>IFERROR(VLOOKUP(A754,Inscriptos!A:E,4,FALSE),"")</f>
        <v>0</v>
      </c>
      <c r="G754" s="37">
        <f>IFERROR(VLOOKUP(A754,Inscriptos!A:G,6,FALSE),"")</f>
        <v>0</v>
      </c>
      <c r="H754" s="39" t="str">
        <f>IFERROR(B754-VLOOKUP(A754,Inscriptos!A:I,8,FALSE),"")</f>
        <v/>
      </c>
      <c r="I754" s="40"/>
      <c r="J754" s="40"/>
      <c r="K754" s="40"/>
      <c r="L754" s="40"/>
      <c r="M754" s="40"/>
      <c r="N754" s="40"/>
      <c r="O754" s="40"/>
      <c r="P754" s="40"/>
      <c r="Q754" s="40"/>
      <c r="R754" s="40"/>
      <c r="S754" s="40"/>
      <c r="T754" s="40"/>
      <c r="U754" s="40"/>
      <c r="V754" s="40"/>
      <c r="W754" s="40"/>
      <c r="X754" s="40"/>
      <c r="Y754" s="40"/>
      <c r="Z754" s="40"/>
      <c r="AA754" s="40"/>
      <c r="AB754" s="40"/>
      <c r="AC754" s="40"/>
      <c r="AD754" s="40"/>
      <c r="AE754" s="40"/>
      <c r="AF754" s="40"/>
      <c r="AG754" s="40"/>
      <c r="AH754" s="40"/>
      <c r="AI754" s="40"/>
      <c r="AJ754" s="40"/>
      <c r="AK754" s="40"/>
      <c r="AL754" s="40"/>
      <c r="AM754" s="40"/>
      <c r="AN754" s="40"/>
      <c r="AO754" s="40"/>
      <c r="AP754" s="40"/>
      <c r="AQ754" s="40"/>
      <c r="AR754" s="40"/>
      <c r="AS754" s="40"/>
      <c r="AT754" s="40"/>
      <c r="AU754" s="40"/>
      <c r="AV754" s="40"/>
      <c r="AW754" s="40"/>
      <c r="AX754" s="40"/>
      <c r="AY754" s="40"/>
      <c r="AZ754" s="40"/>
      <c r="BA754" s="40"/>
      <c r="BB754" s="40"/>
      <c r="BC754" s="40"/>
      <c r="BD754" s="40"/>
      <c r="BE754" s="40"/>
      <c r="BF754" s="40"/>
      <c r="BG754" s="40"/>
      <c r="BH754" s="40"/>
      <c r="BI754" s="40"/>
      <c r="BJ754" s="40"/>
      <c r="BK754" s="40"/>
      <c r="BL754" s="40"/>
      <c r="BM754" s="40"/>
      <c r="BN754" s="40"/>
      <c r="BO754" s="40"/>
      <c r="BP754" s="40"/>
      <c r="BQ754" s="40"/>
      <c r="BR754" s="40"/>
      <c r="BS754" s="40"/>
      <c r="BT754" s="40"/>
      <c r="BU754" s="40"/>
      <c r="BV754" s="40"/>
      <c r="BW754" s="40"/>
      <c r="BX754" s="40"/>
      <c r="BY754" s="40"/>
      <c r="BZ754" s="40"/>
      <c r="CA754" s="40"/>
      <c r="CB754" s="40"/>
      <c r="CC754" s="40"/>
      <c r="CD754" s="40"/>
      <c r="CE754" s="40"/>
      <c r="CF754" s="40"/>
      <c r="CG754" s="40"/>
      <c r="CH754" s="40"/>
      <c r="CI754" s="40"/>
      <c r="CJ754" s="40"/>
      <c r="CK754" s="40"/>
      <c r="CL754" s="40"/>
      <c r="CM754" s="40"/>
      <c r="CN754" s="40"/>
      <c r="CO754" s="40"/>
      <c r="CP754" s="40"/>
      <c r="CQ754" s="40"/>
      <c r="CR754" s="40"/>
      <c r="CS754" s="40"/>
      <c r="CT754" s="40"/>
      <c r="CU754" s="40"/>
      <c r="CV754" s="40"/>
      <c r="CW754" s="40"/>
      <c r="CX754" s="40"/>
      <c r="CY754" s="40"/>
      <c r="CZ754" s="40"/>
      <c r="DA754" s="40"/>
      <c r="DB754" s="40"/>
      <c r="DC754" s="40"/>
      <c r="DD754" s="40"/>
      <c r="DE754" s="40"/>
      <c r="DF754" s="40"/>
      <c r="DG754" s="40"/>
      <c r="DH754" s="40"/>
      <c r="DI754" s="40"/>
    </row>
    <row r="755" spans="1:113" x14ac:dyDescent="0.25">
      <c r="A755" s="24"/>
      <c r="B755" s="43"/>
      <c r="C755" s="45">
        <f>IFERROR(VLOOKUP(A755,Inscriptos!A:N,12,0),"")</f>
        <v>0</v>
      </c>
      <c r="D755" s="45" t="str">
        <f>IFERROR(VLOOKUP(A755,Inscriptos!A:N,13,0),"")</f>
        <v/>
      </c>
      <c r="E755" s="37">
        <f>IFERROR(VLOOKUP(A755,Inscriptos!A:C,3,FALSE),"")</f>
        <v>0</v>
      </c>
      <c r="F755" s="37">
        <f>IFERROR(VLOOKUP(A755,Inscriptos!A:E,4,FALSE),"")</f>
        <v>0</v>
      </c>
      <c r="G755" s="37">
        <f>IFERROR(VLOOKUP(A755,Inscriptos!A:G,6,FALSE),"")</f>
        <v>0</v>
      </c>
      <c r="H755" s="39" t="str">
        <f>IFERROR(B755-VLOOKUP(A755,Inscriptos!A:I,8,FALSE),"")</f>
        <v/>
      </c>
      <c r="I755" s="40"/>
      <c r="J755" s="40"/>
      <c r="K755" s="40"/>
      <c r="L755" s="40"/>
      <c r="M755" s="40"/>
      <c r="N755" s="40"/>
      <c r="O755" s="40"/>
      <c r="P755" s="40"/>
      <c r="Q755" s="40"/>
      <c r="R755" s="40"/>
      <c r="S755" s="40"/>
      <c r="T755" s="40"/>
      <c r="U755" s="40"/>
      <c r="V755" s="40"/>
      <c r="W755" s="40"/>
      <c r="X755" s="40"/>
      <c r="Y755" s="40"/>
      <c r="Z755" s="40"/>
      <c r="AA755" s="40"/>
      <c r="AB755" s="40"/>
      <c r="AC755" s="40"/>
      <c r="AD755" s="40"/>
      <c r="AE755" s="40"/>
      <c r="AF755" s="40"/>
      <c r="AG755" s="40"/>
      <c r="AH755" s="40"/>
      <c r="AI755" s="40"/>
      <c r="AJ755" s="40"/>
      <c r="AK755" s="40"/>
      <c r="AL755" s="40"/>
      <c r="AM755" s="40"/>
      <c r="AN755" s="40"/>
      <c r="AO755" s="40"/>
      <c r="AP755" s="40"/>
      <c r="AQ755" s="40"/>
      <c r="AR755" s="40"/>
      <c r="AS755" s="40"/>
      <c r="AT755" s="40"/>
      <c r="AU755" s="40"/>
      <c r="AV755" s="40"/>
      <c r="AW755" s="40"/>
      <c r="AX755" s="40"/>
      <c r="AY755" s="40"/>
      <c r="AZ755" s="40"/>
      <c r="BA755" s="40"/>
      <c r="BB755" s="40"/>
      <c r="BC755" s="40"/>
      <c r="BD755" s="40"/>
      <c r="BE755" s="40"/>
      <c r="BF755" s="40"/>
      <c r="BG755" s="40"/>
      <c r="BH755" s="40"/>
      <c r="BI755" s="40"/>
      <c r="BJ755" s="40"/>
      <c r="BK755" s="40"/>
      <c r="BL755" s="40"/>
      <c r="BM755" s="40"/>
      <c r="BN755" s="40"/>
      <c r="BO755" s="40"/>
      <c r="BP755" s="40"/>
      <c r="BQ755" s="40"/>
      <c r="BR755" s="40"/>
      <c r="BS755" s="40"/>
      <c r="BT755" s="40"/>
      <c r="BU755" s="40"/>
      <c r="BV755" s="40"/>
      <c r="BW755" s="40"/>
      <c r="BX755" s="40"/>
      <c r="BY755" s="40"/>
      <c r="BZ755" s="40"/>
      <c r="CA755" s="40"/>
      <c r="CB755" s="40"/>
      <c r="CC755" s="40"/>
      <c r="CD755" s="40"/>
      <c r="CE755" s="40"/>
      <c r="CF755" s="40"/>
      <c r="CG755" s="40"/>
      <c r="CH755" s="40"/>
      <c r="CI755" s="40"/>
      <c r="CJ755" s="40"/>
      <c r="CK755" s="40"/>
      <c r="CL755" s="40"/>
      <c r="CM755" s="40"/>
      <c r="CN755" s="40"/>
      <c r="CO755" s="40"/>
      <c r="CP755" s="40"/>
      <c r="CQ755" s="40"/>
      <c r="CR755" s="40"/>
      <c r="CS755" s="40"/>
      <c r="CT755" s="40"/>
      <c r="CU755" s="40"/>
      <c r="CV755" s="40"/>
      <c r="CW755" s="40"/>
      <c r="CX755" s="40"/>
      <c r="CY755" s="40"/>
      <c r="CZ755" s="40"/>
      <c r="DA755" s="40"/>
      <c r="DB755" s="40"/>
      <c r="DC755" s="40"/>
      <c r="DD755" s="40"/>
      <c r="DE755" s="40"/>
      <c r="DF755" s="40"/>
      <c r="DG755" s="40"/>
      <c r="DH755" s="40"/>
      <c r="DI755" s="40"/>
    </row>
    <row r="756" spans="1:113" x14ac:dyDescent="0.25">
      <c r="A756" s="24"/>
      <c r="B756" s="43"/>
      <c r="C756" s="45">
        <f>IFERROR(VLOOKUP(A756,Inscriptos!A:N,12,0),"")</f>
        <v>0</v>
      </c>
      <c r="D756" s="45" t="str">
        <f>IFERROR(VLOOKUP(A756,Inscriptos!A:N,13,0),"")</f>
        <v/>
      </c>
      <c r="E756" s="37">
        <f>IFERROR(VLOOKUP(A756,Inscriptos!A:C,3,FALSE),"")</f>
        <v>0</v>
      </c>
      <c r="F756" s="37">
        <f>IFERROR(VLOOKUP(A756,Inscriptos!A:E,4,FALSE),"")</f>
        <v>0</v>
      </c>
      <c r="G756" s="37">
        <f>IFERROR(VLOOKUP(A756,Inscriptos!A:G,6,FALSE),"")</f>
        <v>0</v>
      </c>
      <c r="H756" s="39" t="str">
        <f>IFERROR(B756-VLOOKUP(A756,Inscriptos!A:I,8,FALSE),"")</f>
        <v/>
      </c>
      <c r="I756" s="40"/>
      <c r="J756" s="40"/>
      <c r="K756" s="40"/>
      <c r="L756" s="40"/>
      <c r="M756" s="40"/>
      <c r="N756" s="40"/>
      <c r="O756" s="40"/>
      <c r="P756" s="40"/>
      <c r="Q756" s="40"/>
      <c r="R756" s="40"/>
      <c r="S756" s="40"/>
      <c r="T756" s="40"/>
      <c r="U756" s="40"/>
      <c r="V756" s="40"/>
      <c r="W756" s="40"/>
      <c r="X756" s="40"/>
      <c r="Y756" s="40"/>
      <c r="Z756" s="40"/>
      <c r="AA756" s="40"/>
      <c r="AB756" s="40"/>
      <c r="AC756" s="40"/>
      <c r="AD756" s="40"/>
      <c r="AE756" s="40"/>
      <c r="AF756" s="40"/>
      <c r="AG756" s="40"/>
      <c r="AH756" s="40"/>
      <c r="AI756" s="40"/>
      <c r="AJ756" s="40"/>
      <c r="AK756" s="40"/>
      <c r="AL756" s="40"/>
      <c r="AM756" s="40"/>
      <c r="AN756" s="40"/>
      <c r="AO756" s="40"/>
      <c r="AP756" s="40"/>
      <c r="AQ756" s="40"/>
      <c r="AR756" s="40"/>
      <c r="AS756" s="40"/>
      <c r="AT756" s="40"/>
      <c r="AU756" s="40"/>
      <c r="AV756" s="40"/>
      <c r="AW756" s="40"/>
      <c r="AX756" s="40"/>
      <c r="AY756" s="40"/>
      <c r="AZ756" s="40"/>
      <c r="BA756" s="40"/>
      <c r="BB756" s="40"/>
      <c r="BC756" s="40"/>
      <c r="BD756" s="40"/>
      <c r="BE756" s="40"/>
      <c r="BF756" s="40"/>
      <c r="BG756" s="40"/>
      <c r="BH756" s="40"/>
      <c r="BI756" s="40"/>
      <c r="BJ756" s="40"/>
      <c r="BK756" s="40"/>
      <c r="BL756" s="40"/>
      <c r="BM756" s="40"/>
      <c r="BN756" s="40"/>
      <c r="BO756" s="40"/>
      <c r="BP756" s="40"/>
      <c r="BQ756" s="40"/>
      <c r="BR756" s="40"/>
      <c r="BS756" s="40"/>
      <c r="BT756" s="40"/>
      <c r="BU756" s="40"/>
      <c r="BV756" s="40"/>
      <c r="BW756" s="40"/>
      <c r="BX756" s="40"/>
      <c r="BY756" s="40"/>
      <c r="BZ756" s="40"/>
      <c r="CA756" s="40"/>
      <c r="CB756" s="40"/>
      <c r="CC756" s="40"/>
      <c r="CD756" s="40"/>
      <c r="CE756" s="40"/>
      <c r="CF756" s="40"/>
      <c r="CG756" s="40"/>
      <c r="CH756" s="40"/>
      <c r="CI756" s="40"/>
      <c r="CJ756" s="40"/>
      <c r="CK756" s="40"/>
      <c r="CL756" s="40"/>
      <c r="CM756" s="40"/>
      <c r="CN756" s="40"/>
      <c r="CO756" s="40"/>
      <c r="CP756" s="40"/>
      <c r="CQ756" s="40"/>
      <c r="CR756" s="40"/>
      <c r="CS756" s="40"/>
      <c r="CT756" s="40"/>
      <c r="CU756" s="40"/>
      <c r="CV756" s="40"/>
      <c r="CW756" s="40"/>
      <c r="CX756" s="40"/>
      <c r="CY756" s="40"/>
      <c r="CZ756" s="40"/>
      <c r="DA756" s="40"/>
      <c r="DB756" s="40"/>
      <c r="DC756" s="40"/>
      <c r="DD756" s="40"/>
      <c r="DE756" s="40"/>
      <c r="DF756" s="40"/>
      <c r="DG756" s="40"/>
      <c r="DH756" s="40"/>
      <c r="DI756" s="40"/>
    </row>
    <row r="757" spans="1:113" x14ac:dyDescent="0.25">
      <c r="A757" s="24"/>
      <c r="B757" s="43"/>
      <c r="C757" s="45">
        <f>IFERROR(VLOOKUP(A757,Inscriptos!A:N,12,0),"")</f>
        <v>0</v>
      </c>
      <c r="D757" s="45" t="str">
        <f>IFERROR(VLOOKUP(A757,Inscriptos!A:N,13,0),"")</f>
        <v/>
      </c>
      <c r="E757" s="37">
        <f>IFERROR(VLOOKUP(A757,Inscriptos!A:C,3,FALSE),"")</f>
        <v>0</v>
      </c>
      <c r="F757" s="37">
        <f>IFERROR(VLOOKUP(A757,Inscriptos!A:E,4,FALSE),"")</f>
        <v>0</v>
      </c>
      <c r="G757" s="37">
        <f>IFERROR(VLOOKUP(A757,Inscriptos!A:G,6,FALSE),"")</f>
        <v>0</v>
      </c>
      <c r="H757" s="39" t="str">
        <f>IFERROR(B757-VLOOKUP(A757,Inscriptos!A:I,8,FALSE),"")</f>
        <v/>
      </c>
      <c r="I757" s="40"/>
      <c r="J757" s="40"/>
      <c r="K757" s="40"/>
      <c r="L757" s="40"/>
      <c r="M757" s="40"/>
      <c r="N757" s="40"/>
      <c r="O757" s="40"/>
      <c r="P757" s="40"/>
      <c r="Q757" s="40"/>
      <c r="R757" s="40"/>
      <c r="S757" s="40"/>
      <c r="T757" s="40"/>
      <c r="U757" s="40"/>
      <c r="V757" s="40"/>
      <c r="W757" s="40"/>
      <c r="X757" s="40"/>
      <c r="Y757" s="40"/>
      <c r="Z757" s="40"/>
      <c r="AA757" s="40"/>
      <c r="AB757" s="40"/>
      <c r="AC757" s="40"/>
      <c r="AD757" s="40"/>
      <c r="AE757" s="40"/>
      <c r="AF757" s="40"/>
      <c r="AG757" s="40"/>
      <c r="AH757" s="40"/>
      <c r="AI757" s="40"/>
      <c r="AJ757" s="40"/>
      <c r="AK757" s="40"/>
      <c r="AL757" s="40"/>
      <c r="AM757" s="40"/>
      <c r="AN757" s="40"/>
      <c r="AO757" s="40"/>
      <c r="AP757" s="40"/>
      <c r="AQ757" s="40"/>
      <c r="AR757" s="40"/>
      <c r="AS757" s="40"/>
      <c r="AT757" s="40"/>
      <c r="AU757" s="40"/>
      <c r="AV757" s="40"/>
      <c r="AW757" s="40"/>
      <c r="AX757" s="40"/>
      <c r="AY757" s="40"/>
      <c r="AZ757" s="40"/>
      <c r="BA757" s="40"/>
      <c r="BB757" s="40"/>
      <c r="BC757" s="40"/>
      <c r="BD757" s="40"/>
      <c r="BE757" s="40"/>
      <c r="BF757" s="40"/>
      <c r="BG757" s="40"/>
      <c r="BH757" s="40"/>
      <c r="BI757" s="40"/>
      <c r="BJ757" s="40"/>
      <c r="BK757" s="40"/>
      <c r="BL757" s="40"/>
      <c r="BM757" s="40"/>
      <c r="BN757" s="40"/>
      <c r="BO757" s="40"/>
      <c r="BP757" s="40"/>
      <c r="BQ757" s="40"/>
      <c r="BR757" s="40"/>
      <c r="BS757" s="40"/>
      <c r="BT757" s="40"/>
      <c r="BU757" s="40"/>
      <c r="BV757" s="40"/>
      <c r="BW757" s="40"/>
      <c r="BX757" s="40"/>
      <c r="BY757" s="40"/>
      <c r="BZ757" s="40"/>
      <c r="CA757" s="40"/>
      <c r="CB757" s="40"/>
      <c r="CC757" s="40"/>
      <c r="CD757" s="40"/>
      <c r="CE757" s="40"/>
      <c r="CF757" s="40"/>
      <c r="CG757" s="40"/>
      <c r="CH757" s="40"/>
      <c r="CI757" s="40"/>
      <c r="CJ757" s="40"/>
      <c r="CK757" s="40"/>
      <c r="CL757" s="40"/>
      <c r="CM757" s="40"/>
      <c r="CN757" s="40"/>
      <c r="CO757" s="40"/>
      <c r="CP757" s="40"/>
      <c r="CQ757" s="40"/>
      <c r="CR757" s="40"/>
      <c r="CS757" s="40"/>
      <c r="CT757" s="40"/>
      <c r="CU757" s="40"/>
      <c r="CV757" s="40"/>
      <c r="CW757" s="40"/>
      <c r="CX757" s="40"/>
      <c r="CY757" s="40"/>
      <c r="CZ757" s="40"/>
      <c r="DA757" s="40"/>
      <c r="DB757" s="40"/>
      <c r="DC757" s="40"/>
      <c r="DD757" s="40"/>
      <c r="DE757" s="40"/>
      <c r="DF757" s="40"/>
      <c r="DG757" s="40"/>
      <c r="DH757" s="40"/>
      <c r="DI757" s="40"/>
    </row>
    <row r="758" spans="1:113" x14ac:dyDescent="0.25">
      <c r="A758" s="24"/>
      <c r="B758" s="43"/>
      <c r="C758" s="45">
        <f>IFERROR(VLOOKUP(A758,Inscriptos!A:N,12,0),"")</f>
        <v>0</v>
      </c>
      <c r="D758" s="45" t="str">
        <f>IFERROR(VLOOKUP(A758,Inscriptos!A:N,13,0),"")</f>
        <v/>
      </c>
      <c r="E758" s="37">
        <f>IFERROR(VLOOKUP(A758,Inscriptos!A:C,3,FALSE),"")</f>
        <v>0</v>
      </c>
      <c r="F758" s="37">
        <f>IFERROR(VLOOKUP(A758,Inscriptos!A:E,4,FALSE),"")</f>
        <v>0</v>
      </c>
      <c r="G758" s="37">
        <f>IFERROR(VLOOKUP(A758,Inscriptos!A:G,6,FALSE),"")</f>
        <v>0</v>
      </c>
      <c r="H758" s="39" t="str">
        <f>IFERROR(B758-VLOOKUP(A758,Inscriptos!A:I,8,FALSE),"")</f>
        <v/>
      </c>
      <c r="I758" s="40"/>
      <c r="J758" s="40"/>
      <c r="K758" s="40"/>
      <c r="L758" s="40"/>
      <c r="M758" s="40"/>
      <c r="N758" s="40"/>
      <c r="O758" s="40"/>
      <c r="P758" s="40"/>
      <c r="Q758" s="40"/>
      <c r="R758" s="40"/>
      <c r="S758" s="40"/>
      <c r="T758" s="40"/>
      <c r="U758" s="40"/>
      <c r="V758" s="40"/>
      <c r="W758" s="40"/>
      <c r="X758" s="40"/>
      <c r="Y758" s="40"/>
      <c r="Z758" s="40"/>
      <c r="AA758" s="40"/>
      <c r="AB758" s="40"/>
      <c r="AC758" s="40"/>
      <c r="AD758" s="40"/>
      <c r="AE758" s="40"/>
      <c r="AF758" s="40"/>
      <c r="AG758" s="40"/>
      <c r="AH758" s="40"/>
      <c r="AI758" s="40"/>
      <c r="AJ758" s="40"/>
      <c r="AK758" s="40"/>
      <c r="AL758" s="40"/>
      <c r="AM758" s="40"/>
      <c r="AN758" s="40"/>
      <c r="AO758" s="40"/>
      <c r="AP758" s="40"/>
      <c r="AQ758" s="40"/>
      <c r="AR758" s="40"/>
      <c r="AS758" s="40"/>
      <c r="AT758" s="40"/>
      <c r="AU758" s="40"/>
      <c r="AV758" s="40"/>
      <c r="AW758" s="40"/>
      <c r="AX758" s="40"/>
      <c r="AY758" s="40"/>
      <c r="AZ758" s="40"/>
      <c r="BA758" s="40"/>
      <c r="BB758" s="40"/>
      <c r="BC758" s="40"/>
      <c r="BD758" s="40"/>
      <c r="BE758" s="40"/>
      <c r="BF758" s="40"/>
      <c r="BG758" s="40"/>
      <c r="BH758" s="40"/>
      <c r="BI758" s="40"/>
      <c r="BJ758" s="40"/>
      <c r="BK758" s="40"/>
      <c r="BL758" s="40"/>
      <c r="BM758" s="40"/>
      <c r="BN758" s="40"/>
      <c r="BO758" s="40"/>
      <c r="BP758" s="40"/>
      <c r="BQ758" s="40"/>
      <c r="BR758" s="40"/>
      <c r="BS758" s="40"/>
      <c r="BT758" s="40"/>
      <c r="BU758" s="40"/>
      <c r="BV758" s="40"/>
      <c r="BW758" s="40"/>
      <c r="BX758" s="40"/>
      <c r="BY758" s="40"/>
      <c r="BZ758" s="40"/>
      <c r="CA758" s="40"/>
      <c r="CB758" s="40"/>
      <c r="CC758" s="40"/>
      <c r="CD758" s="40"/>
      <c r="CE758" s="40"/>
      <c r="CF758" s="40"/>
      <c r="CG758" s="40"/>
      <c r="CH758" s="40"/>
      <c r="CI758" s="40"/>
      <c r="CJ758" s="40"/>
      <c r="CK758" s="40"/>
      <c r="CL758" s="40"/>
      <c r="CM758" s="40"/>
      <c r="CN758" s="40"/>
      <c r="CO758" s="40"/>
      <c r="CP758" s="40"/>
      <c r="CQ758" s="40"/>
      <c r="CR758" s="40"/>
      <c r="CS758" s="40"/>
      <c r="CT758" s="40"/>
      <c r="CU758" s="40"/>
      <c r="CV758" s="40"/>
      <c r="CW758" s="40"/>
      <c r="CX758" s="40"/>
      <c r="CY758" s="40"/>
      <c r="CZ758" s="40"/>
      <c r="DA758" s="40"/>
      <c r="DB758" s="40"/>
      <c r="DC758" s="40"/>
      <c r="DD758" s="40"/>
      <c r="DE758" s="40"/>
      <c r="DF758" s="40"/>
      <c r="DG758" s="40"/>
      <c r="DH758" s="40"/>
      <c r="DI758" s="40"/>
    </row>
    <row r="759" spans="1:113" x14ac:dyDescent="0.25">
      <c r="A759" s="24"/>
      <c r="B759" s="43"/>
      <c r="C759" s="45">
        <f>IFERROR(VLOOKUP(A759,Inscriptos!A:N,12,0),"")</f>
        <v>0</v>
      </c>
      <c r="D759" s="45" t="str">
        <f>IFERROR(VLOOKUP(A759,Inscriptos!A:N,13,0),"")</f>
        <v/>
      </c>
      <c r="E759" s="37">
        <f>IFERROR(VLOOKUP(A759,Inscriptos!A:C,3,FALSE),"")</f>
        <v>0</v>
      </c>
      <c r="F759" s="37">
        <f>IFERROR(VLOOKUP(A759,Inscriptos!A:E,4,FALSE),"")</f>
        <v>0</v>
      </c>
      <c r="G759" s="37">
        <f>IFERROR(VLOOKUP(A759,Inscriptos!A:G,6,FALSE),"")</f>
        <v>0</v>
      </c>
      <c r="H759" s="39" t="str">
        <f>IFERROR(B759-VLOOKUP(A759,Inscriptos!A:I,8,FALSE),"")</f>
        <v/>
      </c>
      <c r="I759" s="40"/>
      <c r="J759" s="40"/>
      <c r="K759" s="40"/>
      <c r="L759" s="40"/>
      <c r="M759" s="40"/>
      <c r="N759" s="40"/>
      <c r="O759" s="40"/>
      <c r="P759" s="40"/>
      <c r="Q759" s="40"/>
      <c r="R759" s="40"/>
      <c r="S759" s="40"/>
      <c r="T759" s="40"/>
      <c r="U759" s="40"/>
      <c r="V759" s="40"/>
      <c r="W759" s="40"/>
      <c r="X759" s="40"/>
      <c r="Y759" s="40"/>
      <c r="Z759" s="40"/>
      <c r="AA759" s="40"/>
      <c r="AB759" s="40"/>
      <c r="AC759" s="40"/>
      <c r="AD759" s="40"/>
      <c r="AE759" s="40"/>
      <c r="AF759" s="40"/>
      <c r="AG759" s="40"/>
      <c r="AH759" s="40"/>
      <c r="AI759" s="40"/>
      <c r="AJ759" s="40"/>
      <c r="AK759" s="40"/>
      <c r="AL759" s="40"/>
      <c r="AM759" s="40"/>
      <c r="AN759" s="40"/>
      <c r="AO759" s="40"/>
      <c r="AP759" s="40"/>
      <c r="AQ759" s="40"/>
      <c r="AR759" s="40"/>
      <c r="AS759" s="40"/>
      <c r="AT759" s="40"/>
      <c r="AU759" s="40"/>
      <c r="AV759" s="40"/>
      <c r="AW759" s="40"/>
      <c r="AX759" s="40"/>
      <c r="AY759" s="40"/>
      <c r="AZ759" s="40"/>
      <c r="BA759" s="40"/>
      <c r="BB759" s="40"/>
      <c r="BC759" s="40"/>
      <c r="BD759" s="40"/>
      <c r="BE759" s="40"/>
      <c r="BF759" s="40"/>
      <c r="BG759" s="40"/>
      <c r="BH759" s="40"/>
      <c r="BI759" s="40"/>
      <c r="BJ759" s="40"/>
      <c r="BK759" s="40"/>
      <c r="BL759" s="40"/>
      <c r="BM759" s="40"/>
      <c r="BN759" s="40"/>
      <c r="BO759" s="40"/>
      <c r="BP759" s="40"/>
      <c r="BQ759" s="40"/>
      <c r="BR759" s="40"/>
      <c r="BS759" s="40"/>
      <c r="BT759" s="40"/>
      <c r="BU759" s="40"/>
      <c r="BV759" s="40"/>
      <c r="BW759" s="40"/>
      <c r="BX759" s="40"/>
      <c r="BY759" s="40"/>
      <c r="BZ759" s="40"/>
      <c r="CA759" s="40"/>
      <c r="CB759" s="40"/>
      <c r="CC759" s="40"/>
      <c r="CD759" s="40"/>
      <c r="CE759" s="40"/>
      <c r="CF759" s="40"/>
      <c r="CG759" s="40"/>
      <c r="CH759" s="40"/>
      <c r="CI759" s="40"/>
      <c r="CJ759" s="40"/>
      <c r="CK759" s="40"/>
      <c r="CL759" s="40"/>
      <c r="CM759" s="40"/>
      <c r="CN759" s="40"/>
      <c r="CO759" s="40"/>
      <c r="CP759" s="40"/>
      <c r="CQ759" s="40"/>
      <c r="CR759" s="40"/>
      <c r="CS759" s="40"/>
      <c r="CT759" s="40"/>
      <c r="CU759" s="40"/>
      <c r="CV759" s="40"/>
      <c r="CW759" s="40"/>
      <c r="CX759" s="40"/>
      <c r="CY759" s="40"/>
      <c r="CZ759" s="40"/>
      <c r="DA759" s="40"/>
      <c r="DB759" s="40"/>
      <c r="DC759" s="40"/>
      <c r="DD759" s="40"/>
      <c r="DE759" s="40"/>
      <c r="DF759" s="40"/>
      <c r="DG759" s="40"/>
      <c r="DH759" s="40"/>
      <c r="DI759" s="40"/>
    </row>
    <row r="760" spans="1:113" x14ac:dyDescent="0.25">
      <c r="A760" s="24"/>
      <c r="B760" s="43"/>
      <c r="C760" s="45">
        <f>IFERROR(VLOOKUP(A760,Inscriptos!A:N,12,0),"")</f>
        <v>0</v>
      </c>
      <c r="D760" s="45" t="str">
        <f>IFERROR(VLOOKUP(A760,Inscriptos!A:N,13,0),"")</f>
        <v/>
      </c>
      <c r="E760" s="37">
        <f>IFERROR(VLOOKUP(A760,Inscriptos!A:C,3,FALSE),"")</f>
        <v>0</v>
      </c>
      <c r="F760" s="37">
        <f>IFERROR(VLOOKUP(A760,Inscriptos!A:E,4,FALSE),"")</f>
        <v>0</v>
      </c>
      <c r="G760" s="37">
        <f>IFERROR(VLOOKUP(A760,Inscriptos!A:G,6,FALSE),"")</f>
        <v>0</v>
      </c>
      <c r="H760" s="39" t="str">
        <f>IFERROR(B760-VLOOKUP(A760,Inscriptos!A:I,8,FALSE),"")</f>
        <v/>
      </c>
      <c r="I760" s="40"/>
      <c r="J760" s="40"/>
      <c r="K760" s="40"/>
      <c r="L760" s="40"/>
      <c r="M760" s="40"/>
      <c r="N760" s="40"/>
      <c r="O760" s="40"/>
      <c r="P760" s="40"/>
      <c r="Q760" s="40"/>
      <c r="R760" s="40"/>
      <c r="S760" s="40"/>
      <c r="T760" s="40"/>
      <c r="U760" s="40"/>
      <c r="V760" s="40"/>
      <c r="W760" s="40"/>
      <c r="X760" s="40"/>
      <c r="Y760" s="40"/>
      <c r="Z760" s="40"/>
      <c r="AA760" s="40"/>
      <c r="AB760" s="40"/>
      <c r="AC760" s="40"/>
      <c r="AD760" s="40"/>
      <c r="AE760" s="40"/>
      <c r="AF760" s="40"/>
      <c r="AG760" s="40"/>
      <c r="AH760" s="40"/>
      <c r="AI760" s="40"/>
      <c r="AJ760" s="40"/>
      <c r="AK760" s="40"/>
      <c r="AL760" s="40"/>
      <c r="AM760" s="40"/>
      <c r="AN760" s="40"/>
      <c r="AO760" s="40"/>
      <c r="AP760" s="40"/>
      <c r="AQ760" s="40"/>
      <c r="AR760" s="40"/>
      <c r="AS760" s="40"/>
      <c r="AT760" s="40"/>
      <c r="AU760" s="40"/>
      <c r="AV760" s="40"/>
      <c r="AW760" s="40"/>
      <c r="AX760" s="40"/>
      <c r="AY760" s="40"/>
      <c r="AZ760" s="40"/>
      <c r="BA760" s="40"/>
      <c r="BB760" s="40"/>
      <c r="BC760" s="40"/>
      <c r="BD760" s="40"/>
      <c r="BE760" s="40"/>
      <c r="BF760" s="40"/>
      <c r="BG760" s="40"/>
      <c r="BH760" s="40"/>
      <c r="BI760" s="40"/>
      <c r="BJ760" s="40"/>
      <c r="BK760" s="40"/>
      <c r="BL760" s="40"/>
      <c r="BM760" s="40"/>
      <c r="BN760" s="40"/>
      <c r="BO760" s="40"/>
      <c r="BP760" s="40"/>
      <c r="BQ760" s="40"/>
      <c r="BR760" s="40"/>
      <c r="BS760" s="40"/>
      <c r="BT760" s="40"/>
      <c r="BU760" s="40"/>
      <c r="BV760" s="40"/>
      <c r="BW760" s="40"/>
      <c r="BX760" s="40"/>
      <c r="BY760" s="40"/>
      <c r="BZ760" s="40"/>
      <c r="CA760" s="40"/>
      <c r="CB760" s="40"/>
      <c r="CC760" s="40"/>
      <c r="CD760" s="40"/>
      <c r="CE760" s="40"/>
      <c r="CF760" s="40"/>
      <c r="CG760" s="40"/>
      <c r="CH760" s="40"/>
      <c r="CI760" s="40"/>
      <c r="CJ760" s="40"/>
      <c r="CK760" s="40"/>
      <c r="CL760" s="40"/>
      <c r="CM760" s="40"/>
      <c r="CN760" s="40"/>
      <c r="CO760" s="40"/>
      <c r="CP760" s="40"/>
      <c r="CQ760" s="40"/>
      <c r="CR760" s="40"/>
      <c r="CS760" s="40"/>
      <c r="CT760" s="40"/>
      <c r="CU760" s="40"/>
      <c r="CV760" s="40"/>
      <c r="CW760" s="40"/>
      <c r="CX760" s="40"/>
      <c r="CY760" s="40"/>
      <c r="CZ760" s="40"/>
      <c r="DA760" s="40"/>
      <c r="DB760" s="40"/>
      <c r="DC760" s="40"/>
      <c r="DD760" s="40"/>
      <c r="DE760" s="40"/>
      <c r="DF760" s="40"/>
      <c r="DG760" s="40"/>
      <c r="DH760" s="40"/>
      <c r="DI760" s="40"/>
    </row>
    <row r="761" spans="1:113" x14ac:dyDescent="0.25">
      <c r="A761" s="24"/>
      <c r="B761" s="43"/>
      <c r="C761" s="45">
        <f>IFERROR(VLOOKUP(A761,Inscriptos!A:N,12,0),"")</f>
        <v>0</v>
      </c>
      <c r="D761" s="45" t="str">
        <f>IFERROR(VLOOKUP(A761,Inscriptos!A:N,13,0),"")</f>
        <v/>
      </c>
      <c r="E761" s="37">
        <f>IFERROR(VLOOKUP(A761,Inscriptos!A:C,3,FALSE),"")</f>
        <v>0</v>
      </c>
      <c r="F761" s="37">
        <f>IFERROR(VLOOKUP(A761,Inscriptos!A:E,4,FALSE),"")</f>
        <v>0</v>
      </c>
      <c r="G761" s="37">
        <f>IFERROR(VLOOKUP(A761,Inscriptos!A:G,6,FALSE),"")</f>
        <v>0</v>
      </c>
      <c r="H761" s="39" t="str">
        <f>IFERROR(B761-VLOOKUP(A761,Inscriptos!A:I,8,FALSE),"")</f>
        <v/>
      </c>
      <c r="I761" s="40"/>
      <c r="J761" s="40"/>
      <c r="K761" s="40"/>
      <c r="L761" s="40"/>
      <c r="M761" s="40"/>
      <c r="N761" s="40"/>
      <c r="O761" s="40"/>
      <c r="P761" s="40"/>
      <c r="Q761" s="40"/>
      <c r="R761" s="40"/>
      <c r="S761" s="40"/>
      <c r="T761" s="40"/>
      <c r="U761" s="40"/>
      <c r="V761" s="40"/>
      <c r="W761" s="40"/>
      <c r="X761" s="40"/>
      <c r="Y761" s="40"/>
      <c r="Z761" s="40"/>
      <c r="AA761" s="40"/>
      <c r="AB761" s="40"/>
      <c r="AC761" s="40"/>
      <c r="AD761" s="40"/>
      <c r="AE761" s="40"/>
      <c r="AF761" s="40"/>
      <c r="AG761" s="40"/>
      <c r="AH761" s="40"/>
      <c r="AI761" s="40"/>
      <c r="AJ761" s="40"/>
      <c r="AK761" s="40"/>
      <c r="AL761" s="40"/>
      <c r="AM761" s="40"/>
      <c r="AN761" s="40"/>
      <c r="AO761" s="40"/>
      <c r="AP761" s="40"/>
      <c r="AQ761" s="40"/>
      <c r="AR761" s="40"/>
      <c r="AS761" s="40"/>
      <c r="AT761" s="40"/>
      <c r="AU761" s="40"/>
      <c r="AV761" s="40"/>
      <c r="AW761" s="40"/>
      <c r="AX761" s="40"/>
      <c r="AY761" s="40"/>
      <c r="AZ761" s="40"/>
      <c r="BA761" s="40"/>
      <c r="BB761" s="40"/>
      <c r="BC761" s="40"/>
      <c r="BD761" s="40"/>
      <c r="BE761" s="40"/>
      <c r="BF761" s="40"/>
      <c r="BG761" s="40"/>
      <c r="BH761" s="40"/>
      <c r="BI761" s="40"/>
      <c r="BJ761" s="40"/>
      <c r="BK761" s="40"/>
      <c r="BL761" s="40"/>
      <c r="BM761" s="40"/>
      <c r="BN761" s="40"/>
      <c r="BO761" s="40"/>
      <c r="BP761" s="40"/>
      <c r="BQ761" s="40"/>
      <c r="BR761" s="40"/>
      <c r="BS761" s="40"/>
      <c r="BT761" s="40"/>
      <c r="BU761" s="40"/>
      <c r="BV761" s="40"/>
      <c r="BW761" s="40"/>
      <c r="BX761" s="40"/>
      <c r="BY761" s="40"/>
      <c r="BZ761" s="40"/>
      <c r="CA761" s="40"/>
      <c r="CB761" s="40"/>
      <c r="CC761" s="40"/>
      <c r="CD761" s="40"/>
      <c r="CE761" s="40"/>
      <c r="CF761" s="40"/>
      <c r="CG761" s="40"/>
      <c r="CH761" s="40"/>
      <c r="CI761" s="40"/>
      <c r="CJ761" s="40"/>
      <c r="CK761" s="40"/>
      <c r="CL761" s="40"/>
      <c r="CM761" s="40"/>
      <c r="CN761" s="40"/>
      <c r="CO761" s="40"/>
      <c r="CP761" s="40"/>
      <c r="CQ761" s="40"/>
      <c r="CR761" s="40"/>
      <c r="CS761" s="40"/>
      <c r="CT761" s="40"/>
      <c r="CU761" s="40"/>
      <c r="CV761" s="40"/>
      <c r="CW761" s="40"/>
      <c r="CX761" s="40"/>
      <c r="CY761" s="40"/>
      <c r="CZ761" s="40"/>
      <c r="DA761" s="40"/>
      <c r="DB761" s="40"/>
      <c r="DC761" s="40"/>
      <c r="DD761" s="40"/>
      <c r="DE761" s="40"/>
      <c r="DF761" s="40"/>
      <c r="DG761" s="40"/>
      <c r="DH761" s="40"/>
      <c r="DI761" s="40"/>
    </row>
    <row r="762" spans="1:113" x14ac:dyDescent="0.25">
      <c r="A762" s="24"/>
      <c r="B762" s="43"/>
      <c r="C762" s="45">
        <f>IFERROR(VLOOKUP(A762,Inscriptos!A:N,12,0),"")</f>
        <v>0</v>
      </c>
      <c r="D762" s="45" t="str">
        <f>IFERROR(VLOOKUP(A762,Inscriptos!A:N,13,0),"")</f>
        <v/>
      </c>
      <c r="E762" s="37">
        <f>IFERROR(VLOOKUP(A762,Inscriptos!A:C,3,FALSE),"")</f>
        <v>0</v>
      </c>
      <c r="F762" s="37">
        <f>IFERROR(VLOOKUP(A762,Inscriptos!A:E,4,FALSE),"")</f>
        <v>0</v>
      </c>
      <c r="G762" s="37">
        <f>IFERROR(VLOOKUP(A762,Inscriptos!A:G,6,FALSE),"")</f>
        <v>0</v>
      </c>
      <c r="H762" s="39" t="str">
        <f>IFERROR(B762-VLOOKUP(A762,Inscriptos!A:I,8,FALSE),"")</f>
        <v/>
      </c>
      <c r="I762" s="40"/>
      <c r="J762" s="40"/>
      <c r="K762" s="40"/>
      <c r="L762" s="40"/>
      <c r="M762" s="40"/>
      <c r="N762" s="40"/>
      <c r="O762" s="40"/>
      <c r="P762" s="40"/>
      <c r="Q762" s="40"/>
      <c r="R762" s="40"/>
      <c r="S762" s="40"/>
      <c r="T762" s="40"/>
      <c r="U762" s="40"/>
      <c r="V762" s="40"/>
      <c r="W762" s="40"/>
      <c r="X762" s="40"/>
      <c r="Y762" s="40"/>
      <c r="Z762" s="40"/>
      <c r="AA762" s="40"/>
      <c r="AB762" s="40"/>
      <c r="AC762" s="40"/>
      <c r="AD762" s="40"/>
      <c r="AE762" s="40"/>
      <c r="AF762" s="40"/>
      <c r="AG762" s="40"/>
      <c r="AH762" s="40"/>
      <c r="AI762" s="40"/>
      <c r="AJ762" s="40"/>
      <c r="AK762" s="40"/>
      <c r="AL762" s="40"/>
      <c r="AM762" s="40"/>
      <c r="AN762" s="40"/>
      <c r="AO762" s="40"/>
      <c r="AP762" s="40"/>
      <c r="AQ762" s="40"/>
      <c r="AR762" s="40"/>
      <c r="AS762" s="40"/>
      <c r="AT762" s="40"/>
      <c r="AU762" s="40"/>
      <c r="AV762" s="40"/>
      <c r="AW762" s="40"/>
      <c r="AX762" s="40"/>
      <c r="AY762" s="40"/>
      <c r="AZ762" s="40"/>
      <c r="BA762" s="40"/>
      <c r="BB762" s="40"/>
      <c r="BC762" s="40"/>
      <c r="BD762" s="40"/>
      <c r="BE762" s="40"/>
      <c r="BF762" s="40"/>
      <c r="BG762" s="40"/>
      <c r="BH762" s="40"/>
      <c r="BI762" s="40"/>
      <c r="BJ762" s="40"/>
      <c r="BK762" s="40"/>
      <c r="BL762" s="40"/>
      <c r="BM762" s="40"/>
      <c r="BN762" s="40"/>
      <c r="BO762" s="40"/>
      <c r="BP762" s="40"/>
      <c r="BQ762" s="40"/>
      <c r="BR762" s="40"/>
      <c r="BS762" s="40"/>
      <c r="BT762" s="40"/>
      <c r="BU762" s="40"/>
      <c r="BV762" s="40"/>
      <c r="BW762" s="40"/>
      <c r="BX762" s="40"/>
      <c r="BY762" s="40"/>
      <c r="BZ762" s="40"/>
      <c r="CA762" s="40"/>
      <c r="CB762" s="40"/>
      <c r="CC762" s="40"/>
      <c r="CD762" s="40"/>
      <c r="CE762" s="40"/>
      <c r="CF762" s="40"/>
      <c r="CG762" s="40"/>
      <c r="CH762" s="40"/>
      <c r="CI762" s="40"/>
      <c r="CJ762" s="40"/>
      <c r="CK762" s="40"/>
      <c r="CL762" s="40"/>
      <c r="CM762" s="40"/>
      <c r="CN762" s="40"/>
      <c r="CO762" s="40"/>
      <c r="CP762" s="40"/>
      <c r="CQ762" s="40"/>
      <c r="CR762" s="40"/>
      <c r="CS762" s="40"/>
      <c r="CT762" s="40"/>
      <c r="CU762" s="40"/>
      <c r="CV762" s="40"/>
      <c r="CW762" s="40"/>
      <c r="CX762" s="40"/>
      <c r="CY762" s="40"/>
      <c r="CZ762" s="40"/>
      <c r="DA762" s="40"/>
      <c r="DB762" s="40"/>
      <c r="DC762" s="40"/>
      <c r="DD762" s="40"/>
      <c r="DE762" s="40"/>
      <c r="DF762" s="40"/>
      <c r="DG762" s="40"/>
      <c r="DH762" s="40"/>
      <c r="DI762" s="40"/>
    </row>
    <row r="763" spans="1:113" x14ac:dyDescent="0.25">
      <c r="A763" s="24"/>
      <c r="B763" s="43"/>
      <c r="C763" s="45">
        <f>IFERROR(VLOOKUP(A763,Inscriptos!A:N,12,0),"")</f>
        <v>0</v>
      </c>
      <c r="D763" s="45" t="str">
        <f>IFERROR(VLOOKUP(A763,Inscriptos!A:N,13,0),"")</f>
        <v/>
      </c>
      <c r="E763" s="37">
        <f>IFERROR(VLOOKUP(A763,Inscriptos!A:C,3,FALSE),"")</f>
        <v>0</v>
      </c>
      <c r="F763" s="37">
        <f>IFERROR(VLOOKUP(A763,Inscriptos!A:E,4,FALSE),"")</f>
        <v>0</v>
      </c>
      <c r="G763" s="37">
        <f>IFERROR(VLOOKUP(A763,Inscriptos!A:G,6,FALSE),"")</f>
        <v>0</v>
      </c>
      <c r="H763" s="39" t="str">
        <f>IFERROR(B763-VLOOKUP(A763,Inscriptos!A:I,8,FALSE),"")</f>
        <v/>
      </c>
      <c r="I763" s="40"/>
      <c r="J763" s="40"/>
      <c r="K763" s="40"/>
      <c r="L763" s="40"/>
      <c r="M763" s="40"/>
      <c r="N763" s="40"/>
      <c r="O763" s="40"/>
      <c r="P763" s="40"/>
      <c r="Q763" s="40"/>
      <c r="R763" s="40"/>
      <c r="S763" s="40"/>
      <c r="T763" s="40"/>
      <c r="U763" s="40"/>
      <c r="V763" s="40"/>
      <c r="W763" s="40"/>
      <c r="X763" s="40"/>
      <c r="Y763" s="40"/>
      <c r="Z763" s="40"/>
      <c r="AA763" s="40"/>
      <c r="AB763" s="40"/>
      <c r="AC763" s="40"/>
      <c r="AD763" s="40"/>
      <c r="AE763" s="40"/>
      <c r="AF763" s="40"/>
      <c r="AG763" s="40"/>
      <c r="AH763" s="40"/>
      <c r="AI763" s="40"/>
      <c r="AJ763" s="40"/>
      <c r="AK763" s="40"/>
      <c r="AL763" s="40"/>
      <c r="AM763" s="40"/>
      <c r="AN763" s="40"/>
      <c r="AO763" s="40"/>
      <c r="AP763" s="40"/>
      <c r="AQ763" s="40"/>
      <c r="AR763" s="40"/>
      <c r="AS763" s="40"/>
      <c r="AT763" s="40"/>
      <c r="AU763" s="40"/>
      <c r="AV763" s="40"/>
      <c r="AW763" s="40"/>
      <c r="AX763" s="40"/>
      <c r="AY763" s="40"/>
      <c r="AZ763" s="40"/>
      <c r="BA763" s="40"/>
      <c r="BB763" s="40"/>
      <c r="BC763" s="40"/>
      <c r="BD763" s="40"/>
      <c r="BE763" s="40"/>
      <c r="BF763" s="40"/>
      <c r="BG763" s="40"/>
      <c r="BH763" s="40"/>
      <c r="BI763" s="40"/>
      <c r="BJ763" s="40"/>
      <c r="BK763" s="40"/>
      <c r="BL763" s="40"/>
      <c r="BM763" s="40"/>
      <c r="BN763" s="40"/>
      <c r="BO763" s="40"/>
      <c r="BP763" s="40"/>
      <c r="BQ763" s="40"/>
      <c r="BR763" s="40"/>
      <c r="BS763" s="40"/>
      <c r="BT763" s="40"/>
      <c r="BU763" s="40"/>
      <c r="BV763" s="40"/>
      <c r="BW763" s="40"/>
      <c r="BX763" s="40"/>
      <c r="BY763" s="40"/>
      <c r="BZ763" s="40"/>
      <c r="CA763" s="40"/>
      <c r="CB763" s="40"/>
      <c r="CC763" s="40"/>
      <c r="CD763" s="40"/>
      <c r="CE763" s="40"/>
      <c r="CF763" s="40"/>
      <c r="CG763" s="40"/>
      <c r="CH763" s="40"/>
      <c r="CI763" s="40"/>
      <c r="CJ763" s="40"/>
      <c r="CK763" s="40"/>
      <c r="CL763" s="40"/>
      <c r="CM763" s="40"/>
      <c r="CN763" s="40"/>
      <c r="CO763" s="40"/>
      <c r="CP763" s="40"/>
      <c r="CQ763" s="40"/>
      <c r="CR763" s="40"/>
      <c r="CS763" s="40"/>
      <c r="CT763" s="40"/>
      <c r="CU763" s="40"/>
      <c r="CV763" s="40"/>
      <c r="CW763" s="40"/>
      <c r="CX763" s="40"/>
      <c r="CY763" s="40"/>
      <c r="CZ763" s="40"/>
      <c r="DA763" s="40"/>
      <c r="DB763" s="40"/>
      <c r="DC763" s="40"/>
      <c r="DD763" s="40"/>
      <c r="DE763" s="40"/>
      <c r="DF763" s="40"/>
      <c r="DG763" s="40"/>
      <c r="DH763" s="40"/>
      <c r="DI763" s="40"/>
    </row>
    <row r="764" spans="1:113" x14ac:dyDescent="0.25">
      <c r="A764" s="24"/>
      <c r="B764" s="43"/>
      <c r="C764" s="45">
        <f>IFERROR(VLOOKUP(A764,Inscriptos!A:N,12,0),"")</f>
        <v>0</v>
      </c>
      <c r="D764" s="45" t="str">
        <f>IFERROR(VLOOKUP(A764,Inscriptos!A:N,13,0),"")</f>
        <v/>
      </c>
      <c r="E764" s="37">
        <f>IFERROR(VLOOKUP(A764,Inscriptos!A:C,3,FALSE),"")</f>
        <v>0</v>
      </c>
      <c r="F764" s="37">
        <f>IFERROR(VLOOKUP(A764,Inscriptos!A:E,4,FALSE),"")</f>
        <v>0</v>
      </c>
      <c r="G764" s="37">
        <f>IFERROR(VLOOKUP(A764,Inscriptos!A:G,6,FALSE),"")</f>
        <v>0</v>
      </c>
      <c r="H764" s="39" t="str">
        <f>IFERROR(B764-VLOOKUP(A764,Inscriptos!A:I,8,FALSE),"")</f>
        <v/>
      </c>
      <c r="I764" s="40"/>
      <c r="J764" s="40"/>
      <c r="K764" s="40"/>
      <c r="L764" s="40"/>
      <c r="M764" s="40"/>
      <c r="N764" s="40"/>
      <c r="O764" s="40"/>
      <c r="P764" s="40"/>
      <c r="Q764" s="40"/>
      <c r="R764" s="40"/>
      <c r="S764" s="40"/>
      <c r="T764" s="40"/>
      <c r="U764" s="40"/>
      <c r="V764" s="40"/>
      <c r="W764" s="40"/>
      <c r="X764" s="40"/>
      <c r="Y764" s="40"/>
      <c r="Z764" s="40"/>
      <c r="AA764" s="40"/>
      <c r="AB764" s="40"/>
      <c r="AC764" s="40"/>
      <c r="AD764" s="40"/>
      <c r="AE764" s="40"/>
      <c r="AF764" s="40"/>
      <c r="AG764" s="40"/>
      <c r="AH764" s="40"/>
      <c r="AI764" s="40"/>
      <c r="AJ764" s="40"/>
      <c r="AK764" s="40"/>
      <c r="AL764" s="40"/>
      <c r="AM764" s="40"/>
      <c r="AN764" s="40"/>
      <c r="AO764" s="40"/>
      <c r="AP764" s="40"/>
      <c r="AQ764" s="40"/>
      <c r="AR764" s="40"/>
      <c r="AS764" s="40"/>
      <c r="AT764" s="40"/>
      <c r="AU764" s="40"/>
      <c r="AV764" s="40"/>
      <c r="AW764" s="40"/>
      <c r="AX764" s="40"/>
      <c r="AY764" s="40"/>
      <c r="AZ764" s="40"/>
      <c r="BA764" s="40"/>
      <c r="BB764" s="40"/>
      <c r="BC764" s="40"/>
      <c r="BD764" s="40"/>
      <c r="BE764" s="40"/>
      <c r="BF764" s="40"/>
      <c r="BG764" s="40"/>
      <c r="BH764" s="40"/>
      <c r="BI764" s="40"/>
      <c r="BJ764" s="40"/>
      <c r="BK764" s="40"/>
      <c r="BL764" s="40"/>
      <c r="BM764" s="40"/>
      <c r="BN764" s="40"/>
      <c r="BO764" s="40"/>
      <c r="BP764" s="40"/>
      <c r="BQ764" s="40"/>
      <c r="BR764" s="40"/>
      <c r="BS764" s="40"/>
      <c r="BT764" s="40"/>
      <c r="BU764" s="40"/>
      <c r="BV764" s="40"/>
      <c r="BW764" s="40"/>
      <c r="BX764" s="40"/>
      <c r="BY764" s="40"/>
      <c r="BZ764" s="40"/>
      <c r="CA764" s="40"/>
      <c r="CB764" s="40"/>
      <c r="CC764" s="40"/>
      <c r="CD764" s="40"/>
      <c r="CE764" s="40"/>
      <c r="CF764" s="40"/>
      <c r="CG764" s="40"/>
      <c r="CH764" s="40"/>
      <c r="CI764" s="40"/>
      <c r="CJ764" s="40"/>
      <c r="CK764" s="40"/>
      <c r="CL764" s="40"/>
      <c r="CM764" s="40"/>
      <c r="CN764" s="40"/>
      <c r="CO764" s="40"/>
      <c r="CP764" s="40"/>
      <c r="CQ764" s="40"/>
      <c r="CR764" s="40"/>
      <c r="CS764" s="40"/>
      <c r="CT764" s="40"/>
      <c r="CU764" s="40"/>
      <c r="CV764" s="40"/>
      <c r="CW764" s="40"/>
      <c r="CX764" s="40"/>
      <c r="CY764" s="40"/>
      <c r="CZ764" s="40"/>
      <c r="DA764" s="40"/>
      <c r="DB764" s="40"/>
      <c r="DC764" s="40"/>
      <c r="DD764" s="40"/>
      <c r="DE764" s="40"/>
      <c r="DF764" s="40"/>
      <c r="DG764" s="40"/>
      <c r="DH764" s="40"/>
      <c r="DI764" s="40"/>
    </row>
    <row r="765" spans="1:113" x14ac:dyDescent="0.25">
      <c r="A765" s="24"/>
      <c r="B765" s="43"/>
      <c r="C765" s="45">
        <f>IFERROR(VLOOKUP(A765,Inscriptos!A:N,12,0),"")</f>
        <v>0</v>
      </c>
      <c r="D765" s="45" t="str">
        <f>IFERROR(VLOOKUP(A765,Inscriptos!A:N,13,0),"")</f>
        <v/>
      </c>
      <c r="E765" s="37">
        <f>IFERROR(VLOOKUP(A765,Inscriptos!A:C,3,FALSE),"")</f>
        <v>0</v>
      </c>
      <c r="F765" s="37">
        <f>IFERROR(VLOOKUP(A765,Inscriptos!A:E,4,FALSE),"")</f>
        <v>0</v>
      </c>
      <c r="G765" s="37">
        <f>IFERROR(VLOOKUP(A765,Inscriptos!A:G,6,FALSE),"")</f>
        <v>0</v>
      </c>
      <c r="H765" s="39" t="str">
        <f>IFERROR(B765-VLOOKUP(A765,Inscriptos!A:I,8,FALSE),"")</f>
        <v/>
      </c>
      <c r="I765" s="40"/>
      <c r="J765" s="40"/>
      <c r="K765" s="40"/>
      <c r="L765" s="40"/>
      <c r="M765" s="40"/>
      <c r="N765" s="40"/>
      <c r="O765" s="40"/>
      <c r="P765" s="40"/>
      <c r="Q765" s="40"/>
      <c r="R765" s="40"/>
      <c r="S765" s="40"/>
      <c r="T765" s="40"/>
      <c r="U765" s="40"/>
      <c r="V765" s="40"/>
      <c r="W765" s="40"/>
      <c r="X765" s="40"/>
      <c r="Y765" s="40"/>
      <c r="Z765" s="40"/>
      <c r="AA765" s="40"/>
      <c r="AB765" s="40"/>
      <c r="AC765" s="40"/>
      <c r="AD765" s="40"/>
      <c r="AE765" s="40"/>
      <c r="AF765" s="40"/>
      <c r="AG765" s="40"/>
      <c r="AH765" s="40"/>
      <c r="AI765" s="40"/>
      <c r="AJ765" s="40"/>
      <c r="AK765" s="40"/>
      <c r="AL765" s="40"/>
      <c r="AM765" s="40"/>
      <c r="AN765" s="40"/>
      <c r="AO765" s="40"/>
      <c r="AP765" s="40"/>
      <c r="AQ765" s="40"/>
      <c r="AR765" s="40"/>
      <c r="AS765" s="40"/>
      <c r="AT765" s="40"/>
      <c r="AU765" s="40"/>
      <c r="AV765" s="40"/>
      <c r="AW765" s="40"/>
      <c r="AX765" s="40"/>
      <c r="AY765" s="40"/>
      <c r="AZ765" s="40"/>
      <c r="BA765" s="40"/>
      <c r="BB765" s="40"/>
      <c r="BC765" s="40"/>
      <c r="BD765" s="40"/>
      <c r="BE765" s="40"/>
      <c r="BF765" s="40"/>
      <c r="BG765" s="40"/>
      <c r="BH765" s="40"/>
      <c r="BI765" s="40"/>
      <c r="BJ765" s="40"/>
      <c r="BK765" s="40"/>
      <c r="BL765" s="40"/>
      <c r="BM765" s="40"/>
      <c r="BN765" s="40"/>
      <c r="BO765" s="40"/>
      <c r="BP765" s="40"/>
      <c r="BQ765" s="40"/>
      <c r="BR765" s="40"/>
      <c r="BS765" s="40"/>
      <c r="BT765" s="40"/>
      <c r="BU765" s="40"/>
      <c r="BV765" s="40"/>
      <c r="BW765" s="40"/>
      <c r="BX765" s="40"/>
      <c r="BY765" s="40"/>
      <c r="BZ765" s="40"/>
      <c r="CA765" s="40"/>
      <c r="CB765" s="40"/>
      <c r="CC765" s="40"/>
      <c r="CD765" s="40"/>
      <c r="CE765" s="40"/>
      <c r="CF765" s="40"/>
      <c r="CG765" s="40"/>
      <c r="CH765" s="40"/>
      <c r="CI765" s="40"/>
      <c r="CJ765" s="40"/>
      <c r="CK765" s="40"/>
      <c r="CL765" s="40"/>
      <c r="CM765" s="40"/>
      <c r="CN765" s="40"/>
      <c r="CO765" s="40"/>
      <c r="CP765" s="40"/>
      <c r="CQ765" s="40"/>
      <c r="CR765" s="40"/>
      <c r="CS765" s="40"/>
      <c r="CT765" s="40"/>
      <c r="CU765" s="40"/>
      <c r="CV765" s="40"/>
      <c r="CW765" s="40"/>
      <c r="CX765" s="40"/>
      <c r="CY765" s="40"/>
      <c r="CZ765" s="40"/>
      <c r="DA765" s="40"/>
      <c r="DB765" s="40"/>
      <c r="DC765" s="40"/>
      <c r="DD765" s="40"/>
      <c r="DE765" s="40"/>
      <c r="DF765" s="40"/>
      <c r="DG765" s="40"/>
      <c r="DH765" s="40"/>
      <c r="DI765" s="40"/>
    </row>
    <row r="766" spans="1:113" x14ac:dyDescent="0.25">
      <c r="A766" s="24"/>
      <c r="B766" s="43"/>
      <c r="C766" s="45">
        <f>IFERROR(VLOOKUP(A766,Inscriptos!A:N,12,0),"")</f>
        <v>0</v>
      </c>
      <c r="D766" s="45" t="str">
        <f>IFERROR(VLOOKUP(A766,Inscriptos!A:N,13,0),"")</f>
        <v/>
      </c>
      <c r="E766" s="37">
        <f>IFERROR(VLOOKUP(A766,Inscriptos!A:C,3,FALSE),"")</f>
        <v>0</v>
      </c>
      <c r="F766" s="37">
        <f>IFERROR(VLOOKUP(A766,Inscriptos!A:E,4,FALSE),"")</f>
        <v>0</v>
      </c>
      <c r="G766" s="37">
        <f>IFERROR(VLOOKUP(A766,Inscriptos!A:G,6,FALSE),"")</f>
        <v>0</v>
      </c>
      <c r="H766" s="39" t="str">
        <f>IFERROR(B766-VLOOKUP(A766,Inscriptos!A:I,8,FALSE),"")</f>
        <v/>
      </c>
      <c r="I766" s="40"/>
      <c r="J766" s="40"/>
      <c r="K766" s="40"/>
      <c r="L766" s="40"/>
      <c r="M766" s="40"/>
      <c r="N766" s="40"/>
      <c r="O766" s="40"/>
      <c r="P766" s="40"/>
      <c r="Q766" s="40"/>
      <c r="R766" s="40"/>
      <c r="S766" s="40"/>
      <c r="T766" s="40"/>
      <c r="U766" s="40"/>
      <c r="V766" s="40"/>
      <c r="W766" s="40"/>
      <c r="X766" s="40"/>
      <c r="Y766" s="40"/>
      <c r="Z766" s="40"/>
      <c r="AA766" s="40"/>
      <c r="AB766" s="40"/>
      <c r="AC766" s="40"/>
      <c r="AD766" s="40"/>
      <c r="AE766" s="40"/>
      <c r="AF766" s="40"/>
      <c r="AG766" s="40"/>
      <c r="AH766" s="40"/>
      <c r="AI766" s="40"/>
      <c r="AJ766" s="40"/>
      <c r="AK766" s="40"/>
      <c r="AL766" s="40"/>
      <c r="AM766" s="40"/>
      <c r="AN766" s="40"/>
      <c r="AO766" s="40"/>
      <c r="AP766" s="40"/>
      <c r="AQ766" s="40"/>
      <c r="AR766" s="40"/>
      <c r="AS766" s="40"/>
      <c r="AT766" s="40"/>
      <c r="AU766" s="40"/>
      <c r="AV766" s="40"/>
      <c r="AW766" s="40"/>
      <c r="AX766" s="40"/>
      <c r="AY766" s="40"/>
      <c r="AZ766" s="40"/>
      <c r="BA766" s="40"/>
      <c r="BB766" s="40"/>
      <c r="BC766" s="40"/>
      <c r="BD766" s="40"/>
      <c r="BE766" s="40"/>
      <c r="BF766" s="40"/>
      <c r="BG766" s="40"/>
      <c r="BH766" s="40"/>
      <c r="BI766" s="40"/>
      <c r="BJ766" s="40"/>
      <c r="BK766" s="40"/>
      <c r="BL766" s="40"/>
      <c r="BM766" s="40"/>
      <c r="BN766" s="40"/>
      <c r="BO766" s="40"/>
      <c r="BP766" s="40"/>
      <c r="BQ766" s="40"/>
      <c r="BR766" s="40"/>
      <c r="BS766" s="40"/>
      <c r="BT766" s="40"/>
      <c r="BU766" s="40"/>
      <c r="BV766" s="40"/>
      <c r="BW766" s="40"/>
      <c r="BX766" s="40"/>
      <c r="BY766" s="40"/>
      <c r="BZ766" s="40"/>
      <c r="CA766" s="40"/>
      <c r="CB766" s="40"/>
      <c r="CC766" s="40"/>
      <c r="CD766" s="40"/>
      <c r="CE766" s="40"/>
      <c r="CF766" s="40"/>
      <c r="CG766" s="40"/>
      <c r="CH766" s="40"/>
      <c r="CI766" s="40"/>
      <c r="CJ766" s="40"/>
      <c r="CK766" s="40"/>
      <c r="CL766" s="40"/>
      <c r="CM766" s="40"/>
      <c r="CN766" s="40"/>
      <c r="CO766" s="40"/>
      <c r="CP766" s="40"/>
      <c r="CQ766" s="40"/>
      <c r="CR766" s="40"/>
      <c r="CS766" s="40"/>
      <c r="CT766" s="40"/>
      <c r="CU766" s="40"/>
      <c r="CV766" s="40"/>
      <c r="CW766" s="40"/>
      <c r="CX766" s="40"/>
      <c r="CY766" s="40"/>
      <c r="CZ766" s="40"/>
      <c r="DA766" s="40"/>
      <c r="DB766" s="40"/>
      <c r="DC766" s="40"/>
      <c r="DD766" s="40"/>
      <c r="DE766" s="40"/>
      <c r="DF766" s="40"/>
      <c r="DG766" s="40"/>
      <c r="DH766" s="40"/>
      <c r="DI766" s="40"/>
    </row>
    <row r="767" spans="1:113" x14ac:dyDescent="0.25">
      <c r="A767" s="24"/>
      <c r="B767" s="43"/>
      <c r="C767" s="45">
        <f>IFERROR(VLOOKUP(A767,Inscriptos!A:N,12,0),"")</f>
        <v>0</v>
      </c>
      <c r="D767" s="45" t="str">
        <f>IFERROR(VLOOKUP(A767,Inscriptos!A:N,13,0),"")</f>
        <v/>
      </c>
      <c r="E767" s="37">
        <f>IFERROR(VLOOKUP(A767,Inscriptos!A:C,3,FALSE),"")</f>
        <v>0</v>
      </c>
      <c r="F767" s="37">
        <f>IFERROR(VLOOKUP(A767,Inscriptos!A:E,4,FALSE),"")</f>
        <v>0</v>
      </c>
      <c r="G767" s="37">
        <f>IFERROR(VLOOKUP(A767,Inscriptos!A:G,6,FALSE),"")</f>
        <v>0</v>
      </c>
      <c r="H767" s="39" t="str">
        <f>IFERROR(B767-VLOOKUP(A767,Inscriptos!A:I,8,FALSE),"")</f>
        <v/>
      </c>
      <c r="I767" s="40"/>
      <c r="J767" s="40"/>
      <c r="K767" s="40"/>
      <c r="L767" s="40"/>
      <c r="M767" s="40"/>
      <c r="N767" s="40"/>
      <c r="O767" s="40"/>
      <c r="P767" s="40"/>
      <c r="Q767" s="40"/>
      <c r="R767" s="40"/>
      <c r="S767" s="40"/>
      <c r="T767" s="40"/>
      <c r="U767" s="40"/>
      <c r="V767" s="40"/>
      <c r="W767" s="40"/>
      <c r="X767" s="40"/>
      <c r="Y767" s="40"/>
      <c r="Z767" s="40"/>
      <c r="AA767" s="40"/>
      <c r="AB767" s="40"/>
      <c r="AC767" s="40"/>
      <c r="AD767" s="40"/>
      <c r="AE767" s="40"/>
      <c r="AF767" s="40"/>
      <c r="AG767" s="40"/>
      <c r="AH767" s="40"/>
      <c r="AI767" s="40"/>
      <c r="AJ767" s="40"/>
      <c r="AK767" s="40"/>
      <c r="AL767" s="40"/>
      <c r="AM767" s="40"/>
      <c r="AN767" s="40"/>
      <c r="AO767" s="40"/>
      <c r="AP767" s="40"/>
      <c r="AQ767" s="40"/>
      <c r="AR767" s="40"/>
      <c r="AS767" s="40"/>
      <c r="AT767" s="40"/>
      <c r="AU767" s="40"/>
      <c r="AV767" s="40"/>
      <c r="AW767" s="40"/>
      <c r="AX767" s="40"/>
      <c r="AY767" s="40"/>
      <c r="AZ767" s="40"/>
      <c r="BA767" s="40"/>
      <c r="BB767" s="40"/>
      <c r="BC767" s="40"/>
      <c r="BD767" s="40"/>
      <c r="BE767" s="40"/>
      <c r="BF767" s="40"/>
      <c r="BG767" s="40"/>
      <c r="BH767" s="40"/>
      <c r="BI767" s="40"/>
      <c r="BJ767" s="40"/>
      <c r="BK767" s="40"/>
      <c r="BL767" s="40"/>
      <c r="BM767" s="40"/>
      <c r="BN767" s="40"/>
      <c r="BO767" s="40"/>
      <c r="BP767" s="40"/>
      <c r="BQ767" s="40"/>
      <c r="BR767" s="40"/>
      <c r="BS767" s="40"/>
      <c r="BT767" s="40"/>
      <c r="BU767" s="40"/>
      <c r="BV767" s="40"/>
      <c r="BW767" s="40"/>
      <c r="BX767" s="40"/>
      <c r="BY767" s="40"/>
      <c r="BZ767" s="40"/>
      <c r="CA767" s="40"/>
      <c r="CB767" s="40"/>
      <c r="CC767" s="40"/>
      <c r="CD767" s="40"/>
      <c r="CE767" s="40"/>
      <c r="CF767" s="40"/>
      <c r="CG767" s="40"/>
      <c r="CH767" s="40"/>
      <c r="CI767" s="40"/>
      <c r="CJ767" s="40"/>
      <c r="CK767" s="40"/>
      <c r="CL767" s="40"/>
      <c r="CM767" s="40"/>
      <c r="CN767" s="40"/>
      <c r="CO767" s="40"/>
      <c r="CP767" s="40"/>
      <c r="CQ767" s="40"/>
      <c r="CR767" s="40"/>
      <c r="CS767" s="40"/>
      <c r="CT767" s="40"/>
      <c r="CU767" s="40"/>
      <c r="CV767" s="40"/>
      <c r="CW767" s="40"/>
      <c r="CX767" s="40"/>
      <c r="CY767" s="40"/>
      <c r="CZ767" s="40"/>
      <c r="DA767" s="40"/>
      <c r="DB767" s="40"/>
      <c r="DC767" s="40"/>
      <c r="DD767" s="40"/>
      <c r="DE767" s="40"/>
      <c r="DF767" s="40"/>
      <c r="DG767" s="40"/>
      <c r="DH767" s="40"/>
      <c r="DI767" s="40"/>
    </row>
    <row r="768" spans="1:113" x14ac:dyDescent="0.25">
      <c r="A768" s="24"/>
      <c r="B768" s="43"/>
      <c r="C768" s="45">
        <f>IFERROR(VLOOKUP(A768,Inscriptos!A:N,12,0),"")</f>
        <v>0</v>
      </c>
      <c r="D768" s="45" t="str">
        <f>IFERROR(VLOOKUP(A768,Inscriptos!A:N,13,0),"")</f>
        <v/>
      </c>
      <c r="E768" s="37">
        <f>IFERROR(VLOOKUP(A768,Inscriptos!A:C,3,FALSE),"")</f>
        <v>0</v>
      </c>
      <c r="F768" s="37">
        <f>IFERROR(VLOOKUP(A768,Inscriptos!A:E,4,FALSE),"")</f>
        <v>0</v>
      </c>
      <c r="G768" s="37">
        <f>IFERROR(VLOOKUP(A768,Inscriptos!A:G,6,FALSE),"")</f>
        <v>0</v>
      </c>
      <c r="H768" s="39" t="str">
        <f>IFERROR(B768-VLOOKUP(A768,Inscriptos!A:I,8,FALSE),"")</f>
        <v/>
      </c>
      <c r="I768" s="40"/>
      <c r="J768" s="40"/>
      <c r="K768" s="40"/>
      <c r="L768" s="40"/>
      <c r="M768" s="40"/>
      <c r="N768" s="40"/>
      <c r="O768" s="40"/>
      <c r="P768" s="40"/>
      <c r="Q768" s="40"/>
      <c r="R768" s="40"/>
      <c r="S768" s="40"/>
      <c r="T768" s="40"/>
      <c r="U768" s="40"/>
      <c r="V768" s="40"/>
      <c r="W768" s="40"/>
      <c r="X768" s="40"/>
      <c r="Y768" s="40"/>
      <c r="Z768" s="40"/>
      <c r="AA768" s="40"/>
      <c r="AB768" s="40"/>
      <c r="AC768" s="40"/>
      <c r="AD768" s="40"/>
      <c r="AE768" s="40"/>
      <c r="AF768" s="40"/>
      <c r="AG768" s="40"/>
      <c r="AH768" s="40"/>
      <c r="AI768" s="40"/>
      <c r="AJ768" s="40"/>
      <c r="AK768" s="40"/>
      <c r="AL768" s="40"/>
      <c r="AM768" s="40"/>
      <c r="AN768" s="40"/>
      <c r="AO768" s="40"/>
      <c r="AP768" s="40"/>
      <c r="AQ768" s="40"/>
      <c r="AR768" s="40"/>
      <c r="AS768" s="40"/>
      <c r="AT768" s="40"/>
      <c r="AU768" s="40"/>
      <c r="AV768" s="40"/>
      <c r="AW768" s="40"/>
      <c r="AX768" s="40"/>
      <c r="AY768" s="40"/>
      <c r="AZ768" s="40"/>
      <c r="BA768" s="40"/>
      <c r="BB768" s="40"/>
      <c r="BC768" s="40"/>
      <c r="BD768" s="40"/>
      <c r="BE768" s="40"/>
      <c r="BF768" s="40"/>
      <c r="BG768" s="40"/>
      <c r="BH768" s="40"/>
      <c r="BI768" s="40"/>
      <c r="BJ768" s="40"/>
      <c r="BK768" s="40"/>
      <c r="BL768" s="40"/>
      <c r="BM768" s="40"/>
      <c r="BN768" s="40"/>
      <c r="BO768" s="40"/>
      <c r="BP768" s="40"/>
      <c r="BQ768" s="40"/>
      <c r="BR768" s="40"/>
      <c r="BS768" s="40"/>
      <c r="BT768" s="40"/>
      <c r="BU768" s="40"/>
      <c r="BV768" s="40"/>
      <c r="BW768" s="40"/>
      <c r="BX768" s="40"/>
      <c r="BY768" s="40"/>
      <c r="BZ768" s="40"/>
      <c r="CA768" s="40"/>
      <c r="CB768" s="40"/>
      <c r="CC768" s="40"/>
      <c r="CD768" s="40"/>
      <c r="CE768" s="40"/>
      <c r="CF768" s="40"/>
      <c r="CG768" s="40"/>
      <c r="CH768" s="40"/>
      <c r="CI768" s="40"/>
      <c r="CJ768" s="40"/>
      <c r="CK768" s="40"/>
      <c r="CL768" s="40"/>
      <c r="CM768" s="40"/>
      <c r="CN768" s="40"/>
      <c r="CO768" s="40"/>
      <c r="CP768" s="40"/>
      <c r="CQ768" s="40"/>
      <c r="CR768" s="40"/>
      <c r="CS768" s="40"/>
      <c r="CT768" s="40"/>
      <c r="CU768" s="40"/>
      <c r="CV768" s="40"/>
      <c r="CW768" s="40"/>
      <c r="CX768" s="40"/>
      <c r="CY768" s="40"/>
      <c r="CZ768" s="40"/>
      <c r="DA768" s="40"/>
      <c r="DB768" s="40"/>
      <c r="DC768" s="40"/>
      <c r="DD768" s="40"/>
      <c r="DE768" s="40"/>
      <c r="DF768" s="40"/>
      <c r="DG768" s="40"/>
      <c r="DH768" s="40"/>
      <c r="DI768" s="40"/>
    </row>
    <row r="769" spans="1:113" x14ac:dyDescent="0.25">
      <c r="A769" s="24"/>
      <c r="B769" s="43"/>
      <c r="C769" s="45">
        <f>IFERROR(VLOOKUP(A769,Inscriptos!A:N,12,0),"")</f>
        <v>0</v>
      </c>
      <c r="D769" s="45" t="str">
        <f>IFERROR(VLOOKUP(A769,Inscriptos!A:N,13,0),"")</f>
        <v/>
      </c>
      <c r="E769" s="37">
        <f>IFERROR(VLOOKUP(A769,Inscriptos!A:C,3,FALSE),"")</f>
        <v>0</v>
      </c>
      <c r="F769" s="37">
        <f>IFERROR(VLOOKUP(A769,Inscriptos!A:E,4,FALSE),"")</f>
        <v>0</v>
      </c>
      <c r="G769" s="37">
        <f>IFERROR(VLOOKUP(A769,Inscriptos!A:G,6,FALSE),"")</f>
        <v>0</v>
      </c>
      <c r="H769" s="39" t="str">
        <f>IFERROR(B769-VLOOKUP(A769,Inscriptos!A:I,8,FALSE),"")</f>
        <v/>
      </c>
      <c r="I769" s="40"/>
      <c r="J769" s="40"/>
      <c r="K769" s="40"/>
      <c r="L769" s="40"/>
      <c r="M769" s="40"/>
      <c r="N769" s="40"/>
      <c r="O769" s="40"/>
      <c r="P769" s="40"/>
      <c r="Q769" s="40"/>
      <c r="R769" s="40"/>
      <c r="S769" s="40"/>
      <c r="T769" s="40"/>
      <c r="U769" s="40"/>
      <c r="V769" s="40"/>
      <c r="W769" s="40"/>
      <c r="X769" s="40"/>
      <c r="Y769" s="40"/>
      <c r="Z769" s="40"/>
      <c r="AA769" s="40"/>
      <c r="AB769" s="40"/>
      <c r="AC769" s="40"/>
      <c r="AD769" s="40"/>
      <c r="AE769" s="40"/>
      <c r="AF769" s="40"/>
      <c r="AG769" s="40"/>
      <c r="AH769" s="40"/>
      <c r="AI769" s="40"/>
      <c r="AJ769" s="40"/>
      <c r="AK769" s="40"/>
      <c r="AL769" s="40"/>
      <c r="AM769" s="40"/>
      <c r="AN769" s="40"/>
      <c r="AO769" s="40"/>
      <c r="AP769" s="40"/>
      <c r="AQ769" s="40"/>
      <c r="AR769" s="40"/>
      <c r="AS769" s="40"/>
      <c r="AT769" s="40"/>
      <c r="AU769" s="40"/>
      <c r="AV769" s="40"/>
      <c r="AW769" s="40"/>
      <c r="AX769" s="40"/>
      <c r="AY769" s="40"/>
      <c r="AZ769" s="40"/>
      <c r="BA769" s="40"/>
      <c r="BB769" s="40"/>
      <c r="BC769" s="40"/>
      <c r="BD769" s="40"/>
      <c r="BE769" s="40"/>
      <c r="BF769" s="40"/>
      <c r="BG769" s="40"/>
      <c r="BH769" s="40"/>
      <c r="BI769" s="40"/>
      <c r="BJ769" s="40"/>
      <c r="BK769" s="40"/>
      <c r="BL769" s="40"/>
      <c r="BM769" s="40"/>
      <c r="BN769" s="40"/>
      <c r="BO769" s="40"/>
      <c r="BP769" s="40"/>
      <c r="BQ769" s="40"/>
      <c r="BR769" s="40"/>
      <c r="BS769" s="40"/>
      <c r="BT769" s="40"/>
      <c r="BU769" s="40"/>
      <c r="BV769" s="40"/>
      <c r="BW769" s="40"/>
      <c r="BX769" s="40"/>
      <c r="BY769" s="40"/>
      <c r="BZ769" s="40"/>
      <c r="CA769" s="40"/>
      <c r="CB769" s="40"/>
      <c r="CC769" s="40"/>
      <c r="CD769" s="40"/>
      <c r="CE769" s="40"/>
      <c r="CF769" s="40"/>
      <c r="CG769" s="40"/>
      <c r="CH769" s="40"/>
      <c r="CI769" s="40"/>
      <c r="CJ769" s="40"/>
      <c r="CK769" s="40"/>
      <c r="CL769" s="40"/>
      <c r="CM769" s="40"/>
      <c r="CN769" s="40"/>
      <c r="CO769" s="40"/>
      <c r="CP769" s="40"/>
      <c r="CQ769" s="40"/>
      <c r="CR769" s="40"/>
      <c r="CS769" s="40"/>
      <c r="CT769" s="40"/>
      <c r="CU769" s="40"/>
      <c r="CV769" s="40"/>
      <c r="CW769" s="40"/>
      <c r="CX769" s="40"/>
      <c r="CY769" s="40"/>
      <c r="CZ769" s="40"/>
      <c r="DA769" s="40"/>
      <c r="DB769" s="40"/>
      <c r="DC769" s="40"/>
      <c r="DD769" s="40"/>
      <c r="DE769" s="40"/>
      <c r="DF769" s="40"/>
      <c r="DG769" s="40"/>
      <c r="DH769" s="40"/>
      <c r="DI769" s="40"/>
    </row>
    <row r="770" spans="1:113" x14ac:dyDescent="0.25">
      <c r="A770" s="24"/>
      <c r="B770" s="43"/>
      <c r="C770" s="45">
        <f>IFERROR(VLOOKUP(A770,Inscriptos!A:N,12,0),"")</f>
        <v>0</v>
      </c>
      <c r="D770" s="45" t="str">
        <f>IFERROR(VLOOKUP(A770,Inscriptos!A:N,13,0),"")</f>
        <v/>
      </c>
      <c r="E770" s="37">
        <f>IFERROR(VLOOKUP(A770,Inscriptos!A:C,3,FALSE),"")</f>
        <v>0</v>
      </c>
      <c r="F770" s="37">
        <f>IFERROR(VLOOKUP(A770,Inscriptos!A:E,4,FALSE),"")</f>
        <v>0</v>
      </c>
      <c r="G770" s="37">
        <f>IFERROR(VLOOKUP(A770,Inscriptos!A:G,6,FALSE),"")</f>
        <v>0</v>
      </c>
      <c r="H770" s="39" t="str">
        <f>IFERROR(B770-VLOOKUP(A770,Inscriptos!A:I,8,FALSE),"")</f>
        <v/>
      </c>
      <c r="I770" s="40"/>
      <c r="J770" s="40"/>
      <c r="K770" s="40"/>
      <c r="L770" s="40"/>
      <c r="M770" s="40"/>
      <c r="N770" s="40"/>
      <c r="O770" s="40"/>
      <c r="P770" s="40"/>
      <c r="Q770" s="40"/>
      <c r="R770" s="40"/>
      <c r="S770" s="40"/>
      <c r="T770" s="40"/>
      <c r="U770" s="40"/>
      <c r="V770" s="40"/>
      <c r="W770" s="40"/>
      <c r="X770" s="40"/>
      <c r="Y770" s="40"/>
      <c r="Z770" s="40"/>
      <c r="AA770" s="40"/>
      <c r="AB770" s="40"/>
      <c r="AC770" s="40"/>
      <c r="AD770" s="40"/>
      <c r="AE770" s="40"/>
      <c r="AF770" s="40"/>
      <c r="AG770" s="40"/>
      <c r="AH770" s="40"/>
      <c r="AI770" s="40"/>
      <c r="AJ770" s="40"/>
      <c r="AK770" s="40"/>
      <c r="AL770" s="40"/>
      <c r="AM770" s="40"/>
      <c r="AN770" s="40"/>
      <c r="AO770" s="40"/>
      <c r="AP770" s="40"/>
      <c r="AQ770" s="40"/>
      <c r="AR770" s="40"/>
      <c r="AS770" s="40"/>
      <c r="AT770" s="40"/>
      <c r="AU770" s="40"/>
      <c r="AV770" s="40"/>
      <c r="AW770" s="40"/>
      <c r="AX770" s="40"/>
      <c r="AY770" s="40"/>
      <c r="AZ770" s="40"/>
      <c r="BA770" s="40"/>
      <c r="BB770" s="40"/>
      <c r="BC770" s="40"/>
      <c r="BD770" s="40"/>
      <c r="BE770" s="40"/>
      <c r="BF770" s="40"/>
      <c r="BG770" s="40"/>
      <c r="BH770" s="40"/>
      <c r="BI770" s="40"/>
      <c r="BJ770" s="40"/>
      <c r="BK770" s="40"/>
      <c r="BL770" s="40"/>
      <c r="BM770" s="40"/>
      <c r="BN770" s="40"/>
      <c r="BO770" s="40"/>
      <c r="BP770" s="40"/>
      <c r="BQ770" s="40"/>
      <c r="BR770" s="40"/>
      <c r="BS770" s="40"/>
      <c r="BT770" s="40"/>
      <c r="BU770" s="40"/>
      <c r="BV770" s="40"/>
      <c r="BW770" s="40"/>
      <c r="BX770" s="40"/>
      <c r="BY770" s="40"/>
      <c r="BZ770" s="40"/>
      <c r="CA770" s="40"/>
      <c r="CB770" s="40"/>
      <c r="CC770" s="40"/>
      <c r="CD770" s="40"/>
      <c r="CE770" s="40"/>
      <c r="CF770" s="40"/>
      <c r="CG770" s="40"/>
      <c r="CH770" s="40"/>
      <c r="CI770" s="40"/>
      <c r="CJ770" s="40"/>
      <c r="CK770" s="40"/>
      <c r="CL770" s="40"/>
      <c r="CM770" s="40"/>
      <c r="CN770" s="40"/>
      <c r="CO770" s="40"/>
      <c r="CP770" s="40"/>
      <c r="CQ770" s="40"/>
      <c r="CR770" s="40"/>
      <c r="CS770" s="40"/>
      <c r="CT770" s="40"/>
      <c r="CU770" s="40"/>
      <c r="CV770" s="40"/>
      <c r="CW770" s="40"/>
      <c r="CX770" s="40"/>
      <c r="CY770" s="40"/>
      <c r="CZ770" s="40"/>
      <c r="DA770" s="40"/>
      <c r="DB770" s="40"/>
      <c r="DC770" s="40"/>
      <c r="DD770" s="40"/>
      <c r="DE770" s="40"/>
      <c r="DF770" s="40"/>
      <c r="DG770" s="40"/>
      <c r="DH770" s="40"/>
      <c r="DI770" s="40"/>
    </row>
    <row r="771" spans="1:113" x14ac:dyDescent="0.25">
      <c r="A771" s="24"/>
      <c r="B771" s="43"/>
      <c r="C771" s="45">
        <f>IFERROR(VLOOKUP(A771,Inscriptos!A:N,12,0),"")</f>
        <v>0</v>
      </c>
      <c r="D771" s="45" t="str">
        <f>IFERROR(VLOOKUP(A771,Inscriptos!A:N,13,0),"")</f>
        <v/>
      </c>
      <c r="E771" s="37">
        <f>IFERROR(VLOOKUP(A771,Inscriptos!A:C,3,FALSE),"")</f>
        <v>0</v>
      </c>
      <c r="F771" s="37">
        <f>IFERROR(VLOOKUP(A771,Inscriptos!A:E,4,FALSE),"")</f>
        <v>0</v>
      </c>
      <c r="G771" s="37">
        <f>IFERROR(VLOOKUP(A771,Inscriptos!A:G,6,FALSE),"")</f>
        <v>0</v>
      </c>
      <c r="H771" s="39" t="str">
        <f>IFERROR(B771-VLOOKUP(A771,Inscriptos!A:I,8,FALSE),"")</f>
        <v/>
      </c>
      <c r="I771" s="40"/>
      <c r="J771" s="40"/>
      <c r="K771" s="40"/>
      <c r="L771" s="40"/>
      <c r="M771" s="40"/>
      <c r="N771" s="40"/>
      <c r="O771" s="40"/>
      <c r="P771" s="40"/>
      <c r="Q771" s="40"/>
      <c r="R771" s="40"/>
      <c r="S771" s="40"/>
      <c r="T771" s="40"/>
      <c r="U771" s="40"/>
      <c r="V771" s="40"/>
      <c r="W771" s="40"/>
      <c r="X771" s="40"/>
      <c r="Y771" s="40"/>
      <c r="Z771" s="40"/>
      <c r="AA771" s="40"/>
      <c r="AB771" s="40"/>
      <c r="AC771" s="40"/>
      <c r="AD771" s="40"/>
      <c r="AE771" s="40"/>
      <c r="AF771" s="40"/>
      <c r="AG771" s="40"/>
      <c r="AH771" s="40"/>
      <c r="AI771" s="40"/>
      <c r="AJ771" s="40"/>
      <c r="AK771" s="40"/>
      <c r="AL771" s="40"/>
      <c r="AM771" s="40"/>
      <c r="AN771" s="40"/>
      <c r="AO771" s="40"/>
      <c r="AP771" s="40"/>
      <c r="AQ771" s="40"/>
      <c r="AR771" s="40"/>
      <c r="AS771" s="40"/>
      <c r="AT771" s="40"/>
      <c r="AU771" s="40"/>
      <c r="AV771" s="40"/>
      <c r="AW771" s="40"/>
      <c r="AX771" s="40"/>
      <c r="AY771" s="40"/>
      <c r="AZ771" s="40"/>
      <c r="BA771" s="40"/>
      <c r="BB771" s="40"/>
      <c r="BC771" s="40"/>
      <c r="BD771" s="40"/>
      <c r="BE771" s="40"/>
      <c r="BF771" s="40"/>
      <c r="BG771" s="40"/>
      <c r="BH771" s="40"/>
      <c r="BI771" s="40"/>
      <c r="BJ771" s="40"/>
      <c r="BK771" s="40"/>
      <c r="BL771" s="40"/>
      <c r="BM771" s="40"/>
      <c r="BN771" s="40"/>
      <c r="BO771" s="40"/>
      <c r="BP771" s="40"/>
      <c r="BQ771" s="40"/>
      <c r="BR771" s="40"/>
      <c r="BS771" s="40"/>
      <c r="BT771" s="40"/>
      <c r="BU771" s="40"/>
      <c r="BV771" s="40"/>
      <c r="BW771" s="40"/>
      <c r="BX771" s="40"/>
      <c r="BY771" s="40"/>
      <c r="BZ771" s="40"/>
      <c r="CA771" s="40"/>
      <c r="CB771" s="40"/>
      <c r="CC771" s="40"/>
      <c r="CD771" s="40"/>
      <c r="CE771" s="40"/>
      <c r="CF771" s="40"/>
      <c r="CG771" s="40"/>
      <c r="CH771" s="40"/>
      <c r="CI771" s="40"/>
      <c r="CJ771" s="40"/>
      <c r="CK771" s="40"/>
      <c r="CL771" s="40"/>
      <c r="CM771" s="40"/>
      <c r="CN771" s="40"/>
      <c r="CO771" s="40"/>
      <c r="CP771" s="40"/>
      <c r="CQ771" s="40"/>
      <c r="CR771" s="40"/>
      <c r="CS771" s="40"/>
      <c r="CT771" s="40"/>
      <c r="CU771" s="40"/>
      <c r="CV771" s="40"/>
      <c r="CW771" s="40"/>
      <c r="CX771" s="40"/>
      <c r="CY771" s="40"/>
      <c r="CZ771" s="40"/>
      <c r="DA771" s="40"/>
      <c r="DB771" s="40"/>
      <c r="DC771" s="40"/>
      <c r="DD771" s="40"/>
      <c r="DE771" s="40"/>
      <c r="DF771" s="40"/>
      <c r="DG771" s="40"/>
      <c r="DH771" s="40"/>
      <c r="DI771" s="40"/>
    </row>
    <row r="772" spans="1:113" x14ac:dyDescent="0.25">
      <c r="A772" s="24"/>
      <c r="B772" s="43"/>
      <c r="C772" s="45">
        <f>IFERROR(VLOOKUP(A772,Inscriptos!A:N,12,0),"")</f>
        <v>0</v>
      </c>
      <c r="D772" s="45" t="str">
        <f>IFERROR(VLOOKUP(A772,Inscriptos!A:N,13,0),"")</f>
        <v/>
      </c>
      <c r="E772" s="37">
        <f>IFERROR(VLOOKUP(A772,Inscriptos!A:C,3,FALSE),"")</f>
        <v>0</v>
      </c>
      <c r="F772" s="37">
        <f>IFERROR(VLOOKUP(A772,Inscriptos!A:E,4,FALSE),"")</f>
        <v>0</v>
      </c>
      <c r="G772" s="37">
        <f>IFERROR(VLOOKUP(A772,Inscriptos!A:G,6,FALSE),"")</f>
        <v>0</v>
      </c>
      <c r="H772" s="39" t="str">
        <f>IFERROR(B772-VLOOKUP(A772,Inscriptos!A:I,8,FALSE),"")</f>
        <v/>
      </c>
      <c r="I772" s="40"/>
      <c r="J772" s="40"/>
      <c r="K772" s="40"/>
      <c r="L772" s="40"/>
      <c r="M772" s="40"/>
      <c r="N772" s="40"/>
      <c r="O772" s="40"/>
      <c r="P772" s="40"/>
      <c r="Q772" s="40"/>
      <c r="R772" s="40"/>
      <c r="S772" s="40"/>
      <c r="T772" s="40"/>
      <c r="U772" s="40"/>
      <c r="V772" s="40"/>
      <c r="W772" s="40"/>
      <c r="X772" s="40"/>
      <c r="Y772" s="40"/>
      <c r="Z772" s="40"/>
      <c r="AA772" s="40"/>
      <c r="AB772" s="40"/>
      <c r="AC772" s="40"/>
      <c r="AD772" s="40"/>
      <c r="AE772" s="40"/>
      <c r="AF772" s="40"/>
      <c r="AG772" s="40"/>
      <c r="AH772" s="40"/>
      <c r="AI772" s="40"/>
      <c r="AJ772" s="40"/>
      <c r="AK772" s="40"/>
      <c r="AL772" s="40"/>
      <c r="AM772" s="40"/>
      <c r="AN772" s="40"/>
      <c r="AO772" s="40"/>
      <c r="AP772" s="40"/>
      <c r="AQ772" s="40"/>
      <c r="AR772" s="40"/>
      <c r="AS772" s="40"/>
      <c r="AT772" s="40"/>
      <c r="AU772" s="40"/>
      <c r="AV772" s="40"/>
      <c r="AW772" s="40"/>
      <c r="AX772" s="40"/>
      <c r="AY772" s="40"/>
      <c r="AZ772" s="40"/>
      <c r="BA772" s="40"/>
      <c r="BB772" s="40"/>
      <c r="BC772" s="40"/>
      <c r="BD772" s="40"/>
      <c r="BE772" s="40"/>
      <c r="BF772" s="40"/>
      <c r="BG772" s="40"/>
      <c r="BH772" s="40"/>
      <c r="BI772" s="40"/>
      <c r="BJ772" s="40"/>
      <c r="BK772" s="40"/>
      <c r="BL772" s="40"/>
      <c r="BM772" s="40"/>
      <c r="BN772" s="40"/>
      <c r="BO772" s="40"/>
      <c r="BP772" s="40"/>
      <c r="BQ772" s="40"/>
      <c r="BR772" s="40"/>
      <c r="BS772" s="40"/>
      <c r="BT772" s="40"/>
      <c r="BU772" s="40"/>
      <c r="BV772" s="40"/>
      <c r="BW772" s="40"/>
      <c r="BX772" s="40"/>
      <c r="BY772" s="40"/>
      <c r="BZ772" s="40"/>
      <c r="CA772" s="40"/>
      <c r="CB772" s="40"/>
      <c r="CC772" s="40"/>
      <c r="CD772" s="40"/>
      <c r="CE772" s="40"/>
      <c r="CF772" s="40"/>
      <c r="CG772" s="40"/>
      <c r="CH772" s="40"/>
      <c r="CI772" s="40"/>
      <c r="CJ772" s="40"/>
      <c r="CK772" s="40"/>
      <c r="CL772" s="40"/>
      <c r="CM772" s="40"/>
      <c r="CN772" s="40"/>
      <c r="CO772" s="40"/>
      <c r="CP772" s="40"/>
      <c r="CQ772" s="40"/>
      <c r="CR772" s="40"/>
      <c r="CS772" s="40"/>
      <c r="CT772" s="40"/>
      <c r="CU772" s="40"/>
      <c r="CV772" s="40"/>
      <c r="CW772" s="40"/>
      <c r="CX772" s="40"/>
      <c r="CY772" s="40"/>
      <c r="CZ772" s="40"/>
      <c r="DA772" s="40"/>
      <c r="DB772" s="40"/>
      <c r="DC772" s="40"/>
      <c r="DD772" s="40"/>
      <c r="DE772" s="40"/>
      <c r="DF772" s="40"/>
      <c r="DG772" s="40"/>
      <c r="DH772" s="40"/>
      <c r="DI772" s="40"/>
    </row>
    <row r="773" spans="1:113" x14ac:dyDescent="0.25">
      <c r="A773" s="24"/>
      <c r="B773" s="43"/>
      <c r="C773" s="45">
        <f>IFERROR(VLOOKUP(A773,Inscriptos!A:N,12,0),"")</f>
        <v>0</v>
      </c>
      <c r="D773" s="45" t="str">
        <f>IFERROR(VLOOKUP(A773,Inscriptos!A:N,13,0),"")</f>
        <v/>
      </c>
      <c r="E773" s="37">
        <f>IFERROR(VLOOKUP(A773,Inscriptos!A:C,3,FALSE),"")</f>
        <v>0</v>
      </c>
      <c r="F773" s="37">
        <f>IFERROR(VLOOKUP(A773,Inscriptos!A:E,4,FALSE),"")</f>
        <v>0</v>
      </c>
      <c r="G773" s="37">
        <f>IFERROR(VLOOKUP(A773,Inscriptos!A:G,6,FALSE),"")</f>
        <v>0</v>
      </c>
      <c r="H773" s="39" t="str">
        <f>IFERROR(B773-VLOOKUP(A773,Inscriptos!A:I,8,FALSE),"")</f>
        <v/>
      </c>
      <c r="I773" s="40"/>
      <c r="J773" s="40"/>
      <c r="K773" s="40"/>
      <c r="L773" s="40"/>
      <c r="M773" s="40"/>
      <c r="N773" s="40"/>
      <c r="O773" s="40"/>
      <c r="P773" s="40"/>
      <c r="Q773" s="40"/>
      <c r="R773" s="40"/>
      <c r="S773" s="40"/>
      <c r="T773" s="40"/>
      <c r="U773" s="40"/>
      <c r="V773" s="40"/>
      <c r="W773" s="40"/>
      <c r="X773" s="40"/>
      <c r="Y773" s="40"/>
      <c r="Z773" s="40"/>
      <c r="AA773" s="40"/>
      <c r="AB773" s="40"/>
      <c r="AC773" s="40"/>
      <c r="AD773" s="40"/>
      <c r="AE773" s="40"/>
      <c r="AF773" s="40"/>
      <c r="AG773" s="40"/>
      <c r="AH773" s="40"/>
      <c r="AI773" s="40"/>
      <c r="AJ773" s="40"/>
      <c r="AK773" s="40"/>
      <c r="AL773" s="40"/>
      <c r="AM773" s="40"/>
      <c r="AN773" s="40"/>
      <c r="AO773" s="40"/>
      <c r="AP773" s="40"/>
      <c r="AQ773" s="40"/>
      <c r="AR773" s="40"/>
      <c r="AS773" s="40"/>
      <c r="AT773" s="40"/>
      <c r="AU773" s="40"/>
      <c r="AV773" s="40"/>
      <c r="AW773" s="40"/>
      <c r="AX773" s="40"/>
      <c r="AY773" s="40"/>
      <c r="AZ773" s="40"/>
      <c r="BA773" s="40"/>
      <c r="BB773" s="40"/>
      <c r="BC773" s="40"/>
      <c r="BD773" s="40"/>
      <c r="BE773" s="40"/>
      <c r="BF773" s="40"/>
      <c r="BG773" s="40"/>
      <c r="BH773" s="40"/>
      <c r="BI773" s="40"/>
      <c r="BJ773" s="40"/>
      <c r="BK773" s="40"/>
      <c r="BL773" s="40"/>
      <c r="BM773" s="40"/>
      <c r="BN773" s="40"/>
      <c r="BO773" s="40"/>
      <c r="BP773" s="40"/>
      <c r="BQ773" s="40"/>
      <c r="BR773" s="40"/>
      <c r="BS773" s="40"/>
      <c r="BT773" s="40"/>
      <c r="BU773" s="40"/>
      <c r="BV773" s="40"/>
      <c r="BW773" s="40"/>
      <c r="BX773" s="40"/>
      <c r="BY773" s="40"/>
      <c r="BZ773" s="40"/>
      <c r="CA773" s="40"/>
      <c r="CB773" s="40"/>
      <c r="CC773" s="40"/>
      <c r="CD773" s="40"/>
      <c r="CE773" s="40"/>
      <c r="CF773" s="40"/>
      <c r="CG773" s="40"/>
      <c r="CH773" s="40"/>
      <c r="CI773" s="40"/>
      <c r="CJ773" s="40"/>
      <c r="CK773" s="40"/>
      <c r="CL773" s="40"/>
      <c r="CM773" s="40"/>
      <c r="CN773" s="40"/>
      <c r="CO773" s="40"/>
      <c r="CP773" s="40"/>
      <c r="CQ773" s="40"/>
      <c r="CR773" s="40"/>
      <c r="CS773" s="40"/>
      <c r="CT773" s="40"/>
      <c r="CU773" s="40"/>
      <c r="CV773" s="40"/>
      <c r="CW773" s="40"/>
      <c r="CX773" s="40"/>
      <c r="CY773" s="40"/>
      <c r="CZ773" s="40"/>
      <c r="DA773" s="40"/>
      <c r="DB773" s="40"/>
      <c r="DC773" s="40"/>
      <c r="DD773" s="40"/>
      <c r="DE773" s="40"/>
      <c r="DF773" s="40"/>
      <c r="DG773" s="40"/>
      <c r="DH773" s="40"/>
      <c r="DI773" s="40"/>
    </row>
    <row r="774" spans="1:113" x14ac:dyDescent="0.25">
      <c r="A774" s="24"/>
      <c r="B774" s="43"/>
      <c r="C774" s="45">
        <f>IFERROR(VLOOKUP(A774,Inscriptos!A:N,12,0),"")</f>
        <v>0</v>
      </c>
      <c r="D774" s="45" t="str">
        <f>IFERROR(VLOOKUP(A774,Inscriptos!A:N,13,0),"")</f>
        <v/>
      </c>
      <c r="E774" s="37">
        <f>IFERROR(VLOOKUP(A774,Inscriptos!A:C,3,FALSE),"")</f>
        <v>0</v>
      </c>
      <c r="F774" s="37">
        <f>IFERROR(VLOOKUP(A774,Inscriptos!A:E,4,FALSE),"")</f>
        <v>0</v>
      </c>
      <c r="G774" s="37">
        <f>IFERROR(VLOOKUP(A774,Inscriptos!A:G,6,FALSE),"")</f>
        <v>0</v>
      </c>
      <c r="H774" s="39" t="str">
        <f>IFERROR(B774-VLOOKUP(A774,Inscriptos!A:I,8,FALSE),"")</f>
        <v/>
      </c>
      <c r="I774" s="40"/>
      <c r="J774" s="40"/>
      <c r="K774" s="40"/>
      <c r="L774" s="40"/>
      <c r="M774" s="40"/>
      <c r="N774" s="40"/>
      <c r="O774" s="40"/>
      <c r="P774" s="40"/>
      <c r="Q774" s="40"/>
      <c r="R774" s="40"/>
      <c r="S774" s="40"/>
      <c r="T774" s="40"/>
      <c r="U774" s="40"/>
      <c r="V774" s="40"/>
      <c r="W774" s="40"/>
      <c r="X774" s="40"/>
      <c r="Y774" s="40"/>
      <c r="Z774" s="40"/>
      <c r="AA774" s="40"/>
      <c r="AB774" s="40"/>
      <c r="AC774" s="40"/>
      <c r="AD774" s="40"/>
      <c r="AE774" s="40"/>
      <c r="AF774" s="40"/>
      <c r="AG774" s="40"/>
      <c r="AH774" s="40"/>
      <c r="AI774" s="40"/>
      <c r="AJ774" s="40"/>
      <c r="AK774" s="40"/>
      <c r="AL774" s="40"/>
      <c r="AM774" s="40"/>
      <c r="AN774" s="40"/>
      <c r="AO774" s="40"/>
      <c r="AP774" s="40"/>
      <c r="AQ774" s="40"/>
      <c r="AR774" s="40"/>
      <c r="AS774" s="40"/>
      <c r="AT774" s="40"/>
      <c r="AU774" s="40"/>
      <c r="AV774" s="40"/>
      <c r="AW774" s="40"/>
      <c r="AX774" s="40"/>
      <c r="AY774" s="40"/>
      <c r="AZ774" s="40"/>
      <c r="BA774" s="40"/>
      <c r="BB774" s="40"/>
      <c r="BC774" s="40"/>
      <c r="BD774" s="40"/>
      <c r="BE774" s="40"/>
      <c r="BF774" s="40"/>
      <c r="BG774" s="40"/>
      <c r="BH774" s="40"/>
      <c r="BI774" s="40"/>
      <c r="BJ774" s="40"/>
      <c r="BK774" s="40"/>
      <c r="BL774" s="40"/>
      <c r="BM774" s="40"/>
      <c r="BN774" s="40"/>
      <c r="BO774" s="40"/>
      <c r="BP774" s="40"/>
      <c r="BQ774" s="40"/>
      <c r="BR774" s="40"/>
      <c r="BS774" s="40"/>
      <c r="BT774" s="40"/>
      <c r="BU774" s="40"/>
      <c r="BV774" s="40"/>
      <c r="BW774" s="40"/>
      <c r="BX774" s="40"/>
      <c r="BY774" s="40"/>
      <c r="BZ774" s="40"/>
      <c r="CA774" s="40"/>
      <c r="CB774" s="40"/>
      <c r="CC774" s="40"/>
      <c r="CD774" s="40"/>
      <c r="CE774" s="40"/>
      <c r="CF774" s="40"/>
      <c r="CG774" s="40"/>
      <c r="CH774" s="40"/>
      <c r="CI774" s="40"/>
      <c r="CJ774" s="40"/>
      <c r="CK774" s="40"/>
      <c r="CL774" s="40"/>
      <c r="CM774" s="40"/>
      <c r="CN774" s="40"/>
      <c r="CO774" s="40"/>
      <c r="CP774" s="40"/>
      <c r="CQ774" s="40"/>
      <c r="CR774" s="40"/>
      <c r="CS774" s="40"/>
      <c r="CT774" s="40"/>
      <c r="CU774" s="40"/>
      <c r="CV774" s="40"/>
      <c r="CW774" s="40"/>
      <c r="CX774" s="40"/>
      <c r="CY774" s="40"/>
      <c r="CZ774" s="40"/>
      <c r="DA774" s="40"/>
      <c r="DB774" s="40"/>
      <c r="DC774" s="40"/>
      <c r="DD774" s="40"/>
      <c r="DE774" s="40"/>
      <c r="DF774" s="40"/>
      <c r="DG774" s="40"/>
      <c r="DH774" s="40"/>
      <c r="DI774" s="40"/>
    </row>
    <row r="775" spans="1:113" x14ac:dyDescent="0.25">
      <c r="A775" s="24"/>
      <c r="B775" s="43"/>
      <c r="C775" s="45">
        <f>IFERROR(VLOOKUP(A775,Inscriptos!A:N,12,0),"")</f>
        <v>0</v>
      </c>
      <c r="D775" s="45" t="str">
        <f>IFERROR(VLOOKUP(A775,Inscriptos!A:N,13,0),"")</f>
        <v/>
      </c>
      <c r="E775" s="37">
        <f>IFERROR(VLOOKUP(A775,Inscriptos!A:C,3,FALSE),"")</f>
        <v>0</v>
      </c>
      <c r="F775" s="37">
        <f>IFERROR(VLOOKUP(A775,Inscriptos!A:E,4,FALSE),"")</f>
        <v>0</v>
      </c>
      <c r="G775" s="37">
        <f>IFERROR(VLOOKUP(A775,Inscriptos!A:G,6,FALSE),"")</f>
        <v>0</v>
      </c>
      <c r="H775" s="39" t="str">
        <f>IFERROR(B775-VLOOKUP(A775,Inscriptos!A:I,8,FALSE),"")</f>
        <v/>
      </c>
      <c r="I775" s="40"/>
      <c r="J775" s="40"/>
      <c r="K775" s="40"/>
      <c r="L775" s="40"/>
      <c r="M775" s="40"/>
      <c r="N775" s="40"/>
      <c r="O775" s="40"/>
      <c r="P775" s="40"/>
      <c r="Q775" s="40"/>
      <c r="R775" s="40"/>
      <c r="S775" s="40"/>
      <c r="T775" s="40"/>
      <c r="U775" s="40"/>
      <c r="V775" s="40"/>
      <c r="W775" s="40"/>
      <c r="X775" s="40"/>
      <c r="Y775" s="40"/>
      <c r="Z775" s="40"/>
      <c r="AA775" s="40"/>
      <c r="AB775" s="40"/>
      <c r="AC775" s="40"/>
      <c r="AD775" s="40"/>
      <c r="AE775" s="40"/>
      <c r="AF775" s="40"/>
      <c r="AG775" s="40"/>
      <c r="AH775" s="40"/>
      <c r="AI775" s="40"/>
      <c r="AJ775" s="40"/>
      <c r="AK775" s="40"/>
      <c r="AL775" s="40"/>
      <c r="AM775" s="40"/>
      <c r="AN775" s="40"/>
      <c r="AO775" s="40"/>
      <c r="AP775" s="40"/>
      <c r="AQ775" s="40"/>
      <c r="AR775" s="40"/>
      <c r="AS775" s="40"/>
      <c r="AT775" s="40"/>
      <c r="AU775" s="40"/>
      <c r="AV775" s="40"/>
      <c r="AW775" s="40"/>
      <c r="AX775" s="40"/>
      <c r="AY775" s="40"/>
      <c r="AZ775" s="40"/>
      <c r="BA775" s="40"/>
      <c r="BB775" s="40"/>
      <c r="BC775" s="40"/>
      <c r="BD775" s="40"/>
      <c r="BE775" s="40"/>
      <c r="BF775" s="40"/>
      <c r="BG775" s="40"/>
      <c r="BH775" s="40"/>
      <c r="BI775" s="40"/>
      <c r="BJ775" s="40"/>
      <c r="BK775" s="40"/>
      <c r="BL775" s="40"/>
      <c r="BM775" s="40"/>
      <c r="BN775" s="40"/>
      <c r="BO775" s="40"/>
      <c r="BP775" s="40"/>
      <c r="BQ775" s="40"/>
      <c r="BR775" s="40"/>
      <c r="BS775" s="40"/>
      <c r="BT775" s="40"/>
      <c r="BU775" s="40"/>
      <c r="BV775" s="40"/>
      <c r="BW775" s="40"/>
      <c r="BX775" s="40"/>
      <c r="BY775" s="40"/>
      <c r="BZ775" s="40"/>
      <c r="CA775" s="40"/>
      <c r="CB775" s="40"/>
      <c r="CC775" s="40"/>
      <c r="CD775" s="40"/>
      <c r="CE775" s="40"/>
      <c r="CF775" s="40"/>
      <c r="CG775" s="40"/>
      <c r="CH775" s="40"/>
      <c r="CI775" s="40"/>
      <c r="CJ775" s="40"/>
      <c r="CK775" s="40"/>
      <c r="CL775" s="40"/>
      <c r="CM775" s="40"/>
      <c r="CN775" s="40"/>
      <c r="CO775" s="40"/>
      <c r="CP775" s="40"/>
      <c r="CQ775" s="40"/>
      <c r="CR775" s="40"/>
      <c r="CS775" s="40"/>
      <c r="CT775" s="40"/>
      <c r="CU775" s="40"/>
      <c r="CV775" s="40"/>
      <c r="CW775" s="40"/>
      <c r="CX775" s="40"/>
      <c r="CY775" s="40"/>
      <c r="CZ775" s="40"/>
      <c r="DA775" s="40"/>
      <c r="DB775" s="40"/>
      <c r="DC775" s="40"/>
      <c r="DD775" s="40"/>
      <c r="DE775" s="40"/>
      <c r="DF775" s="40"/>
      <c r="DG775" s="40"/>
      <c r="DH775" s="40"/>
      <c r="DI775" s="40"/>
    </row>
    <row r="776" spans="1:113" x14ac:dyDescent="0.25">
      <c r="A776" s="24"/>
      <c r="B776" s="43"/>
      <c r="C776" s="45">
        <f>IFERROR(VLOOKUP(A776,Inscriptos!A:N,12,0),"")</f>
        <v>0</v>
      </c>
      <c r="D776" s="45" t="str">
        <f>IFERROR(VLOOKUP(A776,Inscriptos!A:N,13,0),"")</f>
        <v/>
      </c>
      <c r="E776" s="37">
        <f>IFERROR(VLOOKUP(A776,Inscriptos!A:C,3,FALSE),"")</f>
        <v>0</v>
      </c>
      <c r="F776" s="37">
        <f>IFERROR(VLOOKUP(A776,Inscriptos!A:E,4,FALSE),"")</f>
        <v>0</v>
      </c>
      <c r="G776" s="37">
        <f>IFERROR(VLOOKUP(A776,Inscriptos!A:G,6,FALSE),"")</f>
        <v>0</v>
      </c>
      <c r="H776" s="39" t="str">
        <f>IFERROR(B776-VLOOKUP(A776,Inscriptos!A:I,8,FALSE),"")</f>
        <v/>
      </c>
      <c r="I776" s="40"/>
      <c r="J776" s="40"/>
      <c r="K776" s="40"/>
      <c r="L776" s="40"/>
      <c r="M776" s="40"/>
      <c r="N776" s="40"/>
      <c r="O776" s="40"/>
      <c r="P776" s="40"/>
      <c r="Q776" s="40"/>
      <c r="R776" s="40"/>
      <c r="S776" s="40"/>
      <c r="T776" s="40"/>
      <c r="U776" s="40"/>
      <c r="V776" s="40"/>
      <c r="W776" s="40"/>
      <c r="X776" s="40"/>
      <c r="Y776" s="40"/>
      <c r="Z776" s="40"/>
      <c r="AA776" s="40"/>
      <c r="AB776" s="40"/>
      <c r="AC776" s="40"/>
      <c r="AD776" s="40"/>
      <c r="AE776" s="40"/>
      <c r="AF776" s="40"/>
      <c r="AG776" s="40"/>
      <c r="AH776" s="40"/>
      <c r="AI776" s="40"/>
      <c r="AJ776" s="40"/>
      <c r="AK776" s="40"/>
      <c r="AL776" s="40"/>
      <c r="AM776" s="40"/>
      <c r="AN776" s="40"/>
      <c r="AO776" s="40"/>
      <c r="AP776" s="40"/>
      <c r="AQ776" s="40"/>
      <c r="AR776" s="40"/>
      <c r="AS776" s="40"/>
      <c r="AT776" s="40"/>
      <c r="AU776" s="40"/>
      <c r="AV776" s="40"/>
      <c r="AW776" s="40"/>
      <c r="AX776" s="40"/>
      <c r="AY776" s="40"/>
      <c r="AZ776" s="40"/>
      <c r="BA776" s="40"/>
      <c r="BB776" s="40"/>
      <c r="BC776" s="40"/>
      <c r="BD776" s="40"/>
      <c r="BE776" s="40"/>
      <c r="BF776" s="40"/>
      <c r="BG776" s="40"/>
      <c r="BH776" s="40"/>
      <c r="BI776" s="40"/>
      <c r="BJ776" s="40"/>
      <c r="BK776" s="40"/>
      <c r="BL776" s="40"/>
      <c r="BM776" s="40"/>
      <c r="BN776" s="40"/>
      <c r="BO776" s="40"/>
      <c r="BP776" s="40"/>
      <c r="BQ776" s="40"/>
      <c r="BR776" s="40"/>
      <c r="BS776" s="40"/>
      <c r="BT776" s="40"/>
      <c r="BU776" s="40"/>
      <c r="BV776" s="40"/>
      <c r="BW776" s="40"/>
      <c r="BX776" s="40"/>
      <c r="BY776" s="40"/>
      <c r="BZ776" s="40"/>
      <c r="CA776" s="40"/>
      <c r="CB776" s="40"/>
      <c r="CC776" s="40"/>
      <c r="CD776" s="40"/>
      <c r="CE776" s="40"/>
      <c r="CF776" s="40"/>
      <c r="CG776" s="40"/>
      <c r="CH776" s="40"/>
      <c r="CI776" s="40"/>
      <c r="CJ776" s="40"/>
      <c r="CK776" s="40"/>
      <c r="CL776" s="40"/>
      <c r="CM776" s="40"/>
      <c r="CN776" s="40"/>
      <c r="CO776" s="40"/>
      <c r="CP776" s="40"/>
      <c r="CQ776" s="40"/>
      <c r="CR776" s="40"/>
      <c r="CS776" s="40"/>
      <c r="CT776" s="40"/>
      <c r="CU776" s="40"/>
      <c r="CV776" s="40"/>
      <c r="CW776" s="40"/>
      <c r="CX776" s="40"/>
      <c r="CY776" s="40"/>
      <c r="CZ776" s="40"/>
      <c r="DA776" s="40"/>
      <c r="DB776" s="40"/>
      <c r="DC776" s="40"/>
      <c r="DD776" s="40"/>
      <c r="DE776" s="40"/>
      <c r="DF776" s="40"/>
      <c r="DG776" s="40"/>
      <c r="DH776" s="40"/>
      <c r="DI776" s="40"/>
    </row>
    <row r="777" spans="1:113" x14ac:dyDescent="0.25">
      <c r="A777" s="24"/>
      <c r="B777" s="43"/>
      <c r="C777" s="45">
        <f>IFERROR(VLOOKUP(A777,Inscriptos!A:N,12,0),"")</f>
        <v>0</v>
      </c>
      <c r="D777" s="45" t="str">
        <f>IFERROR(VLOOKUP(A777,Inscriptos!A:N,13,0),"")</f>
        <v/>
      </c>
      <c r="E777" s="37">
        <f>IFERROR(VLOOKUP(A777,Inscriptos!A:C,3,FALSE),"")</f>
        <v>0</v>
      </c>
      <c r="F777" s="37">
        <f>IFERROR(VLOOKUP(A777,Inscriptos!A:E,4,FALSE),"")</f>
        <v>0</v>
      </c>
      <c r="G777" s="37">
        <f>IFERROR(VLOOKUP(A777,Inscriptos!A:G,6,FALSE),"")</f>
        <v>0</v>
      </c>
      <c r="H777" s="39" t="str">
        <f>IFERROR(B777-VLOOKUP(A777,Inscriptos!A:I,8,FALSE),"")</f>
        <v/>
      </c>
      <c r="I777" s="40"/>
      <c r="J777" s="40"/>
      <c r="K777" s="40"/>
      <c r="L777" s="40"/>
      <c r="M777" s="40"/>
      <c r="N777" s="40"/>
      <c r="O777" s="40"/>
      <c r="P777" s="40"/>
      <c r="Q777" s="40"/>
      <c r="R777" s="40"/>
      <c r="S777" s="40"/>
      <c r="T777" s="40"/>
      <c r="U777" s="40"/>
      <c r="V777" s="40"/>
      <c r="W777" s="40"/>
      <c r="X777" s="40"/>
      <c r="Y777" s="40"/>
      <c r="Z777" s="40"/>
      <c r="AA777" s="40"/>
      <c r="AB777" s="40"/>
      <c r="AC777" s="40"/>
      <c r="AD777" s="40"/>
      <c r="AE777" s="40"/>
      <c r="AF777" s="40"/>
      <c r="AG777" s="40"/>
      <c r="AH777" s="40"/>
      <c r="AI777" s="40"/>
      <c r="AJ777" s="40"/>
      <c r="AK777" s="40"/>
      <c r="AL777" s="40"/>
      <c r="AM777" s="40"/>
      <c r="AN777" s="40"/>
      <c r="AO777" s="40"/>
      <c r="AP777" s="40"/>
      <c r="AQ777" s="40"/>
      <c r="AR777" s="40"/>
      <c r="AS777" s="40"/>
      <c r="AT777" s="40"/>
      <c r="AU777" s="40"/>
      <c r="AV777" s="40"/>
      <c r="AW777" s="40"/>
      <c r="AX777" s="40"/>
      <c r="AY777" s="40"/>
      <c r="AZ777" s="40"/>
      <c r="BA777" s="40"/>
      <c r="BB777" s="40"/>
      <c r="BC777" s="40"/>
      <c r="BD777" s="40"/>
      <c r="BE777" s="40"/>
      <c r="BF777" s="40"/>
      <c r="BG777" s="40"/>
      <c r="BH777" s="40"/>
      <c r="BI777" s="40"/>
      <c r="BJ777" s="40"/>
      <c r="BK777" s="40"/>
      <c r="BL777" s="40"/>
      <c r="BM777" s="40"/>
      <c r="BN777" s="40"/>
      <c r="BO777" s="40"/>
      <c r="BP777" s="40"/>
      <c r="BQ777" s="40"/>
      <c r="BR777" s="40"/>
      <c r="BS777" s="40"/>
      <c r="BT777" s="40"/>
      <c r="BU777" s="40"/>
      <c r="BV777" s="40"/>
      <c r="BW777" s="40"/>
      <c r="BX777" s="40"/>
      <c r="BY777" s="40"/>
      <c r="BZ777" s="40"/>
      <c r="CA777" s="40"/>
      <c r="CB777" s="40"/>
      <c r="CC777" s="40"/>
      <c r="CD777" s="40"/>
      <c r="CE777" s="40"/>
      <c r="CF777" s="40"/>
      <c r="CG777" s="40"/>
      <c r="CH777" s="40"/>
      <c r="CI777" s="40"/>
      <c r="CJ777" s="40"/>
      <c r="CK777" s="40"/>
      <c r="CL777" s="40"/>
      <c r="CM777" s="40"/>
      <c r="CN777" s="40"/>
      <c r="CO777" s="40"/>
      <c r="CP777" s="40"/>
      <c r="CQ777" s="40"/>
      <c r="CR777" s="40"/>
      <c r="CS777" s="40"/>
      <c r="CT777" s="40"/>
      <c r="CU777" s="40"/>
      <c r="CV777" s="40"/>
      <c r="CW777" s="40"/>
      <c r="CX777" s="40"/>
      <c r="CY777" s="40"/>
      <c r="CZ777" s="40"/>
      <c r="DA777" s="40"/>
      <c r="DB777" s="40"/>
      <c r="DC777" s="40"/>
      <c r="DD777" s="40"/>
      <c r="DE777" s="40"/>
      <c r="DF777" s="40"/>
      <c r="DG777" s="40"/>
      <c r="DH777" s="40"/>
      <c r="DI777" s="40"/>
    </row>
    <row r="778" spans="1:113" x14ac:dyDescent="0.25">
      <c r="A778" s="24"/>
      <c r="B778" s="43"/>
      <c r="C778" s="45">
        <f>IFERROR(VLOOKUP(A778,Inscriptos!A:N,12,0),"")</f>
        <v>0</v>
      </c>
      <c r="D778" s="45" t="str">
        <f>IFERROR(VLOOKUP(A778,Inscriptos!A:N,13,0),"")</f>
        <v/>
      </c>
      <c r="E778" s="37">
        <f>IFERROR(VLOOKUP(A778,Inscriptos!A:C,3,FALSE),"")</f>
        <v>0</v>
      </c>
      <c r="F778" s="37">
        <f>IFERROR(VLOOKUP(A778,Inscriptos!A:E,4,FALSE),"")</f>
        <v>0</v>
      </c>
      <c r="G778" s="37">
        <f>IFERROR(VLOOKUP(A778,Inscriptos!A:G,6,FALSE),"")</f>
        <v>0</v>
      </c>
      <c r="H778" s="39" t="str">
        <f>IFERROR(B778-VLOOKUP(A778,Inscriptos!A:I,8,FALSE),"")</f>
        <v/>
      </c>
      <c r="I778" s="40"/>
      <c r="J778" s="40"/>
      <c r="K778" s="40"/>
      <c r="L778" s="40"/>
      <c r="M778" s="40"/>
      <c r="N778" s="40"/>
      <c r="O778" s="40"/>
      <c r="P778" s="40"/>
      <c r="Q778" s="40"/>
      <c r="R778" s="40"/>
      <c r="S778" s="40"/>
      <c r="T778" s="40"/>
      <c r="U778" s="40"/>
      <c r="V778" s="40"/>
      <c r="W778" s="40"/>
      <c r="X778" s="40"/>
      <c r="Y778" s="40"/>
      <c r="Z778" s="40"/>
      <c r="AA778" s="40"/>
      <c r="AB778" s="40"/>
      <c r="AC778" s="40"/>
      <c r="AD778" s="40"/>
      <c r="AE778" s="40"/>
      <c r="AF778" s="40"/>
      <c r="AG778" s="40"/>
      <c r="AH778" s="40"/>
      <c r="AI778" s="40"/>
      <c r="AJ778" s="40"/>
      <c r="AK778" s="40"/>
      <c r="AL778" s="40"/>
      <c r="AM778" s="40"/>
      <c r="AN778" s="40"/>
      <c r="AO778" s="40"/>
      <c r="AP778" s="40"/>
      <c r="AQ778" s="40"/>
      <c r="AR778" s="40"/>
      <c r="AS778" s="40"/>
      <c r="AT778" s="40"/>
      <c r="AU778" s="40"/>
      <c r="AV778" s="40"/>
      <c r="AW778" s="40"/>
      <c r="AX778" s="40"/>
      <c r="AY778" s="40"/>
      <c r="AZ778" s="40"/>
      <c r="BA778" s="40"/>
      <c r="BB778" s="40"/>
      <c r="BC778" s="40"/>
      <c r="BD778" s="40"/>
      <c r="BE778" s="40"/>
      <c r="BF778" s="40"/>
      <c r="BG778" s="40"/>
      <c r="BH778" s="40"/>
      <c r="BI778" s="40"/>
      <c r="BJ778" s="40"/>
      <c r="BK778" s="40"/>
      <c r="BL778" s="40"/>
      <c r="BM778" s="40"/>
      <c r="BN778" s="40"/>
      <c r="BO778" s="40"/>
      <c r="BP778" s="40"/>
      <c r="BQ778" s="40"/>
      <c r="BR778" s="40"/>
      <c r="BS778" s="40"/>
      <c r="BT778" s="40"/>
      <c r="BU778" s="40"/>
      <c r="BV778" s="40"/>
      <c r="BW778" s="40"/>
      <c r="BX778" s="40"/>
      <c r="BY778" s="40"/>
      <c r="BZ778" s="40"/>
      <c r="CA778" s="40"/>
      <c r="CB778" s="40"/>
      <c r="CC778" s="40"/>
      <c r="CD778" s="40"/>
      <c r="CE778" s="40"/>
      <c r="CF778" s="40"/>
      <c r="CG778" s="40"/>
      <c r="CH778" s="40"/>
      <c r="CI778" s="40"/>
      <c r="CJ778" s="40"/>
      <c r="CK778" s="40"/>
      <c r="CL778" s="40"/>
      <c r="CM778" s="40"/>
      <c r="CN778" s="40"/>
      <c r="CO778" s="40"/>
      <c r="CP778" s="40"/>
      <c r="CQ778" s="40"/>
      <c r="CR778" s="40"/>
      <c r="CS778" s="40"/>
      <c r="CT778" s="40"/>
      <c r="CU778" s="40"/>
      <c r="CV778" s="40"/>
      <c r="CW778" s="40"/>
      <c r="CX778" s="40"/>
      <c r="CY778" s="40"/>
      <c r="CZ778" s="40"/>
      <c r="DA778" s="40"/>
      <c r="DB778" s="40"/>
      <c r="DC778" s="40"/>
      <c r="DD778" s="40"/>
      <c r="DE778" s="40"/>
      <c r="DF778" s="40"/>
      <c r="DG778" s="40"/>
      <c r="DH778" s="40"/>
      <c r="DI778" s="40"/>
    </row>
    <row r="779" spans="1:113" x14ac:dyDescent="0.25">
      <c r="A779" s="24"/>
      <c r="B779" s="43"/>
      <c r="C779" s="45">
        <f>IFERROR(VLOOKUP(A779,Inscriptos!A:N,12,0),"")</f>
        <v>0</v>
      </c>
      <c r="D779" s="45" t="str">
        <f>IFERROR(VLOOKUP(A779,Inscriptos!A:N,13,0),"")</f>
        <v/>
      </c>
      <c r="E779" s="37">
        <f>IFERROR(VLOOKUP(A779,Inscriptos!A:C,3,FALSE),"")</f>
        <v>0</v>
      </c>
      <c r="F779" s="37">
        <f>IFERROR(VLOOKUP(A779,Inscriptos!A:E,4,FALSE),"")</f>
        <v>0</v>
      </c>
      <c r="G779" s="37">
        <f>IFERROR(VLOOKUP(A779,Inscriptos!A:G,6,FALSE),"")</f>
        <v>0</v>
      </c>
      <c r="H779" s="39" t="str">
        <f>IFERROR(B779-VLOOKUP(A779,Inscriptos!A:I,8,FALSE),"")</f>
        <v/>
      </c>
      <c r="I779" s="40"/>
      <c r="J779" s="40"/>
      <c r="K779" s="40"/>
      <c r="L779" s="40"/>
      <c r="M779" s="40"/>
      <c r="N779" s="40"/>
      <c r="O779" s="40"/>
      <c r="P779" s="40"/>
      <c r="Q779" s="40"/>
      <c r="R779" s="40"/>
      <c r="S779" s="40"/>
      <c r="T779" s="40"/>
      <c r="U779" s="40"/>
      <c r="V779" s="40"/>
      <c r="W779" s="40"/>
      <c r="X779" s="40"/>
      <c r="Y779" s="40"/>
      <c r="Z779" s="40"/>
      <c r="AA779" s="40"/>
      <c r="AB779" s="40"/>
      <c r="AC779" s="40"/>
      <c r="AD779" s="40"/>
      <c r="AE779" s="40"/>
      <c r="AF779" s="40"/>
      <c r="AG779" s="40"/>
      <c r="AH779" s="40"/>
      <c r="AI779" s="40"/>
      <c r="AJ779" s="40"/>
      <c r="AK779" s="40"/>
      <c r="AL779" s="40"/>
      <c r="AM779" s="40"/>
      <c r="AN779" s="40"/>
      <c r="AO779" s="40"/>
      <c r="AP779" s="40"/>
      <c r="AQ779" s="40"/>
      <c r="AR779" s="40"/>
      <c r="AS779" s="40"/>
      <c r="AT779" s="40"/>
      <c r="AU779" s="40"/>
      <c r="AV779" s="40"/>
      <c r="AW779" s="40"/>
      <c r="AX779" s="40"/>
      <c r="AY779" s="40"/>
      <c r="AZ779" s="40"/>
      <c r="BA779" s="40"/>
      <c r="BB779" s="40"/>
      <c r="BC779" s="40"/>
      <c r="BD779" s="40"/>
      <c r="BE779" s="40"/>
      <c r="BF779" s="40"/>
      <c r="BG779" s="40"/>
      <c r="BH779" s="40"/>
      <c r="BI779" s="40"/>
      <c r="BJ779" s="40"/>
      <c r="BK779" s="40"/>
      <c r="BL779" s="40"/>
      <c r="BM779" s="40"/>
      <c r="BN779" s="40"/>
      <c r="BO779" s="40"/>
      <c r="BP779" s="40"/>
      <c r="BQ779" s="40"/>
      <c r="BR779" s="40"/>
      <c r="BS779" s="40"/>
      <c r="BT779" s="40"/>
      <c r="BU779" s="40"/>
      <c r="BV779" s="40"/>
      <c r="BW779" s="40"/>
      <c r="BX779" s="40"/>
      <c r="BY779" s="40"/>
      <c r="BZ779" s="40"/>
      <c r="CA779" s="40"/>
      <c r="CB779" s="40"/>
      <c r="CC779" s="40"/>
      <c r="CD779" s="40"/>
      <c r="CE779" s="40"/>
      <c r="CF779" s="40"/>
      <c r="CG779" s="40"/>
      <c r="CH779" s="40"/>
      <c r="CI779" s="40"/>
      <c r="CJ779" s="40"/>
      <c r="CK779" s="40"/>
      <c r="CL779" s="40"/>
      <c r="CM779" s="40"/>
      <c r="CN779" s="40"/>
      <c r="CO779" s="40"/>
      <c r="CP779" s="40"/>
      <c r="CQ779" s="40"/>
      <c r="CR779" s="40"/>
      <c r="CS779" s="40"/>
      <c r="CT779" s="40"/>
      <c r="CU779" s="40"/>
      <c r="CV779" s="40"/>
      <c r="CW779" s="40"/>
      <c r="CX779" s="40"/>
      <c r="CY779" s="40"/>
      <c r="CZ779" s="40"/>
      <c r="DA779" s="40"/>
      <c r="DB779" s="40"/>
      <c r="DC779" s="40"/>
      <c r="DD779" s="40"/>
      <c r="DE779" s="40"/>
      <c r="DF779" s="40"/>
      <c r="DG779" s="40"/>
      <c r="DH779" s="40"/>
      <c r="DI779" s="40"/>
    </row>
    <row r="780" spans="1:113" x14ac:dyDescent="0.25">
      <c r="A780" s="24"/>
      <c r="B780" s="43"/>
      <c r="C780" s="45">
        <f>IFERROR(VLOOKUP(A780,Inscriptos!A:N,12,0),"")</f>
        <v>0</v>
      </c>
      <c r="D780" s="45" t="str">
        <f>IFERROR(VLOOKUP(A780,Inscriptos!A:N,13,0),"")</f>
        <v/>
      </c>
      <c r="E780" s="37">
        <f>IFERROR(VLOOKUP(A780,Inscriptos!A:C,3,FALSE),"")</f>
        <v>0</v>
      </c>
      <c r="F780" s="37">
        <f>IFERROR(VLOOKUP(A780,Inscriptos!A:E,4,FALSE),"")</f>
        <v>0</v>
      </c>
      <c r="G780" s="37">
        <f>IFERROR(VLOOKUP(A780,Inscriptos!A:G,6,FALSE),"")</f>
        <v>0</v>
      </c>
      <c r="H780" s="39" t="str">
        <f>IFERROR(B780-VLOOKUP(A780,Inscriptos!A:I,8,FALSE),"")</f>
        <v/>
      </c>
      <c r="I780" s="40"/>
      <c r="J780" s="40"/>
      <c r="K780" s="40"/>
      <c r="L780" s="40"/>
      <c r="M780" s="40"/>
      <c r="N780" s="40"/>
      <c r="O780" s="40"/>
      <c r="P780" s="40"/>
      <c r="Q780" s="40"/>
      <c r="R780" s="40"/>
      <c r="S780" s="40"/>
      <c r="T780" s="40"/>
      <c r="U780" s="40"/>
      <c r="V780" s="40"/>
      <c r="W780" s="40"/>
      <c r="X780" s="40"/>
      <c r="Y780" s="40"/>
      <c r="Z780" s="40"/>
      <c r="AA780" s="40"/>
      <c r="AB780" s="40"/>
      <c r="AC780" s="40"/>
      <c r="AD780" s="40"/>
      <c r="AE780" s="40"/>
      <c r="AF780" s="40"/>
      <c r="AG780" s="40"/>
      <c r="AH780" s="40"/>
      <c r="AI780" s="40"/>
      <c r="AJ780" s="40"/>
      <c r="AK780" s="40"/>
      <c r="AL780" s="40"/>
      <c r="AM780" s="40"/>
      <c r="AN780" s="40"/>
      <c r="AO780" s="40"/>
      <c r="AP780" s="40"/>
      <c r="AQ780" s="40"/>
      <c r="AR780" s="40"/>
      <c r="AS780" s="40"/>
      <c r="AT780" s="40"/>
      <c r="AU780" s="40"/>
      <c r="AV780" s="40"/>
      <c r="AW780" s="40"/>
      <c r="AX780" s="40"/>
      <c r="AY780" s="40"/>
      <c r="AZ780" s="40"/>
      <c r="BA780" s="40"/>
      <c r="BB780" s="40"/>
      <c r="BC780" s="40"/>
      <c r="BD780" s="40"/>
      <c r="BE780" s="40"/>
      <c r="BF780" s="40"/>
      <c r="BG780" s="40"/>
      <c r="BH780" s="40"/>
      <c r="BI780" s="40"/>
      <c r="BJ780" s="40"/>
      <c r="BK780" s="40"/>
      <c r="BL780" s="40"/>
      <c r="BM780" s="40"/>
      <c r="BN780" s="40"/>
      <c r="BO780" s="40"/>
      <c r="BP780" s="40"/>
      <c r="BQ780" s="40"/>
      <c r="BR780" s="40"/>
      <c r="BS780" s="40"/>
      <c r="BT780" s="40"/>
      <c r="BU780" s="40"/>
      <c r="BV780" s="40"/>
      <c r="BW780" s="40"/>
      <c r="BX780" s="40"/>
      <c r="BY780" s="40"/>
      <c r="BZ780" s="40"/>
      <c r="CA780" s="40"/>
      <c r="CB780" s="40"/>
      <c r="CC780" s="40"/>
      <c r="CD780" s="40"/>
      <c r="CE780" s="40"/>
      <c r="CF780" s="40"/>
      <c r="CG780" s="40"/>
      <c r="CH780" s="40"/>
      <c r="CI780" s="40"/>
      <c r="CJ780" s="40"/>
      <c r="CK780" s="40"/>
      <c r="CL780" s="40"/>
      <c r="CM780" s="40"/>
      <c r="CN780" s="40"/>
      <c r="CO780" s="40"/>
      <c r="CP780" s="40"/>
      <c r="CQ780" s="40"/>
      <c r="CR780" s="40"/>
      <c r="CS780" s="40"/>
      <c r="CT780" s="40"/>
      <c r="CU780" s="40"/>
      <c r="CV780" s="40"/>
      <c r="CW780" s="40"/>
      <c r="CX780" s="40"/>
      <c r="CY780" s="40"/>
      <c r="CZ780" s="40"/>
      <c r="DA780" s="40"/>
      <c r="DB780" s="40"/>
      <c r="DC780" s="40"/>
      <c r="DD780" s="40"/>
      <c r="DE780" s="40"/>
      <c r="DF780" s="40"/>
      <c r="DG780" s="40"/>
      <c r="DH780" s="40"/>
      <c r="DI780" s="40"/>
    </row>
    <row r="781" spans="1:113" x14ac:dyDescent="0.25">
      <c r="A781" s="24"/>
      <c r="B781" s="43"/>
      <c r="C781" s="45">
        <f>IFERROR(VLOOKUP(A781,Inscriptos!A:N,12,0),"")</f>
        <v>0</v>
      </c>
      <c r="D781" s="45" t="str">
        <f>IFERROR(VLOOKUP(A781,Inscriptos!A:N,13,0),"")</f>
        <v/>
      </c>
      <c r="E781" s="37">
        <f>IFERROR(VLOOKUP(A781,Inscriptos!A:C,3,FALSE),"")</f>
        <v>0</v>
      </c>
      <c r="F781" s="37">
        <f>IFERROR(VLOOKUP(A781,Inscriptos!A:E,4,FALSE),"")</f>
        <v>0</v>
      </c>
      <c r="G781" s="37">
        <f>IFERROR(VLOOKUP(A781,Inscriptos!A:G,6,FALSE),"")</f>
        <v>0</v>
      </c>
      <c r="H781" s="39" t="str">
        <f>IFERROR(B781-VLOOKUP(A781,Inscriptos!A:I,8,FALSE),"")</f>
        <v/>
      </c>
      <c r="I781" s="40"/>
      <c r="J781" s="40"/>
      <c r="K781" s="40"/>
      <c r="L781" s="40"/>
      <c r="M781" s="40"/>
      <c r="N781" s="40"/>
      <c r="O781" s="40"/>
      <c r="P781" s="40"/>
      <c r="Q781" s="40"/>
      <c r="R781" s="40"/>
      <c r="S781" s="40"/>
      <c r="T781" s="40"/>
      <c r="U781" s="40"/>
      <c r="V781" s="40"/>
      <c r="W781" s="40"/>
      <c r="X781" s="40"/>
      <c r="Y781" s="40"/>
      <c r="Z781" s="40"/>
      <c r="AA781" s="40"/>
      <c r="AB781" s="40"/>
      <c r="AC781" s="40"/>
      <c r="AD781" s="40"/>
      <c r="AE781" s="40"/>
      <c r="AF781" s="40"/>
      <c r="AG781" s="40"/>
      <c r="AH781" s="40"/>
      <c r="AI781" s="40"/>
      <c r="AJ781" s="40"/>
      <c r="AK781" s="40"/>
      <c r="AL781" s="40"/>
      <c r="AM781" s="40"/>
      <c r="AN781" s="40"/>
      <c r="AO781" s="40"/>
      <c r="AP781" s="40"/>
      <c r="AQ781" s="40"/>
      <c r="AR781" s="40"/>
      <c r="AS781" s="40"/>
      <c r="AT781" s="40"/>
      <c r="AU781" s="40"/>
      <c r="AV781" s="40"/>
      <c r="AW781" s="40"/>
      <c r="AX781" s="40"/>
      <c r="AY781" s="40"/>
      <c r="AZ781" s="40"/>
      <c r="BA781" s="40"/>
      <c r="BB781" s="40"/>
      <c r="BC781" s="40"/>
      <c r="BD781" s="40"/>
      <c r="BE781" s="40"/>
      <c r="BF781" s="40"/>
      <c r="BG781" s="40"/>
      <c r="BH781" s="40"/>
      <c r="BI781" s="40"/>
      <c r="BJ781" s="40"/>
      <c r="BK781" s="40"/>
      <c r="BL781" s="40"/>
      <c r="BM781" s="40"/>
      <c r="BN781" s="40"/>
      <c r="BO781" s="40"/>
      <c r="BP781" s="40"/>
      <c r="BQ781" s="40"/>
      <c r="BR781" s="40"/>
      <c r="BS781" s="40"/>
      <c r="BT781" s="40"/>
      <c r="BU781" s="40"/>
      <c r="BV781" s="40"/>
      <c r="BW781" s="40"/>
      <c r="BX781" s="40"/>
      <c r="BY781" s="40"/>
      <c r="BZ781" s="40"/>
      <c r="CA781" s="40"/>
      <c r="CB781" s="40"/>
      <c r="CC781" s="40"/>
      <c r="CD781" s="40"/>
      <c r="CE781" s="40"/>
      <c r="CF781" s="40"/>
      <c r="CG781" s="40"/>
      <c r="CH781" s="40"/>
      <c r="CI781" s="40"/>
      <c r="CJ781" s="40"/>
      <c r="CK781" s="40"/>
      <c r="CL781" s="40"/>
      <c r="CM781" s="40"/>
      <c r="CN781" s="40"/>
      <c r="CO781" s="40"/>
      <c r="CP781" s="40"/>
      <c r="CQ781" s="40"/>
      <c r="CR781" s="40"/>
      <c r="CS781" s="40"/>
      <c r="CT781" s="40"/>
      <c r="CU781" s="40"/>
      <c r="CV781" s="40"/>
      <c r="CW781" s="40"/>
      <c r="CX781" s="40"/>
      <c r="CY781" s="40"/>
      <c r="CZ781" s="40"/>
      <c r="DA781" s="40"/>
      <c r="DB781" s="40"/>
      <c r="DC781" s="40"/>
      <c r="DD781" s="40"/>
      <c r="DE781" s="40"/>
      <c r="DF781" s="40"/>
      <c r="DG781" s="40"/>
      <c r="DH781" s="40"/>
      <c r="DI781" s="40"/>
    </row>
    <row r="782" spans="1:113" x14ac:dyDescent="0.25">
      <c r="A782" s="24"/>
      <c r="B782" s="43"/>
      <c r="C782" s="45">
        <f>IFERROR(VLOOKUP(A782,Inscriptos!A:N,12,0),"")</f>
        <v>0</v>
      </c>
      <c r="D782" s="45" t="str">
        <f>IFERROR(VLOOKUP(A782,Inscriptos!A:N,13,0),"")</f>
        <v/>
      </c>
      <c r="E782" s="37">
        <f>IFERROR(VLOOKUP(A782,Inscriptos!A:C,3,FALSE),"")</f>
        <v>0</v>
      </c>
      <c r="F782" s="37">
        <f>IFERROR(VLOOKUP(A782,Inscriptos!A:E,4,FALSE),"")</f>
        <v>0</v>
      </c>
      <c r="G782" s="37">
        <f>IFERROR(VLOOKUP(A782,Inscriptos!A:G,6,FALSE),"")</f>
        <v>0</v>
      </c>
      <c r="H782" s="39" t="str">
        <f>IFERROR(B782-VLOOKUP(A782,Inscriptos!A:I,8,FALSE),"")</f>
        <v/>
      </c>
      <c r="I782" s="40"/>
      <c r="J782" s="40"/>
      <c r="K782" s="40"/>
      <c r="L782" s="40"/>
      <c r="M782" s="40"/>
      <c r="N782" s="40"/>
      <c r="O782" s="40"/>
      <c r="P782" s="40"/>
      <c r="Q782" s="40"/>
      <c r="R782" s="40"/>
      <c r="S782" s="40"/>
      <c r="T782" s="40"/>
      <c r="U782" s="40"/>
      <c r="V782" s="40"/>
      <c r="W782" s="40"/>
      <c r="X782" s="40"/>
      <c r="Y782" s="40"/>
      <c r="Z782" s="40"/>
      <c r="AA782" s="40"/>
      <c r="AB782" s="40"/>
      <c r="AC782" s="40"/>
      <c r="AD782" s="40"/>
      <c r="AE782" s="40"/>
      <c r="AF782" s="40"/>
      <c r="AG782" s="40"/>
      <c r="AH782" s="40"/>
      <c r="AI782" s="40"/>
      <c r="AJ782" s="40"/>
      <c r="AK782" s="40"/>
      <c r="AL782" s="40"/>
      <c r="AM782" s="40"/>
      <c r="AN782" s="40"/>
      <c r="AO782" s="40"/>
      <c r="AP782" s="40"/>
      <c r="AQ782" s="40"/>
      <c r="AR782" s="40"/>
      <c r="AS782" s="40"/>
      <c r="AT782" s="40"/>
      <c r="AU782" s="40"/>
      <c r="AV782" s="40"/>
      <c r="AW782" s="40"/>
      <c r="AX782" s="40"/>
      <c r="AY782" s="40"/>
      <c r="AZ782" s="40"/>
      <c r="BA782" s="40"/>
      <c r="BB782" s="40"/>
      <c r="BC782" s="40"/>
      <c r="BD782" s="40"/>
      <c r="BE782" s="40"/>
      <c r="BF782" s="40"/>
      <c r="BG782" s="40"/>
      <c r="BH782" s="40"/>
      <c r="BI782" s="40"/>
      <c r="BJ782" s="40"/>
      <c r="BK782" s="40"/>
      <c r="BL782" s="40"/>
      <c r="BM782" s="40"/>
      <c r="BN782" s="40"/>
      <c r="BO782" s="40"/>
      <c r="BP782" s="40"/>
      <c r="BQ782" s="40"/>
      <c r="BR782" s="40"/>
      <c r="BS782" s="40"/>
      <c r="BT782" s="40"/>
      <c r="BU782" s="40"/>
      <c r="BV782" s="40"/>
      <c r="BW782" s="40"/>
      <c r="BX782" s="40"/>
      <c r="BY782" s="40"/>
      <c r="BZ782" s="40"/>
      <c r="CA782" s="40"/>
      <c r="CB782" s="40"/>
      <c r="CC782" s="40"/>
      <c r="CD782" s="40"/>
      <c r="CE782" s="40"/>
      <c r="CF782" s="40"/>
      <c r="CG782" s="40"/>
      <c r="CH782" s="40"/>
      <c r="CI782" s="40"/>
      <c r="CJ782" s="40"/>
      <c r="CK782" s="40"/>
      <c r="CL782" s="40"/>
      <c r="CM782" s="40"/>
      <c r="CN782" s="40"/>
      <c r="CO782" s="40"/>
      <c r="CP782" s="40"/>
      <c r="CQ782" s="40"/>
      <c r="CR782" s="40"/>
      <c r="CS782" s="40"/>
      <c r="CT782" s="40"/>
      <c r="CU782" s="40"/>
      <c r="CV782" s="40"/>
      <c r="CW782" s="40"/>
      <c r="CX782" s="40"/>
      <c r="CY782" s="40"/>
      <c r="CZ782" s="40"/>
      <c r="DA782" s="40"/>
      <c r="DB782" s="40"/>
      <c r="DC782" s="40"/>
      <c r="DD782" s="40"/>
      <c r="DE782" s="40"/>
      <c r="DF782" s="40"/>
      <c r="DG782" s="40"/>
      <c r="DH782" s="40"/>
      <c r="DI782" s="40"/>
    </row>
    <row r="783" spans="1:113" x14ac:dyDescent="0.25">
      <c r="A783" s="24"/>
      <c r="B783" s="43"/>
      <c r="C783" s="45">
        <f>IFERROR(VLOOKUP(A783,Inscriptos!A:N,12,0),"")</f>
        <v>0</v>
      </c>
      <c r="D783" s="45" t="str">
        <f>IFERROR(VLOOKUP(A783,Inscriptos!A:N,13,0),"")</f>
        <v/>
      </c>
      <c r="E783" s="37">
        <f>IFERROR(VLOOKUP(A783,Inscriptos!A:C,3,FALSE),"")</f>
        <v>0</v>
      </c>
      <c r="F783" s="37">
        <f>IFERROR(VLOOKUP(A783,Inscriptos!A:E,4,FALSE),"")</f>
        <v>0</v>
      </c>
      <c r="G783" s="37">
        <f>IFERROR(VLOOKUP(A783,Inscriptos!A:G,6,FALSE),"")</f>
        <v>0</v>
      </c>
      <c r="H783" s="39" t="str">
        <f>IFERROR(B783-VLOOKUP(A783,Inscriptos!A:I,8,FALSE),"")</f>
        <v/>
      </c>
      <c r="I783" s="40"/>
      <c r="J783" s="40"/>
      <c r="K783" s="40"/>
      <c r="L783" s="40"/>
      <c r="M783" s="40"/>
      <c r="N783" s="40"/>
      <c r="O783" s="40"/>
      <c r="P783" s="40"/>
      <c r="Q783" s="40"/>
      <c r="R783" s="40"/>
      <c r="S783" s="40"/>
      <c r="T783" s="40"/>
      <c r="U783" s="40"/>
      <c r="V783" s="40"/>
      <c r="W783" s="40"/>
      <c r="X783" s="40"/>
      <c r="Y783" s="40"/>
      <c r="Z783" s="40"/>
      <c r="AA783" s="40"/>
      <c r="AB783" s="40"/>
      <c r="AC783" s="40"/>
      <c r="AD783" s="40"/>
      <c r="AE783" s="40"/>
      <c r="AF783" s="40"/>
      <c r="AG783" s="40"/>
      <c r="AH783" s="40"/>
      <c r="AI783" s="40"/>
      <c r="AJ783" s="40"/>
      <c r="AK783" s="40"/>
      <c r="AL783" s="40"/>
      <c r="AM783" s="40"/>
      <c r="AN783" s="40"/>
      <c r="AO783" s="40"/>
      <c r="AP783" s="40"/>
      <c r="AQ783" s="40"/>
      <c r="AR783" s="40"/>
      <c r="AS783" s="40"/>
      <c r="AT783" s="40"/>
      <c r="AU783" s="40"/>
      <c r="AV783" s="40"/>
      <c r="AW783" s="40"/>
      <c r="AX783" s="40"/>
      <c r="AY783" s="40"/>
      <c r="AZ783" s="40"/>
      <c r="BA783" s="40"/>
      <c r="BB783" s="40"/>
      <c r="BC783" s="40"/>
      <c r="BD783" s="40"/>
      <c r="BE783" s="40"/>
      <c r="BF783" s="40"/>
      <c r="BG783" s="40"/>
      <c r="BH783" s="40"/>
      <c r="BI783" s="40"/>
      <c r="BJ783" s="40"/>
      <c r="BK783" s="40"/>
      <c r="BL783" s="40"/>
      <c r="BM783" s="40"/>
      <c r="BN783" s="40"/>
      <c r="BO783" s="40"/>
      <c r="BP783" s="40"/>
      <c r="BQ783" s="40"/>
      <c r="BR783" s="40"/>
      <c r="BS783" s="40"/>
      <c r="BT783" s="40"/>
      <c r="BU783" s="40"/>
      <c r="BV783" s="40"/>
      <c r="BW783" s="40"/>
      <c r="BX783" s="40"/>
      <c r="BY783" s="40"/>
      <c r="BZ783" s="40"/>
      <c r="CA783" s="40"/>
      <c r="CB783" s="40"/>
      <c r="CC783" s="40"/>
      <c r="CD783" s="40"/>
      <c r="CE783" s="40"/>
      <c r="CF783" s="40"/>
      <c r="CG783" s="40"/>
      <c r="CH783" s="40"/>
      <c r="CI783" s="40"/>
      <c r="CJ783" s="40"/>
      <c r="CK783" s="40"/>
      <c r="CL783" s="40"/>
      <c r="CM783" s="40"/>
      <c r="CN783" s="40"/>
      <c r="CO783" s="40"/>
      <c r="CP783" s="40"/>
      <c r="CQ783" s="40"/>
      <c r="CR783" s="40"/>
      <c r="CS783" s="40"/>
      <c r="CT783" s="40"/>
      <c r="CU783" s="40"/>
      <c r="CV783" s="40"/>
      <c r="CW783" s="40"/>
      <c r="CX783" s="40"/>
      <c r="CY783" s="40"/>
      <c r="CZ783" s="40"/>
      <c r="DA783" s="40"/>
      <c r="DB783" s="40"/>
      <c r="DC783" s="40"/>
      <c r="DD783" s="40"/>
      <c r="DE783" s="40"/>
      <c r="DF783" s="40"/>
      <c r="DG783" s="40"/>
      <c r="DH783" s="40"/>
      <c r="DI783" s="40"/>
    </row>
    <row r="784" spans="1:113" x14ac:dyDescent="0.25">
      <c r="A784" s="24"/>
      <c r="B784" s="43"/>
      <c r="C784" s="45">
        <f>IFERROR(VLOOKUP(A784,Inscriptos!A:N,12,0),"")</f>
        <v>0</v>
      </c>
      <c r="D784" s="45" t="str">
        <f>IFERROR(VLOOKUP(A784,Inscriptos!A:N,13,0),"")</f>
        <v/>
      </c>
      <c r="E784" s="37">
        <f>IFERROR(VLOOKUP(A784,Inscriptos!A:C,3,FALSE),"")</f>
        <v>0</v>
      </c>
      <c r="F784" s="37">
        <f>IFERROR(VLOOKUP(A784,Inscriptos!A:E,4,FALSE),"")</f>
        <v>0</v>
      </c>
      <c r="G784" s="37">
        <f>IFERROR(VLOOKUP(A784,Inscriptos!A:G,6,FALSE),"")</f>
        <v>0</v>
      </c>
      <c r="H784" s="39" t="str">
        <f>IFERROR(B784-VLOOKUP(A784,Inscriptos!A:I,8,FALSE),"")</f>
        <v/>
      </c>
      <c r="I784" s="40"/>
      <c r="J784" s="40"/>
      <c r="K784" s="40"/>
      <c r="L784" s="40"/>
      <c r="M784" s="40"/>
      <c r="N784" s="40"/>
      <c r="O784" s="40"/>
      <c r="P784" s="40"/>
      <c r="Q784" s="40"/>
      <c r="R784" s="40"/>
      <c r="S784" s="40"/>
      <c r="T784" s="40"/>
      <c r="U784" s="40"/>
      <c r="V784" s="40"/>
      <c r="W784" s="40"/>
      <c r="X784" s="40"/>
      <c r="Y784" s="40"/>
      <c r="Z784" s="40"/>
      <c r="AA784" s="40"/>
      <c r="AB784" s="40"/>
      <c r="AC784" s="40"/>
      <c r="AD784" s="40"/>
      <c r="AE784" s="40"/>
      <c r="AF784" s="40"/>
      <c r="AG784" s="40"/>
      <c r="AH784" s="40"/>
      <c r="AI784" s="40"/>
      <c r="AJ784" s="40"/>
      <c r="AK784" s="40"/>
      <c r="AL784" s="40"/>
      <c r="AM784" s="40"/>
      <c r="AN784" s="40"/>
      <c r="AO784" s="40"/>
      <c r="AP784" s="40"/>
      <c r="AQ784" s="40"/>
      <c r="AR784" s="40"/>
      <c r="AS784" s="40"/>
      <c r="AT784" s="40"/>
      <c r="AU784" s="40"/>
      <c r="AV784" s="40"/>
      <c r="AW784" s="40"/>
      <c r="AX784" s="40"/>
      <c r="AY784" s="40"/>
      <c r="AZ784" s="40"/>
      <c r="BA784" s="40"/>
      <c r="BB784" s="40"/>
      <c r="BC784" s="40"/>
      <c r="BD784" s="40"/>
      <c r="BE784" s="40"/>
      <c r="BF784" s="40"/>
      <c r="BG784" s="40"/>
      <c r="BH784" s="40"/>
      <c r="BI784" s="40"/>
      <c r="BJ784" s="40"/>
      <c r="BK784" s="40"/>
      <c r="BL784" s="40"/>
      <c r="BM784" s="40"/>
      <c r="BN784" s="40"/>
      <c r="BO784" s="40"/>
      <c r="BP784" s="40"/>
      <c r="BQ784" s="40"/>
      <c r="BR784" s="40"/>
      <c r="BS784" s="40"/>
      <c r="BT784" s="40"/>
      <c r="BU784" s="40"/>
      <c r="BV784" s="40"/>
      <c r="BW784" s="40"/>
      <c r="BX784" s="40"/>
      <c r="BY784" s="40"/>
      <c r="BZ784" s="40"/>
      <c r="CA784" s="40"/>
      <c r="CB784" s="40"/>
      <c r="CC784" s="40"/>
      <c r="CD784" s="40"/>
      <c r="CE784" s="40"/>
      <c r="CF784" s="40"/>
      <c r="CG784" s="40"/>
      <c r="CH784" s="40"/>
      <c r="CI784" s="40"/>
      <c r="CJ784" s="40"/>
      <c r="CK784" s="40"/>
      <c r="CL784" s="40"/>
      <c r="CM784" s="40"/>
      <c r="CN784" s="40"/>
      <c r="CO784" s="40"/>
      <c r="CP784" s="40"/>
      <c r="CQ784" s="40"/>
      <c r="CR784" s="40"/>
      <c r="CS784" s="40"/>
      <c r="CT784" s="40"/>
      <c r="CU784" s="40"/>
      <c r="CV784" s="40"/>
      <c r="CW784" s="40"/>
      <c r="CX784" s="40"/>
      <c r="CY784" s="40"/>
      <c r="CZ784" s="40"/>
      <c r="DA784" s="40"/>
      <c r="DB784" s="40"/>
      <c r="DC784" s="40"/>
      <c r="DD784" s="40"/>
      <c r="DE784" s="40"/>
      <c r="DF784" s="40"/>
      <c r="DG784" s="40"/>
      <c r="DH784" s="40"/>
      <c r="DI784" s="40"/>
    </row>
    <row r="785" spans="1:113" x14ac:dyDescent="0.25">
      <c r="A785" s="24"/>
      <c r="B785" s="43"/>
      <c r="C785" s="45">
        <f>IFERROR(VLOOKUP(A785,Inscriptos!A:N,12,0),"")</f>
        <v>0</v>
      </c>
      <c r="D785" s="45" t="str">
        <f>IFERROR(VLOOKUP(A785,Inscriptos!A:N,13,0),"")</f>
        <v/>
      </c>
      <c r="E785" s="37">
        <f>IFERROR(VLOOKUP(A785,Inscriptos!A:C,3,FALSE),"")</f>
        <v>0</v>
      </c>
      <c r="F785" s="37">
        <f>IFERROR(VLOOKUP(A785,Inscriptos!A:E,4,FALSE),"")</f>
        <v>0</v>
      </c>
      <c r="G785" s="37">
        <f>IFERROR(VLOOKUP(A785,Inscriptos!A:G,6,FALSE),"")</f>
        <v>0</v>
      </c>
      <c r="H785" s="39" t="str">
        <f>IFERROR(B785-VLOOKUP(A785,Inscriptos!A:I,8,FALSE),"")</f>
        <v/>
      </c>
      <c r="I785" s="40"/>
      <c r="J785" s="40"/>
      <c r="K785" s="40"/>
      <c r="L785" s="40"/>
      <c r="M785" s="40"/>
      <c r="N785" s="40"/>
      <c r="O785" s="40"/>
      <c r="P785" s="40"/>
      <c r="Q785" s="40"/>
      <c r="R785" s="40"/>
      <c r="S785" s="40"/>
      <c r="T785" s="40"/>
      <c r="U785" s="40"/>
      <c r="V785" s="40"/>
      <c r="W785" s="40"/>
      <c r="X785" s="40"/>
      <c r="Y785" s="40"/>
      <c r="Z785" s="40"/>
      <c r="AA785" s="40"/>
      <c r="AB785" s="40"/>
      <c r="AC785" s="40"/>
      <c r="AD785" s="40"/>
      <c r="AE785" s="40"/>
      <c r="AF785" s="40"/>
      <c r="AG785" s="40"/>
      <c r="AH785" s="40"/>
      <c r="AI785" s="40"/>
      <c r="AJ785" s="40"/>
      <c r="AK785" s="40"/>
      <c r="AL785" s="40"/>
      <c r="AM785" s="40"/>
      <c r="AN785" s="40"/>
      <c r="AO785" s="40"/>
      <c r="AP785" s="40"/>
      <c r="AQ785" s="40"/>
      <c r="AR785" s="40"/>
      <c r="AS785" s="40"/>
      <c r="AT785" s="40"/>
      <c r="AU785" s="40"/>
      <c r="AV785" s="40"/>
      <c r="AW785" s="40"/>
      <c r="AX785" s="40"/>
      <c r="AY785" s="40"/>
      <c r="AZ785" s="40"/>
      <c r="BA785" s="40"/>
      <c r="BB785" s="40"/>
      <c r="BC785" s="40"/>
      <c r="BD785" s="40"/>
      <c r="BE785" s="40"/>
      <c r="BF785" s="40"/>
      <c r="BG785" s="40"/>
      <c r="BH785" s="40"/>
      <c r="BI785" s="40"/>
      <c r="BJ785" s="40"/>
      <c r="BK785" s="40"/>
      <c r="BL785" s="40"/>
      <c r="BM785" s="40"/>
      <c r="BN785" s="40"/>
      <c r="BO785" s="40"/>
      <c r="BP785" s="40"/>
      <c r="BQ785" s="40"/>
      <c r="BR785" s="40"/>
      <c r="BS785" s="40"/>
      <c r="BT785" s="40"/>
      <c r="BU785" s="40"/>
      <c r="BV785" s="40"/>
      <c r="BW785" s="40"/>
      <c r="BX785" s="40"/>
      <c r="BY785" s="40"/>
      <c r="BZ785" s="40"/>
      <c r="CA785" s="40"/>
      <c r="CB785" s="40"/>
      <c r="CC785" s="40"/>
      <c r="CD785" s="40"/>
      <c r="CE785" s="40"/>
      <c r="CF785" s="40"/>
      <c r="CG785" s="40"/>
      <c r="CH785" s="40"/>
      <c r="CI785" s="40"/>
      <c r="CJ785" s="40"/>
      <c r="CK785" s="40"/>
      <c r="CL785" s="40"/>
      <c r="CM785" s="40"/>
      <c r="CN785" s="40"/>
      <c r="CO785" s="40"/>
      <c r="CP785" s="40"/>
      <c r="CQ785" s="40"/>
      <c r="CR785" s="40"/>
      <c r="CS785" s="40"/>
      <c r="CT785" s="40"/>
      <c r="CU785" s="40"/>
      <c r="CV785" s="40"/>
      <c r="CW785" s="40"/>
      <c r="CX785" s="40"/>
      <c r="CY785" s="40"/>
      <c r="CZ785" s="40"/>
      <c r="DA785" s="40"/>
      <c r="DB785" s="40"/>
      <c r="DC785" s="40"/>
      <c r="DD785" s="40"/>
      <c r="DE785" s="40"/>
      <c r="DF785" s="40"/>
      <c r="DG785" s="40"/>
      <c r="DH785" s="40"/>
      <c r="DI785" s="40"/>
    </row>
    <row r="786" spans="1:113" x14ac:dyDescent="0.25">
      <c r="A786" s="24"/>
      <c r="B786" s="43"/>
      <c r="C786" s="45">
        <f>IFERROR(VLOOKUP(A786,Inscriptos!A:N,12,0),"")</f>
        <v>0</v>
      </c>
      <c r="D786" s="45" t="str">
        <f>IFERROR(VLOOKUP(A786,Inscriptos!A:N,13,0),"")</f>
        <v/>
      </c>
      <c r="E786" s="37">
        <f>IFERROR(VLOOKUP(A786,Inscriptos!A:C,3,FALSE),"")</f>
        <v>0</v>
      </c>
      <c r="F786" s="37">
        <f>IFERROR(VLOOKUP(A786,Inscriptos!A:E,4,FALSE),"")</f>
        <v>0</v>
      </c>
      <c r="G786" s="37">
        <f>IFERROR(VLOOKUP(A786,Inscriptos!A:G,6,FALSE),"")</f>
        <v>0</v>
      </c>
      <c r="H786" s="39" t="str">
        <f>IFERROR(B786-VLOOKUP(A786,Inscriptos!A:I,8,FALSE),"")</f>
        <v/>
      </c>
      <c r="I786" s="40"/>
      <c r="J786" s="40"/>
      <c r="K786" s="40"/>
      <c r="L786" s="40"/>
      <c r="M786" s="40"/>
      <c r="N786" s="40"/>
      <c r="O786" s="40"/>
      <c r="P786" s="40"/>
      <c r="Q786" s="40"/>
      <c r="R786" s="40"/>
      <c r="S786" s="40"/>
      <c r="T786" s="40"/>
      <c r="U786" s="40"/>
      <c r="V786" s="40"/>
      <c r="W786" s="40"/>
      <c r="X786" s="40"/>
      <c r="Y786" s="40"/>
      <c r="Z786" s="40"/>
      <c r="AA786" s="40"/>
      <c r="AB786" s="40"/>
      <c r="AC786" s="40"/>
      <c r="AD786" s="40"/>
      <c r="AE786" s="40"/>
      <c r="AF786" s="40"/>
      <c r="AG786" s="40"/>
      <c r="AH786" s="40"/>
      <c r="AI786" s="40"/>
      <c r="AJ786" s="40"/>
      <c r="AK786" s="40"/>
      <c r="AL786" s="40"/>
      <c r="AM786" s="40"/>
      <c r="AN786" s="40"/>
      <c r="AO786" s="40"/>
      <c r="AP786" s="40"/>
      <c r="AQ786" s="40"/>
      <c r="AR786" s="40"/>
      <c r="AS786" s="40"/>
      <c r="AT786" s="40"/>
      <c r="AU786" s="40"/>
      <c r="AV786" s="40"/>
      <c r="AW786" s="40"/>
      <c r="AX786" s="40"/>
      <c r="AY786" s="40"/>
      <c r="AZ786" s="40"/>
      <c r="BA786" s="40"/>
      <c r="BB786" s="40"/>
      <c r="BC786" s="40"/>
      <c r="BD786" s="40"/>
      <c r="BE786" s="40"/>
      <c r="BF786" s="40"/>
      <c r="BG786" s="40"/>
      <c r="BH786" s="40"/>
      <c r="BI786" s="40"/>
      <c r="BJ786" s="40"/>
      <c r="BK786" s="40"/>
      <c r="BL786" s="40"/>
      <c r="BM786" s="40"/>
      <c r="BN786" s="40"/>
      <c r="BO786" s="40"/>
      <c r="BP786" s="40"/>
      <c r="BQ786" s="40"/>
      <c r="BR786" s="40"/>
      <c r="BS786" s="40"/>
      <c r="BT786" s="40"/>
      <c r="BU786" s="40"/>
      <c r="BV786" s="40"/>
      <c r="BW786" s="40"/>
      <c r="BX786" s="40"/>
      <c r="BY786" s="40"/>
      <c r="BZ786" s="40"/>
      <c r="CA786" s="40"/>
      <c r="CB786" s="40"/>
      <c r="CC786" s="40"/>
      <c r="CD786" s="40"/>
      <c r="CE786" s="40"/>
      <c r="CF786" s="40"/>
      <c r="CG786" s="40"/>
      <c r="CH786" s="40"/>
      <c r="CI786" s="40"/>
      <c r="CJ786" s="40"/>
      <c r="CK786" s="40"/>
      <c r="CL786" s="40"/>
      <c r="CM786" s="40"/>
      <c r="CN786" s="40"/>
      <c r="CO786" s="40"/>
      <c r="CP786" s="40"/>
      <c r="CQ786" s="40"/>
      <c r="CR786" s="40"/>
      <c r="CS786" s="40"/>
      <c r="CT786" s="40"/>
      <c r="CU786" s="40"/>
      <c r="CV786" s="40"/>
      <c r="CW786" s="40"/>
      <c r="CX786" s="40"/>
      <c r="CY786" s="40"/>
      <c r="CZ786" s="40"/>
      <c r="DA786" s="40"/>
      <c r="DB786" s="40"/>
      <c r="DC786" s="40"/>
      <c r="DD786" s="40"/>
      <c r="DE786" s="40"/>
      <c r="DF786" s="40"/>
      <c r="DG786" s="40"/>
      <c r="DH786" s="40"/>
      <c r="DI786" s="40"/>
    </row>
    <row r="787" spans="1:113" x14ac:dyDescent="0.25">
      <c r="A787" s="24"/>
      <c r="B787" s="43"/>
      <c r="C787" s="45">
        <f>IFERROR(VLOOKUP(A787,Inscriptos!A:N,12,0),"")</f>
        <v>0</v>
      </c>
      <c r="D787" s="45" t="str">
        <f>IFERROR(VLOOKUP(A787,Inscriptos!A:N,13,0),"")</f>
        <v/>
      </c>
      <c r="E787" s="37">
        <f>IFERROR(VLOOKUP(A787,Inscriptos!A:C,3,FALSE),"")</f>
        <v>0</v>
      </c>
      <c r="F787" s="37">
        <f>IFERROR(VLOOKUP(A787,Inscriptos!A:E,4,FALSE),"")</f>
        <v>0</v>
      </c>
      <c r="G787" s="37">
        <f>IFERROR(VLOOKUP(A787,Inscriptos!A:G,6,FALSE),"")</f>
        <v>0</v>
      </c>
      <c r="H787" s="39" t="str">
        <f>IFERROR(B787-VLOOKUP(A787,Inscriptos!A:I,8,FALSE),"")</f>
        <v/>
      </c>
      <c r="I787" s="40"/>
      <c r="J787" s="40"/>
      <c r="K787" s="40"/>
      <c r="L787" s="40"/>
      <c r="M787" s="40"/>
      <c r="N787" s="40"/>
      <c r="O787" s="40"/>
      <c r="P787" s="40"/>
      <c r="Q787" s="40"/>
      <c r="R787" s="40"/>
      <c r="S787" s="40"/>
      <c r="T787" s="40"/>
      <c r="U787" s="40"/>
      <c r="V787" s="40"/>
      <c r="W787" s="40"/>
      <c r="X787" s="40"/>
      <c r="Y787" s="40"/>
      <c r="Z787" s="40"/>
      <c r="AA787" s="40"/>
      <c r="AB787" s="40"/>
      <c r="AC787" s="40"/>
      <c r="AD787" s="40"/>
      <c r="AE787" s="40"/>
      <c r="AF787" s="40"/>
      <c r="AG787" s="40"/>
      <c r="AH787" s="40"/>
      <c r="AI787" s="40"/>
      <c r="AJ787" s="40"/>
      <c r="AK787" s="40"/>
      <c r="AL787" s="40"/>
      <c r="AM787" s="40"/>
      <c r="AN787" s="40"/>
      <c r="AO787" s="40"/>
      <c r="AP787" s="40"/>
      <c r="AQ787" s="40"/>
      <c r="AR787" s="40"/>
      <c r="AS787" s="40"/>
      <c r="AT787" s="40"/>
      <c r="AU787" s="40"/>
      <c r="AV787" s="40"/>
      <c r="AW787" s="40"/>
      <c r="AX787" s="40"/>
      <c r="AY787" s="40"/>
      <c r="AZ787" s="40"/>
      <c r="BA787" s="40"/>
      <c r="BB787" s="40"/>
      <c r="BC787" s="40"/>
      <c r="BD787" s="40"/>
      <c r="BE787" s="40"/>
      <c r="BF787" s="40"/>
      <c r="BG787" s="40"/>
      <c r="BH787" s="40"/>
      <c r="BI787" s="40"/>
      <c r="BJ787" s="40"/>
      <c r="BK787" s="40"/>
      <c r="BL787" s="40"/>
      <c r="BM787" s="40"/>
      <c r="BN787" s="40"/>
      <c r="BO787" s="40"/>
      <c r="BP787" s="40"/>
      <c r="BQ787" s="40"/>
      <c r="BR787" s="40"/>
      <c r="BS787" s="40"/>
      <c r="BT787" s="40"/>
      <c r="BU787" s="40"/>
      <c r="BV787" s="40"/>
      <c r="BW787" s="40"/>
      <c r="BX787" s="40"/>
      <c r="BY787" s="40"/>
      <c r="BZ787" s="40"/>
      <c r="CA787" s="40"/>
      <c r="CB787" s="40"/>
      <c r="CC787" s="40"/>
      <c r="CD787" s="40"/>
      <c r="CE787" s="40"/>
      <c r="CF787" s="40"/>
      <c r="CG787" s="40"/>
      <c r="CH787" s="40"/>
      <c r="CI787" s="40"/>
      <c r="CJ787" s="40"/>
      <c r="CK787" s="40"/>
      <c r="CL787" s="40"/>
      <c r="CM787" s="40"/>
      <c r="CN787" s="40"/>
      <c r="CO787" s="40"/>
      <c r="CP787" s="40"/>
      <c r="CQ787" s="40"/>
      <c r="CR787" s="40"/>
      <c r="CS787" s="40"/>
      <c r="CT787" s="40"/>
      <c r="CU787" s="40"/>
      <c r="CV787" s="40"/>
      <c r="CW787" s="40"/>
      <c r="CX787" s="40"/>
      <c r="CY787" s="40"/>
      <c r="CZ787" s="40"/>
      <c r="DA787" s="40"/>
      <c r="DB787" s="40"/>
      <c r="DC787" s="40"/>
      <c r="DD787" s="40"/>
      <c r="DE787" s="40"/>
      <c r="DF787" s="40"/>
      <c r="DG787" s="40"/>
      <c r="DH787" s="40"/>
      <c r="DI787" s="40"/>
    </row>
    <row r="788" spans="1:113" x14ac:dyDescent="0.25">
      <c r="A788" s="24"/>
      <c r="B788" s="43"/>
      <c r="C788" s="45">
        <f>IFERROR(VLOOKUP(A788,Inscriptos!A:N,12,0),"")</f>
        <v>0</v>
      </c>
      <c r="D788" s="45" t="str">
        <f>IFERROR(VLOOKUP(A788,Inscriptos!A:N,13,0),"")</f>
        <v/>
      </c>
      <c r="E788" s="37">
        <f>IFERROR(VLOOKUP(A788,Inscriptos!A:C,3,FALSE),"")</f>
        <v>0</v>
      </c>
      <c r="F788" s="37">
        <f>IFERROR(VLOOKUP(A788,Inscriptos!A:E,4,FALSE),"")</f>
        <v>0</v>
      </c>
      <c r="G788" s="37">
        <f>IFERROR(VLOOKUP(A788,Inscriptos!A:G,6,FALSE),"")</f>
        <v>0</v>
      </c>
      <c r="H788" s="39" t="str">
        <f>IFERROR(B788-VLOOKUP(A788,Inscriptos!A:I,8,FALSE),"")</f>
        <v/>
      </c>
      <c r="I788" s="40"/>
      <c r="J788" s="40"/>
      <c r="K788" s="40"/>
      <c r="L788" s="40"/>
      <c r="M788" s="40"/>
      <c r="N788" s="40"/>
      <c r="O788" s="40"/>
      <c r="P788" s="40"/>
      <c r="Q788" s="40"/>
      <c r="R788" s="40"/>
      <c r="S788" s="40"/>
      <c r="T788" s="40"/>
      <c r="U788" s="40"/>
      <c r="V788" s="40"/>
      <c r="W788" s="40"/>
      <c r="X788" s="40"/>
      <c r="Y788" s="40"/>
      <c r="Z788" s="40"/>
      <c r="AA788" s="40"/>
      <c r="AB788" s="40"/>
      <c r="AC788" s="40"/>
      <c r="AD788" s="40"/>
      <c r="AE788" s="40"/>
      <c r="AF788" s="40"/>
      <c r="AG788" s="40"/>
      <c r="AH788" s="40"/>
      <c r="AI788" s="40"/>
      <c r="AJ788" s="40"/>
      <c r="AK788" s="40"/>
      <c r="AL788" s="40"/>
      <c r="AM788" s="40"/>
      <c r="AN788" s="40"/>
      <c r="AO788" s="40"/>
      <c r="AP788" s="40"/>
      <c r="AQ788" s="40"/>
      <c r="AR788" s="40"/>
      <c r="AS788" s="40"/>
      <c r="AT788" s="40"/>
      <c r="AU788" s="40"/>
      <c r="AV788" s="40"/>
      <c r="AW788" s="40"/>
      <c r="AX788" s="40"/>
      <c r="AY788" s="40"/>
      <c r="AZ788" s="40"/>
      <c r="BA788" s="40"/>
      <c r="BB788" s="40"/>
      <c r="BC788" s="40"/>
      <c r="BD788" s="40"/>
      <c r="BE788" s="40"/>
      <c r="BF788" s="40"/>
      <c r="BG788" s="40"/>
      <c r="BH788" s="40"/>
      <c r="BI788" s="40"/>
      <c r="BJ788" s="40"/>
      <c r="BK788" s="40"/>
      <c r="BL788" s="40"/>
      <c r="BM788" s="40"/>
      <c r="BN788" s="40"/>
      <c r="BO788" s="40"/>
      <c r="BP788" s="40"/>
      <c r="BQ788" s="40"/>
      <c r="BR788" s="40"/>
      <c r="BS788" s="40"/>
      <c r="BT788" s="40"/>
      <c r="BU788" s="40"/>
      <c r="BV788" s="40"/>
      <c r="BW788" s="40"/>
      <c r="BX788" s="40"/>
      <c r="BY788" s="40"/>
      <c r="BZ788" s="40"/>
      <c r="CA788" s="40"/>
      <c r="CB788" s="40"/>
      <c r="CC788" s="40"/>
      <c r="CD788" s="40"/>
      <c r="CE788" s="40"/>
      <c r="CF788" s="40"/>
      <c r="CG788" s="40"/>
      <c r="CH788" s="40"/>
      <c r="CI788" s="40"/>
      <c r="CJ788" s="40"/>
      <c r="CK788" s="40"/>
      <c r="CL788" s="40"/>
      <c r="CM788" s="40"/>
      <c r="CN788" s="40"/>
      <c r="CO788" s="40"/>
      <c r="CP788" s="40"/>
      <c r="CQ788" s="40"/>
      <c r="CR788" s="40"/>
      <c r="CS788" s="40"/>
      <c r="CT788" s="40"/>
      <c r="CU788" s="40"/>
      <c r="CV788" s="40"/>
      <c r="CW788" s="40"/>
      <c r="CX788" s="40"/>
      <c r="CY788" s="40"/>
      <c r="CZ788" s="40"/>
      <c r="DA788" s="40"/>
      <c r="DB788" s="40"/>
      <c r="DC788" s="40"/>
      <c r="DD788" s="40"/>
      <c r="DE788" s="40"/>
      <c r="DF788" s="40"/>
      <c r="DG788" s="40"/>
      <c r="DH788" s="40"/>
      <c r="DI788" s="40"/>
    </row>
    <row r="789" spans="1:113" x14ac:dyDescent="0.25">
      <c r="A789" s="24"/>
      <c r="B789" s="43"/>
      <c r="C789" s="45">
        <f>IFERROR(VLOOKUP(A789,Inscriptos!A:N,12,0),"")</f>
        <v>0</v>
      </c>
      <c r="D789" s="45" t="str">
        <f>IFERROR(VLOOKUP(A789,Inscriptos!A:N,13,0),"")</f>
        <v/>
      </c>
      <c r="E789" s="37">
        <f>IFERROR(VLOOKUP(A789,Inscriptos!A:C,3,FALSE),"")</f>
        <v>0</v>
      </c>
      <c r="F789" s="37">
        <f>IFERROR(VLOOKUP(A789,Inscriptos!A:E,4,FALSE),"")</f>
        <v>0</v>
      </c>
      <c r="G789" s="37">
        <f>IFERROR(VLOOKUP(A789,Inscriptos!A:G,6,FALSE),"")</f>
        <v>0</v>
      </c>
      <c r="H789" s="39" t="str">
        <f>IFERROR(B789-VLOOKUP(A789,Inscriptos!A:I,8,FALSE),"")</f>
        <v/>
      </c>
      <c r="I789" s="40"/>
      <c r="J789" s="40"/>
      <c r="K789" s="40"/>
      <c r="L789" s="40"/>
      <c r="M789" s="40"/>
      <c r="N789" s="40"/>
      <c r="O789" s="40"/>
      <c r="P789" s="40"/>
      <c r="Q789" s="40"/>
      <c r="R789" s="40"/>
      <c r="S789" s="40"/>
      <c r="T789" s="40"/>
      <c r="U789" s="40"/>
      <c r="V789" s="40"/>
      <c r="W789" s="40"/>
      <c r="X789" s="40"/>
      <c r="Y789" s="40"/>
      <c r="Z789" s="40"/>
      <c r="AA789" s="40"/>
      <c r="AB789" s="40"/>
      <c r="AC789" s="40"/>
      <c r="AD789" s="40"/>
      <c r="AE789" s="40"/>
      <c r="AF789" s="40"/>
      <c r="AG789" s="40"/>
      <c r="AH789" s="40"/>
      <c r="AI789" s="40"/>
      <c r="AJ789" s="40"/>
      <c r="AK789" s="40"/>
      <c r="AL789" s="40"/>
      <c r="AM789" s="40"/>
      <c r="AN789" s="40"/>
      <c r="AO789" s="40"/>
      <c r="AP789" s="40"/>
      <c r="AQ789" s="40"/>
      <c r="AR789" s="40"/>
      <c r="AS789" s="40"/>
      <c r="AT789" s="40"/>
      <c r="AU789" s="40"/>
      <c r="AV789" s="40"/>
      <c r="AW789" s="40"/>
      <c r="AX789" s="40"/>
      <c r="AY789" s="40"/>
      <c r="AZ789" s="40"/>
      <c r="BA789" s="40"/>
      <c r="BB789" s="40"/>
      <c r="BC789" s="40"/>
      <c r="BD789" s="40"/>
      <c r="BE789" s="40"/>
      <c r="BF789" s="40"/>
      <c r="BG789" s="40"/>
      <c r="BH789" s="40"/>
      <c r="BI789" s="40"/>
      <c r="BJ789" s="40"/>
      <c r="BK789" s="40"/>
      <c r="BL789" s="40"/>
      <c r="BM789" s="40"/>
      <c r="BN789" s="40"/>
      <c r="BO789" s="40"/>
      <c r="BP789" s="40"/>
      <c r="BQ789" s="40"/>
      <c r="BR789" s="40"/>
      <c r="BS789" s="40"/>
      <c r="BT789" s="40"/>
      <c r="BU789" s="40"/>
      <c r="BV789" s="40"/>
      <c r="BW789" s="40"/>
      <c r="BX789" s="40"/>
      <c r="BY789" s="40"/>
      <c r="BZ789" s="40"/>
      <c r="CA789" s="40"/>
      <c r="CB789" s="40"/>
      <c r="CC789" s="40"/>
      <c r="CD789" s="40"/>
      <c r="CE789" s="40"/>
      <c r="CF789" s="40"/>
      <c r="CG789" s="40"/>
      <c r="CH789" s="40"/>
      <c r="CI789" s="40"/>
      <c r="CJ789" s="40"/>
      <c r="CK789" s="40"/>
      <c r="CL789" s="40"/>
      <c r="CM789" s="40"/>
      <c r="CN789" s="40"/>
      <c r="CO789" s="40"/>
      <c r="CP789" s="40"/>
      <c r="CQ789" s="40"/>
      <c r="CR789" s="40"/>
      <c r="CS789" s="40"/>
      <c r="CT789" s="40"/>
      <c r="CU789" s="40"/>
      <c r="CV789" s="40"/>
      <c r="CW789" s="40"/>
      <c r="CX789" s="40"/>
      <c r="CY789" s="40"/>
      <c r="CZ789" s="40"/>
      <c r="DA789" s="40"/>
      <c r="DB789" s="40"/>
      <c r="DC789" s="40"/>
      <c r="DD789" s="40"/>
      <c r="DE789" s="40"/>
      <c r="DF789" s="40"/>
      <c r="DG789" s="40"/>
      <c r="DH789" s="40"/>
      <c r="DI789" s="40"/>
    </row>
    <row r="790" spans="1:113" x14ac:dyDescent="0.25">
      <c r="A790" s="24"/>
      <c r="B790" s="43"/>
      <c r="C790" s="45">
        <f>IFERROR(VLOOKUP(A790,Inscriptos!A:N,12,0),"")</f>
        <v>0</v>
      </c>
      <c r="D790" s="45" t="str">
        <f>IFERROR(VLOOKUP(A790,Inscriptos!A:N,13,0),"")</f>
        <v/>
      </c>
      <c r="E790" s="37">
        <f>IFERROR(VLOOKUP(A790,Inscriptos!A:C,3,FALSE),"")</f>
        <v>0</v>
      </c>
      <c r="F790" s="37">
        <f>IFERROR(VLOOKUP(A790,Inscriptos!A:E,4,FALSE),"")</f>
        <v>0</v>
      </c>
      <c r="G790" s="37">
        <f>IFERROR(VLOOKUP(A790,Inscriptos!A:G,6,FALSE),"")</f>
        <v>0</v>
      </c>
      <c r="H790" s="39" t="str">
        <f>IFERROR(B790-VLOOKUP(A790,Inscriptos!A:I,8,FALSE),"")</f>
        <v/>
      </c>
      <c r="I790" s="40"/>
      <c r="J790" s="40"/>
      <c r="K790" s="40"/>
      <c r="L790" s="40"/>
      <c r="M790" s="40"/>
      <c r="N790" s="40"/>
      <c r="O790" s="40"/>
      <c r="P790" s="40"/>
      <c r="Q790" s="40"/>
      <c r="R790" s="40"/>
      <c r="S790" s="40"/>
      <c r="T790" s="40"/>
      <c r="U790" s="40"/>
      <c r="V790" s="40"/>
      <c r="W790" s="40"/>
      <c r="X790" s="40"/>
      <c r="Y790" s="40"/>
      <c r="Z790" s="40"/>
      <c r="AA790" s="40"/>
      <c r="AB790" s="40"/>
      <c r="AC790" s="40"/>
      <c r="AD790" s="40"/>
      <c r="AE790" s="40"/>
      <c r="AF790" s="40"/>
      <c r="AG790" s="40"/>
      <c r="AH790" s="40"/>
      <c r="AI790" s="40"/>
      <c r="AJ790" s="40"/>
      <c r="AK790" s="40"/>
      <c r="AL790" s="40"/>
      <c r="AM790" s="40"/>
      <c r="AN790" s="40"/>
      <c r="AO790" s="40"/>
      <c r="AP790" s="40"/>
      <c r="AQ790" s="40"/>
      <c r="AR790" s="40"/>
      <c r="AS790" s="40"/>
      <c r="AT790" s="40"/>
      <c r="AU790" s="40"/>
      <c r="AV790" s="40"/>
      <c r="AW790" s="40"/>
      <c r="AX790" s="40"/>
      <c r="AY790" s="40"/>
      <c r="AZ790" s="40"/>
      <c r="BA790" s="40"/>
      <c r="BB790" s="40"/>
      <c r="BC790" s="40"/>
      <c r="BD790" s="40"/>
      <c r="BE790" s="40"/>
      <c r="BF790" s="40"/>
      <c r="BG790" s="40"/>
      <c r="BH790" s="40"/>
      <c r="BI790" s="40"/>
      <c r="BJ790" s="40"/>
      <c r="BK790" s="40"/>
      <c r="BL790" s="40"/>
      <c r="BM790" s="40"/>
      <c r="BN790" s="40"/>
      <c r="BO790" s="40"/>
      <c r="BP790" s="40"/>
      <c r="BQ790" s="40"/>
      <c r="BR790" s="40"/>
      <c r="BS790" s="40"/>
      <c r="BT790" s="40"/>
      <c r="BU790" s="40"/>
      <c r="BV790" s="40"/>
      <c r="BW790" s="40"/>
      <c r="BX790" s="40"/>
      <c r="BY790" s="40"/>
      <c r="BZ790" s="40"/>
      <c r="CA790" s="40"/>
      <c r="CB790" s="40"/>
      <c r="CC790" s="40"/>
      <c r="CD790" s="40"/>
      <c r="CE790" s="40"/>
      <c r="CF790" s="40"/>
      <c r="CG790" s="40"/>
      <c r="CH790" s="40"/>
      <c r="CI790" s="40"/>
      <c r="CJ790" s="40"/>
      <c r="CK790" s="40"/>
      <c r="CL790" s="40"/>
      <c r="CM790" s="40"/>
      <c r="CN790" s="40"/>
      <c r="CO790" s="40"/>
      <c r="CP790" s="40"/>
      <c r="CQ790" s="40"/>
      <c r="CR790" s="40"/>
      <c r="CS790" s="40"/>
      <c r="CT790" s="40"/>
      <c r="CU790" s="40"/>
      <c r="CV790" s="40"/>
      <c r="CW790" s="40"/>
      <c r="CX790" s="40"/>
      <c r="CY790" s="40"/>
      <c r="CZ790" s="40"/>
      <c r="DA790" s="40"/>
      <c r="DB790" s="40"/>
      <c r="DC790" s="40"/>
      <c r="DD790" s="40"/>
      <c r="DE790" s="40"/>
      <c r="DF790" s="40"/>
      <c r="DG790" s="40"/>
      <c r="DH790" s="40"/>
      <c r="DI790" s="40"/>
    </row>
    <row r="791" spans="1:113" x14ac:dyDescent="0.25">
      <c r="A791" s="24"/>
      <c r="B791" s="43"/>
      <c r="C791" s="45">
        <f>IFERROR(VLOOKUP(A791,Inscriptos!A:N,12,0),"")</f>
        <v>0</v>
      </c>
      <c r="D791" s="45" t="str">
        <f>IFERROR(VLOOKUP(A791,Inscriptos!A:N,13,0),"")</f>
        <v/>
      </c>
      <c r="E791" s="37">
        <f>IFERROR(VLOOKUP(A791,Inscriptos!A:C,3,FALSE),"")</f>
        <v>0</v>
      </c>
      <c r="F791" s="37">
        <f>IFERROR(VLOOKUP(A791,Inscriptos!A:E,4,FALSE),"")</f>
        <v>0</v>
      </c>
      <c r="G791" s="37">
        <f>IFERROR(VLOOKUP(A791,Inscriptos!A:G,6,FALSE),"")</f>
        <v>0</v>
      </c>
      <c r="H791" s="39" t="str">
        <f>IFERROR(B791-VLOOKUP(A791,Inscriptos!A:I,8,FALSE),"")</f>
        <v/>
      </c>
      <c r="I791" s="40"/>
      <c r="J791" s="40"/>
      <c r="K791" s="40"/>
      <c r="L791" s="40"/>
      <c r="M791" s="40"/>
      <c r="N791" s="40"/>
      <c r="O791" s="40"/>
      <c r="P791" s="40"/>
      <c r="Q791" s="40"/>
      <c r="R791" s="40"/>
      <c r="S791" s="40"/>
      <c r="T791" s="40"/>
      <c r="U791" s="40"/>
      <c r="V791" s="40"/>
      <c r="W791" s="40"/>
      <c r="X791" s="40"/>
      <c r="Y791" s="40"/>
      <c r="Z791" s="40"/>
      <c r="AA791" s="40"/>
      <c r="AB791" s="40"/>
      <c r="AC791" s="40"/>
      <c r="AD791" s="40"/>
      <c r="AE791" s="40"/>
      <c r="AF791" s="40"/>
      <c r="AG791" s="40"/>
      <c r="AH791" s="40"/>
      <c r="AI791" s="40"/>
      <c r="AJ791" s="40"/>
      <c r="AK791" s="40"/>
      <c r="AL791" s="40"/>
      <c r="AM791" s="40"/>
      <c r="AN791" s="40"/>
      <c r="AO791" s="40"/>
      <c r="AP791" s="40"/>
      <c r="AQ791" s="40"/>
      <c r="AR791" s="40"/>
      <c r="AS791" s="40"/>
      <c r="AT791" s="40"/>
      <c r="AU791" s="40"/>
      <c r="AV791" s="40"/>
      <c r="AW791" s="40"/>
      <c r="AX791" s="40"/>
      <c r="AY791" s="40"/>
      <c r="AZ791" s="40"/>
      <c r="BA791" s="40"/>
      <c r="BB791" s="40"/>
      <c r="BC791" s="40"/>
      <c r="BD791" s="40"/>
      <c r="BE791" s="40"/>
      <c r="BF791" s="40"/>
      <c r="BG791" s="40"/>
      <c r="BH791" s="40"/>
      <c r="BI791" s="40"/>
      <c r="BJ791" s="40"/>
      <c r="BK791" s="40"/>
      <c r="BL791" s="40"/>
      <c r="BM791" s="40"/>
      <c r="BN791" s="40"/>
      <c r="BO791" s="40"/>
      <c r="BP791" s="40"/>
      <c r="BQ791" s="40"/>
      <c r="BR791" s="40"/>
      <c r="BS791" s="40"/>
      <c r="BT791" s="40"/>
      <c r="BU791" s="40"/>
      <c r="BV791" s="40"/>
      <c r="BW791" s="40"/>
      <c r="BX791" s="40"/>
      <c r="BY791" s="40"/>
      <c r="BZ791" s="40"/>
      <c r="CA791" s="40"/>
      <c r="CB791" s="40"/>
      <c r="CC791" s="40"/>
      <c r="CD791" s="40"/>
      <c r="CE791" s="40"/>
      <c r="CF791" s="40"/>
      <c r="CG791" s="40"/>
      <c r="CH791" s="40"/>
      <c r="CI791" s="40"/>
      <c r="CJ791" s="40"/>
      <c r="CK791" s="40"/>
      <c r="CL791" s="40"/>
      <c r="CM791" s="40"/>
      <c r="CN791" s="40"/>
      <c r="CO791" s="40"/>
      <c r="CP791" s="40"/>
      <c r="CQ791" s="40"/>
      <c r="CR791" s="40"/>
      <c r="CS791" s="40"/>
      <c r="CT791" s="40"/>
      <c r="CU791" s="40"/>
      <c r="CV791" s="40"/>
      <c r="CW791" s="40"/>
      <c r="CX791" s="40"/>
      <c r="CY791" s="40"/>
      <c r="CZ791" s="40"/>
      <c r="DA791" s="40"/>
      <c r="DB791" s="40"/>
      <c r="DC791" s="40"/>
      <c r="DD791" s="40"/>
      <c r="DE791" s="40"/>
      <c r="DF791" s="40"/>
      <c r="DG791" s="40"/>
      <c r="DH791" s="40"/>
      <c r="DI791" s="40"/>
    </row>
    <row r="792" spans="1:113" x14ac:dyDescent="0.25">
      <c r="A792" s="24"/>
      <c r="B792" s="43"/>
      <c r="C792" s="45">
        <f>IFERROR(VLOOKUP(A792,Inscriptos!A:N,12,0),"")</f>
        <v>0</v>
      </c>
      <c r="D792" s="45" t="str">
        <f>IFERROR(VLOOKUP(A792,Inscriptos!A:N,13,0),"")</f>
        <v/>
      </c>
      <c r="E792" s="37">
        <f>IFERROR(VLOOKUP(A792,Inscriptos!A:C,3,FALSE),"")</f>
        <v>0</v>
      </c>
      <c r="F792" s="37">
        <f>IFERROR(VLOOKUP(A792,Inscriptos!A:E,4,FALSE),"")</f>
        <v>0</v>
      </c>
      <c r="G792" s="37">
        <f>IFERROR(VLOOKUP(A792,Inscriptos!A:G,6,FALSE),"")</f>
        <v>0</v>
      </c>
      <c r="H792" s="39" t="str">
        <f>IFERROR(B792-VLOOKUP(A792,Inscriptos!A:I,8,FALSE),"")</f>
        <v/>
      </c>
      <c r="I792" s="40"/>
      <c r="J792" s="40"/>
      <c r="K792" s="40"/>
      <c r="L792" s="40"/>
      <c r="M792" s="40"/>
      <c r="N792" s="40"/>
      <c r="O792" s="40"/>
      <c r="P792" s="40"/>
      <c r="Q792" s="40"/>
      <c r="R792" s="40"/>
      <c r="S792" s="40"/>
      <c r="T792" s="40"/>
      <c r="U792" s="40"/>
      <c r="V792" s="40"/>
      <c r="W792" s="40"/>
      <c r="X792" s="40"/>
      <c r="Y792" s="40"/>
      <c r="Z792" s="40"/>
      <c r="AA792" s="40"/>
      <c r="AB792" s="40"/>
      <c r="AC792" s="40"/>
      <c r="AD792" s="40"/>
      <c r="AE792" s="40"/>
      <c r="AF792" s="40"/>
      <c r="AG792" s="40"/>
      <c r="AH792" s="40"/>
      <c r="AI792" s="40"/>
      <c r="AJ792" s="40"/>
      <c r="AK792" s="40"/>
      <c r="AL792" s="40"/>
      <c r="AM792" s="40"/>
      <c r="AN792" s="40"/>
      <c r="AO792" s="40"/>
      <c r="AP792" s="40"/>
      <c r="AQ792" s="40"/>
      <c r="AR792" s="40"/>
      <c r="AS792" s="40"/>
      <c r="AT792" s="40"/>
      <c r="AU792" s="40"/>
      <c r="AV792" s="40"/>
      <c r="AW792" s="40"/>
      <c r="AX792" s="40"/>
      <c r="AY792" s="40"/>
      <c r="AZ792" s="40"/>
      <c r="BA792" s="40"/>
      <c r="BB792" s="40"/>
      <c r="BC792" s="40"/>
      <c r="BD792" s="40"/>
      <c r="BE792" s="40"/>
      <c r="BF792" s="40"/>
      <c r="BG792" s="40"/>
      <c r="BH792" s="40"/>
      <c r="BI792" s="40"/>
      <c r="BJ792" s="40"/>
      <c r="BK792" s="40"/>
      <c r="BL792" s="40"/>
      <c r="BM792" s="40"/>
      <c r="BN792" s="40"/>
      <c r="BO792" s="40"/>
      <c r="BP792" s="40"/>
      <c r="BQ792" s="40"/>
      <c r="BR792" s="40"/>
      <c r="BS792" s="40"/>
      <c r="BT792" s="40"/>
      <c r="BU792" s="40"/>
      <c r="BV792" s="40"/>
      <c r="BW792" s="40"/>
      <c r="BX792" s="40"/>
      <c r="BY792" s="40"/>
      <c r="BZ792" s="40"/>
      <c r="CA792" s="40"/>
      <c r="CB792" s="40"/>
      <c r="CC792" s="40"/>
      <c r="CD792" s="40"/>
      <c r="CE792" s="40"/>
      <c r="CF792" s="40"/>
      <c r="CG792" s="40"/>
      <c r="CH792" s="40"/>
      <c r="CI792" s="40"/>
      <c r="CJ792" s="40"/>
      <c r="CK792" s="40"/>
      <c r="CL792" s="40"/>
      <c r="CM792" s="40"/>
      <c r="CN792" s="40"/>
      <c r="CO792" s="40"/>
      <c r="CP792" s="40"/>
      <c r="CQ792" s="40"/>
      <c r="CR792" s="40"/>
      <c r="CS792" s="40"/>
      <c r="CT792" s="40"/>
      <c r="CU792" s="40"/>
      <c r="CV792" s="40"/>
      <c r="CW792" s="40"/>
      <c r="CX792" s="40"/>
      <c r="CY792" s="40"/>
      <c r="CZ792" s="40"/>
      <c r="DA792" s="40"/>
      <c r="DB792" s="40"/>
      <c r="DC792" s="40"/>
      <c r="DD792" s="40"/>
      <c r="DE792" s="40"/>
      <c r="DF792" s="40"/>
      <c r="DG792" s="40"/>
      <c r="DH792" s="40"/>
      <c r="DI792" s="40"/>
    </row>
    <row r="793" spans="1:113" x14ac:dyDescent="0.25">
      <c r="A793" s="24"/>
      <c r="B793" s="43"/>
      <c r="C793" s="45">
        <f>IFERROR(VLOOKUP(A793,Inscriptos!A:N,12,0),"")</f>
        <v>0</v>
      </c>
      <c r="D793" s="45" t="str">
        <f>IFERROR(VLOOKUP(A793,Inscriptos!A:N,13,0),"")</f>
        <v/>
      </c>
      <c r="E793" s="37">
        <f>IFERROR(VLOOKUP(A793,Inscriptos!A:C,3,FALSE),"")</f>
        <v>0</v>
      </c>
      <c r="F793" s="37">
        <f>IFERROR(VLOOKUP(A793,Inscriptos!A:E,4,FALSE),"")</f>
        <v>0</v>
      </c>
      <c r="G793" s="37">
        <f>IFERROR(VLOOKUP(A793,Inscriptos!A:G,6,FALSE),"")</f>
        <v>0</v>
      </c>
      <c r="H793" s="39" t="str">
        <f>IFERROR(B793-VLOOKUP(A793,Inscriptos!A:I,8,FALSE),"")</f>
        <v/>
      </c>
      <c r="I793" s="40"/>
      <c r="J793" s="40"/>
      <c r="K793" s="40"/>
      <c r="L793" s="40"/>
      <c r="M793" s="40"/>
      <c r="N793" s="40"/>
      <c r="O793" s="40"/>
      <c r="P793" s="40"/>
      <c r="Q793" s="40"/>
      <c r="R793" s="40"/>
      <c r="S793" s="40"/>
      <c r="T793" s="40"/>
      <c r="U793" s="40"/>
      <c r="V793" s="40"/>
      <c r="W793" s="40"/>
      <c r="X793" s="40"/>
      <c r="Y793" s="40"/>
      <c r="Z793" s="40"/>
      <c r="AA793" s="40"/>
      <c r="AB793" s="40"/>
      <c r="AC793" s="40"/>
      <c r="AD793" s="40"/>
      <c r="AE793" s="40"/>
      <c r="AF793" s="40"/>
      <c r="AG793" s="40"/>
      <c r="AH793" s="40"/>
      <c r="AI793" s="40"/>
      <c r="AJ793" s="40"/>
      <c r="AK793" s="40"/>
      <c r="AL793" s="40"/>
      <c r="AM793" s="40"/>
      <c r="AN793" s="40"/>
      <c r="AO793" s="40"/>
      <c r="AP793" s="40"/>
      <c r="AQ793" s="40"/>
      <c r="AR793" s="40"/>
      <c r="AS793" s="40"/>
      <c r="AT793" s="40"/>
      <c r="AU793" s="40"/>
      <c r="AV793" s="40"/>
      <c r="AW793" s="40"/>
      <c r="AX793" s="40"/>
      <c r="AY793" s="40"/>
      <c r="AZ793" s="40"/>
      <c r="BA793" s="40"/>
      <c r="BB793" s="40"/>
      <c r="BC793" s="40"/>
      <c r="BD793" s="40"/>
      <c r="BE793" s="40"/>
      <c r="BF793" s="40"/>
      <c r="BG793" s="40"/>
      <c r="BH793" s="40"/>
      <c r="BI793" s="40"/>
      <c r="BJ793" s="40"/>
      <c r="BK793" s="40"/>
      <c r="BL793" s="40"/>
      <c r="BM793" s="40"/>
      <c r="BN793" s="40"/>
      <c r="BO793" s="40"/>
      <c r="BP793" s="40"/>
      <c r="BQ793" s="40"/>
      <c r="BR793" s="40"/>
      <c r="BS793" s="40"/>
      <c r="BT793" s="40"/>
      <c r="BU793" s="40"/>
      <c r="BV793" s="40"/>
      <c r="BW793" s="40"/>
      <c r="BX793" s="40"/>
      <c r="BY793" s="40"/>
      <c r="BZ793" s="40"/>
      <c r="CA793" s="40"/>
      <c r="CB793" s="40"/>
      <c r="CC793" s="40"/>
      <c r="CD793" s="40"/>
      <c r="CE793" s="40"/>
      <c r="CF793" s="40"/>
      <c r="CG793" s="40"/>
      <c r="CH793" s="40"/>
      <c r="CI793" s="40"/>
      <c r="CJ793" s="40"/>
      <c r="CK793" s="40"/>
      <c r="CL793" s="40"/>
      <c r="CM793" s="40"/>
      <c r="CN793" s="40"/>
      <c r="CO793" s="40"/>
      <c r="CP793" s="40"/>
      <c r="CQ793" s="40"/>
      <c r="CR793" s="40"/>
      <c r="CS793" s="40"/>
      <c r="CT793" s="40"/>
      <c r="CU793" s="40"/>
      <c r="CV793" s="40"/>
      <c r="CW793" s="40"/>
      <c r="CX793" s="40"/>
      <c r="CY793" s="40"/>
      <c r="CZ793" s="40"/>
      <c r="DA793" s="40"/>
      <c r="DB793" s="40"/>
      <c r="DC793" s="40"/>
      <c r="DD793" s="40"/>
      <c r="DE793" s="40"/>
      <c r="DF793" s="40"/>
      <c r="DG793" s="40"/>
      <c r="DH793" s="40"/>
      <c r="DI793" s="40"/>
    </row>
    <row r="794" spans="1:113" x14ac:dyDescent="0.25">
      <c r="A794" s="24"/>
      <c r="B794" s="43"/>
      <c r="C794" s="45">
        <f>IFERROR(VLOOKUP(A794,Inscriptos!A:N,12,0),"")</f>
        <v>0</v>
      </c>
      <c r="D794" s="45" t="str">
        <f>IFERROR(VLOOKUP(A794,Inscriptos!A:N,13,0),"")</f>
        <v/>
      </c>
      <c r="E794" s="37">
        <f>IFERROR(VLOOKUP(A794,Inscriptos!A:C,3,FALSE),"")</f>
        <v>0</v>
      </c>
      <c r="F794" s="37">
        <f>IFERROR(VLOOKUP(A794,Inscriptos!A:E,4,FALSE),"")</f>
        <v>0</v>
      </c>
      <c r="G794" s="37">
        <f>IFERROR(VLOOKUP(A794,Inscriptos!A:G,6,FALSE),"")</f>
        <v>0</v>
      </c>
      <c r="H794" s="39" t="str">
        <f>IFERROR(B794-VLOOKUP(A794,Inscriptos!A:I,8,FALSE),"")</f>
        <v/>
      </c>
      <c r="I794" s="40"/>
      <c r="J794" s="40"/>
      <c r="K794" s="40"/>
      <c r="L794" s="40"/>
      <c r="M794" s="40"/>
      <c r="N794" s="40"/>
      <c r="O794" s="40"/>
      <c r="P794" s="40"/>
      <c r="Q794" s="40"/>
      <c r="R794" s="40"/>
      <c r="S794" s="40"/>
      <c r="T794" s="40"/>
      <c r="U794" s="40"/>
      <c r="V794" s="40"/>
      <c r="W794" s="40"/>
      <c r="X794" s="40"/>
      <c r="Y794" s="40"/>
      <c r="Z794" s="40"/>
      <c r="AA794" s="40"/>
      <c r="AB794" s="40"/>
      <c r="AC794" s="40"/>
      <c r="AD794" s="40"/>
      <c r="AE794" s="40"/>
      <c r="AF794" s="40"/>
      <c r="AG794" s="40"/>
      <c r="AH794" s="40"/>
      <c r="AI794" s="40"/>
      <c r="AJ794" s="40"/>
      <c r="AK794" s="40"/>
      <c r="AL794" s="40"/>
      <c r="AM794" s="40"/>
      <c r="AN794" s="40"/>
      <c r="AO794" s="40"/>
      <c r="AP794" s="40"/>
      <c r="AQ794" s="40"/>
      <c r="AR794" s="40"/>
      <c r="AS794" s="40"/>
      <c r="AT794" s="40"/>
      <c r="AU794" s="40"/>
      <c r="AV794" s="40"/>
      <c r="AW794" s="40"/>
      <c r="AX794" s="40"/>
      <c r="AY794" s="40"/>
      <c r="AZ794" s="40"/>
      <c r="BA794" s="40"/>
      <c r="BB794" s="40"/>
      <c r="BC794" s="40"/>
      <c r="BD794" s="40"/>
      <c r="BE794" s="40"/>
      <c r="BF794" s="40"/>
      <c r="BG794" s="40"/>
      <c r="BH794" s="40"/>
      <c r="BI794" s="40"/>
      <c r="BJ794" s="40"/>
      <c r="BK794" s="40"/>
      <c r="BL794" s="40"/>
      <c r="BM794" s="40"/>
      <c r="BN794" s="40"/>
      <c r="BO794" s="40"/>
      <c r="BP794" s="40"/>
      <c r="BQ794" s="40"/>
      <c r="BR794" s="40"/>
      <c r="BS794" s="40"/>
      <c r="BT794" s="40"/>
      <c r="BU794" s="40"/>
      <c r="BV794" s="40"/>
      <c r="BW794" s="40"/>
      <c r="BX794" s="40"/>
      <c r="BY794" s="40"/>
      <c r="BZ794" s="40"/>
      <c r="CA794" s="40"/>
      <c r="CB794" s="40"/>
      <c r="CC794" s="40"/>
      <c r="CD794" s="40"/>
      <c r="CE794" s="40"/>
      <c r="CF794" s="40"/>
      <c r="CG794" s="40"/>
      <c r="CH794" s="40"/>
      <c r="CI794" s="40"/>
      <c r="CJ794" s="40"/>
      <c r="CK794" s="40"/>
      <c r="CL794" s="40"/>
      <c r="CM794" s="40"/>
      <c r="CN794" s="40"/>
      <c r="CO794" s="40"/>
      <c r="CP794" s="40"/>
      <c r="CQ794" s="40"/>
      <c r="CR794" s="40"/>
      <c r="CS794" s="40"/>
      <c r="CT794" s="40"/>
      <c r="CU794" s="40"/>
      <c r="CV794" s="40"/>
      <c r="CW794" s="40"/>
      <c r="CX794" s="40"/>
      <c r="CY794" s="40"/>
      <c r="CZ794" s="40"/>
      <c r="DA794" s="40"/>
      <c r="DB794" s="40"/>
      <c r="DC794" s="40"/>
      <c r="DD794" s="40"/>
      <c r="DE794" s="40"/>
      <c r="DF794" s="40"/>
      <c r="DG794" s="40"/>
      <c r="DH794" s="40"/>
      <c r="DI794" s="40"/>
    </row>
    <row r="795" spans="1:113" x14ac:dyDescent="0.25">
      <c r="A795" s="24"/>
      <c r="B795" s="43"/>
      <c r="C795" s="45">
        <f>IFERROR(VLOOKUP(A795,Inscriptos!A:N,12,0),"")</f>
        <v>0</v>
      </c>
      <c r="D795" s="45" t="str">
        <f>IFERROR(VLOOKUP(A795,Inscriptos!A:N,13,0),"")</f>
        <v/>
      </c>
      <c r="E795" s="37">
        <f>IFERROR(VLOOKUP(A795,Inscriptos!A:C,3,FALSE),"")</f>
        <v>0</v>
      </c>
      <c r="F795" s="37">
        <f>IFERROR(VLOOKUP(A795,Inscriptos!A:E,4,FALSE),"")</f>
        <v>0</v>
      </c>
      <c r="G795" s="37">
        <f>IFERROR(VLOOKUP(A795,Inscriptos!A:G,6,FALSE),"")</f>
        <v>0</v>
      </c>
      <c r="H795" s="39" t="str">
        <f>IFERROR(B795-VLOOKUP(A795,Inscriptos!A:I,8,FALSE),"")</f>
        <v/>
      </c>
      <c r="I795" s="40"/>
      <c r="J795" s="40"/>
      <c r="K795" s="40"/>
      <c r="L795" s="40"/>
      <c r="M795" s="40"/>
      <c r="N795" s="40"/>
      <c r="O795" s="40"/>
      <c r="P795" s="40"/>
      <c r="Q795" s="40"/>
      <c r="R795" s="40"/>
      <c r="S795" s="40"/>
      <c r="T795" s="40"/>
      <c r="U795" s="40"/>
      <c r="V795" s="40"/>
      <c r="W795" s="40"/>
      <c r="X795" s="40"/>
      <c r="Y795" s="40"/>
      <c r="Z795" s="40"/>
      <c r="AA795" s="40"/>
      <c r="AB795" s="40"/>
      <c r="AC795" s="40"/>
      <c r="AD795" s="40"/>
      <c r="AE795" s="40"/>
      <c r="AF795" s="40"/>
      <c r="AG795" s="40"/>
      <c r="AH795" s="40"/>
      <c r="AI795" s="40"/>
      <c r="AJ795" s="40"/>
      <c r="AK795" s="40"/>
      <c r="AL795" s="40"/>
      <c r="AM795" s="40"/>
      <c r="AN795" s="40"/>
      <c r="AO795" s="40"/>
      <c r="AP795" s="40"/>
      <c r="AQ795" s="40"/>
      <c r="AR795" s="40"/>
      <c r="AS795" s="40"/>
      <c r="AT795" s="40"/>
      <c r="AU795" s="40"/>
      <c r="AV795" s="40"/>
      <c r="AW795" s="40"/>
      <c r="AX795" s="40"/>
      <c r="AY795" s="40"/>
      <c r="AZ795" s="40"/>
      <c r="BA795" s="40"/>
      <c r="BB795" s="40"/>
      <c r="BC795" s="40"/>
      <c r="BD795" s="40"/>
      <c r="BE795" s="40"/>
      <c r="BF795" s="40"/>
      <c r="BG795" s="40"/>
      <c r="BH795" s="40"/>
      <c r="BI795" s="40"/>
      <c r="BJ795" s="40"/>
      <c r="BK795" s="40"/>
      <c r="BL795" s="40"/>
      <c r="BM795" s="40"/>
      <c r="BN795" s="40"/>
      <c r="BO795" s="40"/>
      <c r="BP795" s="40"/>
      <c r="BQ795" s="40"/>
      <c r="BR795" s="40"/>
      <c r="BS795" s="40"/>
      <c r="BT795" s="40"/>
      <c r="BU795" s="40"/>
      <c r="BV795" s="40"/>
      <c r="BW795" s="40"/>
      <c r="BX795" s="40"/>
      <c r="BY795" s="40"/>
      <c r="BZ795" s="40"/>
      <c r="CA795" s="40"/>
      <c r="CB795" s="40"/>
      <c r="CC795" s="40"/>
      <c r="CD795" s="40"/>
      <c r="CE795" s="40"/>
      <c r="CF795" s="40"/>
      <c r="CG795" s="40"/>
      <c r="CH795" s="40"/>
      <c r="CI795" s="40"/>
      <c r="CJ795" s="40"/>
      <c r="CK795" s="40"/>
      <c r="CL795" s="40"/>
      <c r="CM795" s="40"/>
      <c r="CN795" s="40"/>
      <c r="CO795" s="40"/>
      <c r="CP795" s="40"/>
      <c r="CQ795" s="40"/>
      <c r="CR795" s="40"/>
      <c r="CS795" s="40"/>
      <c r="CT795" s="40"/>
      <c r="CU795" s="40"/>
      <c r="CV795" s="40"/>
      <c r="CW795" s="40"/>
      <c r="CX795" s="40"/>
      <c r="CY795" s="40"/>
      <c r="CZ795" s="40"/>
      <c r="DA795" s="40"/>
      <c r="DB795" s="40"/>
      <c r="DC795" s="40"/>
      <c r="DD795" s="40"/>
      <c r="DE795" s="40"/>
      <c r="DF795" s="40"/>
      <c r="DG795" s="40"/>
      <c r="DH795" s="40"/>
      <c r="DI795" s="40"/>
    </row>
    <row r="796" spans="1:113" x14ac:dyDescent="0.25">
      <c r="A796" s="24"/>
      <c r="B796" s="43"/>
      <c r="C796" s="45">
        <f>IFERROR(VLOOKUP(A796,Inscriptos!A:N,12,0),"")</f>
        <v>0</v>
      </c>
      <c r="D796" s="45" t="str">
        <f>IFERROR(VLOOKUP(A796,Inscriptos!A:N,13,0),"")</f>
        <v/>
      </c>
      <c r="E796" s="37">
        <f>IFERROR(VLOOKUP(A796,Inscriptos!A:C,3,FALSE),"")</f>
        <v>0</v>
      </c>
      <c r="F796" s="37">
        <f>IFERROR(VLOOKUP(A796,Inscriptos!A:E,4,FALSE),"")</f>
        <v>0</v>
      </c>
      <c r="G796" s="37">
        <f>IFERROR(VLOOKUP(A796,Inscriptos!A:G,6,FALSE),"")</f>
        <v>0</v>
      </c>
      <c r="H796" s="39" t="str">
        <f>IFERROR(B796-VLOOKUP(A796,Inscriptos!A:I,8,FALSE),"")</f>
        <v/>
      </c>
      <c r="I796" s="40"/>
      <c r="J796" s="40"/>
      <c r="K796" s="40"/>
      <c r="L796" s="40"/>
      <c r="M796" s="40"/>
      <c r="N796" s="40"/>
      <c r="O796" s="40"/>
      <c r="P796" s="40"/>
      <c r="Q796" s="40"/>
      <c r="R796" s="40"/>
      <c r="S796" s="40"/>
      <c r="T796" s="40"/>
      <c r="U796" s="40"/>
      <c r="V796" s="40"/>
      <c r="W796" s="40"/>
      <c r="X796" s="40"/>
      <c r="Y796" s="40"/>
      <c r="Z796" s="40"/>
      <c r="AA796" s="40"/>
      <c r="AB796" s="40"/>
      <c r="AC796" s="40"/>
      <c r="AD796" s="40"/>
      <c r="AE796" s="40"/>
      <c r="AF796" s="40"/>
      <c r="AG796" s="40"/>
      <c r="AH796" s="40"/>
      <c r="AI796" s="40"/>
      <c r="AJ796" s="40"/>
      <c r="AK796" s="40"/>
      <c r="AL796" s="40"/>
      <c r="AM796" s="40"/>
      <c r="AN796" s="40"/>
      <c r="AO796" s="40"/>
      <c r="AP796" s="40"/>
      <c r="AQ796" s="40"/>
      <c r="AR796" s="40"/>
      <c r="AS796" s="40"/>
      <c r="AT796" s="40"/>
      <c r="AU796" s="40"/>
      <c r="AV796" s="40"/>
      <c r="AW796" s="40"/>
      <c r="AX796" s="40"/>
      <c r="AY796" s="40"/>
      <c r="AZ796" s="40"/>
      <c r="BA796" s="40"/>
      <c r="BB796" s="40"/>
      <c r="BC796" s="40"/>
      <c r="BD796" s="40"/>
      <c r="BE796" s="40"/>
      <c r="BF796" s="40"/>
      <c r="BG796" s="40"/>
      <c r="BH796" s="40"/>
      <c r="BI796" s="40"/>
      <c r="BJ796" s="40"/>
      <c r="BK796" s="40"/>
      <c r="BL796" s="40"/>
      <c r="BM796" s="40"/>
      <c r="BN796" s="40"/>
      <c r="BO796" s="40"/>
      <c r="BP796" s="40"/>
      <c r="BQ796" s="40"/>
      <c r="BR796" s="40"/>
      <c r="BS796" s="40"/>
      <c r="BT796" s="40"/>
      <c r="BU796" s="40"/>
      <c r="BV796" s="40"/>
      <c r="BW796" s="40"/>
      <c r="BX796" s="40"/>
      <c r="BY796" s="40"/>
      <c r="BZ796" s="40"/>
      <c r="CA796" s="40"/>
      <c r="CB796" s="40"/>
      <c r="CC796" s="40"/>
      <c r="CD796" s="40"/>
      <c r="CE796" s="40"/>
      <c r="CF796" s="40"/>
      <c r="CG796" s="40"/>
      <c r="CH796" s="40"/>
      <c r="CI796" s="40"/>
      <c r="CJ796" s="40"/>
      <c r="CK796" s="40"/>
      <c r="CL796" s="40"/>
      <c r="CM796" s="40"/>
      <c r="CN796" s="40"/>
      <c r="CO796" s="40"/>
      <c r="CP796" s="40"/>
      <c r="CQ796" s="40"/>
      <c r="CR796" s="40"/>
      <c r="CS796" s="40"/>
      <c r="CT796" s="40"/>
      <c r="CU796" s="40"/>
      <c r="CV796" s="40"/>
      <c r="CW796" s="40"/>
      <c r="CX796" s="40"/>
      <c r="CY796" s="40"/>
      <c r="CZ796" s="40"/>
      <c r="DA796" s="40"/>
      <c r="DB796" s="40"/>
      <c r="DC796" s="40"/>
      <c r="DD796" s="40"/>
      <c r="DE796" s="40"/>
      <c r="DF796" s="40"/>
      <c r="DG796" s="40"/>
      <c r="DH796" s="40"/>
      <c r="DI796" s="40"/>
    </row>
    <row r="797" spans="1:113" x14ac:dyDescent="0.25">
      <c r="A797" s="24"/>
      <c r="B797" s="43"/>
      <c r="C797" s="45">
        <f>IFERROR(VLOOKUP(A797,Inscriptos!A:N,12,0),"")</f>
        <v>0</v>
      </c>
      <c r="D797" s="45" t="str">
        <f>IFERROR(VLOOKUP(A797,Inscriptos!A:N,13,0),"")</f>
        <v/>
      </c>
      <c r="E797" s="37">
        <f>IFERROR(VLOOKUP(A797,Inscriptos!A:C,3,FALSE),"")</f>
        <v>0</v>
      </c>
      <c r="F797" s="37">
        <f>IFERROR(VLOOKUP(A797,Inscriptos!A:E,4,FALSE),"")</f>
        <v>0</v>
      </c>
      <c r="G797" s="37">
        <f>IFERROR(VLOOKUP(A797,Inscriptos!A:G,6,FALSE),"")</f>
        <v>0</v>
      </c>
      <c r="H797" s="39" t="str">
        <f>IFERROR(B797-VLOOKUP(A797,Inscriptos!A:I,8,FALSE),"")</f>
        <v/>
      </c>
      <c r="I797" s="40"/>
      <c r="J797" s="40"/>
      <c r="K797" s="40"/>
      <c r="L797" s="40"/>
      <c r="M797" s="40"/>
      <c r="N797" s="40"/>
      <c r="O797" s="40"/>
      <c r="P797" s="40"/>
      <c r="Q797" s="40"/>
      <c r="R797" s="40"/>
      <c r="S797" s="40"/>
      <c r="T797" s="40"/>
      <c r="U797" s="40"/>
      <c r="V797" s="40"/>
      <c r="W797" s="40"/>
      <c r="X797" s="40"/>
      <c r="Y797" s="40"/>
      <c r="Z797" s="40"/>
      <c r="AA797" s="40"/>
      <c r="AB797" s="40"/>
      <c r="AC797" s="40"/>
      <c r="AD797" s="40"/>
      <c r="AE797" s="40"/>
      <c r="AF797" s="40"/>
      <c r="AG797" s="40"/>
      <c r="AH797" s="40"/>
      <c r="AI797" s="40"/>
      <c r="AJ797" s="40"/>
      <c r="AK797" s="40"/>
      <c r="AL797" s="40"/>
      <c r="AM797" s="40"/>
      <c r="AN797" s="40"/>
      <c r="AO797" s="40"/>
      <c r="AP797" s="40"/>
      <c r="AQ797" s="40"/>
      <c r="AR797" s="40"/>
      <c r="AS797" s="40"/>
      <c r="AT797" s="40"/>
      <c r="AU797" s="40"/>
      <c r="AV797" s="40"/>
      <c r="AW797" s="40"/>
      <c r="AX797" s="40"/>
      <c r="AY797" s="40"/>
      <c r="AZ797" s="40"/>
      <c r="BA797" s="40"/>
      <c r="BB797" s="40"/>
      <c r="BC797" s="40"/>
      <c r="BD797" s="40"/>
      <c r="BE797" s="40"/>
      <c r="BF797" s="40"/>
      <c r="BG797" s="40"/>
      <c r="BH797" s="40"/>
      <c r="BI797" s="40"/>
      <c r="BJ797" s="40"/>
      <c r="BK797" s="40"/>
      <c r="BL797" s="40"/>
      <c r="BM797" s="40"/>
      <c r="BN797" s="40"/>
      <c r="BO797" s="40"/>
      <c r="BP797" s="40"/>
      <c r="BQ797" s="40"/>
      <c r="BR797" s="40"/>
      <c r="BS797" s="40"/>
      <c r="BT797" s="40"/>
      <c r="BU797" s="40"/>
      <c r="BV797" s="40"/>
      <c r="BW797" s="40"/>
      <c r="BX797" s="40"/>
      <c r="BY797" s="40"/>
      <c r="BZ797" s="40"/>
      <c r="CA797" s="40"/>
      <c r="CB797" s="40"/>
      <c r="CC797" s="40"/>
      <c r="CD797" s="40"/>
      <c r="CE797" s="40"/>
      <c r="CF797" s="40"/>
      <c r="CG797" s="40"/>
      <c r="CH797" s="40"/>
      <c r="CI797" s="40"/>
      <c r="CJ797" s="40"/>
      <c r="CK797" s="40"/>
      <c r="CL797" s="40"/>
      <c r="CM797" s="40"/>
      <c r="CN797" s="40"/>
      <c r="CO797" s="40"/>
      <c r="CP797" s="40"/>
      <c r="CQ797" s="40"/>
      <c r="CR797" s="40"/>
      <c r="CS797" s="40"/>
      <c r="CT797" s="40"/>
      <c r="CU797" s="40"/>
      <c r="CV797" s="40"/>
      <c r="CW797" s="40"/>
      <c r="CX797" s="40"/>
      <c r="CY797" s="40"/>
      <c r="CZ797" s="40"/>
      <c r="DA797" s="40"/>
      <c r="DB797" s="40"/>
      <c r="DC797" s="40"/>
      <c r="DD797" s="40"/>
      <c r="DE797" s="40"/>
      <c r="DF797" s="40"/>
      <c r="DG797" s="40"/>
      <c r="DH797" s="40"/>
      <c r="DI797" s="40"/>
    </row>
    <row r="798" spans="1:113" x14ac:dyDescent="0.25">
      <c r="A798" s="24"/>
      <c r="B798" s="43"/>
      <c r="C798" s="45">
        <f>IFERROR(VLOOKUP(A798,Inscriptos!A:N,12,0),"")</f>
        <v>0</v>
      </c>
      <c r="D798" s="45" t="str">
        <f>IFERROR(VLOOKUP(A798,Inscriptos!A:N,13,0),"")</f>
        <v/>
      </c>
      <c r="E798" s="37">
        <f>IFERROR(VLOOKUP(A798,Inscriptos!A:C,3,FALSE),"")</f>
        <v>0</v>
      </c>
      <c r="F798" s="37">
        <f>IFERROR(VLOOKUP(A798,Inscriptos!A:E,4,FALSE),"")</f>
        <v>0</v>
      </c>
      <c r="G798" s="37">
        <f>IFERROR(VLOOKUP(A798,Inscriptos!A:G,6,FALSE),"")</f>
        <v>0</v>
      </c>
      <c r="H798" s="39" t="str">
        <f>IFERROR(B798-VLOOKUP(A798,Inscriptos!A:I,8,FALSE),"")</f>
        <v/>
      </c>
      <c r="I798" s="40"/>
      <c r="J798" s="40"/>
      <c r="K798" s="40"/>
      <c r="L798" s="40"/>
      <c r="M798" s="40"/>
      <c r="N798" s="40"/>
      <c r="O798" s="40"/>
      <c r="P798" s="40"/>
      <c r="Q798" s="40"/>
      <c r="R798" s="40"/>
      <c r="S798" s="40"/>
      <c r="T798" s="40"/>
      <c r="U798" s="40"/>
      <c r="V798" s="40"/>
      <c r="W798" s="40"/>
      <c r="X798" s="40"/>
      <c r="Y798" s="40"/>
      <c r="Z798" s="40"/>
      <c r="AA798" s="40"/>
      <c r="AB798" s="40"/>
      <c r="AC798" s="40"/>
      <c r="AD798" s="40"/>
      <c r="AE798" s="40"/>
      <c r="AF798" s="40"/>
      <c r="AG798" s="40"/>
      <c r="AH798" s="40"/>
      <c r="AI798" s="40"/>
      <c r="AJ798" s="40"/>
      <c r="AK798" s="40"/>
      <c r="AL798" s="40"/>
      <c r="AM798" s="40"/>
      <c r="AN798" s="40"/>
      <c r="AO798" s="40"/>
      <c r="AP798" s="40"/>
      <c r="AQ798" s="40"/>
      <c r="AR798" s="40"/>
      <c r="AS798" s="40"/>
      <c r="AT798" s="40"/>
      <c r="AU798" s="40"/>
      <c r="AV798" s="40"/>
      <c r="AW798" s="40"/>
      <c r="AX798" s="40"/>
      <c r="AY798" s="40"/>
      <c r="AZ798" s="40"/>
      <c r="BA798" s="40"/>
      <c r="BB798" s="40"/>
      <c r="BC798" s="40"/>
      <c r="BD798" s="40"/>
      <c r="BE798" s="40"/>
      <c r="BF798" s="40"/>
      <c r="BG798" s="40"/>
      <c r="BH798" s="40"/>
      <c r="BI798" s="40"/>
      <c r="BJ798" s="40"/>
      <c r="BK798" s="40"/>
      <c r="BL798" s="40"/>
      <c r="BM798" s="40"/>
      <c r="BN798" s="40"/>
      <c r="BO798" s="40"/>
      <c r="BP798" s="40"/>
      <c r="BQ798" s="40"/>
      <c r="BR798" s="40"/>
      <c r="BS798" s="40"/>
      <c r="BT798" s="40"/>
      <c r="BU798" s="40"/>
      <c r="BV798" s="40"/>
      <c r="BW798" s="40"/>
      <c r="BX798" s="40"/>
      <c r="BY798" s="40"/>
      <c r="BZ798" s="40"/>
      <c r="CA798" s="40"/>
      <c r="CB798" s="40"/>
      <c r="CC798" s="40"/>
      <c r="CD798" s="40"/>
      <c r="CE798" s="40"/>
      <c r="CF798" s="40"/>
      <c r="CG798" s="40"/>
      <c r="CH798" s="40"/>
      <c r="CI798" s="40"/>
      <c r="CJ798" s="40"/>
      <c r="CK798" s="40"/>
      <c r="CL798" s="40"/>
      <c r="CM798" s="40"/>
      <c r="CN798" s="40"/>
      <c r="CO798" s="40"/>
      <c r="CP798" s="40"/>
      <c r="CQ798" s="40"/>
      <c r="CR798" s="40"/>
      <c r="CS798" s="40"/>
      <c r="CT798" s="40"/>
      <c r="CU798" s="40"/>
      <c r="CV798" s="40"/>
      <c r="CW798" s="40"/>
      <c r="CX798" s="40"/>
      <c r="CY798" s="40"/>
      <c r="CZ798" s="40"/>
      <c r="DA798" s="40"/>
      <c r="DB798" s="40"/>
      <c r="DC798" s="40"/>
      <c r="DD798" s="40"/>
      <c r="DE798" s="40"/>
      <c r="DF798" s="40"/>
      <c r="DG798" s="40"/>
      <c r="DH798" s="40"/>
      <c r="DI798" s="40"/>
    </row>
    <row r="799" spans="1:113" x14ac:dyDescent="0.25">
      <c r="A799" s="24"/>
      <c r="B799" s="43"/>
      <c r="C799" s="45">
        <f>IFERROR(VLOOKUP(A799,Inscriptos!A:N,12,0),"")</f>
        <v>0</v>
      </c>
      <c r="D799" s="45" t="str">
        <f>IFERROR(VLOOKUP(A799,Inscriptos!A:N,13,0),"")</f>
        <v/>
      </c>
      <c r="E799" s="37">
        <f>IFERROR(VLOOKUP(A799,Inscriptos!A:C,3,FALSE),"")</f>
        <v>0</v>
      </c>
      <c r="F799" s="37">
        <f>IFERROR(VLOOKUP(A799,Inscriptos!A:E,4,FALSE),"")</f>
        <v>0</v>
      </c>
      <c r="G799" s="37">
        <f>IFERROR(VLOOKUP(A799,Inscriptos!A:G,6,FALSE),"")</f>
        <v>0</v>
      </c>
      <c r="H799" s="39" t="str">
        <f>IFERROR(B799-VLOOKUP(A799,Inscriptos!A:I,8,FALSE),"")</f>
        <v/>
      </c>
      <c r="I799" s="40"/>
      <c r="J799" s="40"/>
      <c r="K799" s="40"/>
      <c r="L799" s="40"/>
      <c r="M799" s="40"/>
      <c r="N799" s="40"/>
      <c r="O799" s="40"/>
      <c r="P799" s="40"/>
      <c r="Q799" s="40"/>
      <c r="R799" s="40"/>
      <c r="S799" s="40"/>
      <c r="T799" s="40"/>
      <c r="U799" s="40"/>
      <c r="V799" s="40"/>
      <c r="W799" s="40"/>
      <c r="X799" s="40"/>
      <c r="Y799" s="40"/>
      <c r="Z799" s="40"/>
      <c r="AA799" s="40"/>
      <c r="AB799" s="40"/>
      <c r="AC799" s="40"/>
      <c r="AD799" s="40"/>
      <c r="AE799" s="40"/>
      <c r="AF799" s="40"/>
      <c r="AG799" s="40"/>
      <c r="AH799" s="40"/>
      <c r="AI799" s="40"/>
      <c r="AJ799" s="40"/>
      <c r="AK799" s="40"/>
      <c r="AL799" s="40"/>
      <c r="AM799" s="40"/>
      <c r="AN799" s="40"/>
      <c r="AO799" s="40"/>
      <c r="AP799" s="40"/>
      <c r="AQ799" s="40"/>
      <c r="AR799" s="40"/>
      <c r="AS799" s="40"/>
      <c r="AT799" s="40"/>
      <c r="AU799" s="40"/>
      <c r="AV799" s="40"/>
      <c r="AW799" s="40"/>
      <c r="AX799" s="40"/>
      <c r="AY799" s="40"/>
      <c r="AZ799" s="40"/>
      <c r="BA799" s="40"/>
      <c r="BB799" s="40"/>
      <c r="BC799" s="40"/>
      <c r="BD799" s="40"/>
      <c r="BE799" s="40"/>
      <c r="BF799" s="40"/>
      <c r="BG799" s="40"/>
      <c r="BH799" s="40"/>
      <c r="BI799" s="40"/>
      <c r="BJ799" s="40"/>
      <c r="BK799" s="40"/>
      <c r="BL799" s="40"/>
      <c r="BM799" s="40"/>
      <c r="BN799" s="40"/>
      <c r="BO799" s="40"/>
      <c r="BP799" s="40"/>
      <c r="BQ799" s="40"/>
      <c r="BR799" s="40"/>
      <c r="BS799" s="40"/>
      <c r="BT799" s="40"/>
      <c r="BU799" s="40"/>
      <c r="BV799" s="40"/>
      <c r="BW799" s="40"/>
      <c r="BX799" s="40"/>
      <c r="BY799" s="40"/>
      <c r="BZ799" s="40"/>
      <c r="CA799" s="40"/>
      <c r="CB799" s="40"/>
      <c r="CC799" s="40"/>
      <c r="CD799" s="40"/>
      <c r="CE799" s="40"/>
      <c r="CF799" s="40"/>
      <c r="CG799" s="40"/>
      <c r="CH799" s="40"/>
      <c r="CI799" s="40"/>
      <c r="CJ799" s="40"/>
      <c r="CK799" s="40"/>
      <c r="CL799" s="40"/>
      <c r="CM799" s="40"/>
      <c r="CN799" s="40"/>
      <c r="CO799" s="40"/>
      <c r="CP799" s="40"/>
      <c r="CQ799" s="40"/>
      <c r="CR799" s="40"/>
      <c r="CS799" s="40"/>
      <c r="CT799" s="40"/>
      <c r="CU799" s="40"/>
      <c r="CV799" s="40"/>
      <c r="CW799" s="40"/>
      <c r="CX799" s="40"/>
      <c r="CY799" s="40"/>
      <c r="CZ799" s="40"/>
      <c r="DA799" s="40"/>
      <c r="DB799" s="40"/>
      <c r="DC799" s="40"/>
      <c r="DD799" s="40"/>
      <c r="DE799" s="40"/>
      <c r="DF799" s="40"/>
      <c r="DG799" s="40"/>
      <c r="DH799" s="40"/>
      <c r="DI799" s="40"/>
    </row>
    <row r="800" spans="1:113" x14ac:dyDescent="0.25">
      <c r="A800" s="24"/>
      <c r="B800" s="43"/>
      <c r="C800" s="45">
        <f>IFERROR(VLOOKUP(A800,Inscriptos!A:N,12,0),"")</f>
        <v>0</v>
      </c>
      <c r="D800" s="45" t="str">
        <f>IFERROR(VLOOKUP(A800,Inscriptos!A:N,13,0),"")</f>
        <v/>
      </c>
      <c r="E800" s="37">
        <f>IFERROR(VLOOKUP(A800,Inscriptos!A:C,3,FALSE),"")</f>
        <v>0</v>
      </c>
      <c r="F800" s="37">
        <f>IFERROR(VLOOKUP(A800,Inscriptos!A:E,4,FALSE),"")</f>
        <v>0</v>
      </c>
      <c r="G800" s="37">
        <f>IFERROR(VLOOKUP(A800,Inscriptos!A:G,6,FALSE),"")</f>
        <v>0</v>
      </c>
      <c r="H800" s="39" t="str">
        <f>IFERROR(B800-VLOOKUP(A800,Inscriptos!A:I,8,FALSE),"")</f>
        <v/>
      </c>
      <c r="I800" s="40"/>
      <c r="J800" s="40"/>
      <c r="K800" s="40"/>
      <c r="L800" s="40"/>
      <c r="M800" s="40"/>
      <c r="N800" s="40"/>
      <c r="O800" s="40"/>
      <c r="P800" s="40"/>
      <c r="Q800" s="40"/>
      <c r="R800" s="40"/>
      <c r="S800" s="40"/>
      <c r="T800" s="40"/>
      <c r="U800" s="40"/>
      <c r="V800" s="40"/>
      <c r="W800" s="40"/>
      <c r="X800" s="40"/>
      <c r="Y800" s="40"/>
      <c r="Z800" s="40"/>
      <c r="AA800" s="40"/>
      <c r="AB800" s="40"/>
      <c r="AC800" s="40"/>
      <c r="AD800" s="40"/>
      <c r="AE800" s="40"/>
      <c r="AF800" s="40"/>
      <c r="AG800" s="40"/>
      <c r="AH800" s="40"/>
      <c r="AI800" s="40"/>
      <c r="AJ800" s="40"/>
      <c r="AK800" s="40"/>
      <c r="AL800" s="40"/>
      <c r="AM800" s="40"/>
      <c r="AN800" s="40"/>
      <c r="AO800" s="40"/>
      <c r="AP800" s="40"/>
      <c r="AQ800" s="40"/>
      <c r="AR800" s="40"/>
      <c r="AS800" s="40"/>
      <c r="AT800" s="40"/>
      <c r="AU800" s="40"/>
      <c r="AV800" s="40"/>
      <c r="AW800" s="40"/>
      <c r="AX800" s="40"/>
      <c r="AY800" s="40"/>
      <c r="AZ800" s="40"/>
      <c r="BA800" s="40"/>
      <c r="BB800" s="40"/>
      <c r="BC800" s="40"/>
      <c r="BD800" s="40"/>
      <c r="BE800" s="40"/>
      <c r="BF800" s="40"/>
      <c r="BG800" s="40"/>
      <c r="BH800" s="40"/>
      <c r="BI800" s="40"/>
      <c r="BJ800" s="40"/>
      <c r="BK800" s="40"/>
      <c r="BL800" s="40"/>
      <c r="BM800" s="40"/>
      <c r="BN800" s="40"/>
      <c r="BO800" s="40"/>
      <c r="BP800" s="40"/>
      <c r="BQ800" s="40"/>
      <c r="BR800" s="40"/>
      <c r="BS800" s="40"/>
      <c r="BT800" s="40"/>
      <c r="BU800" s="40"/>
      <c r="BV800" s="40"/>
      <c r="BW800" s="40"/>
      <c r="BX800" s="40"/>
      <c r="BY800" s="40"/>
      <c r="BZ800" s="40"/>
      <c r="CA800" s="40"/>
      <c r="CB800" s="40"/>
      <c r="CC800" s="40"/>
      <c r="CD800" s="40"/>
      <c r="CE800" s="40"/>
      <c r="CF800" s="40"/>
      <c r="CG800" s="40"/>
      <c r="CH800" s="40"/>
      <c r="CI800" s="40"/>
      <c r="CJ800" s="40"/>
      <c r="CK800" s="40"/>
      <c r="CL800" s="40"/>
      <c r="CM800" s="40"/>
      <c r="CN800" s="40"/>
      <c r="CO800" s="40"/>
      <c r="CP800" s="40"/>
      <c r="CQ800" s="40"/>
      <c r="CR800" s="40"/>
      <c r="CS800" s="40"/>
      <c r="CT800" s="40"/>
      <c r="CU800" s="40"/>
      <c r="CV800" s="40"/>
      <c r="CW800" s="40"/>
      <c r="CX800" s="40"/>
      <c r="CY800" s="40"/>
      <c r="CZ800" s="40"/>
      <c r="DA800" s="40"/>
      <c r="DB800" s="40"/>
      <c r="DC800" s="40"/>
      <c r="DD800" s="40"/>
      <c r="DE800" s="40"/>
      <c r="DF800" s="40"/>
      <c r="DG800" s="40"/>
      <c r="DH800" s="40"/>
      <c r="DI800" s="40"/>
    </row>
    <row r="801" spans="1:113" x14ac:dyDescent="0.25">
      <c r="A801" s="24"/>
      <c r="B801" s="43"/>
      <c r="C801" s="45">
        <f>IFERROR(VLOOKUP(A801,Inscriptos!A:N,12,0),"")</f>
        <v>0</v>
      </c>
      <c r="D801" s="45" t="str">
        <f>IFERROR(VLOOKUP(A801,Inscriptos!A:N,13,0),"")</f>
        <v/>
      </c>
      <c r="E801" s="37">
        <f>IFERROR(VLOOKUP(A801,Inscriptos!A:C,3,FALSE),"")</f>
        <v>0</v>
      </c>
      <c r="F801" s="37">
        <f>IFERROR(VLOOKUP(A801,Inscriptos!A:E,4,FALSE),"")</f>
        <v>0</v>
      </c>
      <c r="G801" s="37">
        <f>IFERROR(VLOOKUP(A801,Inscriptos!A:G,6,FALSE),"")</f>
        <v>0</v>
      </c>
      <c r="H801" s="39" t="str">
        <f>IFERROR(B801-VLOOKUP(A801,Inscriptos!A:I,8,FALSE),"")</f>
        <v/>
      </c>
      <c r="I801" s="40"/>
      <c r="J801" s="40"/>
      <c r="K801" s="40"/>
      <c r="L801" s="40"/>
      <c r="M801" s="40"/>
      <c r="N801" s="40"/>
      <c r="O801" s="40"/>
      <c r="P801" s="40"/>
      <c r="Q801" s="40"/>
      <c r="R801" s="40"/>
      <c r="S801" s="40"/>
      <c r="T801" s="40"/>
      <c r="U801" s="40"/>
      <c r="V801" s="40"/>
      <c r="W801" s="40"/>
      <c r="X801" s="40"/>
      <c r="Y801" s="40"/>
      <c r="Z801" s="40"/>
      <c r="AA801" s="40"/>
      <c r="AB801" s="40"/>
      <c r="AC801" s="40"/>
      <c r="AD801" s="40"/>
      <c r="AE801" s="40"/>
      <c r="AF801" s="40"/>
      <c r="AG801" s="40"/>
      <c r="AH801" s="40"/>
      <c r="AI801" s="40"/>
      <c r="AJ801" s="40"/>
      <c r="AK801" s="40"/>
      <c r="AL801" s="40"/>
      <c r="AM801" s="40"/>
      <c r="AN801" s="40"/>
      <c r="AO801" s="40"/>
      <c r="AP801" s="40"/>
      <c r="AQ801" s="40"/>
      <c r="AR801" s="40"/>
      <c r="AS801" s="40"/>
      <c r="AT801" s="40"/>
      <c r="AU801" s="40"/>
      <c r="AV801" s="40"/>
      <c r="AW801" s="40"/>
      <c r="AX801" s="40"/>
      <c r="AY801" s="40"/>
      <c r="AZ801" s="40"/>
      <c r="BA801" s="40"/>
      <c r="BB801" s="40"/>
      <c r="BC801" s="40"/>
      <c r="BD801" s="40"/>
      <c r="BE801" s="40"/>
      <c r="BF801" s="40"/>
      <c r="BG801" s="40"/>
      <c r="BH801" s="40"/>
      <c r="BI801" s="40"/>
      <c r="BJ801" s="40"/>
      <c r="BK801" s="40"/>
      <c r="BL801" s="40"/>
      <c r="BM801" s="40"/>
      <c r="BN801" s="40"/>
      <c r="BO801" s="40"/>
      <c r="BP801" s="40"/>
      <c r="BQ801" s="40"/>
      <c r="BR801" s="40"/>
      <c r="BS801" s="40"/>
      <c r="BT801" s="40"/>
      <c r="BU801" s="40"/>
      <c r="BV801" s="40"/>
      <c r="BW801" s="40"/>
      <c r="BX801" s="40"/>
      <c r="BY801" s="40"/>
      <c r="BZ801" s="40"/>
      <c r="CA801" s="40"/>
      <c r="CB801" s="40"/>
      <c r="CC801" s="40"/>
      <c r="CD801" s="40"/>
      <c r="CE801" s="40"/>
      <c r="CF801" s="40"/>
      <c r="CG801" s="40"/>
      <c r="CH801" s="40"/>
      <c r="CI801" s="40"/>
      <c r="CJ801" s="40"/>
      <c r="CK801" s="40"/>
      <c r="CL801" s="40"/>
      <c r="CM801" s="40"/>
      <c r="CN801" s="40"/>
      <c r="CO801" s="40"/>
      <c r="CP801" s="40"/>
      <c r="CQ801" s="40"/>
      <c r="CR801" s="40"/>
      <c r="CS801" s="40"/>
      <c r="CT801" s="40"/>
      <c r="CU801" s="40"/>
      <c r="CV801" s="40"/>
      <c r="CW801" s="40"/>
      <c r="CX801" s="40"/>
      <c r="CY801" s="40"/>
      <c r="CZ801" s="40"/>
      <c r="DA801" s="40"/>
      <c r="DB801" s="40"/>
      <c r="DC801" s="40"/>
      <c r="DD801" s="40"/>
      <c r="DE801" s="40"/>
      <c r="DF801" s="40"/>
      <c r="DG801" s="40"/>
      <c r="DH801" s="40"/>
      <c r="DI801" s="40"/>
    </row>
    <row r="802" spans="1:113" x14ac:dyDescent="0.25">
      <c r="A802" s="24"/>
      <c r="B802" s="43"/>
      <c r="C802" s="45">
        <f>IFERROR(VLOOKUP(A802,Inscriptos!A:N,12,0),"")</f>
        <v>0</v>
      </c>
      <c r="D802" s="45" t="str">
        <f>IFERROR(VLOOKUP(A802,Inscriptos!A:N,13,0),"")</f>
        <v/>
      </c>
      <c r="E802" s="37">
        <f>IFERROR(VLOOKUP(A802,Inscriptos!A:C,3,FALSE),"")</f>
        <v>0</v>
      </c>
      <c r="F802" s="37">
        <f>IFERROR(VLOOKUP(A802,Inscriptos!A:E,4,FALSE),"")</f>
        <v>0</v>
      </c>
      <c r="G802" s="37">
        <f>IFERROR(VLOOKUP(A802,Inscriptos!A:G,6,FALSE),"")</f>
        <v>0</v>
      </c>
      <c r="H802" s="39" t="str">
        <f>IFERROR(B802-VLOOKUP(A802,Inscriptos!A:I,8,FALSE),"")</f>
        <v/>
      </c>
      <c r="I802" s="40"/>
      <c r="J802" s="40"/>
      <c r="K802" s="40"/>
      <c r="L802" s="40"/>
      <c r="M802" s="40"/>
      <c r="N802" s="40"/>
      <c r="O802" s="40"/>
      <c r="P802" s="40"/>
      <c r="Q802" s="40"/>
      <c r="R802" s="40"/>
      <c r="S802" s="40"/>
      <c r="T802" s="40"/>
      <c r="U802" s="40"/>
      <c r="V802" s="40"/>
      <c r="W802" s="40"/>
      <c r="X802" s="40"/>
      <c r="Y802" s="40"/>
      <c r="Z802" s="40"/>
      <c r="AA802" s="40"/>
      <c r="AB802" s="40"/>
      <c r="AC802" s="40"/>
      <c r="AD802" s="40"/>
      <c r="AE802" s="40"/>
      <c r="AF802" s="40"/>
      <c r="AG802" s="40"/>
      <c r="AH802" s="40"/>
      <c r="AI802" s="40"/>
      <c r="AJ802" s="40"/>
      <c r="AK802" s="40"/>
      <c r="AL802" s="40"/>
      <c r="AM802" s="40"/>
      <c r="AN802" s="40"/>
      <c r="AO802" s="40"/>
      <c r="AP802" s="40"/>
      <c r="AQ802" s="40"/>
      <c r="AR802" s="40"/>
      <c r="AS802" s="40"/>
      <c r="AT802" s="40"/>
      <c r="AU802" s="40"/>
      <c r="AV802" s="40"/>
      <c r="AW802" s="40"/>
      <c r="AX802" s="40"/>
      <c r="AY802" s="40"/>
      <c r="AZ802" s="40"/>
      <c r="BA802" s="40"/>
      <c r="BB802" s="40"/>
      <c r="BC802" s="40"/>
      <c r="BD802" s="40"/>
      <c r="BE802" s="40"/>
      <c r="BF802" s="40"/>
      <c r="BG802" s="40"/>
      <c r="BH802" s="40"/>
      <c r="BI802" s="40"/>
      <c r="BJ802" s="40"/>
      <c r="BK802" s="40"/>
      <c r="BL802" s="40"/>
      <c r="BM802" s="40"/>
      <c r="BN802" s="40"/>
      <c r="BO802" s="40"/>
      <c r="BP802" s="40"/>
      <c r="BQ802" s="40"/>
      <c r="BR802" s="40"/>
      <c r="BS802" s="40"/>
      <c r="BT802" s="40"/>
      <c r="BU802" s="40"/>
      <c r="BV802" s="40"/>
      <c r="BW802" s="40"/>
      <c r="BX802" s="40"/>
      <c r="BY802" s="40"/>
      <c r="BZ802" s="40"/>
      <c r="CA802" s="40"/>
      <c r="CB802" s="40"/>
      <c r="CC802" s="40"/>
      <c r="CD802" s="40"/>
      <c r="CE802" s="40"/>
      <c r="CF802" s="40"/>
      <c r="CG802" s="40"/>
      <c r="CH802" s="40"/>
      <c r="CI802" s="40"/>
      <c r="CJ802" s="40"/>
      <c r="CK802" s="40"/>
      <c r="CL802" s="40"/>
      <c r="CM802" s="40"/>
      <c r="CN802" s="40"/>
      <c r="CO802" s="40"/>
      <c r="CP802" s="40"/>
      <c r="CQ802" s="40"/>
      <c r="CR802" s="40"/>
      <c r="CS802" s="40"/>
      <c r="CT802" s="40"/>
      <c r="CU802" s="40"/>
      <c r="CV802" s="40"/>
      <c r="CW802" s="40"/>
      <c r="CX802" s="40"/>
      <c r="CY802" s="40"/>
      <c r="CZ802" s="40"/>
      <c r="DA802" s="40"/>
      <c r="DB802" s="40"/>
      <c r="DC802" s="40"/>
      <c r="DD802" s="40"/>
      <c r="DE802" s="40"/>
      <c r="DF802" s="40"/>
      <c r="DG802" s="40"/>
      <c r="DH802" s="40"/>
      <c r="DI802" s="40"/>
    </row>
    <row r="803" spans="1:113" x14ac:dyDescent="0.25">
      <c r="A803" s="24"/>
      <c r="B803" s="43"/>
      <c r="C803" s="45">
        <f>IFERROR(VLOOKUP(A803,Inscriptos!A:N,12,0),"")</f>
        <v>0</v>
      </c>
      <c r="D803" s="45" t="str">
        <f>IFERROR(VLOOKUP(A803,Inscriptos!A:N,13,0),"")</f>
        <v/>
      </c>
      <c r="E803" s="37">
        <f>IFERROR(VLOOKUP(A803,Inscriptos!A:C,3,FALSE),"")</f>
        <v>0</v>
      </c>
      <c r="F803" s="37">
        <f>IFERROR(VLOOKUP(A803,Inscriptos!A:E,4,FALSE),"")</f>
        <v>0</v>
      </c>
      <c r="G803" s="37">
        <f>IFERROR(VLOOKUP(A803,Inscriptos!A:G,6,FALSE),"")</f>
        <v>0</v>
      </c>
      <c r="H803" s="39" t="str">
        <f>IFERROR(B803-VLOOKUP(A803,Inscriptos!A:I,8,FALSE),"")</f>
        <v/>
      </c>
      <c r="I803" s="40"/>
      <c r="J803" s="40"/>
      <c r="K803" s="40"/>
      <c r="L803" s="40"/>
      <c r="M803" s="40"/>
      <c r="N803" s="40"/>
      <c r="O803" s="40"/>
      <c r="P803" s="40"/>
      <c r="Q803" s="40"/>
      <c r="R803" s="40"/>
      <c r="S803" s="40"/>
      <c r="T803" s="40"/>
      <c r="U803" s="40"/>
      <c r="V803" s="40"/>
      <c r="W803" s="40"/>
      <c r="X803" s="40"/>
      <c r="Y803" s="40"/>
      <c r="Z803" s="40"/>
      <c r="AA803" s="40"/>
      <c r="AB803" s="40"/>
      <c r="AC803" s="40"/>
      <c r="AD803" s="40"/>
      <c r="AE803" s="40"/>
      <c r="AF803" s="40"/>
      <c r="AG803" s="40"/>
      <c r="AH803" s="40"/>
      <c r="AI803" s="40"/>
      <c r="AJ803" s="40"/>
      <c r="AK803" s="40"/>
      <c r="AL803" s="40"/>
      <c r="AM803" s="40"/>
      <c r="AN803" s="40"/>
      <c r="AO803" s="40"/>
      <c r="AP803" s="40"/>
      <c r="AQ803" s="40"/>
      <c r="AR803" s="40"/>
      <c r="AS803" s="40"/>
      <c r="AT803" s="40"/>
      <c r="AU803" s="40"/>
      <c r="AV803" s="40"/>
      <c r="AW803" s="40"/>
      <c r="AX803" s="40"/>
      <c r="AY803" s="40"/>
      <c r="AZ803" s="40"/>
      <c r="BA803" s="40"/>
      <c r="BB803" s="40"/>
      <c r="BC803" s="40"/>
      <c r="BD803" s="40"/>
      <c r="BE803" s="40"/>
      <c r="BF803" s="40"/>
      <c r="BG803" s="40"/>
      <c r="BH803" s="40"/>
      <c r="BI803" s="40"/>
      <c r="BJ803" s="40"/>
      <c r="BK803" s="40"/>
      <c r="BL803" s="40"/>
      <c r="BM803" s="40"/>
      <c r="BN803" s="40"/>
      <c r="BO803" s="40"/>
      <c r="BP803" s="40"/>
      <c r="BQ803" s="40"/>
      <c r="BR803" s="40"/>
      <c r="BS803" s="40"/>
      <c r="BT803" s="40"/>
      <c r="BU803" s="40"/>
      <c r="BV803" s="40"/>
      <c r="BW803" s="40"/>
      <c r="BX803" s="40"/>
      <c r="BY803" s="40"/>
      <c r="BZ803" s="40"/>
      <c r="CA803" s="40"/>
      <c r="CB803" s="40"/>
      <c r="CC803" s="40"/>
      <c r="CD803" s="40"/>
      <c r="CE803" s="40"/>
      <c r="CF803" s="40"/>
      <c r="CG803" s="40"/>
      <c r="CH803" s="40"/>
      <c r="CI803" s="40"/>
      <c r="CJ803" s="40"/>
      <c r="CK803" s="40"/>
      <c r="CL803" s="40"/>
      <c r="CM803" s="40"/>
      <c r="CN803" s="40"/>
      <c r="CO803" s="40"/>
      <c r="CP803" s="40"/>
      <c r="CQ803" s="40"/>
      <c r="CR803" s="40"/>
      <c r="CS803" s="40"/>
      <c r="CT803" s="40"/>
      <c r="CU803" s="40"/>
      <c r="CV803" s="40"/>
      <c r="CW803" s="40"/>
      <c r="CX803" s="40"/>
      <c r="CY803" s="40"/>
      <c r="CZ803" s="40"/>
      <c r="DA803" s="40"/>
      <c r="DB803" s="40"/>
      <c r="DC803" s="40"/>
      <c r="DD803" s="40"/>
      <c r="DE803" s="40"/>
      <c r="DF803" s="40"/>
      <c r="DG803" s="40"/>
      <c r="DH803" s="40"/>
      <c r="DI803" s="40"/>
    </row>
    <row r="804" spans="1:113" x14ac:dyDescent="0.25">
      <c r="A804" s="24"/>
      <c r="B804" s="43"/>
      <c r="C804" s="45">
        <f>IFERROR(VLOOKUP(A804,Inscriptos!A:N,12,0),"")</f>
        <v>0</v>
      </c>
      <c r="D804" s="45" t="str">
        <f>IFERROR(VLOOKUP(A804,Inscriptos!A:N,13,0),"")</f>
        <v/>
      </c>
      <c r="E804" s="37">
        <f>IFERROR(VLOOKUP(A804,Inscriptos!A:C,3,FALSE),"")</f>
        <v>0</v>
      </c>
      <c r="F804" s="37">
        <f>IFERROR(VLOOKUP(A804,Inscriptos!A:E,4,FALSE),"")</f>
        <v>0</v>
      </c>
      <c r="G804" s="37">
        <f>IFERROR(VLOOKUP(A804,Inscriptos!A:G,6,FALSE),"")</f>
        <v>0</v>
      </c>
      <c r="H804" s="39" t="str">
        <f>IFERROR(B804-VLOOKUP(A804,Inscriptos!A:I,8,FALSE),"")</f>
        <v/>
      </c>
      <c r="I804" s="40"/>
      <c r="J804" s="40"/>
      <c r="K804" s="40"/>
      <c r="L804" s="40"/>
      <c r="M804" s="40"/>
      <c r="N804" s="40"/>
      <c r="O804" s="40"/>
      <c r="P804" s="40"/>
      <c r="Q804" s="40"/>
      <c r="R804" s="40"/>
      <c r="S804" s="40"/>
      <c r="T804" s="40"/>
      <c r="U804" s="40"/>
      <c r="V804" s="40"/>
      <c r="W804" s="40"/>
      <c r="X804" s="40"/>
      <c r="Y804" s="40"/>
      <c r="Z804" s="40"/>
      <c r="AA804" s="40"/>
      <c r="AB804" s="40"/>
      <c r="AC804" s="40"/>
      <c r="AD804" s="40"/>
      <c r="AE804" s="40"/>
      <c r="AF804" s="40"/>
      <c r="AG804" s="40"/>
      <c r="AH804" s="40"/>
      <c r="AI804" s="40"/>
      <c r="AJ804" s="40"/>
      <c r="AK804" s="40"/>
      <c r="AL804" s="40"/>
      <c r="AM804" s="40"/>
      <c r="AN804" s="40"/>
      <c r="AO804" s="40"/>
      <c r="AP804" s="40"/>
      <c r="AQ804" s="40"/>
      <c r="AR804" s="40"/>
      <c r="AS804" s="40"/>
      <c r="AT804" s="40"/>
      <c r="AU804" s="40"/>
      <c r="AV804" s="40"/>
      <c r="AW804" s="40"/>
      <c r="AX804" s="40"/>
      <c r="AY804" s="40"/>
      <c r="AZ804" s="40"/>
      <c r="BA804" s="40"/>
      <c r="BB804" s="40"/>
      <c r="BC804" s="40"/>
      <c r="BD804" s="40"/>
      <c r="BE804" s="40"/>
      <c r="BF804" s="40"/>
      <c r="BG804" s="40"/>
      <c r="BH804" s="40"/>
      <c r="BI804" s="40"/>
      <c r="BJ804" s="40"/>
      <c r="BK804" s="40"/>
      <c r="BL804" s="40"/>
      <c r="BM804" s="40"/>
      <c r="BN804" s="40"/>
      <c r="BO804" s="40"/>
      <c r="BP804" s="40"/>
      <c r="BQ804" s="40"/>
      <c r="BR804" s="40"/>
      <c r="BS804" s="40"/>
      <c r="BT804" s="40"/>
      <c r="BU804" s="40"/>
      <c r="BV804" s="40"/>
      <c r="BW804" s="40"/>
      <c r="BX804" s="40"/>
      <c r="BY804" s="40"/>
      <c r="BZ804" s="40"/>
      <c r="CA804" s="40"/>
      <c r="CB804" s="40"/>
      <c r="CC804" s="40"/>
      <c r="CD804" s="40"/>
      <c r="CE804" s="40"/>
      <c r="CF804" s="40"/>
      <c r="CG804" s="40"/>
      <c r="CH804" s="40"/>
      <c r="CI804" s="40"/>
      <c r="CJ804" s="40"/>
      <c r="CK804" s="40"/>
      <c r="CL804" s="40"/>
      <c r="CM804" s="40"/>
      <c r="CN804" s="40"/>
      <c r="CO804" s="40"/>
      <c r="CP804" s="40"/>
      <c r="CQ804" s="40"/>
      <c r="CR804" s="40"/>
      <c r="CS804" s="40"/>
      <c r="CT804" s="40"/>
      <c r="CU804" s="40"/>
      <c r="CV804" s="40"/>
      <c r="CW804" s="40"/>
      <c r="CX804" s="40"/>
      <c r="CY804" s="40"/>
      <c r="CZ804" s="40"/>
      <c r="DA804" s="40"/>
      <c r="DB804" s="40"/>
      <c r="DC804" s="40"/>
      <c r="DD804" s="40"/>
      <c r="DE804" s="40"/>
      <c r="DF804" s="40"/>
      <c r="DG804" s="40"/>
      <c r="DH804" s="40"/>
      <c r="DI804" s="40"/>
    </row>
    <row r="805" spans="1:113" x14ac:dyDescent="0.25">
      <c r="A805" s="24"/>
      <c r="B805" s="43"/>
      <c r="C805" s="45">
        <f>IFERROR(VLOOKUP(A805,Inscriptos!A:N,12,0),"")</f>
        <v>0</v>
      </c>
      <c r="D805" s="45" t="str">
        <f>IFERROR(VLOOKUP(A805,Inscriptos!A:N,13,0),"")</f>
        <v/>
      </c>
      <c r="E805" s="37">
        <f>IFERROR(VLOOKUP(A805,Inscriptos!A:C,3,FALSE),"")</f>
        <v>0</v>
      </c>
      <c r="F805" s="37">
        <f>IFERROR(VLOOKUP(A805,Inscriptos!A:E,4,FALSE),"")</f>
        <v>0</v>
      </c>
      <c r="G805" s="37">
        <f>IFERROR(VLOOKUP(A805,Inscriptos!A:G,6,FALSE),"")</f>
        <v>0</v>
      </c>
      <c r="H805" s="39" t="str">
        <f>IFERROR(B805-VLOOKUP(A805,Inscriptos!A:I,8,FALSE),"")</f>
        <v/>
      </c>
      <c r="I805" s="40"/>
      <c r="J805" s="40"/>
      <c r="K805" s="40"/>
      <c r="L805" s="40"/>
      <c r="M805" s="40"/>
      <c r="N805" s="40"/>
      <c r="O805" s="40"/>
      <c r="P805" s="40"/>
      <c r="Q805" s="40"/>
      <c r="R805" s="40"/>
      <c r="S805" s="40"/>
      <c r="T805" s="40"/>
      <c r="U805" s="40"/>
      <c r="V805" s="40"/>
      <c r="W805" s="40"/>
      <c r="X805" s="40"/>
      <c r="Y805" s="40"/>
      <c r="Z805" s="40"/>
      <c r="AA805" s="40"/>
      <c r="AB805" s="40"/>
      <c r="AC805" s="40"/>
      <c r="AD805" s="40"/>
      <c r="AE805" s="40"/>
      <c r="AF805" s="40"/>
      <c r="AG805" s="40"/>
      <c r="AH805" s="40"/>
      <c r="AI805" s="40"/>
      <c r="AJ805" s="40"/>
      <c r="AK805" s="40"/>
      <c r="AL805" s="40"/>
      <c r="AM805" s="40"/>
      <c r="AN805" s="40"/>
      <c r="AO805" s="40"/>
      <c r="AP805" s="40"/>
      <c r="AQ805" s="40"/>
      <c r="AR805" s="40"/>
      <c r="AS805" s="40"/>
      <c r="AT805" s="40"/>
      <c r="AU805" s="40"/>
      <c r="AV805" s="40"/>
      <c r="AW805" s="40"/>
      <c r="AX805" s="40"/>
      <c r="AY805" s="40"/>
      <c r="AZ805" s="40"/>
      <c r="BA805" s="40"/>
      <c r="BB805" s="40"/>
      <c r="BC805" s="40"/>
      <c r="BD805" s="40"/>
      <c r="BE805" s="40"/>
      <c r="BF805" s="40"/>
      <c r="BG805" s="40"/>
      <c r="BH805" s="40"/>
      <c r="BI805" s="40"/>
      <c r="BJ805" s="40"/>
      <c r="BK805" s="40"/>
      <c r="BL805" s="40"/>
      <c r="BM805" s="40"/>
      <c r="BN805" s="40"/>
      <c r="BO805" s="40"/>
      <c r="BP805" s="40"/>
      <c r="BQ805" s="40"/>
      <c r="BR805" s="40"/>
      <c r="BS805" s="40"/>
      <c r="BT805" s="40"/>
      <c r="BU805" s="40"/>
      <c r="BV805" s="40"/>
      <c r="BW805" s="40"/>
      <c r="BX805" s="40"/>
      <c r="BY805" s="40"/>
      <c r="BZ805" s="40"/>
      <c r="CA805" s="40"/>
      <c r="CB805" s="40"/>
      <c r="CC805" s="40"/>
      <c r="CD805" s="40"/>
      <c r="CE805" s="40"/>
      <c r="CF805" s="40"/>
      <c r="CG805" s="40"/>
      <c r="CH805" s="40"/>
      <c r="CI805" s="40"/>
      <c r="CJ805" s="40"/>
      <c r="CK805" s="40"/>
      <c r="CL805" s="40"/>
      <c r="CM805" s="40"/>
      <c r="CN805" s="40"/>
      <c r="CO805" s="40"/>
      <c r="CP805" s="40"/>
      <c r="CQ805" s="40"/>
      <c r="CR805" s="40"/>
      <c r="CS805" s="40"/>
      <c r="CT805" s="40"/>
      <c r="CU805" s="40"/>
      <c r="CV805" s="40"/>
      <c r="CW805" s="40"/>
      <c r="CX805" s="40"/>
      <c r="CY805" s="40"/>
      <c r="CZ805" s="40"/>
      <c r="DA805" s="40"/>
      <c r="DB805" s="40"/>
      <c r="DC805" s="40"/>
      <c r="DD805" s="40"/>
      <c r="DE805" s="40"/>
      <c r="DF805" s="40"/>
      <c r="DG805" s="40"/>
      <c r="DH805" s="40"/>
      <c r="DI805" s="40"/>
    </row>
    <row r="806" spans="1:113" x14ac:dyDescent="0.25">
      <c r="A806" s="24"/>
      <c r="B806" s="43"/>
      <c r="C806" s="45">
        <f>IFERROR(VLOOKUP(A806,Inscriptos!A:N,12,0),"")</f>
        <v>0</v>
      </c>
      <c r="D806" s="45" t="str">
        <f>IFERROR(VLOOKUP(A806,Inscriptos!A:N,13,0),"")</f>
        <v/>
      </c>
      <c r="E806" s="37">
        <f>IFERROR(VLOOKUP(A806,Inscriptos!A:C,3,FALSE),"")</f>
        <v>0</v>
      </c>
      <c r="F806" s="37">
        <f>IFERROR(VLOOKUP(A806,Inscriptos!A:E,4,FALSE),"")</f>
        <v>0</v>
      </c>
      <c r="G806" s="37">
        <f>IFERROR(VLOOKUP(A806,Inscriptos!A:G,6,FALSE),"")</f>
        <v>0</v>
      </c>
      <c r="H806" s="39" t="str">
        <f>IFERROR(B806-VLOOKUP(A806,Inscriptos!A:I,8,FALSE),"")</f>
        <v/>
      </c>
      <c r="I806" s="40"/>
      <c r="J806" s="40"/>
      <c r="K806" s="40"/>
      <c r="L806" s="40"/>
      <c r="M806" s="40"/>
      <c r="N806" s="40"/>
      <c r="O806" s="40"/>
      <c r="P806" s="40"/>
      <c r="Q806" s="40"/>
      <c r="R806" s="40"/>
      <c r="S806" s="40"/>
      <c r="T806" s="40"/>
      <c r="U806" s="40"/>
      <c r="V806" s="40"/>
      <c r="W806" s="40"/>
      <c r="X806" s="40"/>
      <c r="Y806" s="40"/>
      <c r="Z806" s="40"/>
      <c r="AA806" s="40"/>
      <c r="AB806" s="40"/>
      <c r="AC806" s="40"/>
      <c r="AD806" s="40"/>
      <c r="AE806" s="40"/>
      <c r="AF806" s="40"/>
      <c r="AG806" s="40"/>
      <c r="AH806" s="40"/>
      <c r="AI806" s="40"/>
      <c r="AJ806" s="40"/>
      <c r="AK806" s="40"/>
      <c r="AL806" s="40"/>
      <c r="AM806" s="40"/>
      <c r="AN806" s="40"/>
      <c r="AO806" s="40"/>
      <c r="AP806" s="40"/>
      <c r="AQ806" s="40"/>
      <c r="AR806" s="40"/>
      <c r="AS806" s="40"/>
      <c r="AT806" s="40"/>
      <c r="AU806" s="40"/>
      <c r="AV806" s="40"/>
      <c r="AW806" s="40"/>
      <c r="AX806" s="40"/>
      <c r="AY806" s="40"/>
      <c r="AZ806" s="40"/>
      <c r="BA806" s="40"/>
      <c r="BB806" s="40"/>
      <c r="BC806" s="40"/>
      <c r="BD806" s="40"/>
      <c r="BE806" s="40"/>
      <c r="BF806" s="40"/>
      <c r="BG806" s="40"/>
      <c r="BH806" s="40"/>
      <c r="BI806" s="40"/>
      <c r="BJ806" s="40"/>
      <c r="BK806" s="40"/>
      <c r="BL806" s="40"/>
      <c r="BM806" s="40"/>
      <c r="BN806" s="40"/>
      <c r="BO806" s="40"/>
      <c r="BP806" s="40"/>
      <c r="BQ806" s="40"/>
      <c r="BR806" s="40"/>
      <c r="BS806" s="40"/>
      <c r="BT806" s="40"/>
      <c r="BU806" s="40"/>
      <c r="BV806" s="40"/>
      <c r="BW806" s="40"/>
      <c r="BX806" s="40"/>
      <c r="BY806" s="40"/>
      <c r="BZ806" s="40"/>
      <c r="CA806" s="40"/>
      <c r="CB806" s="40"/>
      <c r="CC806" s="40"/>
      <c r="CD806" s="40"/>
      <c r="CE806" s="40"/>
      <c r="CF806" s="40"/>
      <c r="CG806" s="40"/>
      <c r="CH806" s="40"/>
      <c r="CI806" s="40"/>
      <c r="CJ806" s="40"/>
      <c r="CK806" s="40"/>
      <c r="CL806" s="40"/>
      <c r="CM806" s="40"/>
      <c r="CN806" s="40"/>
      <c r="CO806" s="40"/>
      <c r="CP806" s="40"/>
      <c r="CQ806" s="40"/>
      <c r="CR806" s="40"/>
      <c r="CS806" s="40"/>
      <c r="CT806" s="40"/>
      <c r="CU806" s="40"/>
      <c r="CV806" s="40"/>
      <c r="CW806" s="40"/>
      <c r="CX806" s="40"/>
      <c r="CY806" s="40"/>
      <c r="CZ806" s="40"/>
      <c r="DA806" s="40"/>
      <c r="DB806" s="40"/>
      <c r="DC806" s="40"/>
      <c r="DD806" s="40"/>
      <c r="DE806" s="40"/>
      <c r="DF806" s="40"/>
      <c r="DG806" s="40"/>
      <c r="DH806" s="40"/>
      <c r="DI806" s="40"/>
    </row>
    <row r="807" spans="1:113" x14ac:dyDescent="0.25">
      <c r="A807" s="24"/>
      <c r="B807" s="43"/>
      <c r="C807" s="45">
        <f>IFERROR(VLOOKUP(A807,Inscriptos!A:N,12,0),"")</f>
        <v>0</v>
      </c>
      <c r="D807" s="45" t="str">
        <f>IFERROR(VLOOKUP(A807,Inscriptos!A:N,13,0),"")</f>
        <v/>
      </c>
      <c r="E807" s="37">
        <f>IFERROR(VLOOKUP(A807,Inscriptos!A:C,3,FALSE),"")</f>
        <v>0</v>
      </c>
      <c r="F807" s="37">
        <f>IFERROR(VLOOKUP(A807,Inscriptos!A:E,4,FALSE),"")</f>
        <v>0</v>
      </c>
      <c r="G807" s="37">
        <f>IFERROR(VLOOKUP(A807,Inscriptos!A:G,6,FALSE),"")</f>
        <v>0</v>
      </c>
      <c r="H807" s="39" t="str">
        <f>IFERROR(B807-VLOOKUP(A807,Inscriptos!A:I,8,FALSE),"")</f>
        <v/>
      </c>
      <c r="I807" s="40"/>
      <c r="J807" s="40"/>
      <c r="K807" s="40"/>
      <c r="L807" s="40"/>
      <c r="M807" s="40"/>
      <c r="N807" s="40"/>
      <c r="O807" s="40"/>
      <c r="P807" s="40"/>
      <c r="Q807" s="40"/>
      <c r="R807" s="40"/>
      <c r="S807" s="40"/>
      <c r="T807" s="40"/>
      <c r="U807" s="40"/>
      <c r="V807" s="40"/>
      <c r="W807" s="40"/>
      <c r="X807" s="40"/>
      <c r="Y807" s="40"/>
      <c r="Z807" s="40"/>
      <c r="AA807" s="40"/>
      <c r="AB807" s="40"/>
      <c r="AC807" s="40"/>
      <c r="AD807" s="40"/>
      <c r="AE807" s="40"/>
      <c r="AF807" s="40"/>
      <c r="AG807" s="40"/>
      <c r="AH807" s="40"/>
      <c r="AI807" s="40"/>
      <c r="AJ807" s="40"/>
      <c r="AK807" s="40"/>
      <c r="AL807" s="40"/>
      <c r="AM807" s="40"/>
      <c r="AN807" s="40"/>
      <c r="AO807" s="40"/>
      <c r="AP807" s="40"/>
      <c r="AQ807" s="40"/>
      <c r="AR807" s="40"/>
      <c r="AS807" s="40"/>
      <c r="AT807" s="40"/>
      <c r="AU807" s="40"/>
      <c r="AV807" s="40"/>
      <c r="AW807" s="40"/>
      <c r="AX807" s="40"/>
      <c r="AY807" s="40"/>
      <c r="AZ807" s="40"/>
      <c r="BA807" s="40"/>
      <c r="BB807" s="40"/>
      <c r="BC807" s="40"/>
      <c r="BD807" s="40"/>
      <c r="BE807" s="40"/>
      <c r="BF807" s="40"/>
      <c r="BG807" s="40"/>
      <c r="BH807" s="40"/>
      <c r="BI807" s="40"/>
      <c r="BJ807" s="40"/>
      <c r="BK807" s="40"/>
      <c r="BL807" s="40"/>
      <c r="BM807" s="40"/>
      <c r="BN807" s="40"/>
      <c r="BO807" s="40"/>
      <c r="BP807" s="40"/>
      <c r="BQ807" s="40"/>
      <c r="BR807" s="40"/>
      <c r="BS807" s="40"/>
      <c r="BT807" s="40"/>
      <c r="BU807" s="40"/>
      <c r="BV807" s="40"/>
      <c r="BW807" s="40"/>
      <c r="BX807" s="40"/>
      <c r="BY807" s="40"/>
      <c r="BZ807" s="40"/>
      <c r="CA807" s="40"/>
      <c r="CB807" s="40"/>
      <c r="CC807" s="40"/>
      <c r="CD807" s="40"/>
      <c r="CE807" s="40"/>
      <c r="CF807" s="40"/>
      <c r="CG807" s="40"/>
      <c r="CH807" s="40"/>
      <c r="CI807" s="40"/>
      <c r="CJ807" s="40"/>
      <c r="CK807" s="40"/>
      <c r="CL807" s="40"/>
      <c r="CM807" s="40"/>
      <c r="CN807" s="40"/>
      <c r="CO807" s="40"/>
      <c r="CP807" s="40"/>
      <c r="CQ807" s="40"/>
      <c r="CR807" s="40"/>
      <c r="CS807" s="40"/>
      <c r="CT807" s="40"/>
      <c r="CU807" s="40"/>
      <c r="CV807" s="40"/>
      <c r="CW807" s="40"/>
      <c r="CX807" s="40"/>
      <c r="CY807" s="40"/>
      <c r="CZ807" s="40"/>
      <c r="DA807" s="40"/>
      <c r="DB807" s="40"/>
      <c r="DC807" s="40"/>
      <c r="DD807" s="40"/>
      <c r="DE807" s="40"/>
      <c r="DF807" s="40"/>
      <c r="DG807" s="40"/>
      <c r="DH807" s="40"/>
      <c r="DI807" s="40"/>
    </row>
    <row r="808" spans="1:113" x14ac:dyDescent="0.25">
      <c r="A808" s="24"/>
      <c r="B808" s="43"/>
      <c r="C808" s="45">
        <f>IFERROR(VLOOKUP(A808,Inscriptos!A:N,12,0),"")</f>
        <v>0</v>
      </c>
      <c r="D808" s="45" t="str">
        <f>IFERROR(VLOOKUP(A808,Inscriptos!A:N,13,0),"")</f>
        <v/>
      </c>
      <c r="E808" s="37">
        <f>IFERROR(VLOOKUP(A808,Inscriptos!A:C,3,FALSE),"")</f>
        <v>0</v>
      </c>
      <c r="F808" s="37">
        <f>IFERROR(VLOOKUP(A808,Inscriptos!A:E,4,FALSE),"")</f>
        <v>0</v>
      </c>
      <c r="G808" s="37">
        <f>IFERROR(VLOOKUP(A808,Inscriptos!A:G,6,FALSE),"")</f>
        <v>0</v>
      </c>
      <c r="H808" s="39" t="str">
        <f>IFERROR(B808-VLOOKUP(A808,Inscriptos!A:I,8,FALSE),"")</f>
        <v/>
      </c>
      <c r="I808" s="40"/>
      <c r="J808" s="40"/>
      <c r="K808" s="40"/>
      <c r="L808" s="40"/>
      <c r="M808" s="40"/>
      <c r="N808" s="40"/>
      <c r="O808" s="40"/>
      <c r="P808" s="40"/>
      <c r="Q808" s="40"/>
      <c r="R808" s="40"/>
      <c r="S808" s="40"/>
      <c r="T808" s="40"/>
      <c r="U808" s="40"/>
      <c r="V808" s="40"/>
      <c r="W808" s="40"/>
      <c r="X808" s="40"/>
      <c r="Y808" s="40"/>
      <c r="Z808" s="40"/>
      <c r="AA808" s="40"/>
      <c r="AB808" s="40"/>
      <c r="AC808" s="40"/>
      <c r="AD808" s="40"/>
      <c r="AE808" s="40"/>
      <c r="AF808" s="40"/>
      <c r="AG808" s="40"/>
      <c r="AH808" s="40"/>
      <c r="AI808" s="40"/>
      <c r="AJ808" s="40"/>
      <c r="AK808" s="40"/>
      <c r="AL808" s="40"/>
      <c r="AM808" s="40"/>
      <c r="AN808" s="40"/>
      <c r="AO808" s="40"/>
      <c r="AP808" s="40"/>
      <c r="AQ808" s="40"/>
      <c r="AR808" s="40"/>
      <c r="AS808" s="40"/>
      <c r="AT808" s="40"/>
      <c r="AU808" s="40"/>
      <c r="AV808" s="40"/>
      <c r="AW808" s="40"/>
      <c r="AX808" s="40"/>
      <c r="AY808" s="40"/>
      <c r="AZ808" s="40"/>
      <c r="BA808" s="40"/>
      <c r="BB808" s="40"/>
      <c r="BC808" s="40"/>
      <c r="BD808" s="40"/>
      <c r="BE808" s="40"/>
      <c r="BF808" s="40"/>
      <c r="BG808" s="40"/>
      <c r="BH808" s="40"/>
      <c r="BI808" s="40"/>
      <c r="BJ808" s="40"/>
      <c r="BK808" s="40"/>
      <c r="BL808" s="40"/>
      <c r="BM808" s="40"/>
      <c r="BN808" s="40"/>
      <c r="BO808" s="40"/>
      <c r="BP808" s="40"/>
      <c r="BQ808" s="40"/>
      <c r="BR808" s="40"/>
      <c r="BS808" s="40"/>
      <c r="BT808" s="40"/>
      <c r="BU808" s="40"/>
      <c r="BV808" s="40"/>
      <c r="BW808" s="40"/>
      <c r="BX808" s="40"/>
      <c r="BY808" s="40"/>
      <c r="BZ808" s="40"/>
      <c r="CA808" s="40"/>
      <c r="CB808" s="40"/>
      <c r="CC808" s="40"/>
      <c r="CD808" s="40"/>
      <c r="CE808" s="40"/>
      <c r="CF808" s="40"/>
      <c r="CG808" s="40"/>
      <c r="CH808" s="40"/>
      <c r="CI808" s="40"/>
      <c r="CJ808" s="40"/>
      <c r="CK808" s="40"/>
      <c r="CL808" s="40"/>
      <c r="CM808" s="40"/>
      <c r="CN808" s="40"/>
      <c r="CO808" s="40"/>
      <c r="CP808" s="40"/>
      <c r="CQ808" s="40"/>
      <c r="CR808" s="40"/>
      <c r="CS808" s="40"/>
      <c r="CT808" s="40"/>
      <c r="CU808" s="40"/>
      <c r="CV808" s="40"/>
      <c r="CW808" s="40"/>
      <c r="CX808" s="40"/>
      <c r="CY808" s="40"/>
      <c r="CZ808" s="40"/>
      <c r="DA808" s="40"/>
      <c r="DB808" s="40"/>
      <c r="DC808" s="40"/>
      <c r="DD808" s="40"/>
      <c r="DE808" s="40"/>
      <c r="DF808" s="40"/>
      <c r="DG808" s="40"/>
      <c r="DH808" s="40"/>
      <c r="DI808" s="40"/>
    </row>
    <row r="809" spans="1:113" x14ac:dyDescent="0.25">
      <c r="A809" s="24"/>
      <c r="B809" s="43"/>
      <c r="C809" s="45">
        <f>IFERROR(VLOOKUP(A809,Inscriptos!A:N,12,0),"")</f>
        <v>0</v>
      </c>
      <c r="D809" s="45" t="str">
        <f>IFERROR(VLOOKUP(A809,Inscriptos!A:N,13,0),"")</f>
        <v/>
      </c>
      <c r="E809" s="37">
        <f>IFERROR(VLOOKUP(A809,Inscriptos!A:C,3,FALSE),"")</f>
        <v>0</v>
      </c>
      <c r="F809" s="37">
        <f>IFERROR(VLOOKUP(A809,Inscriptos!A:E,4,FALSE),"")</f>
        <v>0</v>
      </c>
      <c r="G809" s="37">
        <f>IFERROR(VLOOKUP(A809,Inscriptos!A:G,6,FALSE),"")</f>
        <v>0</v>
      </c>
      <c r="H809" s="39" t="str">
        <f>IFERROR(B809-VLOOKUP(A809,Inscriptos!A:I,8,FALSE),"")</f>
        <v/>
      </c>
      <c r="I809" s="40"/>
      <c r="J809" s="40"/>
      <c r="K809" s="40"/>
      <c r="L809" s="40"/>
      <c r="M809" s="40"/>
      <c r="N809" s="40"/>
      <c r="O809" s="40"/>
      <c r="P809" s="40"/>
      <c r="Q809" s="40"/>
      <c r="R809" s="40"/>
      <c r="S809" s="40"/>
      <c r="T809" s="40"/>
      <c r="U809" s="40"/>
      <c r="V809" s="40"/>
      <c r="W809" s="40"/>
      <c r="X809" s="40"/>
      <c r="Y809" s="40"/>
      <c r="Z809" s="40"/>
      <c r="AA809" s="40"/>
      <c r="AB809" s="40"/>
      <c r="AC809" s="40"/>
      <c r="AD809" s="40"/>
      <c r="AE809" s="40"/>
      <c r="AF809" s="40"/>
      <c r="AG809" s="40"/>
      <c r="AH809" s="40"/>
      <c r="AI809" s="40"/>
      <c r="AJ809" s="40"/>
      <c r="AK809" s="40"/>
      <c r="AL809" s="40"/>
      <c r="AM809" s="40"/>
      <c r="AN809" s="40"/>
      <c r="AO809" s="40"/>
      <c r="AP809" s="40"/>
      <c r="AQ809" s="40"/>
      <c r="AR809" s="40"/>
      <c r="AS809" s="40"/>
      <c r="AT809" s="40"/>
      <c r="AU809" s="40"/>
      <c r="AV809" s="40"/>
      <c r="AW809" s="40"/>
      <c r="AX809" s="40"/>
      <c r="AY809" s="40"/>
      <c r="AZ809" s="40"/>
      <c r="BA809" s="40"/>
      <c r="BB809" s="40"/>
      <c r="BC809" s="40"/>
      <c r="BD809" s="40"/>
      <c r="BE809" s="40"/>
      <c r="BF809" s="40"/>
      <c r="BG809" s="40"/>
      <c r="BH809" s="40"/>
      <c r="BI809" s="40"/>
      <c r="BJ809" s="40"/>
      <c r="BK809" s="40"/>
      <c r="BL809" s="40"/>
      <c r="BM809" s="40"/>
      <c r="BN809" s="40"/>
      <c r="BO809" s="40"/>
      <c r="BP809" s="40"/>
      <c r="BQ809" s="40"/>
      <c r="BR809" s="40"/>
      <c r="BS809" s="40"/>
      <c r="BT809" s="40"/>
      <c r="BU809" s="40"/>
      <c r="BV809" s="40"/>
      <c r="BW809" s="40"/>
      <c r="BX809" s="40"/>
      <c r="BY809" s="40"/>
      <c r="BZ809" s="40"/>
      <c r="CA809" s="40"/>
      <c r="CB809" s="40"/>
      <c r="CC809" s="40"/>
      <c r="CD809" s="40"/>
      <c r="CE809" s="40"/>
      <c r="CF809" s="40"/>
      <c r="CG809" s="40"/>
      <c r="CH809" s="40"/>
      <c r="CI809" s="40"/>
      <c r="CJ809" s="40"/>
      <c r="CK809" s="40"/>
      <c r="CL809" s="40"/>
      <c r="CM809" s="40"/>
      <c r="CN809" s="40"/>
      <c r="CO809" s="40"/>
      <c r="CP809" s="40"/>
      <c r="CQ809" s="40"/>
      <c r="CR809" s="40"/>
      <c r="CS809" s="40"/>
      <c r="CT809" s="40"/>
      <c r="CU809" s="40"/>
      <c r="CV809" s="40"/>
      <c r="CW809" s="40"/>
      <c r="CX809" s="40"/>
      <c r="CY809" s="40"/>
      <c r="CZ809" s="40"/>
      <c r="DA809" s="40"/>
      <c r="DB809" s="40"/>
      <c r="DC809" s="40"/>
      <c r="DD809" s="40"/>
      <c r="DE809" s="40"/>
      <c r="DF809" s="40"/>
      <c r="DG809" s="40"/>
      <c r="DH809" s="40"/>
      <c r="DI809" s="40"/>
    </row>
    <row r="810" spans="1:113" x14ac:dyDescent="0.25">
      <c r="A810" s="24"/>
      <c r="B810" s="43"/>
      <c r="C810" s="45">
        <f>IFERROR(VLOOKUP(A810,Inscriptos!A:N,12,0),"")</f>
        <v>0</v>
      </c>
      <c r="D810" s="45" t="str">
        <f>IFERROR(VLOOKUP(A810,Inscriptos!A:N,13,0),"")</f>
        <v/>
      </c>
      <c r="E810" s="37">
        <f>IFERROR(VLOOKUP(A810,Inscriptos!A:C,3,FALSE),"")</f>
        <v>0</v>
      </c>
      <c r="F810" s="37">
        <f>IFERROR(VLOOKUP(A810,Inscriptos!A:E,4,FALSE),"")</f>
        <v>0</v>
      </c>
      <c r="G810" s="37">
        <f>IFERROR(VLOOKUP(A810,Inscriptos!A:G,6,FALSE),"")</f>
        <v>0</v>
      </c>
      <c r="H810" s="39" t="str">
        <f>IFERROR(B810-VLOOKUP(A810,Inscriptos!A:I,8,FALSE),"")</f>
        <v/>
      </c>
      <c r="I810" s="40"/>
      <c r="J810" s="40"/>
      <c r="K810" s="40"/>
      <c r="L810" s="40"/>
      <c r="M810" s="40"/>
      <c r="N810" s="40"/>
      <c r="O810" s="40"/>
      <c r="P810" s="40"/>
      <c r="Q810" s="40"/>
      <c r="R810" s="40"/>
      <c r="S810" s="40"/>
      <c r="T810" s="40"/>
      <c r="U810" s="40"/>
      <c r="V810" s="40"/>
      <c r="W810" s="40"/>
      <c r="X810" s="40"/>
      <c r="Y810" s="40"/>
      <c r="Z810" s="40"/>
      <c r="AA810" s="40"/>
      <c r="AB810" s="40"/>
      <c r="AC810" s="40"/>
      <c r="AD810" s="40"/>
      <c r="AE810" s="40"/>
      <c r="AF810" s="40"/>
      <c r="AG810" s="40"/>
      <c r="AH810" s="40"/>
      <c r="AI810" s="40"/>
      <c r="AJ810" s="40"/>
      <c r="AK810" s="40"/>
      <c r="AL810" s="40"/>
      <c r="AM810" s="40"/>
      <c r="AN810" s="40"/>
      <c r="AO810" s="40"/>
      <c r="AP810" s="40"/>
      <c r="AQ810" s="40"/>
      <c r="AR810" s="40"/>
      <c r="AS810" s="40"/>
      <c r="AT810" s="40"/>
      <c r="AU810" s="40"/>
      <c r="AV810" s="40"/>
      <c r="AW810" s="40"/>
      <c r="AX810" s="40"/>
      <c r="AY810" s="40"/>
      <c r="AZ810" s="40"/>
      <c r="BA810" s="40"/>
      <c r="BB810" s="40"/>
      <c r="BC810" s="40"/>
      <c r="BD810" s="40"/>
      <c r="BE810" s="40"/>
      <c r="BF810" s="40"/>
      <c r="BG810" s="40"/>
      <c r="BH810" s="40"/>
      <c r="BI810" s="40"/>
      <c r="BJ810" s="40"/>
      <c r="BK810" s="40"/>
      <c r="BL810" s="40"/>
      <c r="BM810" s="40"/>
      <c r="BN810" s="40"/>
      <c r="BO810" s="40"/>
      <c r="BP810" s="40"/>
      <c r="BQ810" s="40"/>
      <c r="BR810" s="40"/>
      <c r="BS810" s="40"/>
      <c r="BT810" s="40"/>
      <c r="BU810" s="40"/>
      <c r="BV810" s="40"/>
      <c r="BW810" s="40"/>
      <c r="BX810" s="40"/>
      <c r="BY810" s="40"/>
      <c r="BZ810" s="40"/>
      <c r="CA810" s="40"/>
      <c r="CB810" s="40"/>
      <c r="CC810" s="40"/>
      <c r="CD810" s="40"/>
      <c r="CE810" s="40"/>
      <c r="CF810" s="40"/>
      <c r="CG810" s="40"/>
      <c r="CH810" s="40"/>
      <c r="CI810" s="40"/>
      <c r="CJ810" s="40"/>
      <c r="CK810" s="40"/>
      <c r="CL810" s="40"/>
      <c r="CM810" s="40"/>
      <c r="CN810" s="40"/>
      <c r="CO810" s="40"/>
      <c r="CP810" s="40"/>
      <c r="CQ810" s="40"/>
      <c r="CR810" s="40"/>
      <c r="CS810" s="40"/>
      <c r="CT810" s="40"/>
      <c r="CU810" s="40"/>
      <c r="CV810" s="40"/>
      <c r="CW810" s="40"/>
      <c r="CX810" s="40"/>
      <c r="CY810" s="40"/>
      <c r="CZ810" s="40"/>
      <c r="DA810" s="40"/>
      <c r="DB810" s="40"/>
      <c r="DC810" s="40"/>
      <c r="DD810" s="40"/>
      <c r="DE810" s="40"/>
      <c r="DF810" s="40"/>
      <c r="DG810" s="40"/>
      <c r="DH810" s="40"/>
      <c r="DI810" s="40"/>
    </row>
    <row r="811" spans="1:113" x14ac:dyDescent="0.25">
      <c r="A811" s="24"/>
      <c r="B811" s="43"/>
      <c r="C811" s="45">
        <f>IFERROR(VLOOKUP(A811,Inscriptos!A:N,12,0),"")</f>
        <v>0</v>
      </c>
      <c r="D811" s="45" t="str">
        <f>IFERROR(VLOOKUP(A811,Inscriptos!A:N,13,0),"")</f>
        <v/>
      </c>
      <c r="E811" s="37">
        <f>IFERROR(VLOOKUP(A811,Inscriptos!A:C,3,FALSE),"")</f>
        <v>0</v>
      </c>
      <c r="F811" s="37">
        <f>IFERROR(VLOOKUP(A811,Inscriptos!A:E,4,FALSE),"")</f>
        <v>0</v>
      </c>
      <c r="G811" s="37">
        <f>IFERROR(VLOOKUP(A811,Inscriptos!A:G,6,FALSE),"")</f>
        <v>0</v>
      </c>
      <c r="H811" s="39" t="str">
        <f>IFERROR(B811-VLOOKUP(A811,Inscriptos!A:I,8,FALSE),"")</f>
        <v/>
      </c>
      <c r="I811" s="40"/>
      <c r="J811" s="40"/>
      <c r="K811" s="40"/>
      <c r="L811" s="40"/>
      <c r="M811" s="40"/>
      <c r="N811" s="40"/>
      <c r="O811" s="40"/>
      <c r="P811" s="40"/>
      <c r="Q811" s="40"/>
      <c r="R811" s="40"/>
      <c r="S811" s="40"/>
      <c r="T811" s="40"/>
      <c r="U811" s="40"/>
      <c r="V811" s="40"/>
      <c r="W811" s="40"/>
      <c r="X811" s="40"/>
      <c r="Y811" s="40"/>
      <c r="Z811" s="40"/>
      <c r="AA811" s="40"/>
      <c r="AB811" s="40"/>
      <c r="AC811" s="40"/>
      <c r="AD811" s="40"/>
      <c r="AE811" s="40"/>
      <c r="AF811" s="40"/>
      <c r="AG811" s="40"/>
      <c r="AH811" s="40"/>
      <c r="AI811" s="40"/>
      <c r="AJ811" s="40"/>
      <c r="AK811" s="40"/>
      <c r="AL811" s="40"/>
      <c r="AM811" s="40"/>
      <c r="AN811" s="40"/>
      <c r="AO811" s="40"/>
      <c r="AP811" s="40"/>
      <c r="AQ811" s="40"/>
      <c r="AR811" s="40"/>
      <c r="AS811" s="40"/>
      <c r="AT811" s="40"/>
      <c r="AU811" s="40"/>
      <c r="AV811" s="40"/>
      <c r="AW811" s="40"/>
      <c r="AX811" s="40"/>
      <c r="AY811" s="40"/>
      <c r="AZ811" s="40"/>
      <c r="BA811" s="40"/>
      <c r="BB811" s="40"/>
      <c r="BC811" s="40"/>
      <c r="BD811" s="40"/>
      <c r="BE811" s="40"/>
      <c r="BF811" s="40"/>
      <c r="BG811" s="40"/>
      <c r="BH811" s="40"/>
      <c r="BI811" s="40"/>
      <c r="BJ811" s="40"/>
      <c r="BK811" s="40"/>
      <c r="BL811" s="40"/>
      <c r="BM811" s="40"/>
      <c r="BN811" s="40"/>
      <c r="BO811" s="40"/>
      <c r="BP811" s="40"/>
      <c r="BQ811" s="40"/>
      <c r="BR811" s="40"/>
      <c r="BS811" s="40"/>
      <c r="BT811" s="40"/>
      <c r="BU811" s="40"/>
      <c r="BV811" s="40"/>
      <c r="BW811" s="40"/>
      <c r="BX811" s="40"/>
      <c r="BY811" s="40"/>
      <c r="BZ811" s="40"/>
      <c r="CA811" s="40"/>
      <c r="CB811" s="40"/>
      <c r="CC811" s="40"/>
      <c r="CD811" s="40"/>
      <c r="CE811" s="40"/>
      <c r="CF811" s="40"/>
      <c r="CG811" s="40"/>
      <c r="CH811" s="40"/>
      <c r="CI811" s="40"/>
      <c r="CJ811" s="40"/>
      <c r="CK811" s="40"/>
      <c r="CL811" s="40"/>
      <c r="CM811" s="40"/>
      <c r="CN811" s="40"/>
      <c r="CO811" s="40"/>
      <c r="CP811" s="40"/>
      <c r="CQ811" s="40"/>
      <c r="CR811" s="40"/>
      <c r="CS811" s="40"/>
      <c r="CT811" s="40"/>
      <c r="CU811" s="40"/>
      <c r="CV811" s="40"/>
      <c r="CW811" s="40"/>
      <c r="CX811" s="40"/>
      <c r="CY811" s="40"/>
      <c r="CZ811" s="40"/>
      <c r="DA811" s="40"/>
      <c r="DB811" s="40"/>
      <c r="DC811" s="40"/>
      <c r="DD811" s="40"/>
      <c r="DE811" s="40"/>
      <c r="DF811" s="40"/>
      <c r="DG811" s="40"/>
      <c r="DH811" s="40"/>
      <c r="DI811" s="40"/>
    </row>
    <row r="812" spans="1:113" x14ac:dyDescent="0.25">
      <c r="A812" s="24"/>
      <c r="B812" s="43"/>
      <c r="C812" s="45">
        <f>IFERROR(VLOOKUP(A812,Inscriptos!A:N,12,0),"")</f>
        <v>0</v>
      </c>
      <c r="D812" s="45" t="str">
        <f>IFERROR(VLOOKUP(A812,Inscriptos!A:N,13,0),"")</f>
        <v/>
      </c>
      <c r="E812" s="37">
        <f>IFERROR(VLOOKUP(A812,Inscriptos!A:C,3,FALSE),"")</f>
        <v>0</v>
      </c>
      <c r="F812" s="37">
        <f>IFERROR(VLOOKUP(A812,Inscriptos!A:E,4,FALSE),"")</f>
        <v>0</v>
      </c>
      <c r="G812" s="37">
        <f>IFERROR(VLOOKUP(A812,Inscriptos!A:G,6,FALSE),"")</f>
        <v>0</v>
      </c>
      <c r="H812" s="39" t="str">
        <f>IFERROR(B812-VLOOKUP(A812,Inscriptos!A:I,8,FALSE),"")</f>
        <v/>
      </c>
      <c r="I812" s="40"/>
      <c r="J812" s="40"/>
      <c r="K812" s="40"/>
      <c r="L812" s="40"/>
      <c r="M812" s="40"/>
      <c r="N812" s="40"/>
      <c r="O812" s="40"/>
      <c r="P812" s="40"/>
      <c r="Q812" s="40"/>
      <c r="R812" s="40"/>
      <c r="S812" s="40"/>
      <c r="T812" s="40"/>
      <c r="U812" s="40"/>
      <c r="V812" s="40"/>
      <c r="W812" s="40"/>
      <c r="X812" s="40"/>
      <c r="Y812" s="40"/>
      <c r="Z812" s="40"/>
      <c r="AA812" s="40"/>
      <c r="AB812" s="40"/>
      <c r="AC812" s="40"/>
      <c r="AD812" s="40"/>
      <c r="AE812" s="40"/>
      <c r="AF812" s="40"/>
      <c r="AG812" s="40"/>
      <c r="AH812" s="40"/>
      <c r="AI812" s="40"/>
      <c r="AJ812" s="40"/>
      <c r="AK812" s="40"/>
      <c r="AL812" s="40"/>
      <c r="AM812" s="40"/>
      <c r="AN812" s="40"/>
      <c r="AO812" s="40"/>
      <c r="AP812" s="40"/>
      <c r="AQ812" s="40"/>
      <c r="AR812" s="40"/>
      <c r="AS812" s="40"/>
      <c r="AT812" s="40"/>
      <c r="AU812" s="40"/>
      <c r="AV812" s="40"/>
      <c r="AW812" s="40"/>
      <c r="AX812" s="40"/>
      <c r="AY812" s="40"/>
      <c r="AZ812" s="40"/>
      <c r="BA812" s="40"/>
      <c r="BB812" s="40"/>
      <c r="BC812" s="40"/>
      <c r="BD812" s="40"/>
      <c r="BE812" s="40"/>
      <c r="BF812" s="40"/>
      <c r="BG812" s="40"/>
      <c r="BH812" s="40"/>
      <c r="BI812" s="40"/>
      <c r="BJ812" s="40"/>
      <c r="BK812" s="40"/>
      <c r="BL812" s="40"/>
      <c r="BM812" s="40"/>
      <c r="BN812" s="40"/>
      <c r="BO812" s="40"/>
      <c r="BP812" s="40"/>
      <c r="BQ812" s="40"/>
      <c r="BR812" s="40"/>
      <c r="BS812" s="40"/>
      <c r="BT812" s="40"/>
      <c r="BU812" s="40"/>
      <c r="BV812" s="40"/>
      <c r="BW812" s="40"/>
      <c r="BX812" s="40"/>
      <c r="BY812" s="40"/>
      <c r="BZ812" s="40"/>
      <c r="CA812" s="40"/>
      <c r="CB812" s="40"/>
      <c r="CC812" s="40"/>
      <c r="CD812" s="40"/>
      <c r="CE812" s="40"/>
      <c r="CF812" s="40"/>
      <c r="CG812" s="40"/>
      <c r="CH812" s="40"/>
      <c r="CI812" s="40"/>
      <c r="CJ812" s="40"/>
      <c r="CK812" s="40"/>
      <c r="CL812" s="40"/>
      <c r="CM812" s="40"/>
      <c r="CN812" s="40"/>
      <c r="CO812" s="40"/>
      <c r="CP812" s="40"/>
      <c r="CQ812" s="40"/>
      <c r="CR812" s="40"/>
      <c r="CS812" s="40"/>
      <c r="CT812" s="40"/>
      <c r="CU812" s="40"/>
      <c r="CV812" s="40"/>
      <c r="CW812" s="40"/>
      <c r="CX812" s="40"/>
      <c r="CY812" s="40"/>
      <c r="CZ812" s="40"/>
      <c r="DA812" s="40"/>
      <c r="DB812" s="40"/>
      <c r="DC812" s="40"/>
      <c r="DD812" s="40"/>
      <c r="DE812" s="40"/>
      <c r="DF812" s="40"/>
      <c r="DG812" s="40"/>
      <c r="DH812" s="40"/>
      <c r="DI812" s="40"/>
    </row>
    <row r="813" spans="1:113" x14ac:dyDescent="0.25">
      <c r="A813" s="24"/>
      <c r="B813" s="43"/>
      <c r="C813" s="45">
        <f>IFERROR(VLOOKUP(A813,Inscriptos!A:N,12,0),"")</f>
        <v>0</v>
      </c>
      <c r="D813" s="45" t="str">
        <f>IFERROR(VLOOKUP(A813,Inscriptos!A:N,13,0),"")</f>
        <v/>
      </c>
      <c r="E813" s="37">
        <f>IFERROR(VLOOKUP(A813,Inscriptos!A:C,3,FALSE),"")</f>
        <v>0</v>
      </c>
      <c r="F813" s="37">
        <f>IFERROR(VLOOKUP(A813,Inscriptos!A:E,4,FALSE),"")</f>
        <v>0</v>
      </c>
      <c r="G813" s="37">
        <f>IFERROR(VLOOKUP(A813,Inscriptos!A:G,6,FALSE),"")</f>
        <v>0</v>
      </c>
      <c r="H813" s="39" t="str">
        <f>IFERROR(B813-VLOOKUP(A813,Inscriptos!A:I,8,FALSE),"")</f>
        <v/>
      </c>
      <c r="I813" s="40"/>
      <c r="J813" s="40"/>
      <c r="K813" s="40"/>
      <c r="L813" s="40"/>
      <c r="M813" s="40"/>
      <c r="N813" s="40"/>
      <c r="O813" s="40"/>
      <c r="P813" s="40"/>
      <c r="Q813" s="40"/>
      <c r="R813" s="40"/>
      <c r="S813" s="40"/>
      <c r="T813" s="40"/>
      <c r="U813" s="40"/>
      <c r="V813" s="40"/>
      <c r="W813" s="40"/>
      <c r="X813" s="40"/>
      <c r="Y813" s="40"/>
      <c r="Z813" s="40"/>
      <c r="AA813" s="40"/>
      <c r="AB813" s="40"/>
      <c r="AC813" s="40"/>
      <c r="AD813" s="40"/>
      <c r="AE813" s="40"/>
      <c r="AF813" s="40"/>
      <c r="AG813" s="40"/>
      <c r="AH813" s="40"/>
      <c r="AI813" s="40"/>
      <c r="AJ813" s="40"/>
      <c r="AK813" s="40"/>
      <c r="AL813" s="40"/>
      <c r="AM813" s="40"/>
      <c r="AN813" s="40"/>
      <c r="AO813" s="40"/>
      <c r="AP813" s="40"/>
      <c r="AQ813" s="40"/>
      <c r="AR813" s="40"/>
      <c r="AS813" s="40"/>
      <c r="AT813" s="40"/>
      <c r="AU813" s="40"/>
      <c r="AV813" s="40"/>
      <c r="AW813" s="40"/>
      <c r="AX813" s="40"/>
      <c r="AY813" s="40"/>
      <c r="AZ813" s="40"/>
      <c r="BA813" s="40"/>
      <c r="BB813" s="40"/>
      <c r="BC813" s="40"/>
      <c r="BD813" s="40"/>
      <c r="BE813" s="40"/>
      <c r="BF813" s="40"/>
      <c r="BG813" s="40"/>
      <c r="BH813" s="40"/>
      <c r="BI813" s="40"/>
      <c r="BJ813" s="40"/>
      <c r="BK813" s="40"/>
      <c r="BL813" s="40"/>
      <c r="BM813" s="40"/>
      <c r="BN813" s="40"/>
      <c r="BO813" s="40"/>
      <c r="BP813" s="40"/>
      <c r="BQ813" s="40"/>
      <c r="BR813" s="40"/>
      <c r="BS813" s="40"/>
      <c r="BT813" s="40"/>
      <c r="BU813" s="40"/>
      <c r="BV813" s="40"/>
      <c r="BW813" s="40"/>
      <c r="BX813" s="40"/>
      <c r="BY813" s="40"/>
      <c r="BZ813" s="40"/>
      <c r="CA813" s="40"/>
      <c r="CB813" s="40"/>
      <c r="CC813" s="40"/>
      <c r="CD813" s="40"/>
      <c r="CE813" s="40"/>
      <c r="CF813" s="40"/>
      <c r="CG813" s="40"/>
      <c r="CH813" s="40"/>
      <c r="CI813" s="40"/>
      <c r="CJ813" s="40"/>
      <c r="CK813" s="40"/>
      <c r="CL813" s="40"/>
      <c r="CM813" s="40"/>
      <c r="CN813" s="40"/>
      <c r="CO813" s="40"/>
      <c r="CP813" s="40"/>
      <c r="CQ813" s="40"/>
      <c r="CR813" s="40"/>
      <c r="CS813" s="40"/>
      <c r="CT813" s="40"/>
      <c r="CU813" s="40"/>
      <c r="CV813" s="40"/>
      <c r="CW813" s="40"/>
      <c r="CX813" s="40"/>
      <c r="CY813" s="40"/>
      <c r="CZ813" s="40"/>
      <c r="DA813" s="40"/>
      <c r="DB813" s="40"/>
      <c r="DC813" s="40"/>
      <c r="DD813" s="40"/>
      <c r="DE813" s="40"/>
      <c r="DF813" s="40"/>
      <c r="DG813" s="40"/>
      <c r="DH813" s="40"/>
      <c r="DI813" s="40"/>
    </row>
    <row r="814" spans="1:113" x14ac:dyDescent="0.25">
      <c r="A814" s="24"/>
      <c r="B814" s="43"/>
      <c r="C814" s="45">
        <f>IFERROR(VLOOKUP(A814,Inscriptos!A:N,12,0),"")</f>
        <v>0</v>
      </c>
      <c r="D814" s="45" t="str">
        <f>IFERROR(VLOOKUP(A814,Inscriptos!A:N,13,0),"")</f>
        <v/>
      </c>
      <c r="E814" s="37">
        <f>IFERROR(VLOOKUP(A814,Inscriptos!A:C,3,FALSE),"")</f>
        <v>0</v>
      </c>
      <c r="F814" s="37">
        <f>IFERROR(VLOOKUP(A814,Inscriptos!A:E,4,FALSE),"")</f>
        <v>0</v>
      </c>
      <c r="G814" s="37">
        <f>IFERROR(VLOOKUP(A814,Inscriptos!A:G,6,FALSE),"")</f>
        <v>0</v>
      </c>
      <c r="H814" s="39" t="str">
        <f>IFERROR(B814-VLOOKUP(A814,Inscriptos!A:I,8,FALSE),"")</f>
        <v/>
      </c>
      <c r="I814" s="40"/>
      <c r="J814" s="40"/>
      <c r="K814" s="40"/>
      <c r="L814" s="40"/>
      <c r="M814" s="40"/>
      <c r="N814" s="40"/>
      <c r="O814" s="40"/>
      <c r="P814" s="40"/>
      <c r="Q814" s="40"/>
      <c r="R814" s="40"/>
      <c r="S814" s="40"/>
      <c r="T814" s="40"/>
      <c r="U814" s="40"/>
      <c r="V814" s="40"/>
      <c r="W814" s="40"/>
      <c r="X814" s="40"/>
      <c r="Y814" s="40"/>
      <c r="Z814" s="40"/>
      <c r="AA814" s="40"/>
      <c r="AB814" s="40"/>
      <c r="AC814" s="40"/>
      <c r="AD814" s="40"/>
      <c r="AE814" s="40"/>
      <c r="AF814" s="40"/>
      <c r="AG814" s="40"/>
      <c r="AH814" s="40"/>
      <c r="AI814" s="40"/>
      <c r="AJ814" s="40"/>
      <c r="AK814" s="40"/>
      <c r="AL814" s="40"/>
      <c r="AM814" s="40"/>
      <c r="AN814" s="40"/>
      <c r="AO814" s="40"/>
      <c r="AP814" s="40"/>
      <c r="AQ814" s="40"/>
      <c r="AR814" s="40"/>
      <c r="AS814" s="40"/>
      <c r="AT814" s="40"/>
      <c r="AU814" s="40"/>
      <c r="AV814" s="40"/>
      <c r="AW814" s="40"/>
      <c r="AX814" s="40"/>
      <c r="AY814" s="40"/>
      <c r="AZ814" s="40"/>
      <c r="BA814" s="40"/>
      <c r="BB814" s="40"/>
      <c r="BC814" s="40"/>
      <c r="BD814" s="40"/>
      <c r="BE814" s="40"/>
      <c r="BF814" s="40"/>
      <c r="BG814" s="40"/>
      <c r="BH814" s="40"/>
      <c r="BI814" s="40"/>
      <c r="BJ814" s="40"/>
      <c r="BK814" s="40"/>
      <c r="BL814" s="40"/>
      <c r="BM814" s="40"/>
      <c r="BN814" s="40"/>
      <c r="BO814" s="40"/>
      <c r="BP814" s="40"/>
      <c r="BQ814" s="40"/>
      <c r="BR814" s="40"/>
      <c r="BS814" s="40"/>
      <c r="BT814" s="40"/>
      <c r="BU814" s="40"/>
      <c r="BV814" s="40"/>
      <c r="BW814" s="40"/>
      <c r="BX814" s="40"/>
      <c r="BY814" s="40"/>
      <c r="BZ814" s="40"/>
      <c r="CA814" s="40"/>
      <c r="CB814" s="40"/>
      <c r="CC814" s="40"/>
      <c r="CD814" s="40"/>
      <c r="CE814" s="40"/>
      <c r="CF814" s="40"/>
      <c r="CG814" s="40"/>
      <c r="CH814" s="40"/>
      <c r="CI814" s="40"/>
      <c r="CJ814" s="40"/>
      <c r="CK814" s="40"/>
      <c r="CL814" s="40"/>
      <c r="CM814" s="40"/>
      <c r="CN814" s="40"/>
      <c r="CO814" s="40"/>
      <c r="CP814" s="40"/>
      <c r="CQ814" s="40"/>
      <c r="CR814" s="40"/>
      <c r="CS814" s="40"/>
      <c r="CT814" s="40"/>
      <c r="CU814" s="40"/>
      <c r="CV814" s="40"/>
      <c r="CW814" s="40"/>
      <c r="CX814" s="40"/>
      <c r="CY814" s="40"/>
      <c r="CZ814" s="40"/>
      <c r="DA814" s="40"/>
      <c r="DB814" s="40"/>
      <c r="DC814" s="40"/>
      <c r="DD814" s="40"/>
      <c r="DE814" s="40"/>
      <c r="DF814" s="40"/>
      <c r="DG814" s="40"/>
      <c r="DH814" s="40"/>
      <c r="DI814" s="40"/>
    </row>
    <row r="815" spans="1:113" x14ac:dyDescent="0.25">
      <c r="A815" s="24"/>
      <c r="B815" s="43"/>
      <c r="C815" s="45">
        <f>IFERROR(VLOOKUP(A815,Inscriptos!A:N,12,0),"")</f>
        <v>0</v>
      </c>
      <c r="D815" s="45" t="str">
        <f>IFERROR(VLOOKUP(A815,Inscriptos!A:N,13,0),"")</f>
        <v/>
      </c>
      <c r="E815" s="37">
        <f>IFERROR(VLOOKUP(A815,Inscriptos!A:C,3,FALSE),"")</f>
        <v>0</v>
      </c>
      <c r="F815" s="37">
        <f>IFERROR(VLOOKUP(A815,Inscriptos!A:E,4,FALSE),"")</f>
        <v>0</v>
      </c>
      <c r="G815" s="37">
        <f>IFERROR(VLOOKUP(A815,Inscriptos!A:G,6,FALSE),"")</f>
        <v>0</v>
      </c>
      <c r="H815" s="39" t="str">
        <f>IFERROR(B815-VLOOKUP(A815,Inscriptos!A:I,8,FALSE),"")</f>
        <v/>
      </c>
      <c r="I815" s="40"/>
      <c r="J815" s="40"/>
      <c r="K815" s="40"/>
      <c r="L815" s="40"/>
      <c r="M815" s="40"/>
      <c r="N815" s="40"/>
      <c r="O815" s="40"/>
      <c r="P815" s="40"/>
      <c r="Q815" s="40"/>
      <c r="R815" s="40"/>
      <c r="S815" s="40"/>
      <c r="T815" s="40"/>
      <c r="U815" s="40"/>
      <c r="V815" s="40"/>
      <c r="W815" s="40"/>
      <c r="X815" s="40"/>
      <c r="Y815" s="40"/>
      <c r="Z815" s="40"/>
      <c r="AA815" s="40"/>
      <c r="AB815" s="40"/>
      <c r="AC815" s="40"/>
      <c r="AD815" s="40"/>
      <c r="AE815" s="40"/>
      <c r="AF815" s="40"/>
      <c r="AG815" s="40"/>
      <c r="AH815" s="40"/>
      <c r="AI815" s="40"/>
      <c r="AJ815" s="40"/>
      <c r="AK815" s="40"/>
      <c r="AL815" s="40"/>
      <c r="AM815" s="40"/>
      <c r="AN815" s="40"/>
      <c r="AO815" s="40"/>
      <c r="AP815" s="40"/>
      <c r="AQ815" s="40"/>
      <c r="AR815" s="40"/>
      <c r="AS815" s="40"/>
      <c r="AT815" s="40"/>
      <c r="AU815" s="40"/>
      <c r="AV815" s="40"/>
      <c r="AW815" s="40"/>
      <c r="AX815" s="40"/>
      <c r="AY815" s="40"/>
      <c r="AZ815" s="40"/>
      <c r="BA815" s="40"/>
      <c r="BB815" s="40"/>
      <c r="BC815" s="40"/>
      <c r="BD815" s="40"/>
      <c r="BE815" s="40"/>
      <c r="BF815" s="40"/>
      <c r="BG815" s="40"/>
      <c r="BH815" s="40"/>
      <c r="BI815" s="40"/>
      <c r="BJ815" s="40"/>
      <c r="BK815" s="40"/>
      <c r="BL815" s="40"/>
      <c r="BM815" s="40"/>
      <c r="BN815" s="40"/>
      <c r="BO815" s="40"/>
      <c r="BP815" s="40"/>
      <c r="BQ815" s="40"/>
      <c r="BR815" s="40"/>
      <c r="BS815" s="40"/>
      <c r="BT815" s="40"/>
      <c r="BU815" s="40"/>
      <c r="BV815" s="40"/>
      <c r="BW815" s="40"/>
      <c r="BX815" s="40"/>
      <c r="BY815" s="40"/>
      <c r="BZ815" s="40"/>
      <c r="CA815" s="40"/>
      <c r="CB815" s="40"/>
      <c r="CC815" s="40"/>
      <c r="CD815" s="40"/>
      <c r="CE815" s="40"/>
      <c r="CF815" s="40"/>
      <c r="CG815" s="40"/>
      <c r="CH815" s="40"/>
      <c r="CI815" s="40"/>
      <c r="CJ815" s="40"/>
      <c r="CK815" s="40"/>
      <c r="CL815" s="40"/>
      <c r="CM815" s="40"/>
      <c r="CN815" s="40"/>
      <c r="CO815" s="40"/>
      <c r="CP815" s="40"/>
      <c r="CQ815" s="40"/>
      <c r="CR815" s="40"/>
      <c r="CS815" s="40"/>
      <c r="CT815" s="40"/>
      <c r="CU815" s="40"/>
      <c r="CV815" s="40"/>
      <c r="CW815" s="40"/>
      <c r="CX815" s="40"/>
      <c r="CY815" s="40"/>
      <c r="CZ815" s="40"/>
      <c r="DA815" s="40"/>
      <c r="DB815" s="40"/>
      <c r="DC815" s="40"/>
      <c r="DD815" s="40"/>
      <c r="DE815" s="40"/>
      <c r="DF815" s="40"/>
      <c r="DG815" s="40"/>
      <c r="DH815" s="40"/>
      <c r="DI815" s="40"/>
    </row>
    <row r="816" spans="1:113" x14ac:dyDescent="0.25">
      <c r="A816" s="24"/>
      <c r="B816" s="43"/>
      <c r="C816" s="45">
        <f>IFERROR(VLOOKUP(A816,Inscriptos!A:N,12,0),"")</f>
        <v>0</v>
      </c>
      <c r="D816" s="45" t="str">
        <f>IFERROR(VLOOKUP(A816,Inscriptos!A:N,13,0),"")</f>
        <v/>
      </c>
      <c r="E816" s="37">
        <f>IFERROR(VLOOKUP(A816,Inscriptos!A:C,3,FALSE),"")</f>
        <v>0</v>
      </c>
      <c r="F816" s="37">
        <f>IFERROR(VLOOKUP(A816,Inscriptos!A:E,4,FALSE),"")</f>
        <v>0</v>
      </c>
      <c r="G816" s="37">
        <f>IFERROR(VLOOKUP(A816,Inscriptos!A:G,6,FALSE),"")</f>
        <v>0</v>
      </c>
      <c r="H816" s="39" t="str">
        <f>IFERROR(B816-VLOOKUP(A816,Inscriptos!A:I,8,FALSE),"")</f>
        <v/>
      </c>
      <c r="I816" s="40"/>
      <c r="J816" s="40"/>
      <c r="K816" s="40"/>
      <c r="L816" s="40"/>
      <c r="M816" s="40"/>
      <c r="N816" s="40"/>
      <c r="O816" s="40"/>
      <c r="P816" s="40"/>
      <c r="Q816" s="40"/>
      <c r="R816" s="40"/>
      <c r="S816" s="40"/>
      <c r="T816" s="40"/>
      <c r="U816" s="40"/>
      <c r="V816" s="40"/>
      <c r="W816" s="40"/>
      <c r="X816" s="40"/>
      <c r="Y816" s="40"/>
      <c r="Z816" s="40"/>
      <c r="AA816" s="40"/>
      <c r="AB816" s="40"/>
      <c r="AC816" s="40"/>
      <c r="AD816" s="40"/>
      <c r="AE816" s="40"/>
      <c r="AF816" s="40"/>
      <c r="AG816" s="40"/>
      <c r="AH816" s="40"/>
      <c r="AI816" s="40"/>
      <c r="AJ816" s="40"/>
      <c r="AK816" s="40"/>
      <c r="AL816" s="40"/>
      <c r="AM816" s="40"/>
      <c r="AN816" s="40"/>
      <c r="AO816" s="40"/>
      <c r="AP816" s="40"/>
      <c r="AQ816" s="40"/>
      <c r="AR816" s="40"/>
      <c r="AS816" s="40"/>
      <c r="AT816" s="40"/>
      <c r="AU816" s="40"/>
      <c r="AV816" s="40"/>
      <c r="AW816" s="40"/>
      <c r="AX816" s="40"/>
      <c r="AY816" s="40"/>
      <c r="AZ816" s="40"/>
      <c r="BA816" s="40"/>
      <c r="BB816" s="40"/>
      <c r="BC816" s="40"/>
      <c r="BD816" s="40"/>
      <c r="BE816" s="40"/>
      <c r="BF816" s="40"/>
      <c r="BG816" s="40"/>
      <c r="BH816" s="40"/>
      <c r="BI816" s="40"/>
      <c r="BJ816" s="40"/>
      <c r="BK816" s="40"/>
      <c r="BL816" s="40"/>
      <c r="BM816" s="40"/>
      <c r="BN816" s="40"/>
      <c r="BO816" s="40"/>
      <c r="BP816" s="40"/>
      <c r="BQ816" s="40"/>
      <c r="BR816" s="40"/>
      <c r="BS816" s="40"/>
      <c r="BT816" s="40"/>
      <c r="BU816" s="40"/>
      <c r="BV816" s="40"/>
      <c r="BW816" s="40"/>
      <c r="BX816" s="40"/>
      <c r="BY816" s="40"/>
      <c r="BZ816" s="40"/>
      <c r="CA816" s="40"/>
      <c r="CB816" s="40"/>
      <c r="CC816" s="40"/>
      <c r="CD816" s="40"/>
      <c r="CE816" s="40"/>
      <c r="CF816" s="40"/>
      <c r="CG816" s="40"/>
      <c r="CH816" s="40"/>
      <c r="CI816" s="40"/>
      <c r="CJ816" s="40"/>
      <c r="CK816" s="40"/>
      <c r="CL816" s="40"/>
      <c r="CM816" s="40"/>
      <c r="CN816" s="40"/>
      <c r="CO816" s="40"/>
      <c r="CP816" s="40"/>
      <c r="CQ816" s="40"/>
      <c r="CR816" s="40"/>
      <c r="CS816" s="40"/>
      <c r="CT816" s="40"/>
      <c r="CU816" s="40"/>
      <c r="CV816" s="40"/>
      <c r="CW816" s="40"/>
      <c r="CX816" s="40"/>
      <c r="CY816" s="40"/>
      <c r="CZ816" s="40"/>
      <c r="DA816" s="40"/>
      <c r="DB816" s="40"/>
      <c r="DC816" s="40"/>
      <c r="DD816" s="40"/>
      <c r="DE816" s="40"/>
      <c r="DF816" s="40"/>
      <c r="DG816" s="40"/>
      <c r="DH816" s="40"/>
      <c r="DI816" s="40"/>
    </row>
    <row r="817" spans="1:113" x14ac:dyDescent="0.25">
      <c r="A817" s="24"/>
      <c r="B817" s="43"/>
      <c r="C817" s="45">
        <f>IFERROR(VLOOKUP(A817,Inscriptos!A:N,12,0),"")</f>
        <v>0</v>
      </c>
      <c r="D817" s="45" t="str">
        <f>IFERROR(VLOOKUP(A817,Inscriptos!A:N,13,0),"")</f>
        <v/>
      </c>
      <c r="E817" s="37">
        <f>IFERROR(VLOOKUP(A817,Inscriptos!A:C,3,FALSE),"")</f>
        <v>0</v>
      </c>
      <c r="F817" s="37">
        <f>IFERROR(VLOOKUP(A817,Inscriptos!A:E,4,FALSE),"")</f>
        <v>0</v>
      </c>
      <c r="G817" s="37">
        <f>IFERROR(VLOOKUP(A817,Inscriptos!A:G,6,FALSE),"")</f>
        <v>0</v>
      </c>
      <c r="H817" s="39" t="str">
        <f>IFERROR(B817-VLOOKUP(A817,Inscriptos!A:I,8,FALSE),"")</f>
        <v/>
      </c>
      <c r="I817" s="40"/>
      <c r="J817" s="40"/>
      <c r="K817" s="40"/>
      <c r="L817" s="40"/>
      <c r="M817" s="40"/>
      <c r="N817" s="40"/>
      <c r="O817" s="40"/>
      <c r="P817" s="40"/>
      <c r="Q817" s="40"/>
      <c r="R817" s="40"/>
      <c r="S817" s="40"/>
      <c r="T817" s="40"/>
      <c r="U817" s="40"/>
      <c r="V817" s="40"/>
      <c r="W817" s="40"/>
      <c r="X817" s="40"/>
      <c r="Y817" s="40"/>
      <c r="Z817" s="40"/>
      <c r="AA817" s="40"/>
      <c r="AB817" s="40"/>
      <c r="AC817" s="40"/>
      <c r="AD817" s="40"/>
      <c r="AE817" s="40"/>
      <c r="AF817" s="40"/>
      <c r="AG817" s="40"/>
      <c r="AH817" s="40"/>
      <c r="AI817" s="40"/>
      <c r="AJ817" s="40"/>
      <c r="AK817" s="40"/>
      <c r="AL817" s="40"/>
      <c r="AM817" s="40"/>
      <c r="AN817" s="40"/>
      <c r="AO817" s="40"/>
      <c r="AP817" s="40"/>
      <c r="AQ817" s="40"/>
      <c r="AR817" s="40"/>
      <c r="AS817" s="40"/>
      <c r="AT817" s="40"/>
      <c r="AU817" s="40"/>
      <c r="AV817" s="40"/>
      <c r="AW817" s="40"/>
      <c r="AX817" s="40"/>
      <c r="AY817" s="40"/>
      <c r="AZ817" s="40"/>
      <c r="BA817" s="40"/>
      <c r="BB817" s="40"/>
      <c r="BC817" s="40"/>
      <c r="BD817" s="40"/>
      <c r="BE817" s="40"/>
      <c r="BF817" s="40"/>
      <c r="BG817" s="40"/>
      <c r="BH817" s="40"/>
      <c r="BI817" s="40"/>
      <c r="BJ817" s="40"/>
      <c r="BK817" s="40"/>
      <c r="BL817" s="40"/>
      <c r="BM817" s="40"/>
      <c r="BN817" s="40"/>
      <c r="BO817" s="40"/>
      <c r="BP817" s="40"/>
      <c r="BQ817" s="40"/>
      <c r="BR817" s="40"/>
      <c r="BS817" s="40"/>
      <c r="BT817" s="40"/>
      <c r="BU817" s="40"/>
      <c r="BV817" s="40"/>
      <c r="BW817" s="40"/>
      <c r="BX817" s="40"/>
      <c r="BY817" s="40"/>
      <c r="BZ817" s="40"/>
      <c r="CA817" s="40"/>
      <c r="CB817" s="40"/>
      <c r="CC817" s="40"/>
      <c r="CD817" s="40"/>
      <c r="CE817" s="40"/>
      <c r="CF817" s="40"/>
      <c r="CG817" s="40"/>
      <c r="CH817" s="40"/>
      <c r="CI817" s="40"/>
      <c r="CJ817" s="40"/>
      <c r="CK817" s="40"/>
      <c r="CL817" s="40"/>
      <c r="CM817" s="40"/>
      <c r="CN817" s="40"/>
      <c r="CO817" s="40"/>
      <c r="CP817" s="40"/>
      <c r="CQ817" s="40"/>
      <c r="CR817" s="40"/>
      <c r="CS817" s="40"/>
      <c r="CT817" s="40"/>
      <c r="CU817" s="40"/>
      <c r="CV817" s="40"/>
      <c r="CW817" s="40"/>
      <c r="CX817" s="40"/>
      <c r="CY817" s="40"/>
      <c r="CZ817" s="40"/>
      <c r="DA817" s="40"/>
      <c r="DB817" s="40"/>
      <c r="DC817" s="40"/>
      <c r="DD817" s="40"/>
      <c r="DE817" s="40"/>
      <c r="DF817" s="40"/>
      <c r="DG817" s="40"/>
      <c r="DH817" s="40"/>
      <c r="DI817" s="40"/>
    </row>
    <row r="818" spans="1:113" x14ac:dyDescent="0.25">
      <c r="A818" s="24"/>
      <c r="B818" s="43"/>
      <c r="C818" s="45">
        <f>IFERROR(VLOOKUP(A818,Inscriptos!A:N,12,0),"")</f>
        <v>0</v>
      </c>
      <c r="D818" s="45" t="str">
        <f>IFERROR(VLOOKUP(A818,Inscriptos!A:N,13,0),"")</f>
        <v/>
      </c>
      <c r="E818" s="37">
        <f>IFERROR(VLOOKUP(A818,Inscriptos!A:C,3,FALSE),"")</f>
        <v>0</v>
      </c>
      <c r="F818" s="37">
        <f>IFERROR(VLOOKUP(A818,Inscriptos!A:E,4,FALSE),"")</f>
        <v>0</v>
      </c>
      <c r="G818" s="37">
        <f>IFERROR(VLOOKUP(A818,Inscriptos!A:G,6,FALSE),"")</f>
        <v>0</v>
      </c>
      <c r="H818" s="39" t="str">
        <f>IFERROR(B818-VLOOKUP(A818,Inscriptos!A:I,8,FALSE),"")</f>
        <v/>
      </c>
      <c r="I818" s="40"/>
      <c r="J818" s="40"/>
      <c r="K818" s="40"/>
      <c r="L818" s="40"/>
      <c r="M818" s="40"/>
      <c r="N818" s="40"/>
      <c r="O818" s="40"/>
      <c r="P818" s="40"/>
      <c r="Q818" s="40"/>
      <c r="R818" s="40"/>
      <c r="S818" s="40"/>
      <c r="T818" s="40"/>
      <c r="U818" s="40"/>
      <c r="V818" s="40"/>
      <c r="W818" s="40"/>
      <c r="X818" s="40"/>
      <c r="Y818" s="40"/>
      <c r="Z818" s="40"/>
      <c r="AA818" s="40"/>
      <c r="AB818" s="40"/>
      <c r="AC818" s="40"/>
      <c r="AD818" s="40"/>
      <c r="AE818" s="40"/>
      <c r="AF818" s="40"/>
      <c r="AG818" s="40"/>
      <c r="AH818" s="40"/>
      <c r="AI818" s="40"/>
      <c r="AJ818" s="40"/>
      <c r="AK818" s="40"/>
      <c r="AL818" s="40"/>
      <c r="AM818" s="40"/>
      <c r="AN818" s="40"/>
      <c r="AO818" s="40"/>
      <c r="AP818" s="40"/>
      <c r="AQ818" s="40"/>
      <c r="AR818" s="40"/>
      <c r="AS818" s="40"/>
      <c r="AT818" s="40"/>
      <c r="AU818" s="40"/>
      <c r="AV818" s="40"/>
      <c r="AW818" s="40"/>
      <c r="AX818" s="40"/>
      <c r="AY818" s="40"/>
      <c r="AZ818" s="40"/>
      <c r="BA818" s="40"/>
      <c r="BB818" s="40"/>
      <c r="BC818" s="40"/>
      <c r="BD818" s="40"/>
      <c r="BE818" s="40"/>
      <c r="BF818" s="40"/>
      <c r="BG818" s="40"/>
      <c r="BH818" s="40"/>
      <c r="BI818" s="40"/>
      <c r="BJ818" s="40"/>
      <c r="BK818" s="40"/>
      <c r="BL818" s="40"/>
      <c r="BM818" s="40"/>
      <c r="BN818" s="40"/>
      <c r="BO818" s="40"/>
      <c r="BP818" s="40"/>
      <c r="BQ818" s="40"/>
      <c r="BR818" s="40"/>
      <c r="BS818" s="40"/>
      <c r="BT818" s="40"/>
      <c r="BU818" s="40"/>
      <c r="BV818" s="40"/>
      <c r="BW818" s="40"/>
      <c r="BX818" s="40"/>
      <c r="BY818" s="40"/>
      <c r="BZ818" s="40"/>
      <c r="CA818" s="40"/>
      <c r="CB818" s="40"/>
      <c r="CC818" s="40"/>
      <c r="CD818" s="40"/>
      <c r="CE818" s="40"/>
      <c r="CF818" s="40"/>
      <c r="CG818" s="40"/>
      <c r="CH818" s="40"/>
      <c r="CI818" s="40"/>
      <c r="CJ818" s="40"/>
      <c r="CK818" s="40"/>
      <c r="CL818" s="40"/>
      <c r="CM818" s="40"/>
      <c r="CN818" s="40"/>
      <c r="CO818" s="40"/>
      <c r="CP818" s="40"/>
      <c r="CQ818" s="40"/>
      <c r="CR818" s="40"/>
      <c r="CS818" s="40"/>
      <c r="CT818" s="40"/>
      <c r="CU818" s="40"/>
      <c r="CV818" s="40"/>
      <c r="CW818" s="40"/>
      <c r="CX818" s="40"/>
      <c r="CY818" s="40"/>
      <c r="CZ818" s="40"/>
      <c r="DA818" s="40"/>
      <c r="DB818" s="40"/>
      <c r="DC818" s="40"/>
      <c r="DD818" s="40"/>
      <c r="DE818" s="40"/>
      <c r="DF818" s="40"/>
      <c r="DG818" s="40"/>
      <c r="DH818" s="40"/>
      <c r="DI818" s="40"/>
    </row>
    <row r="819" spans="1:113" x14ac:dyDescent="0.25">
      <c r="A819" s="24"/>
      <c r="B819" s="43"/>
      <c r="C819" s="45">
        <f>IFERROR(VLOOKUP(A819,Inscriptos!A:N,12,0),"")</f>
        <v>0</v>
      </c>
      <c r="D819" s="45" t="str">
        <f>IFERROR(VLOOKUP(A819,Inscriptos!A:N,13,0),"")</f>
        <v/>
      </c>
      <c r="E819" s="37">
        <f>IFERROR(VLOOKUP(A819,Inscriptos!A:C,3,FALSE),"")</f>
        <v>0</v>
      </c>
      <c r="F819" s="37">
        <f>IFERROR(VLOOKUP(A819,Inscriptos!A:E,4,FALSE),"")</f>
        <v>0</v>
      </c>
      <c r="G819" s="37">
        <f>IFERROR(VLOOKUP(A819,Inscriptos!A:G,6,FALSE),"")</f>
        <v>0</v>
      </c>
      <c r="H819" s="39" t="str">
        <f>IFERROR(B819-VLOOKUP(A819,Inscriptos!A:I,8,FALSE),"")</f>
        <v/>
      </c>
      <c r="I819" s="40"/>
      <c r="J819" s="40"/>
      <c r="K819" s="40"/>
      <c r="L819" s="40"/>
      <c r="M819" s="40"/>
      <c r="N819" s="40"/>
      <c r="O819" s="40"/>
      <c r="P819" s="40"/>
      <c r="Q819" s="40"/>
      <c r="R819" s="40"/>
      <c r="S819" s="40"/>
      <c r="T819" s="40"/>
      <c r="U819" s="40"/>
      <c r="V819" s="40"/>
      <c r="W819" s="40"/>
      <c r="X819" s="40"/>
      <c r="Y819" s="40"/>
      <c r="Z819" s="40"/>
      <c r="AA819" s="40"/>
      <c r="AB819" s="40"/>
      <c r="AC819" s="40"/>
      <c r="AD819" s="40"/>
      <c r="AE819" s="40"/>
      <c r="AF819" s="40"/>
      <c r="AG819" s="40"/>
      <c r="AH819" s="40"/>
      <c r="AI819" s="40"/>
      <c r="AJ819" s="40"/>
      <c r="AK819" s="40"/>
      <c r="AL819" s="40"/>
      <c r="AM819" s="40"/>
      <c r="AN819" s="40"/>
      <c r="AO819" s="40"/>
      <c r="AP819" s="40"/>
      <c r="AQ819" s="40"/>
      <c r="AR819" s="40"/>
      <c r="AS819" s="40"/>
      <c r="AT819" s="40"/>
      <c r="AU819" s="40"/>
      <c r="AV819" s="40"/>
      <c r="AW819" s="40"/>
      <c r="AX819" s="40"/>
      <c r="AY819" s="40"/>
      <c r="AZ819" s="40"/>
      <c r="BA819" s="40"/>
      <c r="BB819" s="40"/>
      <c r="BC819" s="40"/>
      <c r="BD819" s="40"/>
      <c r="BE819" s="40"/>
      <c r="BF819" s="40"/>
      <c r="BG819" s="40"/>
      <c r="BH819" s="40"/>
      <c r="BI819" s="40"/>
      <c r="BJ819" s="40"/>
      <c r="BK819" s="40"/>
      <c r="BL819" s="40"/>
      <c r="BM819" s="40"/>
      <c r="BN819" s="40"/>
      <c r="BO819" s="40"/>
      <c r="BP819" s="40"/>
      <c r="BQ819" s="40"/>
      <c r="BR819" s="40"/>
      <c r="BS819" s="40"/>
      <c r="BT819" s="40"/>
      <c r="BU819" s="40"/>
      <c r="BV819" s="40"/>
      <c r="BW819" s="40"/>
      <c r="BX819" s="40"/>
      <c r="BY819" s="40"/>
      <c r="BZ819" s="40"/>
      <c r="CA819" s="40"/>
      <c r="CB819" s="40"/>
      <c r="CC819" s="40"/>
      <c r="CD819" s="40"/>
      <c r="CE819" s="40"/>
      <c r="CF819" s="40"/>
      <c r="CG819" s="40"/>
      <c r="CH819" s="40"/>
      <c r="CI819" s="40"/>
      <c r="CJ819" s="40"/>
      <c r="CK819" s="40"/>
      <c r="CL819" s="40"/>
      <c r="CM819" s="40"/>
      <c r="CN819" s="40"/>
      <c r="CO819" s="40"/>
      <c r="CP819" s="40"/>
      <c r="CQ819" s="40"/>
      <c r="CR819" s="40"/>
      <c r="CS819" s="40"/>
      <c r="CT819" s="40"/>
      <c r="CU819" s="40"/>
      <c r="CV819" s="40"/>
      <c r="CW819" s="40"/>
      <c r="CX819" s="40"/>
      <c r="CY819" s="40"/>
      <c r="CZ819" s="40"/>
      <c r="DA819" s="40"/>
      <c r="DB819" s="40"/>
      <c r="DC819" s="40"/>
      <c r="DD819" s="40"/>
      <c r="DE819" s="40"/>
      <c r="DF819" s="40"/>
      <c r="DG819" s="40"/>
      <c r="DH819" s="40"/>
      <c r="DI819" s="40"/>
    </row>
    <row r="820" spans="1:113" x14ac:dyDescent="0.25">
      <c r="A820" s="24"/>
      <c r="B820" s="43"/>
      <c r="C820" s="45">
        <f>IFERROR(VLOOKUP(A820,Inscriptos!A:N,12,0),"")</f>
        <v>0</v>
      </c>
      <c r="D820" s="45" t="str">
        <f>IFERROR(VLOOKUP(A820,Inscriptos!A:N,13,0),"")</f>
        <v/>
      </c>
      <c r="E820" s="37">
        <f>IFERROR(VLOOKUP(A820,Inscriptos!A:C,3,FALSE),"")</f>
        <v>0</v>
      </c>
      <c r="F820" s="37">
        <f>IFERROR(VLOOKUP(A820,Inscriptos!A:E,4,FALSE),"")</f>
        <v>0</v>
      </c>
      <c r="G820" s="37">
        <f>IFERROR(VLOOKUP(A820,Inscriptos!A:G,6,FALSE),"")</f>
        <v>0</v>
      </c>
      <c r="H820" s="39" t="str">
        <f>IFERROR(B820-VLOOKUP(A820,Inscriptos!A:I,8,FALSE),"")</f>
        <v/>
      </c>
      <c r="I820" s="40"/>
      <c r="J820" s="40"/>
      <c r="K820" s="40"/>
      <c r="L820" s="40"/>
      <c r="M820" s="40"/>
      <c r="N820" s="40"/>
      <c r="O820" s="40"/>
      <c r="P820" s="40"/>
      <c r="Q820" s="40"/>
      <c r="R820" s="40"/>
      <c r="S820" s="40"/>
      <c r="T820" s="40"/>
      <c r="U820" s="40"/>
      <c r="V820" s="40"/>
      <c r="W820" s="40"/>
      <c r="X820" s="40"/>
      <c r="Y820" s="40"/>
      <c r="Z820" s="40"/>
      <c r="AA820" s="40"/>
      <c r="AB820" s="40"/>
      <c r="AC820" s="40"/>
      <c r="AD820" s="40"/>
      <c r="AE820" s="40"/>
      <c r="AF820" s="40"/>
      <c r="AG820" s="40"/>
      <c r="AH820" s="40"/>
      <c r="AI820" s="40"/>
      <c r="AJ820" s="40"/>
      <c r="AK820" s="40"/>
      <c r="AL820" s="40"/>
      <c r="AM820" s="40"/>
      <c r="AN820" s="40"/>
      <c r="AO820" s="40"/>
      <c r="AP820" s="40"/>
      <c r="AQ820" s="40"/>
      <c r="AR820" s="40"/>
      <c r="AS820" s="40"/>
      <c r="AT820" s="40"/>
      <c r="AU820" s="40"/>
      <c r="AV820" s="40"/>
      <c r="AW820" s="40"/>
      <c r="AX820" s="40"/>
      <c r="AY820" s="40"/>
      <c r="AZ820" s="40"/>
      <c r="BA820" s="40"/>
      <c r="BB820" s="40"/>
      <c r="BC820" s="40"/>
      <c r="BD820" s="40"/>
      <c r="BE820" s="40"/>
      <c r="BF820" s="40"/>
      <c r="BG820" s="40"/>
      <c r="BH820" s="40"/>
      <c r="BI820" s="40"/>
      <c r="BJ820" s="40"/>
      <c r="BK820" s="40"/>
      <c r="BL820" s="40"/>
      <c r="BM820" s="40"/>
      <c r="BN820" s="40"/>
      <c r="BO820" s="40"/>
      <c r="BP820" s="40"/>
      <c r="BQ820" s="40"/>
      <c r="BR820" s="40"/>
      <c r="BS820" s="40"/>
      <c r="BT820" s="40"/>
      <c r="BU820" s="40"/>
      <c r="BV820" s="40"/>
      <c r="BW820" s="40"/>
      <c r="BX820" s="40"/>
      <c r="BY820" s="40"/>
      <c r="BZ820" s="40"/>
      <c r="CA820" s="40"/>
      <c r="CB820" s="40"/>
      <c r="CC820" s="40"/>
      <c r="CD820" s="40"/>
      <c r="CE820" s="40"/>
      <c r="CF820" s="40"/>
      <c r="CG820" s="40"/>
      <c r="CH820" s="40"/>
      <c r="CI820" s="40"/>
      <c r="CJ820" s="40"/>
      <c r="CK820" s="40"/>
      <c r="CL820" s="40"/>
      <c r="CM820" s="40"/>
      <c r="CN820" s="40"/>
      <c r="CO820" s="40"/>
      <c r="CP820" s="40"/>
      <c r="CQ820" s="40"/>
      <c r="CR820" s="40"/>
      <c r="CS820" s="40"/>
      <c r="CT820" s="40"/>
      <c r="CU820" s="40"/>
      <c r="CV820" s="40"/>
      <c r="CW820" s="40"/>
      <c r="CX820" s="40"/>
      <c r="CY820" s="40"/>
      <c r="CZ820" s="40"/>
      <c r="DA820" s="40"/>
      <c r="DB820" s="40"/>
      <c r="DC820" s="40"/>
      <c r="DD820" s="40"/>
      <c r="DE820" s="40"/>
      <c r="DF820" s="40"/>
      <c r="DG820" s="40"/>
      <c r="DH820" s="40"/>
      <c r="DI820" s="40"/>
    </row>
    <row r="821" spans="1:113" x14ac:dyDescent="0.25">
      <c r="A821" s="24"/>
      <c r="B821" s="43"/>
      <c r="C821" s="45">
        <f>IFERROR(VLOOKUP(A821,Inscriptos!A:N,12,0),"")</f>
        <v>0</v>
      </c>
      <c r="D821" s="45" t="str">
        <f>IFERROR(VLOOKUP(A821,Inscriptos!A:N,13,0),"")</f>
        <v/>
      </c>
      <c r="E821" s="37">
        <f>IFERROR(VLOOKUP(A821,Inscriptos!A:C,3,FALSE),"")</f>
        <v>0</v>
      </c>
      <c r="F821" s="37">
        <f>IFERROR(VLOOKUP(A821,Inscriptos!A:E,4,FALSE),"")</f>
        <v>0</v>
      </c>
      <c r="G821" s="37">
        <f>IFERROR(VLOOKUP(A821,Inscriptos!A:G,6,FALSE),"")</f>
        <v>0</v>
      </c>
      <c r="H821" s="39" t="str">
        <f>IFERROR(B821-VLOOKUP(A821,Inscriptos!A:I,8,FALSE),"")</f>
        <v/>
      </c>
      <c r="I821" s="40"/>
      <c r="J821" s="40"/>
      <c r="K821" s="40"/>
      <c r="L821" s="40"/>
      <c r="M821" s="40"/>
      <c r="N821" s="40"/>
      <c r="O821" s="40"/>
      <c r="P821" s="40"/>
      <c r="Q821" s="40"/>
      <c r="R821" s="40"/>
      <c r="S821" s="40"/>
      <c r="T821" s="40"/>
      <c r="U821" s="40"/>
      <c r="V821" s="40"/>
      <c r="W821" s="40"/>
      <c r="X821" s="40"/>
      <c r="Y821" s="40"/>
      <c r="Z821" s="40"/>
      <c r="AA821" s="40"/>
      <c r="AB821" s="40"/>
      <c r="AC821" s="40"/>
      <c r="AD821" s="40"/>
      <c r="AE821" s="40"/>
      <c r="AF821" s="40"/>
      <c r="AG821" s="40"/>
      <c r="AH821" s="40"/>
      <c r="AI821" s="40"/>
      <c r="AJ821" s="40"/>
      <c r="AK821" s="40"/>
      <c r="AL821" s="40"/>
      <c r="AM821" s="40"/>
      <c r="AN821" s="40"/>
      <c r="AO821" s="40"/>
      <c r="AP821" s="40"/>
      <c r="AQ821" s="40"/>
      <c r="AR821" s="40"/>
      <c r="AS821" s="40"/>
      <c r="AT821" s="40"/>
      <c r="AU821" s="40"/>
      <c r="AV821" s="40"/>
      <c r="AW821" s="40"/>
      <c r="AX821" s="40"/>
      <c r="AY821" s="40"/>
      <c r="AZ821" s="40"/>
      <c r="BA821" s="40"/>
      <c r="BB821" s="40"/>
      <c r="BC821" s="40"/>
      <c r="BD821" s="40"/>
      <c r="BE821" s="40"/>
      <c r="BF821" s="40"/>
      <c r="BG821" s="40"/>
      <c r="BH821" s="40"/>
      <c r="BI821" s="40"/>
      <c r="BJ821" s="40"/>
      <c r="BK821" s="40"/>
      <c r="BL821" s="40"/>
      <c r="BM821" s="40"/>
      <c r="BN821" s="40"/>
      <c r="BO821" s="40"/>
      <c r="BP821" s="40"/>
      <c r="BQ821" s="40"/>
      <c r="BR821" s="40"/>
      <c r="BS821" s="40"/>
      <c r="BT821" s="40"/>
      <c r="BU821" s="40"/>
      <c r="BV821" s="40"/>
      <c r="BW821" s="40"/>
      <c r="BX821" s="40"/>
      <c r="BY821" s="40"/>
      <c r="BZ821" s="40"/>
      <c r="CA821" s="40"/>
      <c r="CB821" s="40"/>
      <c r="CC821" s="40"/>
      <c r="CD821" s="40"/>
      <c r="CE821" s="40"/>
      <c r="CF821" s="40"/>
      <c r="CG821" s="40"/>
      <c r="CH821" s="40"/>
      <c r="CI821" s="40"/>
      <c r="CJ821" s="40"/>
      <c r="CK821" s="40"/>
      <c r="CL821" s="40"/>
      <c r="CM821" s="40"/>
      <c r="CN821" s="40"/>
      <c r="CO821" s="40"/>
      <c r="CP821" s="40"/>
      <c r="CQ821" s="40"/>
      <c r="CR821" s="40"/>
      <c r="CS821" s="40"/>
      <c r="CT821" s="40"/>
      <c r="CU821" s="40"/>
      <c r="CV821" s="40"/>
      <c r="CW821" s="40"/>
      <c r="CX821" s="40"/>
      <c r="CY821" s="40"/>
      <c r="CZ821" s="40"/>
      <c r="DA821" s="40"/>
      <c r="DB821" s="40"/>
      <c r="DC821" s="40"/>
      <c r="DD821" s="40"/>
      <c r="DE821" s="40"/>
      <c r="DF821" s="40"/>
      <c r="DG821" s="40"/>
      <c r="DH821" s="40"/>
      <c r="DI821" s="40"/>
    </row>
    <row r="822" spans="1:113" x14ac:dyDescent="0.25">
      <c r="A822" s="24"/>
      <c r="B822" s="43"/>
      <c r="C822" s="45">
        <f>IFERROR(VLOOKUP(A822,Inscriptos!A:N,12,0),"")</f>
        <v>0</v>
      </c>
      <c r="D822" s="45" t="str">
        <f>IFERROR(VLOOKUP(A822,Inscriptos!A:N,13,0),"")</f>
        <v/>
      </c>
      <c r="E822" s="37">
        <f>IFERROR(VLOOKUP(A822,Inscriptos!A:C,3,FALSE),"")</f>
        <v>0</v>
      </c>
      <c r="F822" s="37">
        <f>IFERROR(VLOOKUP(A822,Inscriptos!A:E,4,FALSE),"")</f>
        <v>0</v>
      </c>
      <c r="G822" s="37">
        <f>IFERROR(VLOOKUP(A822,Inscriptos!A:G,6,FALSE),"")</f>
        <v>0</v>
      </c>
      <c r="H822" s="39" t="str">
        <f>IFERROR(B822-VLOOKUP(A822,Inscriptos!A:I,8,FALSE),"")</f>
        <v/>
      </c>
      <c r="I822" s="40"/>
      <c r="J822" s="40"/>
      <c r="K822" s="40"/>
      <c r="L822" s="40"/>
      <c r="M822" s="40"/>
      <c r="N822" s="40"/>
      <c r="O822" s="40"/>
      <c r="P822" s="40"/>
      <c r="Q822" s="40"/>
      <c r="R822" s="40"/>
      <c r="S822" s="40"/>
      <c r="T822" s="40"/>
      <c r="U822" s="40"/>
      <c r="V822" s="40"/>
      <c r="W822" s="40"/>
      <c r="X822" s="40"/>
      <c r="Y822" s="40"/>
      <c r="Z822" s="40"/>
      <c r="AA822" s="40"/>
      <c r="AB822" s="40"/>
      <c r="AC822" s="40"/>
      <c r="AD822" s="40"/>
      <c r="AE822" s="40"/>
      <c r="AF822" s="40"/>
      <c r="AG822" s="40"/>
      <c r="AH822" s="40"/>
      <c r="AI822" s="40"/>
      <c r="AJ822" s="40"/>
      <c r="AK822" s="40"/>
      <c r="AL822" s="40"/>
      <c r="AM822" s="40"/>
      <c r="AN822" s="40"/>
      <c r="AO822" s="40"/>
      <c r="AP822" s="40"/>
      <c r="AQ822" s="40"/>
      <c r="AR822" s="40"/>
      <c r="AS822" s="40"/>
      <c r="AT822" s="40"/>
      <c r="AU822" s="40"/>
      <c r="AV822" s="40"/>
      <c r="AW822" s="40"/>
      <c r="AX822" s="40"/>
      <c r="AY822" s="40"/>
      <c r="AZ822" s="40"/>
      <c r="BA822" s="40"/>
      <c r="BB822" s="40"/>
      <c r="BC822" s="40"/>
      <c r="BD822" s="40"/>
      <c r="BE822" s="40"/>
      <c r="BF822" s="40"/>
      <c r="BG822" s="40"/>
      <c r="BH822" s="40"/>
      <c r="BI822" s="40"/>
      <c r="BJ822" s="40"/>
      <c r="BK822" s="40"/>
      <c r="BL822" s="40"/>
      <c r="BM822" s="40"/>
      <c r="BN822" s="40"/>
      <c r="BO822" s="40"/>
      <c r="BP822" s="40"/>
      <c r="BQ822" s="40"/>
      <c r="BR822" s="40"/>
      <c r="BS822" s="40"/>
      <c r="BT822" s="40"/>
      <c r="BU822" s="40"/>
      <c r="BV822" s="40"/>
      <c r="BW822" s="40"/>
      <c r="BX822" s="40"/>
      <c r="BY822" s="40"/>
      <c r="BZ822" s="40"/>
      <c r="CA822" s="40"/>
      <c r="CB822" s="40"/>
      <c r="CC822" s="40"/>
      <c r="CD822" s="40"/>
      <c r="CE822" s="40"/>
      <c r="CF822" s="40"/>
      <c r="CG822" s="40"/>
      <c r="CH822" s="40"/>
      <c r="CI822" s="40"/>
      <c r="CJ822" s="40"/>
      <c r="CK822" s="40"/>
      <c r="CL822" s="40"/>
      <c r="CM822" s="40"/>
      <c r="CN822" s="40"/>
      <c r="CO822" s="40"/>
      <c r="CP822" s="40"/>
      <c r="CQ822" s="40"/>
      <c r="CR822" s="40"/>
      <c r="CS822" s="40"/>
      <c r="CT822" s="40"/>
      <c r="CU822" s="40"/>
      <c r="CV822" s="40"/>
      <c r="CW822" s="40"/>
      <c r="CX822" s="40"/>
      <c r="CY822" s="40"/>
      <c r="CZ822" s="40"/>
      <c r="DA822" s="40"/>
      <c r="DB822" s="40"/>
      <c r="DC822" s="40"/>
      <c r="DD822" s="40"/>
      <c r="DE822" s="40"/>
      <c r="DF822" s="40"/>
      <c r="DG822" s="40"/>
      <c r="DH822" s="40"/>
      <c r="DI822" s="40"/>
    </row>
    <row r="823" spans="1:113" x14ac:dyDescent="0.25">
      <c r="A823" s="24"/>
      <c r="B823" s="43"/>
      <c r="C823" s="45">
        <f>IFERROR(VLOOKUP(A823,Inscriptos!A:N,12,0),"")</f>
        <v>0</v>
      </c>
      <c r="D823" s="45" t="str">
        <f>IFERROR(VLOOKUP(A823,Inscriptos!A:N,13,0),"")</f>
        <v/>
      </c>
      <c r="E823" s="37">
        <f>IFERROR(VLOOKUP(A823,Inscriptos!A:C,3,FALSE),"")</f>
        <v>0</v>
      </c>
      <c r="F823" s="37">
        <f>IFERROR(VLOOKUP(A823,Inscriptos!A:E,4,FALSE),"")</f>
        <v>0</v>
      </c>
      <c r="G823" s="37">
        <f>IFERROR(VLOOKUP(A823,Inscriptos!A:G,6,FALSE),"")</f>
        <v>0</v>
      </c>
      <c r="H823" s="39" t="str">
        <f>IFERROR(B823-VLOOKUP(A823,Inscriptos!A:I,8,FALSE),"")</f>
        <v/>
      </c>
      <c r="I823" s="40"/>
      <c r="J823" s="40"/>
      <c r="K823" s="40"/>
      <c r="L823" s="40"/>
      <c r="M823" s="40"/>
      <c r="N823" s="40"/>
      <c r="O823" s="40"/>
      <c r="P823" s="40"/>
      <c r="Q823" s="40"/>
      <c r="R823" s="40"/>
      <c r="S823" s="40"/>
      <c r="T823" s="40"/>
      <c r="U823" s="40"/>
      <c r="V823" s="40"/>
      <c r="W823" s="40"/>
      <c r="X823" s="40"/>
      <c r="Y823" s="40"/>
      <c r="Z823" s="40"/>
      <c r="AA823" s="40"/>
      <c r="AB823" s="40"/>
      <c r="AC823" s="40"/>
      <c r="AD823" s="40"/>
      <c r="AE823" s="40"/>
      <c r="AF823" s="40"/>
      <c r="AG823" s="40"/>
      <c r="AH823" s="40"/>
      <c r="AI823" s="40"/>
      <c r="AJ823" s="40"/>
      <c r="AK823" s="40"/>
      <c r="AL823" s="40"/>
      <c r="AM823" s="40"/>
      <c r="AN823" s="40"/>
      <c r="AO823" s="40"/>
      <c r="AP823" s="40"/>
      <c r="AQ823" s="40"/>
      <c r="AR823" s="40"/>
      <c r="AS823" s="40"/>
      <c r="AT823" s="40"/>
      <c r="AU823" s="40"/>
      <c r="AV823" s="40"/>
      <c r="AW823" s="40"/>
      <c r="AX823" s="40"/>
      <c r="AY823" s="40"/>
      <c r="AZ823" s="40"/>
      <c r="BA823" s="40"/>
      <c r="BB823" s="40"/>
      <c r="BC823" s="40"/>
      <c r="BD823" s="40"/>
      <c r="BE823" s="40"/>
      <c r="BF823" s="40"/>
      <c r="BG823" s="40"/>
      <c r="BH823" s="40"/>
      <c r="BI823" s="40"/>
      <c r="BJ823" s="40"/>
      <c r="BK823" s="40"/>
      <c r="BL823" s="40"/>
      <c r="BM823" s="40"/>
      <c r="BN823" s="40"/>
      <c r="BO823" s="40"/>
      <c r="BP823" s="40"/>
      <c r="BQ823" s="40"/>
      <c r="BR823" s="40"/>
      <c r="BS823" s="40"/>
      <c r="BT823" s="40"/>
      <c r="BU823" s="40"/>
      <c r="BV823" s="40"/>
      <c r="BW823" s="40"/>
      <c r="BX823" s="40"/>
      <c r="BY823" s="40"/>
      <c r="BZ823" s="40"/>
      <c r="CA823" s="40"/>
      <c r="CB823" s="40"/>
      <c r="CC823" s="40"/>
      <c r="CD823" s="40"/>
      <c r="CE823" s="40"/>
      <c r="CF823" s="40"/>
      <c r="CG823" s="40"/>
      <c r="CH823" s="40"/>
      <c r="CI823" s="40"/>
      <c r="CJ823" s="40"/>
      <c r="CK823" s="40"/>
      <c r="CL823" s="40"/>
      <c r="CM823" s="40"/>
      <c r="CN823" s="40"/>
      <c r="CO823" s="40"/>
      <c r="CP823" s="40"/>
      <c r="CQ823" s="40"/>
      <c r="CR823" s="40"/>
      <c r="CS823" s="40"/>
      <c r="CT823" s="40"/>
      <c r="CU823" s="40"/>
      <c r="CV823" s="40"/>
      <c r="CW823" s="40"/>
      <c r="CX823" s="40"/>
      <c r="CY823" s="40"/>
      <c r="CZ823" s="40"/>
      <c r="DA823" s="40"/>
      <c r="DB823" s="40"/>
      <c r="DC823" s="40"/>
      <c r="DD823" s="40"/>
      <c r="DE823" s="40"/>
      <c r="DF823" s="40"/>
      <c r="DG823" s="40"/>
      <c r="DH823" s="40"/>
      <c r="DI823" s="40"/>
    </row>
    <row r="824" spans="1:113" x14ac:dyDescent="0.25">
      <c r="A824" s="24"/>
      <c r="B824" s="43"/>
      <c r="C824" s="45">
        <f>IFERROR(VLOOKUP(A824,Inscriptos!A:N,12,0),"")</f>
        <v>0</v>
      </c>
      <c r="D824" s="45" t="str">
        <f>IFERROR(VLOOKUP(A824,Inscriptos!A:N,13,0),"")</f>
        <v/>
      </c>
      <c r="E824" s="37">
        <f>IFERROR(VLOOKUP(A824,Inscriptos!A:C,3,FALSE),"")</f>
        <v>0</v>
      </c>
      <c r="F824" s="37">
        <f>IFERROR(VLOOKUP(A824,Inscriptos!A:E,4,FALSE),"")</f>
        <v>0</v>
      </c>
      <c r="G824" s="37">
        <f>IFERROR(VLOOKUP(A824,Inscriptos!A:G,6,FALSE),"")</f>
        <v>0</v>
      </c>
      <c r="H824" s="39" t="str">
        <f>IFERROR(B824-VLOOKUP(A824,Inscriptos!A:I,8,FALSE),"")</f>
        <v/>
      </c>
      <c r="I824" s="40"/>
      <c r="J824" s="40"/>
      <c r="K824" s="40"/>
      <c r="L824" s="40"/>
      <c r="M824" s="40"/>
      <c r="N824" s="40"/>
      <c r="O824" s="40"/>
      <c r="P824" s="40"/>
      <c r="Q824" s="40"/>
      <c r="R824" s="40"/>
      <c r="S824" s="40"/>
      <c r="T824" s="40"/>
      <c r="U824" s="40"/>
      <c r="V824" s="40"/>
      <c r="W824" s="40"/>
      <c r="X824" s="40"/>
      <c r="Y824" s="40"/>
      <c r="Z824" s="40"/>
      <c r="AA824" s="40"/>
      <c r="AB824" s="40"/>
      <c r="AC824" s="40"/>
      <c r="AD824" s="40"/>
      <c r="AE824" s="40"/>
      <c r="AF824" s="40"/>
      <c r="AG824" s="40"/>
      <c r="AH824" s="40"/>
      <c r="AI824" s="40"/>
      <c r="AJ824" s="40"/>
      <c r="AK824" s="40"/>
      <c r="AL824" s="40"/>
      <c r="AM824" s="40"/>
      <c r="AN824" s="40"/>
      <c r="AO824" s="40"/>
      <c r="AP824" s="40"/>
      <c r="AQ824" s="40"/>
      <c r="AR824" s="40"/>
      <c r="AS824" s="40"/>
      <c r="AT824" s="40"/>
      <c r="AU824" s="40"/>
      <c r="AV824" s="40"/>
      <c r="AW824" s="40"/>
      <c r="AX824" s="40"/>
      <c r="AY824" s="40"/>
      <c r="AZ824" s="40"/>
      <c r="BA824" s="40"/>
      <c r="BB824" s="40"/>
      <c r="BC824" s="40"/>
      <c r="BD824" s="40"/>
      <c r="BE824" s="40"/>
      <c r="BF824" s="40"/>
      <c r="BG824" s="40"/>
      <c r="BH824" s="40"/>
      <c r="BI824" s="40"/>
      <c r="BJ824" s="40"/>
      <c r="BK824" s="40"/>
      <c r="BL824" s="40"/>
      <c r="BM824" s="40"/>
      <c r="BN824" s="40"/>
      <c r="BO824" s="40"/>
      <c r="BP824" s="40"/>
      <c r="BQ824" s="40"/>
      <c r="BR824" s="40"/>
      <c r="BS824" s="40"/>
      <c r="BT824" s="40"/>
      <c r="BU824" s="40"/>
      <c r="BV824" s="40"/>
      <c r="BW824" s="40"/>
      <c r="BX824" s="40"/>
      <c r="BY824" s="40"/>
      <c r="BZ824" s="40"/>
      <c r="CA824" s="40"/>
      <c r="CB824" s="40"/>
      <c r="CC824" s="40"/>
      <c r="CD824" s="40"/>
      <c r="CE824" s="40"/>
      <c r="CF824" s="40"/>
      <c r="CG824" s="40"/>
      <c r="CH824" s="40"/>
      <c r="CI824" s="40"/>
      <c r="CJ824" s="40"/>
      <c r="CK824" s="40"/>
      <c r="CL824" s="40"/>
      <c r="CM824" s="40"/>
      <c r="CN824" s="40"/>
      <c r="CO824" s="40"/>
      <c r="CP824" s="40"/>
      <c r="CQ824" s="40"/>
      <c r="CR824" s="40"/>
      <c r="CS824" s="40"/>
      <c r="CT824" s="40"/>
      <c r="CU824" s="40"/>
      <c r="CV824" s="40"/>
      <c r="CW824" s="40"/>
      <c r="CX824" s="40"/>
      <c r="CY824" s="40"/>
      <c r="CZ824" s="40"/>
      <c r="DA824" s="40"/>
      <c r="DB824" s="40"/>
      <c r="DC824" s="40"/>
      <c r="DD824" s="40"/>
      <c r="DE824" s="40"/>
      <c r="DF824" s="40"/>
      <c r="DG824" s="40"/>
      <c r="DH824" s="40"/>
      <c r="DI824" s="40"/>
    </row>
    <row r="825" spans="1:113" x14ac:dyDescent="0.25">
      <c r="A825" s="24"/>
      <c r="B825" s="43"/>
      <c r="C825" s="45">
        <f>IFERROR(VLOOKUP(A825,Inscriptos!A:N,12,0),"")</f>
        <v>0</v>
      </c>
      <c r="D825" s="45" t="str">
        <f>IFERROR(VLOOKUP(A825,Inscriptos!A:N,13,0),"")</f>
        <v/>
      </c>
      <c r="E825" s="37">
        <f>IFERROR(VLOOKUP(A825,Inscriptos!A:C,3,FALSE),"")</f>
        <v>0</v>
      </c>
      <c r="F825" s="37">
        <f>IFERROR(VLOOKUP(A825,Inscriptos!A:E,4,FALSE),"")</f>
        <v>0</v>
      </c>
      <c r="G825" s="37">
        <f>IFERROR(VLOOKUP(A825,Inscriptos!A:G,6,FALSE),"")</f>
        <v>0</v>
      </c>
      <c r="H825" s="39" t="str">
        <f>IFERROR(B825-VLOOKUP(A825,Inscriptos!A:I,8,FALSE),"")</f>
        <v/>
      </c>
      <c r="I825" s="40"/>
      <c r="J825" s="40"/>
      <c r="K825" s="40"/>
      <c r="L825" s="40"/>
      <c r="M825" s="40"/>
      <c r="N825" s="40"/>
      <c r="O825" s="40"/>
      <c r="P825" s="40"/>
      <c r="Q825" s="40"/>
      <c r="R825" s="40"/>
      <c r="S825" s="40"/>
      <c r="T825" s="40"/>
      <c r="U825" s="40"/>
      <c r="V825" s="40"/>
      <c r="W825" s="40"/>
      <c r="X825" s="40"/>
      <c r="Y825" s="40"/>
      <c r="Z825" s="40"/>
      <c r="AA825" s="40"/>
      <c r="AB825" s="40"/>
      <c r="AC825" s="40"/>
      <c r="AD825" s="40"/>
      <c r="AE825" s="40"/>
      <c r="AF825" s="40"/>
      <c r="AG825" s="40"/>
      <c r="AH825" s="40"/>
      <c r="AI825" s="40"/>
      <c r="AJ825" s="40"/>
      <c r="AK825" s="40"/>
      <c r="AL825" s="40"/>
      <c r="AM825" s="40"/>
      <c r="AN825" s="40"/>
      <c r="AO825" s="40"/>
      <c r="AP825" s="40"/>
      <c r="AQ825" s="40"/>
      <c r="AR825" s="40"/>
      <c r="AS825" s="40"/>
      <c r="AT825" s="40"/>
      <c r="AU825" s="40"/>
      <c r="AV825" s="40"/>
      <c r="AW825" s="40"/>
      <c r="AX825" s="40"/>
      <c r="AY825" s="40"/>
      <c r="AZ825" s="40"/>
      <c r="BA825" s="40"/>
      <c r="BB825" s="40"/>
      <c r="BC825" s="40"/>
      <c r="BD825" s="40"/>
      <c r="BE825" s="40"/>
      <c r="BF825" s="40"/>
      <c r="BG825" s="40"/>
      <c r="BH825" s="40"/>
      <c r="BI825" s="40"/>
      <c r="BJ825" s="40"/>
      <c r="BK825" s="40"/>
      <c r="BL825" s="40"/>
      <c r="BM825" s="40"/>
      <c r="BN825" s="40"/>
      <c r="BO825" s="40"/>
      <c r="BP825" s="40"/>
      <c r="BQ825" s="40"/>
      <c r="BR825" s="40"/>
      <c r="BS825" s="40"/>
      <c r="BT825" s="40"/>
      <c r="BU825" s="40"/>
      <c r="BV825" s="40"/>
      <c r="BW825" s="40"/>
      <c r="BX825" s="40"/>
      <c r="BY825" s="40"/>
      <c r="BZ825" s="40"/>
      <c r="CA825" s="40"/>
      <c r="CB825" s="40"/>
      <c r="CC825" s="40"/>
      <c r="CD825" s="40"/>
      <c r="CE825" s="40"/>
      <c r="CF825" s="40"/>
      <c r="CG825" s="40"/>
      <c r="CH825" s="40"/>
      <c r="CI825" s="40"/>
      <c r="CJ825" s="40"/>
      <c r="CK825" s="40"/>
      <c r="CL825" s="40"/>
      <c r="CM825" s="40"/>
      <c r="CN825" s="40"/>
      <c r="CO825" s="40"/>
      <c r="CP825" s="40"/>
      <c r="CQ825" s="40"/>
      <c r="CR825" s="40"/>
      <c r="CS825" s="40"/>
      <c r="CT825" s="40"/>
      <c r="CU825" s="40"/>
      <c r="CV825" s="40"/>
      <c r="CW825" s="40"/>
      <c r="CX825" s="40"/>
      <c r="CY825" s="40"/>
      <c r="CZ825" s="40"/>
      <c r="DA825" s="40"/>
      <c r="DB825" s="40"/>
      <c r="DC825" s="40"/>
      <c r="DD825" s="40"/>
      <c r="DE825" s="40"/>
      <c r="DF825" s="40"/>
      <c r="DG825" s="40"/>
      <c r="DH825" s="40"/>
      <c r="DI825" s="40"/>
    </row>
    <row r="826" spans="1:113" x14ac:dyDescent="0.25">
      <c r="A826" s="24"/>
      <c r="B826" s="43"/>
      <c r="C826" s="45">
        <f>IFERROR(VLOOKUP(A826,Inscriptos!A:N,12,0),"")</f>
        <v>0</v>
      </c>
      <c r="D826" s="45" t="str">
        <f>IFERROR(VLOOKUP(A826,Inscriptos!A:N,13,0),"")</f>
        <v/>
      </c>
      <c r="E826" s="37">
        <f>IFERROR(VLOOKUP(A826,Inscriptos!A:C,3,FALSE),"")</f>
        <v>0</v>
      </c>
      <c r="F826" s="37">
        <f>IFERROR(VLOOKUP(A826,Inscriptos!A:E,4,FALSE),"")</f>
        <v>0</v>
      </c>
      <c r="G826" s="37">
        <f>IFERROR(VLOOKUP(A826,Inscriptos!A:G,6,FALSE),"")</f>
        <v>0</v>
      </c>
      <c r="H826" s="39" t="str">
        <f>IFERROR(B826-VLOOKUP(A826,Inscriptos!A:I,8,FALSE),"")</f>
        <v/>
      </c>
      <c r="I826" s="40"/>
      <c r="J826" s="40"/>
      <c r="K826" s="40"/>
      <c r="L826" s="40"/>
      <c r="M826" s="40"/>
      <c r="N826" s="40"/>
      <c r="O826" s="40"/>
      <c r="P826" s="40"/>
      <c r="Q826" s="40"/>
      <c r="R826" s="40"/>
      <c r="S826" s="40"/>
      <c r="T826" s="40"/>
      <c r="U826" s="40"/>
      <c r="V826" s="40"/>
      <c r="W826" s="40"/>
      <c r="X826" s="40"/>
      <c r="Y826" s="40"/>
      <c r="Z826" s="40"/>
      <c r="AA826" s="40"/>
      <c r="AB826" s="40"/>
      <c r="AC826" s="40"/>
      <c r="AD826" s="40"/>
      <c r="AE826" s="40"/>
      <c r="AF826" s="40"/>
      <c r="AG826" s="40"/>
      <c r="AH826" s="40"/>
      <c r="AI826" s="40"/>
      <c r="AJ826" s="40"/>
      <c r="AK826" s="40"/>
      <c r="AL826" s="40"/>
      <c r="AM826" s="40"/>
      <c r="AN826" s="40"/>
      <c r="AO826" s="40"/>
      <c r="AP826" s="40"/>
      <c r="AQ826" s="40"/>
      <c r="AR826" s="40"/>
      <c r="AS826" s="40"/>
      <c r="AT826" s="40"/>
      <c r="AU826" s="40"/>
      <c r="AV826" s="40"/>
      <c r="AW826" s="40"/>
      <c r="AX826" s="40"/>
      <c r="AY826" s="40"/>
      <c r="AZ826" s="40"/>
      <c r="BA826" s="40"/>
      <c r="BB826" s="40"/>
      <c r="BC826" s="40"/>
      <c r="BD826" s="40"/>
      <c r="BE826" s="40"/>
      <c r="BF826" s="40"/>
      <c r="BG826" s="40"/>
      <c r="BH826" s="40"/>
      <c r="BI826" s="40"/>
      <c r="BJ826" s="40"/>
      <c r="BK826" s="40"/>
      <c r="BL826" s="40"/>
      <c r="BM826" s="40"/>
      <c r="BN826" s="40"/>
      <c r="BO826" s="40"/>
      <c r="BP826" s="40"/>
      <c r="BQ826" s="40"/>
      <c r="BR826" s="40"/>
      <c r="BS826" s="40"/>
      <c r="BT826" s="40"/>
      <c r="BU826" s="40"/>
      <c r="BV826" s="40"/>
      <c r="BW826" s="40"/>
      <c r="BX826" s="40"/>
      <c r="BY826" s="40"/>
      <c r="BZ826" s="40"/>
      <c r="CA826" s="40"/>
      <c r="CB826" s="40"/>
      <c r="CC826" s="40"/>
      <c r="CD826" s="40"/>
      <c r="CE826" s="40"/>
      <c r="CF826" s="40"/>
      <c r="CG826" s="40"/>
      <c r="CH826" s="40"/>
      <c r="CI826" s="40"/>
      <c r="CJ826" s="40"/>
      <c r="CK826" s="40"/>
      <c r="CL826" s="40"/>
      <c r="CM826" s="40"/>
      <c r="CN826" s="40"/>
      <c r="CO826" s="40"/>
      <c r="CP826" s="40"/>
      <c r="CQ826" s="40"/>
      <c r="CR826" s="40"/>
      <c r="CS826" s="40"/>
      <c r="CT826" s="40"/>
      <c r="CU826" s="40"/>
      <c r="CV826" s="40"/>
      <c r="CW826" s="40"/>
      <c r="CX826" s="40"/>
      <c r="CY826" s="40"/>
      <c r="CZ826" s="40"/>
      <c r="DA826" s="40"/>
      <c r="DB826" s="40"/>
      <c r="DC826" s="40"/>
      <c r="DD826" s="40"/>
      <c r="DE826" s="40"/>
      <c r="DF826" s="40"/>
      <c r="DG826" s="40"/>
      <c r="DH826" s="40"/>
      <c r="DI826" s="40"/>
    </row>
    <row r="827" spans="1:113" x14ac:dyDescent="0.25">
      <c r="A827" s="24"/>
      <c r="B827" s="43"/>
      <c r="C827" s="45">
        <f>IFERROR(VLOOKUP(A827,Inscriptos!A:N,12,0),"")</f>
        <v>0</v>
      </c>
      <c r="D827" s="45" t="str">
        <f>IFERROR(VLOOKUP(A827,Inscriptos!A:N,13,0),"")</f>
        <v/>
      </c>
      <c r="E827" s="37">
        <f>IFERROR(VLOOKUP(A827,Inscriptos!A:C,3,FALSE),"")</f>
        <v>0</v>
      </c>
      <c r="F827" s="37">
        <f>IFERROR(VLOOKUP(A827,Inscriptos!A:E,4,FALSE),"")</f>
        <v>0</v>
      </c>
      <c r="G827" s="37">
        <f>IFERROR(VLOOKUP(A827,Inscriptos!A:G,6,FALSE),"")</f>
        <v>0</v>
      </c>
      <c r="H827" s="39" t="str">
        <f>IFERROR(B827-VLOOKUP(A827,Inscriptos!A:I,8,FALSE),"")</f>
        <v/>
      </c>
      <c r="I827" s="40"/>
      <c r="J827" s="40"/>
      <c r="K827" s="40"/>
      <c r="L827" s="40"/>
      <c r="M827" s="40"/>
      <c r="N827" s="40"/>
      <c r="O827" s="40"/>
      <c r="P827" s="40"/>
      <c r="Q827" s="40"/>
      <c r="R827" s="40"/>
      <c r="S827" s="40"/>
      <c r="T827" s="40"/>
      <c r="U827" s="40"/>
      <c r="V827" s="40"/>
      <c r="W827" s="40"/>
      <c r="X827" s="40"/>
      <c r="Y827" s="40"/>
      <c r="Z827" s="40"/>
      <c r="AA827" s="40"/>
      <c r="AB827" s="40"/>
      <c r="AC827" s="40"/>
      <c r="AD827" s="40"/>
      <c r="AE827" s="40"/>
      <c r="AF827" s="40"/>
      <c r="AG827" s="40"/>
      <c r="AH827" s="40"/>
      <c r="AI827" s="40"/>
      <c r="AJ827" s="40"/>
      <c r="AK827" s="40"/>
      <c r="AL827" s="40"/>
      <c r="AM827" s="40"/>
      <c r="AN827" s="40"/>
      <c r="AO827" s="40"/>
      <c r="AP827" s="40"/>
      <c r="AQ827" s="40"/>
      <c r="AR827" s="40"/>
      <c r="AS827" s="40"/>
      <c r="AT827" s="40"/>
      <c r="AU827" s="40"/>
      <c r="AV827" s="40"/>
      <c r="AW827" s="40"/>
      <c r="AX827" s="40"/>
      <c r="AY827" s="40"/>
      <c r="AZ827" s="40"/>
      <c r="BA827" s="40"/>
      <c r="BB827" s="40"/>
      <c r="BC827" s="40"/>
      <c r="BD827" s="40"/>
      <c r="BE827" s="40"/>
      <c r="BF827" s="40"/>
      <c r="BG827" s="40"/>
      <c r="BH827" s="40"/>
      <c r="BI827" s="40"/>
      <c r="BJ827" s="40"/>
      <c r="BK827" s="40"/>
      <c r="BL827" s="40"/>
      <c r="BM827" s="40"/>
      <c r="BN827" s="40"/>
      <c r="BO827" s="40"/>
      <c r="BP827" s="40"/>
      <c r="BQ827" s="40"/>
      <c r="BR827" s="40"/>
      <c r="BS827" s="40"/>
      <c r="BT827" s="40"/>
      <c r="BU827" s="40"/>
      <c r="BV827" s="40"/>
      <c r="BW827" s="40"/>
      <c r="BX827" s="40"/>
      <c r="BY827" s="40"/>
      <c r="BZ827" s="40"/>
      <c r="CA827" s="40"/>
      <c r="CB827" s="40"/>
      <c r="CC827" s="40"/>
      <c r="CD827" s="40"/>
      <c r="CE827" s="40"/>
      <c r="CF827" s="40"/>
      <c r="CG827" s="40"/>
      <c r="CH827" s="40"/>
      <c r="CI827" s="40"/>
      <c r="CJ827" s="40"/>
      <c r="CK827" s="40"/>
      <c r="CL827" s="40"/>
      <c r="CM827" s="40"/>
      <c r="CN827" s="40"/>
      <c r="CO827" s="40"/>
      <c r="CP827" s="40"/>
      <c r="CQ827" s="40"/>
      <c r="CR827" s="40"/>
      <c r="CS827" s="40"/>
      <c r="CT827" s="40"/>
      <c r="CU827" s="40"/>
      <c r="CV827" s="40"/>
      <c r="CW827" s="40"/>
      <c r="CX827" s="40"/>
      <c r="CY827" s="40"/>
      <c r="CZ827" s="40"/>
      <c r="DA827" s="40"/>
      <c r="DB827" s="40"/>
      <c r="DC827" s="40"/>
      <c r="DD827" s="40"/>
      <c r="DE827" s="40"/>
      <c r="DF827" s="40"/>
      <c r="DG827" s="40"/>
      <c r="DH827" s="40"/>
      <c r="DI827" s="40"/>
    </row>
    <row r="828" spans="1:113" x14ac:dyDescent="0.25">
      <c r="A828" s="24"/>
      <c r="B828" s="43"/>
      <c r="C828" s="45">
        <f>IFERROR(VLOOKUP(A828,Inscriptos!A:N,12,0),"")</f>
        <v>0</v>
      </c>
      <c r="D828" s="45" t="str">
        <f>IFERROR(VLOOKUP(A828,Inscriptos!A:N,13,0),"")</f>
        <v/>
      </c>
      <c r="E828" s="37">
        <f>IFERROR(VLOOKUP(A828,Inscriptos!A:C,3,FALSE),"")</f>
        <v>0</v>
      </c>
      <c r="F828" s="37">
        <f>IFERROR(VLOOKUP(A828,Inscriptos!A:E,4,FALSE),"")</f>
        <v>0</v>
      </c>
      <c r="G828" s="37">
        <f>IFERROR(VLOOKUP(A828,Inscriptos!A:G,6,FALSE),"")</f>
        <v>0</v>
      </c>
      <c r="H828" s="39" t="str">
        <f>IFERROR(B828-VLOOKUP(A828,Inscriptos!A:I,8,FALSE),"")</f>
        <v/>
      </c>
      <c r="I828" s="40"/>
      <c r="J828" s="40"/>
      <c r="K828" s="40"/>
      <c r="L828" s="40"/>
      <c r="M828" s="40"/>
      <c r="N828" s="40"/>
      <c r="O828" s="40"/>
      <c r="P828" s="40"/>
      <c r="Q828" s="40"/>
      <c r="R828" s="40"/>
      <c r="S828" s="40"/>
      <c r="T828" s="40"/>
      <c r="U828" s="40"/>
      <c r="V828" s="40"/>
      <c r="W828" s="40"/>
      <c r="X828" s="40"/>
      <c r="Y828" s="40"/>
      <c r="Z828" s="40"/>
      <c r="AA828" s="40"/>
      <c r="AB828" s="40"/>
      <c r="AC828" s="40"/>
      <c r="AD828" s="40"/>
      <c r="AE828" s="40"/>
      <c r="AF828" s="40"/>
      <c r="AG828" s="40"/>
      <c r="AH828" s="40"/>
      <c r="AI828" s="40"/>
      <c r="AJ828" s="40"/>
      <c r="AK828" s="40"/>
      <c r="AL828" s="40"/>
      <c r="AM828" s="40"/>
      <c r="AN828" s="40"/>
      <c r="AO828" s="40"/>
      <c r="AP828" s="40"/>
      <c r="AQ828" s="40"/>
      <c r="AR828" s="40"/>
      <c r="AS828" s="40"/>
      <c r="AT828" s="40"/>
      <c r="AU828" s="40"/>
      <c r="AV828" s="40"/>
      <c r="AW828" s="40"/>
      <c r="AX828" s="40"/>
      <c r="AY828" s="40"/>
      <c r="AZ828" s="40"/>
      <c r="BA828" s="40"/>
      <c r="BB828" s="40"/>
      <c r="BC828" s="40"/>
      <c r="BD828" s="40"/>
      <c r="BE828" s="40"/>
      <c r="BF828" s="40"/>
      <c r="BG828" s="40"/>
      <c r="BH828" s="40"/>
      <c r="BI828" s="40"/>
      <c r="BJ828" s="40"/>
      <c r="BK828" s="40"/>
      <c r="BL828" s="40"/>
      <c r="BM828" s="40"/>
      <c r="BN828" s="40"/>
      <c r="BO828" s="40"/>
      <c r="BP828" s="40"/>
      <c r="BQ828" s="40"/>
      <c r="BR828" s="40"/>
      <c r="BS828" s="40"/>
      <c r="BT828" s="40"/>
      <c r="BU828" s="40"/>
      <c r="BV828" s="40"/>
      <c r="BW828" s="40"/>
      <c r="BX828" s="40"/>
      <c r="BY828" s="40"/>
      <c r="BZ828" s="40"/>
      <c r="CA828" s="40"/>
      <c r="CB828" s="40"/>
      <c r="CC828" s="40"/>
      <c r="CD828" s="40"/>
      <c r="CE828" s="40"/>
      <c r="CF828" s="40"/>
      <c r="CG828" s="40"/>
      <c r="CH828" s="40"/>
      <c r="CI828" s="40"/>
      <c r="CJ828" s="40"/>
      <c r="CK828" s="40"/>
      <c r="CL828" s="40"/>
      <c r="CM828" s="40"/>
      <c r="CN828" s="40"/>
      <c r="CO828" s="40"/>
      <c r="CP828" s="40"/>
      <c r="CQ828" s="40"/>
      <c r="CR828" s="40"/>
      <c r="CS828" s="40"/>
      <c r="CT828" s="40"/>
      <c r="CU828" s="40"/>
      <c r="CV828" s="40"/>
      <c r="CW828" s="40"/>
      <c r="CX828" s="40"/>
      <c r="CY828" s="40"/>
      <c r="CZ828" s="40"/>
      <c r="DA828" s="40"/>
      <c r="DB828" s="40"/>
      <c r="DC828" s="40"/>
      <c r="DD828" s="40"/>
      <c r="DE828" s="40"/>
      <c r="DF828" s="40"/>
      <c r="DG828" s="40"/>
      <c r="DH828" s="40"/>
      <c r="DI828" s="40"/>
    </row>
    <row r="829" spans="1:113" x14ac:dyDescent="0.25">
      <c r="A829" s="24"/>
      <c r="B829" s="43"/>
      <c r="C829" s="45">
        <f>IFERROR(VLOOKUP(A829,Inscriptos!A:N,12,0),"")</f>
        <v>0</v>
      </c>
      <c r="D829" s="45" t="str">
        <f>IFERROR(VLOOKUP(A829,Inscriptos!A:N,13,0),"")</f>
        <v/>
      </c>
      <c r="E829" s="37">
        <f>IFERROR(VLOOKUP(A829,Inscriptos!A:C,3,FALSE),"")</f>
        <v>0</v>
      </c>
      <c r="F829" s="37">
        <f>IFERROR(VLOOKUP(A829,Inscriptos!A:E,4,FALSE),"")</f>
        <v>0</v>
      </c>
      <c r="G829" s="37">
        <f>IFERROR(VLOOKUP(A829,Inscriptos!A:G,6,FALSE),"")</f>
        <v>0</v>
      </c>
      <c r="H829" s="39" t="str">
        <f>IFERROR(B829-VLOOKUP(A829,Inscriptos!A:I,8,FALSE),"")</f>
        <v/>
      </c>
      <c r="I829" s="40"/>
      <c r="J829" s="40"/>
      <c r="K829" s="40"/>
      <c r="L829" s="40"/>
      <c r="M829" s="40"/>
      <c r="N829" s="40"/>
      <c r="O829" s="40"/>
      <c r="P829" s="40"/>
      <c r="Q829" s="40"/>
      <c r="R829" s="40"/>
      <c r="S829" s="40"/>
      <c r="T829" s="40"/>
      <c r="U829" s="40"/>
      <c r="V829" s="40"/>
      <c r="W829" s="40"/>
      <c r="X829" s="40"/>
      <c r="Y829" s="40"/>
      <c r="Z829" s="40"/>
      <c r="AA829" s="40"/>
      <c r="AB829" s="40"/>
      <c r="AC829" s="40"/>
      <c r="AD829" s="40"/>
      <c r="AE829" s="40"/>
      <c r="AF829" s="40"/>
      <c r="AG829" s="40"/>
      <c r="AH829" s="40"/>
      <c r="AI829" s="40"/>
      <c r="AJ829" s="40"/>
      <c r="AK829" s="40"/>
      <c r="AL829" s="40"/>
      <c r="AM829" s="40"/>
      <c r="AN829" s="40"/>
      <c r="AO829" s="40"/>
      <c r="AP829" s="40"/>
      <c r="AQ829" s="40"/>
      <c r="AR829" s="40"/>
      <c r="AS829" s="40"/>
      <c r="AT829" s="40"/>
      <c r="AU829" s="40"/>
      <c r="AV829" s="40"/>
      <c r="AW829" s="40"/>
      <c r="AX829" s="40"/>
      <c r="AY829" s="40"/>
      <c r="AZ829" s="40"/>
      <c r="BA829" s="40"/>
      <c r="BB829" s="40"/>
      <c r="BC829" s="40"/>
      <c r="BD829" s="40"/>
      <c r="BE829" s="40"/>
      <c r="BF829" s="40"/>
      <c r="BG829" s="40"/>
      <c r="BH829" s="40"/>
      <c r="BI829" s="40"/>
      <c r="BJ829" s="40"/>
      <c r="BK829" s="40"/>
      <c r="BL829" s="40"/>
      <c r="BM829" s="40"/>
      <c r="BN829" s="40"/>
      <c r="BO829" s="40"/>
      <c r="BP829" s="40"/>
      <c r="BQ829" s="40"/>
      <c r="BR829" s="40"/>
      <c r="BS829" s="40"/>
      <c r="BT829" s="40"/>
      <c r="BU829" s="40"/>
      <c r="BV829" s="40"/>
      <c r="BW829" s="40"/>
      <c r="BX829" s="40"/>
      <c r="BY829" s="40"/>
      <c r="BZ829" s="40"/>
      <c r="CA829" s="40"/>
      <c r="CB829" s="40"/>
      <c r="CC829" s="40"/>
      <c r="CD829" s="40"/>
      <c r="CE829" s="40"/>
      <c r="CF829" s="40"/>
      <c r="CG829" s="40"/>
      <c r="CH829" s="40"/>
      <c r="CI829" s="40"/>
      <c r="CJ829" s="40"/>
      <c r="CK829" s="40"/>
      <c r="CL829" s="40"/>
      <c r="CM829" s="40"/>
      <c r="CN829" s="40"/>
      <c r="CO829" s="40"/>
      <c r="CP829" s="40"/>
      <c r="CQ829" s="40"/>
      <c r="CR829" s="40"/>
      <c r="CS829" s="40"/>
      <c r="CT829" s="40"/>
      <c r="CU829" s="40"/>
      <c r="CV829" s="40"/>
      <c r="CW829" s="40"/>
      <c r="CX829" s="40"/>
      <c r="CY829" s="40"/>
      <c r="CZ829" s="40"/>
      <c r="DA829" s="40"/>
      <c r="DB829" s="40"/>
      <c r="DC829" s="40"/>
      <c r="DD829" s="40"/>
      <c r="DE829" s="40"/>
      <c r="DF829" s="40"/>
      <c r="DG829" s="40"/>
      <c r="DH829" s="40"/>
      <c r="DI829" s="40"/>
    </row>
    <row r="830" spans="1:113" x14ac:dyDescent="0.25">
      <c r="A830" s="24"/>
      <c r="B830" s="43"/>
      <c r="C830" s="45">
        <f>IFERROR(VLOOKUP(A830,Inscriptos!A:N,12,0),"")</f>
        <v>0</v>
      </c>
      <c r="D830" s="45" t="str">
        <f>IFERROR(VLOOKUP(A830,Inscriptos!A:N,13,0),"")</f>
        <v/>
      </c>
      <c r="E830" s="37">
        <f>IFERROR(VLOOKUP(A830,Inscriptos!A:C,3,FALSE),"")</f>
        <v>0</v>
      </c>
      <c r="F830" s="37">
        <f>IFERROR(VLOOKUP(A830,Inscriptos!A:E,4,FALSE),"")</f>
        <v>0</v>
      </c>
      <c r="G830" s="37">
        <f>IFERROR(VLOOKUP(A830,Inscriptos!A:G,6,FALSE),"")</f>
        <v>0</v>
      </c>
      <c r="H830" s="39" t="str">
        <f>IFERROR(B830-VLOOKUP(A830,Inscriptos!A:I,8,FALSE),"")</f>
        <v/>
      </c>
      <c r="I830" s="40"/>
      <c r="J830" s="40"/>
      <c r="K830" s="40"/>
      <c r="L830" s="40"/>
      <c r="M830" s="40"/>
      <c r="N830" s="40"/>
      <c r="O830" s="40"/>
      <c r="P830" s="40"/>
      <c r="Q830" s="40"/>
      <c r="R830" s="40"/>
      <c r="S830" s="40"/>
      <c r="T830" s="40"/>
      <c r="U830" s="40"/>
      <c r="V830" s="40"/>
      <c r="W830" s="40"/>
      <c r="X830" s="40"/>
      <c r="Y830" s="40"/>
      <c r="Z830" s="40"/>
      <c r="AA830" s="40"/>
      <c r="AB830" s="40"/>
      <c r="AC830" s="40"/>
      <c r="AD830" s="40"/>
      <c r="AE830" s="40"/>
      <c r="AF830" s="40"/>
      <c r="AG830" s="40"/>
      <c r="AH830" s="40"/>
      <c r="AI830" s="40"/>
      <c r="AJ830" s="40"/>
      <c r="AK830" s="40"/>
      <c r="AL830" s="40"/>
      <c r="AM830" s="40"/>
      <c r="AN830" s="40"/>
      <c r="AO830" s="40"/>
      <c r="AP830" s="40"/>
      <c r="AQ830" s="40"/>
      <c r="AR830" s="40"/>
      <c r="AS830" s="40"/>
      <c r="AT830" s="40"/>
      <c r="AU830" s="40"/>
      <c r="AV830" s="40"/>
      <c r="AW830" s="40"/>
      <c r="AX830" s="40"/>
      <c r="AY830" s="40"/>
      <c r="AZ830" s="40"/>
      <c r="BA830" s="40"/>
      <c r="BB830" s="40"/>
      <c r="BC830" s="40"/>
      <c r="BD830" s="40"/>
      <c r="BE830" s="40"/>
      <c r="BF830" s="40"/>
      <c r="BG830" s="40"/>
      <c r="BH830" s="40"/>
      <c r="BI830" s="40"/>
      <c r="BJ830" s="40"/>
      <c r="BK830" s="40"/>
      <c r="BL830" s="40"/>
      <c r="BM830" s="40"/>
      <c r="BN830" s="40"/>
      <c r="BO830" s="40"/>
      <c r="BP830" s="40"/>
      <c r="BQ830" s="40"/>
      <c r="BR830" s="40"/>
      <c r="BS830" s="40"/>
      <c r="BT830" s="40"/>
      <c r="BU830" s="40"/>
      <c r="BV830" s="40"/>
      <c r="BW830" s="40"/>
      <c r="BX830" s="40"/>
      <c r="BY830" s="40"/>
      <c r="BZ830" s="40"/>
      <c r="CA830" s="40"/>
      <c r="CB830" s="40"/>
      <c r="CC830" s="40"/>
      <c r="CD830" s="40"/>
      <c r="CE830" s="40"/>
      <c r="CF830" s="40"/>
      <c r="CG830" s="40"/>
      <c r="CH830" s="40"/>
      <c r="CI830" s="40"/>
      <c r="CJ830" s="40"/>
      <c r="CK830" s="40"/>
      <c r="CL830" s="40"/>
      <c r="CM830" s="40"/>
      <c r="CN830" s="40"/>
      <c r="CO830" s="40"/>
      <c r="CP830" s="40"/>
      <c r="CQ830" s="40"/>
      <c r="CR830" s="40"/>
      <c r="CS830" s="40"/>
      <c r="CT830" s="40"/>
      <c r="CU830" s="40"/>
      <c r="CV830" s="40"/>
      <c r="CW830" s="40"/>
      <c r="CX830" s="40"/>
      <c r="CY830" s="40"/>
      <c r="CZ830" s="40"/>
      <c r="DA830" s="40"/>
      <c r="DB830" s="40"/>
      <c r="DC830" s="40"/>
      <c r="DD830" s="40"/>
      <c r="DE830" s="40"/>
      <c r="DF830" s="40"/>
      <c r="DG830" s="40"/>
      <c r="DH830" s="40"/>
      <c r="DI830" s="40"/>
    </row>
    <row r="831" spans="1:113" x14ac:dyDescent="0.25">
      <c r="A831" s="24"/>
      <c r="B831" s="43"/>
      <c r="C831" s="45">
        <f>IFERROR(VLOOKUP(A831,Inscriptos!A:N,12,0),"")</f>
        <v>0</v>
      </c>
      <c r="D831" s="45" t="str">
        <f>IFERROR(VLOOKUP(A831,Inscriptos!A:N,13,0),"")</f>
        <v/>
      </c>
      <c r="E831" s="37">
        <f>IFERROR(VLOOKUP(A831,Inscriptos!A:C,3,FALSE),"")</f>
        <v>0</v>
      </c>
      <c r="F831" s="37">
        <f>IFERROR(VLOOKUP(A831,Inscriptos!A:E,4,FALSE),"")</f>
        <v>0</v>
      </c>
      <c r="G831" s="37">
        <f>IFERROR(VLOOKUP(A831,Inscriptos!A:G,6,FALSE),"")</f>
        <v>0</v>
      </c>
      <c r="H831" s="39" t="str">
        <f>IFERROR(B831-VLOOKUP(A831,Inscriptos!A:I,8,FALSE),"")</f>
        <v/>
      </c>
      <c r="I831" s="40"/>
      <c r="J831" s="40"/>
      <c r="K831" s="40"/>
      <c r="L831" s="40"/>
      <c r="M831" s="40"/>
      <c r="N831" s="40"/>
      <c r="O831" s="40"/>
      <c r="P831" s="40"/>
      <c r="Q831" s="40"/>
      <c r="R831" s="40"/>
      <c r="S831" s="40"/>
      <c r="T831" s="40"/>
      <c r="U831" s="40"/>
      <c r="V831" s="40"/>
      <c r="W831" s="40"/>
      <c r="X831" s="40"/>
      <c r="Y831" s="40"/>
      <c r="Z831" s="40"/>
      <c r="AA831" s="40"/>
      <c r="AB831" s="40"/>
      <c r="AC831" s="40"/>
      <c r="AD831" s="40"/>
      <c r="AE831" s="40"/>
      <c r="AF831" s="40"/>
      <c r="AG831" s="40"/>
      <c r="AH831" s="40"/>
      <c r="AI831" s="40"/>
      <c r="AJ831" s="40"/>
      <c r="AK831" s="40"/>
      <c r="AL831" s="40"/>
      <c r="AM831" s="40"/>
      <c r="AN831" s="40"/>
      <c r="AO831" s="40"/>
      <c r="AP831" s="40"/>
      <c r="AQ831" s="40"/>
      <c r="AR831" s="40"/>
      <c r="AS831" s="40"/>
      <c r="AT831" s="40"/>
      <c r="AU831" s="40"/>
      <c r="AV831" s="40"/>
      <c r="AW831" s="40"/>
      <c r="AX831" s="40"/>
      <c r="AY831" s="40"/>
      <c r="AZ831" s="40"/>
      <c r="BA831" s="40"/>
      <c r="BB831" s="40"/>
      <c r="BC831" s="40"/>
      <c r="BD831" s="40"/>
      <c r="BE831" s="40"/>
      <c r="BF831" s="40"/>
      <c r="BG831" s="40"/>
      <c r="BH831" s="40"/>
      <c r="BI831" s="40"/>
      <c r="BJ831" s="40"/>
      <c r="BK831" s="40"/>
      <c r="BL831" s="40"/>
      <c r="BM831" s="40"/>
      <c r="BN831" s="40"/>
      <c r="BO831" s="40"/>
      <c r="BP831" s="40"/>
      <c r="BQ831" s="40"/>
      <c r="BR831" s="40"/>
      <c r="BS831" s="40"/>
      <c r="BT831" s="40"/>
      <c r="BU831" s="40"/>
      <c r="BV831" s="40"/>
      <c r="BW831" s="40"/>
      <c r="BX831" s="40"/>
      <c r="BY831" s="40"/>
      <c r="BZ831" s="40"/>
      <c r="CA831" s="40"/>
      <c r="CB831" s="40"/>
      <c r="CC831" s="40"/>
      <c r="CD831" s="40"/>
      <c r="CE831" s="40"/>
      <c r="CF831" s="40"/>
      <c r="CG831" s="40"/>
      <c r="CH831" s="40"/>
      <c r="CI831" s="40"/>
      <c r="CJ831" s="40"/>
      <c r="CK831" s="40"/>
      <c r="CL831" s="40"/>
      <c r="CM831" s="40"/>
      <c r="CN831" s="40"/>
      <c r="CO831" s="40"/>
      <c r="CP831" s="40"/>
      <c r="CQ831" s="40"/>
      <c r="CR831" s="40"/>
      <c r="CS831" s="40"/>
      <c r="CT831" s="40"/>
      <c r="CU831" s="40"/>
      <c r="CV831" s="40"/>
      <c r="CW831" s="40"/>
      <c r="CX831" s="40"/>
      <c r="CY831" s="40"/>
      <c r="CZ831" s="40"/>
      <c r="DA831" s="40"/>
      <c r="DB831" s="40"/>
      <c r="DC831" s="40"/>
      <c r="DD831" s="40"/>
      <c r="DE831" s="40"/>
      <c r="DF831" s="40"/>
      <c r="DG831" s="40"/>
      <c r="DH831" s="40"/>
      <c r="DI831" s="40"/>
    </row>
    <row r="832" spans="1:113" x14ac:dyDescent="0.25">
      <c r="A832" s="24"/>
      <c r="B832" s="43"/>
      <c r="C832" s="45">
        <f>IFERROR(VLOOKUP(A832,Inscriptos!A:N,12,0),"")</f>
        <v>0</v>
      </c>
      <c r="D832" s="45" t="str">
        <f>IFERROR(VLOOKUP(A832,Inscriptos!A:N,13,0),"")</f>
        <v/>
      </c>
      <c r="E832" s="37">
        <f>IFERROR(VLOOKUP(A832,Inscriptos!A:C,3,FALSE),"")</f>
        <v>0</v>
      </c>
      <c r="F832" s="37">
        <f>IFERROR(VLOOKUP(A832,Inscriptos!A:E,4,FALSE),"")</f>
        <v>0</v>
      </c>
      <c r="G832" s="37">
        <f>IFERROR(VLOOKUP(A832,Inscriptos!A:G,6,FALSE),"")</f>
        <v>0</v>
      </c>
      <c r="H832" s="39" t="str">
        <f>IFERROR(B832-VLOOKUP(A832,Inscriptos!A:I,8,FALSE),"")</f>
        <v/>
      </c>
      <c r="I832" s="40"/>
      <c r="J832" s="40"/>
      <c r="K832" s="40"/>
      <c r="L832" s="40"/>
      <c r="M832" s="40"/>
      <c r="N832" s="40"/>
      <c r="O832" s="40"/>
      <c r="P832" s="40"/>
      <c r="Q832" s="40"/>
      <c r="R832" s="40"/>
      <c r="S832" s="40"/>
      <c r="T832" s="40"/>
      <c r="U832" s="40"/>
      <c r="V832" s="40"/>
      <c r="W832" s="40"/>
      <c r="X832" s="40"/>
      <c r="Y832" s="40"/>
      <c r="Z832" s="40"/>
      <c r="AA832" s="40"/>
      <c r="AB832" s="40"/>
      <c r="AC832" s="40"/>
      <c r="AD832" s="40"/>
      <c r="AE832" s="40"/>
      <c r="AF832" s="40"/>
      <c r="AG832" s="40"/>
      <c r="AH832" s="40"/>
      <c r="AI832" s="40"/>
      <c r="AJ832" s="40"/>
      <c r="AK832" s="40"/>
      <c r="AL832" s="40"/>
      <c r="AM832" s="40"/>
      <c r="AN832" s="40"/>
      <c r="AO832" s="40"/>
      <c r="AP832" s="40"/>
      <c r="AQ832" s="40"/>
      <c r="AR832" s="40"/>
      <c r="AS832" s="40"/>
      <c r="AT832" s="40"/>
      <c r="AU832" s="40"/>
      <c r="AV832" s="40"/>
      <c r="AW832" s="40"/>
      <c r="AX832" s="40"/>
      <c r="AY832" s="40"/>
      <c r="AZ832" s="40"/>
      <c r="BA832" s="40"/>
      <c r="BB832" s="40"/>
      <c r="BC832" s="40"/>
      <c r="BD832" s="40"/>
      <c r="BE832" s="40"/>
      <c r="BF832" s="40"/>
      <c r="BG832" s="40"/>
      <c r="BH832" s="40"/>
      <c r="BI832" s="40"/>
      <c r="BJ832" s="40"/>
      <c r="BK832" s="40"/>
      <c r="BL832" s="40"/>
      <c r="BM832" s="40"/>
      <c r="BN832" s="40"/>
      <c r="BO832" s="40"/>
      <c r="BP832" s="40"/>
      <c r="BQ832" s="40"/>
      <c r="BR832" s="40"/>
      <c r="BS832" s="40"/>
      <c r="BT832" s="40"/>
      <c r="BU832" s="40"/>
      <c r="BV832" s="40"/>
      <c r="BW832" s="40"/>
      <c r="BX832" s="40"/>
      <c r="BY832" s="40"/>
      <c r="BZ832" s="40"/>
      <c r="CA832" s="40"/>
      <c r="CB832" s="40"/>
      <c r="CC832" s="40"/>
      <c r="CD832" s="40"/>
      <c r="CE832" s="40"/>
      <c r="CF832" s="40"/>
      <c r="CG832" s="40"/>
      <c r="CH832" s="40"/>
      <c r="CI832" s="40"/>
      <c r="CJ832" s="40"/>
      <c r="CK832" s="40"/>
      <c r="CL832" s="40"/>
      <c r="CM832" s="40"/>
      <c r="CN832" s="40"/>
      <c r="CO832" s="40"/>
      <c r="CP832" s="40"/>
      <c r="CQ832" s="40"/>
      <c r="CR832" s="40"/>
      <c r="CS832" s="40"/>
      <c r="CT832" s="40"/>
      <c r="CU832" s="40"/>
      <c r="CV832" s="40"/>
      <c r="CW832" s="40"/>
      <c r="CX832" s="40"/>
      <c r="CY832" s="40"/>
      <c r="CZ832" s="40"/>
      <c r="DA832" s="40"/>
      <c r="DB832" s="40"/>
      <c r="DC832" s="40"/>
      <c r="DD832" s="40"/>
      <c r="DE832" s="40"/>
      <c r="DF832" s="40"/>
      <c r="DG832" s="40"/>
      <c r="DH832" s="40"/>
      <c r="DI832" s="40"/>
    </row>
    <row r="833" spans="1:113" x14ac:dyDescent="0.25">
      <c r="A833" s="24"/>
      <c r="B833" s="43"/>
      <c r="C833" s="45">
        <f>IFERROR(VLOOKUP(A833,Inscriptos!A:N,12,0),"")</f>
        <v>0</v>
      </c>
      <c r="D833" s="45" t="str">
        <f>IFERROR(VLOOKUP(A833,Inscriptos!A:N,13,0),"")</f>
        <v/>
      </c>
      <c r="E833" s="37">
        <f>IFERROR(VLOOKUP(A833,Inscriptos!A:C,3,FALSE),"")</f>
        <v>0</v>
      </c>
      <c r="F833" s="37">
        <f>IFERROR(VLOOKUP(A833,Inscriptos!A:E,4,FALSE),"")</f>
        <v>0</v>
      </c>
      <c r="G833" s="37">
        <f>IFERROR(VLOOKUP(A833,Inscriptos!A:G,6,FALSE),"")</f>
        <v>0</v>
      </c>
      <c r="H833" s="39" t="str">
        <f>IFERROR(B833-VLOOKUP(A833,Inscriptos!A:I,8,FALSE),"")</f>
        <v/>
      </c>
      <c r="I833" s="40"/>
      <c r="J833" s="40"/>
      <c r="K833" s="40"/>
      <c r="L833" s="40"/>
      <c r="M833" s="40"/>
      <c r="N833" s="40"/>
      <c r="O833" s="40"/>
      <c r="P833" s="40"/>
      <c r="Q833" s="40"/>
      <c r="R833" s="40"/>
      <c r="S833" s="40"/>
      <c r="T833" s="40"/>
      <c r="U833" s="40"/>
      <c r="V833" s="40"/>
      <c r="W833" s="40"/>
      <c r="X833" s="40"/>
      <c r="Y833" s="40"/>
      <c r="Z833" s="40"/>
      <c r="AA833" s="40"/>
      <c r="AB833" s="40"/>
      <c r="AC833" s="40"/>
      <c r="AD833" s="40"/>
      <c r="AE833" s="40"/>
      <c r="AF833" s="40"/>
      <c r="AG833" s="40"/>
      <c r="AH833" s="40"/>
      <c r="AI833" s="40"/>
      <c r="AJ833" s="40"/>
      <c r="AK833" s="40"/>
      <c r="AL833" s="40"/>
      <c r="AM833" s="40"/>
      <c r="AN833" s="40"/>
      <c r="AO833" s="40"/>
      <c r="AP833" s="40"/>
      <c r="AQ833" s="40"/>
      <c r="AR833" s="40"/>
      <c r="AS833" s="40"/>
      <c r="AT833" s="40"/>
      <c r="AU833" s="40"/>
      <c r="AV833" s="40"/>
      <c r="AW833" s="40"/>
      <c r="AX833" s="40"/>
      <c r="AY833" s="40"/>
      <c r="AZ833" s="40"/>
      <c r="BA833" s="40"/>
      <c r="BB833" s="40"/>
      <c r="BC833" s="40"/>
      <c r="BD833" s="40"/>
      <c r="BE833" s="40"/>
      <c r="BF833" s="40"/>
      <c r="BG833" s="40"/>
      <c r="BH833" s="40"/>
      <c r="BI833" s="40"/>
      <c r="BJ833" s="40"/>
      <c r="BK833" s="40"/>
      <c r="BL833" s="40"/>
      <c r="BM833" s="40"/>
      <c r="BN833" s="40"/>
      <c r="BO833" s="40"/>
      <c r="BP833" s="40"/>
      <c r="BQ833" s="40"/>
      <c r="BR833" s="40"/>
      <c r="BS833" s="40"/>
      <c r="BT833" s="40"/>
      <c r="BU833" s="40"/>
      <c r="BV833" s="40"/>
      <c r="BW833" s="40"/>
      <c r="BX833" s="40"/>
      <c r="BY833" s="40"/>
      <c r="BZ833" s="40"/>
      <c r="CA833" s="40"/>
      <c r="CB833" s="40"/>
      <c r="CC833" s="40"/>
      <c r="CD833" s="40"/>
      <c r="CE833" s="40"/>
      <c r="CF833" s="40"/>
      <c r="CG833" s="40"/>
      <c r="CH833" s="40"/>
      <c r="CI833" s="40"/>
      <c r="CJ833" s="40"/>
      <c r="CK833" s="40"/>
      <c r="CL833" s="40"/>
      <c r="CM833" s="40"/>
      <c r="CN833" s="40"/>
      <c r="CO833" s="40"/>
      <c r="CP833" s="40"/>
      <c r="CQ833" s="40"/>
      <c r="CR833" s="40"/>
      <c r="CS833" s="40"/>
      <c r="CT833" s="40"/>
      <c r="CU833" s="40"/>
      <c r="CV833" s="40"/>
      <c r="CW833" s="40"/>
      <c r="CX833" s="40"/>
      <c r="CY833" s="40"/>
      <c r="CZ833" s="40"/>
      <c r="DA833" s="40"/>
      <c r="DB833" s="40"/>
      <c r="DC833" s="40"/>
      <c r="DD833" s="40"/>
      <c r="DE833" s="40"/>
      <c r="DF833" s="40"/>
      <c r="DG833" s="40"/>
      <c r="DH833" s="40"/>
      <c r="DI833" s="40"/>
    </row>
    <row r="834" spans="1:113" x14ac:dyDescent="0.25">
      <c r="A834" s="24"/>
      <c r="B834" s="43"/>
      <c r="C834" s="45">
        <f>IFERROR(VLOOKUP(A834,Inscriptos!A:N,12,0),"")</f>
        <v>0</v>
      </c>
      <c r="D834" s="45" t="str">
        <f>IFERROR(VLOOKUP(A834,Inscriptos!A:N,13,0),"")</f>
        <v/>
      </c>
      <c r="E834" s="37">
        <f>IFERROR(VLOOKUP(A834,Inscriptos!A:C,3,FALSE),"")</f>
        <v>0</v>
      </c>
      <c r="F834" s="37">
        <f>IFERROR(VLOOKUP(A834,Inscriptos!A:E,4,FALSE),"")</f>
        <v>0</v>
      </c>
      <c r="G834" s="37">
        <f>IFERROR(VLOOKUP(A834,Inscriptos!A:G,6,FALSE),"")</f>
        <v>0</v>
      </c>
      <c r="H834" s="39" t="str">
        <f>IFERROR(B834-VLOOKUP(A834,Inscriptos!A:I,8,FALSE),"")</f>
        <v/>
      </c>
      <c r="I834" s="40"/>
      <c r="J834" s="40"/>
      <c r="K834" s="40"/>
      <c r="L834" s="40"/>
      <c r="M834" s="40"/>
      <c r="N834" s="40"/>
      <c r="O834" s="40"/>
      <c r="P834" s="40"/>
      <c r="Q834" s="40"/>
      <c r="R834" s="40"/>
      <c r="S834" s="40"/>
      <c r="T834" s="40"/>
      <c r="U834" s="40"/>
      <c r="V834" s="40"/>
      <c r="W834" s="40"/>
      <c r="X834" s="40"/>
      <c r="Y834" s="40"/>
      <c r="Z834" s="40"/>
      <c r="AA834" s="40"/>
      <c r="AB834" s="40"/>
      <c r="AC834" s="40"/>
      <c r="AD834" s="40"/>
      <c r="AE834" s="40"/>
      <c r="AF834" s="40"/>
      <c r="AG834" s="40"/>
      <c r="AH834" s="40"/>
      <c r="AI834" s="40"/>
      <c r="AJ834" s="40"/>
      <c r="AK834" s="40"/>
      <c r="AL834" s="40"/>
      <c r="AM834" s="40"/>
      <c r="AN834" s="40"/>
      <c r="AO834" s="40"/>
      <c r="AP834" s="40"/>
      <c r="AQ834" s="40"/>
      <c r="AR834" s="40"/>
      <c r="AS834" s="40"/>
      <c r="AT834" s="40"/>
      <c r="AU834" s="40"/>
      <c r="AV834" s="40"/>
      <c r="AW834" s="40"/>
      <c r="AX834" s="40"/>
      <c r="AY834" s="40"/>
      <c r="AZ834" s="40"/>
      <c r="BA834" s="40"/>
      <c r="BB834" s="40"/>
      <c r="BC834" s="40"/>
      <c r="BD834" s="40"/>
      <c r="BE834" s="40"/>
      <c r="BF834" s="40"/>
      <c r="BG834" s="40"/>
      <c r="BH834" s="40"/>
      <c r="BI834" s="40"/>
      <c r="BJ834" s="40"/>
      <c r="BK834" s="40"/>
      <c r="BL834" s="40"/>
      <c r="BM834" s="40"/>
      <c r="BN834" s="40"/>
      <c r="BO834" s="40"/>
      <c r="BP834" s="40"/>
      <c r="BQ834" s="40"/>
      <c r="BR834" s="40"/>
      <c r="BS834" s="40"/>
      <c r="BT834" s="40"/>
      <c r="BU834" s="40"/>
      <c r="BV834" s="40"/>
      <c r="BW834" s="40"/>
      <c r="BX834" s="40"/>
      <c r="BY834" s="40"/>
      <c r="BZ834" s="40"/>
      <c r="CA834" s="40"/>
      <c r="CB834" s="40"/>
      <c r="CC834" s="40"/>
      <c r="CD834" s="40"/>
      <c r="CE834" s="40"/>
      <c r="CF834" s="40"/>
      <c r="CG834" s="40"/>
      <c r="CH834" s="40"/>
      <c r="CI834" s="40"/>
      <c r="CJ834" s="40"/>
      <c r="CK834" s="40"/>
      <c r="CL834" s="40"/>
      <c r="CM834" s="40"/>
      <c r="CN834" s="40"/>
      <c r="CO834" s="40"/>
      <c r="CP834" s="40"/>
      <c r="CQ834" s="40"/>
      <c r="CR834" s="40"/>
      <c r="CS834" s="40"/>
      <c r="CT834" s="40"/>
      <c r="CU834" s="40"/>
      <c r="CV834" s="40"/>
      <c r="CW834" s="40"/>
      <c r="CX834" s="40"/>
      <c r="CY834" s="40"/>
      <c r="CZ834" s="40"/>
      <c r="DA834" s="40"/>
      <c r="DB834" s="40"/>
      <c r="DC834" s="40"/>
      <c r="DD834" s="40"/>
      <c r="DE834" s="40"/>
      <c r="DF834" s="40"/>
      <c r="DG834" s="40"/>
      <c r="DH834" s="40"/>
      <c r="DI834" s="40"/>
    </row>
    <row r="835" spans="1:113" x14ac:dyDescent="0.25">
      <c r="A835" s="24"/>
      <c r="B835" s="43"/>
      <c r="C835" s="45">
        <f>IFERROR(VLOOKUP(A835,Inscriptos!A:N,12,0),"")</f>
        <v>0</v>
      </c>
      <c r="D835" s="45" t="str">
        <f>IFERROR(VLOOKUP(A835,Inscriptos!A:N,13,0),"")</f>
        <v/>
      </c>
      <c r="E835" s="37">
        <f>IFERROR(VLOOKUP(A835,Inscriptos!A:C,3,FALSE),"")</f>
        <v>0</v>
      </c>
      <c r="F835" s="37">
        <f>IFERROR(VLOOKUP(A835,Inscriptos!A:E,4,FALSE),"")</f>
        <v>0</v>
      </c>
      <c r="G835" s="37">
        <f>IFERROR(VLOOKUP(A835,Inscriptos!A:G,6,FALSE),"")</f>
        <v>0</v>
      </c>
      <c r="H835" s="39" t="str">
        <f>IFERROR(B835-VLOOKUP(A835,Inscriptos!A:I,8,FALSE),"")</f>
        <v/>
      </c>
      <c r="I835" s="40"/>
      <c r="J835" s="40"/>
      <c r="K835" s="40"/>
      <c r="L835" s="40"/>
      <c r="M835" s="40"/>
      <c r="N835" s="40"/>
      <c r="O835" s="40"/>
      <c r="P835" s="40"/>
      <c r="Q835" s="40"/>
      <c r="R835" s="40"/>
      <c r="S835" s="40"/>
      <c r="T835" s="40"/>
      <c r="U835" s="40"/>
      <c r="V835" s="40"/>
      <c r="W835" s="40"/>
      <c r="X835" s="40"/>
      <c r="Y835" s="40"/>
      <c r="Z835" s="40"/>
      <c r="AA835" s="40"/>
      <c r="AB835" s="40"/>
      <c r="AC835" s="40"/>
      <c r="AD835" s="40"/>
      <c r="AE835" s="40"/>
      <c r="AF835" s="40"/>
      <c r="AG835" s="40"/>
      <c r="AH835" s="40"/>
      <c r="AI835" s="40"/>
      <c r="AJ835" s="40"/>
      <c r="AK835" s="40"/>
      <c r="AL835" s="40"/>
      <c r="AM835" s="40"/>
      <c r="AN835" s="40"/>
      <c r="AO835" s="40"/>
      <c r="AP835" s="40"/>
      <c r="AQ835" s="40"/>
      <c r="AR835" s="40"/>
      <c r="AS835" s="40"/>
      <c r="AT835" s="40"/>
      <c r="AU835" s="40"/>
      <c r="AV835" s="40"/>
      <c r="AW835" s="40"/>
      <c r="AX835" s="40"/>
      <c r="AY835" s="40"/>
      <c r="AZ835" s="40"/>
      <c r="BA835" s="40"/>
      <c r="BB835" s="40"/>
      <c r="BC835" s="40"/>
      <c r="BD835" s="40"/>
      <c r="BE835" s="40"/>
      <c r="BF835" s="40"/>
      <c r="BG835" s="40"/>
      <c r="BH835" s="40"/>
      <c r="BI835" s="40"/>
      <c r="BJ835" s="40"/>
      <c r="BK835" s="40"/>
      <c r="BL835" s="40"/>
      <c r="BM835" s="40"/>
      <c r="BN835" s="40"/>
      <c r="BO835" s="40"/>
      <c r="BP835" s="40"/>
      <c r="BQ835" s="40"/>
      <c r="BR835" s="40"/>
      <c r="BS835" s="40"/>
      <c r="BT835" s="40"/>
      <c r="BU835" s="40"/>
      <c r="BV835" s="40"/>
      <c r="BW835" s="40"/>
      <c r="BX835" s="40"/>
      <c r="BY835" s="40"/>
      <c r="BZ835" s="40"/>
      <c r="CA835" s="40"/>
      <c r="CB835" s="40"/>
      <c r="CC835" s="40"/>
      <c r="CD835" s="40"/>
      <c r="CE835" s="40"/>
      <c r="CF835" s="40"/>
      <c r="CG835" s="40"/>
      <c r="CH835" s="40"/>
      <c r="CI835" s="40"/>
      <c r="CJ835" s="40"/>
      <c r="CK835" s="40"/>
      <c r="CL835" s="40"/>
      <c r="CM835" s="40"/>
      <c r="CN835" s="40"/>
      <c r="CO835" s="40"/>
      <c r="CP835" s="40"/>
      <c r="CQ835" s="40"/>
      <c r="CR835" s="40"/>
      <c r="CS835" s="40"/>
      <c r="CT835" s="40"/>
      <c r="CU835" s="40"/>
      <c r="CV835" s="40"/>
      <c r="CW835" s="40"/>
      <c r="CX835" s="40"/>
      <c r="CY835" s="40"/>
      <c r="CZ835" s="40"/>
      <c r="DA835" s="40"/>
      <c r="DB835" s="40"/>
      <c r="DC835" s="40"/>
      <c r="DD835" s="40"/>
      <c r="DE835" s="40"/>
      <c r="DF835" s="40"/>
      <c r="DG835" s="40"/>
      <c r="DH835" s="40"/>
      <c r="DI835" s="40"/>
    </row>
    <row r="836" spans="1:113" x14ac:dyDescent="0.25">
      <c r="A836" s="24"/>
      <c r="B836" s="43"/>
      <c r="C836" s="45">
        <f>IFERROR(VLOOKUP(A836,Inscriptos!A:N,12,0),"")</f>
        <v>0</v>
      </c>
      <c r="D836" s="45" t="str">
        <f>IFERROR(VLOOKUP(A836,Inscriptos!A:N,13,0),"")</f>
        <v/>
      </c>
      <c r="E836" s="37">
        <f>IFERROR(VLOOKUP(A836,Inscriptos!A:C,3,FALSE),"")</f>
        <v>0</v>
      </c>
      <c r="F836" s="37">
        <f>IFERROR(VLOOKUP(A836,Inscriptos!A:E,4,FALSE),"")</f>
        <v>0</v>
      </c>
      <c r="G836" s="37">
        <f>IFERROR(VLOOKUP(A836,Inscriptos!A:G,6,FALSE),"")</f>
        <v>0</v>
      </c>
      <c r="H836" s="39" t="str">
        <f>IFERROR(B836-VLOOKUP(A836,Inscriptos!A:I,8,FALSE),"")</f>
        <v/>
      </c>
      <c r="I836" s="40"/>
      <c r="J836" s="40"/>
      <c r="K836" s="40"/>
      <c r="L836" s="40"/>
      <c r="M836" s="40"/>
      <c r="N836" s="40"/>
      <c r="O836" s="40"/>
      <c r="P836" s="40"/>
      <c r="Q836" s="40"/>
      <c r="R836" s="40"/>
      <c r="S836" s="40"/>
      <c r="T836" s="40"/>
      <c r="U836" s="40"/>
      <c r="V836" s="40"/>
      <c r="W836" s="40"/>
      <c r="X836" s="40"/>
      <c r="Y836" s="40"/>
      <c r="Z836" s="40"/>
      <c r="AA836" s="40"/>
      <c r="AB836" s="40"/>
      <c r="AC836" s="40"/>
      <c r="AD836" s="40"/>
      <c r="AE836" s="40"/>
      <c r="AF836" s="40"/>
      <c r="AG836" s="40"/>
      <c r="AH836" s="40"/>
      <c r="AI836" s="40"/>
      <c r="AJ836" s="40"/>
      <c r="AK836" s="40"/>
      <c r="AL836" s="40"/>
      <c r="AM836" s="40"/>
      <c r="AN836" s="40"/>
      <c r="AO836" s="40"/>
      <c r="AP836" s="40"/>
      <c r="AQ836" s="40"/>
      <c r="AR836" s="40"/>
      <c r="AS836" s="40"/>
      <c r="AT836" s="40"/>
      <c r="AU836" s="40"/>
      <c r="AV836" s="40"/>
      <c r="AW836" s="40"/>
      <c r="AX836" s="40"/>
      <c r="AY836" s="40"/>
      <c r="AZ836" s="40"/>
      <c r="BA836" s="40"/>
      <c r="BB836" s="40"/>
      <c r="BC836" s="40"/>
      <c r="BD836" s="40"/>
      <c r="BE836" s="40"/>
      <c r="BF836" s="40"/>
      <c r="BG836" s="40"/>
      <c r="BH836" s="40"/>
      <c r="BI836" s="40"/>
      <c r="BJ836" s="40"/>
      <c r="BK836" s="40"/>
      <c r="BL836" s="40"/>
      <c r="BM836" s="40"/>
      <c r="BN836" s="40"/>
      <c r="BO836" s="40"/>
      <c r="BP836" s="40"/>
      <c r="BQ836" s="40"/>
      <c r="BR836" s="40"/>
      <c r="BS836" s="40"/>
      <c r="BT836" s="40"/>
      <c r="BU836" s="40"/>
      <c r="BV836" s="40"/>
      <c r="BW836" s="40"/>
      <c r="BX836" s="40"/>
      <c r="BY836" s="40"/>
      <c r="BZ836" s="40"/>
      <c r="CA836" s="40"/>
      <c r="CB836" s="40"/>
      <c r="CC836" s="40"/>
      <c r="CD836" s="40"/>
      <c r="CE836" s="40"/>
      <c r="CF836" s="40"/>
      <c r="CG836" s="40"/>
      <c r="CH836" s="40"/>
      <c r="CI836" s="40"/>
      <c r="CJ836" s="40"/>
      <c r="CK836" s="40"/>
      <c r="CL836" s="40"/>
      <c r="CM836" s="40"/>
      <c r="CN836" s="40"/>
      <c r="CO836" s="40"/>
      <c r="CP836" s="40"/>
      <c r="CQ836" s="40"/>
      <c r="CR836" s="40"/>
      <c r="CS836" s="40"/>
      <c r="CT836" s="40"/>
      <c r="CU836" s="40"/>
      <c r="CV836" s="40"/>
      <c r="CW836" s="40"/>
      <c r="CX836" s="40"/>
      <c r="CY836" s="40"/>
      <c r="CZ836" s="40"/>
      <c r="DA836" s="40"/>
      <c r="DB836" s="40"/>
      <c r="DC836" s="40"/>
      <c r="DD836" s="40"/>
      <c r="DE836" s="40"/>
      <c r="DF836" s="40"/>
      <c r="DG836" s="40"/>
      <c r="DH836" s="40"/>
      <c r="DI836" s="40"/>
    </row>
    <row r="837" spans="1:113" x14ac:dyDescent="0.25">
      <c r="A837" s="24"/>
      <c r="B837" s="43"/>
      <c r="C837" s="45">
        <f>IFERROR(VLOOKUP(A837,Inscriptos!A:N,12,0),"")</f>
        <v>0</v>
      </c>
      <c r="D837" s="45" t="str">
        <f>IFERROR(VLOOKUP(A837,Inscriptos!A:N,13,0),"")</f>
        <v/>
      </c>
      <c r="E837" s="37">
        <f>IFERROR(VLOOKUP(A837,Inscriptos!A:C,3,FALSE),"")</f>
        <v>0</v>
      </c>
      <c r="F837" s="37">
        <f>IFERROR(VLOOKUP(A837,Inscriptos!A:E,4,FALSE),"")</f>
        <v>0</v>
      </c>
      <c r="G837" s="37">
        <f>IFERROR(VLOOKUP(A837,Inscriptos!A:G,6,FALSE),"")</f>
        <v>0</v>
      </c>
      <c r="H837" s="39" t="str">
        <f>IFERROR(B837-VLOOKUP(A837,Inscriptos!A:I,8,FALSE),"")</f>
        <v/>
      </c>
      <c r="I837" s="40"/>
      <c r="J837" s="40"/>
      <c r="K837" s="40"/>
      <c r="L837" s="40"/>
      <c r="M837" s="40"/>
      <c r="N837" s="40"/>
      <c r="O837" s="40"/>
      <c r="P837" s="40"/>
      <c r="Q837" s="40"/>
      <c r="R837" s="40"/>
      <c r="S837" s="40"/>
      <c r="T837" s="40"/>
      <c r="U837" s="40"/>
      <c r="V837" s="40"/>
      <c r="W837" s="40"/>
      <c r="X837" s="40"/>
      <c r="Y837" s="40"/>
      <c r="Z837" s="40"/>
      <c r="AA837" s="40"/>
      <c r="AB837" s="40"/>
      <c r="AC837" s="40"/>
      <c r="AD837" s="40"/>
      <c r="AE837" s="40"/>
      <c r="AF837" s="40"/>
      <c r="AG837" s="40"/>
      <c r="AH837" s="40"/>
      <c r="AI837" s="40"/>
      <c r="AJ837" s="40"/>
      <c r="AK837" s="40"/>
      <c r="AL837" s="40"/>
      <c r="AM837" s="40"/>
      <c r="AN837" s="40"/>
      <c r="AO837" s="40"/>
      <c r="AP837" s="40"/>
      <c r="AQ837" s="40"/>
      <c r="AR837" s="40"/>
      <c r="AS837" s="40"/>
      <c r="AT837" s="40"/>
      <c r="AU837" s="40"/>
      <c r="AV837" s="40"/>
      <c r="AW837" s="40"/>
      <c r="AX837" s="40"/>
      <c r="AY837" s="40"/>
      <c r="AZ837" s="40"/>
      <c r="BA837" s="40"/>
      <c r="BB837" s="40"/>
      <c r="BC837" s="40"/>
      <c r="BD837" s="40"/>
      <c r="BE837" s="40"/>
      <c r="BF837" s="40"/>
      <c r="BG837" s="40"/>
      <c r="BH837" s="40"/>
      <c r="BI837" s="40"/>
      <c r="BJ837" s="40"/>
      <c r="BK837" s="40"/>
      <c r="BL837" s="40"/>
      <c r="BM837" s="40"/>
      <c r="BN837" s="40"/>
      <c r="BO837" s="40"/>
      <c r="BP837" s="40"/>
      <c r="BQ837" s="40"/>
      <c r="BR837" s="40"/>
      <c r="BS837" s="40"/>
      <c r="BT837" s="40"/>
      <c r="BU837" s="40"/>
      <c r="BV837" s="40"/>
      <c r="BW837" s="40"/>
      <c r="BX837" s="40"/>
      <c r="BY837" s="40"/>
      <c r="BZ837" s="40"/>
      <c r="CA837" s="40"/>
      <c r="CB837" s="40"/>
      <c r="CC837" s="40"/>
      <c r="CD837" s="40"/>
      <c r="CE837" s="40"/>
      <c r="CF837" s="40"/>
      <c r="CG837" s="40"/>
      <c r="CH837" s="40"/>
      <c r="CI837" s="40"/>
      <c r="CJ837" s="40"/>
      <c r="CK837" s="40"/>
      <c r="CL837" s="40"/>
      <c r="CM837" s="40"/>
      <c r="CN837" s="40"/>
      <c r="CO837" s="40"/>
      <c r="CP837" s="40"/>
      <c r="CQ837" s="40"/>
      <c r="CR837" s="40"/>
      <c r="CS837" s="40"/>
      <c r="CT837" s="40"/>
      <c r="CU837" s="40"/>
      <c r="CV837" s="40"/>
      <c r="CW837" s="40"/>
      <c r="CX837" s="40"/>
      <c r="CY837" s="40"/>
      <c r="CZ837" s="40"/>
      <c r="DA837" s="40"/>
      <c r="DB837" s="40"/>
      <c r="DC837" s="40"/>
      <c r="DD837" s="40"/>
      <c r="DE837" s="40"/>
      <c r="DF837" s="40"/>
      <c r="DG837" s="40"/>
      <c r="DH837" s="40"/>
      <c r="DI837" s="40"/>
    </row>
    <row r="838" spans="1:113" x14ac:dyDescent="0.25">
      <c r="A838" s="24"/>
      <c r="B838" s="43"/>
      <c r="C838" s="45">
        <f>IFERROR(VLOOKUP(A838,Inscriptos!A:N,12,0),"")</f>
        <v>0</v>
      </c>
      <c r="D838" s="45" t="str">
        <f>IFERROR(VLOOKUP(A838,Inscriptos!A:N,13,0),"")</f>
        <v/>
      </c>
      <c r="E838" s="37">
        <f>IFERROR(VLOOKUP(A838,Inscriptos!A:C,3,FALSE),"")</f>
        <v>0</v>
      </c>
      <c r="F838" s="37">
        <f>IFERROR(VLOOKUP(A838,Inscriptos!A:E,4,FALSE),"")</f>
        <v>0</v>
      </c>
      <c r="G838" s="37">
        <f>IFERROR(VLOOKUP(A838,Inscriptos!A:G,6,FALSE),"")</f>
        <v>0</v>
      </c>
      <c r="H838" s="39" t="str">
        <f>IFERROR(B838-VLOOKUP(A838,Inscriptos!A:I,8,FALSE),"")</f>
        <v/>
      </c>
      <c r="I838" s="40"/>
      <c r="J838" s="40"/>
      <c r="K838" s="40"/>
      <c r="L838" s="40"/>
      <c r="M838" s="40"/>
      <c r="N838" s="40"/>
      <c r="O838" s="40"/>
      <c r="P838" s="40"/>
      <c r="Q838" s="40"/>
      <c r="R838" s="40"/>
      <c r="S838" s="40"/>
      <c r="T838" s="40"/>
      <c r="U838" s="40"/>
      <c r="V838" s="40"/>
      <c r="W838" s="40"/>
      <c r="X838" s="40"/>
      <c r="Y838" s="40"/>
      <c r="Z838" s="40"/>
      <c r="AA838" s="40"/>
      <c r="AB838" s="40"/>
      <c r="AC838" s="40"/>
      <c r="AD838" s="40"/>
      <c r="AE838" s="40"/>
      <c r="AF838" s="40"/>
      <c r="AG838" s="40"/>
      <c r="AH838" s="40"/>
      <c r="AI838" s="40"/>
      <c r="AJ838" s="40"/>
      <c r="AK838" s="40"/>
      <c r="AL838" s="40"/>
      <c r="AM838" s="40"/>
      <c r="AN838" s="40"/>
      <c r="AO838" s="40"/>
      <c r="AP838" s="40"/>
      <c r="AQ838" s="40"/>
      <c r="AR838" s="40"/>
      <c r="AS838" s="40"/>
      <c r="AT838" s="40"/>
      <c r="AU838" s="40"/>
      <c r="AV838" s="40"/>
      <c r="AW838" s="40"/>
      <c r="AX838" s="40"/>
      <c r="AY838" s="40"/>
      <c r="AZ838" s="40"/>
      <c r="BA838" s="40"/>
      <c r="BB838" s="40"/>
      <c r="BC838" s="40"/>
      <c r="BD838" s="40"/>
      <c r="BE838" s="40"/>
      <c r="BF838" s="40"/>
      <c r="BG838" s="40"/>
      <c r="BH838" s="40"/>
      <c r="BI838" s="40"/>
      <c r="BJ838" s="40"/>
      <c r="BK838" s="40"/>
      <c r="BL838" s="40"/>
      <c r="BM838" s="40"/>
      <c r="BN838" s="40"/>
      <c r="BO838" s="40"/>
      <c r="BP838" s="40"/>
      <c r="BQ838" s="40"/>
      <c r="BR838" s="40"/>
      <c r="BS838" s="40"/>
      <c r="BT838" s="40"/>
      <c r="BU838" s="40"/>
      <c r="BV838" s="40"/>
      <c r="BW838" s="40"/>
      <c r="BX838" s="40"/>
      <c r="BY838" s="40"/>
      <c r="BZ838" s="40"/>
      <c r="CA838" s="40"/>
      <c r="CB838" s="40"/>
      <c r="CC838" s="40"/>
      <c r="CD838" s="40"/>
      <c r="CE838" s="40"/>
      <c r="CF838" s="40"/>
      <c r="CG838" s="40"/>
      <c r="CH838" s="40"/>
      <c r="CI838" s="40"/>
      <c r="CJ838" s="40"/>
      <c r="CK838" s="40"/>
      <c r="CL838" s="40"/>
      <c r="CM838" s="40"/>
      <c r="CN838" s="40"/>
      <c r="CO838" s="40"/>
      <c r="CP838" s="40"/>
      <c r="CQ838" s="40"/>
      <c r="CR838" s="40"/>
      <c r="CS838" s="40"/>
      <c r="CT838" s="40"/>
      <c r="CU838" s="40"/>
      <c r="CV838" s="40"/>
      <c r="CW838" s="40"/>
      <c r="CX838" s="40"/>
      <c r="CY838" s="40"/>
      <c r="CZ838" s="40"/>
      <c r="DA838" s="40"/>
      <c r="DB838" s="40"/>
      <c r="DC838" s="40"/>
      <c r="DD838" s="40"/>
      <c r="DE838" s="40"/>
      <c r="DF838" s="40"/>
      <c r="DG838" s="40"/>
      <c r="DH838" s="40"/>
      <c r="DI838" s="40"/>
    </row>
    <row r="839" spans="1:113" x14ac:dyDescent="0.25">
      <c r="A839" s="24"/>
      <c r="B839" s="43"/>
      <c r="C839" s="45">
        <f>IFERROR(VLOOKUP(A839,Inscriptos!A:N,12,0),"")</f>
        <v>0</v>
      </c>
      <c r="D839" s="45" t="str">
        <f>IFERROR(VLOOKUP(A839,Inscriptos!A:N,13,0),"")</f>
        <v/>
      </c>
      <c r="E839" s="37">
        <f>IFERROR(VLOOKUP(A839,Inscriptos!A:C,3,FALSE),"")</f>
        <v>0</v>
      </c>
      <c r="F839" s="37">
        <f>IFERROR(VLOOKUP(A839,Inscriptos!A:E,4,FALSE),"")</f>
        <v>0</v>
      </c>
      <c r="G839" s="37">
        <f>IFERROR(VLOOKUP(A839,Inscriptos!A:G,6,FALSE),"")</f>
        <v>0</v>
      </c>
      <c r="H839" s="39" t="str">
        <f>IFERROR(B839-VLOOKUP(A839,Inscriptos!A:I,8,FALSE),"")</f>
        <v/>
      </c>
      <c r="I839" s="40"/>
      <c r="J839" s="40"/>
      <c r="K839" s="40"/>
      <c r="L839" s="40"/>
      <c r="M839" s="40"/>
      <c r="N839" s="40"/>
      <c r="O839" s="40"/>
      <c r="P839" s="40"/>
      <c r="Q839" s="40"/>
      <c r="R839" s="40"/>
      <c r="S839" s="40"/>
      <c r="T839" s="40"/>
      <c r="U839" s="40"/>
      <c r="V839" s="40"/>
      <c r="W839" s="40"/>
      <c r="X839" s="40"/>
      <c r="Y839" s="40"/>
      <c r="Z839" s="40"/>
      <c r="AA839" s="40"/>
      <c r="AB839" s="40"/>
      <c r="AC839" s="40"/>
      <c r="AD839" s="40"/>
      <c r="AE839" s="40"/>
      <c r="AF839" s="40"/>
      <c r="AG839" s="40"/>
      <c r="AH839" s="40"/>
      <c r="AI839" s="40"/>
      <c r="AJ839" s="40"/>
      <c r="AK839" s="40"/>
      <c r="AL839" s="40"/>
      <c r="AM839" s="40"/>
      <c r="AN839" s="40"/>
      <c r="AO839" s="40"/>
      <c r="AP839" s="40"/>
      <c r="AQ839" s="40"/>
      <c r="AR839" s="40"/>
      <c r="AS839" s="40"/>
      <c r="AT839" s="40"/>
      <c r="AU839" s="40"/>
      <c r="AV839" s="40"/>
      <c r="AW839" s="40"/>
      <c r="AX839" s="40"/>
      <c r="AY839" s="40"/>
      <c r="AZ839" s="40"/>
      <c r="BA839" s="40"/>
      <c r="BB839" s="40"/>
      <c r="BC839" s="40"/>
      <c r="BD839" s="40"/>
      <c r="BE839" s="40"/>
      <c r="BF839" s="40"/>
      <c r="BG839" s="40"/>
      <c r="BH839" s="40"/>
      <c r="BI839" s="40"/>
      <c r="BJ839" s="40"/>
      <c r="BK839" s="40"/>
      <c r="BL839" s="40"/>
      <c r="BM839" s="40"/>
      <c r="BN839" s="40"/>
      <c r="BO839" s="40"/>
      <c r="BP839" s="40"/>
      <c r="BQ839" s="40"/>
      <c r="BR839" s="40"/>
      <c r="BS839" s="40"/>
      <c r="BT839" s="40"/>
      <c r="BU839" s="40"/>
      <c r="BV839" s="40"/>
      <c r="BW839" s="40"/>
      <c r="BX839" s="40"/>
      <c r="BY839" s="40"/>
      <c r="BZ839" s="40"/>
      <c r="CA839" s="40"/>
      <c r="CB839" s="40"/>
      <c r="CC839" s="40"/>
      <c r="CD839" s="40"/>
      <c r="CE839" s="40"/>
      <c r="CF839" s="40"/>
      <c r="CG839" s="40"/>
      <c r="CH839" s="40"/>
      <c r="CI839" s="40"/>
      <c r="CJ839" s="40"/>
      <c r="CK839" s="40"/>
      <c r="CL839" s="40"/>
      <c r="CM839" s="40"/>
      <c r="CN839" s="40"/>
      <c r="CO839" s="40"/>
      <c r="CP839" s="40"/>
      <c r="CQ839" s="40"/>
      <c r="CR839" s="40"/>
      <c r="CS839" s="40"/>
      <c r="CT839" s="40"/>
      <c r="CU839" s="40"/>
      <c r="CV839" s="40"/>
      <c r="CW839" s="40"/>
      <c r="CX839" s="40"/>
      <c r="CY839" s="40"/>
      <c r="CZ839" s="40"/>
      <c r="DA839" s="40"/>
      <c r="DB839" s="40"/>
      <c r="DC839" s="40"/>
      <c r="DD839" s="40"/>
      <c r="DE839" s="40"/>
      <c r="DF839" s="40"/>
      <c r="DG839" s="40"/>
      <c r="DH839" s="40"/>
      <c r="DI839" s="40"/>
    </row>
    <row r="840" spans="1:113" x14ac:dyDescent="0.25">
      <c r="A840" s="24"/>
      <c r="B840" s="43"/>
      <c r="C840" s="45">
        <f>IFERROR(VLOOKUP(A840,Inscriptos!A:N,12,0),"")</f>
        <v>0</v>
      </c>
      <c r="D840" s="45" t="str">
        <f>IFERROR(VLOOKUP(A840,Inscriptos!A:N,13,0),"")</f>
        <v/>
      </c>
      <c r="E840" s="37">
        <f>IFERROR(VLOOKUP(A840,Inscriptos!A:C,3,FALSE),"")</f>
        <v>0</v>
      </c>
      <c r="F840" s="37">
        <f>IFERROR(VLOOKUP(A840,Inscriptos!A:E,4,FALSE),"")</f>
        <v>0</v>
      </c>
      <c r="G840" s="37">
        <f>IFERROR(VLOOKUP(A840,Inscriptos!A:G,6,FALSE),"")</f>
        <v>0</v>
      </c>
      <c r="H840" s="39" t="str">
        <f>IFERROR(B840-VLOOKUP(A840,Inscriptos!A:I,8,FALSE),"")</f>
        <v/>
      </c>
      <c r="I840" s="40"/>
      <c r="J840" s="40"/>
      <c r="K840" s="40"/>
      <c r="L840" s="40"/>
      <c r="M840" s="40"/>
      <c r="N840" s="40"/>
      <c r="O840" s="40"/>
      <c r="P840" s="40"/>
      <c r="Q840" s="40"/>
      <c r="R840" s="40"/>
      <c r="S840" s="40"/>
      <c r="T840" s="40"/>
      <c r="U840" s="40"/>
      <c r="V840" s="40"/>
      <c r="W840" s="40"/>
      <c r="X840" s="40"/>
      <c r="Y840" s="40"/>
      <c r="Z840" s="40"/>
      <c r="AA840" s="40"/>
      <c r="AB840" s="40"/>
      <c r="AC840" s="40"/>
      <c r="AD840" s="40"/>
      <c r="AE840" s="40"/>
      <c r="AF840" s="40"/>
      <c r="AG840" s="40"/>
      <c r="AH840" s="40"/>
      <c r="AI840" s="40"/>
      <c r="AJ840" s="40"/>
      <c r="AK840" s="40"/>
      <c r="AL840" s="40"/>
      <c r="AM840" s="40"/>
      <c r="AN840" s="40"/>
      <c r="AO840" s="40"/>
      <c r="AP840" s="40"/>
      <c r="AQ840" s="40"/>
      <c r="AR840" s="40"/>
      <c r="AS840" s="40"/>
      <c r="AT840" s="40"/>
      <c r="AU840" s="40"/>
      <c r="AV840" s="40"/>
      <c r="AW840" s="40"/>
      <c r="AX840" s="40"/>
      <c r="AY840" s="40"/>
      <c r="AZ840" s="40"/>
      <c r="BA840" s="40"/>
      <c r="BB840" s="40"/>
      <c r="BC840" s="40"/>
      <c r="BD840" s="40"/>
      <c r="BE840" s="40"/>
      <c r="BF840" s="40"/>
      <c r="BG840" s="40"/>
      <c r="BH840" s="40"/>
      <c r="BI840" s="40"/>
      <c r="BJ840" s="40"/>
      <c r="BK840" s="40"/>
      <c r="BL840" s="40"/>
      <c r="BM840" s="40"/>
      <c r="BN840" s="40"/>
      <c r="BO840" s="40"/>
      <c r="BP840" s="40"/>
      <c r="BQ840" s="40"/>
      <c r="BR840" s="40"/>
      <c r="BS840" s="40"/>
      <c r="BT840" s="40"/>
      <c r="BU840" s="40"/>
      <c r="BV840" s="40"/>
      <c r="BW840" s="40"/>
      <c r="BX840" s="40"/>
      <c r="BY840" s="40"/>
      <c r="BZ840" s="40"/>
      <c r="CA840" s="40"/>
      <c r="CB840" s="40"/>
      <c r="CC840" s="40"/>
      <c r="CD840" s="40"/>
      <c r="CE840" s="40"/>
      <c r="CF840" s="40"/>
      <c r="CG840" s="40"/>
      <c r="CH840" s="40"/>
      <c r="CI840" s="40"/>
      <c r="CJ840" s="40"/>
      <c r="CK840" s="40"/>
      <c r="CL840" s="40"/>
      <c r="CM840" s="40"/>
      <c r="CN840" s="40"/>
      <c r="CO840" s="40"/>
      <c r="CP840" s="40"/>
      <c r="CQ840" s="40"/>
      <c r="CR840" s="40"/>
      <c r="CS840" s="40"/>
      <c r="CT840" s="40"/>
      <c r="CU840" s="40"/>
      <c r="CV840" s="40"/>
      <c r="CW840" s="40"/>
      <c r="CX840" s="40"/>
      <c r="CY840" s="40"/>
      <c r="CZ840" s="40"/>
      <c r="DA840" s="40"/>
      <c r="DB840" s="40"/>
      <c r="DC840" s="40"/>
      <c r="DD840" s="40"/>
      <c r="DE840" s="40"/>
      <c r="DF840" s="40"/>
      <c r="DG840" s="40"/>
      <c r="DH840" s="40"/>
      <c r="DI840" s="40"/>
    </row>
    <row r="841" spans="1:113" x14ac:dyDescent="0.25">
      <c r="A841" s="24"/>
      <c r="B841" s="43"/>
      <c r="C841" s="45">
        <f>IFERROR(VLOOKUP(A841,Inscriptos!A:N,12,0),"")</f>
        <v>0</v>
      </c>
      <c r="D841" s="45" t="str">
        <f>IFERROR(VLOOKUP(A841,Inscriptos!A:N,13,0),"")</f>
        <v/>
      </c>
      <c r="E841" s="37">
        <f>IFERROR(VLOOKUP(A841,Inscriptos!A:C,3,FALSE),"")</f>
        <v>0</v>
      </c>
      <c r="F841" s="37">
        <f>IFERROR(VLOOKUP(A841,Inscriptos!A:E,4,FALSE),"")</f>
        <v>0</v>
      </c>
      <c r="G841" s="37">
        <f>IFERROR(VLOOKUP(A841,Inscriptos!A:G,6,FALSE),"")</f>
        <v>0</v>
      </c>
      <c r="H841" s="39" t="str">
        <f>IFERROR(B841-VLOOKUP(A841,Inscriptos!A:I,8,FALSE),"")</f>
        <v/>
      </c>
      <c r="I841" s="40"/>
      <c r="J841" s="40"/>
      <c r="K841" s="40"/>
      <c r="L841" s="40"/>
      <c r="M841" s="40"/>
      <c r="N841" s="40"/>
      <c r="O841" s="40"/>
      <c r="P841" s="40"/>
      <c r="Q841" s="40"/>
      <c r="R841" s="40"/>
      <c r="S841" s="40"/>
      <c r="T841" s="40"/>
      <c r="U841" s="40"/>
      <c r="V841" s="40"/>
      <c r="W841" s="40"/>
      <c r="X841" s="40"/>
      <c r="Y841" s="40"/>
      <c r="Z841" s="40"/>
      <c r="AA841" s="40"/>
      <c r="AB841" s="40"/>
      <c r="AC841" s="40"/>
      <c r="AD841" s="40"/>
      <c r="AE841" s="40"/>
      <c r="AF841" s="40"/>
      <c r="AG841" s="40"/>
      <c r="AH841" s="40"/>
      <c r="AI841" s="40"/>
      <c r="AJ841" s="40"/>
      <c r="AK841" s="40"/>
      <c r="AL841" s="40"/>
      <c r="AM841" s="40"/>
      <c r="AN841" s="40"/>
      <c r="AO841" s="40"/>
      <c r="AP841" s="40"/>
      <c r="AQ841" s="40"/>
      <c r="AR841" s="40"/>
      <c r="AS841" s="40"/>
      <c r="AT841" s="40"/>
      <c r="AU841" s="40"/>
      <c r="AV841" s="40"/>
      <c r="AW841" s="40"/>
      <c r="AX841" s="40"/>
      <c r="AY841" s="40"/>
      <c r="AZ841" s="40"/>
      <c r="BA841" s="40"/>
      <c r="BB841" s="40"/>
      <c r="BC841" s="40"/>
      <c r="BD841" s="40"/>
      <c r="BE841" s="40"/>
      <c r="BF841" s="40"/>
      <c r="BG841" s="40"/>
      <c r="BH841" s="40"/>
      <c r="BI841" s="40"/>
      <c r="BJ841" s="40"/>
      <c r="BK841" s="40"/>
      <c r="BL841" s="40"/>
      <c r="BM841" s="40"/>
      <c r="BN841" s="40"/>
      <c r="BO841" s="40"/>
      <c r="BP841" s="40"/>
      <c r="BQ841" s="40"/>
      <c r="BR841" s="40"/>
      <c r="BS841" s="40"/>
      <c r="BT841" s="40"/>
      <c r="BU841" s="40"/>
      <c r="BV841" s="40"/>
      <c r="BW841" s="40"/>
      <c r="BX841" s="40"/>
      <c r="BY841" s="40"/>
      <c r="BZ841" s="40"/>
      <c r="CA841" s="40"/>
      <c r="CB841" s="40"/>
      <c r="CC841" s="40"/>
      <c r="CD841" s="40"/>
      <c r="CE841" s="40"/>
      <c r="CF841" s="40"/>
      <c r="CG841" s="40"/>
      <c r="CH841" s="40"/>
      <c r="CI841" s="40"/>
      <c r="CJ841" s="40"/>
      <c r="CK841" s="40"/>
      <c r="CL841" s="40"/>
      <c r="CM841" s="40"/>
      <c r="CN841" s="40"/>
      <c r="CO841" s="40"/>
      <c r="CP841" s="40"/>
      <c r="CQ841" s="40"/>
      <c r="CR841" s="40"/>
      <c r="CS841" s="40"/>
      <c r="CT841" s="40"/>
      <c r="CU841" s="40"/>
      <c r="CV841" s="40"/>
      <c r="CW841" s="40"/>
      <c r="CX841" s="40"/>
      <c r="CY841" s="40"/>
      <c r="CZ841" s="40"/>
      <c r="DA841" s="40"/>
      <c r="DB841" s="40"/>
      <c r="DC841" s="40"/>
      <c r="DD841" s="40"/>
      <c r="DE841" s="40"/>
      <c r="DF841" s="40"/>
      <c r="DG841" s="40"/>
      <c r="DH841" s="40"/>
      <c r="DI841" s="40"/>
    </row>
    <row r="842" spans="1:113" x14ac:dyDescent="0.25">
      <c r="A842" s="24"/>
      <c r="B842" s="43"/>
      <c r="C842" s="45">
        <f>IFERROR(VLOOKUP(A842,Inscriptos!A:N,12,0),"")</f>
        <v>0</v>
      </c>
      <c r="D842" s="45" t="str">
        <f>IFERROR(VLOOKUP(A842,Inscriptos!A:N,13,0),"")</f>
        <v/>
      </c>
      <c r="E842" s="37">
        <f>IFERROR(VLOOKUP(A842,Inscriptos!A:C,3,FALSE),"")</f>
        <v>0</v>
      </c>
      <c r="F842" s="37">
        <f>IFERROR(VLOOKUP(A842,Inscriptos!A:E,4,FALSE),"")</f>
        <v>0</v>
      </c>
      <c r="G842" s="37">
        <f>IFERROR(VLOOKUP(A842,Inscriptos!A:G,6,FALSE),"")</f>
        <v>0</v>
      </c>
      <c r="H842" s="39" t="str">
        <f>IFERROR(B842-VLOOKUP(A842,Inscriptos!A:I,8,FALSE),"")</f>
        <v/>
      </c>
      <c r="I842" s="40"/>
      <c r="J842" s="40"/>
      <c r="K842" s="40"/>
      <c r="L842" s="40"/>
      <c r="M842" s="40"/>
      <c r="N842" s="40"/>
      <c r="O842" s="40"/>
      <c r="P842" s="40"/>
      <c r="Q842" s="40"/>
      <c r="R842" s="40"/>
      <c r="S842" s="40"/>
      <c r="T842" s="40"/>
      <c r="U842" s="40"/>
      <c r="V842" s="40"/>
      <c r="W842" s="40"/>
      <c r="X842" s="40"/>
      <c r="Y842" s="40"/>
      <c r="Z842" s="40"/>
      <c r="AA842" s="40"/>
      <c r="AB842" s="40"/>
      <c r="AC842" s="40"/>
      <c r="AD842" s="40"/>
      <c r="AE842" s="40"/>
      <c r="AF842" s="40"/>
      <c r="AG842" s="40"/>
      <c r="AH842" s="40"/>
      <c r="AI842" s="40"/>
      <c r="AJ842" s="40"/>
      <c r="AK842" s="40"/>
      <c r="AL842" s="40"/>
      <c r="AM842" s="40"/>
      <c r="AN842" s="40"/>
      <c r="AO842" s="40"/>
      <c r="AP842" s="40"/>
      <c r="AQ842" s="40"/>
      <c r="AR842" s="40"/>
      <c r="AS842" s="40"/>
      <c r="AT842" s="40"/>
      <c r="AU842" s="40"/>
      <c r="AV842" s="40"/>
      <c r="AW842" s="40"/>
      <c r="AX842" s="40"/>
      <c r="AY842" s="40"/>
      <c r="AZ842" s="40"/>
      <c r="BA842" s="40"/>
      <c r="BB842" s="40"/>
      <c r="BC842" s="40"/>
      <c r="BD842" s="40"/>
      <c r="BE842" s="40"/>
      <c r="BF842" s="40"/>
      <c r="BG842" s="40"/>
      <c r="BH842" s="40"/>
      <c r="BI842" s="40"/>
      <c r="BJ842" s="40"/>
      <c r="BK842" s="40"/>
      <c r="BL842" s="40"/>
      <c r="BM842" s="40"/>
      <c r="BN842" s="40"/>
      <c r="BO842" s="40"/>
      <c r="BP842" s="40"/>
      <c r="BQ842" s="40"/>
      <c r="BR842" s="40"/>
      <c r="BS842" s="40"/>
      <c r="BT842" s="40"/>
      <c r="BU842" s="40"/>
      <c r="BV842" s="40"/>
      <c r="BW842" s="40"/>
      <c r="BX842" s="40"/>
      <c r="BY842" s="40"/>
      <c r="BZ842" s="40"/>
      <c r="CA842" s="40"/>
      <c r="CB842" s="40"/>
      <c r="CC842" s="40"/>
      <c r="CD842" s="40"/>
      <c r="CE842" s="40"/>
      <c r="CF842" s="40"/>
      <c r="CG842" s="40"/>
      <c r="CH842" s="40"/>
      <c r="CI842" s="40"/>
      <c r="CJ842" s="40"/>
      <c r="CK842" s="40"/>
      <c r="CL842" s="40"/>
      <c r="CM842" s="40"/>
      <c r="CN842" s="40"/>
      <c r="CO842" s="40"/>
      <c r="CP842" s="40"/>
      <c r="CQ842" s="40"/>
      <c r="CR842" s="40"/>
      <c r="CS842" s="40"/>
      <c r="CT842" s="40"/>
      <c r="CU842" s="40"/>
      <c r="CV842" s="40"/>
      <c r="CW842" s="40"/>
      <c r="CX842" s="40"/>
      <c r="CY842" s="40"/>
      <c r="CZ842" s="40"/>
      <c r="DA842" s="40"/>
      <c r="DB842" s="40"/>
      <c r="DC842" s="40"/>
      <c r="DD842" s="40"/>
      <c r="DE842" s="40"/>
      <c r="DF842" s="40"/>
      <c r="DG842" s="40"/>
      <c r="DH842" s="40"/>
      <c r="DI842" s="40"/>
    </row>
    <row r="843" spans="1:113" x14ac:dyDescent="0.25">
      <c r="A843" s="24"/>
      <c r="B843" s="43"/>
      <c r="C843" s="45">
        <f>IFERROR(VLOOKUP(A843,Inscriptos!A:N,12,0),"")</f>
        <v>0</v>
      </c>
      <c r="D843" s="45" t="str">
        <f>IFERROR(VLOOKUP(A843,Inscriptos!A:N,13,0),"")</f>
        <v/>
      </c>
      <c r="E843" s="37">
        <f>IFERROR(VLOOKUP(A843,Inscriptos!A:C,3,FALSE),"")</f>
        <v>0</v>
      </c>
      <c r="F843" s="37">
        <f>IFERROR(VLOOKUP(A843,Inscriptos!A:E,4,FALSE),"")</f>
        <v>0</v>
      </c>
      <c r="G843" s="37">
        <f>IFERROR(VLOOKUP(A843,Inscriptos!A:G,6,FALSE),"")</f>
        <v>0</v>
      </c>
      <c r="H843" s="39" t="str">
        <f>IFERROR(B843-VLOOKUP(A843,Inscriptos!A:I,8,FALSE),"")</f>
        <v/>
      </c>
      <c r="I843" s="40"/>
      <c r="J843" s="40"/>
      <c r="K843" s="40"/>
      <c r="L843" s="40"/>
      <c r="M843" s="40"/>
      <c r="N843" s="40"/>
      <c r="O843" s="40"/>
      <c r="P843" s="40"/>
      <c r="Q843" s="40"/>
      <c r="R843" s="40"/>
      <c r="S843" s="40"/>
      <c r="T843" s="40"/>
      <c r="U843" s="40"/>
      <c r="V843" s="40"/>
      <c r="W843" s="40"/>
      <c r="X843" s="40"/>
      <c r="Y843" s="40"/>
      <c r="Z843" s="40"/>
      <c r="AA843" s="40"/>
      <c r="AB843" s="40"/>
      <c r="AC843" s="40"/>
      <c r="AD843" s="40"/>
      <c r="AE843" s="40"/>
      <c r="AF843" s="40"/>
      <c r="AG843" s="40"/>
      <c r="AH843" s="40"/>
      <c r="AI843" s="40"/>
      <c r="AJ843" s="40"/>
      <c r="AK843" s="40"/>
      <c r="AL843" s="40"/>
      <c r="AM843" s="40"/>
      <c r="AN843" s="40"/>
      <c r="AO843" s="40"/>
      <c r="AP843" s="40"/>
      <c r="AQ843" s="40"/>
      <c r="AR843" s="40"/>
      <c r="AS843" s="40"/>
      <c r="AT843" s="40"/>
      <c r="AU843" s="40"/>
      <c r="AV843" s="40"/>
      <c r="AW843" s="40"/>
      <c r="AX843" s="40"/>
      <c r="AY843" s="40"/>
      <c r="AZ843" s="40"/>
      <c r="BA843" s="40"/>
      <c r="BB843" s="40"/>
      <c r="BC843" s="40"/>
      <c r="BD843" s="40"/>
      <c r="BE843" s="40"/>
      <c r="BF843" s="40"/>
      <c r="BG843" s="40"/>
      <c r="BH843" s="40"/>
      <c r="BI843" s="40"/>
      <c r="BJ843" s="40"/>
      <c r="BK843" s="40"/>
      <c r="BL843" s="40"/>
      <c r="BM843" s="40"/>
      <c r="BN843" s="40"/>
      <c r="BO843" s="40"/>
      <c r="BP843" s="40"/>
      <c r="BQ843" s="40"/>
      <c r="BR843" s="40"/>
      <c r="BS843" s="40"/>
      <c r="BT843" s="40"/>
      <c r="BU843" s="40"/>
      <c r="BV843" s="40"/>
      <c r="BW843" s="40"/>
      <c r="BX843" s="40"/>
      <c r="BY843" s="40"/>
      <c r="BZ843" s="40"/>
      <c r="CA843" s="40"/>
      <c r="CB843" s="40"/>
      <c r="CC843" s="40"/>
      <c r="CD843" s="40"/>
      <c r="CE843" s="40"/>
      <c r="CF843" s="40"/>
      <c r="CG843" s="40"/>
      <c r="CH843" s="40"/>
      <c r="CI843" s="40"/>
      <c r="CJ843" s="40"/>
      <c r="CK843" s="40"/>
      <c r="CL843" s="40"/>
      <c r="CM843" s="40"/>
      <c r="CN843" s="40"/>
      <c r="CO843" s="40"/>
      <c r="CP843" s="40"/>
      <c r="CQ843" s="40"/>
      <c r="CR843" s="40"/>
      <c r="CS843" s="40"/>
      <c r="CT843" s="40"/>
      <c r="CU843" s="40"/>
      <c r="CV843" s="40"/>
      <c r="CW843" s="40"/>
      <c r="CX843" s="40"/>
      <c r="CY843" s="40"/>
      <c r="CZ843" s="40"/>
      <c r="DA843" s="40"/>
      <c r="DB843" s="40"/>
      <c r="DC843" s="40"/>
      <c r="DD843" s="40"/>
      <c r="DE843" s="40"/>
      <c r="DF843" s="40"/>
      <c r="DG843" s="40"/>
      <c r="DH843" s="40"/>
      <c r="DI843" s="40"/>
    </row>
    <row r="844" spans="1:113" x14ac:dyDescent="0.25">
      <c r="A844" s="24"/>
      <c r="B844" s="43"/>
      <c r="C844" s="45">
        <f>IFERROR(VLOOKUP(A844,Inscriptos!A:N,12,0),"")</f>
        <v>0</v>
      </c>
      <c r="D844" s="45" t="str">
        <f>IFERROR(VLOOKUP(A844,Inscriptos!A:N,13,0),"")</f>
        <v/>
      </c>
      <c r="E844" s="37">
        <f>IFERROR(VLOOKUP(A844,Inscriptos!A:C,3,FALSE),"")</f>
        <v>0</v>
      </c>
      <c r="F844" s="37">
        <f>IFERROR(VLOOKUP(A844,Inscriptos!A:E,4,FALSE),"")</f>
        <v>0</v>
      </c>
      <c r="G844" s="37">
        <f>IFERROR(VLOOKUP(A844,Inscriptos!A:G,6,FALSE),"")</f>
        <v>0</v>
      </c>
      <c r="H844" s="39" t="str">
        <f>IFERROR(B844-VLOOKUP(A844,Inscriptos!A:I,8,FALSE),"")</f>
        <v/>
      </c>
      <c r="I844" s="40"/>
      <c r="J844" s="40"/>
      <c r="K844" s="40"/>
      <c r="L844" s="40"/>
      <c r="M844" s="40"/>
      <c r="N844" s="40"/>
      <c r="O844" s="40"/>
      <c r="P844" s="40"/>
      <c r="Q844" s="40"/>
      <c r="R844" s="40"/>
      <c r="S844" s="40"/>
      <c r="T844" s="40"/>
      <c r="U844" s="40"/>
      <c r="V844" s="40"/>
      <c r="W844" s="40"/>
      <c r="X844" s="40"/>
      <c r="Y844" s="40"/>
      <c r="Z844" s="40"/>
      <c r="AA844" s="40"/>
      <c r="AB844" s="40"/>
      <c r="AC844" s="40"/>
      <c r="AD844" s="40"/>
      <c r="AE844" s="40"/>
      <c r="AF844" s="40"/>
      <c r="AG844" s="40"/>
      <c r="AH844" s="40"/>
      <c r="AI844" s="40"/>
      <c r="AJ844" s="40"/>
      <c r="AK844" s="40"/>
      <c r="AL844" s="40"/>
      <c r="AM844" s="40"/>
      <c r="AN844" s="40"/>
      <c r="AO844" s="40"/>
      <c r="AP844" s="40"/>
      <c r="AQ844" s="40"/>
      <c r="AR844" s="40"/>
      <c r="AS844" s="40"/>
      <c r="AT844" s="40"/>
      <c r="AU844" s="40"/>
      <c r="AV844" s="40"/>
      <c r="AW844" s="40"/>
      <c r="AX844" s="40"/>
      <c r="AY844" s="40"/>
      <c r="AZ844" s="40"/>
      <c r="BA844" s="40"/>
      <c r="BB844" s="40"/>
      <c r="BC844" s="40"/>
      <c r="BD844" s="40"/>
      <c r="BE844" s="40"/>
      <c r="BF844" s="40"/>
      <c r="BG844" s="40"/>
      <c r="BH844" s="40"/>
      <c r="BI844" s="40"/>
      <c r="BJ844" s="40"/>
      <c r="BK844" s="40"/>
      <c r="BL844" s="40"/>
      <c r="BM844" s="40"/>
      <c r="BN844" s="40"/>
      <c r="BO844" s="40"/>
      <c r="BP844" s="40"/>
      <c r="BQ844" s="40"/>
      <c r="BR844" s="40"/>
      <c r="BS844" s="40"/>
      <c r="BT844" s="40"/>
      <c r="BU844" s="40"/>
      <c r="BV844" s="40"/>
      <c r="BW844" s="40"/>
      <c r="BX844" s="40"/>
      <c r="BY844" s="40"/>
      <c r="BZ844" s="40"/>
      <c r="CA844" s="40"/>
      <c r="CB844" s="40"/>
      <c r="CC844" s="40"/>
      <c r="CD844" s="40"/>
      <c r="CE844" s="40"/>
      <c r="CF844" s="40"/>
      <c r="CG844" s="40"/>
      <c r="CH844" s="40"/>
      <c r="CI844" s="40"/>
      <c r="CJ844" s="40"/>
      <c r="CK844" s="40"/>
      <c r="CL844" s="40"/>
      <c r="CM844" s="40"/>
      <c r="CN844" s="40"/>
      <c r="CO844" s="40"/>
      <c r="CP844" s="40"/>
      <c r="CQ844" s="40"/>
      <c r="CR844" s="40"/>
      <c r="CS844" s="40"/>
      <c r="CT844" s="40"/>
      <c r="CU844" s="40"/>
      <c r="CV844" s="40"/>
      <c r="CW844" s="40"/>
      <c r="CX844" s="40"/>
      <c r="CY844" s="40"/>
      <c r="CZ844" s="40"/>
      <c r="DA844" s="40"/>
      <c r="DB844" s="40"/>
      <c r="DC844" s="40"/>
      <c r="DD844" s="40"/>
      <c r="DE844" s="40"/>
      <c r="DF844" s="40"/>
      <c r="DG844" s="40"/>
      <c r="DH844" s="40"/>
      <c r="DI844" s="40"/>
    </row>
    <row r="845" spans="1:113" x14ac:dyDescent="0.25">
      <c r="A845" s="24"/>
      <c r="B845" s="43"/>
      <c r="C845" s="45">
        <f>IFERROR(VLOOKUP(A845,Inscriptos!A:N,12,0),"")</f>
        <v>0</v>
      </c>
      <c r="D845" s="45" t="str">
        <f>IFERROR(VLOOKUP(A845,Inscriptos!A:N,13,0),"")</f>
        <v/>
      </c>
      <c r="E845" s="37">
        <f>IFERROR(VLOOKUP(A845,Inscriptos!A:C,3,FALSE),"")</f>
        <v>0</v>
      </c>
      <c r="F845" s="37">
        <f>IFERROR(VLOOKUP(A845,Inscriptos!A:E,4,FALSE),"")</f>
        <v>0</v>
      </c>
      <c r="G845" s="37">
        <f>IFERROR(VLOOKUP(A845,Inscriptos!A:G,6,FALSE),"")</f>
        <v>0</v>
      </c>
      <c r="H845" s="39" t="str">
        <f>IFERROR(B845-VLOOKUP(A845,Inscriptos!A:I,8,FALSE),"")</f>
        <v/>
      </c>
      <c r="I845" s="40"/>
      <c r="J845" s="40"/>
      <c r="K845" s="40"/>
      <c r="L845" s="40"/>
      <c r="M845" s="40"/>
      <c r="N845" s="40"/>
      <c r="O845" s="40"/>
      <c r="P845" s="40"/>
      <c r="Q845" s="40"/>
      <c r="R845" s="40"/>
      <c r="S845" s="40"/>
      <c r="T845" s="40"/>
      <c r="U845" s="40"/>
      <c r="V845" s="40"/>
      <c r="W845" s="40"/>
      <c r="X845" s="40"/>
      <c r="Y845" s="40"/>
      <c r="Z845" s="40"/>
      <c r="AA845" s="40"/>
      <c r="AB845" s="40"/>
      <c r="AC845" s="40"/>
      <c r="AD845" s="40"/>
      <c r="AE845" s="40"/>
      <c r="AF845" s="40"/>
      <c r="AG845" s="40"/>
      <c r="AH845" s="40"/>
      <c r="AI845" s="40"/>
      <c r="AJ845" s="40"/>
      <c r="AK845" s="40"/>
      <c r="AL845" s="40"/>
      <c r="AM845" s="40"/>
      <c r="AN845" s="40"/>
      <c r="AO845" s="40"/>
      <c r="AP845" s="40"/>
      <c r="AQ845" s="40"/>
      <c r="AR845" s="40"/>
      <c r="AS845" s="40"/>
      <c r="AT845" s="40"/>
      <c r="AU845" s="40"/>
      <c r="AV845" s="40"/>
      <c r="AW845" s="40"/>
      <c r="AX845" s="40"/>
      <c r="AY845" s="40"/>
      <c r="AZ845" s="40"/>
      <c r="BA845" s="40"/>
      <c r="BB845" s="40"/>
      <c r="BC845" s="40"/>
      <c r="BD845" s="40"/>
      <c r="BE845" s="40"/>
      <c r="BF845" s="40"/>
      <c r="BG845" s="40"/>
      <c r="BH845" s="40"/>
      <c r="BI845" s="40"/>
      <c r="BJ845" s="40"/>
      <c r="BK845" s="40"/>
      <c r="BL845" s="40"/>
      <c r="BM845" s="40"/>
      <c r="BN845" s="40"/>
      <c r="BO845" s="40"/>
      <c r="BP845" s="40"/>
      <c r="BQ845" s="40"/>
      <c r="BR845" s="40"/>
      <c r="BS845" s="40"/>
      <c r="BT845" s="40"/>
      <c r="BU845" s="40"/>
      <c r="BV845" s="40"/>
      <c r="BW845" s="40"/>
      <c r="BX845" s="40"/>
      <c r="BY845" s="40"/>
      <c r="BZ845" s="40"/>
      <c r="CA845" s="40"/>
      <c r="CB845" s="40"/>
      <c r="CC845" s="40"/>
      <c r="CD845" s="40"/>
      <c r="CE845" s="40"/>
      <c r="CF845" s="40"/>
      <c r="CG845" s="40"/>
      <c r="CH845" s="40"/>
      <c r="CI845" s="40"/>
      <c r="CJ845" s="40"/>
      <c r="CK845" s="40"/>
      <c r="CL845" s="40"/>
      <c r="CM845" s="40"/>
      <c r="CN845" s="40"/>
      <c r="CO845" s="40"/>
      <c r="CP845" s="40"/>
      <c r="CQ845" s="40"/>
      <c r="CR845" s="40"/>
      <c r="CS845" s="40"/>
      <c r="CT845" s="40"/>
      <c r="CU845" s="40"/>
      <c r="CV845" s="40"/>
      <c r="CW845" s="40"/>
      <c r="CX845" s="40"/>
      <c r="CY845" s="40"/>
      <c r="CZ845" s="40"/>
      <c r="DA845" s="40"/>
      <c r="DB845" s="40"/>
      <c r="DC845" s="40"/>
      <c r="DD845" s="40"/>
      <c r="DE845" s="40"/>
      <c r="DF845" s="40"/>
      <c r="DG845" s="40"/>
      <c r="DH845" s="40"/>
      <c r="DI845" s="40"/>
    </row>
    <row r="846" spans="1:113" x14ac:dyDescent="0.25">
      <c r="A846" s="24"/>
      <c r="B846" s="43"/>
      <c r="C846" s="45">
        <f>IFERROR(VLOOKUP(A846,Inscriptos!A:N,12,0),"")</f>
        <v>0</v>
      </c>
      <c r="D846" s="45" t="str">
        <f>IFERROR(VLOOKUP(A846,Inscriptos!A:N,13,0),"")</f>
        <v/>
      </c>
      <c r="E846" s="37">
        <f>IFERROR(VLOOKUP(A846,Inscriptos!A:C,3,FALSE),"")</f>
        <v>0</v>
      </c>
      <c r="F846" s="37">
        <f>IFERROR(VLOOKUP(A846,Inscriptos!A:E,4,FALSE),"")</f>
        <v>0</v>
      </c>
      <c r="G846" s="37">
        <f>IFERROR(VLOOKUP(A846,Inscriptos!A:G,6,FALSE),"")</f>
        <v>0</v>
      </c>
      <c r="H846" s="39" t="str">
        <f>IFERROR(B846-VLOOKUP(A846,Inscriptos!A:I,8,FALSE),"")</f>
        <v/>
      </c>
      <c r="I846" s="40"/>
      <c r="J846" s="40"/>
      <c r="K846" s="40"/>
      <c r="L846" s="40"/>
      <c r="M846" s="40"/>
      <c r="N846" s="40"/>
      <c r="O846" s="40"/>
      <c r="P846" s="40"/>
      <c r="Q846" s="40"/>
      <c r="R846" s="40"/>
      <c r="S846" s="40"/>
      <c r="T846" s="40"/>
      <c r="U846" s="40"/>
      <c r="V846" s="40"/>
      <c r="W846" s="40"/>
      <c r="X846" s="40"/>
      <c r="Y846" s="40"/>
      <c r="Z846" s="40"/>
      <c r="AA846" s="40"/>
      <c r="AB846" s="40"/>
      <c r="AC846" s="40"/>
      <c r="AD846" s="40"/>
      <c r="AE846" s="40"/>
      <c r="AF846" s="40"/>
      <c r="AG846" s="40"/>
      <c r="AH846" s="40"/>
      <c r="AI846" s="40"/>
      <c r="AJ846" s="40"/>
      <c r="AK846" s="40"/>
      <c r="AL846" s="40"/>
      <c r="AM846" s="40"/>
      <c r="AN846" s="40"/>
      <c r="AO846" s="40"/>
      <c r="AP846" s="40"/>
      <c r="AQ846" s="40"/>
      <c r="AR846" s="40"/>
      <c r="AS846" s="40"/>
      <c r="AT846" s="40"/>
      <c r="AU846" s="40"/>
      <c r="AV846" s="40"/>
      <c r="AW846" s="40"/>
      <c r="AX846" s="40"/>
      <c r="AY846" s="40"/>
      <c r="AZ846" s="40"/>
      <c r="BA846" s="40"/>
      <c r="BB846" s="40"/>
      <c r="BC846" s="40"/>
      <c r="BD846" s="40"/>
      <c r="BE846" s="40"/>
      <c r="BF846" s="40"/>
      <c r="BG846" s="40"/>
      <c r="BH846" s="40"/>
      <c r="BI846" s="40"/>
      <c r="BJ846" s="40"/>
      <c r="BK846" s="40"/>
      <c r="BL846" s="40"/>
      <c r="BM846" s="40"/>
      <c r="BN846" s="40"/>
      <c r="BO846" s="40"/>
      <c r="BP846" s="40"/>
      <c r="BQ846" s="40"/>
      <c r="BR846" s="40"/>
      <c r="BS846" s="40"/>
      <c r="BT846" s="40"/>
      <c r="BU846" s="40"/>
      <c r="BV846" s="40"/>
      <c r="BW846" s="40"/>
      <c r="BX846" s="40"/>
      <c r="BY846" s="40"/>
      <c r="BZ846" s="40"/>
      <c r="CA846" s="40"/>
      <c r="CB846" s="40"/>
      <c r="CC846" s="40"/>
      <c r="CD846" s="40"/>
      <c r="CE846" s="40"/>
      <c r="CF846" s="40"/>
      <c r="CG846" s="40"/>
      <c r="CH846" s="40"/>
      <c r="CI846" s="40"/>
      <c r="CJ846" s="40"/>
      <c r="CK846" s="40"/>
      <c r="CL846" s="40"/>
      <c r="CM846" s="40"/>
      <c r="CN846" s="40"/>
      <c r="CO846" s="40"/>
      <c r="CP846" s="40"/>
      <c r="CQ846" s="40"/>
      <c r="CR846" s="40"/>
      <c r="CS846" s="40"/>
      <c r="CT846" s="40"/>
      <c r="CU846" s="40"/>
      <c r="CV846" s="40"/>
      <c r="CW846" s="40"/>
      <c r="CX846" s="40"/>
      <c r="CY846" s="40"/>
      <c r="CZ846" s="40"/>
      <c r="DA846" s="40"/>
      <c r="DB846" s="40"/>
      <c r="DC846" s="40"/>
      <c r="DD846" s="40"/>
      <c r="DE846" s="40"/>
      <c r="DF846" s="40"/>
      <c r="DG846" s="40"/>
      <c r="DH846" s="40"/>
      <c r="DI846" s="40"/>
    </row>
    <row r="847" spans="1:113" x14ac:dyDescent="0.25">
      <c r="A847" s="24"/>
      <c r="B847" s="43"/>
      <c r="C847" s="45">
        <f>IFERROR(VLOOKUP(A847,Inscriptos!A:N,12,0),"")</f>
        <v>0</v>
      </c>
      <c r="D847" s="45" t="str">
        <f>IFERROR(VLOOKUP(A847,Inscriptos!A:N,13,0),"")</f>
        <v/>
      </c>
      <c r="E847" s="37">
        <f>IFERROR(VLOOKUP(A847,Inscriptos!A:C,3,FALSE),"")</f>
        <v>0</v>
      </c>
      <c r="F847" s="37">
        <f>IFERROR(VLOOKUP(A847,Inscriptos!A:E,4,FALSE),"")</f>
        <v>0</v>
      </c>
      <c r="G847" s="37">
        <f>IFERROR(VLOOKUP(A847,Inscriptos!A:G,6,FALSE),"")</f>
        <v>0</v>
      </c>
      <c r="H847" s="39" t="str">
        <f>IFERROR(B847-VLOOKUP(A847,Inscriptos!A:I,8,FALSE),"")</f>
        <v/>
      </c>
      <c r="I847" s="40"/>
      <c r="J847" s="40"/>
      <c r="K847" s="40"/>
      <c r="L847" s="40"/>
      <c r="M847" s="40"/>
      <c r="N847" s="40"/>
      <c r="O847" s="40"/>
      <c r="P847" s="40"/>
      <c r="Q847" s="40"/>
      <c r="R847" s="40"/>
      <c r="S847" s="40"/>
      <c r="T847" s="40"/>
      <c r="U847" s="40"/>
      <c r="V847" s="40"/>
      <c r="W847" s="40"/>
      <c r="X847" s="40"/>
      <c r="Y847" s="40"/>
      <c r="Z847" s="40"/>
      <c r="AA847" s="40"/>
      <c r="AB847" s="40"/>
      <c r="AC847" s="40"/>
      <c r="AD847" s="40"/>
      <c r="AE847" s="40"/>
      <c r="AF847" s="40"/>
      <c r="AG847" s="40"/>
      <c r="AH847" s="40"/>
      <c r="AI847" s="40"/>
      <c r="AJ847" s="40"/>
      <c r="AK847" s="40"/>
      <c r="AL847" s="40"/>
      <c r="AM847" s="40"/>
      <c r="AN847" s="40"/>
      <c r="AO847" s="40"/>
      <c r="AP847" s="40"/>
      <c r="AQ847" s="40"/>
      <c r="AR847" s="40"/>
      <c r="AS847" s="40"/>
      <c r="AT847" s="40"/>
      <c r="AU847" s="40"/>
      <c r="AV847" s="40"/>
      <c r="AW847" s="40"/>
      <c r="AX847" s="40"/>
      <c r="AY847" s="40"/>
      <c r="AZ847" s="40"/>
      <c r="BA847" s="40"/>
      <c r="BB847" s="40"/>
      <c r="BC847" s="40"/>
      <c r="BD847" s="40"/>
      <c r="BE847" s="40"/>
      <c r="BF847" s="40"/>
      <c r="BG847" s="40"/>
      <c r="BH847" s="40"/>
      <c r="BI847" s="40"/>
      <c r="BJ847" s="40"/>
      <c r="BK847" s="40"/>
      <c r="BL847" s="40"/>
      <c r="BM847" s="40"/>
      <c r="BN847" s="40"/>
      <c r="BO847" s="40"/>
      <c r="BP847" s="40"/>
      <c r="BQ847" s="40"/>
      <c r="BR847" s="40"/>
      <c r="BS847" s="40"/>
      <c r="BT847" s="40"/>
      <c r="BU847" s="40"/>
      <c r="BV847" s="40"/>
      <c r="BW847" s="40"/>
      <c r="BX847" s="40"/>
      <c r="BY847" s="40"/>
      <c r="BZ847" s="40"/>
      <c r="CA847" s="40"/>
      <c r="CB847" s="40"/>
      <c r="CC847" s="40"/>
      <c r="CD847" s="40"/>
      <c r="CE847" s="40"/>
      <c r="CF847" s="40"/>
      <c r="CG847" s="40"/>
      <c r="CH847" s="40"/>
      <c r="CI847" s="40"/>
      <c r="CJ847" s="40"/>
      <c r="CK847" s="40"/>
      <c r="CL847" s="40"/>
      <c r="CM847" s="40"/>
      <c r="CN847" s="40"/>
      <c r="CO847" s="40"/>
      <c r="CP847" s="40"/>
      <c r="CQ847" s="40"/>
      <c r="CR847" s="40"/>
      <c r="CS847" s="40"/>
      <c r="CT847" s="40"/>
      <c r="CU847" s="40"/>
      <c r="CV847" s="40"/>
      <c r="CW847" s="40"/>
      <c r="CX847" s="40"/>
      <c r="CY847" s="40"/>
      <c r="CZ847" s="40"/>
      <c r="DA847" s="40"/>
      <c r="DB847" s="40"/>
      <c r="DC847" s="40"/>
      <c r="DD847" s="40"/>
      <c r="DE847" s="40"/>
      <c r="DF847" s="40"/>
      <c r="DG847" s="40"/>
      <c r="DH847" s="40"/>
      <c r="DI847" s="40"/>
    </row>
    <row r="848" spans="1:113" x14ac:dyDescent="0.25">
      <c r="A848" s="24"/>
      <c r="B848" s="43"/>
      <c r="C848" s="45">
        <f>IFERROR(VLOOKUP(A848,Inscriptos!A:N,12,0),"")</f>
        <v>0</v>
      </c>
      <c r="D848" s="45" t="str">
        <f>IFERROR(VLOOKUP(A848,Inscriptos!A:N,13,0),"")</f>
        <v/>
      </c>
      <c r="E848" s="37">
        <f>IFERROR(VLOOKUP(A848,Inscriptos!A:C,3,FALSE),"")</f>
        <v>0</v>
      </c>
      <c r="F848" s="37">
        <f>IFERROR(VLOOKUP(A848,Inscriptos!A:E,4,FALSE),"")</f>
        <v>0</v>
      </c>
      <c r="G848" s="37">
        <f>IFERROR(VLOOKUP(A848,Inscriptos!A:G,6,FALSE),"")</f>
        <v>0</v>
      </c>
      <c r="H848" s="39" t="str">
        <f>IFERROR(B848-VLOOKUP(A848,Inscriptos!A:I,8,FALSE),"")</f>
        <v/>
      </c>
      <c r="I848" s="40"/>
      <c r="J848" s="40"/>
      <c r="K848" s="40"/>
      <c r="L848" s="40"/>
      <c r="M848" s="40"/>
      <c r="N848" s="40"/>
      <c r="O848" s="40"/>
      <c r="P848" s="40"/>
      <c r="Q848" s="40"/>
      <c r="R848" s="40"/>
      <c r="S848" s="40"/>
      <c r="T848" s="40"/>
      <c r="U848" s="40"/>
      <c r="V848" s="40"/>
      <c r="W848" s="40"/>
      <c r="X848" s="40"/>
      <c r="Y848" s="40"/>
      <c r="Z848" s="40"/>
      <c r="AA848" s="40"/>
      <c r="AB848" s="40"/>
      <c r="AC848" s="40"/>
      <c r="AD848" s="40"/>
      <c r="AE848" s="40"/>
      <c r="AF848" s="40"/>
      <c r="AG848" s="40"/>
      <c r="AH848" s="40"/>
      <c r="AI848" s="40"/>
      <c r="AJ848" s="40"/>
      <c r="AK848" s="40"/>
      <c r="AL848" s="40"/>
      <c r="AM848" s="40"/>
      <c r="AN848" s="40"/>
      <c r="AO848" s="40"/>
      <c r="AP848" s="40"/>
      <c r="AQ848" s="40"/>
      <c r="AR848" s="40"/>
      <c r="AS848" s="40"/>
      <c r="AT848" s="40"/>
      <c r="AU848" s="40"/>
      <c r="AV848" s="40"/>
      <c r="AW848" s="40"/>
      <c r="AX848" s="40"/>
      <c r="AY848" s="40"/>
      <c r="AZ848" s="40"/>
      <c r="BA848" s="40"/>
      <c r="BB848" s="40"/>
      <c r="BC848" s="40"/>
      <c r="BD848" s="40"/>
      <c r="BE848" s="40"/>
      <c r="BF848" s="40"/>
      <c r="BG848" s="40"/>
      <c r="BH848" s="40"/>
      <c r="BI848" s="40"/>
      <c r="BJ848" s="40"/>
      <c r="BK848" s="40"/>
      <c r="BL848" s="40"/>
      <c r="BM848" s="40"/>
      <c r="BN848" s="40"/>
      <c r="BO848" s="40"/>
      <c r="BP848" s="40"/>
      <c r="BQ848" s="40"/>
      <c r="BR848" s="40"/>
      <c r="BS848" s="40"/>
      <c r="BT848" s="40"/>
      <c r="BU848" s="40"/>
      <c r="BV848" s="40"/>
      <c r="BW848" s="40"/>
      <c r="BX848" s="40"/>
      <c r="BY848" s="40"/>
      <c r="BZ848" s="40"/>
      <c r="CA848" s="40"/>
      <c r="CB848" s="40"/>
      <c r="CC848" s="40"/>
      <c r="CD848" s="40"/>
      <c r="CE848" s="40"/>
      <c r="CF848" s="40"/>
      <c r="CG848" s="40"/>
      <c r="CH848" s="40"/>
      <c r="CI848" s="40"/>
      <c r="CJ848" s="40"/>
      <c r="CK848" s="40"/>
      <c r="CL848" s="40"/>
      <c r="CM848" s="40"/>
      <c r="CN848" s="40"/>
      <c r="CO848" s="40"/>
      <c r="CP848" s="40"/>
      <c r="CQ848" s="40"/>
      <c r="CR848" s="40"/>
      <c r="CS848" s="40"/>
      <c r="CT848" s="40"/>
      <c r="CU848" s="40"/>
      <c r="CV848" s="40"/>
      <c r="CW848" s="40"/>
      <c r="CX848" s="40"/>
      <c r="CY848" s="40"/>
      <c r="CZ848" s="40"/>
      <c r="DA848" s="40"/>
      <c r="DB848" s="40"/>
      <c r="DC848" s="40"/>
      <c r="DD848" s="40"/>
      <c r="DE848" s="40"/>
      <c r="DF848" s="40"/>
      <c r="DG848" s="40"/>
      <c r="DH848" s="40"/>
      <c r="DI848" s="40"/>
    </row>
    <row r="849" spans="1:113" x14ac:dyDescent="0.25">
      <c r="A849" s="24"/>
      <c r="B849" s="43"/>
      <c r="C849" s="45">
        <f>IFERROR(VLOOKUP(A849,Inscriptos!A:N,12,0),"")</f>
        <v>0</v>
      </c>
      <c r="D849" s="45" t="str">
        <f>IFERROR(VLOOKUP(A849,Inscriptos!A:N,13,0),"")</f>
        <v/>
      </c>
      <c r="E849" s="37">
        <f>IFERROR(VLOOKUP(A849,Inscriptos!A:C,3,FALSE),"")</f>
        <v>0</v>
      </c>
      <c r="F849" s="37">
        <f>IFERROR(VLOOKUP(A849,Inscriptos!A:E,4,FALSE),"")</f>
        <v>0</v>
      </c>
      <c r="G849" s="37">
        <f>IFERROR(VLOOKUP(A849,Inscriptos!A:G,6,FALSE),"")</f>
        <v>0</v>
      </c>
      <c r="H849" s="39" t="str">
        <f>IFERROR(B849-VLOOKUP(A849,Inscriptos!A:I,8,FALSE),"")</f>
        <v/>
      </c>
      <c r="I849" s="40"/>
      <c r="J849" s="40"/>
      <c r="K849" s="40"/>
      <c r="L849" s="40"/>
      <c r="M849" s="40"/>
      <c r="N849" s="40"/>
      <c r="O849" s="40"/>
      <c r="P849" s="40"/>
      <c r="Q849" s="40"/>
      <c r="R849" s="40"/>
      <c r="S849" s="40"/>
      <c r="T849" s="40"/>
      <c r="U849" s="40"/>
      <c r="V849" s="40"/>
      <c r="W849" s="40"/>
      <c r="X849" s="40"/>
      <c r="Y849" s="40"/>
      <c r="Z849" s="40"/>
      <c r="AA849" s="40"/>
      <c r="AB849" s="40"/>
      <c r="AC849" s="40"/>
      <c r="AD849" s="40"/>
      <c r="AE849" s="40"/>
      <c r="AF849" s="40"/>
      <c r="AG849" s="40"/>
      <c r="AH849" s="40"/>
      <c r="AI849" s="40"/>
      <c r="AJ849" s="40"/>
      <c r="AK849" s="40"/>
      <c r="AL849" s="40"/>
      <c r="AM849" s="40"/>
      <c r="AN849" s="40"/>
      <c r="AO849" s="40"/>
      <c r="AP849" s="40"/>
      <c r="AQ849" s="40"/>
      <c r="AR849" s="40"/>
      <c r="AS849" s="40"/>
      <c r="AT849" s="40"/>
      <c r="AU849" s="40"/>
      <c r="AV849" s="40"/>
      <c r="AW849" s="40"/>
      <c r="AX849" s="40"/>
      <c r="AY849" s="40"/>
      <c r="AZ849" s="40"/>
      <c r="BA849" s="40"/>
      <c r="BB849" s="40"/>
      <c r="BC849" s="40"/>
      <c r="BD849" s="40"/>
      <c r="BE849" s="40"/>
      <c r="BF849" s="40"/>
      <c r="BG849" s="40"/>
      <c r="BH849" s="40"/>
      <c r="BI849" s="40"/>
      <c r="BJ849" s="40"/>
      <c r="BK849" s="40"/>
      <c r="BL849" s="40"/>
      <c r="BM849" s="40"/>
      <c r="BN849" s="40"/>
      <c r="BO849" s="40"/>
      <c r="BP849" s="40"/>
      <c r="BQ849" s="40"/>
      <c r="BR849" s="40"/>
      <c r="BS849" s="40"/>
      <c r="BT849" s="40"/>
      <c r="BU849" s="40"/>
      <c r="BV849" s="40"/>
      <c r="BW849" s="40"/>
      <c r="BX849" s="40"/>
      <c r="BY849" s="40"/>
      <c r="BZ849" s="40"/>
      <c r="CA849" s="40"/>
      <c r="CB849" s="40"/>
      <c r="CC849" s="40"/>
      <c r="CD849" s="40"/>
      <c r="CE849" s="40"/>
      <c r="CF849" s="40"/>
      <c r="CG849" s="40"/>
      <c r="CH849" s="40"/>
      <c r="CI849" s="40"/>
      <c r="CJ849" s="40"/>
      <c r="CK849" s="40"/>
      <c r="CL849" s="40"/>
      <c r="CM849" s="40"/>
      <c r="CN849" s="40"/>
      <c r="CO849" s="40"/>
      <c r="CP849" s="40"/>
      <c r="CQ849" s="40"/>
      <c r="CR849" s="40"/>
      <c r="CS849" s="40"/>
      <c r="CT849" s="40"/>
      <c r="CU849" s="40"/>
      <c r="CV849" s="40"/>
      <c r="CW849" s="40"/>
      <c r="CX849" s="40"/>
      <c r="CY849" s="40"/>
      <c r="CZ849" s="40"/>
      <c r="DA849" s="40"/>
      <c r="DB849" s="40"/>
      <c r="DC849" s="40"/>
      <c r="DD849" s="40"/>
      <c r="DE849" s="40"/>
      <c r="DF849" s="40"/>
      <c r="DG849" s="40"/>
      <c r="DH849" s="40"/>
      <c r="DI849" s="40"/>
    </row>
    <row r="850" spans="1:113" x14ac:dyDescent="0.25">
      <c r="A850" s="24"/>
      <c r="B850" s="43"/>
      <c r="C850" s="45">
        <f>IFERROR(VLOOKUP(A850,Inscriptos!A:N,12,0),"")</f>
        <v>0</v>
      </c>
      <c r="D850" s="45" t="str">
        <f>IFERROR(VLOOKUP(A850,Inscriptos!A:N,13,0),"")</f>
        <v/>
      </c>
      <c r="E850" s="37">
        <f>IFERROR(VLOOKUP(A850,Inscriptos!A:C,3,FALSE),"")</f>
        <v>0</v>
      </c>
      <c r="F850" s="37">
        <f>IFERROR(VLOOKUP(A850,Inscriptos!A:E,4,FALSE),"")</f>
        <v>0</v>
      </c>
      <c r="G850" s="37">
        <f>IFERROR(VLOOKUP(A850,Inscriptos!A:G,6,FALSE),"")</f>
        <v>0</v>
      </c>
      <c r="H850" s="39" t="str">
        <f>IFERROR(B850-VLOOKUP(A850,Inscriptos!A:I,8,FALSE),"")</f>
        <v/>
      </c>
      <c r="I850" s="40"/>
      <c r="J850" s="40"/>
      <c r="K850" s="40"/>
      <c r="L850" s="40"/>
      <c r="M850" s="40"/>
      <c r="N850" s="40"/>
      <c r="O850" s="40"/>
      <c r="P850" s="40"/>
      <c r="Q850" s="40"/>
      <c r="R850" s="40"/>
      <c r="S850" s="40"/>
      <c r="T850" s="40"/>
      <c r="U850" s="40"/>
      <c r="V850" s="40"/>
      <c r="W850" s="40"/>
      <c r="X850" s="40"/>
      <c r="Y850" s="40"/>
      <c r="Z850" s="40"/>
      <c r="AA850" s="40"/>
      <c r="AB850" s="40"/>
      <c r="AC850" s="40"/>
      <c r="AD850" s="40"/>
      <c r="AE850" s="40"/>
      <c r="AF850" s="40"/>
      <c r="AG850" s="40"/>
      <c r="AH850" s="40"/>
      <c r="AI850" s="40"/>
      <c r="AJ850" s="40"/>
      <c r="AK850" s="40"/>
      <c r="AL850" s="40"/>
      <c r="AM850" s="40"/>
      <c r="AN850" s="40"/>
      <c r="AO850" s="40"/>
      <c r="AP850" s="40"/>
      <c r="AQ850" s="40"/>
      <c r="AR850" s="40"/>
      <c r="AS850" s="40"/>
      <c r="AT850" s="40"/>
      <c r="AU850" s="40"/>
      <c r="AV850" s="40"/>
      <c r="AW850" s="40"/>
      <c r="AX850" s="40"/>
      <c r="AY850" s="40"/>
      <c r="AZ850" s="40"/>
      <c r="BA850" s="40"/>
      <c r="BB850" s="40"/>
      <c r="BC850" s="40"/>
      <c r="BD850" s="40"/>
      <c r="BE850" s="40"/>
      <c r="BF850" s="40"/>
      <c r="BG850" s="40"/>
      <c r="BH850" s="40"/>
      <c r="BI850" s="40"/>
      <c r="BJ850" s="40"/>
      <c r="BK850" s="40"/>
      <c r="BL850" s="40"/>
      <c r="BM850" s="40"/>
      <c r="BN850" s="40"/>
      <c r="BO850" s="40"/>
      <c r="BP850" s="40"/>
      <c r="BQ850" s="40"/>
      <c r="BR850" s="40"/>
      <c r="BS850" s="40"/>
      <c r="BT850" s="40"/>
      <c r="BU850" s="40"/>
      <c r="BV850" s="40"/>
      <c r="BW850" s="40"/>
      <c r="BX850" s="40"/>
      <c r="BY850" s="40"/>
      <c r="BZ850" s="40"/>
      <c r="CA850" s="40"/>
      <c r="CB850" s="40"/>
      <c r="CC850" s="40"/>
      <c r="CD850" s="40"/>
      <c r="CE850" s="40"/>
      <c r="CF850" s="40"/>
      <c r="CG850" s="40"/>
      <c r="CH850" s="40"/>
      <c r="CI850" s="40"/>
      <c r="CJ850" s="40"/>
      <c r="CK850" s="40"/>
      <c r="CL850" s="40"/>
      <c r="CM850" s="40"/>
      <c r="CN850" s="40"/>
      <c r="CO850" s="40"/>
      <c r="CP850" s="40"/>
      <c r="CQ850" s="40"/>
      <c r="CR850" s="40"/>
      <c r="CS850" s="40"/>
      <c r="CT850" s="40"/>
      <c r="CU850" s="40"/>
      <c r="CV850" s="40"/>
      <c r="CW850" s="40"/>
      <c r="CX850" s="40"/>
      <c r="CY850" s="40"/>
      <c r="CZ850" s="40"/>
      <c r="DA850" s="40"/>
      <c r="DB850" s="40"/>
      <c r="DC850" s="40"/>
      <c r="DD850" s="40"/>
      <c r="DE850" s="40"/>
      <c r="DF850" s="40"/>
      <c r="DG850" s="40"/>
      <c r="DH850" s="40"/>
      <c r="DI850" s="40"/>
    </row>
    <row r="851" spans="1:113" x14ac:dyDescent="0.25">
      <c r="A851" s="24"/>
      <c r="B851" s="43"/>
      <c r="C851" s="45">
        <f>IFERROR(VLOOKUP(A851,Inscriptos!A:N,12,0),"")</f>
        <v>0</v>
      </c>
      <c r="D851" s="45" t="str">
        <f>IFERROR(VLOOKUP(A851,Inscriptos!A:N,13,0),"")</f>
        <v/>
      </c>
      <c r="E851" s="37">
        <f>IFERROR(VLOOKUP(A851,Inscriptos!A:C,3,FALSE),"")</f>
        <v>0</v>
      </c>
      <c r="F851" s="37">
        <f>IFERROR(VLOOKUP(A851,Inscriptos!A:E,4,FALSE),"")</f>
        <v>0</v>
      </c>
      <c r="G851" s="37">
        <f>IFERROR(VLOOKUP(A851,Inscriptos!A:G,6,FALSE),"")</f>
        <v>0</v>
      </c>
      <c r="H851" s="39" t="str">
        <f>IFERROR(B851-VLOOKUP(A851,Inscriptos!A:I,8,FALSE),"")</f>
        <v/>
      </c>
      <c r="I851" s="40"/>
      <c r="J851" s="40"/>
      <c r="K851" s="40"/>
      <c r="L851" s="40"/>
      <c r="M851" s="40"/>
      <c r="N851" s="40"/>
      <c r="O851" s="40"/>
      <c r="P851" s="40"/>
      <c r="Q851" s="40"/>
      <c r="R851" s="40"/>
      <c r="S851" s="40"/>
      <c r="T851" s="40"/>
      <c r="U851" s="40"/>
      <c r="V851" s="40"/>
      <c r="W851" s="40"/>
      <c r="X851" s="40"/>
      <c r="Y851" s="40"/>
      <c r="Z851" s="40"/>
      <c r="AA851" s="40"/>
      <c r="AB851" s="40"/>
      <c r="AC851" s="40"/>
      <c r="AD851" s="40"/>
      <c r="AE851" s="40"/>
      <c r="AF851" s="40"/>
      <c r="AG851" s="40"/>
      <c r="AH851" s="40"/>
      <c r="AI851" s="40"/>
      <c r="AJ851" s="40"/>
      <c r="AK851" s="40"/>
      <c r="AL851" s="40"/>
      <c r="AM851" s="40"/>
      <c r="AN851" s="40"/>
      <c r="AO851" s="40"/>
      <c r="AP851" s="40"/>
      <c r="AQ851" s="40"/>
      <c r="AR851" s="40"/>
      <c r="AS851" s="40"/>
      <c r="AT851" s="40"/>
      <c r="AU851" s="40"/>
      <c r="AV851" s="40"/>
      <c r="AW851" s="40"/>
      <c r="AX851" s="40"/>
      <c r="AY851" s="40"/>
      <c r="AZ851" s="40"/>
      <c r="BA851" s="40"/>
      <c r="BB851" s="40"/>
      <c r="BC851" s="40"/>
      <c r="BD851" s="40"/>
      <c r="BE851" s="40"/>
      <c r="BF851" s="40"/>
      <c r="BG851" s="40"/>
      <c r="BH851" s="40"/>
      <c r="BI851" s="40"/>
      <c r="BJ851" s="40"/>
      <c r="BK851" s="40"/>
      <c r="BL851" s="40"/>
      <c r="BM851" s="40"/>
      <c r="BN851" s="40"/>
      <c r="BO851" s="40"/>
      <c r="BP851" s="40"/>
      <c r="BQ851" s="40"/>
      <c r="BR851" s="40"/>
      <c r="BS851" s="40"/>
      <c r="BT851" s="40"/>
      <c r="BU851" s="40"/>
      <c r="BV851" s="40"/>
      <c r="BW851" s="40"/>
      <c r="BX851" s="40"/>
      <c r="BY851" s="40"/>
      <c r="BZ851" s="40"/>
      <c r="CA851" s="40"/>
      <c r="CB851" s="40"/>
      <c r="CC851" s="40"/>
      <c r="CD851" s="40"/>
      <c r="CE851" s="40"/>
      <c r="CF851" s="40"/>
      <c r="CG851" s="40"/>
      <c r="CH851" s="40"/>
      <c r="CI851" s="40"/>
      <c r="CJ851" s="40"/>
      <c r="CK851" s="40"/>
      <c r="CL851" s="40"/>
      <c r="CM851" s="40"/>
      <c r="CN851" s="40"/>
      <c r="CO851" s="40"/>
      <c r="CP851" s="40"/>
      <c r="CQ851" s="40"/>
      <c r="CR851" s="40"/>
      <c r="CS851" s="40"/>
      <c r="CT851" s="40"/>
      <c r="CU851" s="40"/>
      <c r="CV851" s="40"/>
      <c r="CW851" s="40"/>
      <c r="CX851" s="40"/>
      <c r="CY851" s="40"/>
      <c r="CZ851" s="40"/>
      <c r="DA851" s="40"/>
      <c r="DB851" s="40"/>
      <c r="DC851" s="40"/>
      <c r="DD851" s="40"/>
      <c r="DE851" s="40"/>
      <c r="DF851" s="40"/>
      <c r="DG851" s="40"/>
      <c r="DH851" s="40"/>
      <c r="DI851" s="40"/>
    </row>
    <row r="852" spans="1:113" x14ac:dyDescent="0.25">
      <c r="A852" s="24"/>
      <c r="B852" s="43"/>
      <c r="C852" s="45">
        <f>IFERROR(VLOOKUP(A852,Inscriptos!A:N,12,0),"")</f>
        <v>0</v>
      </c>
      <c r="D852" s="45" t="str">
        <f>IFERROR(VLOOKUP(A852,Inscriptos!A:N,13,0),"")</f>
        <v/>
      </c>
      <c r="E852" s="37">
        <f>IFERROR(VLOOKUP(A852,Inscriptos!A:C,3,FALSE),"")</f>
        <v>0</v>
      </c>
      <c r="F852" s="37">
        <f>IFERROR(VLOOKUP(A852,Inscriptos!A:E,4,FALSE),"")</f>
        <v>0</v>
      </c>
      <c r="G852" s="37">
        <f>IFERROR(VLOOKUP(A852,Inscriptos!A:G,6,FALSE),"")</f>
        <v>0</v>
      </c>
      <c r="H852" s="39" t="str">
        <f>IFERROR(B852-VLOOKUP(A852,Inscriptos!A:I,8,FALSE),"")</f>
        <v/>
      </c>
      <c r="I852" s="40"/>
      <c r="J852" s="40"/>
      <c r="K852" s="40"/>
      <c r="L852" s="40"/>
      <c r="M852" s="40"/>
      <c r="N852" s="40"/>
      <c r="O852" s="40"/>
      <c r="P852" s="40"/>
      <c r="Q852" s="40"/>
      <c r="R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40"/>
      <c r="AD852" s="40"/>
      <c r="AE852" s="40"/>
      <c r="AF852" s="40"/>
      <c r="AG852" s="40"/>
      <c r="AH852" s="40"/>
      <c r="AI852" s="40"/>
      <c r="AJ852" s="40"/>
      <c r="AK852" s="40"/>
      <c r="AL852" s="40"/>
      <c r="AM852" s="40"/>
      <c r="AN852" s="40"/>
      <c r="AO852" s="40"/>
      <c r="AP852" s="40"/>
      <c r="AQ852" s="40"/>
      <c r="AR852" s="40"/>
      <c r="AS852" s="40"/>
      <c r="AT852" s="40"/>
      <c r="AU852" s="40"/>
      <c r="AV852" s="40"/>
      <c r="AW852" s="40"/>
      <c r="AX852" s="40"/>
      <c r="AY852" s="40"/>
      <c r="AZ852" s="40"/>
      <c r="BA852" s="40"/>
      <c r="BB852" s="40"/>
      <c r="BC852" s="40"/>
      <c r="BD852" s="40"/>
      <c r="BE852" s="40"/>
      <c r="BF852" s="40"/>
      <c r="BG852" s="40"/>
      <c r="BH852" s="40"/>
      <c r="BI852" s="40"/>
      <c r="BJ852" s="40"/>
      <c r="BK852" s="40"/>
      <c r="BL852" s="40"/>
      <c r="BM852" s="40"/>
      <c r="BN852" s="40"/>
      <c r="BO852" s="40"/>
      <c r="BP852" s="40"/>
      <c r="BQ852" s="40"/>
      <c r="BR852" s="40"/>
      <c r="BS852" s="40"/>
      <c r="BT852" s="40"/>
      <c r="BU852" s="40"/>
      <c r="BV852" s="40"/>
      <c r="BW852" s="40"/>
      <c r="BX852" s="40"/>
      <c r="BY852" s="40"/>
      <c r="BZ852" s="40"/>
      <c r="CA852" s="40"/>
      <c r="CB852" s="40"/>
      <c r="CC852" s="40"/>
      <c r="CD852" s="40"/>
      <c r="CE852" s="40"/>
      <c r="CF852" s="40"/>
      <c r="CG852" s="40"/>
      <c r="CH852" s="40"/>
      <c r="CI852" s="40"/>
      <c r="CJ852" s="40"/>
      <c r="CK852" s="40"/>
      <c r="CL852" s="40"/>
      <c r="CM852" s="40"/>
      <c r="CN852" s="40"/>
      <c r="CO852" s="40"/>
      <c r="CP852" s="40"/>
      <c r="CQ852" s="40"/>
      <c r="CR852" s="40"/>
      <c r="CS852" s="40"/>
      <c r="CT852" s="40"/>
      <c r="CU852" s="40"/>
      <c r="CV852" s="40"/>
      <c r="CW852" s="40"/>
      <c r="CX852" s="40"/>
      <c r="CY852" s="40"/>
      <c r="CZ852" s="40"/>
      <c r="DA852" s="40"/>
      <c r="DB852" s="40"/>
      <c r="DC852" s="40"/>
      <c r="DD852" s="40"/>
      <c r="DE852" s="40"/>
      <c r="DF852" s="40"/>
      <c r="DG852" s="40"/>
      <c r="DH852" s="40"/>
      <c r="DI852" s="40"/>
    </row>
    <row r="853" spans="1:113" x14ac:dyDescent="0.25">
      <c r="A853" s="24"/>
      <c r="B853" s="43"/>
      <c r="C853" s="45">
        <f>IFERROR(VLOOKUP(A853,Inscriptos!A:N,12,0),"")</f>
        <v>0</v>
      </c>
      <c r="D853" s="45" t="str">
        <f>IFERROR(VLOOKUP(A853,Inscriptos!A:N,13,0),"")</f>
        <v/>
      </c>
      <c r="E853" s="37">
        <f>IFERROR(VLOOKUP(A853,Inscriptos!A:C,3,FALSE),"")</f>
        <v>0</v>
      </c>
      <c r="F853" s="37">
        <f>IFERROR(VLOOKUP(A853,Inscriptos!A:E,4,FALSE),"")</f>
        <v>0</v>
      </c>
      <c r="G853" s="37">
        <f>IFERROR(VLOOKUP(A853,Inscriptos!A:G,6,FALSE),"")</f>
        <v>0</v>
      </c>
      <c r="H853" s="39" t="str">
        <f>IFERROR(B853-VLOOKUP(A853,Inscriptos!A:I,8,FALSE),"")</f>
        <v/>
      </c>
      <c r="I853" s="40"/>
      <c r="J853" s="40"/>
      <c r="K853" s="40"/>
      <c r="L853" s="40"/>
      <c r="M853" s="40"/>
      <c r="N853" s="40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40"/>
      <c r="AD853" s="40"/>
      <c r="AE853" s="40"/>
      <c r="AF853" s="40"/>
      <c r="AG853" s="40"/>
      <c r="AH853" s="40"/>
      <c r="AI853" s="40"/>
      <c r="AJ853" s="40"/>
      <c r="AK853" s="40"/>
      <c r="AL853" s="40"/>
      <c r="AM853" s="40"/>
      <c r="AN853" s="40"/>
      <c r="AO853" s="40"/>
      <c r="AP853" s="40"/>
      <c r="AQ853" s="40"/>
      <c r="AR853" s="40"/>
      <c r="AS853" s="40"/>
      <c r="AT853" s="40"/>
      <c r="AU853" s="40"/>
      <c r="AV853" s="40"/>
      <c r="AW853" s="40"/>
      <c r="AX853" s="40"/>
      <c r="AY853" s="40"/>
      <c r="AZ853" s="40"/>
      <c r="BA853" s="40"/>
      <c r="BB853" s="40"/>
      <c r="BC853" s="40"/>
      <c r="BD853" s="40"/>
      <c r="BE853" s="40"/>
      <c r="BF853" s="40"/>
      <c r="BG853" s="40"/>
      <c r="BH853" s="40"/>
      <c r="BI853" s="40"/>
      <c r="BJ853" s="40"/>
      <c r="BK853" s="40"/>
      <c r="BL853" s="40"/>
      <c r="BM853" s="40"/>
      <c r="BN853" s="40"/>
      <c r="BO853" s="40"/>
      <c r="BP853" s="40"/>
      <c r="BQ853" s="40"/>
      <c r="BR853" s="40"/>
      <c r="BS853" s="40"/>
      <c r="BT853" s="40"/>
      <c r="BU853" s="40"/>
      <c r="BV853" s="40"/>
      <c r="BW853" s="40"/>
      <c r="BX853" s="40"/>
      <c r="BY853" s="40"/>
      <c r="BZ853" s="40"/>
      <c r="CA853" s="40"/>
      <c r="CB853" s="40"/>
      <c r="CC853" s="40"/>
      <c r="CD853" s="40"/>
      <c r="CE853" s="40"/>
      <c r="CF853" s="40"/>
      <c r="CG853" s="40"/>
      <c r="CH853" s="40"/>
      <c r="CI853" s="40"/>
      <c r="CJ853" s="40"/>
      <c r="CK853" s="40"/>
      <c r="CL853" s="40"/>
      <c r="CM853" s="40"/>
      <c r="CN853" s="40"/>
      <c r="CO853" s="40"/>
      <c r="CP853" s="40"/>
      <c r="CQ853" s="40"/>
      <c r="CR853" s="40"/>
      <c r="CS853" s="40"/>
      <c r="CT853" s="40"/>
      <c r="CU853" s="40"/>
      <c r="CV853" s="40"/>
      <c r="CW853" s="40"/>
      <c r="CX853" s="40"/>
      <c r="CY853" s="40"/>
      <c r="CZ853" s="40"/>
      <c r="DA853" s="40"/>
      <c r="DB853" s="40"/>
      <c r="DC853" s="40"/>
      <c r="DD853" s="40"/>
      <c r="DE853" s="40"/>
      <c r="DF853" s="40"/>
      <c r="DG853" s="40"/>
      <c r="DH853" s="40"/>
      <c r="DI853" s="40"/>
    </row>
    <row r="854" spans="1:113" x14ac:dyDescent="0.25">
      <c r="A854" s="24"/>
      <c r="B854" s="43"/>
      <c r="C854" s="45">
        <f>IFERROR(VLOOKUP(A854,Inscriptos!A:N,12,0),"")</f>
        <v>0</v>
      </c>
      <c r="D854" s="45" t="str">
        <f>IFERROR(VLOOKUP(A854,Inscriptos!A:N,13,0),"")</f>
        <v/>
      </c>
      <c r="E854" s="37">
        <f>IFERROR(VLOOKUP(A854,Inscriptos!A:C,3,FALSE),"")</f>
        <v>0</v>
      </c>
      <c r="F854" s="37">
        <f>IFERROR(VLOOKUP(A854,Inscriptos!A:E,4,FALSE),"")</f>
        <v>0</v>
      </c>
      <c r="G854" s="37">
        <f>IFERROR(VLOOKUP(A854,Inscriptos!A:G,6,FALSE),"")</f>
        <v>0</v>
      </c>
      <c r="H854" s="39" t="str">
        <f>IFERROR(B854-VLOOKUP(A854,Inscriptos!A:I,8,FALSE),"")</f>
        <v/>
      </c>
      <c r="I854" s="40"/>
      <c r="J854" s="40"/>
      <c r="K854" s="40"/>
      <c r="L854" s="40"/>
      <c r="M854" s="40"/>
      <c r="N854" s="40"/>
      <c r="O854" s="40"/>
      <c r="P854" s="40"/>
      <c r="Q854" s="40"/>
      <c r="R854" s="40"/>
      <c r="S854" s="40"/>
      <c r="T854" s="40"/>
      <c r="U854" s="40"/>
      <c r="V854" s="40"/>
      <c r="W854" s="40"/>
      <c r="X854" s="40"/>
      <c r="Y854" s="40"/>
      <c r="Z854" s="40"/>
      <c r="AA854" s="40"/>
      <c r="AB854" s="40"/>
      <c r="AC854" s="40"/>
      <c r="AD854" s="40"/>
      <c r="AE854" s="40"/>
      <c r="AF854" s="40"/>
      <c r="AG854" s="40"/>
      <c r="AH854" s="40"/>
      <c r="AI854" s="40"/>
      <c r="AJ854" s="40"/>
      <c r="AK854" s="40"/>
      <c r="AL854" s="40"/>
      <c r="AM854" s="40"/>
      <c r="AN854" s="40"/>
      <c r="AO854" s="40"/>
      <c r="AP854" s="40"/>
      <c r="AQ854" s="40"/>
      <c r="AR854" s="40"/>
      <c r="AS854" s="40"/>
      <c r="AT854" s="40"/>
      <c r="AU854" s="40"/>
      <c r="AV854" s="40"/>
      <c r="AW854" s="40"/>
      <c r="AX854" s="40"/>
      <c r="AY854" s="40"/>
      <c r="AZ854" s="40"/>
      <c r="BA854" s="40"/>
      <c r="BB854" s="40"/>
      <c r="BC854" s="40"/>
      <c r="BD854" s="40"/>
      <c r="BE854" s="40"/>
      <c r="BF854" s="40"/>
      <c r="BG854" s="40"/>
      <c r="BH854" s="40"/>
      <c r="BI854" s="40"/>
      <c r="BJ854" s="40"/>
      <c r="BK854" s="40"/>
      <c r="BL854" s="40"/>
      <c r="BM854" s="40"/>
      <c r="BN854" s="40"/>
      <c r="BO854" s="40"/>
      <c r="BP854" s="40"/>
      <c r="BQ854" s="40"/>
      <c r="BR854" s="40"/>
      <c r="BS854" s="40"/>
      <c r="BT854" s="40"/>
      <c r="BU854" s="40"/>
      <c r="BV854" s="40"/>
      <c r="BW854" s="40"/>
      <c r="BX854" s="40"/>
      <c r="BY854" s="40"/>
      <c r="BZ854" s="40"/>
      <c r="CA854" s="40"/>
      <c r="CB854" s="40"/>
      <c r="CC854" s="40"/>
      <c r="CD854" s="40"/>
      <c r="CE854" s="40"/>
      <c r="CF854" s="40"/>
      <c r="CG854" s="40"/>
      <c r="CH854" s="40"/>
      <c r="CI854" s="40"/>
      <c r="CJ854" s="40"/>
      <c r="CK854" s="40"/>
      <c r="CL854" s="40"/>
      <c r="CM854" s="40"/>
      <c r="CN854" s="40"/>
      <c r="CO854" s="40"/>
      <c r="CP854" s="40"/>
      <c r="CQ854" s="40"/>
      <c r="CR854" s="40"/>
      <c r="CS854" s="40"/>
      <c r="CT854" s="40"/>
      <c r="CU854" s="40"/>
      <c r="CV854" s="40"/>
      <c r="CW854" s="40"/>
      <c r="CX854" s="40"/>
      <c r="CY854" s="40"/>
      <c r="CZ854" s="40"/>
      <c r="DA854" s="40"/>
      <c r="DB854" s="40"/>
      <c r="DC854" s="40"/>
      <c r="DD854" s="40"/>
      <c r="DE854" s="40"/>
      <c r="DF854" s="40"/>
      <c r="DG854" s="40"/>
      <c r="DH854" s="40"/>
      <c r="DI854" s="40"/>
    </row>
    <row r="855" spans="1:113" x14ac:dyDescent="0.25">
      <c r="A855" s="24"/>
      <c r="B855" s="43"/>
      <c r="C855" s="45">
        <f>IFERROR(VLOOKUP(A855,Inscriptos!A:N,12,0),"")</f>
        <v>0</v>
      </c>
      <c r="D855" s="45" t="str">
        <f>IFERROR(VLOOKUP(A855,Inscriptos!A:N,13,0),"")</f>
        <v/>
      </c>
      <c r="E855" s="37">
        <f>IFERROR(VLOOKUP(A855,Inscriptos!A:C,3,FALSE),"")</f>
        <v>0</v>
      </c>
      <c r="F855" s="37">
        <f>IFERROR(VLOOKUP(A855,Inscriptos!A:E,4,FALSE),"")</f>
        <v>0</v>
      </c>
      <c r="G855" s="37">
        <f>IFERROR(VLOOKUP(A855,Inscriptos!A:G,6,FALSE),"")</f>
        <v>0</v>
      </c>
      <c r="H855" s="39" t="str">
        <f>IFERROR(B855-VLOOKUP(A855,Inscriptos!A:I,8,FALSE),"")</f>
        <v/>
      </c>
      <c r="I855" s="40"/>
      <c r="J855" s="40"/>
      <c r="K855" s="40"/>
      <c r="L855" s="40"/>
      <c r="M855" s="40"/>
      <c r="N855" s="40"/>
      <c r="O855" s="40"/>
      <c r="P855" s="40"/>
      <c r="Q855" s="40"/>
      <c r="R855" s="40"/>
      <c r="S855" s="40"/>
      <c r="T855" s="40"/>
      <c r="U855" s="40"/>
      <c r="V855" s="40"/>
      <c r="W855" s="40"/>
      <c r="X855" s="40"/>
      <c r="Y855" s="40"/>
      <c r="Z855" s="40"/>
      <c r="AA855" s="40"/>
      <c r="AB855" s="40"/>
      <c r="AC855" s="40"/>
      <c r="AD855" s="40"/>
      <c r="AE855" s="40"/>
      <c r="AF855" s="40"/>
      <c r="AG855" s="40"/>
      <c r="AH855" s="40"/>
      <c r="AI855" s="40"/>
      <c r="AJ855" s="40"/>
      <c r="AK855" s="40"/>
      <c r="AL855" s="40"/>
      <c r="AM855" s="40"/>
      <c r="AN855" s="40"/>
      <c r="AO855" s="40"/>
      <c r="AP855" s="40"/>
      <c r="AQ855" s="40"/>
      <c r="AR855" s="40"/>
      <c r="AS855" s="40"/>
      <c r="AT855" s="40"/>
      <c r="AU855" s="40"/>
      <c r="AV855" s="40"/>
      <c r="AW855" s="40"/>
      <c r="AX855" s="40"/>
      <c r="AY855" s="40"/>
      <c r="AZ855" s="40"/>
      <c r="BA855" s="40"/>
      <c r="BB855" s="40"/>
      <c r="BC855" s="40"/>
      <c r="BD855" s="40"/>
      <c r="BE855" s="40"/>
      <c r="BF855" s="40"/>
      <c r="BG855" s="40"/>
      <c r="BH855" s="40"/>
      <c r="BI855" s="40"/>
      <c r="BJ855" s="40"/>
      <c r="BK855" s="40"/>
      <c r="BL855" s="40"/>
      <c r="BM855" s="40"/>
      <c r="BN855" s="40"/>
      <c r="BO855" s="40"/>
      <c r="BP855" s="40"/>
      <c r="BQ855" s="40"/>
      <c r="BR855" s="40"/>
      <c r="BS855" s="40"/>
      <c r="BT855" s="40"/>
      <c r="BU855" s="40"/>
      <c r="BV855" s="40"/>
      <c r="BW855" s="40"/>
      <c r="BX855" s="40"/>
      <c r="BY855" s="40"/>
      <c r="BZ855" s="40"/>
      <c r="CA855" s="40"/>
      <c r="CB855" s="40"/>
      <c r="CC855" s="40"/>
      <c r="CD855" s="40"/>
      <c r="CE855" s="40"/>
      <c r="CF855" s="40"/>
      <c r="CG855" s="40"/>
      <c r="CH855" s="40"/>
      <c r="CI855" s="40"/>
      <c r="CJ855" s="40"/>
      <c r="CK855" s="40"/>
      <c r="CL855" s="40"/>
      <c r="CM855" s="40"/>
      <c r="CN855" s="40"/>
      <c r="CO855" s="40"/>
      <c r="CP855" s="40"/>
      <c r="CQ855" s="40"/>
      <c r="CR855" s="40"/>
      <c r="CS855" s="40"/>
      <c r="CT855" s="40"/>
      <c r="CU855" s="40"/>
      <c r="CV855" s="40"/>
      <c r="CW855" s="40"/>
      <c r="CX855" s="40"/>
      <c r="CY855" s="40"/>
      <c r="CZ855" s="40"/>
      <c r="DA855" s="40"/>
      <c r="DB855" s="40"/>
      <c r="DC855" s="40"/>
      <c r="DD855" s="40"/>
      <c r="DE855" s="40"/>
      <c r="DF855" s="40"/>
      <c r="DG855" s="40"/>
      <c r="DH855" s="40"/>
      <c r="DI855" s="40"/>
    </row>
    <row r="856" spans="1:113" x14ac:dyDescent="0.25">
      <c r="A856" s="24"/>
      <c r="B856" s="43"/>
      <c r="C856" s="45">
        <f>IFERROR(VLOOKUP(A856,Inscriptos!A:N,12,0),"")</f>
        <v>0</v>
      </c>
      <c r="D856" s="45" t="str">
        <f>IFERROR(VLOOKUP(A856,Inscriptos!A:N,13,0),"")</f>
        <v/>
      </c>
      <c r="E856" s="37">
        <f>IFERROR(VLOOKUP(A856,Inscriptos!A:C,3,FALSE),"")</f>
        <v>0</v>
      </c>
      <c r="F856" s="37">
        <f>IFERROR(VLOOKUP(A856,Inscriptos!A:E,4,FALSE),"")</f>
        <v>0</v>
      </c>
      <c r="G856" s="37">
        <f>IFERROR(VLOOKUP(A856,Inscriptos!A:G,6,FALSE),"")</f>
        <v>0</v>
      </c>
      <c r="H856" s="39" t="str">
        <f>IFERROR(B856-VLOOKUP(A856,Inscriptos!A:I,8,FALSE),"")</f>
        <v/>
      </c>
      <c r="I856" s="40"/>
      <c r="J856" s="40"/>
      <c r="K856" s="40"/>
      <c r="L856" s="40"/>
      <c r="M856" s="40"/>
      <c r="N856" s="40"/>
      <c r="O856" s="40"/>
      <c r="P856" s="40"/>
      <c r="Q856" s="40"/>
      <c r="R856" s="40"/>
      <c r="S856" s="40"/>
      <c r="T856" s="40"/>
      <c r="U856" s="40"/>
      <c r="V856" s="40"/>
      <c r="W856" s="40"/>
      <c r="X856" s="40"/>
      <c r="Y856" s="40"/>
      <c r="Z856" s="40"/>
      <c r="AA856" s="40"/>
      <c r="AB856" s="40"/>
      <c r="AC856" s="40"/>
      <c r="AD856" s="40"/>
      <c r="AE856" s="40"/>
      <c r="AF856" s="40"/>
      <c r="AG856" s="40"/>
      <c r="AH856" s="40"/>
      <c r="AI856" s="40"/>
      <c r="AJ856" s="40"/>
      <c r="AK856" s="40"/>
      <c r="AL856" s="40"/>
      <c r="AM856" s="40"/>
      <c r="AN856" s="40"/>
      <c r="AO856" s="40"/>
      <c r="AP856" s="40"/>
      <c r="AQ856" s="40"/>
      <c r="AR856" s="40"/>
      <c r="AS856" s="40"/>
      <c r="AT856" s="40"/>
      <c r="AU856" s="40"/>
      <c r="AV856" s="40"/>
      <c r="AW856" s="40"/>
      <c r="AX856" s="40"/>
      <c r="AY856" s="40"/>
      <c r="AZ856" s="40"/>
      <c r="BA856" s="40"/>
      <c r="BB856" s="40"/>
      <c r="BC856" s="40"/>
      <c r="BD856" s="40"/>
      <c r="BE856" s="40"/>
      <c r="BF856" s="40"/>
      <c r="BG856" s="40"/>
      <c r="BH856" s="40"/>
      <c r="BI856" s="40"/>
      <c r="BJ856" s="40"/>
      <c r="BK856" s="40"/>
      <c r="BL856" s="40"/>
      <c r="BM856" s="40"/>
      <c r="BN856" s="40"/>
      <c r="BO856" s="40"/>
      <c r="BP856" s="40"/>
      <c r="BQ856" s="40"/>
      <c r="BR856" s="40"/>
      <c r="BS856" s="40"/>
      <c r="BT856" s="40"/>
      <c r="BU856" s="40"/>
      <c r="BV856" s="40"/>
      <c r="BW856" s="40"/>
      <c r="BX856" s="40"/>
      <c r="BY856" s="40"/>
      <c r="BZ856" s="40"/>
      <c r="CA856" s="40"/>
      <c r="CB856" s="40"/>
      <c r="CC856" s="40"/>
      <c r="CD856" s="40"/>
      <c r="CE856" s="40"/>
      <c r="CF856" s="40"/>
      <c r="CG856" s="40"/>
      <c r="CH856" s="40"/>
      <c r="CI856" s="40"/>
      <c r="CJ856" s="40"/>
      <c r="CK856" s="40"/>
      <c r="CL856" s="40"/>
      <c r="CM856" s="40"/>
      <c r="CN856" s="40"/>
      <c r="CO856" s="40"/>
      <c r="CP856" s="40"/>
      <c r="CQ856" s="40"/>
      <c r="CR856" s="40"/>
      <c r="CS856" s="40"/>
      <c r="CT856" s="40"/>
      <c r="CU856" s="40"/>
      <c r="CV856" s="40"/>
      <c r="CW856" s="40"/>
      <c r="CX856" s="40"/>
      <c r="CY856" s="40"/>
      <c r="CZ856" s="40"/>
      <c r="DA856" s="40"/>
      <c r="DB856" s="40"/>
      <c r="DC856" s="40"/>
      <c r="DD856" s="40"/>
      <c r="DE856" s="40"/>
      <c r="DF856" s="40"/>
      <c r="DG856" s="40"/>
      <c r="DH856" s="40"/>
      <c r="DI856" s="40"/>
    </row>
    <row r="857" spans="1:113" x14ac:dyDescent="0.25">
      <c r="A857" s="24"/>
      <c r="B857" s="43"/>
      <c r="C857" s="45">
        <f>IFERROR(VLOOKUP(A857,Inscriptos!A:N,12,0),"")</f>
        <v>0</v>
      </c>
      <c r="D857" s="45" t="str">
        <f>IFERROR(VLOOKUP(A857,Inscriptos!A:N,13,0),"")</f>
        <v/>
      </c>
      <c r="E857" s="37">
        <f>IFERROR(VLOOKUP(A857,Inscriptos!A:C,3,FALSE),"")</f>
        <v>0</v>
      </c>
      <c r="F857" s="37">
        <f>IFERROR(VLOOKUP(A857,Inscriptos!A:E,4,FALSE),"")</f>
        <v>0</v>
      </c>
      <c r="G857" s="37">
        <f>IFERROR(VLOOKUP(A857,Inscriptos!A:G,6,FALSE),"")</f>
        <v>0</v>
      </c>
      <c r="H857" s="39" t="str">
        <f>IFERROR(B857-VLOOKUP(A857,Inscriptos!A:I,8,FALSE),"")</f>
        <v/>
      </c>
      <c r="I857" s="40"/>
      <c r="J857" s="40"/>
      <c r="K857" s="40"/>
      <c r="L857" s="40"/>
      <c r="M857" s="40"/>
      <c r="N857" s="40"/>
      <c r="O857" s="40"/>
      <c r="P857" s="40"/>
      <c r="Q857" s="40"/>
      <c r="R857" s="40"/>
      <c r="S857" s="40"/>
      <c r="T857" s="40"/>
      <c r="U857" s="40"/>
      <c r="V857" s="40"/>
      <c r="W857" s="40"/>
      <c r="X857" s="40"/>
      <c r="Y857" s="40"/>
      <c r="Z857" s="40"/>
      <c r="AA857" s="40"/>
      <c r="AB857" s="40"/>
      <c r="AC857" s="40"/>
      <c r="AD857" s="40"/>
      <c r="AE857" s="40"/>
      <c r="AF857" s="40"/>
      <c r="AG857" s="40"/>
      <c r="AH857" s="40"/>
      <c r="AI857" s="40"/>
      <c r="AJ857" s="40"/>
      <c r="AK857" s="40"/>
      <c r="AL857" s="40"/>
      <c r="AM857" s="40"/>
      <c r="AN857" s="40"/>
      <c r="AO857" s="40"/>
      <c r="AP857" s="40"/>
      <c r="AQ857" s="40"/>
      <c r="AR857" s="40"/>
      <c r="AS857" s="40"/>
      <c r="AT857" s="40"/>
      <c r="AU857" s="40"/>
      <c r="AV857" s="40"/>
      <c r="AW857" s="40"/>
      <c r="AX857" s="40"/>
      <c r="AY857" s="40"/>
      <c r="AZ857" s="40"/>
      <c r="BA857" s="40"/>
      <c r="BB857" s="40"/>
      <c r="BC857" s="40"/>
      <c r="BD857" s="40"/>
      <c r="BE857" s="40"/>
      <c r="BF857" s="40"/>
      <c r="BG857" s="40"/>
      <c r="BH857" s="40"/>
      <c r="BI857" s="40"/>
      <c r="BJ857" s="40"/>
      <c r="BK857" s="40"/>
      <c r="BL857" s="40"/>
      <c r="BM857" s="40"/>
      <c r="BN857" s="40"/>
      <c r="BO857" s="40"/>
      <c r="BP857" s="40"/>
      <c r="BQ857" s="40"/>
      <c r="BR857" s="40"/>
      <c r="BS857" s="40"/>
      <c r="BT857" s="40"/>
      <c r="BU857" s="40"/>
      <c r="BV857" s="40"/>
      <c r="BW857" s="40"/>
      <c r="BX857" s="40"/>
      <c r="BY857" s="40"/>
      <c r="BZ857" s="40"/>
      <c r="CA857" s="40"/>
      <c r="CB857" s="40"/>
      <c r="CC857" s="40"/>
      <c r="CD857" s="40"/>
      <c r="CE857" s="40"/>
      <c r="CF857" s="40"/>
      <c r="CG857" s="40"/>
      <c r="CH857" s="40"/>
      <c r="CI857" s="40"/>
      <c r="CJ857" s="40"/>
      <c r="CK857" s="40"/>
      <c r="CL857" s="40"/>
      <c r="CM857" s="40"/>
      <c r="CN857" s="40"/>
      <c r="CO857" s="40"/>
      <c r="CP857" s="40"/>
      <c r="CQ857" s="40"/>
      <c r="CR857" s="40"/>
      <c r="CS857" s="40"/>
      <c r="CT857" s="40"/>
      <c r="CU857" s="40"/>
      <c r="CV857" s="40"/>
      <c r="CW857" s="40"/>
      <c r="CX857" s="40"/>
      <c r="CY857" s="40"/>
      <c r="CZ857" s="40"/>
      <c r="DA857" s="40"/>
      <c r="DB857" s="40"/>
      <c r="DC857" s="40"/>
      <c r="DD857" s="40"/>
      <c r="DE857" s="40"/>
      <c r="DF857" s="40"/>
      <c r="DG857" s="40"/>
      <c r="DH857" s="40"/>
      <c r="DI857" s="40"/>
    </row>
    <row r="858" spans="1:113" x14ac:dyDescent="0.25">
      <c r="A858" s="24"/>
      <c r="B858" s="43"/>
      <c r="C858" s="45">
        <f>IFERROR(VLOOKUP(A858,Inscriptos!A:N,12,0),"")</f>
        <v>0</v>
      </c>
      <c r="D858" s="45" t="str">
        <f>IFERROR(VLOOKUP(A858,Inscriptos!A:N,13,0),"")</f>
        <v/>
      </c>
      <c r="E858" s="37">
        <f>IFERROR(VLOOKUP(A858,Inscriptos!A:C,3,FALSE),"")</f>
        <v>0</v>
      </c>
      <c r="F858" s="37">
        <f>IFERROR(VLOOKUP(A858,Inscriptos!A:E,4,FALSE),"")</f>
        <v>0</v>
      </c>
      <c r="G858" s="37">
        <f>IFERROR(VLOOKUP(A858,Inscriptos!A:G,6,FALSE),"")</f>
        <v>0</v>
      </c>
      <c r="H858" s="39" t="str">
        <f>IFERROR(B858-VLOOKUP(A858,Inscriptos!A:I,8,FALSE),"")</f>
        <v/>
      </c>
      <c r="I858" s="40"/>
      <c r="J858" s="40"/>
      <c r="K858" s="40"/>
      <c r="L858" s="40"/>
      <c r="M858" s="40"/>
      <c r="N858" s="40"/>
      <c r="O858" s="40"/>
      <c r="P858" s="40"/>
      <c r="Q858" s="40"/>
      <c r="R858" s="40"/>
      <c r="S858" s="40"/>
      <c r="T858" s="40"/>
      <c r="U858" s="40"/>
      <c r="V858" s="40"/>
      <c r="W858" s="40"/>
      <c r="X858" s="40"/>
      <c r="Y858" s="40"/>
      <c r="Z858" s="40"/>
      <c r="AA858" s="40"/>
      <c r="AB858" s="40"/>
      <c r="AC858" s="40"/>
      <c r="AD858" s="40"/>
      <c r="AE858" s="40"/>
      <c r="AF858" s="40"/>
      <c r="AG858" s="40"/>
      <c r="AH858" s="40"/>
      <c r="AI858" s="40"/>
      <c r="AJ858" s="40"/>
      <c r="AK858" s="40"/>
      <c r="AL858" s="40"/>
      <c r="AM858" s="40"/>
      <c r="AN858" s="40"/>
      <c r="AO858" s="40"/>
      <c r="AP858" s="40"/>
      <c r="AQ858" s="40"/>
      <c r="AR858" s="40"/>
      <c r="AS858" s="40"/>
      <c r="AT858" s="40"/>
      <c r="AU858" s="40"/>
      <c r="AV858" s="40"/>
      <c r="AW858" s="40"/>
      <c r="AX858" s="40"/>
      <c r="AY858" s="40"/>
      <c r="AZ858" s="40"/>
      <c r="BA858" s="40"/>
      <c r="BB858" s="40"/>
      <c r="BC858" s="40"/>
      <c r="BD858" s="40"/>
      <c r="BE858" s="40"/>
      <c r="BF858" s="40"/>
      <c r="BG858" s="40"/>
      <c r="BH858" s="40"/>
      <c r="BI858" s="40"/>
      <c r="BJ858" s="40"/>
      <c r="BK858" s="40"/>
      <c r="BL858" s="40"/>
      <c r="BM858" s="40"/>
      <c r="BN858" s="40"/>
      <c r="BO858" s="40"/>
      <c r="BP858" s="40"/>
      <c r="BQ858" s="40"/>
      <c r="BR858" s="40"/>
      <c r="BS858" s="40"/>
      <c r="BT858" s="40"/>
      <c r="BU858" s="40"/>
      <c r="BV858" s="40"/>
      <c r="BW858" s="40"/>
      <c r="BX858" s="40"/>
      <c r="BY858" s="40"/>
      <c r="BZ858" s="40"/>
      <c r="CA858" s="40"/>
      <c r="CB858" s="40"/>
      <c r="CC858" s="40"/>
      <c r="CD858" s="40"/>
      <c r="CE858" s="40"/>
      <c r="CF858" s="40"/>
      <c r="CG858" s="40"/>
      <c r="CH858" s="40"/>
      <c r="CI858" s="40"/>
      <c r="CJ858" s="40"/>
      <c r="CK858" s="40"/>
      <c r="CL858" s="40"/>
      <c r="CM858" s="40"/>
      <c r="CN858" s="40"/>
      <c r="CO858" s="40"/>
      <c r="CP858" s="40"/>
      <c r="CQ858" s="40"/>
      <c r="CR858" s="40"/>
      <c r="CS858" s="40"/>
      <c r="CT858" s="40"/>
      <c r="CU858" s="40"/>
      <c r="CV858" s="40"/>
      <c r="CW858" s="40"/>
      <c r="CX858" s="40"/>
      <c r="CY858" s="40"/>
      <c r="CZ858" s="40"/>
      <c r="DA858" s="40"/>
      <c r="DB858" s="40"/>
      <c r="DC858" s="40"/>
      <c r="DD858" s="40"/>
      <c r="DE858" s="40"/>
      <c r="DF858" s="40"/>
      <c r="DG858" s="40"/>
      <c r="DH858" s="40"/>
      <c r="DI858" s="40"/>
    </row>
    <row r="859" spans="1:113" x14ac:dyDescent="0.25">
      <c r="A859" s="24"/>
      <c r="B859" s="43"/>
      <c r="C859" s="45">
        <f>IFERROR(VLOOKUP(A859,Inscriptos!A:N,12,0),"")</f>
        <v>0</v>
      </c>
      <c r="D859" s="45" t="str">
        <f>IFERROR(VLOOKUP(A859,Inscriptos!A:N,13,0),"")</f>
        <v/>
      </c>
      <c r="E859" s="37">
        <f>IFERROR(VLOOKUP(A859,Inscriptos!A:C,3,FALSE),"")</f>
        <v>0</v>
      </c>
      <c r="F859" s="37">
        <f>IFERROR(VLOOKUP(A859,Inscriptos!A:E,4,FALSE),"")</f>
        <v>0</v>
      </c>
      <c r="G859" s="37">
        <f>IFERROR(VLOOKUP(A859,Inscriptos!A:G,6,FALSE),"")</f>
        <v>0</v>
      </c>
      <c r="H859" s="39" t="str">
        <f>IFERROR(B859-VLOOKUP(A859,Inscriptos!A:I,8,FALSE),"")</f>
        <v/>
      </c>
      <c r="I859" s="40"/>
      <c r="J859" s="40"/>
      <c r="K859" s="40"/>
      <c r="L859" s="40"/>
      <c r="M859" s="40"/>
      <c r="N859" s="40"/>
      <c r="O859" s="40"/>
      <c r="P859" s="40"/>
      <c r="Q859" s="40"/>
      <c r="R859" s="40"/>
      <c r="S859" s="40"/>
      <c r="T859" s="40"/>
      <c r="U859" s="40"/>
      <c r="V859" s="40"/>
      <c r="W859" s="40"/>
      <c r="X859" s="40"/>
      <c r="Y859" s="40"/>
      <c r="Z859" s="40"/>
      <c r="AA859" s="40"/>
      <c r="AB859" s="40"/>
      <c r="AC859" s="40"/>
      <c r="AD859" s="40"/>
      <c r="AE859" s="40"/>
      <c r="AF859" s="40"/>
      <c r="AG859" s="40"/>
      <c r="AH859" s="40"/>
      <c r="AI859" s="40"/>
      <c r="AJ859" s="40"/>
      <c r="AK859" s="40"/>
      <c r="AL859" s="40"/>
      <c r="AM859" s="40"/>
      <c r="AN859" s="40"/>
      <c r="AO859" s="40"/>
      <c r="AP859" s="40"/>
      <c r="AQ859" s="40"/>
      <c r="AR859" s="40"/>
      <c r="AS859" s="40"/>
      <c r="AT859" s="40"/>
      <c r="AU859" s="40"/>
      <c r="AV859" s="40"/>
      <c r="AW859" s="40"/>
      <c r="AX859" s="40"/>
      <c r="AY859" s="40"/>
      <c r="AZ859" s="40"/>
      <c r="BA859" s="40"/>
      <c r="BB859" s="40"/>
      <c r="BC859" s="40"/>
      <c r="BD859" s="40"/>
      <c r="BE859" s="40"/>
      <c r="BF859" s="40"/>
      <c r="BG859" s="40"/>
      <c r="BH859" s="40"/>
      <c r="BI859" s="40"/>
      <c r="BJ859" s="40"/>
      <c r="BK859" s="40"/>
      <c r="BL859" s="40"/>
      <c r="BM859" s="40"/>
      <c r="BN859" s="40"/>
      <c r="BO859" s="40"/>
      <c r="BP859" s="40"/>
      <c r="BQ859" s="40"/>
      <c r="BR859" s="40"/>
      <c r="BS859" s="40"/>
      <c r="BT859" s="40"/>
      <c r="BU859" s="40"/>
      <c r="BV859" s="40"/>
      <c r="BW859" s="40"/>
      <c r="BX859" s="40"/>
      <c r="BY859" s="40"/>
      <c r="BZ859" s="40"/>
      <c r="CA859" s="40"/>
      <c r="CB859" s="40"/>
      <c r="CC859" s="40"/>
      <c r="CD859" s="40"/>
      <c r="CE859" s="40"/>
      <c r="CF859" s="40"/>
      <c r="CG859" s="40"/>
      <c r="CH859" s="40"/>
      <c r="CI859" s="40"/>
      <c r="CJ859" s="40"/>
      <c r="CK859" s="40"/>
      <c r="CL859" s="40"/>
      <c r="CM859" s="40"/>
      <c r="CN859" s="40"/>
      <c r="CO859" s="40"/>
      <c r="CP859" s="40"/>
      <c r="CQ859" s="40"/>
      <c r="CR859" s="40"/>
      <c r="CS859" s="40"/>
      <c r="CT859" s="40"/>
      <c r="CU859" s="40"/>
      <c r="CV859" s="40"/>
      <c r="CW859" s="40"/>
      <c r="CX859" s="40"/>
      <c r="CY859" s="40"/>
      <c r="CZ859" s="40"/>
      <c r="DA859" s="40"/>
      <c r="DB859" s="40"/>
      <c r="DC859" s="40"/>
      <c r="DD859" s="40"/>
      <c r="DE859" s="40"/>
      <c r="DF859" s="40"/>
      <c r="DG859" s="40"/>
      <c r="DH859" s="40"/>
      <c r="DI859" s="40"/>
    </row>
    <row r="860" spans="1:113" x14ac:dyDescent="0.25">
      <c r="A860" s="24"/>
      <c r="B860" s="43"/>
      <c r="C860" s="45">
        <f>IFERROR(VLOOKUP(A860,Inscriptos!A:N,12,0),"")</f>
        <v>0</v>
      </c>
      <c r="D860" s="45" t="str">
        <f>IFERROR(VLOOKUP(A860,Inscriptos!A:N,13,0),"")</f>
        <v/>
      </c>
      <c r="E860" s="37">
        <f>IFERROR(VLOOKUP(A860,Inscriptos!A:C,3,FALSE),"")</f>
        <v>0</v>
      </c>
      <c r="F860" s="37">
        <f>IFERROR(VLOOKUP(A860,Inscriptos!A:E,4,FALSE),"")</f>
        <v>0</v>
      </c>
      <c r="G860" s="37">
        <f>IFERROR(VLOOKUP(A860,Inscriptos!A:G,6,FALSE),"")</f>
        <v>0</v>
      </c>
      <c r="H860" s="39" t="str">
        <f>IFERROR(B860-VLOOKUP(A860,Inscriptos!A:I,8,FALSE),"")</f>
        <v/>
      </c>
      <c r="I860" s="40"/>
      <c r="J860" s="40"/>
      <c r="K860" s="40"/>
      <c r="L860" s="40"/>
      <c r="M860" s="40"/>
      <c r="N860" s="40"/>
      <c r="O860" s="40"/>
      <c r="P860" s="40"/>
      <c r="Q860" s="40"/>
      <c r="R860" s="40"/>
      <c r="S860" s="40"/>
      <c r="T860" s="40"/>
      <c r="U860" s="40"/>
      <c r="V860" s="40"/>
      <c r="W860" s="40"/>
      <c r="X860" s="40"/>
      <c r="Y860" s="40"/>
      <c r="Z860" s="40"/>
      <c r="AA860" s="40"/>
      <c r="AB860" s="40"/>
      <c r="AC860" s="40"/>
      <c r="AD860" s="40"/>
      <c r="AE860" s="40"/>
      <c r="AF860" s="40"/>
      <c r="AG860" s="40"/>
      <c r="AH860" s="40"/>
      <c r="AI860" s="40"/>
      <c r="AJ860" s="40"/>
      <c r="AK860" s="40"/>
      <c r="AL860" s="40"/>
      <c r="AM860" s="40"/>
      <c r="AN860" s="40"/>
      <c r="AO860" s="40"/>
      <c r="AP860" s="40"/>
      <c r="AQ860" s="40"/>
      <c r="AR860" s="40"/>
      <c r="AS860" s="40"/>
      <c r="AT860" s="40"/>
      <c r="AU860" s="40"/>
      <c r="AV860" s="40"/>
      <c r="AW860" s="40"/>
      <c r="AX860" s="40"/>
      <c r="AY860" s="40"/>
      <c r="AZ860" s="40"/>
      <c r="BA860" s="40"/>
      <c r="BB860" s="40"/>
      <c r="BC860" s="40"/>
      <c r="BD860" s="40"/>
      <c r="BE860" s="40"/>
      <c r="BF860" s="40"/>
      <c r="BG860" s="40"/>
      <c r="BH860" s="40"/>
      <c r="BI860" s="40"/>
      <c r="BJ860" s="40"/>
      <c r="BK860" s="40"/>
      <c r="BL860" s="40"/>
      <c r="BM860" s="40"/>
      <c r="BN860" s="40"/>
      <c r="BO860" s="40"/>
      <c r="BP860" s="40"/>
      <c r="BQ860" s="40"/>
      <c r="BR860" s="40"/>
      <c r="BS860" s="40"/>
      <c r="BT860" s="40"/>
      <c r="BU860" s="40"/>
      <c r="BV860" s="40"/>
      <c r="BW860" s="40"/>
      <c r="BX860" s="40"/>
      <c r="BY860" s="40"/>
      <c r="BZ860" s="40"/>
      <c r="CA860" s="40"/>
      <c r="CB860" s="40"/>
      <c r="CC860" s="40"/>
      <c r="CD860" s="40"/>
      <c r="CE860" s="40"/>
      <c r="CF860" s="40"/>
      <c r="CG860" s="40"/>
      <c r="CH860" s="40"/>
      <c r="CI860" s="40"/>
      <c r="CJ860" s="40"/>
      <c r="CK860" s="40"/>
      <c r="CL860" s="40"/>
      <c r="CM860" s="40"/>
      <c r="CN860" s="40"/>
      <c r="CO860" s="40"/>
      <c r="CP860" s="40"/>
      <c r="CQ860" s="40"/>
      <c r="CR860" s="40"/>
      <c r="CS860" s="40"/>
      <c r="CT860" s="40"/>
      <c r="CU860" s="40"/>
      <c r="CV860" s="40"/>
      <c r="CW860" s="40"/>
      <c r="CX860" s="40"/>
      <c r="CY860" s="40"/>
      <c r="CZ860" s="40"/>
      <c r="DA860" s="40"/>
      <c r="DB860" s="40"/>
      <c r="DC860" s="40"/>
      <c r="DD860" s="40"/>
      <c r="DE860" s="40"/>
      <c r="DF860" s="40"/>
      <c r="DG860" s="40"/>
      <c r="DH860" s="40"/>
      <c r="DI860" s="40"/>
    </row>
    <row r="861" spans="1:113" x14ac:dyDescent="0.25">
      <c r="A861" s="24"/>
      <c r="B861" s="43"/>
      <c r="C861" s="45">
        <f>IFERROR(VLOOKUP(A861,Inscriptos!A:N,12,0),"")</f>
        <v>0</v>
      </c>
      <c r="D861" s="45" t="str">
        <f>IFERROR(VLOOKUP(A861,Inscriptos!A:N,13,0),"")</f>
        <v/>
      </c>
      <c r="E861" s="37">
        <f>IFERROR(VLOOKUP(A861,Inscriptos!A:C,3,FALSE),"")</f>
        <v>0</v>
      </c>
      <c r="F861" s="37">
        <f>IFERROR(VLOOKUP(A861,Inscriptos!A:E,4,FALSE),"")</f>
        <v>0</v>
      </c>
      <c r="G861" s="37">
        <f>IFERROR(VLOOKUP(A861,Inscriptos!A:G,6,FALSE),"")</f>
        <v>0</v>
      </c>
      <c r="H861" s="39" t="str">
        <f>IFERROR(B861-VLOOKUP(A861,Inscriptos!A:I,8,FALSE),"")</f>
        <v/>
      </c>
      <c r="I861" s="40"/>
      <c r="J861" s="40"/>
      <c r="K861" s="40"/>
      <c r="L861" s="40"/>
      <c r="M861" s="40"/>
      <c r="N861" s="40"/>
      <c r="O861" s="40"/>
      <c r="P861" s="40"/>
      <c r="Q861" s="40"/>
      <c r="R861" s="40"/>
      <c r="S861" s="40"/>
      <c r="T861" s="40"/>
      <c r="U861" s="40"/>
      <c r="V861" s="40"/>
      <c r="W861" s="40"/>
      <c r="X861" s="40"/>
      <c r="Y861" s="40"/>
      <c r="Z861" s="40"/>
      <c r="AA861" s="40"/>
      <c r="AB861" s="40"/>
      <c r="AC861" s="40"/>
      <c r="AD861" s="40"/>
      <c r="AE861" s="40"/>
      <c r="AF861" s="40"/>
      <c r="AG861" s="40"/>
      <c r="AH861" s="40"/>
      <c r="AI861" s="40"/>
      <c r="AJ861" s="40"/>
      <c r="AK861" s="40"/>
      <c r="AL861" s="40"/>
      <c r="AM861" s="40"/>
      <c r="AN861" s="40"/>
      <c r="AO861" s="40"/>
      <c r="AP861" s="40"/>
      <c r="AQ861" s="40"/>
      <c r="AR861" s="40"/>
      <c r="AS861" s="40"/>
      <c r="AT861" s="40"/>
      <c r="AU861" s="40"/>
      <c r="AV861" s="40"/>
      <c r="AW861" s="40"/>
      <c r="AX861" s="40"/>
      <c r="AY861" s="40"/>
      <c r="AZ861" s="40"/>
      <c r="BA861" s="40"/>
      <c r="BB861" s="40"/>
      <c r="BC861" s="40"/>
      <c r="BD861" s="40"/>
      <c r="BE861" s="40"/>
      <c r="BF861" s="40"/>
      <c r="BG861" s="40"/>
      <c r="BH861" s="40"/>
      <c r="BI861" s="40"/>
      <c r="BJ861" s="40"/>
      <c r="BK861" s="40"/>
      <c r="BL861" s="40"/>
      <c r="BM861" s="40"/>
      <c r="BN861" s="40"/>
      <c r="BO861" s="40"/>
      <c r="BP861" s="40"/>
      <c r="BQ861" s="40"/>
      <c r="BR861" s="40"/>
      <c r="BS861" s="40"/>
      <c r="BT861" s="40"/>
      <c r="BU861" s="40"/>
      <c r="BV861" s="40"/>
      <c r="BW861" s="40"/>
      <c r="BX861" s="40"/>
      <c r="BY861" s="40"/>
      <c r="BZ861" s="40"/>
      <c r="CA861" s="40"/>
      <c r="CB861" s="40"/>
      <c r="CC861" s="40"/>
      <c r="CD861" s="40"/>
      <c r="CE861" s="40"/>
      <c r="CF861" s="40"/>
      <c r="CG861" s="40"/>
      <c r="CH861" s="40"/>
      <c r="CI861" s="40"/>
      <c r="CJ861" s="40"/>
      <c r="CK861" s="40"/>
      <c r="CL861" s="40"/>
      <c r="CM861" s="40"/>
      <c r="CN861" s="40"/>
      <c r="CO861" s="40"/>
      <c r="CP861" s="40"/>
      <c r="CQ861" s="40"/>
      <c r="CR861" s="40"/>
      <c r="CS861" s="40"/>
      <c r="CT861" s="40"/>
      <c r="CU861" s="40"/>
      <c r="CV861" s="40"/>
      <c r="CW861" s="40"/>
      <c r="CX861" s="40"/>
      <c r="CY861" s="40"/>
      <c r="CZ861" s="40"/>
      <c r="DA861" s="40"/>
      <c r="DB861" s="40"/>
      <c r="DC861" s="40"/>
      <c r="DD861" s="40"/>
      <c r="DE861" s="40"/>
      <c r="DF861" s="40"/>
      <c r="DG861" s="40"/>
      <c r="DH861" s="40"/>
      <c r="DI861" s="40"/>
    </row>
    <row r="862" spans="1:113" x14ac:dyDescent="0.25">
      <c r="A862" s="24"/>
      <c r="B862" s="43"/>
      <c r="C862" s="45">
        <f>IFERROR(VLOOKUP(A862,Inscriptos!A:N,12,0),"")</f>
        <v>0</v>
      </c>
      <c r="D862" s="45" t="str">
        <f>IFERROR(VLOOKUP(A862,Inscriptos!A:N,13,0),"")</f>
        <v/>
      </c>
      <c r="E862" s="37">
        <f>IFERROR(VLOOKUP(A862,Inscriptos!A:C,3,FALSE),"")</f>
        <v>0</v>
      </c>
      <c r="F862" s="37">
        <f>IFERROR(VLOOKUP(A862,Inscriptos!A:E,4,FALSE),"")</f>
        <v>0</v>
      </c>
      <c r="G862" s="37">
        <f>IFERROR(VLOOKUP(A862,Inscriptos!A:G,6,FALSE),"")</f>
        <v>0</v>
      </c>
      <c r="H862" s="39" t="str">
        <f>IFERROR(B862-VLOOKUP(A862,Inscriptos!A:I,8,FALSE),"")</f>
        <v/>
      </c>
      <c r="I862" s="40"/>
      <c r="J862" s="40"/>
      <c r="K862" s="40"/>
      <c r="L862" s="40"/>
      <c r="M862" s="40"/>
      <c r="N862" s="40"/>
      <c r="O862" s="40"/>
      <c r="P862" s="40"/>
      <c r="Q862" s="40"/>
      <c r="R862" s="40"/>
      <c r="S862" s="40"/>
      <c r="T862" s="40"/>
      <c r="U862" s="40"/>
      <c r="V862" s="40"/>
      <c r="W862" s="40"/>
      <c r="X862" s="40"/>
      <c r="Y862" s="40"/>
      <c r="Z862" s="40"/>
      <c r="AA862" s="40"/>
      <c r="AB862" s="40"/>
      <c r="AC862" s="40"/>
      <c r="AD862" s="40"/>
      <c r="AE862" s="40"/>
      <c r="AF862" s="40"/>
      <c r="AG862" s="40"/>
      <c r="AH862" s="40"/>
      <c r="AI862" s="40"/>
      <c r="AJ862" s="40"/>
      <c r="AK862" s="40"/>
      <c r="AL862" s="40"/>
      <c r="AM862" s="40"/>
      <c r="AN862" s="40"/>
      <c r="AO862" s="40"/>
      <c r="AP862" s="40"/>
      <c r="AQ862" s="40"/>
      <c r="AR862" s="40"/>
      <c r="AS862" s="40"/>
      <c r="AT862" s="40"/>
      <c r="AU862" s="40"/>
      <c r="AV862" s="40"/>
      <c r="AW862" s="40"/>
      <c r="AX862" s="40"/>
      <c r="AY862" s="40"/>
      <c r="AZ862" s="40"/>
      <c r="BA862" s="40"/>
      <c r="BB862" s="40"/>
      <c r="BC862" s="40"/>
      <c r="BD862" s="40"/>
      <c r="BE862" s="40"/>
      <c r="BF862" s="40"/>
      <c r="BG862" s="40"/>
      <c r="BH862" s="40"/>
      <c r="BI862" s="40"/>
      <c r="BJ862" s="40"/>
      <c r="BK862" s="40"/>
      <c r="BL862" s="40"/>
      <c r="BM862" s="40"/>
      <c r="BN862" s="40"/>
      <c r="BO862" s="40"/>
      <c r="BP862" s="40"/>
      <c r="BQ862" s="40"/>
      <c r="BR862" s="40"/>
      <c r="BS862" s="40"/>
      <c r="BT862" s="40"/>
      <c r="BU862" s="40"/>
      <c r="BV862" s="40"/>
      <c r="BW862" s="40"/>
      <c r="BX862" s="40"/>
      <c r="BY862" s="40"/>
      <c r="BZ862" s="40"/>
      <c r="CA862" s="40"/>
      <c r="CB862" s="40"/>
      <c r="CC862" s="40"/>
      <c r="CD862" s="40"/>
      <c r="CE862" s="40"/>
      <c r="CF862" s="40"/>
      <c r="CG862" s="40"/>
      <c r="CH862" s="40"/>
      <c r="CI862" s="40"/>
      <c r="CJ862" s="40"/>
      <c r="CK862" s="40"/>
      <c r="CL862" s="40"/>
      <c r="CM862" s="40"/>
      <c r="CN862" s="40"/>
      <c r="CO862" s="40"/>
      <c r="CP862" s="40"/>
      <c r="CQ862" s="40"/>
      <c r="CR862" s="40"/>
      <c r="CS862" s="40"/>
      <c r="CT862" s="40"/>
      <c r="CU862" s="40"/>
      <c r="CV862" s="40"/>
      <c r="CW862" s="40"/>
      <c r="CX862" s="40"/>
      <c r="CY862" s="40"/>
      <c r="CZ862" s="40"/>
      <c r="DA862" s="40"/>
      <c r="DB862" s="40"/>
      <c r="DC862" s="40"/>
      <c r="DD862" s="40"/>
      <c r="DE862" s="40"/>
      <c r="DF862" s="40"/>
      <c r="DG862" s="40"/>
      <c r="DH862" s="40"/>
      <c r="DI862" s="40"/>
    </row>
    <row r="863" spans="1:113" x14ac:dyDescent="0.25">
      <c r="A863" s="24"/>
      <c r="B863" s="43"/>
      <c r="C863" s="45">
        <f>IFERROR(VLOOKUP(A863,Inscriptos!A:N,12,0),"")</f>
        <v>0</v>
      </c>
      <c r="D863" s="45" t="str">
        <f>IFERROR(VLOOKUP(A863,Inscriptos!A:N,13,0),"")</f>
        <v/>
      </c>
      <c r="E863" s="37">
        <f>IFERROR(VLOOKUP(A863,Inscriptos!A:C,3,FALSE),"")</f>
        <v>0</v>
      </c>
      <c r="F863" s="37">
        <f>IFERROR(VLOOKUP(A863,Inscriptos!A:E,4,FALSE),"")</f>
        <v>0</v>
      </c>
      <c r="G863" s="37">
        <f>IFERROR(VLOOKUP(A863,Inscriptos!A:G,6,FALSE),"")</f>
        <v>0</v>
      </c>
      <c r="H863" s="39" t="str">
        <f>IFERROR(B863-VLOOKUP(A863,Inscriptos!A:I,8,FALSE),"")</f>
        <v/>
      </c>
      <c r="I863" s="40"/>
      <c r="J863" s="40"/>
      <c r="K863" s="40"/>
      <c r="L863" s="40"/>
      <c r="M863" s="40"/>
      <c r="N863" s="40"/>
      <c r="O863" s="40"/>
      <c r="P863" s="40"/>
      <c r="Q863" s="40"/>
      <c r="R863" s="40"/>
      <c r="S863" s="40"/>
      <c r="T863" s="40"/>
      <c r="U863" s="40"/>
      <c r="V863" s="40"/>
      <c r="W863" s="40"/>
      <c r="X863" s="40"/>
      <c r="Y863" s="40"/>
      <c r="Z863" s="40"/>
      <c r="AA863" s="40"/>
      <c r="AB863" s="40"/>
      <c r="AC863" s="40"/>
      <c r="AD863" s="40"/>
      <c r="AE863" s="40"/>
      <c r="AF863" s="40"/>
      <c r="AG863" s="40"/>
      <c r="AH863" s="40"/>
      <c r="AI863" s="40"/>
      <c r="AJ863" s="40"/>
      <c r="AK863" s="40"/>
      <c r="AL863" s="40"/>
      <c r="AM863" s="40"/>
      <c r="AN863" s="40"/>
      <c r="AO863" s="40"/>
      <c r="AP863" s="40"/>
      <c r="AQ863" s="40"/>
      <c r="AR863" s="40"/>
      <c r="AS863" s="40"/>
      <c r="AT863" s="40"/>
      <c r="AU863" s="40"/>
      <c r="AV863" s="40"/>
      <c r="AW863" s="40"/>
      <c r="AX863" s="40"/>
      <c r="AY863" s="40"/>
      <c r="AZ863" s="40"/>
      <c r="BA863" s="40"/>
      <c r="BB863" s="40"/>
      <c r="BC863" s="40"/>
      <c r="BD863" s="40"/>
      <c r="BE863" s="40"/>
      <c r="BF863" s="40"/>
      <c r="BG863" s="40"/>
      <c r="BH863" s="40"/>
      <c r="BI863" s="40"/>
      <c r="BJ863" s="40"/>
      <c r="BK863" s="40"/>
      <c r="BL863" s="40"/>
      <c r="BM863" s="40"/>
      <c r="BN863" s="40"/>
      <c r="BO863" s="40"/>
      <c r="BP863" s="40"/>
      <c r="BQ863" s="40"/>
      <c r="BR863" s="40"/>
      <c r="BS863" s="40"/>
      <c r="BT863" s="40"/>
      <c r="BU863" s="40"/>
      <c r="BV863" s="40"/>
      <c r="BW863" s="40"/>
      <c r="BX863" s="40"/>
      <c r="BY863" s="40"/>
      <c r="BZ863" s="40"/>
      <c r="CA863" s="40"/>
      <c r="CB863" s="40"/>
      <c r="CC863" s="40"/>
      <c r="CD863" s="40"/>
      <c r="CE863" s="40"/>
      <c r="CF863" s="40"/>
      <c r="CG863" s="40"/>
      <c r="CH863" s="40"/>
      <c r="CI863" s="40"/>
      <c r="CJ863" s="40"/>
      <c r="CK863" s="40"/>
      <c r="CL863" s="40"/>
      <c r="CM863" s="40"/>
      <c r="CN863" s="40"/>
      <c r="CO863" s="40"/>
      <c r="CP863" s="40"/>
      <c r="CQ863" s="40"/>
      <c r="CR863" s="40"/>
      <c r="CS863" s="40"/>
      <c r="CT863" s="40"/>
      <c r="CU863" s="40"/>
      <c r="CV863" s="40"/>
      <c r="CW863" s="40"/>
      <c r="CX863" s="40"/>
      <c r="CY863" s="40"/>
      <c r="CZ863" s="40"/>
      <c r="DA863" s="40"/>
      <c r="DB863" s="40"/>
      <c r="DC863" s="40"/>
      <c r="DD863" s="40"/>
      <c r="DE863" s="40"/>
      <c r="DF863" s="40"/>
      <c r="DG863" s="40"/>
      <c r="DH863" s="40"/>
      <c r="DI863" s="40"/>
    </row>
    <row r="864" spans="1:113" x14ac:dyDescent="0.25">
      <c r="A864" s="24"/>
      <c r="B864" s="43"/>
      <c r="C864" s="45">
        <f>IFERROR(VLOOKUP(A864,Inscriptos!A:N,12,0),"")</f>
        <v>0</v>
      </c>
      <c r="D864" s="45" t="str">
        <f>IFERROR(VLOOKUP(A864,Inscriptos!A:N,13,0),"")</f>
        <v/>
      </c>
      <c r="E864" s="37">
        <f>IFERROR(VLOOKUP(A864,Inscriptos!A:C,3,FALSE),"")</f>
        <v>0</v>
      </c>
      <c r="F864" s="37">
        <f>IFERROR(VLOOKUP(A864,Inscriptos!A:E,4,FALSE),"")</f>
        <v>0</v>
      </c>
      <c r="G864" s="37">
        <f>IFERROR(VLOOKUP(A864,Inscriptos!A:G,6,FALSE),"")</f>
        <v>0</v>
      </c>
      <c r="H864" s="39" t="str">
        <f>IFERROR(B864-VLOOKUP(A864,Inscriptos!A:I,8,FALSE),"")</f>
        <v/>
      </c>
      <c r="I864" s="40"/>
      <c r="J864" s="40"/>
      <c r="K864" s="40"/>
      <c r="L864" s="40"/>
      <c r="M864" s="40"/>
      <c r="N864" s="40"/>
      <c r="O864" s="40"/>
      <c r="P864" s="40"/>
      <c r="Q864" s="40"/>
      <c r="R864" s="40"/>
      <c r="S864" s="40"/>
      <c r="T864" s="40"/>
      <c r="U864" s="40"/>
      <c r="V864" s="40"/>
      <c r="W864" s="40"/>
      <c r="X864" s="40"/>
      <c r="Y864" s="40"/>
      <c r="Z864" s="40"/>
      <c r="AA864" s="40"/>
      <c r="AB864" s="40"/>
      <c r="AC864" s="40"/>
      <c r="AD864" s="40"/>
      <c r="AE864" s="40"/>
      <c r="AF864" s="40"/>
      <c r="AG864" s="40"/>
      <c r="AH864" s="40"/>
      <c r="AI864" s="40"/>
      <c r="AJ864" s="40"/>
      <c r="AK864" s="40"/>
      <c r="AL864" s="40"/>
      <c r="AM864" s="40"/>
      <c r="AN864" s="40"/>
      <c r="AO864" s="40"/>
      <c r="AP864" s="40"/>
      <c r="AQ864" s="40"/>
      <c r="AR864" s="40"/>
      <c r="AS864" s="40"/>
      <c r="AT864" s="40"/>
      <c r="AU864" s="40"/>
      <c r="AV864" s="40"/>
      <c r="AW864" s="40"/>
      <c r="AX864" s="40"/>
      <c r="AY864" s="40"/>
      <c r="AZ864" s="40"/>
      <c r="BA864" s="40"/>
      <c r="BB864" s="40"/>
      <c r="BC864" s="40"/>
      <c r="BD864" s="40"/>
      <c r="BE864" s="40"/>
      <c r="BF864" s="40"/>
      <c r="BG864" s="40"/>
      <c r="BH864" s="40"/>
      <c r="BI864" s="40"/>
      <c r="BJ864" s="40"/>
      <c r="BK864" s="40"/>
      <c r="BL864" s="40"/>
      <c r="BM864" s="40"/>
      <c r="BN864" s="40"/>
      <c r="BO864" s="40"/>
      <c r="BP864" s="40"/>
      <c r="BQ864" s="40"/>
      <c r="BR864" s="40"/>
      <c r="BS864" s="40"/>
      <c r="BT864" s="40"/>
      <c r="BU864" s="40"/>
      <c r="BV864" s="40"/>
      <c r="BW864" s="40"/>
      <c r="BX864" s="40"/>
      <c r="BY864" s="40"/>
      <c r="BZ864" s="40"/>
      <c r="CA864" s="40"/>
      <c r="CB864" s="40"/>
      <c r="CC864" s="40"/>
      <c r="CD864" s="40"/>
      <c r="CE864" s="40"/>
      <c r="CF864" s="40"/>
      <c r="CG864" s="40"/>
      <c r="CH864" s="40"/>
      <c r="CI864" s="40"/>
      <c r="CJ864" s="40"/>
      <c r="CK864" s="40"/>
      <c r="CL864" s="40"/>
      <c r="CM864" s="40"/>
      <c r="CN864" s="40"/>
      <c r="CO864" s="40"/>
      <c r="CP864" s="40"/>
      <c r="CQ864" s="40"/>
      <c r="CR864" s="40"/>
      <c r="CS864" s="40"/>
      <c r="CT864" s="40"/>
      <c r="CU864" s="40"/>
      <c r="CV864" s="40"/>
      <c r="CW864" s="40"/>
      <c r="CX864" s="40"/>
      <c r="CY864" s="40"/>
      <c r="CZ864" s="40"/>
      <c r="DA864" s="40"/>
      <c r="DB864" s="40"/>
      <c r="DC864" s="40"/>
      <c r="DD864" s="40"/>
      <c r="DE864" s="40"/>
      <c r="DF864" s="40"/>
      <c r="DG864" s="40"/>
      <c r="DH864" s="40"/>
      <c r="DI864" s="40"/>
    </row>
    <row r="865" spans="1:113" x14ac:dyDescent="0.25">
      <c r="A865" s="24"/>
      <c r="B865" s="43"/>
      <c r="C865" s="45">
        <f>IFERROR(VLOOKUP(A865,Inscriptos!A:N,12,0),"")</f>
        <v>0</v>
      </c>
      <c r="D865" s="45" t="str">
        <f>IFERROR(VLOOKUP(A865,Inscriptos!A:N,13,0),"")</f>
        <v/>
      </c>
      <c r="E865" s="37">
        <f>IFERROR(VLOOKUP(A865,Inscriptos!A:C,3,FALSE),"")</f>
        <v>0</v>
      </c>
      <c r="F865" s="37">
        <f>IFERROR(VLOOKUP(A865,Inscriptos!A:E,4,FALSE),"")</f>
        <v>0</v>
      </c>
      <c r="G865" s="37">
        <f>IFERROR(VLOOKUP(A865,Inscriptos!A:G,6,FALSE),"")</f>
        <v>0</v>
      </c>
      <c r="H865" s="39" t="str">
        <f>IFERROR(B865-VLOOKUP(A865,Inscriptos!A:I,8,FALSE),"")</f>
        <v/>
      </c>
      <c r="I865" s="40"/>
      <c r="J865" s="40"/>
      <c r="K865" s="40"/>
      <c r="L865" s="40"/>
      <c r="M865" s="40"/>
      <c r="N865" s="40"/>
      <c r="O865" s="40"/>
      <c r="P865" s="40"/>
      <c r="Q865" s="40"/>
      <c r="R865" s="40"/>
      <c r="S865" s="40"/>
      <c r="T865" s="40"/>
      <c r="U865" s="40"/>
      <c r="V865" s="40"/>
      <c r="W865" s="40"/>
      <c r="X865" s="40"/>
      <c r="Y865" s="40"/>
      <c r="Z865" s="40"/>
      <c r="AA865" s="40"/>
      <c r="AB865" s="40"/>
      <c r="AC865" s="40"/>
      <c r="AD865" s="40"/>
      <c r="AE865" s="40"/>
      <c r="AF865" s="40"/>
      <c r="AG865" s="40"/>
      <c r="AH865" s="40"/>
      <c r="AI865" s="40"/>
      <c r="AJ865" s="40"/>
      <c r="AK865" s="40"/>
      <c r="AL865" s="40"/>
      <c r="AM865" s="40"/>
      <c r="AN865" s="40"/>
      <c r="AO865" s="40"/>
      <c r="AP865" s="40"/>
      <c r="AQ865" s="40"/>
      <c r="AR865" s="40"/>
      <c r="AS865" s="40"/>
      <c r="AT865" s="40"/>
      <c r="AU865" s="40"/>
      <c r="AV865" s="40"/>
      <c r="AW865" s="40"/>
      <c r="AX865" s="40"/>
      <c r="AY865" s="40"/>
      <c r="AZ865" s="40"/>
      <c r="BA865" s="40"/>
      <c r="BB865" s="40"/>
      <c r="BC865" s="40"/>
      <c r="BD865" s="40"/>
      <c r="BE865" s="40"/>
      <c r="BF865" s="40"/>
      <c r="BG865" s="40"/>
      <c r="BH865" s="40"/>
      <c r="BI865" s="40"/>
      <c r="BJ865" s="40"/>
      <c r="BK865" s="40"/>
      <c r="BL865" s="40"/>
      <c r="BM865" s="40"/>
      <c r="BN865" s="40"/>
      <c r="BO865" s="40"/>
      <c r="BP865" s="40"/>
      <c r="BQ865" s="40"/>
      <c r="BR865" s="40"/>
      <c r="BS865" s="40"/>
      <c r="BT865" s="40"/>
      <c r="BU865" s="40"/>
      <c r="BV865" s="40"/>
      <c r="BW865" s="40"/>
      <c r="BX865" s="40"/>
      <c r="BY865" s="40"/>
      <c r="BZ865" s="40"/>
      <c r="CA865" s="40"/>
      <c r="CB865" s="40"/>
      <c r="CC865" s="40"/>
      <c r="CD865" s="40"/>
      <c r="CE865" s="40"/>
      <c r="CF865" s="40"/>
      <c r="CG865" s="40"/>
      <c r="CH865" s="40"/>
      <c r="CI865" s="40"/>
      <c r="CJ865" s="40"/>
      <c r="CK865" s="40"/>
      <c r="CL865" s="40"/>
      <c r="CM865" s="40"/>
      <c r="CN865" s="40"/>
      <c r="CO865" s="40"/>
      <c r="CP865" s="40"/>
      <c r="CQ865" s="40"/>
      <c r="CR865" s="40"/>
      <c r="CS865" s="40"/>
      <c r="CT865" s="40"/>
      <c r="CU865" s="40"/>
      <c r="CV865" s="40"/>
      <c r="CW865" s="40"/>
      <c r="CX865" s="40"/>
      <c r="CY865" s="40"/>
      <c r="CZ865" s="40"/>
      <c r="DA865" s="40"/>
      <c r="DB865" s="40"/>
      <c r="DC865" s="40"/>
      <c r="DD865" s="40"/>
      <c r="DE865" s="40"/>
      <c r="DF865" s="40"/>
      <c r="DG865" s="40"/>
      <c r="DH865" s="40"/>
      <c r="DI865" s="40"/>
    </row>
    <row r="866" spans="1:113" x14ac:dyDescent="0.25">
      <c r="A866" s="24"/>
      <c r="B866" s="43"/>
      <c r="C866" s="45">
        <f>IFERROR(VLOOKUP(A866,Inscriptos!A:N,12,0),"")</f>
        <v>0</v>
      </c>
      <c r="D866" s="45" t="str">
        <f>IFERROR(VLOOKUP(A866,Inscriptos!A:N,13,0),"")</f>
        <v/>
      </c>
      <c r="E866" s="37">
        <f>IFERROR(VLOOKUP(A866,Inscriptos!A:C,3,FALSE),"")</f>
        <v>0</v>
      </c>
      <c r="F866" s="37">
        <f>IFERROR(VLOOKUP(A866,Inscriptos!A:E,4,FALSE),"")</f>
        <v>0</v>
      </c>
      <c r="G866" s="37">
        <f>IFERROR(VLOOKUP(A866,Inscriptos!A:G,6,FALSE),"")</f>
        <v>0</v>
      </c>
      <c r="H866" s="39" t="str">
        <f>IFERROR(B866-VLOOKUP(A866,Inscriptos!A:I,8,FALSE),"")</f>
        <v/>
      </c>
      <c r="I866" s="40"/>
      <c r="J866" s="40"/>
      <c r="K866" s="40"/>
      <c r="L866" s="40"/>
      <c r="M866" s="40"/>
      <c r="N866" s="40"/>
      <c r="O866" s="40"/>
      <c r="P866" s="40"/>
      <c r="Q866" s="40"/>
      <c r="R866" s="40"/>
      <c r="S866" s="40"/>
      <c r="T866" s="40"/>
      <c r="U866" s="40"/>
      <c r="V866" s="40"/>
      <c r="W866" s="40"/>
      <c r="X866" s="40"/>
      <c r="Y866" s="40"/>
      <c r="Z866" s="40"/>
      <c r="AA866" s="40"/>
      <c r="AB866" s="40"/>
      <c r="AC866" s="40"/>
      <c r="AD866" s="40"/>
      <c r="AE866" s="40"/>
      <c r="AF866" s="40"/>
      <c r="AG866" s="40"/>
      <c r="AH866" s="40"/>
      <c r="AI866" s="40"/>
      <c r="AJ866" s="40"/>
      <c r="AK866" s="40"/>
      <c r="AL866" s="40"/>
      <c r="AM866" s="40"/>
      <c r="AN866" s="40"/>
      <c r="AO866" s="40"/>
      <c r="AP866" s="40"/>
      <c r="AQ866" s="40"/>
      <c r="AR866" s="40"/>
      <c r="AS866" s="40"/>
      <c r="AT866" s="40"/>
      <c r="AU866" s="40"/>
      <c r="AV866" s="40"/>
      <c r="AW866" s="40"/>
      <c r="AX866" s="40"/>
      <c r="AY866" s="40"/>
      <c r="AZ866" s="40"/>
      <c r="BA866" s="40"/>
      <c r="BB866" s="40"/>
      <c r="BC866" s="40"/>
      <c r="BD866" s="40"/>
      <c r="BE866" s="40"/>
      <c r="BF866" s="40"/>
      <c r="BG866" s="40"/>
      <c r="BH866" s="40"/>
      <c r="BI866" s="40"/>
      <c r="BJ866" s="40"/>
      <c r="BK866" s="40"/>
      <c r="BL866" s="40"/>
      <c r="BM866" s="40"/>
      <c r="BN866" s="40"/>
      <c r="BO866" s="40"/>
      <c r="BP866" s="40"/>
      <c r="BQ866" s="40"/>
      <c r="BR866" s="40"/>
      <c r="BS866" s="40"/>
      <c r="BT866" s="40"/>
      <c r="BU866" s="40"/>
      <c r="BV866" s="40"/>
      <c r="BW866" s="40"/>
      <c r="BX866" s="40"/>
      <c r="BY866" s="40"/>
      <c r="BZ866" s="40"/>
      <c r="CA866" s="40"/>
      <c r="CB866" s="40"/>
      <c r="CC866" s="40"/>
      <c r="CD866" s="40"/>
      <c r="CE866" s="40"/>
      <c r="CF866" s="40"/>
      <c r="CG866" s="40"/>
      <c r="CH866" s="40"/>
      <c r="CI866" s="40"/>
      <c r="CJ866" s="40"/>
      <c r="CK866" s="40"/>
      <c r="CL866" s="40"/>
      <c r="CM866" s="40"/>
      <c r="CN866" s="40"/>
      <c r="CO866" s="40"/>
      <c r="CP866" s="40"/>
      <c r="CQ866" s="40"/>
      <c r="CR866" s="40"/>
      <c r="CS866" s="40"/>
      <c r="CT866" s="40"/>
      <c r="CU866" s="40"/>
      <c r="CV866" s="40"/>
      <c r="CW866" s="40"/>
      <c r="CX866" s="40"/>
      <c r="CY866" s="40"/>
      <c r="CZ866" s="40"/>
      <c r="DA866" s="40"/>
      <c r="DB866" s="40"/>
      <c r="DC866" s="40"/>
      <c r="DD866" s="40"/>
      <c r="DE866" s="40"/>
      <c r="DF866" s="40"/>
      <c r="DG866" s="40"/>
      <c r="DH866" s="40"/>
      <c r="DI866" s="40"/>
    </row>
    <row r="867" spans="1:113" x14ac:dyDescent="0.25">
      <c r="A867" s="24"/>
      <c r="B867" s="43"/>
      <c r="C867" s="45">
        <f>IFERROR(VLOOKUP(A867,Inscriptos!A:N,12,0),"")</f>
        <v>0</v>
      </c>
      <c r="D867" s="45" t="str">
        <f>IFERROR(VLOOKUP(A867,Inscriptos!A:N,13,0),"")</f>
        <v/>
      </c>
      <c r="E867" s="37">
        <f>IFERROR(VLOOKUP(A867,Inscriptos!A:C,3,FALSE),"")</f>
        <v>0</v>
      </c>
      <c r="F867" s="37">
        <f>IFERROR(VLOOKUP(A867,Inscriptos!A:E,4,FALSE),"")</f>
        <v>0</v>
      </c>
      <c r="G867" s="37">
        <f>IFERROR(VLOOKUP(A867,Inscriptos!A:G,6,FALSE),"")</f>
        <v>0</v>
      </c>
      <c r="H867" s="39" t="str">
        <f>IFERROR(B867-VLOOKUP(A867,Inscriptos!A:I,8,FALSE),"")</f>
        <v/>
      </c>
      <c r="I867" s="40"/>
      <c r="J867" s="40"/>
      <c r="K867" s="40"/>
      <c r="L867" s="40"/>
      <c r="M867" s="40"/>
      <c r="N867" s="40"/>
      <c r="O867" s="40"/>
      <c r="P867" s="40"/>
      <c r="Q867" s="40"/>
      <c r="R867" s="40"/>
      <c r="S867" s="40"/>
      <c r="T867" s="40"/>
      <c r="U867" s="40"/>
      <c r="V867" s="40"/>
      <c r="W867" s="40"/>
      <c r="X867" s="40"/>
      <c r="Y867" s="40"/>
      <c r="Z867" s="40"/>
      <c r="AA867" s="40"/>
      <c r="AB867" s="40"/>
      <c r="AC867" s="40"/>
      <c r="AD867" s="40"/>
      <c r="AE867" s="40"/>
      <c r="AF867" s="40"/>
      <c r="AG867" s="40"/>
      <c r="AH867" s="40"/>
      <c r="AI867" s="40"/>
      <c r="AJ867" s="40"/>
      <c r="AK867" s="40"/>
      <c r="AL867" s="40"/>
      <c r="AM867" s="40"/>
      <c r="AN867" s="40"/>
      <c r="AO867" s="40"/>
      <c r="AP867" s="40"/>
      <c r="AQ867" s="40"/>
      <c r="AR867" s="40"/>
      <c r="AS867" s="40"/>
      <c r="AT867" s="40"/>
      <c r="AU867" s="40"/>
      <c r="AV867" s="40"/>
      <c r="AW867" s="40"/>
      <c r="AX867" s="40"/>
      <c r="AY867" s="40"/>
      <c r="AZ867" s="40"/>
      <c r="BA867" s="40"/>
      <c r="BB867" s="40"/>
      <c r="BC867" s="40"/>
      <c r="BD867" s="40"/>
      <c r="BE867" s="40"/>
      <c r="BF867" s="40"/>
      <c r="BG867" s="40"/>
      <c r="BH867" s="40"/>
      <c r="BI867" s="40"/>
      <c r="BJ867" s="40"/>
      <c r="BK867" s="40"/>
      <c r="BL867" s="40"/>
      <c r="BM867" s="40"/>
      <c r="BN867" s="40"/>
      <c r="BO867" s="40"/>
      <c r="BP867" s="40"/>
      <c r="BQ867" s="40"/>
      <c r="BR867" s="40"/>
      <c r="BS867" s="40"/>
      <c r="BT867" s="40"/>
      <c r="BU867" s="40"/>
      <c r="BV867" s="40"/>
      <c r="BW867" s="40"/>
      <c r="BX867" s="40"/>
      <c r="BY867" s="40"/>
      <c r="BZ867" s="40"/>
      <c r="CA867" s="40"/>
      <c r="CB867" s="40"/>
      <c r="CC867" s="40"/>
      <c r="CD867" s="40"/>
      <c r="CE867" s="40"/>
      <c r="CF867" s="40"/>
      <c r="CG867" s="40"/>
      <c r="CH867" s="40"/>
      <c r="CI867" s="40"/>
      <c r="CJ867" s="40"/>
      <c r="CK867" s="40"/>
      <c r="CL867" s="40"/>
      <c r="CM867" s="40"/>
      <c r="CN867" s="40"/>
      <c r="CO867" s="40"/>
      <c r="CP867" s="40"/>
      <c r="CQ867" s="40"/>
      <c r="CR867" s="40"/>
      <c r="CS867" s="40"/>
      <c r="CT867" s="40"/>
      <c r="CU867" s="40"/>
      <c r="CV867" s="40"/>
      <c r="CW867" s="40"/>
      <c r="CX867" s="40"/>
      <c r="CY867" s="40"/>
      <c r="CZ867" s="40"/>
      <c r="DA867" s="40"/>
      <c r="DB867" s="40"/>
      <c r="DC867" s="40"/>
      <c r="DD867" s="40"/>
      <c r="DE867" s="40"/>
      <c r="DF867" s="40"/>
      <c r="DG867" s="40"/>
      <c r="DH867" s="40"/>
      <c r="DI867" s="40"/>
    </row>
    <row r="868" spans="1:113" x14ac:dyDescent="0.25">
      <c r="A868" s="24"/>
      <c r="B868" s="43"/>
      <c r="C868" s="45">
        <f>IFERROR(VLOOKUP(A868,Inscriptos!A:N,12,0),"")</f>
        <v>0</v>
      </c>
      <c r="D868" s="45" t="str">
        <f>IFERROR(VLOOKUP(A868,Inscriptos!A:N,13,0),"")</f>
        <v/>
      </c>
      <c r="E868" s="37">
        <f>IFERROR(VLOOKUP(A868,Inscriptos!A:C,3,FALSE),"")</f>
        <v>0</v>
      </c>
      <c r="F868" s="37">
        <f>IFERROR(VLOOKUP(A868,Inscriptos!A:E,4,FALSE),"")</f>
        <v>0</v>
      </c>
      <c r="G868" s="37">
        <f>IFERROR(VLOOKUP(A868,Inscriptos!A:G,6,FALSE),"")</f>
        <v>0</v>
      </c>
      <c r="H868" s="39" t="str">
        <f>IFERROR(B868-VLOOKUP(A868,Inscriptos!A:I,8,FALSE),"")</f>
        <v/>
      </c>
      <c r="I868" s="40"/>
      <c r="J868" s="40"/>
      <c r="K868" s="40"/>
      <c r="L868" s="40"/>
      <c r="M868" s="40"/>
      <c r="N868" s="40"/>
      <c r="O868" s="40"/>
      <c r="P868" s="40"/>
      <c r="Q868" s="40"/>
      <c r="R868" s="40"/>
      <c r="S868" s="40"/>
      <c r="T868" s="40"/>
      <c r="U868" s="40"/>
      <c r="V868" s="40"/>
      <c r="W868" s="40"/>
      <c r="X868" s="40"/>
      <c r="Y868" s="40"/>
      <c r="Z868" s="40"/>
      <c r="AA868" s="40"/>
      <c r="AB868" s="40"/>
      <c r="AC868" s="40"/>
      <c r="AD868" s="40"/>
      <c r="AE868" s="40"/>
      <c r="AF868" s="40"/>
      <c r="AG868" s="40"/>
      <c r="AH868" s="40"/>
      <c r="AI868" s="40"/>
      <c r="AJ868" s="40"/>
      <c r="AK868" s="40"/>
      <c r="AL868" s="40"/>
      <c r="AM868" s="40"/>
      <c r="AN868" s="40"/>
      <c r="AO868" s="40"/>
      <c r="AP868" s="40"/>
      <c r="AQ868" s="40"/>
      <c r="AR868" s="40"/>
      <c r="AS868" s="40"/>
      <c r="AT868" s="40"/>
      <c r="AU868" s="40"/>
      <c r="AV868" s="40"/>
      <c r="AW868" s="40"/>
      <c r="AX868" s="40"/>
      <c r="AY868" s="40"/>
      <c r="AZ868" s="40"/>
      <c r="BA868" s="40"/>
      <c r="BB868" s="40"/>
      <c r="BC868" s="40"/>
      <c r="BD868" s="40"/>
      <c r="BE868" s="40"/>
      <c r="BF868" s="40"/>
      <c r="BG868" s="40"/>
      <c r="BH868" s="40"/>
      <c r="BI868" s="40"/>
      <c r="BJ868" s="40"/>
      <c r="BK868" s="40"/>
      <c r="BL868" s="40"/>
      <c r="BM868" s="40"/>
      <c r="BN868" s="40"/>
      <c r="BO868" s="40"/>
      <c r="BP868" s="40"/>
      <c r="BQ868" s="40"/>
      <c r="BR868" s="40"/>
      <c r="BS868" s="40"/>
      <c r="BT868" s="40"/>
      <c r="BU868" s="40"/>
      <c r="BV868" s="40"/>
      <c r="BW868" s="40"/>
      <c r="BX868" s="40"/>
      <c r="BY868" s="40"/>
      <c r="BZ868" s="40"/>
      <c r="CA868" s="40"/>
      <c r="CB868" s="40"/>
      <c r="CC868" s="40"/>
      <c r="CD868" s="40"/>
      <c r="CE868" s="40"/>
      <c r="CF868" s="40"/>
      <c r="CG868" s="40"/>
      <c r="CH868" s="40"/>
      <c r="CI868" s="40"/>
      <c r="CJ868" s="40"/>
      <c r="CK868" s="40"/>
      <c r="CL868" s="40"/>
      <c r="CM868" s="40"/>
      <c r="CN868" s="40"/>
      <c r="CO868" s="40"/>
      <c r="CP868" s="40"/>
      <c r="CQ868" s="40"/>
      <c r="CR868" s="40"/>
      <c r="CS868" s="40"/>
      <c r="CT868" s="40"/>
      <c r="CU868" s="40"/>
      <c r="CV868" s="40"/>
      <c r="CW868" s="40"/>
      <c r="CX868" s="40"/>
      <c r="CY868" s="40"/>
      <c r="CZ868" s="40"/>
      <c r="DA868" s="40"/>
      <c r="DB868" s="40"/>
      <c r="DC868" s="40"/>
      <c r="DD868" s="40"/>
      <c r="DE868" s="40"/>
      <c r="DF868" s="40"/>
      <c r="DG868" s="40"/>
      <c r="DH868" s="40"/>
      <c r="DI868" s="40"/>
    </row>
    <row r="869" spans="1:113" x14ac:dyDescent="0.25">
      <c r="A869" s="24"/>
      <c r="B869" s="43"/>
      <c r="C869" s="45">
        <f>IFERROR(VLOOKUP(A869,Inscriptos!A:N,12,0),"")</f>
        <v>0</v>
      </c>
      <c r="D869" s="45" t="str">
        <f>IFERROR(VLOOKUP(A869,Inscriptos!A:N,13,0),"")</f>
        <v/>
      </c>
      <c r="E869" s="37">
        <f>IFERROR(VLOOKUP(A869,Inscriptos!A:C,3,FALSE),"")</f>
        <v>0</v>
      </c>
      <c r="F869" s="37">
        <f>IFERROR(VLOOKUP(A869,Inscriptos!A:E,4,FALSE),"")</f>
        <v>0</v>
      </c>
      <c r="G869" s="37">
        <f>IFERROR(VLOOKUP(A869,Inscriptos!A:G,6,FALSE),"")</f>
        <v>0</v>
      </c>
      <c r="H869" s="39" t="str">
        <f>IFERROR(B869-VLOOKUP(A869,Inscriptos!A:I,8,FALSE),"")</f>
        <v/>
      </c>
      <c r="I869" s="40"/>
      <c r="J869" s="40"/>
      <c r="K869" s="40"/>
      <c r="L869" s="40"/>
      <c r="M869" s="40"/>
      <c r="N869" s="40"/>
      <c r="O869" s="40"/>
      <c r="P869" s="40"/>
      <c r="Q869" s="40"/>
      <c r="R869" s="40"/>
      <c r="S869" s="40"/>
      <c r="T869" s="40"/>
      <c r="U869" s="40"/>
      <c r="V869" s="40"/>
      <c r="W869" s="40"/>
      <c r="X869" s="40"/>
      <c r="Y869" s="40"/>
      <c r="Z869" s="40"/>
      <c r="AA869" s="40"/>
      <c r="AB869" s="40"/>
      <c r="AC869" s="40"/>
      <c r="AD869" s="40"/>
      <c r="AE869" s="40"/>
      <c r="AF869" s="40"/>
      <c r="AG869" s="40"/>
      <c r="AH869" s="40"/>
      <c r="AI869" s="40"/>
      <c r="AJ869" s="40"/>
      <c r="AK869" s="40"/>
      <c r="AL869" s="40"/>
      <c r="AM869" s="40"/>
      <c r="AN869" s="40"/>
      <c r="AO869" s="40"/>
      <c r="AP869" s="40"/>
      <c r="AQ869" s="40"/>
      <c r="AR869" s="40"/>
      <c r="AS869" s="40"/>
      <c r="AT869" s="40"/>
      <c r="AU869" s="40"/>
      <c r="AV869" s="40"/>
      <c r="AW869" s="40"/>
      <c r="AX869" s="40"/>
      <c r="AY869" s="40"/>
      <c r="AZ869" s="40"/>
      <c r="BA869" s="40"/>
      <c r="BB869" s="40"/>
      <c r="BC869" s="40"/>
      <c r="BD869" s="40"/>
      <c r="BE869" s="40"/>
      <c r="BF869" s="40"/>
      <c r="BG869" s="40"/>
      <c r="BH869" s="40"/>
      <c r="BI869" s="40"/>
      <c r="BJ869" s="40"/>
      <c r="BK869" s="40"/>
      <c r="BL869" s="40"/>
      <c r="BM869" s="40"/>
      <c r="BN869" s="40"/>
      <c r="BO869" s="40"/>
      <c r="BP869" s="40"/>
      <c r="BQ869" s="40"/>
      <c r="BR869" s="40"/>
      <c r="BS869" s="40"/>
      <c r="BT869" s="40"/>
      <c r="BU869" s="40"/>
      <c r="BV869" s="40"/>
      <c r="BW869" s="40"/>
      <c r="BX869" s="40"/>
      <c r="BY869" s="40"/>
      <c r="BZ869" s="40"/>
      <c r="CA869" s="40"/>
      <c r="CB869" s="40"/>
      <c r="CC869" s="40"/>
      <c r="CD869" s="40"/>
      <c r="CE869" s="40"/>
      <c r="CF869" s="40"/>
      <c r="CG869" s="40"/>
      <c r="CH869" s="40"/>
      <c r="CI869" s="40"/>
      <c r="CJ869" s="40"/>
      <c r="CK869" s="40"/>
      <c r="CL869" s="40"/>
      <c r="CM869" s="40"/>
      <c r="CN869" s="40"/>
      <c r="CO869" s="40"/>
      <c r="CP869" s="40"/>
      <c r="CQ869" s="40"/>
      <c r="CR869" s="40"/>
      <c r="CS869" s="40"/>
      <c r="CT869" s="40"/>
      <c r="CU869" s="40"/>
      <c r="CV869" s="40"/>
      <c r="CW869" s="40"/>
      <c r="CX869" s="40"/>
      <c r="CY869" s="40"/>
      <c r="CZ869" s="40"/>
      <c r="DA869" s="40"/>
      <c r="DB869" s="40"/>
      <c r="DC869" s="40"/>
      <c r="DD869" s="40"/>
      <c r="DE869" s="40"/>
      <c r="DF869" s="40"/>
      <c r="DG869" s="40"/>
      <c r="DH869" s="40"/>
      <c r="DI869" s="40"/>
    </row>
    <row r="870" spans="1:113" x14ac:dyDescent="0.25">
      <c r="A870" s="24"/>
      <c r="B870" s="43"/>
      <c r="C870" s="45">
        <f>IFERROR(VLOOKUP(A870,Inscriptos!A:N,12,0),"")</f>
        <v>0</v>
      </c>
      <c r="D870" s="45" t="str">
        <f>IFERROR(VLOOKUP(A870,Inscriptos!A:N,13,0),"")</f>
        <v/>
      </c>
      <c r="E870" s="37">
        <f>IFERROR(VLOOKUP(A870,Inscriptos!A:C,3,FALSE),"")</f>
        <v>0</v>
      </c>
      <c r="F870" s="37">
        <f>IFERROR(VLOOKUP(A870,Inscriptos!A:E,4,FALSE),"")</f>
        <v>0</v>
      </c>
      <c r="G870" s="37">
        <f>IFERROR(VLOOKUP(A870,Inscriptos!A:G,6,FALSE),"")</f>
        <v>0</v>
      </c>
      <c r="H870" s="39" t="str">
        <f>IFERROR(B870-VLOOKUP(A870,Inscriptos!A:I,8,FALSE),"")</f>
        <v/>
      </c>
      <c r="I870" s="40"/>
      <c r="J870" s="40"/>
      <c r="K870" s="40"/>
      <c r="L870" s="40"/>
      <c r="M870" s="40"/>
      <c r="N870" s="40"/>
      <c r="O870" s="40"/>
      <c r="P870" s="40"/>
      <c r="Q870" s="40"/>
      <c r="R870" s="40"/>
      <c r="S870" s="40"/>
      <c r="T870" s="40"/>
      <c r="U870" s="40"/>
      <c r="V870" s="40"/>
      <c r="W870" s="40"/>
      <c r="X870" s="40"/>
      <c r="Y870" s="40"/>
      <c r="Z870" s="40"/>
      <c r="AA870" s="40"/>
      <c r="AB870" s="40"/>
      <c r="AC870" s="40"/>
      <c r="AD870" s="40"/>
      <c r="AE870" s="40"/>
      <c r="AF870" s="40"/>
      <c r="AG870" s="40"/>
      <c r="AH870" s="40"/>
      <c r="AI870" s="40"/>
      <c r="AJ870" s="40"/>
      <c r="AK870" s="40"/>
      <c r="AL870" s="40"/>
      <c r="AM870" s="40"/>
      <c r="AN870" s="40"/>
      <c r="AO870" s="40"/>
      <c r="AP870" s="40"/>
      <c r="AQ870" s="40"/>
      <c r="AR870" s="40"/>
      <c r="AS870" s="40"/>
      <c r="AT870" s="40"/>
      <c r="AU870" s="40"/>
      <c r="AV870" s="40"/>
      <c r="AW870" s="40"/>
      <c r="AX870" s="40"/>
      <c r="AY870" s="40"/>
      <c r="AZ870" s="40"/>
      <c r="BA870" s="40"/>
      <c r="BB870" s="40"/>
      <c r="BC870" s="40"/>
      <c r="BD870" s="40"/>
      <c r="BE870" s="40"/>
      <c r="BF870" s="40"/>
      <c r="BG870" s="40"/>
      <c r="BH870" s="40"/>
      <c r="BI870" s="40"/>
      <c r="BJ870" s="40"/>
      <c r="BK870" s="40"/>
      <c r="BL870" s="40"/>
      <c r="BM870" s="40"/>
      <c r="BN870" s="40"/>
      <c r="BO870" s="40"/>
      <c r="BP870" s="40"/>
      <c r="BQ870" s="40"/>
      <c r="BR870" s="40"/>
      <c r="BS870" s="40"/>
      <c r="BT870" s="40"/>
      <c r="BU870" s="40"/>
      <c r="BV870" s="40"/>
      <c r="BW870" s="40"/>
      <c r="BX870" s="40"/>
      <c r="BY870" s="40"/>
      <c r="BZ870" s="40"/>
      <c r="CA870" s="40"/>
      <c r="CB870" s="40"/>
      <c r="CC870" s="40"/>
      <c r="CD870" s="40"/>
      <c r="CE870" s="40"/>
      <c r="CF870" s="40"/>
      <c r="CG870" s="40"/>
      <c r="CH870" s="40"/>
      <c r="CI870" s="40"/>
      <c r="CJ870" s="40"/>
      <c r="CK870" s="40"/>
      <c r="CL870" s="40"/>
      <c r="CM870" s="40"/>
      <c r="CN870" s="40"/>
      <c r="CO870" s="40"/>
      <c r="CP870" s="40"/>
      <c r="CQ870" s="40"/>
      <c r="CR870" s="40"/>
      <c r="CS870" s="40"/>
      <c r="CT870" s="40"/>
      <c r="CU870" s="40"/>
      <c r="CV870" s="40"/>
      <c r="CW870" s="40"/>
      <c r="CX870" s="40"/>
      <c r="CY870" s="40"/>
      <c r="CZ870" s="40"/>
      <c r="DA870" s="40"/>
      <c r="DB870" s="40"/>
      <c r="DC870" s="40"/>
      <c r="DD870" s="40"/>
      <c r="DE870" s="40"/>
      <c r="DF870" s="40"/>
      <c r="DG870" s="40"/>
      <c r="DH870" s="40"/>
      <c r="DI870" s="40"/>
    </row>
    <row r="871" spans="1:113" x14ac:dyDescent="0.25">
      <c r="A871" s="24"/>
      <c r="B871" s="43"/>
      <c r="C871" s="45">
        <f>IFERROR(VLOOKUP(A871,Inscriptos!A:N,12,0),"")</f>
        <v>0</v>
      </c>
      <c r="D871" s="45" t="str">
        <f>IFERROR(VLOOKUP(A871,Inscriptos!A:N,13,0),"")</f>
        <v/>
      </c>
      <c r="E871" s="37">
        <f>IFERROR(VLOOKUP(A871,Inscriptos!A:C,3,FALSE),"")</f>
        <v>0</v>
      </c>
      <c r="F871" s="37">
        <f>IFERROR(VLOOKUP(A871,Inscriptos!A:E,4,FALSE),"")</f>
        <v>0</v>
      </c>
      <c r="G871" s="37">
        <f>IFERROR(VLOOKUP(A871,Inscriptos!A:G,6,FALSE),"")</f>
        <v>0</v>
      </c>
      <c r="H871" s="39" t="str">
        <f>IFERROR(B871-VLOOKUP(A871,Inscriptos!A:I,8,FALSE),"")</f>
        <v/>
      </c>
      <c r="I871" s="40"/>
      <c r="J871" s="40"/>
      <c r="K871" s="40"/>
      <c r="L871" s="40"/>
      <c r="M871" s="40"/>
      <c r="N871" s="40"/>
      <c r="O871" s="40"/>
      <c r="P871" s="40"/>
      <c r="Q871" s="40"/>
      <c r="R871" s="40"/>
      <c r="S871" s="40"/>
      <c r="T871" s="40"/>
      <c r="U871" s="40"/>
      <c r="V871" s="40"/>
      <c r="W871" s="40"/>
      <c r="X871" s="40"/>
      <c r="Y871" s="40"/>
      <c r="Z871" s="40"/>
      <c r="AA871" s="40"/>
      <c r="AB871" s="40"/>
      <c r="AC871" s="40"/>
      <c r="AD871" s="40"/>
      <c r="AE871" s="40"/>
      <c r="AF871" s="40"/>
      <c r="AG871" s="40"/>
      <c r="AH871" s="40"/>
      <c r="AI871" s="40"/>
      <c r="AJ871" s="40"/>
      <c r="AK871" s="40"/>
      <c r="AL871" s="40"/>
      <c r="AM871" s="40"/>
      <c r="AN871" s="40"/>
      <c r="AO871" s="40"/>
      <c r="AP871" s="40"/>
      <c r="AQ871" s="40"/>
      <c r="AR871" s="40"/>
      <c r="AS871" s="40"/>
      <c r="AT871" s="40"/>
      <c r="AU871" s="40"/>
      <c r="AV871" s="40"/>
      <c r="AW871" s="40"/>
      <c r="AX871" s="40"/>
      <c r="AY871" s="40"/>
      <c r="AZ871" s="40"/>
      <c r="BA871" s="40"/>
      <c r="BB871" s="40"/>
      <c r="BC871" s="40"/>
      <c r="BD871" s="40"/>
      <c r="BE871" s="40"/>
      <c r="BF871" s="40"/>
      <c r="BG871" s="40"/>
      <c r="BH871" s="40"/>
      <c r="BI871" s="40"/>
      <c r="BJ871" s="40"/>
      <c r="BK871" s="40"/>
      <c r="BL871" s="40"/>
      <c r="BM871" s="40"/>
      <c r="BN871" s="40"/>
      <c r="BO871" s="40"/>
      <c r="BP871" s="40"/>
      <c r="BQ871" s="40"/>
      <c r="BR871" s="40"/>
      <c r="BS871" s="40"/>
      <c r="BT871" s="40"/>
      <c r="BU871" s="40"/>
      <c r="BV871" s="40"/>
      <c r="BW871" s="40"/>
      <c r="BX871" s="40"/>
      <c r="BY871" s="40"/>
      <c r="BZ871" s="40"/>
      <c r="CA871" s="40"/>
      <c r="CB871" s="40"/>
      <c r="CC871" s="40"/>
      <c r="CD871" s="40"/>
      <c r="CE871" s="40"/>
      <c r="CF871" s="40"/>
      <c r="CG871" s="40"/>
      <c r="CH871" s="40"/>
      <c r="CI871" s="40"/>
      <c r="CJ871" s="40"/>
      <c r="CK871" s="40"/>
      <c r="CL871" s="40"/>
      <c r="CM871" s="40"/>
      <c r="CN871" s="40"/>
      <c r="CO871" s="40"/>
      <c r="CP871" s="40"/>
      <c r="CQ871" s="40"/>
      <c r="CR871" s="40"/>
      <c r="CS871" s="40"/>
      <c r="CT871" s="40"/>
      <c r="CU871" s="40"/>
      <c r="CV871" s="40"/>
      <c r="CW871" s="40"/>
      <c r="CX871" s="40"/>
      <c r="CY871" s="40"/>
      <c r="CZ871" s="40"/>
      <c r="DA871" s="40"/>
      <c r="DB871" s="40"/>
      <c r="DC871" s="40"/>
      <c r="DD871" s="40"/>
      <c r="DE871" s="40"/>
      <c r="DF871" s="40"/>
      <c r="DG871" s="40"/>
      <c r="DH871" s="40"/>
      <c r="DI871" s="40"/>
    </row>
    <row r="872" spans="1:113" x14ac:dyDescent="0.25">
      <c r="A872" s="24"/>
      <c r="B872" s="43"/>
      <c r="C872" s="45">
        <f>IFERROR(VLOOKUP(A872,Inscriptos!A:N,12,0),"")</f>
        <v>0</v>
      </c>
      <c r="D872" s="45" t="str">
        <f>IFERROR(VLOOKUP(A872,Inscriptos!A:N,13,0),"")</f>
        <v/>
      </c>
      <c r="E872" s="37">
        <f>IFERROR(VLOOKUP(A872,Inscriptos!A:C,3,FALSE),"")</f>
        <v>0</v>
      </c>
      <c r="F872" s="37">
        <f>IFERROR(VLOOKUP(A872,Inscriptos!A:E,4,FALSE),"")</f>
        <v>0</v>
      </c>
      <c r="G872" s="37">
        <f>IFERROR(VLOOKUP(A872,Inscriptos!A:G,6,FALSE),"")</f>
        <v>0</v>
      </c>
      <c r="H872" s="39" t="str">
        <f>IFERROR(B872-VLOOKUP(A872,Inscriptos!A:I,8,FALSE),"")</f>
        <v/>
      </c>
      <c r="I872" s="40"/>
      <c r="J872" s="40"/>
      <c r="K872" s="40"/>
      <c r="L872" s="40"/>
      <c r="M872" s="40"/>
      <c r="N872" s="40"/>
      <c r="O872" s="40"/>
      <c r="P872" s="40"/>
      <c r="Q872" s="40"/>
      <c r="R872" s="40"/>
      <c r="S872" s="40"/>
      <c r="T872" s="40"/>
      <c r="U872" s="40"/>
      <c r="V872" s="40"/>
      <c r="W872" s="40"/>
      <c r="X872" s="40"/>
      <c r="Y872" s="40"/>
      <c r="Z872" s="40"/>
      <c r="AA872" s="40"/>
      <c r="AB872" s="40"/>
      <c r="AC872" s="40"/>
      <c r="AD872" s="40"/>
      <c r="AE872" s="40"/>
      <c r="AF872" s="40"/>
      <c r="AG872" s="40"/>
      <c r="AH872" s="40"/>
      <c r="AI872" s="40"/>
      <c r="AJ872" s="40"/>
      <c r="AK872" s="40"/>
      <c r="AL872" s="40"/>
      <c r="AM872" s="40"/>
      <c r="AN872" s="40"/>
      <c r="AO872" s="40"/>
      <c r="AP872" s="40"/>
      <c r="AQ872" s="40"/>
      <c r="AR872" s="40"/>
      <c r="AS872" s="40"/>
      <c r="AT872" s="40"/>
      <c r="AU872" s="40"/>
      <c r="AV872" s="40"/>
      <c r="AW872" s="40"/>
      <c r="AX872" s="40"/>
      <c r="AY872" s="40"/>
      <c r="AZ872" s="40"/>
      <c r="BA872" s="40"/>
      <c r="BB872" s="40"/>
      <c r="BC872" s="40"/>
      <c r="BD872" s="40"/>
      <c r="BE872" s="40"/>
      <c r="BF872" s="40"/>
      <c r="BG872" s="40"/>
      <c r="BH872" s="40"/>
      <c r="BI872" s="40"/>
      <c r="BJ872" s="40"/>
      <c r="BK872" s="40"/>
      <c r="BL872" s="40"/>
      <c r="BM872" s="40"/>
      <c r="BN872" s="40"/>
      <c r="BO872" s="40"/>
      <c r="BP872" s="40"/>
      <c r="BQ872" s="40"/>
      <c r="BR872" s="40"/>
      <c r="BS872" s="40"/>
      <c r="BT872" s="40"/>
      <c r="BU872" s="40"/>
      <c r="BV872" s="40"/>
      <c r="BW872" s="40"/>
      <c r="BX872" s="40"/>
      <c r="BY872" s="40"/>
      <c r="BZ872" s="40"/>
      <c r="CA872" s="40"/>
      <c r="CB872" s="40"/>
      <c r="CC872" s="40"/>
      <c r="CD872" s="40"/>
      <c r="CE872" s="40"/>
      <c r="CF872" s="40"/>
      <c r="CG872" s="40"/>
      <c r="CH872" s="40"/>
      <c r="CI872" s="40"/>
      <c r="CJ872" s="40"/>
      <c r="CK872" s="40"/>
      <c r="CL872" s="40"/>
      <c r="CM872" s="40"/>
      <c r="CN872" s="40"/>
      <c r="CO872" s="40"/>
      <c r="CP872" s="40"/>
      <c r="CQ872" s="40"/>
      <c r="CR872" s="40"/>
      <c r="CS872" s="40"/>
      <c r="CT872" s="40"/>
      <c r="CU872" s="40"/>
      <c r="CV872" s="40"/>
      <c r="CW872" s="40"/>
      <c r="CX872" s="40"/>
      <c r="CY872" s="40"/>
      <c r="CZ872" s="40"/>
      <c r="DA872" s="40"/>
      <c r="DB872" s="40"/>
      <c r="DC872" s="40"/>
      <c r="DD872" s="40"/>
      <c r="DE872" s="40"/>
      <c r="DF872" s="40"/>
      <c r="DG872" s="40"/>
      <c r="DH872" s="40"/>
      <c r="DI872" s="40"/>
    </row>
    <row r="873" spans="1:113" x14ac:dyDescent="0.25">
      <c r="A873" s="24"/>
      <c r="B873" s="43"/>
      <c r="C873" s="45">
        <f>IFERROR(VLOOKUP(A873,Inscriptos!A:N,12,0),"")</f>
        <v>0</v>
      </c>
      <c r="D873" s="45" t="str">
        <f>IFERROR(VLOOKUP(A873,Inscriptos!A:N,13,0),"")</f>
        <v/>
      </c>
      <c r="E873" s="37">
        <f>IFERROR(VLOOKUP(A873,Inscriptos!A:C,3,FALSE),"")</f>
        <v>0</v>
      </c>
      <c r="F873" s="37">
        <f>IFERROR(VLOOKUP(A873,Inscriptos!A:E,4,FALSE),"")</f>
        <v>0</v>
      </c>
      <c r="G873" s="37">
        <f>IFERROR(VLOOKUP(A873,Inscriptos!A:G,6,FALSE),"")</f>
        <v>0</v>
      </c>
      <c r="H873" s="39" t="str">
        <f>IFERROR(B873-VLOOKUP(A873,Inscriptos!A:I,8,FALSE),"")</f>
        <v/>
      </c>
      <c r="I873" s="40"/>
      <c r="J873" s="40"/>
      <c r="K873" s="40"/>
      <c r="L873" s="40"/>
      <c r="M873" s="40"/>
      <c r="N873" s="40"/>
      <c r="O873" s="40"/>
      <c r="P873" s="40"/>
      <c r="Q873" s="40"/>
      <c r="R873" s="40"/>
      <c r="S873" s="40"/>
      <c r="T873" s="40"/>
      <c r="U873" s="40"/>
      <c r="V873" s="40"/>
      <c r="W873" s="40"/>
      <c r="X873" s="40"/>
      <c r="Y873" s="40"/>
      <c r="Z873" s="40"/>
      <c r="AA873" s="40"/>
      <c r="AB873" s="40"/>
      <c r="AC873" s="40"/>
      <c r="AD873" s="40"/>
      <c r="AE873" s="40"/>
      <c r="AF873" s="40"/>
      <c r="AG873" s="40"/>
      <c r="AH873" s="40"/>
      <c r="AI873" s="40"/>
      <c r="AJ873" s="40"/>
      <c r="AK873" s="40"/>
      <c r="AL873" s="40"/>
      <c r="AM873" s="40"/>
      <c r="AN873" s="40"/>
      <c r="AO873" s="40"/>
      <c r="AP873" s="40"/>
      <c r="AQ873" s="40"/>
      <c r="AR873" s="40"/>
      <c r="AS873" s="40"/>
      <c r="AT873" s="40"/>
      <c r="AU873" s="40"/>
      <c r="AV873" s="40"/>
      <c r="AW873" s="40"/>
      <c r="AX873" s="40"/>
      <c r="AY873" s="40"/>
      <c r="AZ873" s="40"/>
      <c r="BA873" s="40"/>
      <c r="BB873" s="40"/>
      <c r="BC873" s="40"/>
      <c r="BD873" s="40"/>
      <c r="BE873" s="40"/>
      <c r="BF873" s="40"/>
      <c r="BG873" s="40"/>
      <c r="BH873" s="40"/>
      <c r="BI873" s="40"/>
      <c r="BJ873" s="40"/>
      <c r="BK873" s="40"/>
      <c r="BL873" s="40"/>
      <c r="BM873" s="40"/>
      <c r="BN873" s="40"/>
      <c r="BO873" s="40"/>
      <c r="BP873" s="40"/>
      <c r="BQ873" s="40"/>
      <c r="BR873" s="40"/>
      <c r="BS873" s="40"/>
      <c r="BT873" s="40"/>
      <c r="BU873" s="40"/>
      <c r="BV873" s="40"/>
      <c r="BW873" s="40"/>
      <c r="BX873" s="40"/>
      <c r="BY873" s="40"/>
      <c r="BZ873" s="40"/>
      <c r="CA873" s="40"/>
      <c r="CB873" s="40"/>
      <c r="CC873" s="40"/>
      <c r="CD873" s="40"/>
      <c r="CE873" s="40"/>
      <c r="CF873" s="40"/>
      <c r="CG873" s="40"/>
      <c r="CH873" s="40"/>
      <c r="CI873" s="40"/>
      <c r="CJ873" s="40"/>
      <c r="CK873" s="40"/>
      <c r="CL873" s="40"/>
      <c r="CM873" s="40"/>
      <c r="CN873" s="40"/>
      <c r="CO873" s="40"/>
      <c r="CP873" s="40"/>
      <c r="CQ873" s="40"/>
      <c r="CR873" s="40"/>
      <c r="CS873" s="40"/>
      <c r="CT873" s="40"/>
      <c r="CU873" s="40"/>
      <c r="CV873" s="40"/>
      <c r="CW873" s="40"/>
      <c r="CX873" s="40"/>
      <c r="CY873" s="40"/>
      <c r="CZ873" s="40"/>
      <c r="DA873" s="40"/>
      <c r="DB873" s="40"/>
      <c r="DC873" s="40"/>
      <c r="DD873" s="40"/>
      <c r="DE873" s="40"/>
      <c r="DF873" s="40"/>
      <c r="DG873" s="40"/>
      <c r="DH873" s="40"/>
      <c r="DI873" s="40"/>
    </row>
    <row r="874" spans="1:113" x14ac:dyDescent="0.25">
      <c r="A874" s="24"/>
      <c r="B874" s="43"/>
      <c r="C874" s="45">
        <f>IFERROR(VLOOKUP(A874,Inscriptos!A:N,12,0),"")</f>
        <v>0</v>
      </c>
      <c r="D874" s="45" t="str">
        <f>IFERROR(VLOOKUP(A874,Inscriptos!A:N,13,0),"")</f>
        <v/>
      </c>
      <c r="E874" s="37">
        <f>IFERROR(VLOOKUP(A874,Inscriptos!A:C,3,FALSE),"")</f>
        <v>0</v>
      </c>
      <c r="F874" s="37">
        <f>IFERROR(VLOOKUP(A874,Inscriptos!A:E,4,FALSE),"")</f>
        <v>0</v>
      </c>
      <c r="G874" s="37">
        <f>IFERROR(VLOOKUP(A874,Inscriptos!A:G,6,FALSE),"")</f>
        <v>0</v>
      </c>
      <c r="H874" s="39" t="str">
        <f>IFERROR(B874-VLOOKUP(A874,Inscriptos!A:I,8,FALSE),"")</f>
        <v/>
      </c>
      <c r="I874" s="40"/>
      <c r="J874" s="40"/>
      <c r="K874" s="40"/>
      <c r="L874" s="40"/>
      <c r="M874" s="40"/>
      <c r="N874" s="40"/>
      <c r="O874" s="40"/>
      <c r="P874" s="40"/>
      <c r="Q874" s="40"/>
      <c r="R874" s="40"/>
      <c r="S874" s="40"/>
      <c r="T874" s="40"/>
      <c r="U874" s="40"/>
      <c r="V874" s="40"/>
      <c r="W874" s="40"/>
      <c r="X874" s="40"/>
      <c r="Y874" s="40"/>
      <c r="Z874" s="40"/>
      <c r="AA874" s="40"/>
      <c r="AB874" s="40"/>
      <c r="AC874" s="40"/>
      <c r="AD874" s="40"/>
      <c r="AE874" s="40"/>
      <c r="AF874" s="40"/>
      <c r="AG874" s="40"/>
      <c r="AH874" s="40"/>
      <c r="AI874" s="40"/>
      <c r="AJ874" s="40"/>
      <c r="AK874" s="40"/>
      <c r="AL874" s="40"/>
      <c r="AM874" s="40"/>
      <c r="AN874" s="40"/>
      <c r="AO874" s="40"/>
      <c r="AP874" s="40"/>
      <c r="AQ874" s="40"/>
      <c r="AR874" s="40"/>
      <c r="AS874" s="40"/>
      <c r="AT874" s="40"/>
      <c r="AU874" s="40"/>
      <c r="AV874" s="40"/>
      <c r="AW874" s="40"/>
      <c r="AX874" s="40"/>
      <c r="AY874" s="40"/>
      <c r="AZ874" s="40"/>
      <c r="BA874" s="40"/>
      <c r="BB874" s="40"/>
      <c r="BC874" s="40"/>
      <c r="BD874" s="40"/>
      <c r="BE874" s="40"/>
      <c r="BF874" s="40"/>
      <c r="BG874" s="40"/>
      <c r="BH874" s="40"/>
      <c r="BI874" s="40"/>
      <c r="BJ874" s="40"/>
      <c r="BK874" s="40"/>
      <c r="BL874" s="40"/>
      <c r="BM874" s="40"/>
      <c r="BN874" s="40"/>
      <c r="BO874" s="40"/>
      <c r="BP874" s="40"/>
      <c r="BQ874" s="40"/>
      <c r="BR874" s="40"/>
      <c r="BS874" s="40"/>
      <c r="BT874" s="40"/>
      <c r="BU874" s="40"/>
      <c r="BV874" s="40"/>
      <c r="BW874" s="40"/>
      <c r="BX874" s="40"/>
      <c r="BY874" s="40"/>
      <c r="BZ874" s="40"/>
      <c r="CA874" s="40"/>
      <c r="CB874" s="40"/>
      <c r="CC874" s="40"/>
      <c r="CD874" s="40"/>
      <c r="CE874" s="40"/>
      <c r="CF874" s="40"/>
      <c r="CG874" s="40"/>
      <c r="CH874" s="40"/>
      <c r="CI874" s="40"/>
      <c r="CJ874" s="40"/>
      <c r="CK874" s="40"/>
      <c r="CL874" s="40"/>
      <c r="CM874" s="40"/>
      <c r="CN874" s="40"/>
      <c r="CO874" s="40"/>
      <c r="CP874" s="40"/>
      <c r="CQ874" s="40"/>
      <c r="CR874" s="40"/>
      <c r="CS874" s="40"/>
      <c r="CT874" s="40"/>
      <c r="CU874" s="40"/>
      <c r="CV874" s="40"/>
      <c r="CW874" s="40"/>
      <c r="CX874" s="40"/>
      <c r="CY874" s="40"/>
      <c r="CZ874" s="40"/>
      <c r="DA874" s="40"/>
      <c r="DB874" s="40"/>
      <c r="DC874" s="40"/>
      <c r="DD874" s="40"/>
      <c r="DE874" s="40"/>
      <c r="DF874" s="40"/>
      <c r="DG874" s="40"/>
      <c r="DH874" s="40"/>
      <c r="DI874" s="40"/>
    </row>
    <row r="875" spans="1:113" x14ac:dyDescent="0.25">
      <c r="A875" s="24"/>
      <c r="B875" s="43"/>
      <c r="C875" s="45">
        <f>IFERROR(VLOOKUP(A875,Inscriptos!A:N,12,0),"")</f>
        <v>0</v>
      </c>
      <c r="D875" s="45" t="str">
        <f>IFERROR(VLOOKUP(A875,Inscriptos!A:N,13,0),"")</f>
        <v/>
      </c>
      <c r="E875" s="37">
        <f>IFERROR(VLOOKUP(A875,Inscriptos!A:C,3,FALSE),"")</f>
        <v>0</v>
      </c>
      <c r="F875" s="37">
        <f>IFERROR(VLOOKUP(A875,Inscriptos!A:E,4,FALSE),"")</f>
        <v>0</v>
      </c>
      <c r="G875" s="37">
        <f>IFERROR(VLOOKUP(A875,Inscriptos!A:G,6,FALSE),"")</f>
        <v>0</v>
      </c>
      <c r="H875" s="39" t="str">
        <f>IFERROR(B875-VLOOKUP(A875,Inscriptos!A:I,8,FALSE),"")</f>
        <v/>
      </c>
      <c r="I875" s="40"/>
      <c r="J875" s="40"/>
      <c r="K875" s="40"/>
      <c r="L875" s="40"/>
      <c r="M875" s="40"/>
      <c r="N875" s="40"/>
      <c r="O875" s="40"/>
      <c r="P875" s="40"/>
      <c r="Q875" s="40"/>
      <c r="R875" s="40"/>
      <c r="S875" s="40"/>
      <c r="T875" s="40"/>
      <c r="U875" s="40"/>
      <c r="V875" s="40"/>
      <c r="W875" s="40"/>
      <c r="X875" s="40"/>
      <c r="Y875" s="40"/>
      <c r="Z875" s="40"/>
      <c r="AA875" s="40"/>
      <c r="AB875" s="40"/>
      <c r="AC875" s="40"/>
      <c r="AD875" s="40"/>
      <c r="AE875" s="40"/>
      <c r="AF875" s="40"/>
      <c r="AG875" s="40"/>
      <c r="AH875" s="40"/>
      <c r="AI875" s="40"/>
      <c r="AJ875" s="40"/>
      <c r="AK875" s="40"/>
      <c r="AL875" s="40"/>
      <c r="AM875" s="40"/>
      <c r="AN875" s="40"/>
      <c r="AO875" s="40"/>
      <c r="AP875" s="40"/>
      <c r="AQ875" s="40"/>
      <c r="AR875" s="40"/>
      <c r="AS875" s="40"/>
      <c r="AT875" s="40"/>
      <c r="AU875" s="40"/>
      <c r="AV875" s="40"/>
      <c r="AW875" s="40"/>
      <c r="AX875" s="40"/>
      <c r="AY875" s="40"/>
      <c r="AZ875" s="40"/>
      <c r="BA875" s="40"/>
      <c r="BB875" s="40"/>
      <c r="BC875" s="40"/>
      <c r="BD875" s="40"/>
      <c r="BE875" s="40"/>
      <c r="BF875" s="40"/>
      <c r="BG875" s="40"/>
      <c r="BH875" s="40"/>
      <c r="BI875" s="40"/>
      <c r="BJ875" s="40"/>
      <c r="BK875" s="40"/>
      <c r="BL875" s="40"/>
      <c r="BM875" s="40"/>
      <c r="BN875" s="40"/>
      <c r="BO875" s="40"/>
      <c r="BP875" s="40"/>
      <c r="BQ875" s="40"/>
      <c r="BR875" s="40"/>
      <c r="BS875" s="40"/>
      <c r="BT875" s="40"/>
      <c r="BU875" s="40"/>
      <c r="BV875" s="40"/>
      <c r="BW875" s="40"/>
      <c r="BX875" s="40"/>
      <c r="BY875" s="40"/>
      <c r="BZ875" s="40"/>
      <c r="CA875" s="40"/>
      <c r="CB875" s="40"/>
      <c r="CC875" s="40"/>
      <c r="CD875" s="40"/>
      <c r="CE875" s="40"/>
      <c r="CF875" s="40"/>
      <c r="CG875" s="40"/>
      <c r="CH875" s="40"/>
      <c r="CI875" s="40"/>
      <c r="CJ875" s="40"/>
      <c r="CK875" s="40"/>
      <c r="CL875" s="40"/>
      <c r="CM875" s="40"/>
      <c r="CN875" s="40"/>
      <c r="CO875" s="40"/>
      <c r="CP875" s="40"/>
      <c r="CQ875" s="40"/>
      <c r="CR875" s="40"/>
      <c r="CS875" s="40"/>
      <c r="CT875" s="40"/>
      <c r="CU875" s="40"/>
      <c r="CV875" s="40"/>
      <c r="CW875" s="40"/>
      <c r="CX875" s="40"/>
      <c r="CY875" s="40"/>
      <c r="CZ875" s="40"/>
      <c r="DA875" s="40"/>
      <c r="DB875" s="40"/>
      <c r="DC875" s="40"/>
      <c r="DD875" s="40"/>
      <c r="DE875" s="40"/>
      <c r="DF875" s="40"/>
      <c r="DG875" s="40"/>
      <c r="DH875" s="40"/>
      <c r="DI875" s="40"/>
    </row>
    <row r="876" spans="1:113" x14ac:dyDescent="0.25">
      <c r="A876" s="24"/>
      <c r="B876" s="43"/>
      <c r="C876" s="45">
        <f>IFERROR(VLOOKUP(A876,Inscriptos!A:N,12,0),"")</f>
        <v>0</v>
      </c>
      <c r="D876" s="45" t="str">
        <f>IFERROR(VLOOKUP(A876,Inscriptos!A:N,13,0),"")</f>
        <v/>
      </c>
      <c r="E876" s="37">
        <f>IFERROR(VLOOKUP(A876,Inscriptos!A:C,3,FALSE),"")</f>
        <v>0</v>
      </c>
      <c r="F876" s="37">
        <f>IFERROR(VLOOKUP(A876,Inscriptos!A:E,4,FALSE),"")</f>
        <v>0</v>
      </c>
      <c r="G876" s="37">
        <f>IFERROR(VLOOKUP(A876,Inscriptos!A:G,6,FALSE),"")</f>
        <v>0</v>
      </c>
      <c r="H876" s="39" t="str">
        <f>IFERROR(B876-VLOOKUP(A876,Inscriptos!A:I,8,FALSE),"")</f>
        <v/>
      </c>
      <c r="I876" s="40"/>
      <c r="J876" s="40"/>
      <c r="K876" s="40"/>
      <c r="L876" s="40"/>
      <c r="M876" s="40"/>
      <c r="N876" s="40"/>
      <c r="O876" s="40"/>
      <c r="P876" s="40"/>
      <c r="Q876" s="40"/>
      <c r="R876" s="40"/>
      <c r="S876" s="40"/>
      <c r="T876" s="40"/>
      <c r="U876" s="40"/>
      <c r="V876" s="40"/>
      <c r="W876" s="40"/>
      <c r="X876" s="40"/>
      <c r="Y876" s="40"/>
      <c r="Z876" s="40"/>
      <c r="AA876" s="40"/>
      <c r="AB876" s="40"/>
      <c r="AC876" s="40"/>
      <c r="AD876" s="40"/>
      <c r="AE876" s="40"/>
      <c r="AF876" s="40"/>
      <c r="AG876" s="40"/>
      <c r="AH876" s="40"/>
      <c r="AI876" s="40"/>
      <c r="AJ876" s="40"/>
      <c r="AK876" s="40"/>
      <c r="AL876" s="40"/>
      <c r="AM876" s="40"/>
      <c r="AN876" s="40"/>
      <c r="AO876" s="40"/>
      <c r="AP876" s="40"/>
      <c r="AQ876" s="40"/>
      <c r="AR876" s="40"/>
      <c r="AS876" s="40"/>
      <c r="AT876" s="40"/>
      <c r="AU876" s="40"/>
      <c r="AV876" s="40"/>
      <c r="AW876" s="40"/>
      <c r="AX876" s="40"/>
      <c r="AY876" s="40"/>
      <c r="AZ876" s="40"/>
      <c r="BA876" s="40"/>
      <c r="BB876" s="40"/>
      <c r="BC876" s="40"/>
      <c r="BD876" s="40"/>
      <c r="BE876" s="40"/>
      <c r="BF876" s="40"/>
      <c r="BG876" s="40"/>
      <c r="BH876" s="40"/>
      <c r="BI876" s="40"/>
      <c r="BJ876" s="40"/>
      <c r="BK876" s="40"/>
      <c r="BL876" s="40"/>
      <c r="BM876" s="40"/>
      <c r="BN876" s="40"/>
      <c r="BO876" s="40"/>
      <c r="BP876" s="40"/>
      <c r="BQ876" s="40"/>
      <c r="BR876" s="40"/>
      <c r="BS876" s="40"/>
      <c r="BT876" s="40"/>
      <c r="BU876" s="40"/>
      <c r="BV876" s="40"/>
      <c r="BW876" s="40"/>
      <c r="BX876" s="40"/>
      <c r="BY876" s="40"/>
      <c r="BZ876" s="40"/>
      <c r="CA876" s="40"/>
      <c r="CB876" s="40"/>
      <c r="CC876" s="40"/>
      <c r="CD876" s="40"/>
      <c r="CE876" s="40"/>
      <c r="CF876" s="40"/>
      <c r="CG876" s="40"/>
      <c r="CH876" s="40"/>
      <c r="CI876" s="40"/>
      <c r="CJ876" s="40"/>
      <c r="CK876" s="40"/>
      <c r="CL876" s="40"/>
      <c r="CM876" s="40"/>
      <c r="CN876" s="40"/>
      <c r="CO876" s="40"/>
      <c r="CP876" s="40"/>
      <c r="CQ876" s="40"/>
      <c r="CR876" s="40"/>
      <c r="CS876" s="40"/>
      <c r="CT876" s="40"/>
      <c r="CU876" s="40"/>
      <c r="CV876" s="40"/>
      <c r="CW876" s="40"/>
      <c r="CX876" s="40"/>
      <c r="CY876" s="40"/>
      <c r="CZ876" s="40"/>
      <c r="DA876" s="40"/>
      <c r="DB876" s="40"/>
      <c r="DC876" s="40"/>
      <c r="DD876" s="40"/>
      <c r="DE876" s="40"/>
      <c r="DF876" s="40"/>
      <c r="DG876" s="40"/>
      <c r="DH876" s="40"/>
      <c r="DI876" s="40"/>
    </row>
    <row r="877" spans="1:113" x14ac:dyDescent="0.25">
      <c r="A877" s="24"/>
      <c r="B877" s="43"/>
      <c r="C877" s="45">
        <f>IFERROR(VLOOKUP(A877,Inscriptos!A:N,12,0),"")</f>
        <v>0</v>
      </c>
      <c r="D877" s="45" t="str">
        <f>IFERROR(VLOOKUP(A877,Inscriptos!A:N,13,0),"")</f>
        <v/>
      </c>
      <c r="E877" s="37">
        <f>IFERROR(VLOOKUP(A877,Inscriptos!A:C,3,FALSE),"")</f>
        <v>0</v>
      </c>
      <c r="F877" s="37">
        <f>IFERROR(VLOOKUP(A877,Inscriptos!A:E,4,FALSE),"")</f>
        <v>0</v>
      </c>
      <c r="G877" s="37">
        <f>IFERROR(VLOOKUP(A877,Inscriptos!A:G,6,FALSE),"")</f>
        <v>0</v>
      </c>
      <c r="H877" s="39" t="str">
        <f>IFERROR(B877-VLOOKUP(A877,Inscriptos!A:I,8,FALSE),"")</f>
        <v/>
      </c>
      <c r="I877" s="40"/>
      <c r="J877" s="40"/>
      <c r="K877" s="40"/>
      <c r="L877" s="40"/>
      <c r="M877" s="40"/>
      <c r="N877" s="40"/>
      <c r="O877" s="40"/>
      <c r="P877" s="40"/>
      <c r="Q877" s="40"/>
      <c r="R877" s="40"/>
      <c r="S877" s="40"/>
      <c r="T877" s="40"/>
      <c r="U877" s="40"/>
      <c r="V877" s="40"/>
      <c r="W877" s="40"/>
      <c r="X877" s="40"/>
      <c r="Y877" s="40"/>
      <c r="Z877" s="40"/>
      <c r="AA877" s="40"/>
      <c r="AB877" s="40"/>
      <c r="AC877" s="40"/>
      <c r="AD877" s="40"/>
      <c r="AE877" s="40"/>
      <c r="AF877" s="40"/>
      <c r="AG877" s="40"/>
      <c r="AH877" s="40"/>
      <c r="AI877" s="40"/>
      <c r="AJ877" s="40"/>
      <c r="AK877" s="40"/>
      <c r="AL877" s="40"/>
      <c r="AM877" s="40"/>
      <c r="AN877" s="40"/>
      <c r="AO877" s="40"/>
      <c r="AP877" s="40"/>
      <c r="AQ877" s="40"/>
      <c r="AR877" s="40"/>
      <c r="AS877" s="40"/>
      <c r="AT877" s="40"/>
      <c r="AU877" s="40"/>
      <c r="AV877" s="40"/>
      <c r="AW877" s="40"/>
      <c r="AX877" s="40"/>
      <c r="AY877" s="40"/>
      <c r="AZ877" s="40"/>
      <c r="BA877" s="40"/>
      <c r="BB877" s="40"/>
      <c r="BC877" s="40"/>
      <c r="BD877" s="40"/>
      <c r="BE877" s="40"/>
      <c r="BF877" s="40"/>
      <c r="BG877" s="40"/>
      <c r="BH877" s="40"/>
      <c r="BI877" s="40"/>
      <c r="BJ877" s="40"/>
      <c r="BK877" s="40"/>
      <c r="BL877" s="40"/>
      <c r="BM877" s="40"/>
      <c r="BN877" s="40"/>
      <c r="BO877" s="40"/>
      <c r="BP877" s="40"/>
      <c r="BQ877" s="40"/>
      <c r="BR877" s="40"/>
      <c r="BS877" s="40"/>
      <c r="BT877" s="40"/>
      <c r="BU877" s="40"/>
      <c r="BV877" s="40"/>
      <c r="BW877" s="40"/>
      <c r="BX877" s="40"/>
      <c r="BY877" s="40"/>
      <c r="BZ877" s="40"/>
      <c r="CA877" s="40"/>
      <c r="CB877" s="40"/>
      <c r="CC877" s="40"/>
      <c r="CD877" s="40"/>
      <c r="CE877" s="40"/>
      <c r="CF877" s="40"/>
      <c r="CG877" s="40"/>
      <c r="CH877" s="40"/>
      <c r="CI877" s="40"/>
      <c r="CJ877" s="40"/>
      <c r="CK877" s="40"/>
      <c r="CL877" s="40"/>
      <c r="CM877" s="40"/>
      <c r="CN877" s="40"/>
      <c r="CO877" s="40"/>
      <c r="CP877" s="40"/>
      <c r="CQ877" s="40"/>
      <c r="CR877" s="40"/>
      <c r="CS877" s="40"/>
      <c r="CT877" s="40"/>
      <c r="CU877" s="40"/>
      <c r="CV877" s="40"/>
      <c r="CW877" s="40"/>
      <c r="CX877" s="40"/>
      <c r="CY877" s="40"/>
      <c r="CZ877" s="40"/>
      <c r="DA877" s="40"/>
      <c r="DB877" s="40"/>
      <c r="DC877" s="40"/>
      <c r="DD877" s="40"/>
      <c r="DE877" s="40"/>
      <c r="DF877" s="40"/>
      <c r="DG877" s="40"/>
      <c r="DH877" s="40"/>
      <c r="DI877" s="40"/>
    </row>
    <row r="878" spans="1:113" x14ac:dyDescent="0.25">
      <c r="A878" s="24"/>
      <c r="B878" s="43"/>
      <c r="C878" s="45">
        <f>IFERROR(VLOOKUP(A878,Inscriptos!A:N,12,0),"")</f>
        <v>0</v>
      </c>
      <c r="D878" s="45" t="str">
        <f>IFERROR(VLOOKUP(A878,Inscriptos!A:N,13,0),"")</f>
        <v/>
      </c>
      <c r="E878" s="37">
        <f>IFERROR(VLOOKUP(A878,Inscriptos!A:C,3,FALSE),"")</f>
        <v>0</v>
      </c>
      <c r="F878" s="37">
        <f>IFERROR(VLOOKUP(A878,Inscriptos!A:E,4,FALSE),"")</f>
        <v>0</v>
      </c>
      <c r="G878" s="37">
        <f>IFERROR(VLOOKUP(A878,Inscriptos!A:G,6,FALSE),"")</f>
        <v>0</v>
      </c>
      <c r="H878" s="39" t="str">
        <f>IFERROR(B878-VLOOKUP(A878,Inscriptos!A:I,8,FALSE),"")</f>
        <v/>
      </c>
      <c r="I878" s="40"/>
      <c r="J878" s="40"/>
      <c r="K878" s="40"/>
      <c r="L878" s="40"/>
      <c r="M878" s="40"/>
      <c r="N878" s="40"/>
      <c r="O878" s="40"/>
      <c r="P878" s="40"/>
      <c r="Q878" s="40"/>
      <c r="R878" s="40"/>
      <c r="S878" s="40"/>
      <c r="T878" s="40"/>
      <c r="U878" s="40"/>
      <c r="V878" s="40"/>
      <c r="W878" s="40"/>
      <c r="X878" s="40"/>
      <c r="Y878" s="40"/>
      <c r="Z878" s="40"/>
      <c r="AA878" s="40"/>
      <c r="AB878" s="40"/>
      <c r="AC878" s="40"/>
      <c r="AD878" s="40"/>
      <c r="AE878" s="40"/>
      <c r="AF878" s="40"/>
      <c r="AG878" s="40"/>
      <c r="AH878" s="40"/>
      <c r="AI878" s="40"/>
      <c r="AJ878" s="40"/>
      <c r="AK878" s="40"/>
      <c r="AL878" s="40"/>
      <c r="AM878" s="40"/>
      <c r="AN878" s="40"/>
      <c r="AO878" s="40"/>
      <c r="AP878" s="40"/>
      <c r="AQ878" s="40"/>
      <c r="AR878" s="40"/>
      <c r="AS878" s="40"/>
      <c r="AT878" s="40"/>
      <c r="AU878" s="40"/>
      <c r="AV878" s="40"/>
      <c r="AW878" s="40"/>
      <c r="AX878" s="40"/>
      <c r="AY878" s="40"/>
      <c r="AZ878" s="40"/>
      <c r="BA878" s="40"/>
      <c r="BB878" s="40"/>
      <c r="BC878" s="40"/>
      <c r="BD878" s="40"/>
      <c r="BE878" s="40"/>
      <c r="BF878" s="40"/>
      <c r="BG878" s="40"/>
      <c r="BH878" s="40"/>
      <c r="BI878" s="40"/>
      <c r="BJ878" s="40"/>
      <c r="BK878" s="40"/>
      <c r="BL878" s="40"/>
      <c r="BM878" s="40"/>
      <c r="BN878" s="40"/>
      <c r="BO878" s="40"/>
      <c r="BP878" s="40"/>
      <c r="BQ878" s="40"/>
      <c r="BR878" s="40"/>
      <c r="BS878" s="40"/>
      <c r="BT878" s="40"/>
      <c r="BU878" s="40"/>
      <c r="BV878" s="40"/>
      <c r="BW878" s="40"/>
      <c r="BX878" s="40"/>
      <c r="BY878" s="40"/>
      <c r="BZ878" s="40"/>
      <c r="CA878" s="40"/>
      <c r="CB878" s="40"/>
      <c r="CC878" s="40"/>
      <c r="CD878" s="40"/>
      <c r="CE878" s="40"/>
      <c r="CF878" s="40"/>
      <c r="CG878" s="40"/>
      <c r="CH878" s="40"/>
      <c r="CI878" s="40"/>
      <c r="CJ878" s="40"/>
      <c r="CK878" s="40"/>
      <c r="CL878" s="40"/>
      <c r="CM878" s="40"/>
      <c r="CN878" s="40"/>
      <c r="CO878" s="40"/>
      <c r="CP878" s="40"/>
      <c r="CQ878" s="40"/>
      <c r="CR878" s="40"/>
      <c r="CS878" s="40"/>
      <c r="CT878" s="40"/>
      <c r="CU878" s="40"/>
      <c r="CV878" s="40"/>
      <c r="CW878" s="40"/>
      <c r="CX878" s="40"/>
      <c r="CY878" s="40"/>
      <c r="CZ878" s="40"/>
      <c r="DA878" s="40"/>
      <c r="DB878" s="40"/>
      <c r="DC878" s="40"/>
      <c r="DD878" s="40"/>
      <c r="DE878" s="40"/>
      <c r="DF878" s="40"/>
      <c r="DG878" s="40"/>
      <c r="DH878" s="40"/>
      <c r="DI878" s="40"/>
    </row>
    <row r="879" spans="1:113" x14ac:dyDescent="0.25">
      <c r="A879" s="24"/>
      <c r="B879" s="43"/>
      <c r="C879" s="45">
        <f>IFERROR(VLOOKUP(A879,Inscriptos!A:N,12,0),"")</f>
        <v>0</v>
      </c>
      <c r="D879" s="45" t="str">
        <f>IFERROR(VLOOKUP(A879,Inscriptos!A:N,13,0),"")</f>
        <v/>
      </c>
      <c r="E879" s="37">
        <f>IFERROR(VLOOKUP(A879,Inscriptos!A:C,3,FALSE),"")</f>
        <v>0</v>
      </c>
      <c r="F879" s="37">
        <f>IFERROR(VLOOKUP(A879,Inscriptos!A:E,4,FALSE),"")</f>
        <v>0</v>
      </c>
      <c r="G879" s="37">
        <f>IFERROR(VLOOKUP(A879,Inscriptos!A:G,6,FALSE),"")</f>
        <v>0</v>
      </c>
      <c r="H879" s="39" t="str">
        <f>IFERROR(B879-VLOOKUP(A879,Inscriptos!A:I,8,FALSE),"")</f>
        <v/>
      </c>
      <c r="I879" s="40"/>
      <c r="J879" s="40"/>
      <c r="K879" s="40"/>
      <c r="L879" s="40"/>
      <c r="M879" s="40"/>
      <c r="N879" s="40"/>
      <c r="O879" s="40"/>
      <c r="P879" s="40"/>
      <c r="Q879" s="40"/>
      <c r="R879" s="40"/>
      <c r="S879" s="40"/>
      <c r="T879" s="40"/>
      <c r="U879" s="40"/>
      <c r="V879" s="40"/>
      <c r="W879" s="40"/>
      <c r="X879" s="40"/>
      <c r="Y879" s="40"/>
      <c r="Z879" s="40"/>
      <c r="AA879" s="40"/>
      <c r="AB879" s="40"/>
      <c r="AC879" s="40"/>
      <c r="AD879" s="40"/>
      <c r="AE879" s="40"/>
      <c r="AF879" s="40"/>
      <c r="AG879" s="40"/>
      <c r="AH879" s="40"/>
      <c r="AI879" s="40"/>
      <c r="AJ879" s="40"/>
      <c r="AK879" s="40"/>
      <c r="AL879" s="40"/>
      <c r="AM879" s="40"/>
      <c r="AN879" s="40"/>
      <c r="AO879" s="40"/>
      <c r="AP879" s="40"/>
      <c r="AQ879" s="40"/>
      <c r="AR879" s="40"/>
      <c r="AS879" s="40"/>
      <c r="AT879" s="40"/>
      <c r="AU879" s="40"/>
      <c r="AV879" s="40"/>
      <c r="AW879" s="40"/>
      <c r="AX879" s="40"/>
      <c r="AY879" s="40"/>
      <c r="AZ879" s="40"/>
      <c r="BA879" s="40"/>
      <c r="BB879" s="40"/>
      <c r="BC879" s="40"/>
      <c r="BD879" s="40"/>
      <c r="BE879" s="40"/>
      <c r="BF879" s="40"/>
      <c r="BG879" s="40"/>
      <c r="BH879" s="40"/>
      <c r="BI879" s="40"/>
      <c r="BJ879" s="40"/>
      <c r="BK879" s="40"/>
      <c r="BL879" s="40"/>
      <c r="BM879" s="40"/>
      <c r="BN879" s="40"/>
      <c r="BO879" s="40"/>
      <c r="BP879" s="40"/>
      <c r="BQ879" s="40"/>
      <c r="BR879" s="40"/>
      <c r="BS879" s="40"/>
      <c r="BT879" s="40"/>
      <c r="BU879" s="40"/>
      <c r="BV879" s="40"/>
      <c r="BW879" s="40"/>
      <c r="BX879" s="40"/>
      <c r="BY879" s="40"/>
      <c r="BZ879" s="40"/>
      <c r="CA879" s="40"/>
      <c r="CB879" s="40"/>
      <c r="CC879" s="40"/>
      <c r="CD879" s="40"/>
      <c r="CE879" s="40"/>
      <c r="CF879" s="40"/>
      <c r="CG879" s="40"/>
      <c r="CH879" s="40"/>
      <c r="CI879" s="40"/>
      <c r="CJ879" s="40"/>
      <c r="CK879" s="40"/>
      <c r="CL879" s="40"/>
      <c r="CM879" s="40"/>
      <c r="CN879" s="40"/>
      <c r="CO879" s="40"/>
      <c r="CP879" s="40"/>
      <c r="CQ879" s="40"/>
      <c r="CR879" s="40"/>
      <c r="CS879" s="40"/>
      <c r="CT879" s="40"/>
      <c r="CU879" s="40"/>
      <c r="CV879" s="40"/>
      <c r="CW879" s="40"/>
      <c r="CX879" s="40"/>
      <c r="CY879" s="40"/>
      <c r="CZ879" s="40"/>
      <c r="DA879" s="40"/>
      <c r="DB879" s="40"/>
      <c r="DC879" s="40"/>
      <c r="DD879" s="40"/>
      <c r="DE879" s="40"/>
      <c r="DF879" s="40"/>
      <c r="DG879" s="40"/>
      <c r="DH879" s="40"/>
      <c r="DI879" s="40"/>
    </row>
    <row r="880" spans="1:113" x14ac:dyDescent="0.25">
      <c r="A880" s="24"/>
      <c r="B880" s="43"/>
      <c r="C880" s="45">
        <f>IFERROR(VLOOKUP(A880,Inscriptos!A:N,12,0),"")</f>
        <v>0</v>
      </c>
      <c r="D880" s="45" t="str">
        <f>IFERROR(VLOOKUP(A880,Inscriptos!A:N,13,0),"")</f>
        <v/>
      </c>
      <c r="E880" s="37">
        <f>IFERROR(VLOOKUP(A880,Inscriptos!A:C,3,FALSE),"")</f>
        <v>0</v>
      </c>
      <c r="F880" s="37">
        <f>IFERROR(VLOOKUP(A880,Inscriptos!A:E,4,FALSE),"")</f>
        <v>0</v>
      </c>
      <c r="G880" s="37">
        <f>IFERROR(VLOOKUP(A880,Inscriptos!A:G,6,FALSE),"")</f>
        <v>0</v>
      </c>
      <c r="H880" s="39" t="str">
        <f>IFERROR(B880-VLOOKUP(A880,Inscriptos!A:I,8,FALSE),"")</f>
        <v/>
      </c>
      <c r="I880" s="40"/>
      <c r="J880" s="40"/>
      <c r="K880" s="40"/>
      <c r="L880" s="40"/>
      <c r="M880" s="40"/>
      <c r="N880" s="40"/>
      <c r="O880" s="40"/>
      <c r="P880" s="40"/>
      <c r="Q880" s="40"/>
      <c r="R880" s="40"/>
      <c r="S880" s="40"/>
      <c r="T880" s="40"/>
      <c r="U880" s="40"/>
      <c r="V880" s="40"/>
      <c r="W880" s="40"/>
      <c r="X880" s="40"/>
      <c r="Y880" s="40"/>
      <c r="Z880" s="40"/>
      <c r="AA880" s="40"/>
      <c r="AB880" s="40"/>
      <c r="AC880" s="40"/>
      <c r="AD880" s="40"/>
      <c r="AE880" s="40"/>
      <c r="AF880" s="40"/>
      <c r="AG880" s="40"/>
      <c r="AH880" s="40"/>
      <c r="AI880" s="40"/>
      <c r="AJ880" s="40"/>
      <c r="AK880" s="40"/>
      <c r="AL880" s="40"/>
      <c r="AM880" s="40"/>
      <c r="AN880" s="40"/>
      <c r="AO880" s="40"/>
      <c r="AP880" s="40"/>
      <c r="AQ880" s="40"/>
      <c r="AR880" s="40"/>
      <c r="AS880" s="40"/>
      <c r="AT880" s="40"/>
      <c r="AU880" s="40"/>
      <c r="AV880" s="40"/>
      <c r="AW880" s="40"/>
      <c r="AX880" s="40"/>
      <c r="AY880" s="40"/>
      <c r="AZ880" s="40"/>
      <c r="BA880" s="40"/>
      <c r="BB880" s="40"/>
      <c r="BC880" s="40"/>
      <c r="BD880" s="40"/>
      <c r="BE880" s="40"/>
      <c r="BF880" s="40"/>
      <c r="BG880" s="40"/>
      <c r="BH880" s="40"/>
      <c r="BI880" s="40"/>
      <c r="BJ880" s="40"/>
      <c r="BK880" s="40"/>
      <c r="BL880" s="40"/>
      <c r="BM880" s="40"/>
      <c r="BN880" s="40"/>
      <c r="BO880" s="40"/>
      <c r="BP880" s="40"/>
      <c r="BQ880" s="40"/>
      <c r="BR880" s="40"/>
      <c r="BS880" s="40"/>
      <c r="BT880" s="40"/>
      <c r="BU880" s="40"/>
      <c r="BV880" s="40"/>
      <c r="BW880" s="40"/>
      <c r="BX880" s="40"/>
      <c r="BY880" s="40"/>
      <c r="BZ880" s="40"/>
      <c r="CA880" s="40"/>
      <c r="CB880" s="40"/>
      <c r="CC880" s="40"/>
      <c r="CD880" s="40"/>
      <c r="CE880" s="40"/>
      <c r="CF880" s="40"/>
      <c r="CG880" s="40"/>
      <c r="CH880" s="40"/>
      <c r="CI880" s="40"/>
      <c r="CJ880" s="40"/>
      <c r="CK880" s="40"/>
      <c r="CL880" s="40"/>
      <c r="CM880" s="40"/>
      <c r="CN880" s="40"/>
      <c r="CO880" s="40"/>
      <c r="CP880" s="40"/>
      <c r="CQ880" s="40"/>
      <c r="CR880" s="40"/>
      <c r="CS880" s="40"/>
      <c r="CT880" s="40"/>
      <c r="CU880" s="40"/>
      <c r="CV880" s="40"/>
      <c r="CW880" s="40"/>
      <c r="CX880" s="40"/>
      <c r="CY880" s="40"/>
      <c r="CZ880" s="40"/>
      <c r="DA880" s="40"/>
      <c r="DB880" s="40"/>
      <c r="DC880" s="40"/>
      <c r="DD880" s="40"/>
      <c r="DE880" s="40"/>
      <c r="DF880" s="40"/>
      <c r="DG880" s="40"/>
      <c r="DH880" s="40"/>
      <c r="DI880" s="40"/>
    </row>
    <row r="881" spans="1:113" x14ac:dyDescent="0.25">
      <c r="A881" s="24"/>
      <c r="B881" s="43"/>
      <c r="C881" s="45">
        <f>IFERROR(VLOOKUP(A881,Inscriptos!A:N,12,0),"")</f>
        <v>0</v>
      </c>
      <c r="D881" s="45" t="str">
        <f>IFERROR(VLOOKUP(A881,Inscriptos!A:N,13,0),"")</f>
        <v/>
      </c>
      <c r="E881" s="37">
        <f>IFERROR(VLOOKUP(A881,Inscriptos!A:C,3,FALSE),"")</f>
        <v>0</v>
      </c>
      <c r="F881" s="37">
        <f>IFERROR(VLOOKUP(A881,Inscriptos!A:E,4,FALSE),"")</f>
        <v>0</v>
      </c>
      <c r="G881" s="37">
        <f>IFERROR(VLOOKUP(A881,Inscriptos!A:G,6,FALSE),"")</f>
        <v>0</v>
      </c>
      <c r="H881" s="39" t="str">
        <f>IFERROR(B881-VLOOKUP(A881,Inscriptos!A:I,8,FALSE),"")</f>
        <v/>
      </c>
      <c r="I881" s="40"/>
      <c r="J881" s="40"/>
      <c r="K881" s="40"/>
      <c r="L881" s="40"/>
      <c r="M881" s="40"/>
      <c r="N881" s="40"/>
      <c r="O881" s="40"/>
      <c r="P881" s="40"/>
      <c r="Q881" s="40"/>
      <c r="R881" s="40"/>
      <c r="S881" s="40"/>
      <c r="T881" s="40"/>
      <c r="U881" s="40"/>
      <c r="V881" s="40"/>
      <c r="W881" s="40"/>
      <c r="X881" s="40"/>
      <c r="Y881" s="40"/>
      <c r="Z881" s="40"/>
      <c r="AA881" s="40"/>
      <c r="AB881" s="40"/>
      <c r="AC881" s="40"/>
      <c r="AD881" s="40"/>
      <c r="AE881" s="40"/>
      <c r="AF881" s="40"/>
      <c r="AG881" s="40"/>
      <c r="AH881" s="40"/>
      <c r="AI881" s="40"/>
      <c r="AJ881" s="40"/>
      <c r="AK881" s="40"/>
      <c r="AL881" s="40"/>
      <c r="AM881" s="40"/>
      <c r="AN881" s="40"/>
      <c r="AO881" s="40"/>
      <c r="AP881" s="40"/>
      <c r="AQ881" s="40"/>
      <c r="AR881" s="40"/>
      <c r="AS881" s="40"/>
      <c r="AT881" s="40"/>
      <c r="AU881" s="40"/>
      <c r="AV881" s="40"/>
      <c r="AW881" s="40"/>
      <c r="AX881" s="40"/>
      <c r="AY881" s="40"/>
      <c r="AZ881" s="40"/>
      <c r="BA881" s="40"/>
      <c r="BB881" s="40"/>
      <c r="BC881" s="40"/>
      <c r="BD881" s="40"/>
      <c r="BE881" s="40"/>
      <c r="BF881" s="40"/>
      <c r="BG881" s="40"/>
      <c r="BH881" s="40"/>
      <c r="BI881" s="40"/>
      <c r="BJ881" s="40"/>
      <c r="BK881" s="40"/>
      <c r="BL881" s="40"/>
      <c r="BM881" s="40"/>
      <c r="BN881" s="40"/>
      <c r="BO881" s="40"/>
      <c r="BP881" s="40"/>
      <c r="BQ881" s="40"/>
      <c r="BR881" s="40"/>
      <c r="BS881" s="40"/>
      <c r="BT881" s="40"/>
      <c r="BU881" s="40"/>
      <c r="BV881" s="40"/>
      <c r="BW881" s="40"/>
      <c r="BX881" s="40"/>
      <c r="BY881" s="40"/>
      <c r="BZ881" s="40"/>
      <c r="CA881" s="40"/>
      <c r="CB881" s="40"/>
      <c r="CC881" s="40"/>
      <c r="CD881" s="40"/>
      <c r="CE881" s="40"/>
      <c r="CF881" s="40"/>
      <c r="CG881" s="40"/>
      <c r="CH881" s="40"/>
      <c r="CI881" s="40"/>
      <c r="CJ881" s="40"/>
      <c r="CK881" s="40"/>
      <c r="CL881" s="40"/>
      <c r="CM881" s="40"/>
      <c r="CN881" s="40"/>
      <c r="CO881" s="40"/>
      <c r="CP881" s="40"/>
      <c r="CQ881" s="40"/>
      <c r="CR881" s="40"/>
      <c r="CS881" s="40"/>
      <c r="CT881" s="40"/>
      <c r="CU881" s="40"/>
      <c r="CV881" s="40"/>
      <c r="CW881" s="40"/>
      <c r="CX881" s="40"/>
      <c r="CY881" s="40"/>
      <c r="CZ881" s="40"/>
      <c r="DA881" s="40"/>
      <c r="DB881" s="40"/>
      <c r="DC881" s="40"/>
      <c r="DD881" s="40"/>
      <c r="DE881" s="40"/>
      <c r="DF881" s="40"/>
      <c r="DG881" s="40"/>
      <c r="DH881" s="40"/>
      <c r="DI881" s="40"/>
    </row>
    <row r="882" spans="1:113" x14ac:dyDescent="0.25">
      <c r="A882" s="24"/>
      <c r="B882" s="43"/>
      <c r="C882" s="45">
        <f>IFERROR(VLOOKUP(A882,Inscriptos!A:N,12,0),"")</f>
        <v>0</v>
      </c>
      <c r="D882" s="45" t="str">
        <f>IFERROR(VLOOKUP(A882,Inscriptos!A:N,13,0),"")</f>
        <v/>
      </c>
      <c r="E882" s="37">
        <f>IFERROR(VLOOKUP(A882,Inscriptos!A:C,3,FALSE),"")</f>
        <v>0</v>
      </c>
      <c r="F882" s="37">
        <f>IFERROR(VLOOKUP(A882,Inscriptos!A:E,4,FALSE),"")</f>
        <v>0</v>
      </c>
      <c r="G882" s="37">
        <f>IFERROR(VLOOKUP(A882,Inscriptos!A:G,6,FALSE),"")</f>
        <v>0</v>
      </c>
      <c r="H882" s="39" t="str">
        <f>IFERROR(B882-VLOOKUP(A882,Inscriptos!A:I,8,FALSE),"")</f>
        <v/>
      </c>
      <c r="I882" s="40"/>
      <c r="J882" s="40"/>
      <c r="K882" s="40"/>
      <c r="L882" s="40"/>
      <c r="M882" s="40"/>
      <c r="N882" s="40"/>
      <c r="O882" s="40"/>
      <c r="P882" s="40"/>
      <c r="Q882" s="40"/>
      <c r="R882" s="40"/>
      <c r="S882" s="40"/>
      <c r="T882" s="40"/>
      <c r="U882" s="40"/>
      <c r="V882" s="40"/>
      <c r="W882" s="40"/>
      <c r="X882" s="40"/>
      <c r="Y882" s="40"/>
      <c r="Z882" s="40"/>
      <c r="AA882" s="40"/>
      <c r="AB882" s="40"/>
      <c r="AC882" s="40"/>
      <c r="AD882" s="40"/>
      <c r="AE882" s="40"/>
      <c r="AF882" s="40"/>
      <c r="AG882" s="40"/>
      <c r="AH882" s="40"/>
      <c r="AI882" s="40"/>
      <c r="AJ882" s="40"/>
      <c r="AK882" s="40"/>
      <c r="AL882" s="40"/>
      <c r="AM882" s="40"/>
      <c r="AN882" s="40"/>
      <c r="AO882" s="40"/>
      <c r="AP882" s="40"/>
      <c r="AQ882" s="40"/>
      <c r="AR882" s="40"/>
      <c r="AS882" s="40"/>
      <c r="AT882" s="40"/>
      <c r="AU882" s="40"/>
      <c r="AV882" s="40"/>
      <c r="AW882" s="40"/>
      <c r="AX882" s="40"/>
      <c r="AY882" s="40"/>
      <c r="AZ882" s="40"/>
      <c r="BA882" s="40"/>
      <c r="BB882" s="40"/>
      <c r="BC882" s="40"/>
      <c r="BD882" s="40"/>
      <c r="BE882" s="40"/>
      <c r="BF882" s="40"/>
      <c r="BG882" s="40"/>
      <c r="BH882" s="40"/>
      <c r="BI882" s="40"/>
      <c r="BJ882" s="40"/>
      <c r="BK882" s="40"/>
      <c r="BL882" s="40"/>
      <c r="BM882" s="40"/>
      <c r="BN882" s="40"/>
      <c r="BO882" s="40"/>
      <c r="BP882" s="40"/>
      <c r="BQ882" s="40"/>
      <c r="BR882" s="40"/>
      <c r="BS882" s="40"/>
      <c r="BT882" s="40"/>
      <c r="BU882" s="40"/>
      <c r="BV882" s="40"/>
      <c r="BW882" s="40"/>
      <c r="BX882" s="40"/>
      <c r="BY882" s="40"/>
      <c r="BZ882" s="40"/>
      <c r="CA882" s="40"/>
      <c r="CB882" s="40"/>
      <c r="CC882" s="40"/>
      <c r="CD882" s="40"/>
      <c r="CE882" s="40"/>
      <c r="CF882" s="40"/>
      <c r="CG882" s="40"/>
      <c r="CH882" s="40"/>
      <c r="CI882" s="40"/>
      <c r="CJ882" s="40"/>
      <c r="CK882" s="40"/>
      <c r="CL882" s="40"/>
      <c r="CM882" s="40"/>
      <c r="CN882" s="40"/>
      <c r="CO882" s="40"/>
      <c r="CP882" s="40"/>
      <c r="CQ882" s="40"/>
      <c r="CR882" s="40"/>
      <c r="CS882" s="40"/>
      <c r="CT882" s="40"/>
      <c r="CU882" s="40"/>
      <c r="CV882" s="40"/>
      <c r="CW882" s="40"/>
      <c r="CX882" s="40"/>
      <c r="CY882" s="40"/>
      <c r="CZ882" s="40"/>
      <c r="DA882" s="40"/>
      <c r="DB882" s="40"/>
      <c r="DC882" s="40"/>
      <c r="DD882" s="40"/>
      <c r="DE882" s="40"/>
      <c r="DF882" s="40"/>
      <c r="DG882" s="40"/>
      <c r="DH882" s="40"/>
      <c r="DI882" s="40"/>
    </row>
    <row r="883" spans="1:113" x14ac:dyDescent="0.25">
      <c r="A883" s="24"/>
      <c r="B883" s="43"/>
      <c r="C883" s="45">
        <f>IFERROR(VLOOKUP(A883,Inscriptos!A:N,12,0),"")</f>
        <v>0</v>
      </c>
      <c r="D883" s="45" t="str">
        <f>IFERROR(VLOOKUP(A883,Inscriptos!A:N,13,0),"")</f>
        <v/>
      </c>
      <c r="E883" s="37">
        <f>IFERROR(VLOOKUP(A883,Inscriptos!A:C,3,FALSE),"")</f>
        <v>0</v>
      </c>
      <c r="F883" s="37">
        <f>IFERROR(VLOOKUP(A883,Inscriptos!A:E,4,FALSE),"")</f>
        <v>0</v>
      </c>
      <c r="G883" s="37">
        <f>IFERROR(VLOOKUP(A883,Inscriptos!A:G,6,FALSE),"")</f>
        <v>0</v>
      </c>
      <c r="H883" s="39" t="str">
        <f>IFERROR(B883-VLOOKUP(A883,Inscriptos!A:I,8,FALSE),"")</f>
        <v/>
      </c>
      <c r="I883" s="40"/>
      <c r="J883" s="40"/>
      <c r="K883" s="40"/>
      <c r="L883" s="40"/>
      <c r="M883" s="40"/>
      <c r="N883" s="40"/>
      <c r="O883" s="40"/>
      <c r="P883" s="40"/>
      <c r="Q883" s="40"/>
      <c r="R883" s="40"/>
      <c r="S883" s="40"/>
      <c r="T883" s="40"/>
      <c r="U883" s="40"/>
      <c r="V883" s="40"/>
      <c r="W883" s="40"/>
      <c r="X883" s="40"/>
      <c r="Y883" s="40"/>
      <c r="Z883" s="40"/>
      <c r="AA883" s="40"/>
      <c r="AB883" s="40"/>
      <c r="AC883" s="40"/>
      <c r="AD883" s="40"/>
      <c r="AE883" s="40"/>
      <c r="AF883" s="40"/>
      <c r="AG883" s="40"/>
      <c r="AH883" s="40"/>
      <c r="AI883" s="40"/>
      <c r="AJ883" s="40"/>
      <c r="AK883" s="40"/>
      <c r="AL883" s="40"/>
      <c r="AM883" s="40"/>
      <c r="AN883" s="40"/>
      <c r="AO883" s="40"/>
      <c r="AP883" s="40"/>
      <c r="AQ883" s="40"/>
      <c r="AR883" s="40"/>
      <c r="AS883" s="40"/>
      <c r="AT883" s="40"/>
      <c r="AU883" s="40"/>
      <c r="AV883" s="40"/>
      <c r="AW883" s="40"/>
      <c r="AX883" s="40"/>
      <c r="AY883" s="40"/>
      <c r="AZ883" s="40"/>
      <c r="BA883" s="40"/>
      <c r="BB883" s="40"/>
      <c r="BC883" s="40"/>
      <c r="BD883" s="40"/>
      <c r="BE883" s="40"/>
      <c r="BF883" s="40"/>
      <c r="BG883" s="40"/>
      <c r="BH883" s="40"/>
      <c r="BI883" s="40"/>
      <c r="BJ883" s="40"/>
      <c r="BK883" s="40"/>
      <c r="BL883" s="40"/>
      <c r="BM883" s="40"/>
      <c r="BN883" s="40"/>
      <c r="BO883" s="40"/>
      <c r="BP883" s="40"/>
      <c r="BQ883" s="40"/>
      <c r="BR883" s="40"/>
      <c r="BS883" s="40"/>
      <c r="BT883" s="40"/>
      <c r="BU883" s="40"/>
      <c r="BV883" s="40"/>
      <c r="BW883" s="40"/>
      <c r="BX883" s="40"/>
      <c r="BY883" s="40"/>
      <c r="BZ883" s="40"/>
      <c r="CA883" s="40"/>
      <c r="CB883" s="40"/>
      <c r="CC883" s="40"/>
      <c r="CD883" s="40"/>
      <c r="CE883" s="40"/>
      <c r="CF883" s="40"/>
      <c r="CG883" s="40"/>
      <c r="CH883" s="40"/>
      <c r="CI883" s="40"/>
      <c r="CJ883" s="40"/>
      <c r="CK883" s="40"/>
      <c r="CL883" s="40"/>
      <c r="CM883" s="40"/>
      <c r="CN883" s="40"/>
      <c r="CO883" s="40"/>
      <c r="CP883" s="40"/>
      <c r="CQ883" s="40"/>
      <c r="CR883" s="40"/>
      <c r="CS883" s="40"/>
      <c r="CT883" s="40"/>
      <c r="CU883" s="40"/>
      <c r="CV883" s="40"/>
      <c r="CW883" s="40"/>
      <c r="CX883" s="40"/>
      <c r="CY883" s="40"/>
      <c r="CZ883" s="40"/>
      <c r="DA883" s="40"/>
      <c r="DB883" s="40"/>
      <c r="DC883" s="40"/>
      <c r="DD883" s="40"/>
      <c r="DE883" s="40"/>
      <c r="DF883" s="40"/>
      <c r="DG883" s="40"/>
      <c r="DH883" s="40"/>
      <c r="DI883" s="40"/>
    </row>
    <row r="884" spans="1:113" x14ac:dyDescent="0.25">
      <c r="A884" s="24"/>
      <c r="B884" s="43"/>
      <c r="C884" s="45">
        <f>IFERROR(VLOOKUP(A884,Inscriptos!A:N,12,0),"")</f>
        <v>0</v>
      </c>
      <c r="D884" s="45" t="str">
        <f>IFERROR(VLOOKUP(A884,Inscriptos!A:N,13,0),"")</f>
        <v/>
      </c>
      <c r="E884" s="37">
        <f>IFERROR(VLOOKUP(A884,Inscriptos!A:C,3,FALSE),"")</f>
        <v>0</v>
      </c>
      <c r="F884" s="37">
        <f>IFERROR(VLOOKUP(A884,Inscriptos!A:E,4,FALSE),"")</f>
        <v>0</v>
      </c>
      <c r="G884" s="37">
        <f>IFERROR(VLOOKUP(A884,Inscriptos!A:G,6,FALSE),"")</f>
        <v>0</v>
      </c>
      <c r="H884" s="39" t="str">
        <f>IFERROR(B884-VLOOKUP(A884,Inscriptos!A:I,8,FALSE),"")</f>
        <v/>
      </c>
      <c r="I884" s="40"/>
      <c r="J884" s="40"/>
      <c r="K884" s="40"/>
      <c r="L884" s="40"/>
      <c r="M884" s="40"/>
      <c r="N884" s="40"/>
      <c r="O884" s="40"/>
      <c r="P884" s="40"/>
      <c r="Q884" s="40"/>
      <c r="R884" s="40"/>
      <c r="S884" s="40"/>
      <c r="T884" s="40"/>
      <c r="U884" s="40"/>
      <c r="V884" s="40"/>
      <c r="W884" s="40"/>
      <c r="X884" s="40"/>
      <c r="Y884" s="40"/>
      <c r="Z884" s="40"/>
      <c r="AA884" s="40"/>
      <c r="AB884" s="40"/>
      <c r="AC884" s="40"/>
      <c r="AD884" s="40"/>
      <c r="AE884" s="40"/>
      <c r="AF884" s="40"/>
      <c r="AG884" s="40"/>
      <c r="AH884" s="40"/>
      <c r="AI884" s="40"/>
      <c r="AJ884" s="40"/>
      <c r="AK884" s="40"/>
      <c r="AL884" s="40"/>
      <c r="AM884" s="40"/>
      <c r="AN884" s="40"/>
      <c r="AO884" s="40"/>
      <c r="AP884" s="40"/>
      <c r="AQ884" s="40"/>
      <c r="AR884" s="40"/>
      <c r="AS884" s="40"/>
      <c r="AT884" s="40"/>
      <c r="AU884" s="40"/>
      <c r="AV884" s="40"/>
      <c r="AW884" s="40"/>
      <c r="AX884" s="40"/>
      <c r="AY884" s="40"/>
      <c r="AZ884" s="40"/>
      <c r="BA884" s="40"/>
      <c r="BB884" s="40"/>
      <c r="BC884" s="40"/>
      <c r="BD884" s="40"/>
      <c r="BE884" s="40"/>
      <c r="BF884" s="40"/>
      <c r="BG884" s="40"/>
      <c r="BH884" s="40"/>
      <c r="BI884" s="40"/>
      <c r="BJ884" s="40"/>
      <c r="BK884" s="40"/>
      <c r="BL884" s="40"/>
      <c r="BM884" s="40"/>
      <c r="BN884" s="40"/>
      <c r="BO884" s="40"/>
      <c r="BP884" s="40"/>
      <c r="BQ884" s="40"/>
      <c r="BR884" s="40"/>
      <c r="BS884" s="40"/>
      <c r="BT884" s="40"/>
      <c r="BU884" s="40"/>
      <c r="BV884" s="40"/>
      <c r="BW884" s="40"/>
      <c r="BX884" s="40"/>
      <c r="BY884" s="40"/>
      <c r="BZ884" s="40"/>
      <c r="CA884" s="40"/>
      <c r="CB884" s="40"/>
      <c r="CC884" s="40"/>
      <c r="CD884" s="40"/>
      <c r="CE884" s="40"/>
      <c r="CF884" s="40"/>
      <c r="CG884" s="40"/>
      <c r="CH884" s="40"/>
      <c r="CI884" s="40"/>
      <c r="CJ884" s="40"/>
      <c r="CK884" s="40"/>
      <c r="CL884" s="40"/>
      <c r="CM884" s="40"/>
      <c r="CN884" s="40"/>
      <c r="CO884" s="40"/>
      <c r="CP884" s="40"/>
      <c r="CQ884" s="40"/>
      <c r="CR884" s="40"/>
      <c r="CS884" s="40"/>
      <c r="CT884" s="40"/>
      <c r="CU884" s="40"/>
      <c r="CV884" s="40"/>
      <c r="CW884" s="40"/>
      <c r="CX884" s="40"/>
      <c r="CY884" s="40"/>
      <c r="CZ884" s="40"/>
      <c r="DA884" s="40"/>
      <c r="DB884" s="40"/>
      <c r="DC884" s="40"/>
      <c r="DD884" s="40"/>
      <c r="DE884" s="40"/>
      <c r="DF884" s="40"/>
      <c r="DG884" s="40"/>
      <c r="DH884" s="40"/>
      <c r="DI884" s="40"/>
    </row>
    <row r="885" spans="1:113" x14ac:dyDescent="0.25">
      <c r="A885" s="24"/>
      <c r="B885" s="43"/>
      <c r="C885" s="45">
        <f>IFERROR(VLOOKUP(A885,Inscriptos!A:N,12,0),"")</f>
        <v>0</v>
      </c>
      <c r="D885" s="45" t="str">
        <f>IFERROR(VLOOKUP(A885,Inscriptos!A:N,13,0),"")</f>
        <v/>
      </c>
      <c r="E885" s="37">
        <f>IFERROR(VLOOKUP(A885,Inscriptos!A:C,3,FALSE),"")</f>
        <v>0</v>
      </c>
      <c r="F885" s="37">
        <f>IFERROR(VLOOKUP(A885,Inscriptos!A:E,4,FALSE),"")</f>
        <v>0</v>
      </c>
      <c r="G885" s="37">
        <f>IFERROR(VLOOKUP(A885,Inscriptos!A:G,6,FALSE),"")</f>
        <v>0</v>
      </c>
      <c r="H885" s="39" t="str">
        <f>IFERROR(B885-VLOOKUP(A885,Inscriptos!A:I,8,FALSE),"")</f>
        <v/>
      </c>
      <c r="I885" s="40"/>
      <c r="J885" s="40"/>
      <c r="K885" s="40"/>
      <c r="L885" s="40"/>
      <c r="M885" s="40"/>
      <c r="N885" s="40"/>
      <c r="O885" s="40"/>
      <c r="P885" s="40"/>
      <c r="Q885" s="40"/>
      <c r="R885" s="40"/>
      <c r="S885" s="40"/>
      <c r="T885" s="40"/>
      <c r="U885" s="40"/>
      <c r="V885" s="40"/>
      <c r="W885" s="40"/>
      <c r="X885" s="40"/>
      <c r="Y885" s="40"/>
      <c r="Z885" s="40"/>
      <c r="AA885" s="40"/>
      <c r="AB885" s="40"/>
      <c r="AC885" s="40"/>
      <c r="AD885" s="40"/>
      <c r="AE885" s="40"/>
      <c r="AF885" s="40"/>
      <c r="AG885" s="40"/>
      <c r="AH885" s="40"/>
      <c r="AI885" s="40"/>
      <c r="AJ885" s="40"/>
      <c r="AK885" s="40"/>
      <c r="AL885" s="40"/>
      <c r="AM885" s="40"/>
      <c r="AN885" s="40"/>
      <c r="AO885" s="40"/>
      <c r="AP885" s="40"/>
      <c r="AQ885" s="40"/>
      <c r="AR885" s="40"/>
      <c r="AS885" s="40"/>
      <c r="AT885" s="40"/>
      <c r="AU885" s="40"/>
      <c r="AV885" s="40"/>
      <c r="AW885" s="40"/>
      <c r="AX885" s="40"/>
      <c r="AY885" s="40"/>
      <c r="AZ885" s="40"/>
      <c r="BA885" s="40"/>
      <c r="BB885" s="40"/>
      <c r="BC885" s="40"/>
      <c r="BD885" s="40"/>
      <c r="BE885" s="40"/>
      <c r="BF885" s="40"/>
      <c r="BG885" s="40"/>
      <c r="BH885" s="40"/>
      <c r="BI885" s="40"/>
      <c r="BJ885" s="40"/>
      <c r="BK885" s="40"/>
      <c r="BL885" s="40"/>
      <c r="BM885" s="40"/>
      <c r="BN885" s="40"/>
      <c r="BO885" s="40"/>
      <c r="BP885" s="40"/>
      <c r="BQ885" s="40"/>
      <c r="BR885" s="40"/>
      <c r="BS885" s="40"/>
      <c r="BT885" s="40"/>
      <c r="BU885" s="40"/>
      <c r="BV885" s="40"/>
      <c r="BW885" s="40"/>
      <c r="BX885" s="40"/>
      <c r="BY885" s="40"/>
      <c r="BZ885" s="40"/>
      <c r="CA885" s="40"/>
      <c r="CB885" s="40"/>
      <c r="CC885" s="40"/>
      <c r="CD885" s="40"/>
      <c r="CE885" s="40"/>
      <c r="CF885" s="40"/>
      <c r="CG885" s="40"/>
      <c r="CH885" s="40"/>
      <c r="CI885" s="40"/>
      <c r="CJ885" s="40"/>
      <c r="CK885" s="40"/>
      <c r="CL885" s="40"/>
      <c r="CM885" s="40"/>
      <c r="CN885" s="40"/>
      <c r="CO885" s="40"/>
      <c r="CP885" s="40"/>
      <c r="CQ885" s="40"/>
      <c r="CR885" s="40"/>
      <c r="CS885" s="40"/>
      <c r="CT885" s="40"/>
      <c r="CU885" s="40"/>
      <c r="CV885" s="40"/>
      <c r="CW885" s="40"/>
      <c r="CX885" s="40"/>
      <c r="CY885" s="40"/>
      <c r="CZ885" s="40"/>
      <c r="DA885" s="40"/>
      <c r="DB885" s="40"/>
      <c r="DC885" s="40"/>
      <c r="DD885" s="40"/>
      <c r="DE885" s="40"/>
      <c r="DF885" s="40"/>
      <c r="DG885" s="40"/>
      <c r="DH885" s="40"/>
      <c r="DI885" s="40"/>
    </row>
    <row r="886" spans="1:113" x14ac:dyDescent="0.25">
      <c r="A886" s="24"/>
      <c r="B886" s="43"/>
      <c r="C886" s="45">
        <f>IFERROR(VLOOKUP(A886,Inscriptos!A:N,12,0),"")</f>
        <v>0</v>
      </c>
      <c r="D886" s="45" t="str">
        <f>IFERROR(VLOOKUP(A886,Inscriptos!A:N,13,0),"")</f>
        <v/>
      </c>
      <c r="E886" s="37">
        <f>IFERROR(VLOOKUP(A886,Inscriptos!A:C,3,FALSE),"")</f>
        <v>0</v>
      </c>
      <c r="F886" s="37">
        <f>IFERROR(VLOOKUP(A886,Inscriptos!A:E,4,FALSE),"")</f>
        <v>0</v>
      </c>
      <c r="G886" s="37">
        <f>IFERROR(VLOOKUP(A886,Inscriptos!A:G,6,FALSE),"")</f>
        <v>0</v>
      </c>
      <c r="H886" s="39" t="str">
        <f>IFERROR(B886-VLOOKUP(A886,Inscriptos!A:I,8,FALSE),"")</f>
        <v/>
      </c>
      <c r="I886" s="40"/>
      <c r="J886" s="40"/>
      <c r="K886" s="40"/>
      <c r="L886" s="40"/>
      <c r="M886" s="40"/>
      <c r="N886" s="40"/>
      <c r="O886" s="40"/>
      <c r="P886" s="40"/>
      <c r="Q886" s="40"/>
      <c r="R886" s="40"/>
      <c r="S886" s="40"/>
      <c r="T886" s="40"/>
      <c r="U886" s="40"/>
      <c r="V886" s="40"/>
      <c r="W886" s="40"/>
      <c r="X886" s="40"/>
      <c r="Y886" s="40"/>
      <c r="Z886" s="40"/>
      <c r="AA886" s="40"/>
      <c r="AB886" s="40"/>
      <c r="AC886" s="40"/>
      <c r="AD886" s="40"/>
      <c r="AE886" s="40"/>
      <c r="AF886" s="40"/>
      <c r="AG886" s="40"/>
      <c r="AH886" s="40"/>
      <c r="AI886" s="40"/>
      <c r="AJ886" s="40"/>
      <c r="AK886" s="40"/>
      <c r="AL886" s="40"/>
      <c r="AM886" s="40"/>
      <c r="AN886" s="40"/>
      <c r="AO886" s="40"/>
      <c r="AP886" s="40"/>
      <c r="AQ886" s="40"/>
      <c r="AR886" s="40"/>
      <c r="AS886" s="40"/>
      <c r="AT886" s="40"/>
      <c r="AU886" s="40"/>
      <c r="AV886" s="40"/>
      <c r="AW886" s="40"/>
      <c r="AX886" s="40"/>
      <c r="AY886" s="40"/>
      <c r="AZ886" s="40"/>
      <c r="BA886" s="40"/>
      <c r="BB886" s="40"/>
      <c r="BC886" s="40"/>
      <c r="BD886" s="40"/>
      <c r="BE886" s="40"/>
      <c r="BF886" s="40"/>
      <c r="BG886" s="40"/>
      <c r="BH886" s="40"/>
      <c r="BI886" s="40"/>
      <c r="BJ886" s="40"/>
      <c r="BK886" s="40"/>
      <c r="BL886" s="40"/>
      <c r="BM886" s="40"/>
      <c r="BN886" s="40"/>
      <c r="BO886" s="40"/>
      <c r="BP886" s="40"/>
      <c r="BQ886" s="40"/>
      <c r="BR886" s="40"/>
      <c r="BS886" s="40"/>
      <c r="BT886" s="40"/>
      <c r="BU886" s="40"/>
      <c r="BV886" s="40"/>
      <c r="BW886" s="40"/>
      <c r="BX886" s="40"/>
      <c r="BY886" s="40"/>
      <c r="BZ886" s="40"/>
      <c r="CA886" s="40"/>
      <c r="CB886" s="40"/>
      <c r="CC886" s="40"/>
      <c r="CD886" s="40"/>
      <c r="CE886" s="40"/>
      <c r="CF886" s="40"/>
      <c r="CG886" s="40"/>
      <c r="CH886" s="40"/>
      <c r="CI886" s="40"/>
      <c r="CJ886" s="40"/>
      <c r="CK886" s="40"/>
      <c r="CL886" s="40"/>
      <c r="CM886" s="40"/>
      <c r="CN886" s="40"/>
      <c r="CO886" s="40"/>
      <c r="CP886" s="40"/>
      <c r="CQ886" s="40"/>
      <c r="CR886" s="40"/>
      <c r="CS886" s="40"/>
      <c r="CT886" s="40"/>
      <c r="CU886" s="40"/>
      <c r="CV886" s="40"/>
      <c r="CW886" s="40"/>
      <c r="CX886" s="40"/>
      <c r="CY886" s="40"/>
      <c r="CZ886" s="40"/>
      <c r="DA886" s="40"/>
      <c r="DB886" s="40"/>
      <c r="DC886" s="40"/>
      <c r="DD886" s="40"/>
      <c r="DE886" s="40"/>
      <c r="DF886" s="40"/>
      <c r="DG886" s="40"/>
      <c r="DH886" s="40"/>
      <c r="DI886" s="40"/>
    </row>
    <row r="887" spans="1:113" x14ac:dyDescent="0.25">
      <c r="A887" s="24"/>
      <c r="B887" s="43"/>
      <c r="C887" s="45">
        <f>IFERROR(VLOOKUP(A887,Inscriptos!A:N,12,0),"")</f>
        <v>0</v>
      </c>
      <c r="D887" s="45" t="str">
        <f>IFERROR(VLOOKUP(A887,Inscriptos!A:N,13,0),"")</f>
        <v/>
      </c>
      <c r="E887" s="37">
        <f>IFERROR(VLOOKUP(A887,Inscriptos!A:C,3,FALSE),"")</f>
        <v>0</v>
      </c>
      <c r="F887" s="37">
        <f>IFERROR(VLOOKUP(A887,Inscriptos!A:E,4,FALSE),"")</f>
        <v>0</v>
      </c>
      <c r="G887" s="37">
        <f>IFERROR(VLOOKUP(A887,Inscriptos!A:G,6,FALSE),"")</f>
        <v>0</v>
      </c>
      <c r="H887" s="39" t="str">
        <f>IFERROR(B887-VLOOKUP(A887,Inscriptos!A:I,8,FALSE),"")</f>
        <v/>
      </c>
      <c r="I887" s="40"/>
      <c r="J887" s="40"/>
      <c r="K887" s="40"/>
      <c r="L887" s="40"/>
      <c r="M887" s="40"/>
      <c r="N887" s="40"/>
      <c r="O887" s="40"/>
      <c r="P887" s="40"/>
      <c r="Q887" s="40"/>
      <c r="R887" s="40"/>
      <c r="S887" s="40"/>
      <c r="T887" s="40"/>
      <c r="U887" s="40"/>
      <c r="V887" s="40"/>
      <c r="W887" s="40"/>
      <c r="X887" s="40"/>
      <c r="Y887" s="40"/>
      <c r="Z887" s="40"/>
      <c r="AA887" s="40"/>
      <c r="AB887" s="40"/>
      <c r="AC887" s="40"/>
      <c r="AD887" s="40"/>
      <c r="AE887" s="40"/>
      <c r="AF887" s="40"/>
      <c r="AG887" s="40"/>
      <c r="AH887" s="40"/>
      <c r="AI887" s="40"/>
      <c r="AJ887" s="40"/>
      <c r="AK887" s="40"/>
      <c r="AL887" s="40"/>
      <c r="AM887" s="40"/>
      <c r="AN887" s="40"/>
      <c r="AO887" s="40"/>
      <c r="AP887" s="40"/>
      <c r="AQ887" s="40"/>
      <c r="AR887" s="40"/>
      <c r="AS887" s="40"/>
      <c r="AT887" s="40"/>
      <c r="AU887" s="40"/>
      <c r="AV887" s="40"/>
      <c r="AW887" s="40"/>
      <c r="AX887" s="40"/>
      <c r="AY887" s="40"/>
      <c r="AZ887" s="40"/>
      <c r="BA887" s="40"/>
      <c r="BB887" s="40"/>
      <c r="BC887" s="40"/>
      <c r="BD887" s="40"/>
      <c r="BE887" s="40"/>
      <c r="BF887" s="40"/>
      <c r="BG887" s="40"/>
      <c r="BH887" s="40"/>
      <c r="BI887" s="40"/>
      <c r="BJ887" s="40"/>
      <c r="BK887" s="40"/>
      <c r="BL887" s="40"/>
      <c r="BM887" s="40"/>
      <c r="BN887" s="40"/>
      <c r="BO887" s="40"/>
      <c r="BP887" s="40"/>
      <c r="BQ887" s="40"/>
      <c r="BR887" s="40"/>
      <c r="BS887" s="40"/>
      <c r="BT887" s="40"/>
      <c r="BU887" s="40"/>
      <c r="BV887" s="40"/>
      <c r="BW887" s="40"/>
      <c r="BX887" s="40"/>
      <c r="BY887" s="40"/>
      <c r="BZ887" s="40"/>
      <c r="CA887" s="40"/>
      <c r="CB887" s="40"/>
      <c r="CC887" s="40"/>
      <c r="CD887" s="40"/>
      <c r="CE887" s="40"/>
      <c r="CF887" s="40"/>
      <c r="CG887" s="40"/>
      <c r="CH887" s="40"/>
      <c r="CI887" s="40"/>
      <c r="CJ887" s="40"/>
      <c r="CK887" s="40"/>
      <c r="CL887" s="40"/>
      <c r="CM887" s="40"/>
      <c r="CN887" s="40"/>
      <c r="CO887" s="40"/>
      <c r="CP887" s="40"/>
      <c r="CQ887" s="40"/>
      <c r="CR887" s="40"/>
      <c r="CS887" s="40"/>
      <c r="CT887" s="40"/>
      <c r="CU887" s="40"/>
      <c r="CV887" s="40"/>
      <c r="CW887" s="40"/>
      <c r="CX887" s="40"/>
      <c r="CY887" s="40"/>
      <c r="CZ887" s="40"/>
      <c r="DA887" s="40"/>
      <c r="DB887" s="40"/>
      <c r="DC887" s="40"/>
      <c r="DD887" s="40"/>
      <c r="DE887" s="40"/>
      <c r="DF887" s="40"/>
      <c r="DG887" s="40"/>
      <c r="DH887" s="40"/>
      <c r="DI887" s="40"/>
    </row>
    <row r="888" spans="1:113" x14ac:dyDescent="0.25">
      <c r="A888" s="24"/>
      <c r="B888" s="43"/>
      <c r="C888" s="45">
        <f>IFERROR(VLOOKUP(A888,Inscriptos!A:N,12,0),"")</f>
        <v>0</v>
      </c>
      <c r="D888" s="45" t="str">
        <f>IFERROR(VLOOKUP(A888,Inscriptos!A:N,13,0),"")</f>
        <v/>
      </c>
      <c r="E888" s="37">
        <f>IFERROR(VLOOKUP(A888,Inscriptos!A:C,3,FALSE),"")</f>
        <v>0</v>
      </c>
      <c r="F888" s="37">
        <f>IFERROR(VLOOKUP(A888,Inscriptos!A:E,4,FALSE),"")</f>
        <v>0</v>
      </c>
      <c r="G888" s="37">
        <f>IFERROR(VLOOKUP(A888,Inscriptos!A:G,6,FALSE),"")</f>
        <v>0</v>
      </c>
      <c r="H888" s="39" t="str">
        <f>IFERROR(B888-VLOOKUP(A888,Inscriptos!A:I,8,FALSE),"")</f>
        <v/>
      </c>
      <c r="I888" s="40"/>
      <c r="J888" s="40"/>
      <c r="K888" s="40"/>
      <c r="L888" s="40"/>
      <c r="M888" s="40"/>
      <c r="N888" s="40"/>
      <c r="O888" s="40"/>
      <c r="P888" s="40"/>
      <c r="Q888" s="40"/>
      <c r="R888" s="40"/>
      <c r="S888" s="40"/>
      <c r="T888" s="40"/>
      <c r="U888" s="40"/>
      <c r="V888" s="40"/>
      <c r="W888" s="40"/>
      <c r="X888" s="40"/>
      <c r="Y888" s="40"/>
      <c r="Z888" s="40"/>
      <c r="AA888" s="40"/>
      <c r="AB888" s="40"/>
      <c r="AC888" s="40"/>
      <c r="AD888" s="40"/>
      <c r="AE888" s="40"/>
      <c r="AF888" s="40"/>
      <c r="AG888" s="40"/>
      <c r="AH888" s="40"/>
      <c r="AI888" s="40"/>
      <c r="AJ888" s="40"/>
      <c r="AK888" s="40"/>
      <c r="AL888" s="40"/>
      <c r="AM888" s="40"/>
      <c r="AN888" s="40"/>
      <c r="AO888" s="40"/>
      <c r="AP888" s="40"/>
      <c r="AQ888" s="40"/>
      <c r="AR888" s="40"/>
      <c r="AS888" s="40"/>
      <c r="AT888" s="40"/>
      <c r="AU888" s="40"/>
      <c r="AV888" s="40"/>
      <c r="AW888" s="40"/>
      <c r="AX888" s="40"/>
      <c r="AY888" s="40"/>
      <c r="AZ888" s="40"/>
      <c r="BA888" s="40"/>
      <c r="BB888" s="40"/>
      <c r="BC888" s="40"/>
      <c r="BD888" s="40"/>
      <c r="BE888" s="40"/>
      <c r="BF888" s="40"/>
      <c r="BG888" s="40"/>
      <c r="BH888" s="40"/>
      <c r="BI888" s="40"/>
      <c r="BJ888" s="40"/>
      <c r="BK888" s="40"/>
      <c r="BL888" s="40"/>
      <c r="BM888" s="40"/>
      <c r="BN888" s="40"/>
      <c r="BO888" s="40"/>
      <c r="BP888" s="40"/>
      <c r="BQ888" s="40"/>
      <c r="BR888" s="40"/>
      <c r="BS888" s="40"/>
      <c r="BT888" s="40"/>
      <c r="BU888" s="40"/>
      <c r="BV888" s="40"/>
      <c r="BW888" s="40"/>
      <c r="BX888" s="40"/>
      <c r="BY888" s="40"/>
      <c r="BZ888" s="40"/>
      <c r="CA888" s="40"/>
      <c r="CB888" s="40"/>
      <c r="CC888" s="40"/>
      <c r="CD888" s="40"/>
      <c r="CE888" s="40"/>
      <c r="CF888" s="40"/>
      <c r="CG888" s="40"/>
      <c r="CH888" s="40"/>
      <c r="CI888" s="40"/>
      <c r="CJ888" s="40"/>
      <c r="CK888" s="40"/>
      <c r="CL888" s="40"/>
      <c r="CM888" s="40"/>
      <c r="CN888" s="40"/>
      <c r="CO888" s="40"/>
      <c r="CP888" s="40"/>
      <c r="CQ888" s="40"/>
      <c r="CR888" s="40"/>
      <c r="CS888" s="40"/>
      <c r="CT888" s="40"/>
      <c r="CU888" s="40"/>
      <c r="CV888" s="40"/>
      <c r="CW888" s="40"/>
      <c r="CX888" s="40"/>
      <c r="CY888" s="40"/>
      <c r="CZ888" s="40"/>
      <c r="DA888" s="40"/>
      <c r="DB888" s="40"/>
      <c r="DC888" s="40"/>
      <c r="DD888" s="40"/>
      <c r="DE888" s="40"/>
      <c r="DF888" s="40"/>
      <c r="DG888" s="40"/>
      <c r="DH888" s="40"/>
      <c r="DI888" s="40"/>
    </row>
    <row r="889" spans="1:113" x14ac:dyDescent="0.25">
      <c r="A889" s="24"/>
      <c r="B889" s="43"/>
      <c r="C889" s="45">
        <f>IFERROR(VLOOKUP(A889,Inscriptos!A:N,12,0),"")</f>
        <v>0</v>
      </c>
      <c r="D889" s="45" t="str">
        <f>IFERROR(VLOOKUP(A889,Inscriptos!A:N,13,0),"")</f>
        <v/>
      </c>
      <c r="E889" s="37">
        <f>IFERROR(VLOOKUP(A889,Inscriptos!A:C,3,FALSE),"")</f>
        <v>0</v>
      </c>
      <c r="F889" s="37">
        <f>IFERROR(VLOOKUP(A889,Inscriptos!A:E,4,FALSE),"")</f>
        <v>0</v>
      </c>
      <c r="G889" s="37">
        <f>IFERROR(VLOOKUP(A889,Inscriptos!A:G,6,FALSE),"")</f>
        <v>0</v>
      </c>
      <c r="H889" s="39" t="str">
        <f>IFERROR(B889-VLOOKUP(A889,Inscriptos!A:I,8,FALSE),"")</f>
        <v/>
      </c>
      <c r="I889" s="40"/>
      <c r="J889" s="40"/>
      <c r="K889" s="40"/>
      <c r="L889" s="40"/>
      <c r="M889" s="40"/>
      <c r="N889" s="40"/>
      <c r="O889" s="40"/>
      <c r="P889" s="40"/>
      <c r="Q889" s="40"/>
      <c r="R889" s="40"/>
      <c r="S889" s="40"/>
      <c r="T889" s="40"/>
      <c r="U889" s="40"/>
      <c r="V889" s="40"/>
      <c r="W889" s="40"/>
      <c r="X889" s="40"/>
      <c r="Y889" s="40"/>
      <c r="Z889" s="40"/>
      <c r="AA889" s="40"/>
      <c r="AB889" s="40"/>
      <c r="AC889" s="40"/>
      <c r="AD889" s="40"/>
      <c r="AE889" s="40"/>
      <c r="AF889" s="40"/>
      <c r="AG889" s="40"/>
      <c r="AH889" s="40"/>
      <c r="AI889" s="40"/>
      <c r="AJ889" s="40"/>
      <c r="AK889" s="40"/>
      <c r="AL889" s="40"/>
      <c r="AM889" s="40"/>
      <c r="AN889" s="40"/>
      <c r="AO889" s="40"/>
      <c r="AP889" s="40"/>
      <c r="AQ889" s="40"/>
      <c r="AR889" s="40"/>
      <c r="AS889" s="40"/>
      <c r="AT889" s="40"/>
      <c r="AU889" s="40"/>
      <c r="AV889" s="40"/>
      <c r="AW889" s="40"/>
      <c r="AX889" s="40"/>
      <c r="AY889" s="40"/>
      <c r="AZ889" s="40"/>
      <c r="BA889" s="40"/>
      <c r="BB889" s="40"/>
      <c r="BC889" s="40"/>
      <c r="BD889" s="40"/>
      <c r="BE889" s="40"/>
      <c r="BF889" s="40"/>
      <c r="BG889" s="40"/>
      <c r="BH889" s="40"/>
      <c r="BI889" s="40"/>
      <c r="BJ889" s="40"/>
      <c r="BK889" s="40"/>
      <c r="BL889" s="40"/>
      <c r="BM889" s="40"/>
      <c r="BN889" s="40"/>
      <c r="BO889" s="40"/>
      <c r="BP889" s="40"/>
      <c r="BQ889" s="40"/>
      <c r="BR889" s="40"/>
      <c r="BS889" s="40"/>
      <c r="BT889" s="40"/>
      <c r="BU889" s="40"/>
      <c r="BV889" s="40"/>
      <c r="BW889" s="40"/>
      <c r="BX889" s="40"/>
      <c r="BY889" s="40"/>
      <c r="BZ889" s="40"/>
      <c r="CA889" s="40"/>
      <c r="CB889" s="40"/>
      <c r="CC889" s="40"/>
      <c r="CD889" s="40"/>
      <c r="CE889" s="40"/>
      <c r="CF889" s="40"/>
      <c r="CG889" s="40"/>
      <c r="CH889" s="40"/>
      <c r="CI889" s="40"/>
      <c r="CJ889" s="40"/>
      <c r="CK889" s="40"/>
      <c r="CL889" s="40"/>
      <c r="CM889" s="40"/>
      <c r="CN889" s="40"/>
      <c r="CO889" s="40"/>
      <c r="CP889" s="40"/>
      <c r="CQ889" s="40"/>
      <c r="CR889" s="40"/>
      <c r="CS889" s="40"/>
      <c r="CT889" s="40"/>
      <c r="CU889" s="40"/>
      <c r="CV889" s="40"/>
      <c r="CW889" s="40"/>
      <c r="CX889" s="40"/>
      <c r="CY889" s="40"/>
      <c r="CZ889" s="40"/>
      <c r="DA889" s="40"/>
      <c r="DB889" s="40"/>
      <c r="DC889" s="40"/>
      <c r="DD889" s="40"/>
      <c r="DE889" s="40"/>
      <c r="DF889" s="40"/>
      <c r="DG889" s="40"/>
      <c r="DH889" s="40"/>
      <c r="DI889" s="40"/>
    </row>
    <row r="890" spans="1:113" x14ac:dyDescent="0.25">
      <c r="A890" s="24"/>
      <c r="B890" s="43"/>
      <c r="C890" s="45">
        <f>IFERROR(VLOOKUP(A890,Inscriptos!A:N,12,0),"")</f>
        <v>0</v>
      </c>
      <c r="D890" s="45" t="str">
        <f>IFERROR(VLOOKUP(A890,Inscriptos!A:N,13,0),"")</f>
        <v/>
      </c>
      <c r="E890" s="37">
        <f>IFERROR(VLOOKUP(A890,Inscriptos!A:C,3,FALSE),"")</f>
        <v>0</v>
      </c>
      <c r="F890" s="37">
        <f>IFERROR(VLOOKUP(A890,Inscriptos!A:E,4,FALSE),"")</f>
        <v>0</v>
      </c>
      <c r="G890" s="37">
        <f>IFERROR(VLOOKUP(A890,Inscriptos!A:G,6,FALSE),"")</f>
        <v>0</v>
      </c>
      <c r="H890" s="39" t="str">
        <f>IFERROR(B890-VLOOKUP(A890,Inscriptos!A:I,8,FALSE),"")</f>
        <v/>
      </c>
      <c r="I890" s="40"/>
      <c r="J890" s="40"/>
      <c r="K890" s="40"/>
      <c r="L890" s="40"/>
      <c r="M890" s="40"/>
      <c r="N890" s="40"/>
      <c r="O890" s="40"/>
      <c r="P890" s="40"/>
      <c r="Q890" s="40"/>
      <c r="R890" s="40"/>
      <c r="S890" s="40"/>
      <c r="T890" s="40"/>
      <c r="U890" s="40"/>
      <c r="V890" s="40"/>
      <c r="W890" s="40"/>
      <c r="X890" s="40"/>
      <c r="Y890" s="40"/>
      <c r="Z890" s="40"/>
      <c r="AA890" s="40"/>
      <c r="AB890" s="40"/>
      <c r="AC890" s="40"/>
      <c r="AD890" s="40"/>
      <c r="AE890" s="40"/>
      <c r="AF890" s="40"/>
      <c r="AG890" s="40"/>
      <c r="AH890" s="40"/>
      <c r="AI890" s="40"/>
      <c r="AJ890" s="40"/>
      <c r="AK890" s="40"/>
      <c r="AL890" s="40"/>
      <c r="AM890" s="40"/>
      <c r="AN890" s="40"/>
      <c r="AO890" s="40"/>
      <c r="AP890" s="40"/>
      <c r="AQ890" s="40"/>
      <c r="AR890" s="40"/>
      <c r="AS890" s="40"/>
      <c r="AT890" s="40"/>
      <c r="AU890" s="40"/>
      <c r="AV890" s="40"/>
      <c r="AW890" s="40"/>
      <c r="AX890" s="40"/>
      <c r="AY890" s="40"/>
      <c r="AZ890" s="40"/>
      <c r="BA890" s="40"/>
      <c r="BB890" s="40"/>
      <c r="BC890" s="40"/>
      <c r="BD890" s="40"/>
      <c r="BE890" s="40"/>
      <c r="BF890" s="40"/>
      <c r="BG890" s="40"/>
      <c r="BH890" s="40"/>
      <c r="BI890" s="40"/>
      <c r="BJ890" s="40"/>
      <c r="BK890" s="40"/>
      <c r="BL890" s="40"/>
      <c r="BM890" s="40"/>
      <c r="BN890" s="40"/>
      <c r="BO890" s="40"/>
      <c r="BP890" s="40"/>
      <c r="BQ890" s="40"/>
      <c r="BR890" s="40"/>
      <c r="BS890" s="40"/>
      <c r="BT890" s="40"/>
      <c r="BU890" s="40"/>
      <c r="BV890" s="40"/>
      <c r="BW890" s="40"/>
      <c r="BX890" s="40"/>
      <c r="BY890" s="40"/>
      <c r="BZ890" s="40"/>
      <c r="CA890" s="40"/>
      <c r="CB890" s="40"/>
      <c r="CC890" s="40"/>
      <c r="CD890" s="40"/>
      <c r="CE890" s="40"/>
      <c r="CF890" s="40"/>
      <c r="CG890" s="40"/>
      <c r="CH890" s="40"/>
      <c r="CI890" s="40"/>
      <c r="CJ890" s="40"/>
      <c r="CK890" s="40"/>
      <c r="CL890" s="40"/>
      <c r="CM890" s="40"/>
      <c r="CN890" s="40"/>
      <c r="CO890" s="40"/>
      <c r="CP890" s="40"/>
      <c r="CQ890" s="40"/>
      <c r="CR890" s="40"/>
      <c r="CS890" s="40"/>
      <c r="CT890" s="40"/>
      <c r="CU890" s="40"/>
      <c r="CV890" s="40"/>
      <c r="CW890" s="40"/>
      <c r="CX890" s="40"/>
      <c r="CY890" s="40"/>
      <c r="CZ890" s="40"/>
      <c r="DA890" s="40"/>
      <c r="DB890" s="40"/>
      <c r="DC890" s="40"/>
      <c r="DD890" s="40"/>
      <c r="DE890" s="40"/>
      <c r="DF890" s="40"/>
      <c r="DG890" s="40"/>
      <c r="DH890" s="40"/>
      <c r="DI890" s="40"/>
    </row>
    <row r="891" spans="1:113" x14ac:dyDescent="0.25">
      <c r="A891" s="24"/>
      <c r="B891" s="43"/>
      <c r="C891" s="45">
        <f>IFERROR(VLOOKUP(A891,Inscriptos!A:N,12,0),"")</f>
        <v>0</v>
      </c>
      <c r="D891" s="45" t="str">
        <f>IFERROR(VLOOKUP(A891,Inscriptos!A:N,13,0),"")</f>
        <v/>
      </c>
      <c r="E891" s="37">
        <f>IFERROR(VLOOKUP(A891,Inscriptos!A:C,3,FALSE),"")</f>
        <v>0</v>
      </c>
      <c r="F891" s="37">
        <f>IFERROR(VLOOKUP(A891,Inscriptos!A:E,4,FALSE),"")</f>
        <v>0</v>
      </c>
      <c r="G891" s="37">
        <f>IFERROR(VLOOKUP(A891,Inscriptos!A:G,6,FALSE),"")</f>
        <v>0</v>
      </c>
      <c r="H891" s="39" t="str">
        <f>IFERROR(B891-VLOOKUP(A891,Inscriptos!A:I,8,FALSE),"")</f>
        <v/>
      </c>
      <c r="I891" s="40"/>
      <c r="J891" s="40"/>
      <c r="K891" s="40"/>
      <c r="L891" s="40"/>
      <c r="M891" s="40"/>
      <c r="N891" s="40"/>
      <c r="O891" s="40"/>
      <c r="P891" s="40"/>
      <c r="Q891" s="40"/>
      <c r="R891" s="40"/>
      <c r="S891" s="40"/>
      <c r="T891" s="40"/>
      <c r="U891" s="40"/>
      <c r="V891" s="40"/>
      <c r="W891" s="40"/>
      <c r="X891" s="40"/>
      <c r="Y891" s="40"/>
      <c r="Z891" s="40"/>
      <c r="AA891" s="40"/>
      <c r="AB891" s="40"/>
      <c r="AC891" s="40"/>
      <c r="AD891" s="40"/>
      <c r="AE891" s="40"/>
      <c r="AF891" s="40"/>
      <c r="AG891" s="40"/>
      <c r="AH891" s="40"/>
      <c r="AI891" s="40"/>
      <c r="AJ891" s="40"/>
      <c r="AK891" s="40"/>
      <c r="AL891" s="40"/>
      <c r="AM891" s="40"/>
      <c r="AN891" s="40"/>
      <c r="AO891" s="40"/>
      <c r="AP891" s="40"/>
      <c r="AQ891" s="40"/>
      <c r="AR891" s="40"/>
      <c r="AS891" s="40"/>
      <c r="AT891" s="40"/>
      <c r="AU891" s="40"/>
      <c r="AV891" s="40"/>
      <c r="AW891" s="40"/>
      <c r="AX891" s="40"/>
      <c r="AY891" s="40"/>
      <c r="AZ891" s="40"/>
      <c r="BA891" s="40"/>
      <c r="BB891" s="40"/>
      <c r="BC891" s="40"/>
      <c r="BD891" s="40"/>
      <c r="BE891" s="40"/>
      <c r="BF891" s="40"/>
      <c r="BG891" s="40"/>
      <c r="BH891" s="40"/>
      <c r="BI891" s="40"/>
      <c r="BJ891" s="40"/>
      <c r="BK891" s="40"/>
      <c r="BL891" s="40"/>
      <c r="BM891" s="40"/>
      <c r="BN891" s="40"/>
      <c r="BO891" s="40"/>
      <c r="BP891" s="40"/>
      <c r="BQ891" s="40"/>
      <c r="BR891" s="40"/>
      <c r="BS891" s="40"/>
      <c r="BT891" s="40"/>
      <c r="BU891" s="40"/>
      <c r="BV891" s="40"/>
      <c r="BW891" s="40"/>
      <c r="BX891" s="40"/>
      <c r="BY891" s="40"/>
      <c r="BZ891" s="40"/>
      <c r="CA891" s="40"/>
      <c r="CB891" s="40"/>
      <c r="CC891" s="40"/>
      <c r="CD891" s="40"/>
      <c r="CE891" s="40"/>
      <c r="CF891" s="40"/>
      <c r="CG891" s="40"/>
      <c r="CH891" s="40"/>
      <c r="CI891" s="40"/>
      <c r="CJ891" s="40"/>
      <c r="CK891" s="40"/>
      <c r="CL891" s="40"/>
      <c r="CM891" s="40"/>
      <c r="CN891" s="40"/>
      <c r="CO891" s="40"/>
      <c r="CP891" s="40"/>
      <c r="CQ891" s="40"/>
      <c r="CR891" s="40"/>
      <c r="CS891" s="40"/>
      <c r="CT891" s="40"/>
      <c r="CU891" s="40"/>
      <c r="CV891" s="40"/>
      <c r="CW891" s="40"/>
      <c r="CX891" s="40"/>
      <c r="CY891" s="40"/>
      <c r="CZ891" s="40"/>
      <c r="DA891" s="40"/>
      <c r="DB891" s="40"/>
      <c r="DC891" s="40"/>
      <c r="DD891" s="40"/>
      <c r="DE891" s="40"/>
      <c r="DF891" s="40"/>
      <c r="DG891" s="40"/>
      <c r="DH891" s="40"/>
      <c r="DI891" s="40"/>
    </row>
    <row r="892" spans="1:113" x14ac:dyDescent="0.25">
      <c r="A892" s="24"/>
      <c r="B892" s="43"/>
      <c r="C892" s="45">
        <f>IFERROR(VLOOKUP(A892,Inscriptos!A:N,12,0),"")</f>
        <v>0</v>
      </c>
      <c r="D892" s="45" t="str">
        <f>IFERROR(VLOOKUP(A892,Inscriptos!A:N,13,0),"")</f>
        <v/>
      </c>
      <c r="E892" s="37">
        <f>IFERROR(VLOOKUP(A892,Inscriptos!A:C,3,FALSE),"")</f>
        <v>0</v>
      </c>
      <c r="F892" s="37">
        <f>IFERROR(VLOOKUP(A892,Inscriptos!A:E,4,FALSE),"")</f>
        <v>0</v>
      </c>
      <c r="G892" s="37">
        <f>IFERROR(VLOOKUP(A892,Inscriptos!A:G,6,FALSE),"")</f>
        <v>0</v>
      </c>
      <c r="H892" s="39" t="str">
        <f>IFERROR(B892-VLOOKUP(A892,Inscriptos!A:I,8,FALSE),"")</f>
        <v/>
      </c>
      <c r="I892" s="40"/>
      <c r="J892" s="40"/>
      <c r="K892" s="40"/>
      <c r="L892" s="40"/>
      <c r="M892" s="40"/>
      <c r="N892" s="40"/>
      <c r="O892" s="40"/>
      <c r="P892" s="40"/>
      <c r="Q892" s="40"/>
      <c r="R892" s="40"/>
      <c r="S892" s="40"/>
      <c r="T892" s="40"/>
      <c r="U892" s="40"/>
      <c r="V892" s="40"/>
      <c r="W892" s="40"/>
      <c r="X892" s="40"/>
      <c r="Y892" s="40"/>
      <c r="Z892" s="40"/>
      <c r="AA892" s="40"/>
      <c r="AB892" s="40"/>
      <c r="AC892" s="40"/>
      <c r="AD892" s="40"/>
      <c r="AE892" s="40"/>
      <c r="AF892" s="40"/>
      <c r="AG892" s="40"/>
      <c r="AH892" s="40"/>
      <c r="AI892" s="40"/>
      <c r="AJ892" s="40"/>
      <c r="AK892" s="40"/>
      <c r="AL892" s="40"/>
      <c r="AM892" s="40"/>
      <c r="AN892" s="40"/>
      <c r="AO892" s="40"/>
      <c r="AP892" s="40"/>
      <c r="AQ892" s="40"/>
      <c r="AR892" s="40"/>
      <c r="AS892" s="40"/>
      <c r="AT892" s="40"/>
      <c r="AU892" s="40"/>
      <c r="AV892" s="40"/>
      <c r="AW892" s="40"/>
      <c r="AX892" s="40"/>
      <c r="AY892" s="40"/>
      <c r="AZ892" s="40"/>
      <c r="BA892" s="40"/>
      <c r="BB892" s="40"/>
      <c r="BC892" s="40"/>
      <c r="BD892" s="40"/>
      <c r="BE892" s="40"/>
      <c r="BF892" s="40"/>
      <c r="BG892" s="40"/>
      <c r="BH892" s="40"/>
      <c r="BI892" s="40"/>
      <c r="BJ892" s="40"/>
      <c r="BK892" s="40"/>
      <c r="BL892" s="40"/>
      <c r="BM892" s="40"/>
      <c r="BN892" s="40"/>
      <c r="BO892" s="40"/>
      <c r="BP892" s="40"/>
      <c r="BQ892" s="40"/>
      <c r="BR892" s="40"/>
      <c r="BS892" s="40"/>
      <c r="BT892" s="40"/>
      <c r="BU892" s="40"/>
      <c r="BV892" s="40"/>
      <c r="BW892" s="40"/>
      <c r="BX892" s="40"/>
      <c r="BY892" s="40"/>
      <c r="BZ892" s="40"/>
      <c r="CA892" s="40"/>
      <c r="CB892" s="40"/>
      <c r="CC892" s="40"/>
      <c r="CD892" s="40"/>
      <c r="CE892" s="40"/>
      <c r="CF892" s="40"/>
      <c r="CG892" s="40"/>
      <c r="CH892" s="40"/>
      <c r="CI892" s="40"/>
      <c r="CJ892" s="40"/>
      <c r="CK892" s="40"/>
      <c r="CL892" s="40"/>
      <c r="CM892" s="40"/>
      <c r="CN892" s="40"/>
      <c r="CO892" s="40"/>
      <c r="CP892" s="40"/>
      <c r="CQ892" s="40"/>
      <c r="CR892" s="40"/>
      <c r="CS892" s="40"/>
      <c r="CT892" s="40"/>
      <c r="CU892" s="40"/>
      <c r="CV892" s="40"/>
      <c r="CW892" s="40"/>
      <c r="CX892" s="40"/>
      <c r="CY892" s="40"/>
      <c r="CZ892" s="40"/>
      <c r="DA892" s="40"/>
      <c r="DB892" s="40"/>
      <c r="DC892" s="40"/>
      <c r="DD892" s="40"/>
      <c r="DE892" s="40"/>
      <c r="DF892" s="40"/>
      <c r="DG892" s="40"/>
      <c r="DH892" s="40"/>
      <c r="DI892" s="40"/>
    </row>
    <row r="893" spans="1:113" x14ac:dyDescent="0.25">
      <c r="A893" s="24"/>
      <c r="B893" s="43"/>
      <c r="C893" s="45">
        <f>IFERROR(VLOOKUP(A893,Inscriptos!A:N,12,0),"")</f>
        <v>0</v>
      </c>
      <c r="D893" s="45" t="str">
        <f>IFERROR(VLOOKUP(A893,Inscriptos!A:N,13,0),"")</f>
        <v/>
      </c>
      <c r="E893" s="37">
        <f>IFERROR(VLOOKUP(A893,Inscriptos!A:C,3,FALSE),"")</f>
        <v>0</v>
      </c>
      <c r="F893" s="37">
        <f>IFERROR(VLOOKUP(A893,Inscriptos!A:E,4,FALSE),"")</f>
        <v>0</v>
      </c>
      <c r="G893" s="37">
        <f>IFERROR(VLOOKUP(A893,Inscriptos!A:G,6,FALSE),"")</f>
        <v>0</v>
      </c>
      <c r="H893" s="39" t="str">
        <f>IFERROR(B893-VLOOKUP(A893,Inscriptos!A:I,8,FALSE),"")</f>
        <v/>
      </c>
      <c r="I893" s="40"/>
      <c r="J893" s="40"/>
      <c r="K893" s="40"/>
      <c r="L893" s="40"/>
      <c r="M893" s="40"/>
      <c r="N893" s="40"/>
      <c r="O893" s="40"/>
      <c r="P893" s="40"/>
      <c r="Q893" s="40"/>
      <c r="R893" s="40"/>
      <c r="S893" s="40"/>
      <c r="T893" s="40"/>
      <c r="U893" s="40"/>
      <c r="V893" s="40"/>
      <c r="W893" s="40"/>
      <c r="X893" s="40"/>
      <c r="Y893" s="40"/>
      <c r="Z893" s="40"/>
      <c r="AA893" s="40"/>
      <c r="AB893" s="40"/>
      <c r="AC893" s="40"/>
      <c r="AD893" s="40"/>
      <c r="AE893" s="40"/>
      <c r="AF893" s="40"/>
      <c r="AG893" s="40"/>
      <c r="AH893" s="40"/>
      <c r="AI893" s="40"/>
      <c r="AJ893" s="40"/>
      <c r="AK893" s="40"/>
      <c r="AL893" s="40"/>
      <c r="AM893" s="40"/>
      <c r="AN893" s="40"/>
      <c r="AO893" s="40"/>
      <c r="AP893" s="40"/>
      <c r="AQ893" s="40"/>
      <c r="AR893" s="40"/>
      <c r="AS893" s="40"/>
      <c r="AT893" s="40"/>
      <c r="AU893" s="40"/>
      <c r="AV893" s="40"/>
      <c r="AW893" s="40"/>
      <c r="AX893" s="40"/>
      <c r="AY893" s="40"/>
      <c r="AZ893" s="40"/>
      <c r="BA893" s="40"/>
      <c r="BB893" s="40"/>
      <c r="BC893" s="40"/>
      <c r="BD893" s="40"/>
      <c r="BE893" s="40"/>
      <c r="BF893" s="40"/>
      <c r="BG893" s="40"/>
      <c r="BH893" s="40"/>
      <c r="BI893" s="40"/>
      <c r="BJ893" s="40"/>
      <c r="BK893" s="40"/>
      <c r="BL893" s="40"/>
      <c r="BM893" s="40"/>
      <c r="BN893" s="40"/>
      <c r="BO893" s="40"/>
      <c r="BP893" s="40"/>
      <c r="BQ893" s="40"/>
      <c r="BR893" s="40"/>
      <c r="BS893" s="40"/>
      <c r="BT893" s="40"/>
      <c r="BU893" s="40"/>
      <c r="BV893" s="40"/>
      <c r="BW893" s="40"/>
      <c r="BX893" s="40"/>
      <c r="BY893" s="40"/>
      <c r="BZ893" s="40"/>
      <c r="CA893" s="40"/>
      <c r="CB893" s="40"/>
      <c r="CC893" s="40"/>
      <c r="CD893" s="40"/>
      <c r="CE893" s="40"/>
      <c r="CF893" s="40"/>
      <c r="CG893" s="40"/>
      <c r="CH893" s="40"/>
      <c r="CI893" s="40"/>
      <c r="CJ893" s="40"/>
      <c r="CK893" s="40"/>
      <c r="CL893" s="40"/>
      <c r="CM893" s="40"/>
      <c r="CN893" s="40"/>
      <c r="CO893" s="40"/>
      <c r="CP893" s="40"/>
      <c r="CQ893" s="40"/>
      <c r="CR893" s="40"/>
      <c r="CS893" s="40"/>
      <c r="CT893" s="40"/>
      <c r="CU893" s="40"/>
      <c r="CV893" s="40"/>
      <c r="CW893" s="40"/>
      <c r="CX893" s="40"/>
      <c r="CY893" s="40"/>
      <c r="CZ893" s="40"/>
      <c r="DA893" s="40"/>
      <c r="DB893" s="40"/>
      <c r="DC893" s="40"/>
      <c r="DD893" s="40"/>
      <c r="DE893" s="40"/>
      <c r="DF893" s="40"/>
      <c r="DG893" s="40"/>
      <c r="DH893" s="40"/>
      <c r="DI893" s="40"/>
    </row>
    <row r="894" spans="1:113" x14ac:dyDescent="0.25">
      <c r="A894" s="24"/>
      <c r="B894" s="43"/>
      <c r="C894" s="45">
        <f>IFERROR(VLOOKUP(A894,Inscriptos!A:N,12,0),"")</f>
        <v>0</v>
      </c>
      <c r="D894" s="45" t="str">
        <f>IFERROR(VLOOKUP(A894,Inscriptos!A:N,13,0),"")</f>
        <v/>
      </c>
      <c r="E894" s="37">
        <f>IFERROR(VLOOKUP(A894,Inscriptos!A:C,3,FALSE),"")</f>
        <v>0</v>
      </c>
      <c r="F894" s="37">
        <f>IFERROR(VLOOKUP(A894,Inscriptos!A:E,4,FALSE),"")</f>
        <v>0</v>
      </c>
      <c r="G894" s="37">
        <f>IFERROR(VLOOKUP(A894,Inscriptos!A:G,6,FALSE),"")</f>
        <v>0</v>
      </c>
      <c r="H894" s="39" t="str">
        <f>IFERROR(B894-VLOOKUP(A894,Inscriptos!A:I,8,FALSE),"")</f>
        <v/>
      </c>
      <c r="I894" s="40"/>
      <c r="J894" s="40"/>
      <c r="K894" s="40"/>
      <c r="L894" s="40"/>
      <c r="M894" s="40"/>
      <c r="N894" s="40"/>
      <c r="O894" s="40"/>
      <c r="P894" s="40"/>
      <c r="Q894" s="40"/>
      <c r="R894" s="40"/>
      <c r="S894" s="40"/>
      <c r="T894" s="40"/>
      <c r="U894" s="40"/>
      <c r="V894" s="40"/>
      <c r="W894" s="40"/>
      <c r="X894" s="40"/>
      <c r="Y894" s="40"/>
      <c r="Z894" s="40"/>
      <c r="AA894" s="40"/>
      <c r="AB894" s="40"/>
      <c r="AC894" s="40"/>
      <c r="AD894" s="40"/>
      <c r="AE894" s="40"/>
      <c r="AF894" s="40"/>
      <c r="AG894" s="40"/>
      <c r="AH894" s="40"/>
      <c r="AI894" s="40"/>
      <c r="AJ894" s="40"/>
      <c r="AK894" s="40"/>
      <c r="AL894" s="40"/>
      <c r="AM894" s="40"/>
      <c r="AN894" s="40"/>
      <c r="AO894" s="40"/>
      <c r="AP894" s="40"/>
      <c r="AQ894" s="40"/>
      <c r="AR894" s="40"/>
      <c r="AS894" s="40"/>
      <c r="AT894" s="40"/>
      <c r="AU894" s="40"/>
      <c r="AV894" s="40"/>
      <c r="AW894" s="40"/>
      <c r="AX894" s="40"/>
      <c r="AY894" s="40"/>
      <c r="AZ894" s="40"/>
      <c r="BA894" s="40"/>
      <c r="BB894" s="40"/>
      <c r="BC894" s="40"/>
      <c r="BD894" s="40"/>
      <c r="BE894" s="40"/>
      <c r="BF894" s="40"/>
      <c r="BG894" s="40"/>
      <c r="BH894" s="40"/>
      <c r="BI894" s="40"/>
      <c r="BJ894" s="40"/>
      <c r="BK894" s="40"/>
      <c r="BL894" s="40"/>
      <c r="BM894" s="40"/>
      <c r="BN894" s="40"/>
      <c r="BO894" s="40"/>
      <c r="BP894" s="40"/>
      <c r="BQ894" s="40"/>
      <c r="BR894" s="40"/>
      <c r="BS894" s="40"/>
      <c r="BT894" s="40"/>
      <c r="BU894" s="40"/>
      <c r="BV894" s="40"/>
      <c r="BW894" s="40"/>
      <c r="BX894" s="40"/>
      <c r="BY894" s="40"/>
      <c r="BZ894" s="40"/>
      <c r="CA894" s="40"/>
      <c r="CB894" s="40"/>
      <c r="CC894" s="40"/>
      <c r="CD894" s="40"/>
      <c r="CE894" s="40"/>
      <c r="CF894" s="40"/>
      <c r="CG894" s="40"/>
      <c r="CH894" s="40"/>
      <c r="CI894" s="40"/>
      <c r="CJ894" s="40"/>
      <c r="CK894" s="40"/>
      <c r="CL894" s="40"/>
      <c r="CM894" s="40"/>
      <c r="CN894" s="40"/>
      <c r="CO894" s="40"/>
      <c r="CP894" s="40"/>
      <c r="CQ894" s="40"/>
      <c r="CR894" s="40"/>
      <c r="CS894" s="40"/>
      <c r="CT894" s="40"/>
      <c r="CU894" s="40"/>
      <c r="CV894" s="40"/>
      <c r="CW894" s="40"/>
      <c r="CX894" s="40"/>
      <c r="CY894" s="40"/>
      <c r="CZ894" s="40"/>
      <c r="DA894" s="40"/>
      <c r="DB894" s="40"/>
      <c r="DC894" s="40"/>
      <c r="DD894" s="40"/>
      <c r="DE894" s="40"/>
      <c r="DF894" s="40"/>
      <c r="DG894" s="40"/>
      <c r="DH894" s="40"/>
      <c r="DI894" s="40"/>
    </row>
    <row r="895" spans="1:113" x14ac:dyDescent="0.25">
      <c r="A895" s="24"/>
      <c r="B895" s="43"/>
      <c r="C895" s="45">
        <f>IFERROR(VLOOKUP(A895,Inscriptos!A:N,12,0),"")</f>
        <v>0</v>
      </c>
      <c r="D895" s="45" t="str">
        <f>IFERROR(VLOOKUP(A895,Inscriptos!A:N,13,0),"")</f>
        <v/>
      </c>
      <c r="E895" s="37">
        <f>IFERROR(VLOOKUP(A895,Inscriptos!A:C,3,FALSE),"")</f>
        <v>0</v>
      </c>
      <c r="F895" s="37">
        <f>IFERROR(VLOOKUP(A895,Inscriptos!A:E,4,FALSE),"")</f>
        <v>0</v>
      </c>
      <c r="G895" s="37">
        <f>IFERROR(VLOOKUP(A895,Inscriptos!A:G,6,FALSE),"")</f>
        <v>0</v>
      </c>
      <c r="H895" s="39" t="str">
        <f>IFERROR(B895-VLOOKUP(A895,Inscriptos!A:I,8,FALSE),"")</f>
        <v/>
      </c>
      <c r="I895" s="40"/>
      <c r="J895" s="40"/>
      <c r="K895" s="40"/>
      <c r="L895" s="40"/>
      <c r="M895" s="40"/>
      <c r="N895" s="40"/>
      <c r="O895" s="40"/>
      <c r="P895" s="40"/>
      <c r="Q895" s="40"/>
      <c r="R895" s="40"/>
      <c r="S895" s="40"/>
      <c r="T895" s="40"/>
      <c r="U895" s="40"/>
      <c r="V895" s="40"/>
      <c r="W895" s="40"/>
      <c r="X895" s="40"/>
      <c r="Y895" s="40"/>
      <c r="Z895" s="40"/>
      <c r="AA895" s="40"/>
      <c r="AB895" s="40"/>
      <c r="AC895" s="40"/>
      <c r="AD895" s="40"/>
      <c r="AE895" s="40"/>
      <c r="AF895" s="40"/>
      <c r="AG895" s="40"/>
      <c r="AH895" s="40"/>
      <c r="AI895" s="40"/>
      <c r="AJ895" s="40"/>
      <c r="AK895" s="40"/>
      <c r="AL895" s="40"/>
      <c r="AM895" s="40"/>
      <c r="AN895" s="40"/>
      <c r="AO895" s="40"/>
      <c r="AP895" s="40"/>
      <c r="AQ895" s="40"/>
      <c r="AR895" s="40"/>
      <c r="AS895" s="40"/>
      <c r="AT895" s="40"/>
      <c r="AU895" s="40"/>
      <c r="AV895" s="40"/>
      <c r="AW895" s="40"/>
      <c r="AX895" s="40"/>
      <c r="AY895" s="40"/>
      <c r="AZ895" s="40"/>
      <c r="BA895" s="40"/>
      <c r="BB895" s="40"/>
      <c r="BC895" s="40"/>
      <c r="BD895" s="40"/>
      <c r="BE895" s="40"/>
      <c r="BF895" s="40"/>
      <c r="BG895" s="40"/>
      <c r="BH895" s="40"/>
      <c r="BI895" s="40"/>
      <c r="BJ895" s="40"/>
      <c r="BK895" s="40"/>
      <c r="BL895" s="40"/>
      <c r="BM895" s="40"/>
      <c r="BN895" s="40"/>
      <c r="BO895" s="40"/>
      <c r="BP895" s="40"/>
      <c r="BQ895" s="40"/>
      <c r="BR895" s="40"/>
      <c r="BS895" s="40"/>
      <c r="BT895" s="40"/>
      <c r="BU895" s="40"/>
      <c r="BV895" s="40"/>
      <c r="BW895" s="40"/>
      <c r="BX895" s="40"/>
      <c r="BY895" s="40"/>
      <c r="BZ895" s="40"/>
      <c r="CA895" s="40"/>
      <c r="CB895" s="40"/>
      <c r="CC895" s="40"/>
      <c r="CD895" s="40"/>
      <c r="CE895" s="40"/>
      <c r="CF895" s="40"/>
      <c r="CG895" s="40"/>
      <c r="CH895" s="40"/>
      <c r="CI895" s="40"/>
      <c r="CJ895" s="40"/>
      <c r="CK895" s="40"/>
      <c r="CL895" s="40"/>
      <c r="CM895" s="40"/>
      <c r="CN895" s="40"/>
      <c r="CO895" s="40"/>
      <c r="CP895" s="40"/>
      <c r="CQ895" s="40"/>
      <c r="CR895" s="40"/>
      <c r="CS895" s="40"/>
      <c r="CT895" s="40"/>
      <c r="CU895" s="40"/>
      <c r="CV895" s="40"/>
      <c r="CW895" s="40"/>
      <c r="CX895" s="40"/>
      <c r="CY895" s="40"/>
      <c r="CZ895" s="40"/>
      <c r="DA895" s="40"/>
      <c r="DB895" s="40"/>
      <c r="DC895" s="40"/>
      <c r="DD895" s="40"/>
      <c r="DE895" s="40"/>
      <c r="DF895" s="40"/>
      <c r="DG895" s="40"/>
      <c r="DH895" s="40"/>
      <c r="DI895" s="40"/>
    </row>
    <row r="896" spans="1:113" x14ac:dyDescent="0.25">
      <c r="A896" s="24"/>
      <c r="B896" s="43"/>
      <c r="C896" s="45">
        <f>IFERROR(VLOOKUP(A896,Inscriptos!A:N,12,0),"")</f>
        <v>0</v>
      </c>
      <c r="D896" s="45" t="str">
        <f>IFERROR(VLOOKUP(A896,Inscriptos!A:N,13,0),"")</f>
        <v/>
      </c>
      <c r="E896" s="37">
        <f>IFERROR(VLOOKUP(A896,Inscriptos!A:C,3,FALSE),"")</f>
        <v>0</v>
      </c>
      <c r="F896" s="37">
        <f>IFERROR(VLOOKUP(A896,Inscriptos!A:E,4,FALSE),"")</f>
        <v>0</v>
      </c>
      <c r="G896" s="37">
        <f>IFERROR(VLOOKUP(A896,Inscriptos!A:G,6,FALSE),"")</f>
        <v>0</v>
      </c>
      <c r="H896" s="39" t="str">
        <f>IFERROR(B896-VLOOKUP(A896,Inscriptos!A:I,8,FALSE),"")</f>
        <v/>
      </c>
      <c r="I896" s="40"/>
      <c r="J896" s="40"/>
      <c r="K896" s="40"/>
      <c r="L896" s="40"/>
      <c r="M896" s="40"/>
      <c r="N896" s="40"/>
      <c r="O896" s="40"/>
      <c r="P896" s="40"/>
      <c r="Q896" s="40"/>
      <c r="R896" s="40"/>
      <c r="S896" s="40"/>
      <c r="T896" s="40"/>
      <c r="U896" s="40"/>
      <c r="V896" s="40"/>
      <c r="W896" s="40"/>
      <c r="X896" s="40"/>
      <c r="Y896" s="40"/>
      <c r="Z896" s="40"/>
      <c r="AA896" s="40"/>
      <c r="AB896" s="40"/>
      <c r="AC896" s="40"/>
      <c r="AD896" s="40"/>
      <c r="AE896" s="40"/>
      <c r="AF896" s="40"/>
      <c r="AG896" s="40"/>
      <c r="AH896" s="40"/>
      <c r="AI896" s="40"/>
      <c r="AJ896" s="40"/>
      <c r="AK896" s="40"/>
      <c r="AL896" s="40"/>
      <c r="AM896" s="40"/>
      <c r="AN896" s="40"/>
      <c r="AO896" s="40"/>
      <c r="AP896" s="40"/>
      <c r="AQ896" s="40"/>
      <c r="AR896" s="40"/>
      <c r="AS896" s="40"/>
      <c r="AT896" s="40"/>
      <c r="AU896" s="40"/>
      <c r="AV896" s="40"/>
      <c r="AW896" s="40"/>
      <c r="AX896" s="40"/>
      <c r="AY896" s="40"/>
      <c r="AZ896" s="40"/>
      <c r="BA896" s="40"/>
      <c r="BB896" s="40"/>
      <c r="BC896" s="40"/>
      <c r="BD896" s="40"/>
      <c r="BE896" s="40"/>
      <c r="BF896" s="40"/>
      <c r="BG896" s="40"/>
      <c r="BH896" s="40"/>
      <c r="BI896" s="40"/>
      <c r="BJ896" s="40"/>
      <c r="BK896" s="40"/>
      <c r="BL896" s="40"/>
      <c r="BM896" s="40"/>
      <c r="BN896" s="40"/>
      <c r="BO896" s="40"/>
      <c r="BP896" s="40"/>
      <c r="BQ896" s="40"/>
      <c r="BR896" s="40"/>
      <c r="BS896" s="40"/>
      <c r="BT896" s="40"/>
      <c r="BU896" s="40"/>
      <c r="BV896" s="40"/>
      <c r="BW896" s="40"/>
      <c r="BX896" s="40"/>
      <c r="BY896" s="40"/>
      <c r="BZ896" s="40"/>
      <c r="CA896" s="40"/>
      <c r="CB896" s="40"/>
      <c r="CC896" s="40"/>
      <c r="CD896" s="40"/>
      <c r="CE896" s="40"/>
      <c r="CF896" s="40"/>
      <c r="CG896" s="40"/>
      <c r="CH896" s="40"/>
      <c r="CI896" s="40"/>
      <c r="CJ896" s="40"/>
      <c r="CK896" s="40"/>
      <c r="CL896" s="40"/>
      <c r="CM896" s="40"/>
      <c r="CN896" s="40"/>
      <c r="CO896" s="40"/>
      <c r="CP896" s="40"/>
      <c r="CQ896" s="40"/>
      <c r="CR896" s="40"/>
      <c r="CS896" s="40"/>
      <c r="CT896" s="40"/>
      <c r="CU896" s="40"/>
      <c r="CV896" s="40"/>
      <c r="CW896" s="40"/>
      <c r="CX896" s="40"/>
      <c r="CY896" s="40"/>
      <c r="CZ896" s="40"/>
      <c r="DA896" s="40"/>
      <c r="DB896" s="40"/>
      <c r="DC896" s="40"/>
      <c r="DD896" s="40"/>
      <c r="DE896" s="40"/>
      <c r="DF896" s="40"/>
      <c r="DG896" s="40"/>
      <c r="DH896" s="40"/>
      <c r="DI896" s="40"/>
    </row>
    <row r="897" spans="1:113" x14ac:dyDescent="0.25">
      <c r="A897" s="24"/>
      <c r="B897" s="43"/>
      <c r="C897" s="45">
        <f>IFERROR(VLOOKUP(A897,Inscriptos!A:N,12,0),"")</f>
        <v>0</v>
      </c>
      <c r="D897" s="45" t="str">
        <f>IFERROR(VLOOKUP(A897,Inscriptos!A:N,13,0),"")</f>
        <v/>
      </c>
      <c r="E897" s="37">
        <f>IFERROR(VLOOKUP(A897,Inscriptos!A:C,3,FALSE),"")</f>
        <v>0</v>
      </c>
      <c r="F897" s="37">
        <f>IFERROR(VLOOKUP(A897,Inscriptos!A:E,4,FALSE),"")</f>
        <v>0</v>
      </c>
      <c r="G897" s="37">
        <f>IFERROR(VLOOKUP(A897,Inscriptos!A:G,6,FALSE),"")</f>
        <v>0</v>
      </c>
      <c r="H897" s="39" t="str">
        <f>IFERROR(B897-VLOOKUP(A897,Inscriptos!A:I,8,FALSE),"")</f>
        <v/>
      </c>
      <c r="I897" s="40"/>
      <c r="J897" s="40"/>
      <c r="K897" s="40"/>
      <c r="L897" s="40"/>
      <c r="M897" s="40"/>
      <c r="N897" s="40"/>
      <c r="O897" s="40"/>
      <c r="P897" s="40"/>
      <c r="Q897" s="40"/>
      <c r="R897" s="40"/>
      <c r="S897" s="40"/>
      <c r="T897" s="40"/>
      <c r="U897" s="40"/>
      <c r="V897" s="40"/>
      <c r="W897" s="40"/>
      <c r="X897" s="40"/>
      <c r="Y897" s="40"/>
      <c r="Z897" s="40"/>
      <c r="AA897" s="40"/>
      <c r="AB897" s="40"/>
      <c r="AC897" s="40"/>
      <c r="AD897" s="40"/>
      <c r="AE897" s="40"/>
      <c r="AF897" s="40"/>
      <c r="AG897" s="40"/>
      <c r="AH897" s="40"/>
      <c r="AI897" s="40"/>
      <c r="AJ897" s="40"/>
      <c r="AK897" s="40"/>
      <c r="AL897" s="40"/>
      <c r="AM897" s="40"/>
      <c r="AN897" s="40"/>
      <c r="AO897" s="40"/>
      <c r="AP897" s="40"/>
      <c r="AQ897" s="40"/>
      <c r="AR897" s="40"/>
      <c r="AS897" s="40"/>
      <c r="AT897" s="40"/>
      <c r="AU897" s="40"/>
      <c r="AV897" s="40"/>
      <c r="AW897" s="40"/>
      <c r="AX897" s="40"/>
      <c r="AY897" s="40"/>
      <c r="AZ897" s="40"/>
      <c r="BA897" s="40"/>
      <c r="BB897" s="40"/>
      <c r="BC897" s="40"/>
      <c r="BD897" s="40"/>
      <c r="BE897" s="40"/>
      <c r="BF897" s="40"/>
      <c r="BG897" s="40"/>
      <c r="BH897" s="40"/>
      <c r="BI897" s="40"/>
      <c r="BJ897" s="40"/>
      <c r="BK897" s="40"/>
      <c r="BL897" s="40"/>
      <c r="BM897" s="40"/>
      <c r="BN897" s="40"/>
      <c r="BO897" s="40"/>
      <c r="BP897" s="40"/>
      <c r="BQ897" s="40"/>
      <c r="BR897" s="40"/>
      <c r="BS897" s="40"/>
      <c r="BT897" s="40"/>
      <c r="BU897" s="40"/>
      <c r="BV897" s="40"/>
      <c r="BW897" s="40"/>
      <c r="BX897" s="40"/>
      <c r="BY897" s="40"/>
      <c r="BZ897" s="40"/>
      <c r="CA897" s="40"/>
      <c r="CB897" s="40"/>
      <c r="CC897" s="40"/>
      <c r="CD897" s="40"/>
      <c r="CE897" s="40"/>
      <c r="CF897" s="40"/>
      <c r="CG897" s="40"/>
      <c r="CH897" s="40"/>
      <c r="CI897" s="40"/>
      <c r="CJ897" s="40"/>
      <c r="CK897" s="40"/>
      <c r="CL897" s="40"/>
      <c r="CM897" s="40"/>
      <c r="CN897" s="40"/>
      <c r="CO897" s="40"/>
      <c r="CP897" s="40"/>
      <c r="CQ897" s="40"/>
      <c r="CR897" s="40"/>
      <c r="CS897" s="40"/>
      <c r="CT897" s="40"/>
      <c r="CU897" s="40"/>
      <c r="CV897" s="40"/>
      <c r="CW897" s="40"/>
      <c r="CX897" s="40"/>
      <c r="CY897" s="40"/>
      <c r="CZ897" s="40"/>
      <c r="DA897" s="40"/>
      <c r="DB897" s="40"/>
      <c r="DC897" s="40"/>
      <c r="DD897" s="40"/>
      <c r="DE897" s="40"/>
      <c r="DF897" s="40"/>
      <c r="DG897" s="40"/>
      <c r="DH897" s="40"/>
      <c r="DI897" s="40"/>
    </row>
    <row r="898" spans="1:113" x14ac:dyDescent="0.25">
      <c r="A898" s="24"/>
      <c r="B898" s="43"/>
      <c r="C898" s="45">
        <f>IFERROR(VLOOKUP(A898,Inscriptos!A:N,12,0),"")</f>
        <v>0</v>
      </c>
      <c r="D898" s="45" t="str">
        <f>IFERROR(VLOOKUP(A898,Inscriptos!A:N,13,0),"")</f>
        <v/>
      </c>
      <c r="E898" s="37">
        <f>IFERROR(VLOOKUP(A898,Inscriptos!A:C,3,FALSE),"")</f>
        <v>0</v>
      </c>
      <c r="F898" s="37">
        <f>IFERROR(VLOOKUP(A898,Inscriptos!A:E,4,FALSE),"")</f>
        <v>0</v>
      </c>
      <c r="G898" s="37">
        <f>IFERROR(VLOOKUP(A898,Inscriptos!A:G,6,FALSE),"")</f>
        <v>0</v>
      </c>
      <c r="H898" s="39" t="str">
        <f>IFERROR(B898-VLOOKUP(A898,Inscriptos!A:I,8,FALSE),"")</f>
        <v/>
      </c>
      <c r="I898" s="40"/>
      <c r="J898" s="40"/>
      <c r="K898" s="40"/>
      <c r="L898" s="40"/>
      <c r="M898" s="40"/>
      <c r="N898" s="40"/>
      <c r="O898" s="40"/>
      <c r="P898" s="40"/>
      <c r="Q898" s="40"/>
      <c r="R898" s="40"/>
      <c r="S898" s="40"/>
      <c r="T898" s="40"/>
      <c r="U898" s="40"/>
      <c r="V898" s="40"/>
      <c r="W898" s="40"/>
      <c r="X898" s="40"/>
      <c r="Y898" s="40"/>
      <c r="Z898" s="40"/>
      <c r="AA898" s="40"/>
      <c r="AB898" s="40"/>
      <c r="AC898" s="40"/>
      <c r="AD898" s="40"/>
      <c r="AE898" s="40"/>
      <c r="AF898" s="40"/>
      <c r="AG898" s="40"/>
      <c r="AH898" s="40"/>
      <c r="AI898" s="40"/>
      <c r="AJ898" s="40"/>
      <c r="AK898" s="40"/>
      <c r="AL898" s="40"/>
      <c r="AM898" s="40"/>
      <c r="AN898" s="40"/>
      <c r="AO898" s="40"/>
      <c r="AP898" s="40"/>
      <c r="AQ898" s="40"/>
      <c r="AR898" s="40"/>
      <c r="AS898" s="40"/>
      <c r="AT898" s="40"/>
      <c r="AU898" s="40"/>
      <c r="AV898" s="40"/>
      <c r="AW898" s="40"/>
      <c r="AX898" s="40"/>
      <c r="AY898" s="40"/>
      <c r="AZ898" s="40"/>
      <c r="BA898" s="40"/>
      <c r="BB898" s="40"/>
      <c r="BC898" s="40"/>
      <c r="BD898" s="40"/>
      <c r="BE898" s="40"/>
      <c r="BF898" s="40"/>
      <c r="BG898" s="40"/>
      <c r="BH898" s="40"/>
      <c r="BI898" s="40"/>
      <c r="BJ898" s="40"/>
      <c r="BK898" s="40"/>
      <c r="BL898" s="40"/>
      <c r="BM898" s="40"/>
      <c r="BN898" s="40"/>
      <c r="BO898" s="40"/>
      <c r="BP898" s="40"/>
      <c r="BQ898" s="40"/>
      <c r="BR898" s="40"/>
      <c r="BS898" s="40"/>
      <c r="BT898" s="40"/>
      <c r="BU898" s="40"/>
      <c r="BV898" s="40"/>
      <c r="BW898" s="40"/>
      <c r="BX898" s="40"/>
      <c r="BY898" s="40"/>
      <c r="BZ898" s="40"/>
      <c r="CA898" s="40"/>
      <c r="CB898" s="40"/>
      <c r="CC898" s="40"/>
      <c r="CD898" s="40"/>
      <c r="CE898" s="40"/>
      <c r="CF898" s="40"/>
      <c r="CG898" s="40"/>
      <c r="CH898" s="40"/>
      <c r="CI898" s="40"/>
      <c r="CJ898" s="40"/>
      <c r="CK898" s="40"/>
      <c r="CL898" s="40"/>
      <c r="CM898" s="40"/>
      <c r="CN898" s="40"/>
      <c r="CO898" s="40"/>
      <c r="CP898" s="40"/>
      <c r="CQ898" s="40"/>
      <c r="CR898" s="40"/>
      <c r="CS898" s="40"/>
      <c r="CT898" s="40"/>
      <c r="CU898" s="40"/>
      <c r="CV898" s="40"/>
      <c r="CW898" s="40"/>
      <c r="CX898" s="40"/>
      <c r="CY898" s="40"/>
      <c r="CZ898" s="40"/>
      <c r="DA898" s="40"/>
      <c r="DB898" s="40"/>
      <c r="DC898" s="40"/>
      <c r="DD898" s="40"/>
      <c r="DE898" s="40"/>
      <c r="DF898" s="40"/>
      <c r="DG898" s="40"/>
      <c r="DH898" s="40"/>
      <c r="DI898" s="40"/>
    </row>
    <row r="899" spans="1:113" x14ac:dyDescent="0.25">
      <c r="A899" s="24"/>
      <c r="B899" s="43"/>
      <c r="C899" s="45">
        <f>IFERROR(VLOOKUP(A899,Inscriptos!A:N,12,0),"")</f>
        <v>0</v>
      </c>
      <c r="D899" s="45" t="str">
        <f>IFERROR(VLOOKUP(A899,Inscriptos!A:N,13,0),"")</f>
        <v/>
      </c>
      <c r="E899" s="37">
        <f>IFERROR(VLOOKUP(A899,Inscriptos!A:C,3,FALSE),"")</f>
        <v>0</v>
      </c>
      <c r="F899" s="37">
        <f>IFERROR(VLOOKUP(A899,Inscriptos!A:E,4,FALSE),"")</f>
        <v>0</v>
      </c>
      <c r="G899" s="37">
        <f>IFERROR(VLOOKUP(A899,Inscriptos!A:G,6,FALSE),"")</f>
        <v>0</v>
      </c>
      <c r="H899" s="39" t="str">
        <f>IFERROR(B899-VLOOKUP(A899,Inscriptos!A:I,8,FALSE),"")</f>
        <v/>
      </c>
      <c r="I899" s="40"/>
      <c r="J899" s="40"/>
      <c r="K899" s="40"/>
      <c r="L899" s="40"/>
      <c r="M899" s="40"/>
      <c r="N899" s="40"/>
      <c r="O899" s="40"/>
      <c r="P899" s="40"/>
      <c r="Q899" s="40"/>
      <c r="R899" s="40"/>
      <c r="S899" s="40"/>
      <c r="T899" s="40"/>
      <c r="U899" s="40"/>
      <c r="V899" s="40"/>
      <c r="W899" s="40"/>
      <c r="X899" s="40"/>
      <c r="Y899" s="40"/>
      <c r="Z899" s="40"/>
      <c r="AA899" s="40"/>
      <c r="AB899" s="40"/>
      <c r="AC899" s="40"/>
      <c r="AD899" s="40"/>
      <c r="AE899" s="40"/>
      <c r="AF899" s="40"/>
      <c r="AG899" s="40"/>
      <c r="AH899" s="40"/>
      <c r="AI899" s="40"/>
      <c r="AJ899" s="40"/>
      <c r="AK899" s="40"/>
      <c r="AL899" s="40"/>
      <c r="AM899" s="40"/>
      <c r="AN899" s="40"/>
      <c r="AO899" s="40"/>
      <c r="AP899" s="40"/>
      <c r="AQ899" s="40"/>
      <c r="AR899" s="40"/>
      <c r="AS899" s="40"/>
      <c r="AT899" s="40"/>
      <c r="AU899" s="40"/>
      <c r="AV899" s="40"/>
      <c r="AW899" s="40"/>
      <c r="AX899" s="40"/>
      <c r="AY899" s="40"/>
      <c r="AZ899" s="40"/>
      <c r="BA899" s="40"/>
      <c r="BB899" s="40"/>
      <c r="BC899" s="40"/>
      <c r="BD899" s="40"/>
      <c r="BE899" s="40"/>
      <c r="BF899" s="40"/>
      <c r="BG899" s="40"/>
      <c r="BH899" s="40"/>
      <c r="BI899" s="40"/>
      <c r="BJ899" s="40"/>
      <c r="BK899" s="40"/>
      <c r="BL899" s="40"/>
      <c r="BM899" s="40"/>
      <c r="BN899" s="40"/>
      <c r="BO899" s="40"/>
      <c r="BP899" s="40"/>
      <c r="BQ899" s="40"/>
      <c r="BR899" s="40"/>
      <c r="BS899" s="40"/>
      <c r="BT899" s="40"/>
      <c r="BU899" s="40"/>
      <c r="BV899" s="40"/>
      <c r="BW899" s="40"/>
      <c r="BX899" s="40"/>
      <c r="BY899" s="40"/>
      <c r="BZ899" s="40"/>
      <c r="CA899" s="40"/>
      <c r="CB899" s="40"/>
      <c r="CC899" s="40"/>
      <c r="CD899" s="40"/>
      <c r="CE899" s="40"/>
      <c r="CF899" s="40"/>
      <c r="CG899" s="40"/>
      <c r="CH899" s="40"/>
      <c r="CI899" s="40"/>
      <c r="CJ899" s="40"/>
      <c r="CK899" s="40"/>
      <c r="CL899" s="40"/>
      <c r="CM899" s="40"/>
      <c r="CN899" s="40"/>
      <c r="CO899" s="40"/>
      <c r="CP899" s="40"/>
      <c r="CQ899" s="40"/>
      <c r="CR899" s="40"/>
      <c r="CS899" s="40"/>
      <c r="CT899" s="40"/>
      <c r="CU899" s="40"/>
      <c r="CV899" s="40"/>
      <c r="CW899" s="40"/>
      <c r="CX899" s="40"/>
      <c r="CY899" s="40"/>
      <c r="CZ899" s="40"/>
      <c r="DA899" s="40"/>
      <c r="DB899" s="40"/>
      <c r="DC899" s="40"/>
      <c r="DD899" s="40"/>
      <c r="DE899" s="40"/>
      <c r="DF899" s="40"/>
      <c r="DG899" s="40"/>
      <c r="DH899" s="40"/>
      <c r="DI899" s="40"/>
    </row>
    <row r="900" spans="1:113" x14ac:dyDescent="0.25">
      <c r="A900" s="24"/>
      <c r="B900" s="43"/>
      <c r="C900" s="45">
        <f>IFERROR(VLOOKUP(A900,Inscriptos!A:N,12,0),"")</f>
        <v>0</v>
      </c>
      <c r="D900" s="45" t="str">
        <f>IFERROR(VLOOKUP(A900,Inscriptos!A:N,13,0),"")</f>
        <v/>
      </c>
      <c r="E900" s="37">
        <f>IFERROR(VLOOKUP(A900,Inscriptos!A:C,3,FALSE),"")</f>
        <v>0</v>
      </c>
      <c r="F900" s="37">
        <f>IFERROR(VLOOKUP(A900,Inscriptos!A:E,4,FALSE),"")</f>
        <v>0</v>
      </c>
      <c r="G900" s="37">
        <f>IFERROR(VLOOKUP(A900,Inscriptos!A:G,6,FALSE),"")</f>
        <v>0</v>
      </c>
      <c r="H900" s="39" t="str">
        <f>IFERROR(B900-VLOOKUP(A900,Inscriptos!A:I,8,FALSE),"")</f>
        <v/>
      </c>
      <c r="I900" s="40"/>
      <c r="J900" s="40"/>
      <c r="K900" s="40"/>
      <c r="L900" s="40"/>
      <c r="M900" s="40"/>
      <c r="N900" s="40"/>
      <c r="O900" s="40"/>
      <c r="P900" s="40"/>
      <c r="Q900" s="40"/>
      <c r="R900" s="40"/>
      <c r="S900" s="40"/>
      <c r="T900" s="40"/>
      <c r="U900" s="40"/>
      <c r="V900" s="40"/>
      <c r="W900" s="40"/>
      <c r="X900" s="40"/>
      <c r="Y900" s="40"/>
      <c r="Z900" s="40"/>
      <c r="AA900" s="40"/>
      <c r="AB900" s="40"/>
      <c r="AC900" s="40"/>
      <c r="AD900" s="40"/>
      <c r="AE900" s="40"/>
      <c r="AF900" s="40"/>
      <c r="AG900" s="40"/>
      <c r="AH900" s="40"/>
      <c r="AI900" s="40"/>
      <c r="AJ900" s="40"/>
      <c r="AK900" s="40"/>
      <c r="AL900" s="40"/>
      <c r="AM900" s="40"/>
      <c r="AN900" s="40"/>
      <c r="AO900" s="40"/>
      <c r="AP900" s="40"/>
      <c r="AQ900" s="40"/>
      <c r="AR900" s="40"/>
      <c r="AS900" s="40"/>
      <c r="AT900" s="40"/>
      <c r="AU900" s="40"/>
      <c r="AV900" s="40"/>
      <c r="AW900" s="40"/>
      <c r="AX900" s="40"/>
      <c r="AY900" s="40"/>
      <c r="AZ900" s="40"/>
      <c r="BA900" s="40"/>
      <c r="BB900" s="40"/>
      <c r="BC900" s="40"/>
      <c r="BD900" s="40"/>
      <c r="BE900" s="40"/>
      <c r="BF900" s="40"/>
      <c r="BG900" s="40"/>
      <c r="BH900" s="40"/>
      <c r="BI900" s="40"/>
      <c r="BJ900" s="40"/>
      <c r="BK900" s="40"/>
      <c r="BL900" s="40"/>
      <c r="BM900" s="40"/>
      <c r="BN900" s="40"/>
      <c r="BO900" s="40"/>
      <c r="BP900" s="40"/>
      <c r="BQ900" s="40"/>
      <c r="BR900" s="40"/>
      <c r="BS900" s="40"/>
      <c r="BT900" s="40"/>
      <c r="BU900" s="40"/>
      <c r="BV900" s="40"/>
      <c r="BW900" s="40"/>
      <c r="BX900" s="40"/>
      <c r="BY900" s="40"/>
      <c r="BZ900" s="40"/>
      <c r="CA900" s="40"/>
      <c r="CB900" s="40"/>
      <c r="CC900" s="40"/>
      <c r="CD900" s="40"/>
      <c r="CE900" s="40"/>
      <c r="CF900" s="40"/>
      <c r="CG900" s="40"/>
      <c r="CH900" s="40"/>
      <c r="CI900" s="40"/>
      <c r="CJ900" s="40"/>
      <c r="CK900" s="40"/>
      <c r="CL900" s="40"/>
      <c r="CM900" s="40"/>
      <c r="CN900" s="40"/>
      <c r="CO900" s="40"/>
      <c r="CP900" s="40"/>
      <c r="CQ900" s="40"/>
      <c r="CR900" s="40"/>
      <c r="CS900" s="40"/>
      <c r="CT900" s="40"/>
      <c r="CU900" s="40"/>
      <c r="CV900" s="40"/>
      <c r="CW900" s="40"/>
      <c r="CX900" s="40"/>
      <c r="CY900" s="40"/>
      <c r="CZ900" s="40"/>
      <c r="DA900" s="40"/>
      <c r="DB900" s="40"/>
      <c r="DC900" s="40"/>
      <c r="DD900" s="40"/>
      <c r="DE900" s="40"/>
      <c r="DF900" s="40"/>
      <c r="DG900" s="40"/>
      <c r="DH900" s="40"/>
      <c r="DI900" s="40"/>
    </row>
    <row r="901" spans="1:113" x14ac:dyDescent="0.25">
      <c r="A901" s="24"/>
      <c r="B901" s="43"/>
      <c r="C901" s="45">
        <f>IFERROR(VLOOKUP(A901,Inscriptos!A:N,12,0),"")</f>
        <v>0</v>
      </c>
      <c r="D901" s="45" t="str">
        <f>IFERROR(VLOOKUP(A901,Inscriptos!A:N,13,0),"")</f>
        <v/>
      </c>
      <c r="E901" s="37">
        <f>IFERROR(VLOOKUP(A901,Inscriptos!A:C,3,FALSE),"")</f>
        <v>0</v>
      </c>
      <c r="F901" s="37">
        <f>IFERROR(VLOOKUP(A901,Inscriptos!A:E,4,FALSE),"")</f>
        <v>0</v>
      </c>
      <c r="G901" s="37">
        <f>IFERROR(VLOOKUP(A901,Inscriptos!A:G,6,FALSE),"")</f>
        <v>0</v>
      </c>
      <c r="H901" s="39" t="str">
        <f>IFERROR(B901-VLOOKUP(A901,Inscriptos!A:I,8,FALSE),"")</f>
        <v/>
      </c>
      <c r="I901" s="40"/>
      <c r="J901" s="40"/>
      <c r="K901" s="40"/>
      <c r="L901" s="40"/>
      <c r="M901" s="40"/>
      <c r="N901" s="40"/>
      <c r="O901" s="40"/>
      <c r="P901" s="40"/>
      <c r="Q901" s="40"/>
      <c r="R901" s="40"/>
      <c r="S901" s="40"/>
      <c r="T901" s="40"/>
      <c r="U901" s="40"/>
      <c r="V901" s="40"/>
      <c r="W901" s="40"/>
      <c r="X901" s="40"/>
      <c r="Y901" s="40"/>
      <c r="Z901" s="40"/>
      <c r="AA901" s="40"/>
      <c r="AB901" s="40"/>
      <c r="AC901" s="40"/>
      <c r="AD901" s="40"/>
      <c r="AE901" s="40"/>
      <c r="AF901" s="40"/>
      <c r="AG901" s="40"/>
      <c r="AH901" s="40"/>
      <c r="AI901" s="40"/>
      <c r="AJ901" s="40"/>
      <c r="AK901" s="40"/>
      <c r="AL901" s="40"/>
      <c r="AM901" s="40"/>
      <c r="AN901" s="40"/>
      <c r="AO901" s="40"/>
      <c r="AP901" s="40"/>
      <c r="AQ901" s="40"/>
      <c r="AR901" s="40"/>
      <c r="AS901" s="40"/>
      <c r="AT901" s="40"/>
      <c r="AU901" s="40"/>
      <c r="AV901" s="40"/>
      <c r="AW901" s="40"/>
      <c r="AX901" s="40"/>
      <c r="AY901" s="40"/>
      <c r="AZ901" s="40"/>
      <c r="BA901" s="40"/>
      <c r="BB901" s="40"/>
      <c r="BC901" s="40"/>
      <c r="BD901" s="40"/>
      <c r="BE901" s="40"/>
      <c r="BF901" s="40"/>
      <c r="BG901" s="40"/>
      <c r="BH901" s="40"/>
      <c r="BI901" s="40"/>
      <c r="BJ901" s="40"/>
      <c r="BK901" s="40"/>
      <c r="BL901" s="40"/>
      <c r="BM901" s="40"/>
      <c r="BN901" s="40"/>
      <c r="BO901" s="40"/>
      <c r="BP901" s="40"/>
      <c r="BQ901" s="40"/>
      <c r="BR901" s="40"/>
      <c r="BS901" s="40"/>
      <c r="BT901" s="40"/>
      <c r="BU901" s="40"/>
      <c r="BV901" s="40"/>
      <c r="BW901" s="40"/>
      <c r="BX901" s="40"/>
      <c r="BY901" s="40"/>
      <c r="BZ901" s="40"/>
      <c r="CA901" s="40"/>
      <c r="CB901" s="40"/>
      <c r="CC901" s="40"/>
      <c r="CD901" s="40"/>
      <c r="CE901" s="40"/>
      <c r="CF901" s="40"/>
      <c r="CG901" s="40"/>
      <c r="CH901" s="40"/>
      <c r="CI901" s="40"/>
      <c r="CJ901" s="40"/>
      <c r="CK901" s="40"/>
      <c r="CL901" s="40"/>
      <c r="CM901" s="40"/>
      <c r="CN901" s="40"/>
      <c r="CO901" s="40"/>
      <c r="CP901" s="40"/>
      <c r="CQ901" s="40"/>
      <c r="CR901" s="40"/>
      <c r="CS901" s="40"/>
      <c r="CT901" s="40"/>
      <c r="CU901" s="40"/>
      <c r="CV901" s="40"/>
      <c r="CW901" s="40"/>
      <c r="CX901" s="40"/>
      <c r="CY901" s="40"/>
      <c r="CZ901" s="40"/>
      <c r="DA901" s="40"/>
      <c r="DB901" s="40"/>
      <c r="DC901" s="40"/>
      <c r="DD901" s="40"/>
      <c r="DE901" s="40"/>
      <c r="DF901" s="40"/>
      <c r="DG901" s="40"/>
      <c r="DH901" s="40"/>
      <c r="DI901" s="40"/>
    </row>
    <row r="902" spans="1:113" x14ac:dyDescent="0.25">
      <c r="A902" s="24"/>
      <c r="B902" s="43"/>
      <c r="C902" s="45">
        <f>IFERROR(VLOOKUP(A902,Inscriptos!A:N,12,0),"")</f>
        <v>0</v>
      </c>
      <c r="D902" s="45" t="str">
        <f>IFERROR(VLOOKUP(A902,Inscriptos!A:N,13,0),"")</f>
        <v/>
      </c>
      <c r="E902" s="37">
        <f>IFERROR(VLOOKUP(A902,Inscriptos!A:C,3,FALSE),"")</f>
        <v>0</v>
      </c>
      <c r="F902" s="37">
        <f>IFERROR(VLOOKUP(A902,Inscriptos!A:E,4,FALSE),"")</f>
        <v>0</v>
      </c>
      <c r="G902" s="37">
        <f>IFERROR(VLOOKUP(A902,Inscriptos!A:G,6,FALSE),"")</f>
        <v>0</v>
      </c>
      <c r="H902" s="39" t="str">
        <f>IFERROR(B902-VLOOKUP(A902,Inscriptos!A:I,8,FALSE),"")</f>
        <v/>
      </c>
      <c r="I902" s="40"/>
      <c r="J902" s="40"/>
      <c r="K902" s="40"/>
      <c r="L902" s="40"/>
      <c r="M902" s="40"/>
      <c r="N902" s="40"/>
      <c r="O902" s="40"/>
      <c r="P902" s="40"/>
      <c r="Q902" s="40"/>
      <c r="R902" s="40"/>
      <c r="S902" s="40"/>
      <c r="T902" s="40"/>
      <c r="U902" s="40"/>
      <c r="V902" s="40"/>
      <c r="W902" s="40"/>
      <c r="X902" s="40"/>
      <c r="Y902" s="40"/>
      <c r="Z902" s="40"/>
      <c r="AA902" s="40"/>
      <c r="AB902" s="40"/>
      <c r="AC902" s="40"/>
      <c r="AD902" s="40"/>
      <c r="AE902" s="40"/>
      <c r="AF902" s="40"/>
      <c r="AG902" s="40"/>
      <c r="AH902" s="40"/>
      <c r="AI902" s="40"/>
      <c r="AJ902" s="40"/>
      <c r="AK902" s="40"/>
      <c r="AL902" s="40"/>
      <c r="AM902" s="40"/>
      <c r="AN902" s="40"/>
      <c r="AO902" s="40"/>
      <c r="AP902" s="40"/>
      <c r="AQ902" s="40"/>
      <c r="AR902" s="40"/>
      <c r="AS902" s="40"/>
      <c r="AT902" s="40"/>
      <c r="AU902" s="40"/>
      <c r="AV902" s="40"/>
      <c r="AW902" s="40"/>
      <c r="AX902" s="40"/>
      <c r="AY902" s="40"/>
      <c r="AZ902" s="40"/>
      <c r="BA902" s="40"/>
      <c r="BB902" s="40"/>
      <c r="BC902" s="40"/>
      <c r="BD902" s="40"/>
      <c r="BE902" s="40"/>
      <c r="BF902" s="40"/>
      <c r="BG902" s="40"/>
      <c r="BH902" s="40"/>
      <c r="BI902" s="40"/>
      <c r="BJ902" s="40"/>
      <c r="BK902" s="40"/>
      <c r="BL902" s="40"/>
      <c r="BM902" s="40"/>
      <c r="BN902" s="40"/>
      <c r="BO902" s="40"/>
      <c r="BP902" s="40"/>
      <c r="BQ902" s="40"/>
      <c r="BR902" s="40"/>
      <c r="BS902" s="40"/>
      <c r="BT902" s="40"/>
      <c r="BU902" s="40"/>
      <c r="BV902" s="40"/>
      <c r="BW902" s="40"/>
      <c r="BX902" s="40"/>
      <c r="BY902" s="40"/>
      <c r="BZ902" s="40"/>
      <c r="CA902" s="40"/>
      <c r="CB902" s="40"/>
      <c r="CC902" s="40"/>
      <c r="CD902" s="40"/>
      <c r="CE902" s="40"/>
      <c r="CF902" s="40"/>
      <c r="CG902" s="40"/>
      <c r="CH902" s="40"/>
      <c r="CI902" s="40"/>
      <c r="CJ902" s="40"/>
      <c r="CK902" s="40"/>
      <c r="CL902" s="40"/>
      <c r="CM902" s="40"/>
      <c r="CN902" s="40"/>
      <c r="CO902" s="40"/>
      <c r="CP902" s="40"/>
      <c r="CQ902" s="40"/>
      <c r="CR902" s="40"/>
      <c r="CS902" s="40"/>
      <c r="CT902" s="40"/>
      <c r="CU902" s="40"/>
      <c r="CV902" s="40"/>
      <c r="CW902" s="40"/>
      <c r="CX902" s="40"/>
      <c r="CY902" s="40"/>
      <c r="CZ902" s="40"/>
      <c r="DA902" s="40"/>
      <c r="DB902" s="40"/>
      <c r="DC902" s="40"/>
      <c r="DD902" s="40"/>
      <c r="DE902" s="40"/>
      <c r="DF902" s="40"/>
      <c r="DG902" s="40"/>
      <c r="DH902" s="40"/>
      <c r="DI902" s="40"/>
    </row>
    <row r="903" spans="1:113" x14ac:dyDescent="0.25">
      <c r="A903" s="24"/>
      <c r="B903" s="43"/>
      <c r="C903" s="45">
        <f>IFERROR(VLOOKUP(A903,Inscriptos!A:N,12,0),"")</f>
        <v>0</v>
      </c>
      <c r="D903" s="45" t="str">
        <f>IFERROR(VLOOKUP(A903,Inscriptos!A:N,13,0),"")</f>
        <v/>
      </c>
      <c r="E903" s="37">
        <f>IFERROR(VLOOKUP(A903,Inscriptos!A:C,3,FALSE),"")</f>
        <v>0</v>
      </c>
      <c r="F903" s="37">
        <f>IFERROR(VLOOKUP(A903,Inscriptos!A:E,4,FALSE),"")</f>
        <v>0</v>
      </c>
      <c r="G903" s="37">
        <f>IFERROR(VLOOKUP(A903,Inscriptos!A:G,6,FALSE),"")</f>
        <v>0</v>
      </c>
      <c r="H903" s="39" t="str">
        <f>IFERROR(B903-VLOOKUP(A903,Inscriptos!A:I,8,FALSE),"")</f>
        <v/>
      </c>
      <c r="I903" s="40"/>
      <c r="J903" s="40"/>
      <c r="K903" s="40"/>
      <c r="L903" s="40"/>
      <c r="M903" s="40"/>
      <c r="N903" s="40"/>
      <c r="O903" s="40"/>
      <c r="P903" s="40"/>
      <c r="Q903" s="40"/>
      <c r="R903" s="40"/>
      <c r="S903" s="40"/>
      <c r="T903" s="40"/>
      <c r="U903" s="40"/>
      <c r="V903" s="40"/>
      <c r="W903" s="40"/>
      <c r="X903" s="40"/>
      <c r="Y903" s="40"/>
      <c r="Z903" s="40"/>
      <c r="AA903" s="40"/>
      <c r="AB903" s="40"/>
      <c r="AC903" s="40"/>
      <c r="AD903" s="40"/>
      <c r="AE903" s="40"/>
      <c r="AF903" s="40"/>
      <c r="AG903" s="40"/>
      <c r="AH903" s="40"/>
      <c r="AI903" s="40"/>
      <c r="AJ903" s="40"/>
      <c r="AK903" s="40"/>
      <c r="AL903" s="40"/>
      <c r="AM903" s="40"/>
      <c r="AN903" s="40"/>
      <c r="AO903" s="40"/>
      <c r="AP903" s="40"/>
      <c r="AQ903" s="40"/>
      <c r="AR903" s="40"/>
      <c r="AS903" s="40"/>
      <c r="AT903" s="40"/>
      <c r="AU903" s="40"/>
      <c r="AV903" s="40"/>
      <c r="AW903" s="40"/>
      <c r="AX903" s="40"/>
      <c r="AY903" s="40"/>
      <c r="AZ903" s="40"/>
      <c r="BA903" s="40"/>
      <c r="BB903" s="40"/>
      <c r="BC903" s="40"/>
      <c r="BD903" s="40"/>
      <c r="BE903" s="40"/>
      <c r="BF903" s="40"/>
      <c r="BG903" s="40"/>
      <c r="BH903" s="40"/>
      <c r="BI903" s="40"/>
      <c r="BJ903" s="40"/>
      <c r="BK903" s="40"/>
      <c r="BL903" s="40"/>
      <c r="BM903" s="40"/>
      <c r="BN903" s="40"/>
      <c r="BO903" s="40"/>
      <c r="BP903" s="40"/>
      <c r="BQ903" s="40"/>
      <c r="BR903" s="40"/>
      <c r="BS903" s="40"/>
      <c r="BT903" s="40"/>
      <c r="BU903" s="40"/>
      <c r="BV903" s="40"/>
      <c r="BW903" s="40"/>
      <c r="BX903" s="40"/>
      <c r="BY903" s="40"/>
      <c r="BZ903" s="40"/>
      <c r="CA903" s="40"/>
      <c r="CB903" s="40"/>
      <c r="CC903" s="40"/>
      <c r="CD903" s="40"/>
      <c r="CE903" s="40"/>
      <c r="CF903" s="40"/>
      <c r="CG903" s="40"/>
      <c r="CH903" s="40"/>
      <c r="CI903" s="40"/>
      <c r="CJ903" s="40"/>
      <c r="CK903" s="40"/>
      <c r="CL903" s="40"/>
      <c r="CM903" s="40"/>
      <c r="CN903" s="40"/>
      <c r="CO903" s="40"/>
      <c r="CP903" s="40"/>
      <c r="CQ903" s="40"/>
      <c r="CR903" s="40"/>
      <c r="CS903" s="40"/>
      <c r="CT903" s="40"/>
      <c r="CU903" s="40"/>
      <c r="CV903" s="40"/>
      <c r="CW903" s="40"/>
      <c r="CX903" s="40"/>
      <c r="CY903" s="40"/>
      <c r="CZ903" s="40"/>
      <c r="DA903" s="40"/>
      <c r="DB903" s="40"/>
      <c r="DC903" s="40"/>
      <c r="DD903" s="40"/>
      <c r="DE903" s="40"/>
      <c r="DF903" s="40"/>
      <c r="DG903" s="40"/>
      <c r="DH903" s="40"/>
      <c r="DI903" s="40"/>
    </row>
    <row r="904" spans="1:113" x14ac:dyDescent="0.25">
      <c r="A904" s="24"/>
      <c r="B904" s="43"/>
      <c r="C904" s="45">
        <f>IFERROR(VLOOKUP(A904,Inscriptos!A:N,12,0),"")</f>
        <v>0</v>
      </c>
      <c r="D904" s="45" t="str">
        <f>IFERROR(VLOOKUP(A904,Inscriptos!A:N,13,0),"")</f>
        <v/>
      </c>
      <c r="E904" s="37">
        <f>IFERROR(VLOOKUP(A904,Inscriptos!A:C,3,FALSE),"")</f>
        <v>0</v>
      </c>
      <c r="F904" s="37">
        <f>IFERROR(VLOOKUP(A904,Inscriptos!A:E,4,FALSE),"")</f>
        <v>0</v>
      </c>
      <c r="G904" s="37">
        <f>IFERROR(VLOOKUP(A904,Inscriptos!A:G,6,FALSE),"")</f>
        <v>0</v>
      </c>
      <c r="H904" s="39" t="str">
        <f>IFERROR(B904-VLOOKUP(A904,Inscriptos!A:I,8,FALSE),"")</f>
        <v/>
      </c>
      <c r="I904" s="40"/>
      <c r="J904" s="40"/>
      <c r="K904" s="40"/>
      <c r="L904" s="40"/>
      <c r="M904" s="40"/>
      <c r="N904" s="40"/>
      <c r="O904" s="40"/>
      <c r="P904" s="40"/>
      <c r="Q904" s="40"/>
      <c r="R904" s="40"/>
      <c r="S904" s="40"/>
      <c r="T904" s="40"/>
      <c r="U904" s="40"/>
      <c r="V904" s="40"/>
      <c r="W904" s="40"/>
      <c r="X904" s="40"/>
      <c r="Y904" s="40"/>
      <c r="Z904" s="40"/>
      <c r="AA904" s="40"/>
      <c r="AB904" s="40"/>
      <c r="AC904" s="40"/>
      <c r="AD904" s="40"/>
      <c r="AE904" s="40"/>
      <c r="AF904" s="40"/>
      <c r="AG904" s="40"/>
      <c r="AH904" s="40"/>
      <c r="AI904" s="40"/>
      <c r="AJ904" s="40"/>
      <c r="AK904" s="40"/>
      <c r="AL904" s="40"/>
      <c r="AM904" s="40"/>
      <c r="AN904" s="40"/>
      <c r="AO904" s="40"/>
      <c r="AP904" s="40"/>
      <c r="AQ904" s="40"/>
      <c r="AR904" s="40"/>
      <c r="AS904" s="40"/>
      <c r="AT904" s="40"/>
      <c r="AU904" s="40"/>
      <c r="AV904" s="40"/>
      <c r="AW904" s="40"/>
      <c r="AX904" s="40"/>
      <c r="AY904" s="40"/>
      <c r="AZ904" s="40"/>
      <c r="BA904" s="40"/>
      <c r="BB904" s="40"/>
      <c r="BC904" s="40"/>
      <c r="BD904" s="40"/>
      <c r="BE904" s="40"/>
      <c r="BF904" s="40"/>
      <c r="BG904" s="40"/>
      <c r="BH904" s="40"/>
      <c r="BI904" s="40"/>
      <c r="BJ904" s="40"/>
      <c r="BK904" s="40"/>
      <c r="BL904" s="40"/>
      <c r="BM904" s="40"/>
      <c r="BN904" s="40"/>
      <c r="BO904" s="40"/>
      <c r="BP904" s="40"/>
      <c r="BQ904" s="40"/>
      <c r="BR904" s="40"/>
      <c r="BS904" s="40"/>
      <c r="BT904" s="40"/>
      <c r="BU904" s="40"/>
      <c r="BV904" s="40"/>
      <c r="BW904" s="40"/>
      <c r="BX904" s="40"/>
      <c r="BY904" s="40"/>
      <c r="BZ904" s="40"/>
      <c r="CA904" s="40"/>
      <c r="CB904" s="40"/>
      <c r="CC904" s="40"/>
      <c r="CD904" s="40"/>
      <c r="CE904" s="40"/>
      <c r="CF904" s="40"/>
      <c r="CG904" s="40"/>
      <c r="CH904" s="40"/>
      <c r="CI904" s="40"/>
      <c r="CJ904" s="40"/>
      <c r="CK904" s="40"/>
      <c r="CL904" s="40"/>
      <c r="CM904" s="40"/>
      <c r="CN904" s="40"/>
      <c r="CO904" s="40"/>
      <c r="CP904" s="40"/>
      <c r="CQ904" s="40"/>
      <c r="CR904" s="40"/>
      <c r="CS904" s="40"/>
      <c r="CT904" s="40"/>
      <c r="CU904" s="40"/>
      <c r="CV904" s="40"/>
      <c r="CW904" s="40"/>
      <c r="CX904" s="40"/>
      <c r="CY904" s="40"/>
      <c r="CZ904" s="40"/>
      <c r="DA904" s="40"/>
      <c r="DB904" s="40"/>
      <c r="DC904" s="40"/>
      <c r="DD904" s="40"/>
      <c r="DE904" s="40"/>
      <c r="DF904" s="40"/>
      <c r="DG904" s="40"/>
      <c r="DH904" s="40"/>
      <c r="DI904" s="40"/>
    </row>
    <row r="905" spans="1:113" x14ac:dyDescent="0.25">
      <c r="A905" s="24"/>
      <c r="B905" s="43"/>
      <c r="C905" s="45">
        <f>IFERROR(VLOOKUP(A905,Inscriptos!A:N,12,0),"")</f>
        <v>0</v>
      </c>
      <c r="D905" s="45" t="str">
        <f>IFERROR(VLOOKUP(A905,Inscriptos!A:N,13,0),"")</f>
        <v/>
      </c>
      <c r="E905" s="37">
        <f>IFERROR(VLOOKUP(A905,Inscriptos!A:C,3,FALSE),"")</f>
        <v>0</v>
      </c>
      <c r="F905" s="37">
        <f>IFERROR(VLOOKUP(A905,Inscriptos!A:E,4,FALSE),"")</f>
        <v>0</v>
      </c>
      <c r="G905" s="37">
        <f>IFERROR(VLOOKUP(A905,Inscriptos!A:G,6,FALSE),"")</f>
        <v>0</v>
      </c>
      <c r="H905" s="39" t="str">
        <f>IFERROR(B905-VLOOKUP(A905,Inscriptos!A:I,8,FALSE),"")</f>
        <v/>
      </c>
      <c r="I905" s="40"/>
      <c r="J905" s="40"/>
      <c r="K905" s="40"/>
      <c r="L905" s="40"/>
      <c r="M905" s="40"/>
      <c r="N905" s="40"/>
      <c r="O905" s="40"/>
      <c r="P905" s="40"/>
      <c r="Q905" s="40"/>
      <c r="R905" s="40"/>
      <c r="S905" s="40"/>
      <c r="T905" s="40"/>
      <c r="U905" s="40"/>
      <c r="V905" s="40"/>
      <c r="W905" s="40"/>
      <c r="X905" s="40"/>
      <c r="Y905" s="40"/>
      <c r="Z905" s="40"/>
      <c r="AA905" s="40"/>
      <c r="AB905" s="40"/>
      <c r="AC905" s="40"/>
      <c r="AD905" s="40"/>
      <c r="AE905" s="40"/>
      <c r="AF905" s="40"/>
      <c r="AG905" s="40"/>
      <c r="AH905" s="40"/>
      <c r="AI905" s="40"/>
      <c r="AJ905" s="40"/>
      <c r="AK905" s="40"/>
      <c r="AL905" s="40"/>
      <c r="AM905" s="40"/>
      <c r="AN905" s="40"/>
      <c r="AO905" s="40"/>
      <c r="AP905" s="40"/>
      <c r="AQ905" s="40"/>
      <c r="AR905" s="40"/>
      <c r="AS905" s="40"/>
      <c r="AT905" s="40"/>
      <c r="AU905" s="40"/>
      <c r="AV905" s="40"/>
      <c r="AW905" s="40"/>
      <c r="AX905" s="40"/>
      <c r="AY905" s="40"/>
      <c r="AZ905" s="40"/>
      <c r="BA905" s="40"/>
      <c r="BB905" s="40"/>
      <c r="BC905" s="40"/>
      <c r="BD905" s="40"/>
      <c r="BE905" s="40"/>
      <c r="BF905" s="40"/>
      <c r="BG905" s="40"/>
      <c r="BH905" s="40"/>
      <c r="BI905" s="40"/>
      <c r="BJ905" s="40"/>
      <c r="BK905" s="40"/>
      <c r="BL905" s="40"/>
      <c r="BM905" s="40"/>
      <c r="BN905" s="40"/>
      <c r="BO905" s="40"/>
      <c r="BP905" s="40"/>
      <c r="BQ905" s="40"/>
      <c r="BR905" s="40"/>
      <c r="BS905" s="40"/>
      <c r="BT905" s="40"/>
      <c r="BU905" s="40"/>
      <c r="BV905" s="40"/>
      <c r="BW905" s="40"/>
      <c r="BX905" s="40"/>
      <c r="BY905" s="40"/>
      <c r="BZ905" s="40"/>
      <c r="CA905" s="40"/>
      <c r="CB905" s="40"/>
      <c r="CC905" s="40"/>
      <c r="CD905" s="40"/>
      <c r="CE905" s="40"/>
      <c r="CF905" s="40"/>
      <c r="CG905" s="40"/>
      <c r="CH905" s="40"/>
      <c r="CI905" s="40"/>
      <c r="CJ905" s="40"/>
      <c r="CK905" s="40"/>
      <c r="CL905" s="40"/>
      <c r="CM905" s="40"/>
      <c r="CN905" s="40"/>
      <c r="CO905" s="40"/>
      <c r="CP905" s="40"/>
      <c r="CQ905" s="40"/>
      <c r="CR905" s="40"/>
      <c r="CS905" s="40"/>
      <c r="CT905" s="40"/>
      <c r="CU905" s="40"/>
      <c r="CV905" s="40"/>
      <c r="CW905" s="40"/>
      <c r="CX905" s="40"/>
      <c r="CY905" s="40"/>
      <c r="CZ905" s="40"/>
      <c r="DA905" s="40"/>
      <c r="DB905" s="40"/>
      <c r="DC905" s="40"/>
      <c r="DD905" s="40"/>
      <c r="DE905" s="40"/>
      <c r="DF905" s="40"/>
      <c r="DG905" s="40"/>
      <c r="DH905" s="40"/>
      <c r="DI905" s="40"/>
    </row>
    <row r="906" spans="1:113" x14ac:dyDescent="0.25">
      <c r="A906" s="24"/>
      <c r="B906" s="43"/>
      <c r="C906" s="45">
        <f>IFERROR(VLOOKUP(A906,Inscriptos!A:N,12,0),"")</f>
        <v>0</v>
      </c>
      <c r="D906" s="45" t="str">
        <f>IFERROR(VLOOKUP(A906,Inscriptos!A:N,13,0),"")</f>
        <v/>
      </c>
      <c r="E906" s="37">
        <f>IFERROR(VLOOKUP(A906,Inscriptos!A:C,3,FALSE),"")</f>
        <v>0</v>
      </c>
      <c r="F906" s="37">
        <f>IFERROR(VLOOKUP(A906,Inscriptos!A:E,4,FALSE),"")</f>
        <v>0</v>
      </c>
      <c r="G906" s="37">
        <f>IFERROR(VLOOKUP(A906,Inscriptos!A:G,6,FALSE),"")</f>
        <v>0</v>
      </c>
      <c r="H906" s="39" t="str">
        <f>IFERROR(B906-VLOOKUP(A906,Inscriptos!A:I,8,FALSE),"")</f>
        <v/>
      </c>
      <c r="I906" s="40"/>
      <c r="J906" s="40"/>
      <c r="K906" s="40"/>
      <c r="L906" s="40"/>
      <c r="M906" s="40"/>
      <c r="N906" s="40"/>
      <c r="O906" s="40"/>
      <c r="P906" s="40"/>
      <c r="Q906" s="40"/>
      <c r="R906" s="40"/>
      <c r="S906" s="40"/>
      <c r="T906" s="40"/>
      <c r="U906" s="40"/>
      <c r="V906" s="40"/>
      <c r="W906" s="40"/>
      <c r="X906" s="40"/>
      <c r="Y906" s="40"/>
      <c r="Z906" s="40"/>
      <c r="AA906" s="40"/>
      <c r="AB906" s="40"/>
      <c r="AC906" s="40"/>
      <c r="AD906" s="40"/>
      <c r="AE906" s="40"/>
      <c r="AF906" s="40"/>
      <c r="AG906" s="40"/>
      <c r="AH906" s="40"/>
      <c r="AI906" s="40"/>
      <c r="AJ906" s="40"/>
      <c r="AK906" s="40"/>
      <c r="AL906" s="40"/>
      <c r="AM906" s="40"/>
      <c r="AN906" s="40"/>
      <c r="AO906" s="40"/>
      <c r="AP906" s="40"/>
      <c r="AQ906" s="40"/>
      <c r="AR906" s="40"/>
      <c r="AS906" s="40"/>
      <c r="AT906" s="40"/>
      <c r="AU906" s="40"/>
      <c r="AV906" s="40"/>
      <c r="AW906" s="40"/>
      <c r="AX906" s="40"/>
      <c r="AY906" s="40"/>
      <c r="AZ906" s="40"/>
      <c r="BA906" s="40"/>
      <c r="BB906" s="40"/>
      <c r="BC906" s="40"/>
      <c r="BD906" s="40"/>
      <c r="BE906" s="40"/>
      <c r="BF906" s="40"/>
      <c r="BG906" s="40"/>
      <c r="BH906" s="40"/>
      <c r="BI906" s="40"/>
      <c r="BJ906" s="40"/>
      <c r="BK906" s="40"/>
      <c r="BL906" s="40"/>
      <c r="BM906" s="40"/>
      <c r="BN906" s="40"/>
      <c r="BO906" s="40"/>
      <c r="BP906" s="40"/>
      <c r="BQ906" s="40"/>
      <c r="BR906" s="40"/>
      <c r="BS906" s="40"/>
      <c r="BT906" s="40"/>
      <c r="BU906" s="40"/>
      <c r="BV906" s="40"/>
      <c r="BW906" s="40"/>
      <c r="BX906" s="40"/>
      <c r="BY906" s="40"/>
      <c r="BZ906" s="40"/>
      <c r="CA906" s="40"/>
      <c r="CB906" s="40"/>
      <c r="CC906" s="40"/>
      <c r="CD906" s="40"/>
      <c r="CE906" s="40"/>
      <c r="CF906" s="40"/>
      <c r="CG906" s="40"/>
      <c r="CH906" s="40"/>
      <c r="CI906" s="40"/>
      <c r="CJ906" s="40"/>
      <c r="CK906" s="40"/>
      <c r="CL906" s="40"/>
      <c r="CM906" s="40"/>
      <c r="CN906" s="40"/>
      <c r="CO906" s="40"/>
      <c r="CP906" s="40"/>
      <c r="CQ906" s="40"/>
      <c r="CR906" s="40"/>
      <c r="CS906" s="40"/>
      <c r="CT906" s="40"/>
      <c r="CU906" s="40"/>
      <c r="CV906" s="40"/>
      <c r="CW906" s="40"/>
      <c r="CX906" s="40"/>
      <c r="CY906" s="40"/>
      <c r="CZ906" s="40"/>
      <c r="DA906" s="40"/>
      <c r="DB906" s="40"/>
      <c r="DC906" s="40"/>
      <c r="DD906" s="40"/>
      <c r="DE906" s="40"/>
      <c r="DF906" s="40"/>
      <c r="DG906" s="40"/>
      <c r="DH906" s="40"/>
      <c r="DI906" s="40"/>
    </row>
    <row r="907" spans="1:113" x14ac:dyDescent="0.25">
      <c r="A907" s="24"/>
      <c r="B907" s="43"/>
      <c r="C907" s="45">
        <f>IFERROR(VLOOKUP(A907,Inscriptos!A:N,12,0),"")</f>
        <v>0</v>
      </c>
      <c r="D907" s="45" t="str">
        <f>IFERROR(VLOOKUP(A907,Inscriptos!A:N,13,0),"")</f>
        <v/>
      </c>
      <c r="E907" s="37">
        <f>IFERROR(VLOOKUP(A907,Inscriptos!A:C,3,FALSE),"")</f>
        <v>0</v>
      </c>
      <c r="F907" s="37">
        <f>IFERROR(VLOOKUP(A907,Inscriptos!A:E,4,FALSE),"")</f>
        <v>0</v>
      </c>
      <c r="G907" s="37">
        <f>IFERROR(VLOOKUP(A907,Inscriptos!A:G,6,FALSE),"")</f>
        <v>0</v>
      </c>
      <c r="H907" s="39" t="str">
        <f>IFERROR(B907-VLOOKUP(A907,Inscriptos!A:I,8,FALSE),"")</f>
        <v/>
      </c>
      <c r="I907" s="40"/>
      <c r="J907" s="40"/>
      <c r="K907" s="40"/>
      <c r="L907" s="40"/>
      <c r="M907" s="40"/>
      <c r="N907" s="40"/>
      <c r="O907" s="40"/>
      <c r="P907" s="40"/>
      <c r="Q907" s="40"/>
      <c r="R907" s="40"/>
      <c r="S907" s="40"/>
      <c r="T907" s="40"/>
      <c r="U907" s="40"/>
      <c r="V907" s="40"/>
      <c r="W907" s="40"/>
      <c r="X907" s="40"/>
      <c r="Y907" s="40"/>
      <c r="Z907" s="40"/>
      <c r="AA907" s="40"/>
      <c r="AB907" s="40"/>
      <c r="AC907" s="40"/>
      <c r="AD907" s="40"/>
      <c r="AE907" s="40"/>
      <c r="AF907" s="40"/>
      <c r="AG907" s="40"/>
      <c r="AH907" s="40"/>
      <c r="AI907" s="40"/>
      <c r="AJ907" s="40"/>
      <c r="AK907" s="40"/>
      <c r="AL907" s="40"/>
      <c r="AM907" s="40"/>
      <c r="AN907" s="40"/>
      <c r="AO907" s="40"/>
      <c r="AP907" s="40"/>
      <c r="AQ907" s="40"/>
      <c r="AR907" s="40"/>
      <c r="AS907" s="40"/>
      <c r="AT907" s="40"/>
      <c r="AU907" s="40"/>
      <c r="AV907" s="40"/>
      <c r="AW907" s="40"/>
      <c r="AX907" s="40"/>
      <c r="AY907" s="40"/>
      <c r="AZ907" s="40"/>
      <c r="BA907" s="40"/>
      <c r="BB907" s="40"/>
      <c r="BC907" s="40"/>
      <c r="BD907" s="40"/>
      <c r="BE907" s="40"/>
      <c r="BF907" s="40"/>
      <c r="BG907" s="40"/>
      <c r="BH907" s="40"/>
      <c r="BI907" s="40"/>
      <c r="BJ907" s="40"/>
      <c r="BK907" s="40"/>
      <c r="BL907" s="40"/>
      <c r="BM907" s="40"/>
      <c r="BN907" s="40"/>
      <c r="BO907" s="40"/>
      <c r="BP907" s="40"/>
      <c r="BQ907" s="40"/>
      <c r="BR907" s="40"/>
      <c r="BS907" s="40"/>
      <c r="BT907" s="40"/>
      <c r="BU907" s="40"/>
      <c r="BV907" s="40"/>
      <c r="BW907" s="40"/>
      <c r="BX907" s="40"/>
      <c r="BY907" s="40"/>
      <c r="BZ907" s="40"/>
      <c r="CA907" s="40"/>
      <c r="CB907" s="40"/>
      <c r="CC907" s="40"/>
      <c r="CD907" s="40"/>
      <c r="CE907" s="40"/>
      <c r="CF907" s="40"/>
      <c r="CG907" s="40"/>
      <c r="CH907" s="40"/>
      <c r="CI907" s="40"/>
      <c r="CJ907" s="40"/>
      <c r="CK907" s="40"/>
      <c r="CL907" s="40"/>
      <c r="CM907" s="40"/>
      <c r="CN907" s="40"/>
      <c r="CO907" s="40"/>
      <c r="CP907" s="40"/>
      <c r="CQ907" s="40"/>
      <c r="CR907" s="40"/>
      <c r="CS907" s="40"/>
      <c r="CT907" s="40"/>
      <c r="CU907" s="40"/>
      <c r="CV907" s="40"/>
      <c r="CW907" s="40"/>
      <c r="CX907" s="40"/>
      <c r="CY907" s="40"/>
      <c r="CZ907" s="40"/>
      <c r="DA907" s="40"/>
      <c r="DB907" s="40"/>
      <c r="DC907" s="40"/>
      <c r="DD907" s="40"/>
      <c r="DE907" s="40"/>
      <c r="DF907" s="40"/>
      <c r="DG907" s="40"/>
      <c r="DH907" s="40"/>
      <c r="DI907" s="40"/>
    </row>
    <row r="908" spans="1:113" x14ac:dyDescent="0.25">
      <c r="A908" s="24"/>
      <c r="B908" s="43"/>
      <c r="C908" s="45">
        <f>IFERROR(VLOOKUP(A908,Inscriptos!A:N,12,0),"")</f>
        <v>0</v>
      </c>
      <c r="D908" s="45" t="str">
        <f>IFERROR(VLOOKUP(A908,Inscriptos!A:N,13,0),"")</f>
        <v/>
      </c>
      <c r="E908" s="37">
        <f>IFERROR(VLOOKUP(A908,Inscriptos!A:C,3,FALSE),"")</f>
        <v>0</v>
      </c>
      <c r="F908" s="37">
        <f>IFERROR(VLOOKUP(A908,Inscriptos!A:E,4,FALSE),"")</f>
        <v>0</v>
      </c>
      <c r="G908" s="37">
        <f>IFERROR(VLOOKUP(A908,Inscriptos!A:G,6,FALSE),"")</f>
        <v>0</v>
      </c>
      <c r="H908" s="39" t="str">
        <f>IFERROR(B908-VLOOKUP(A908,Inscriptos!A:I,8,FALSE),"")</f>
        <v/>
      </c>
      <c r="I908" s="40"/>
      <c r="J908" s="40"/>
      <c r="K908" s="40"/>
      <c r="L908" s="40"/>
      <c r="M908" s="40"/>
      <c r="N908" s="40"/>
      <c r="O908" s="40"/>
      <c r="P908" s="40"/>
      <c r="Q908" s="40"/>
      <c r="R908" s="40"/>
      <c r="S908" s="40"/>
      <c r="T908" s="40"/>
      <c r="U908" s="40"/>
      <c r="V908" s="40"/>
      <c r="W908" s="40"/>
      <c r="X908" s="40"/>
      <c r="Y908" s="40"/>
      <c r="Z908" s="40"/>
      <c r="AA908" s="40"/>
      <c r="AB908" s="40"/>
      <c r="AC908" s="40"/>
      <c r="AD908" s="40"/>
      <c r="AE908" s="40"/>
      <c r="AF908" s="40"/>
      <c r="AG908" s="40"/>
      <c r="AH908" s="40"/>
      <c r="AI908" s="40"/>
      <c r="AJ908" s="40"/>
      <c r="AK908" s="40"/>
      <c r="AL908" s="40"/>
      <c r="AM908" s="40"/>
      <c r="AN908" s="40"/>
      <c r="AO908" s="40"/>
      <c r="AP908" s="40"/>
      <c r="AQ908" s="40"/>
      <c r="AR908" s="40"/>
      <c r="AS908" s="40"/>
      <c r="AT908" s="40"/>
      <c r="AU908" s="40"/>
      <c r="AV908" s="40"/>
      <c r="AW908" s="40"/>
      <c r="AX908" s="40"/>
      <c r="AY908" s="40"/>
      <c r="AZ908" s="40"/>
      <c r="BA908" s="40"/>
      <c r="BB908" s="40"/>
      <c r="BC908" s="40"/>
      <c r="BD908" s="40"/>
      <c r="BE908" s="40"/>
      <c r="BF908" s="40"/>
      <c r="BG908" s="40"/>
      <c r="BH908" s="40"/>
      <c r="BI908" s="40"/>
      <c r="BJ908" s="40"/>
      <c r="BK908" s="40"/>
      <c r="BL908" s="40"/>
      <c r="BM908" s="40"/>
      <c r="BN908" s="40"/>
      <c r="BO908" s="40"/>
      <c r="BP908" s="40"/>
      <c r="BQ908" s="40"/>
      <c r="BR908" s="40"/>
      <c r="BS908" s="40"/>
      <c r="BT908" s="40"/>
      <c r="BU908" s="40"/>
      <c r="BV908" s="40"/>
      <c r="BW908" s="40"/>
      <c r="BX908" s="40"/>
      <c r="BY908" s="40"/>
      <c r="BZ908" s="40"/>
      <c r="CA908" s="40"/>
      <c r="CB908" s="40"/>
      <c r="CC908" s="40"/>
      <c r="CD908" s="40"/>
      <c r="CE908" s="40"/>
      <c r="CF908" s="40"/>
      <c r="CG908" s="40"/>
      <c r="CH908" s="40"/>
      <c r="CI908" s="40"/>
      <c r="CJ908" s="40"/>
      <c r="CK908" s="40"/>
      <c r="CL908" s="40"/>
      <c r="CM908" s="40"/>
      <c r="CN908" s="40"/>
      <c r="CO908" s="40"/>
      <c r="CP908" s="40"/>
      <c r="CQ908" s="40"/>
      <c r="CR908" s="40"/>
      <c r="CS908" s="40"/>
      <c r="CT908" s="40"/>
      <c r="CU908" s="40"/>
      <c r="CV908" s="40"/>
      <c r="CW908" s="40"/>
      <c r="CX908" s="40"/>
      <c r="CY908" s="40"/>
      <c r="CZ908" s="40"/>
      <c r="DA908" s="40"/>
      <c r="DB908" s="40"/>
      <c r="DC908" s="40"/>
      <c r="DD908" s="40"/>
      <c r="DE908" s="40"/>
      <c r="DF908" s="40"/>
      <c r="DG908" s="40"/>
      <c r="DH908" s="40"/>
      <c r="DI908" s="40"/>
    </row>
    <row r="909" spans="1:113" x14ac:dyDescent="0.25">
      <c r="A909" s="24"/>
      <c r="B909" s="43"/>
      <c r="C909" s="45">
        <f>IFERROR(VLOOKUP(A909,Inscriptos!A:N,12,0),"")</f>
        <v>0</v>
      </c>
      <c r="D909" s="45" t="str">
        <f>IFERROR(VLOOKUP(A909,Inscriptos!A:N,13,0),"")</f>
        <v/>
      </c>
      <c r="E909" s="37">
        <f>IFERROR(VLOOKUP(A909,Inscriptos!A:C,3,FALSE),"")</f>
        <v>0</v>
      </c>
      <c r="F909" s="37">
        <f>IFERROR(VLOOKUP(A909,Inscriptos!A:E,4,FALSE),"")</f>
        <v>0</v>
      </c>
      <c r="G909" s="37">
        <f>IFERROR(VLOOKUP(A909,Inscriptos!A:G,6,FALSE),"")</f>
        <v>0</v>
      </c>
      <c r="H909" s="39" t="str">
        <f>IFERROR(B909-VLOOKUP(A909,Inscriptos!A:I,8,FALSE),"")</f>
        <v/>
      </c>
      <c r="I909" s="40"/>
      <c r="J909" s="40"/>
      <c r="K909" s="40"/>
      <c r="L909" s="40"/>
      <c r="M909" s="40"/>
      <c r="N909" s="40"/>
      <c r="O909" s="40"/>
      <c r="P909" s="40"/>
      <c r="Q909" s="40"/>
      <c r="R909" s="40"/>
      <c r="S909" s="40"/>
      <c r="T909" s="40"/>
      <c r="U909" s="40"/>
      <c r="V909" s="40"/>
      <c r="W909" s="40"/>
      <c r="X909" s="40"/>
      <c r="Y909" s="40"/>
      <c r="Z909" s="40"/>
      <c r="AA909" s="40"/>
      <c r="AB909" s="40"/>
      <c r="AC909" s="40"/>
      <c r="AD909" s="40"/>
      <c r="AE909" s="40"/>
      <c r="AF909" s="40"/>
      <c r="AG909" s="40"/>
      <c r="AH909" s="40"/>
      <c r="AI909" s="40"/>
      <c r="AJ909" s="40"/>
      <c r="AK909" s="40"/>
      <c r="AL909" s="40"/>
      <c r="AM909" s="40"/>
      <c r="AN909" s="40"/>
      <c r="AO909" s="40"/>
      <c r="AP909" s="40"/>
      <c r="AQ909" s="40"/>
      <c r="AR909" s="40"/>
      <c r="AS909" s="40"/>
      <c r="AT909" s="40"/>
      <c r="AU909" s="40"/>
      <c r="AV909" s="40"/>
      <c r="AW909" s="40"/>
      <c r="AX909" s="40"/>
      <c r="AY909" s="40"/>
      <c r="AZ909" s="40"/>
      <c r="BA909" s="40"/>
      <c r="BB909" s="40"/>
      <c r="BC909" s="40"/>
      <c r="BD909" s="40"/>
      <c r="BE909" s="40"/>
      <c r="BF909" s="40"/>
      <c r="BG909" s="40"/>
      <c r="BH909" s="40"/>
      <c r="BI909" s="40"/>
      <c r="BJ909" s="40"/>
      <c r="BK909" s="40"/>
      <c r="BL909" s="40"/>
      <c r="BM909" s="40"/>
      <c r="BN909" s="40"/>
      <c r="BO909" s="40"/>
      <c r="BP909" s="40"/>
      <c r="BQ909" s="40"/>
      <c r="BR909" s="40"/>
      <c r="BS909" s="40"/>
      <c r="BT909" s="40"/>
      <c r="BU909" s="40"/>
      <c r="BV909" s="40"/>
      <c r="BW909" s="40"/>
      <c r="BX909" s="40"/>
      <c r="BY909" s="40"/>
      <c r="BZ909" s="40"/>
      <c r="CA909" s="40"/>
      <c r="CB909" s="40"/>
      <c r="CC909" s="40"/>
      <c r="CD909" s="40"/>
      <c r="CE909" s="40"/>
      <c r="CF909" s="40"/>
      <c r="CG909" s="40"/>
      <c r="CH909" s="40"/>
      <c r="CI909" s="40"/>
      <c r="CJ909" s="40"/>
      <c r="CK909" s="40"/>
      <c r="CL909" s="40"/>
      <c r="CM909" s="40"/>
      <c r="CN909" s="40"/>
      <c r="CO909" s="40"/>
      <c r="CP909" s="40"/>
      <c r="CQ909" s="40"/>
      <c r="CR909" s="40"/>
      <c r="CS909" s="40"/>
      <c r="CT909" s="40"/>
      <c r="CU909" s="40"/>
      <c r="CV909" s="40"/>
      <c r="CW909" s="40"/>
      <c r="CX909" s="40"/>
      <c r="CY909" s="40"/>
      <c r="CZ909" s="40"/>
      <c r="DA909" s="40"/>
      <c r="DB909" s="40"/>
      <c r="DC909" s="40"/>
      <c r="DD909" s="40"/>
      <c r="DE909" s="40"/>
      <c r="DF909" s="40"/>
      <c r="DG909" s="40"/>
      <c r="DH909" s="40"/>
      <c r="DI909" s="40"/>
    </row>
    <row r="910" spans="1:113" x14ac:dyDescent="0.25">
      <c r="A910" s="24"/>
      <c r="B910" s="43"/>
      <c r="C910" s="45">
        <f>IFERROR(VLOOKUP(A910,Inscriptos!A:N,12,0),"")</f>
        <v>0</v>
      </c>
      <c r="D910" s="45" t="str">
        <f>IFERROR(VLOOKUP(A910,Inscriptos!A:N,13,0),"")</f>
        <v/>
      </c>
      <c r="E910" s="37">
        <f>IFERROR(VLOOKUP(A910,Inscriptos!A:C,3,FALSE),"")</f>
        <v>0</v>
      </c>
      <c r="F910" s="37">
        <f>IFERROR(VLOOKUP(A910,Inscriptos!A:E,4,FALSE),"")</f>
        <v>0</v>
      </c>
      <c r="G910" s="37">
        <f>IFERROR(VLOOKUP(A910,Inscriptos!A:G,6,FALSE),"")</f>
        <v>0</v>
      </c>
      <c r="H910" s="39" t="str">
        <f>IFERROR(B910-VLOOKUP(A910,Inscriptos!A:I,8,FALSE),"")</f>
        <v/>
      </c>
      <c r="I910" s="40"/>
      <c r="J910" s="40"/>
      <c r="K910" s="40"/>
      <c r="L910" s="40"/>
      <c r="M910" s="40"/>
      <c r="N910" s="40"/>
      <c r="O910" s="40"/>
      <c r="P910" s="40"/>
      <c r="Q910" s="40"/>
      <c r="R910" s="40"/>
      <c r="S910" s="40"/>
      <c r="T910" s="40"/>
      <c r="U910" s="40"/>
      <c r="V910" s="40"/>
      <c r="W910" s="40"/>
      <c r="X910" s="40"/>
      <c r="Y910" s="40"/>
      <c r="Z910" s="40"/>
      <c r="AA910" s="40"/>
      <c r="AB910" s="40"/>
      <c r="AC910" s="40"/>
      <c r="AD910" s="40"/>
      <c r="AE910" s="40"/>
      <c r="AF910" s="40"/>
      <c r="AG910" s="40"/>
      <c r="AH910" s="40"/>
      <c r="AI910" s="40"/>
      <c r="AJ910" s="40"/>
      <c r="AK910" s="40"/>
      <c r="AL910" s="40"/>
      <c r="AM910" s="40"/>
      <c r="AN910" s="40"/>
      <c r="AO910" s="40"/>
      <c r="AP910" s="40"/>
      <c r="AQ910" s="40"/>
      <c r="AR910" s="40"/>
      <c r="AS910" s="40"/>
      <c r="AT910" s="40"/>
      <c r="AU910" s="40"/>
      <c r="AV910" s="40"/>
      <c r="AW910" s="40"/>
      <c r="AX910" s="40"/>
      <c r="AY910" s="40"/>
      <c r="AZ910" s="40"/>
      <c r="BA910" s="40"/>
      <c r="BB910" s="40"/>
      <c r="BC910" s="40"/>
      <c r="BD910" s="40"/>
      <c r="BE910" s="40"/>
      <c r="BF910" s="40"/>
      <c r="BG910" s="40"/>
      <c r="BH910" s="40"/>
      <c r="BI910" s="40"/>
      <c r="BJ910" s="40"/>
      <c r="BK910" s="40"/>
      <c r="BL910" s="40"/>
      <c r="BM910" s="40"/>
      <c r="BN910" s="40"/>
      <c r="BO910" s="40"/>
      <c r="BP910" s="40"/>
      <c r="BQ910" s="40"/>
      <c r="BR910" s="40"/>
      <c r="BS910" s="40"/>
      <c r="BT910" s="40"/>
      <c r="BU910" s="40"/>
      <c r="BV910" s="40"/>
      <c r="BW910" s="40"/>
      <c r="BX910" s="40"/>
      <c r="BY910" s="40"/>
      <c r="BZ910" s="40"/>
      <c r="CA910" s="40"/>
      <c r="CB910" s="40"/>
      <c r="CC910" s="40"/>
      <c r="CD910" s="40"/>
      <c r="CE910" s="40"/>
      <c r="CF910" s="40"/>
      <c r="CG910" s="40"/>
      <c r="CH910" s="40"/>
      <c r="CI910" s="40"/>
      <c r="CJ910" s="40"/>
      <c r="CK910" s="40"/>
      <c r="CL910" s="40"/>
      <c r="CM910" s="40"/>
      <c r="CN910" s="40"/>
      <c r="CO910" s="40"/>
      <c r="CP910" s="40"/>
      <c r="CQ910" s="40"/>
      <c r="CR910" s="40"/>
      <c r="CS910" s="40"/>
      <c r="CT910" s="40"/>
      <c r="CU910" s="40"/>
      <c r="CV910" s="40"/>
      <c r="CW910" s="40"/>
      <c r="CX910" s="40"/>
      <c r="CY910" s="40"/>
      <c r="CZ910" s="40"/>
      <c r="DA910" s="40"/>
      <c r="DB910" s="40"/>
      <c r="DC910" s="40"/>
      <c r="DD910" s="40"/>
      <c r="DE910" s="40"/>
      <c r="DF910" s="40"/>
      <c r="DG910" s="40"/>
      <c r="DH910" s="40"/>
      <c r="DI910" s="40"/>
    </row>
    <row r="911" spans="1:113" x14ac:dyDescent="0.25">
      <c r="A911" s="24"/>
      <c r="B911" s="43"/>
      <c r="C911" s="45">
        <f>IFERROR(VLOOKUP(A911,Inscriptos!A:N,12,0),"")</f>
        <v>0</v>
      </c>
      <c r="D911" s="45" t="str">
        <f>IFERROR(VLOOKUP(A911,Inscriptos!A:N,13,0),"")</f>
        <v/>
      </c>
      <c r="E911" s="37">
        <f>IFERROR(VLOOKUP(A911,Inscriptos!A:C,3,FALSE),"")</f>
        <v>0</v>
      </c>
      <c r="F911" s="37">
        <f>IFERROR(VLOOKUP(A911,Inscriptos!A:E,4,FALSE),"")</f>
        <v>0</v>
      </c>
      <c r="G911" s="37">
        <f>IFERROR(VLOOKUP(A911,Inscriptos!A:G,6,FALSE),"")</f>
        <v>0</v>
      </c>
      <c r="H911" s="39" t="str">
        <f>IFERROR(B911-VLOOKUP(A911,Inscriptos!A:I,8,FALSE),"")</f>
        <v/>
      </c>
      <c r="I911" s="40"/>
      <c r="J911" s="40"/>
      <c r="K911" s="40"/>
      <c r="L911" s="40"/>
      <c r="M911" s="40"/>
      <c r="N911" s="40"/>
      <c r="O911" s="40"/>
      <c r="P911" s="40"/>
      <c r="Q911" s="40"/>
      <c r="R911" s="40"/>
      <c r="S911" s="40"/>
      <c r="T911" s="40"/>
      <c r="U911" s="40"/>
      <c r="V911" s="40"/>
      <c r="W911" s="40"/>
      <c r="X911" s="40"/>
      <c r="Y911" s="40"/>
      <c r="Z911" s="40"/>
      <c r="AA911" s="40"/>
      <c r="AB911" s="40"/>
      <c r="AC911" s="40"/>
      <c r="AD911" s="40"/>
      <c r="AE911" s="40"/>
      <c r="AF911" s="40"/>
      <c r="AG911" s="40"/>
      <c r="AH911" s="40"/>
      <c r="AI911" s="40"/>
      <c r="AJ911" s="40"/>
      <c r="AK911" s="40"/>
      <c r="AL911" s="40"/>
      <c r="AM911" s="40"/>
      <c r="AN911" s="40"/>
      <c r="AO911" s="40"/>
      <c r="AP911" s="40"/>
      <c r="AQ911" s="40"/>
      <c r="AR911" s="40"/>
      <c r="AS911" s="40"/>
      <c r="AT911" s="40"/>
      <c r="AU911" s="40"/>
      <c r="AV911" s="40"/>
      <c r="AW911" s="40"/>
      <c r="AX911" s="40"/>
      <c r="AY911" s="40"/>
      <c r="AZ911" s="40"/>
      <c r="BA911" s="40"/>
      <c r="BB911" s="40"/>
      <c r="BC911" s="40"/>
      <c r="BD911" s="40"/>
      <c r="BE911" s="40"/>
      <c r="BF911" s="40"/>
      <c r="BG911" s="40"/>
      <c r="BH911" s="40"/>
      <c r="BI911" s="40"/>
      <c r="BJ911" s="40"/>
      <c r="BK911" s="40"/>
      <c r="BL911" s="40"/>
      <c r="BM911" s="40"/>
      <c r="BN911" s="40"/>
      <c r="BO911" s="40"/>
      <c r="BP911" s="40"/>
      <c r="BQ911" s="40"/>
      <c r="BR911" s="40"/>
      <c r="BS911" s="40"/>
      <c r="BT911" s="40"/>
      <c r="BU911" s="40"/>
      <c r="BV911" s="40"/>
      <c r="BW911" s="40"/>
      <c r="BX911" s="40"/>
      <c r="BY911" s="40"/>
      <c r="BZ911" s="40"/>
      <c r="CA911" s="40"/>
      <c r="CB911" s="40"/>
      <c r="CC911" s="40"/>
      <c r="CD911" s="40"/>
      <c r="CE911" s="40"/>
      <c r="CF911" s="40"/>
      <c r="CG911" s="40"/>
      <c r="CH911" s="40"/>
      <c r="CI911" s="40"/>
      <c r="CJ911" s="40"/>
      <c r="CK911" s="40"/>
      <c r="CL911" s="40"/>
      <c r="CM911" s="40"/>
      <c r="CN911" s="40"/>
      <c r="CO911" s="40"/>
      <c r="CP911" s="40"/>
      <c r="CQ911" s="40"/>
      <c r="CR911" s="40"/>
      <c r="CS911" s="40"/>
      <c r="CT911" s="40"/>
      <c r="CU911" s="40"/>
      <c r="CV911" s="40"/>
      <c r="CW911" s="40"/>
      <c r="CX911" s="40"/>
      <c r="CY911" s="40"/>
      <c r="CZ911" s="40"/>
      <c r="DA911" s="40"/>
      <c r="DB911" s="40"/>
      <c r="DC911" s="40"/>
      <c r="DD911" s="40"/>
      <c r="DE911" s="40"/>
      <c r="DF911" s="40"/>
      <c r="DG911" s="40"/>
      <c r="DH911" s="40"/>
      <c r="DI911" s="40"/>
    </row>
    <row r="912" spans="1:113" x14ac:dyDescent="0.25">
      <c r="A912" s="24"/>
      <c r="B912" s="43"/>
      <c r="C912" s="45">
        <f>IFERROR(VLOOKUP(A912,Inscriptos!A:N,12,0),"")</f>
        <v>0</v>
      </c>
      <c r="D912" s="45" t="str">
        <f>IFERROR(VLOOKUP(A912,Inscriptos!A:N,13,0),"")</f>
        <v/>
      </c>
      <c r="E912" s="37">
        <f>IFERROR(VLOOKUP(A912,Inscriptos!A:C,3,FALSE),"")</f>
        <v>0</v>
      </c>
      <c r="F912" s="37">
        <f>IFERROR(VLOOKUP(A912,Inscriptos!A:E,4,FALSE),"")</f>
        <v>0</v>
      </c>
      <c r="G912" s="37">
        <f>IFERROR(VLOOKUP(A912,Inscriptos!A:G,6,FALSE),"")</f>
        <v>0</v>
      </c>
      <c r="H912" s="39" t="str">
        <f>IFERROR(B912-VLOOKUP(A912,Inscriptos!A:I,8,FALSE),"")</f>
        <v/>
      </c>
      <c r="I912" s="40"/>
      <c r="J912" s="40"/>
      <c r="K912" s="40"/>
      <c r="L912" s="40"/>
      <c r="M912" s="40"/>
      <c r="N912" s="40"/>
      <c r="O912" s="40"/>
      <c r="P912" s="40"/>
      <c r="Q912" s="40"/>
      <c r="R912" s="40"/>
      <c r="S912" s="40"/>
      <c r="T912" s="40"/>
      <c r="U912" s="40"/>
      <c r="V912" s="40"/>
      <c r="W912" s="40"/>
      <c r="X912" s="40"/>
      <c r="Y912" s="40"/>
      <c r="Z912" s="40"/>
      <c r="AA912" s="40"/>
      <c r="AB912" s="40"/>
      <c r="AC912" s="40"/>
      <c r="AD912" s="40"/>
      <c r="AE912" s="40"/>
      <c r="AF912" s="40"/>
      <c r="AG912" s="40"/>
      <c r="AH912" s="40"/>
      <c r="AI912" s="40"/>
      <c r="AJ912" s="40"/>
      <c r="AK912" s="40"/>
      <c r="AL912" s="40"/>
      <c r="AM912" s="40"/>
      <c r="AN912" s="40"/>
      <c r="AO912" s="40"/>
      <c r="AP912" s="40"/>
      <c r="AQ912" s="40"/>
      <c r="AR912" s="40"/>
      <c r="AS912" s="40"/>
      <c r="AT912" s="40"/>
      <c r="AU912" s="40"/>
      <c r="AV912" s="40"/>
      <c r="AW912" s="40"/>
      <c r="AX912" s="40"/>
      <c r="AY912" s="40"/>
      <c r="AZ912" s="40"/>
      <c r="BA912" s="40"/>
      <c r="BB912" s="40"/>
      <c r="BC912" s="40"/>
      <c r="BD912" s="40"/>
      <c r="BE912" s="40"/>
      <c r="BF912" s="40"/>
      <c r="BG912" s="40"/>
      <c r="BH912" s="40"/>
      <c r="BI912" s="40"/>
      <c r="BJ912" s="40"/>
      <c r="BK912" s="40"/>
      <c r="BL912" s="40"/>
      <c r="BM912" s="40"/>
      <c r="BN912" s="40"/>
      <c r="BO912" s="40"/>
      <c r="BP912" s="40"/>
      <c r="BQ912" s="40"/>
      <c r="BR912" s="40"/>
      <c r="BS912" s="40"/>
      <c r="BT912" s="40"/>
      <c r="BU912" s="40"/>
      <c r="BV912" s="40"/>
      <c r="BW912" s="40"/>
      <c r="BX912" s="40"/>
      <c r="BY912" s="40"/>
      <c r="BZ912" s="40"/>
      <c r="CA912" s="40"/>
      <c r="CB912" s="40"/>
      <c r="CC912" s="40"/>
      <c r="CD912" s="40"/>
      <c r="CE912" s="40"/>
      <c r="CF912" s="40"/>
      <c r="CG912" s="40"/>
      <c r="CH912" s="40"/>
      <c r="CI912" s="40"/>
      <c r="CJ912" s="40"/>
      <c r="CK912" s="40"/>
      <c r="CL912" s="40"/>
      <c r="CM912" s="40"/>
      <c r="CN912" s="40"/>
      <c r="CO912" s="40"/>
      <c r="CP912" s="40"/>
      <c r="CQ912" s="40"/>
      <c r="CR912" s="40"/>
      <c r="CS912" s="40"/>
      <c r="CT912" s="40"/>
      <c r="CU912" s="40"/>
      <c r="CV912" s="40"/>
      <c r="CW912" s="40"/>
      <c r="CX912" s="40"/>
      <c r="CY912" s="40"/>
      <c r="CZ912" s="40"/>
      <c r="DA912" s="40"/>
      <c r="DB912" s="40"/>
      <c r="DC912" s="40"/>
      <c r="DD912" s="40"/>
      <c r="DE912" s="40"/>
      <c r="DF912" s="40"/>
      <c r="DG912" s="40"/>
      <c r="DH912" s="40"/>
      <c r="DI912" s="40"/>
    </row>
    <row r="913" spans="1:113" x14ac:dyDescent="0.25">
      <c r="A913" s="24"/>
      <c r="B913" s="43"/>
      <c r="C913" s="45">
        <f>IFERROR(VLOOKUP(A913,Inscriptos!A:N,12,0),"")</f>
        <v>0</v>
      </c>
      <c r="D913" s="45" t="str">
        <f>IFERROR(VLOOKUP(A913,Inscriptos!A:N,13,0),"")</f>
        <v/>
      </c>
      <c r="E913" s="37">
        <f>IFERROR(VLOOKUP(A913,Inscriptos!A:C,3,FALSE),"")</f>
        <v>0</v>
      </c>
      <c r="F913" s="37">
        <f>IFERROR(VLOOKUP(A913,Inscriptos!A:E,4,FALSE),"")</f>
        <v>0</v>
      </c>
      <c r="G913" s="37">
        <f>IFERROR(VLOOKUP(A913,Inscriptos!A:G,6,FALSE),"")</f>
        <v>0</v>
      </c>
      <c r="H913" s="39" t="str">
        <f>IFERROR(B913-VLOOKUP(A913,Inscriptos!A:I,8,FALSE),"")</f>
        <v/>
      </c>
      <c r="I913" s="40"/>
      <c r="J913" s="40"/>
      <c r="K913" s="40"/>
      <c r="L913" s="40"/>
      <c r="M913" s="40"/>
      <c r="N913" s="40"/>
      <c r="O913" s="40"/>
      <c r="P913" s="40"/>
      <c r="Q913" s="40"/>
      <c r="R913" s="40"/>
      <c r="S913" s="40"/>
      <c r="T913" s="40"/>
      <c r="U913" s="40"/>
      <c r="V913" s="40"/>
      <c r="W913" s="40"/>
      <c r="X913" s="40"/>
      <c r="Y913" s="40"/>
      <c r="Z913" s="40"/>
      <c r="AA913" s="40"/>
      <c r="AB913" s="40"/>
      <c r="AC913" s="40"/>
      <c r="AD913" s="40"/>
      <c r="AE913" s="40"/>
      <c r="AF913" s="40"/>
      <c r="AG913" s="40"/>
      <c r="AH913" s="40"/>
      <c r="AI913" s="40"/>
      <c r="AJ913" s="40"/>
      <c r="AK913" s="40"/>
      <c r="AL913" s="40"/>
      <c r="AM913" s="40"/>
      <c r="AN913" s="40"/>
      <c r="AO913" s="40"/>
      <c r="AP913" s="40"/>
      <c r="AQ913" s="40"/>
      <c r="AR913" s="40"/>
      <c r="AS913" s="40"/>
      <c r="AT913" s="40"/>
      <c r="AU913" s="40"/>
      <c r="AV913" s="40"/>
      <c r="AW913" s="40"/>
      <c r="AX913" s="40"/>
      <c r="AY913" s="40"/>
      <c r="AZ913" s="40"/>
      <c r="BA913" s="40"/>
      <c r="BB913" s="40"/>
      <c r="BC913" s="40"/>
      <c r="BD913" s="40"/>
      <c r="BE913" s="40"/>
      <c r="BF913" s="40"/>
      <c r="BG913" s="40"/>
      <c r="BH913" s="40"/>
      <c r="BI913" s="40"/>
      <c r="BJ913" s="40"/>
      <c r="BK913" s="40"/>
      <c r="BL913" s="40"/>
      <c r="BM913" s="40"/>
      <c r="BN913" s="40"/>
      <c r="BO913" s="40"/>
      <c r="BP913" s="40"/>
      <c r="BQ913" s="40"/>
      <c r="BR913" s="40"/>
      <c r="BS913" s="40"/>
      <c r="BT913" s="40"/>
      <c r="BU913" s="40"/>
      <c r="BV913" s="40"/>
      <c r="BW913" s="40"/>
      <c r="BX913" s="40"/>
      <c r="BY913" s="40"/>
      <c r="BZ913" s="40"/>
      <c r="CA913" s="40"/>
      <c r="CB913" s="40"/>
      <c r="CC913" s="40"/>
      <c r="CD913" s="40"/>
      <c r="CE913" s="40"/>
      <c r="CF913" s="40"/>
      <c r="CG913" s="40"/>
      <c r="CH913" s="40"/>
      <c r="CI913" s="40"/>
      <c r="CJ913" s="40"/>
      <c r="CK913" s="40"/>
      <c r="CL913" s="40"/>
      <c r="CM913" s="40"/>
      <c r="CN913" s="40"/>
      <c r="CO913" s="40"/>
      <c r="CP913" s="40"/>
      <c r="CQ913" s="40"/>
      <c r="CR913" s="40"/>
      <c r="CS913" s="40"/>
      <c r="CT913" s="40"/>
      <c r="CU913" s="40"/>
      <c r="CV913" s="40"/>
      <c r="CW913" s="40"/>
      <c r="CX913" s="40"/>
      <c r="CY913" s="40"/>
      <c r="CZ913" s="40"/>
      <c r="DA913" s="40"/>
      <c r="DB913" s="40"/>
      <c r="DC913" s="40"/>
      <c r="DD913" s="40"/>
      <c r="DE913" s="40"/>
      <c r="DF913" s="40"/>
      <c r="DG913" s="40"/>
      <c r="DH913" s="40"/>
      <c r="DI913" s="40"/>
    </row>
    <row r="914" spans="1:113" x14ac:dyDescent="0.25">
      <c r="A914" s="24"/>
      <c r="B914" s="43"/>
      <c r="C914" s="45">
        <f>IFERROR(VLOOKUP(A914,Inscriptos!A:N,12,0),"")</f>
        <v>0</v>
      </c>
      <c r="D914" s="45" t="str">
        <f>IFERROR(VLOOKUP(A914,Inscriptos!A:N,13,0),"")</f>
        <v/>
      </c>
      <c r="E914" s="37">
        <f>IFERROR(VLOOKUP(A914,Inscriptos!A:C,3,FALSE),"")</f>
        <v>0</v>
      </c>
      <c r="F914" s="37">
        <f>IFERROR(VLOOKUP(A914,Inscriptos!A:E,4,FALSE),"")</f>
        <v>0</v>
      </c>
      <c r="G914" s="37">
        <f>IFERROR(VLOOKUP(A914,Inscriptos!A:G,6,FALSE),"")</f>
        <v>0</v>
      </c>
      <c r="H914" s="39" t="str">
        <f>IFERROR(B914-VLOOKUP(A914,Inscriptos!A:I,8,FALSE),"")</f>
        <v/>
      </c>
      <c r="I914" s="40"/>
      <c r="J914" s="40"/>
      <c r="K914" s="40"/>
      <c r="L914" s="40"/>
      <c r="M914" s="40"/>
      <c r="N914" s="40"/>
      <c r="O914" s="40"/>
      <c r="P914" s="40"/>
      <c r="Q914" s="40"/>
      <c r="R914" s="40"/>
      <c r="S914" s="40"/>
      <c r="T914" s="40"/>
      <c r="U914" s="40"/>
      <c r="V914" s="40"/>
      <c r="W914" s="40"/>
      <c r="X914" s="40"/>
      <c r="Y914" s="40"/>
      <c r="Z914" s="40"/>
      <c r="AA914" s="40"/>
      <c r="AB914" s="40"/>
      <c r="AC914" s="40"/>
      <c r="AD914" s="40"/>
      <c r="AE914" s="40"/>
      <c r="AF914" s="40"/>
      <c r="AG914" s="40"/>
      <c r="AH914" s="40"/>
      <c r="AI914" s="40"/>
      <c r="AJ914" s="40"/>
      <c r="AK914" s="40"/>
      <c r="AL914" s="40"/>
      <c r="AM914" s="40"/>
      <c r="AN914" s="40"/>
      <c r="AO914" s="40"/>
      <c r="AP914" s="40"/>
      <c r="AQ914" s="40"/>
      <c r="AR914" s="40"/>
      <c r="AS914" s="40"/>
      <c r="AT914" s="40"/>
      <c r="AU914" s="40"/>
      <c r="AV914" s="40"/>
      <c r="AW914" s="40"/>
      <c r="AX914" s="40"/>
      <c r="AY914" s="40"/>
      <c r="AZ914" s="40"/>
      <c r="BA914" s="40"/>
      <c r="BB914" s="40"/>
      <c r="BC914" s="40"/>
      <c r="BD914" s="40"/>
      <c r="BE914" s="40"/>
      <c r="BF914" s="40"/>
      <c r="BG914" s="40"/>
      <c r="BH914" s="40"/>
      <c r="BI914" s="40"/>
      <c r="BJ914" s="40"/>
      <c r="BK914" s="40"/>
      <c r="BL914" s="40"/>
      <c r="BM914" s="40"/>
      <c r="BN914" s="40"/>
      <c r="BO914" s="40"/>
      <c r="BP914" s="40"/>
      <c r="BQ914" s="40"/>
      <c r="BR914" s="40"/>
      <c r="BS914" s="40"/>
      <c r="BT914" s="40"/>
      <c r="BU914" s="40"/>
      <c r="BV914" s="40"/>
      <c r="BW914" s="40"/>
      <c r="BX914" s="40"/>
      <c r="BY914" s="40"/>
      <c r="BZ914" s="40"/>
      <c r="CA914" s="40"/>
      <c r="CB914" s="40"/>
      <c r="CC914" s="40"/>
      <c r="CD914" s="40"/>
      <c r="CE914" s="40"/>
      <c r="CF914" s="40"/>
      <c r="CG914" s="40"/>
      <c r="CH914" s="40"/>
      <c r="CI914" s="40"/>
      <c r="CJ914" s="40"/>
      <c r="CK914" s="40"/>
      <c r="CL914" s="40"/>
      <c r="CM914" s="40"/>
      <c r="CN914" s="40"/>
      <c r="CO914" s="40"/>
      <c r="CP914" s="40"/>
      <c r="CQ914" s="40"/>
      <c r="CR914" s="40"/>
      <c r="CS914" s="40"/>
      <c r="CT914" s="40"/>
      <c r="CU914" s="40"/>
      <c r="CV914" s="40"/>
      <c r="CW914" s="40"/>
      <c r="CX914" s="40"/>
      <c r="CY914" s="40"/>
      <c r="CZ914" s="40"/>
      <c r="DA914" s="40"/>
      <c r="DB914" s="40"/>
      <c r="DC914" s="40"/>
      <c r="DD914" s="40"/>
      <c r="DE914" s="40"/>
      <c r="DF914" s="40"/>
      <c r="DG914" s="40"/>
      <c r="DH914" s="40"/>
      <c r="DI914" s="40"/>
    </row>
    <row r="915" spans="1:113" x14ac:dyDescent="0.25">
      <c r="A915" s="24"/>
      <c r="B915" s="43"/>
      <c r="C915" s="45">
        <f>IFERROR(VLOOKUP(A915,Inscriptos!A:N,12,0),"")</f>
        <v>0</v>
      </c>
      <c r="D915" s="45" t="str">
        <f>IFERROR(VLOOKUP(A915,Inscriptos!A:N,13,0),"")</f>
        <v/>
      </c>
      <c r="E915" s="37">
        <f>IFERROR(VLOOKUP(A915,Inscriptos!A:C,3,FALSE),"")</f>
        <v>0</v>
      </c>
      <c r="F915" s="37">
        <f>IFERROR(VLOOKUP(A915,Inscriptos!A:E,4,FALSE),"")</f>
        <v>0</v>
      </c>
      <c r="G915" s="37">
        <f>IFERROR(VLOOKUP(A915,Inscriptos!A:G,6,FALSE),"")</f>
        <v>0</v>
      </c>
      <c r="H915" s="39" t="str">
        <f>IFERROR(B915-VLOOKUP(A915,Inscriptos!A:I,8,FALSE),"")</f>
        <v/>
      </c>
      <c r="I915" s="40"/>
      <c r="J915" s="40"/>
      <c r="K915" s="40"/>
      <c r="L915" s="40"/>
      <c r="M915" s="40"/>
      <c r="N915" s="40"/>
      <c r="O915" s="40"/>
      <c r="P915" s="40"/>
      <c r="Q915" s="40"/>
      <c r="R915" s="40"/>
      <c r="S915" s="40"/>
      <c r="T915" s="40"/>
      <c r="U915" s="40"/>
      <c r="V915" s="40"/>
      <c r="W915" s="40"/>
      <c r="X915" s="40"/>
      <c r="Y915" s="40"/>
      <c r="Z915" s="40"/>
      <c r="AA915" s="40"/>
      <c r="AB915" s="40"/>
      <c r="AC915" s="40"/>
      <c r="AD915" s="40"/>
      <c r="AE915" s="40"/>
      <c r="AF915" s="40"/>
      <c r="AG915" s="40"/>
      <c r="AH915" s="40"/>
      <c r="AI915" s="40"/>
      <c r="AJ915" s="40"/>
      <c r="AK915" s="40"/>
      <c r="AL915" s="40"/>
      <c r="AM915" s="40"/>
      <c r="AN915" s="40"/>
      <c r="AO915" s="40"/>
      <c r="AP915" s="40"/>
      <c r="AQ915" s="40"/>
      <c r="AR915" s="40"/>
      <c r="AS915" s="40"/>
      <c r="AT915" s="40"/>
      <c r="AU915" s="40"/>
      <c r="AV915" s="40"/>
      <c r="AW915" s="40"/>
      <c r="AX915" s="40"/>
      <c r="AY915" s="40"/>
      <c r="AZ915" s="40"/>
      <c r="BA915" s="40"/>
      <c r="BB915" s="40"/>
      <c r="BC915" s="40"/>
      <c r="BD915" s="40"/>
      <c r="BE915" s="40"/>
      <c r="BF915" s="40"/>
      <c r="BG915" s="40"/>
      <c r="BH915" s="40"/>
      <c r="BI915" s="40"/>
      <c r="BJ915" s="40"/>
      <c r="BK915" s="40"/>
      <c r="BL915" s="40"/>
      <c r="BM915" s="40"/>
      <c r="BN915" s="40"/>
      <c r="BO915" s="40"/>
      <c r="BP915" s="40"/>
      <c r="BQ915" s="40"/>
      <c r="BR915" s="40"/>
      <c r="BS915" s="40"/>
      <c r="BT915" s="40"/>
      <c r="BU915" s="40"/>
      <c r="BV915" s="40"/>
      <c r="BW915" s="40"/>
      <c r="BX915" s="40"/>
      <c r="BY915" s="40"/>
      <c r="BZ915" s="40"/>
      <c r="CA915" s="40"/>
      <c r="CB915" s="40"/>
      <c r="CC915" s="40"/>
      <c r="CD915" s="40"/>
      <c r="CE915" s="40"/>
      <c r="CF915" s="40"/>
      <c r="CG915" s="40"/>
      <c r="CH915" s="40"/>
      <c r="CI915" s="40"/>
      <c r="CJ915" s="40"/>
      <c r="CK915" s="40"/>
      <c r="CL915" s="40"/>
      <c r="CM915" s="40"/>
      <c r="CN915" s="40"/>
      <c r="CO915" s="40"/>
      <c r="CP915" s="40"/>
      <c r="CQ915" s="40"/>
      <c r="CR915" s="40"/>
      <c r="CS915" s="40"/>
      <c r="CT915" s="40"/>
      <c r="CU915" s="40"/>
      <c r="CV915" s="40"/>
      <c r="CW915" s="40"/>
      <c r="CX915" s="40"/>
      <c r="CY915" s="40"/>
      <c r="CZ915" s="40"/>
      <c r="DA915" s="40"/>
      <c r="DB915" s="40"/>
      <c r="DC915" s="40"/>
      <c r="DD915" s="40"/>
      <c r="DE915" s="40"/>
      <c r="DF915" s="40"/>
      <c r="DG915" s="40"/>
      <c r="DH915" s="40"/>
      <c r="DI915" s="40"/>
    </row>
    <row r="916" spans="1:113" x14ac:dyDescent="0.25">
      <c r="A916" s="24"/>
      <c r="B916" s="43"/>
      <c r="C916" s="45">
        <f>IFERROR(VLOOKUP(A916,Inscriptos!A:N,12,0),"")</f>
        <v>0</v>
      </c>
      <c r="D916" s="45" t="str">
        <f>IFERROR(VLOOKUP(A916,Inscriptos!A:N,13,0),"")</f>
        <v/>
      </c>
      <c r="E916" s="37">
        <f>IFERROR(VLOOKUP(A916,Inscriptos!A:C,3,FALSE),"")</f>
        <v>0</v>
      </c>
      <c r="F916" s="37">
        <f>IFERROR(VLOOKUP(A916,Inscriptos!A:E,4,FALSE),"")</f>
        <v>0</v>
      </c>
      <c r="G916" s="37">
        <f>IFERROR(VLOOKUP(A916,Inscriptos!A:G,6,FALSE),"")</f>
        <v>0</v>
      </c>
      <c r="H916" s="39" t="str">
        <f>IFERROR(B916-VLOOKUP(A916,Inscriptos!A:I,8,FALSE),"")</f>
        <v/>
      </c>
      <c r="I916" s="40"/>
      <c r="J916" s="40"/>
      <c r="K916" s="40"/>
      <c r="L916" s="40"/>
      <c r="M916" s="40"/>
      <c r="N916" s="40"/>
      <c r="O916" s="40"/>
      <c r="P916" s="40"/>
      <c r="Q916" s="40"/>
      <c r="R916" s="40"/>
      <c r="S916" s="40"/>
      <c r="T916" s="40"/>
      <c r="U916" s="40"/>
      <c r="V916" s="40"/>
      <c r="W916" s="40"/>
      <c r="X916" s="40"/>
      <c r="Y916" s="40"/>
      <c r="Z916" s="40"/>
      <c r="AA916" s="40"/>
      <c r="AB916" s="40"/>
      <c r="AC916" s="40"/>
      <c r="AD916" s="40"/>
      <c r="AE916" s="40"/>
      <c r="AF916" s="40"/>
      <c r="AG916" s="40"/>
      <c r="AH916" s="40"/>
      <c r="AI916" s="40"/>
      <c r="AJ916" s="40"/>
      <c r="AK916" s="40"/>
      <c r="AL916" s="40"/>
      <c r="AM916" s="40"/>
      <c r="AN916" s="40"/>
      <c r="AO916" s="40"/>
      <c r="AP916" s="40"/>
      <c r="AQ916" s="40"/>
      <c r="AR916" s="40"/>
      <c r="AS916" s="40"/>
      <c r="AT916" s="40"/>
      <c r="AU916" s="40"/>
      <c r="AV916" s="40"/>
      <c r="AW916" s="40"/>
      <c r="AX916" s="40"/>
      <c r="AY916" s="40"/>
      <c r="AZ916" s="40"/>
      <c r="BA916" s="40"/>
      <c r="BB916" s="40"/>
      <c r="BC916" s="40"/>
      <c r="BD916" s="40"/>
      <c r="BE916" s="40"/>
      <c r="BF916" s="40"/>
      <c r="BG916" s="40"/>
      <c r="BH916" s="40"/>
      <c r="BI916" s="40"/>
      <c r="BJ916" s="40"/>
      <c r="BK916" s="40"/>
      <c r="BL916" s="40"/>
      <c r="BM916" s="40"/>
      <c r="BN916" s="40"/>
      <c r="BO916" s="40"/>
      <c r="BP916" s="40"/>
      <c r="BQ916" s="40"/>
      <c r="BR916" s="40"/>
      <c r="BS916" s="40"/>
      <c r="BT916" s="40"/>
      <c r="BU916" s="40"/>
      <c r="BV916" s="40"/>
      <c r="BW916" s="40"/>
      <c r="BX916" s="40"/>
      <c r="BY916" s="40"/>
      <c r="BZ916" s="40"/>
      <c r="CA916" s="40"/>
      <c r="CB916" s="40"/>
      <c r="CC916" s="40"/>
      <c r="CD916" s="40"/>
      <c r="CE916" s="40"/>
      <c r="CF916" s="40"/>
      <c r="CG916" s="40"/>
      <c r="CH916" s="40"/>
      <c r="CI916" s="40"/>
      <c r="CJ916" s="40"/>
      <c r="CK916" s="40"/>
      <c r="CL916" s="40"/>
      <c r="CM916" s="40"/>
      <c r="CN916" s="40"/>
      <c r="CO916" s="40"/>
      <c r="CP916" s="40"/>
      <c r="CQ916" s="40"/>
      <c r="CR916" s="40"/>
      <c r="CS916" s="40"/>
      <c r="CT916" s="40"/>
      <c r="CU916" s="40"/>
      <c r="CV916" s="40"/>
      <c r="CW916" s="40"/>
      <c r="CX916" s="40"/>
      <c r="CY916" s="40"/>
      <c r="CZ916" s="40"/>
      <c r="DA916" s="40"/>
      <c r="DB916" s="40"/>
      <c r="DC916" s="40"/>
      <c r="DD916" s="40"/>
      <c r="DE916" s="40"/>
      <c r="DF916" s="40"/>
      <c r="DG916" s="40"/>
      <c r="DH916" s="40"/>
      <c r="DI916" s="40"/>
    </row>
    <row r="917" spans="1:113" x14ac:dyDescent="0.25">
      <c r="A917" s="24"/>
      <c r="B917" s="43"/>
      <c r="C917" s="45">
        <f>IFERROR(VLOOKUP(A917,Inscriptos!A:N,12,0),"")</f>
        <v>0</v>
      </c>
      <c r="D917" s="45" t="str">
        <f>IFERROR(VLOOKUP(A917,Inscriptos!A:N,13,0),"")</f>
        <v/>
      </c>
      <c r="E917" s="37">
        <f>IFERROR(VLOOKUP(A917,Inscriptos!A:C,3,FALSE),"")</f>
        <v>0</v>
      </c>
      <c r="F917" s="37">
        <f>IFERROR(VLOOKUP(A917,Inscriptos!A:E,4,FALSE),"")</f>
        <v>0</v>
      </c>
      <c r="G917" s="37">
        <f>IFERROR(VLOOKUP(A917,Inscriptos!A:G,6,FALSE),"")</f>
        <v>0</v>
      </c>
      <c r="H917" s="39" t="str">
        <f>IFERROR(B917-VLOOKUP(A917,Inscriptos!A:I,8,FALSE),"")</f>
        <v/>
      </c>
      <c r="I917" s="40"/>
      <c r="J917" s="40"/>
      <c r="K917" s="40"/>
      <c r="L917" s="40"/>
      <c r="M917" s="40"/>
      <c r="N917" s="40"/>
      <c r="O917" s="40"/>
      <c r="P917" s="40"/>
      <c r="Q917" s="40"/>
      <c r="R917" s="40"/>
      <c r="S917" s="40"/>
      <c r="T917" s="40"/>
      <c r="U917" s="40"/>
      <c r="V917" s="40"/>
      <c r="W917" s="40"/>
      <c r="X917" s="40"/>
      <c r="Y917" s="40"/>
      <c r="Z917" s="40"/>
      <c r="AA917" s="40"/>
      <c r="AB917" s="40"/>
      <c r="AC917" s="40"/>
      <c r="AD917" s="40"/>
      <c r="AE917" s="40"/>
      <c r="AF917" s="40"/>
      <c r="AG917" s="40"/>
      <c r="AH917" s="40"/>
      <c r="AI917" s="40"/>
      <c r="AJ917" s="40"/>
      <c r="AK917" s="40"/>
      <c r="AL917" s="40"/>
      <c r="AM917" s="40"/>
      <c r="AN917" s="40"/>
      <c r="AO917" s="40"/>
      <c r="AP917" s="40"/>
      <c r="AQ917" s="40"/>
      <c r="AR917" s="40"/>
      <c r="AS917" s="40"/>
      <c r="AT917" s="40"/>
      <c r="AU917" s="40"/>
      <c r="AV917" s="40"/>
      <c r="AW917" s="40"/>
      <c r="AX917" s="40"/>
      <c r="AY917" s="40"/>
      <c r="AZ917" s="40"/>
      <c r="BA917" s="40"/>
      <c r="BB917" s="40"/>
      <c r="BC917" s="40"/>
      <c r="BD917" s="40"/>
      <c r="BE917" s="40"/>
      <c r="BF917" s="40"/>
      <c r="BG917" s="40"/>
      <c r="BH917" s="40"/>
      <c r="BI917" s="40"/>
      <c r="BJ917" s="40"/>
      <c r="BK917" s="40"/>
      <c r="BL917" s="40"/>
      <c r="BM917" s="40"/>
      <c r="BN917" s="40"/>
      <c r="BO917" s="40"/>
      <c r="BP917" s="40"/>
      <c r="BQ917" s="40"/>
      <c r="BR917" s="40"/>
      <c r="BS917" s="40"/>
      <c r="BT917" s="40"/>
      <c r="BU917" s="40"/>
      <c r="BV917" s="40"/>
      <c r="BW917" s="40"/>
      <c r="BX917" s="40"/>
      <c r="BY917" s="40"/>
      <c r="BZ917" s="40"/>
      <c r="CA917" s="40"/>
      <c r="CB917" s="40"/>
      <c r="CC917" s="40"/>
      <c r="CD917" s="40"/>
      <c r="CE917" s="40"/>
      <c r="CF917" s="40"/>
      <c r="CG917" s="40"/>
      <c r="CH917" s="40"/>
      <c r="CI917" s="40"/>
      <c r="CJ917" s="40"/>
      <c r="CK917" s="40"/>
      <c r="CL917" s="40"/>
      <c r="CM917" s="40"/>
      <c r="CN917" s="40"/>
      <c r="CO917" s="40"/>
      <c r="CP917" s="40"/>
      <c r="CQ917" s="40"/>
      <c r="CR917" s="40"/>
      <c r="CS917" s="40"/>
      <c r="CT917" s="40"/>
      <c r="CU917" s="40"/>
      <c r="CV917" s="40"/>
      <c r="CW917" s="40"/>
      <c r="CX917" s="40"/>
      <c r="CY917" s="40"/>
      <c r="CZ917" s="40"/>
      <c r="DA917" s="40"/>
      <c r="DB917" s="40"/>
      <c r="DC917" s="40"/>
      <c r="DD917" s="40"/>
      <c r="DE917" s="40"/>
      <c r="DF917" s="40"/>
      <c r="DG917" s="40"/>
      <c r="DH917" s="40"/>
      <c r="DI917" s="40"/>
    </row>
    <row r="918" spans="1:113" x14ac:dyDescent="0.25">
      <c r="A918" s="24"/>
      <c r="B918" s="43"/>
      <c r="C918" s="45">
        <f>IFERROR(VLOOKUP(A918,Inscriptos!A:N,12,0),"")</f>
        <v>0</v>
      </c>
      <c r="D918" s="45" t="str">
        <f>IFERROR(VLOOKUP(A918,Inscriptos!A:N,13,0),"")</f>
        <v/>
      </c>
      <c r="E918" s="37">
        <f>IFERROR(VLOOKUP(A918,Inscriptos!A:C,3,FALSE),"")</f>
        <v>0</v>
      </c>
      <c r="F918" s="37">
        <f>IFERROR(VLOOKUP(A918,Inscriptos!A:E,4,FALSE),"")</f>
        <v>0</v>
      </c>
      <c r="G918" s="37">
        <f>IFERROR(VLOOKUP(A918,Inscriptos!A:G,6,FALSE),"")</f>
        <v>0</v>
      </c>
      <c r="H918" s="39" t="str">
        <f>IFERROR(B918-VLOOKUP(A918,Inscriptos!A:I,8,FALSE),"")</f>
        <v/>
      </c>
      <c r="I918" s="40"/>
      <c r="J918" s="40"/>
      <c r="K918" s="40"/>
      <c r="L918" s="40"/>
      <c r="M918" s="40"/>
      <c r="N918" s="40"/>
      <c r="O918" s="40"/>
      <c r="P918" s="40"/>
      <c r="Q918" s="40"/>
      <c r="R918" s="40"/>
      <c r="S918" s="40"/>
      <c r="T918" s="40"/>
      <c r="U918" s="40"/>
      <c r="V918" s="40"/>
      <c r="W918" s="40"/>
      <c r="X918" s="40"/>
      <c r="Y918" s="40"/>
      <c r="Z918" s="40"/>
      <c r="AA918" s="40"/>
      <c r="AB918" s="40"/>
      <c r="AC918" s="40"/>
      <c r="AD918" s="40"/>
      <c r="AE918" s="40"/>
      <c r="AF918" s="40"/>
      <c r="AG918" s="40"/>
      <c r="AH918" s="40"/>
      <c r="AI918" s="40"/>
      <c r="AJ918" s="40"/>
      <c r="AK918" s="40"/>
      <c r="AL918" s="40"/>
      <c r="AM918" s="40"/>
      <c r="AN918" s="40"/>
      <c r="AO918" s="40"/>
      <c r="AP918" s="40"/>
      <c r="AQ918" s="40"/>
      <c r="AR918" s="40"/>
      <c r="AS918" s="40"/>
      <c r="AT918" s="40"/>
      <c r="AU918" s="40"/>
      <c r="AV918" s="40"/>
      <c r="AW918" s="40"/>
      <c r="AX918" s="40"/>
      <c r="AY918" s="40"/>
      <c r="AZ918" s="40"/>
      <c r="BA918" s="40"/>
      <c r="BB918" s="40"/>
      <c r="BC918" s="40"/>
      <c r="BD918" s="40"/>
      <c r="BE918" s="40"/>
      <c r="BF918" s="40"/>
      <c r="BG918" s="40"/>
      <c r="BH918" s="40"/>
      <c r="BI918" s="40"/>
      <c r="BJ918" s="40"/>
      <c r="BK918" s="40"/>
      <c r="BL918" s="40"/>
      <c r="BM918" s="40"/>
      <c r="BN918" s="40"/>
      <c r="BO918" s="40"/>
      <c r="BP918" s="40"/>
      <c r="BQ918" s="40"/>
      <c r="BR918" s="40"/>
      <c r="BS918" s="40"/>
      <c r="BT918" s="40"/>
      <c r="BU918" s="40"/>
      <c r="BV918" s="40"/>
      <c r="BW918" s="40"/>
      <c r="BX918" s="40"/>
      <c r="BY918" s="40"/>
      <c r="BZ918" s="40"/>
      <c r="CA918" s="40"/>
      <c r="CB918" s="40"/>
      <c r="CC918" s="40"/>
      <c r="CD918" s="40"/>
      <c r="CE918" s="40"/>
      <c r="CF918" s="40"/>
      <c r="CG918" s="40"/>
      <c r="CH918" s="40"/>
      <c r="CI918" s="40"/>
      <c r="CJ918" s="40"/>
      <c r="CK918" s="40"/>
      <c r="CL918" s="40"/>
      <c r="CM918" s="40"/>
      <c r="CN918" s="40"/>
      <c r="CO918" s="40"/>
      <c r="CP918" s="40"/>
      <c r="CQ918" s="40"/>
      <c r="CR918" s="40"/>
      <c r="CS918" s="40"/>
      <c r="CT918" s="40"/>
      <c r="CU918" s="40"/>
      <c r="CV918" s="40"/>
      <c r="CW918" s="40"/>
      <c r="CX918" s="40"/>
      <c r="CY918" s="40"/>
      <c r="CZ918" s="40"/>
      <c r="DA918" s="40"/>
      <c r="DB918" s="40"/>
      <c r="DC918" s="40"/>
      <c r="DD918" s="40"/>
      <c r="DE918" s="40"/>
      <c r="DF918" s="40"/>
      <c r="DG918" s="40"/>
      <c r="DH918" s="40"/>
      <c r="DI918" s="40"/>
    </row>
    <row r="919" spans="1:113" x14ac:dyDescent="0.25">
      <c r="A919" s="24"/>
      <c r="B919" s="43"/>
      <c r="C919" s="45">
        <f>IFERROR(VLOOKUP(A919,Inscriptos!A:N,12,0),"")</f>
        <v>0</v>
      </c>
      <c r="D919" s="45" t="str">
        <f>IFERROR(VLOOKUP(A919,Inscriptos!A:N,13,0),"")</f>
        <v/>
      </c>
      <c r="E919" s="37">
        <f>IFERROR(VLOOKUP(A919,Inscriptos!A:C,3,FALSE),"")</f>
        <v>0</v>
      </c>
      <c r="F919" s="37">
        <f>IFERROR(VLOOKUP(A919,Inscriptos!A:E,4,FALSE),"")</f>
        <v>0</v>
      </c>
      <c r="G919" s="37">
        <f>IFERROR(VLOOKUP(A919,Inscriptos!A:G,6,FALSE),"")</f>
        <v>0</v>
      </c>
      <c r="H919" s="39" t="str">
        <f>IFERROR(B919-VLOOKUP(A919,Inscriptos!A:I,8,FALSE),"")</f>
        <v/>
      </c>
      <c r="I919" s="40"/>
      <c r="J919" s="40"/>
      <c r="K919" s="40"/>
      <c r="L919" s="40"/>
      <c r="M919" s="40"/>
      <c r="N919" s="40"/>
      <c r="O919" s="40"/>
      <c r="P919" s="40"/>
      <c r="Q919" s="40"/>
      <c r="R919" s="40"/>
      <c r="S919" s="40"/>
      <c r="T919" s="40"/>
      <c r="U919" s="40"/>
      <c r="V919" s="40"/>
      <c r="W919" s="40"/>
      <c r="X919" s="40"/>
      <c r="Y919" s="40"/>
      <c r="Z919" s="40"/>
      <c r="AA919" s="40"/>
      <c r="AB919" s="40"/>
      <c r="AC919" s="40"/>
      <c r="AD919" s="40"/>
      <c r="AE919" s="40"/>
      <c r="AF919" s="40"/>
      <c r="AG919" s="40"/>
      <c r="AH919" s="40"/>
      <c r="AI919" s="40"/>
      <c r="AJ919" s="40"/>
      <c r="AK919" s="40"/>
      <c r="AL919" s="40"/>
      <c r="AM919" s="40"/>
      <c r="AN919" s="40"/>
      <c r="AO919" s="40"/>
      <c r="AP919" s="40"/>
      <c r="AQ919" s="40"/>
      <c r="AR919" s="40"/>
      <c r="AS919" s="40"/>
      <c r="AT919" s="40"/>
      <c r="AU919" s="40"/>
      <c r="AV919" s="40"/>
      <c r="AW919" s="40"/>
      <c r="AX919" s="40"/>
      <c r="AY919" s="40"/>
      <c r="AZ919" s="40"/>
      <c r="BA919" s="40"/>
      <c r="BB919" s="40"/>
      <c r="BC919" s="40"/>
      <c r="BD919" s="40"/>
      <c r="BE919" s="40"/>
      <c r="BF919" s="40"/>
      <c r="BG919" s="40"/>
      <c r="BH919" s="40"/>
      <c r="BI919" s="40"/>
      <c r="BJ919" s="40"/>
      <c r="BK919" s="40"/>
      <c r="BL919" s="40"/>
      <c r="BM919" s="40"/>
      <c r="BN919" s="40"/>
      <c r="BO919" s="40"/>
      <c r="BP919" s="40"/>
      <c r="BQ919" s="40"/>
      <c r="BR919" s="40"/>
      <c r="BS919" s="40"/>
      <c r="BT919" s="40"/>
      <c r="BU919" s="40"/>
      <c r="BV919" s="40"/>
      <c r="BW919" s="40"/>
      <c r="BX919" s="40"/>
      <c r="BY919" s="40"/>
      <c r="BZ919" s="40"/>
      <c r="CA919" s="40"/>
      <c r="CB919" s="40"/>
      <c r="CC919" s="40"/>
      <c r="CD919" s="40"/>
      <c r="CE919" s="40"/>
      <c r="CF919" s="40"/>
      <c r="CG919" s="40"/>
      <c r="CH919" s="40"/>
      <c r="CI919" s="40"/>
      <c r="CJ919" s="40"/>
      <c r="CK919" s="40"/>
      <c r="CL919" s="40"/>
      <c r="CM919" s="40"/>
      <c r="CN919" s="40"/>
      <c r="CO919" s="40"/>
      <c r="CP919" s="40"/>
      <c r="CQ919" s="40"/>
      <c r="CR919" s="40"/>
      <c r="CS919" s="40"/>
      <c r="CT919" s="40"/>
      <c r="CU919" s="40"/>
      <c r="CV919" s="40"/>
      <c r="CW919" s="40"/>
      <c r="CX919" s="40"/>
      <c r="CY919" s="40"/>
      <c r="CZ919" s="40"/>
      <c r="DA919" s="40"/>
      <c r="DB919" s="40"/>
      <c r="DC919" s="40"/>
      <c r="DD919" s="40"/>
      <c r="DE919" s="40"/>
      <c r="DF919" s="40"/>
      <c r="DG919" s="40"/>
      <c r="DH919" s="40"/>
      <c r="DI919" s="40"/>
    </row>
    <row r="920" spans="1:113" x14ac:dyDescent="0.25">
      <c r="A920" s="24"/>
      <c r="B920" s="43"/>
      <c r="C920" s="45">
        <f>IFERROR(VLOOKUP(A920,Inscriptos!A:N,12,0),"")</f>
        <v>0</v>
      </c>
      <c r="D920" s="45" t="str">
        <f>IFERROR(VLOOKUP(A920,Inscriptos!A:N,13,0),"")</f>
        <v/>
      </c>
      <c r="E920" s="37">
        <f>IFERROR(VLOOKUP(A920,Inscriptos!A:C,3,FALSE),"")</f>
        <v>0</v>
      </c>
      <c r="F920" s="37">
        <f>IFERROR(VLOOKUP(A920,Inscriptos!A:E,4,FALSE),"")</f>
        <v>0</v>
      </c>
      <c r="G920" s="37">
        <f>IFERROR(VLOOKUP(A920,Inscriptos!A:G,6,FALSE),"")</f>
        <v>0</v>
      </c>
      <c r="H920" s="39" t="str">
        <f>IFERROR(B920-VLOOKUP(A920,Inscriptos!A:I,8,FALSE),"")</f>
        <v/>
      </c>
      <c r="I920" s="40"/>
      <c r="J920" s="40"/>
      <c r="K920" s="40"/>
      <c r="L920" s="40"/>
      <c r="M920" s="40"/>
      <c r="N920" s="40"/>
      <c r="O920" s="40"/>
      <c r="P920" s="40"/>
      <c r="Q920" s="40"/>
      <c r="R920" s="40"/>
      <c r="S920" s="40"/>
      <c r="T920" s="40"/>
      <c r="U920" s="40"/>
      <c r="V920" s="40"/>
      <c r="W920" s="40"/>
      <c r="X920" s="40"/>
      <c r="Y920" s="40"/>
      <c r="Z920" s="40"/>
      <c r="AA920" s="40"/>
      <c r="AB920" s="40"/>
      <c r="AC920" s="40"/>
      <c r="AD920" s="40"/>
      <c r="AE920" s="40"/>
      <c r="AF920" s="40"/>
      <c r="AG920" s="40"/>
      <c r="AH920" s="40"/>
      <c r="AI920" s="40"/>
      <c r="AJ920" s="40"/>
      <c r="AK920" s="40"/>
      <c r="AL920" s="40"/>
      <c r="AM920" s="40"/>
      <c r="AN920" s="40"/>
      <c r="AO920" s="40"/>
      <c r="AP920" s="40"/>
      <c r="AQ920" s="40"/>
      <c r="AR920" s="40"/>
      <c r="AS920" s="40"/>
      <c r="AT920" s="40"/>
      <c r="AU920" s="40"/>
      <c r="AV920" s="40"/>
      <c r="AW920" s="40"/>
      <c r="AX920" s="40"/>
      <c r="AY920" s="40"/>
      <c r="AZ920" s="40"/>
      <c r="BA920" s="40"/>
      <c r="BB920" s="40"/>
      <c r="BC920" s="40"/>
      <c r="BD920" s="40"/>
      <c r="BE920" s="40"/>
      <c r="BF920" s="40"/>
      <c r="BG920" s="40"/>
      <c r="BH920" s="40"/>
      <c r="BI920" s="40"/>
      <c r="BJ920" s="40"/>
      <c r="BK920" s="40"/>
      <c r="BL920" s="40"/>
      <c r="BM920" s="40"/>
      <c r="BN920" s="40"/>
      <c r="BO920" s="40"/>
      <c r="BP920" s="40"/>
      <c r="BQ920" s="40"/>
      <c r="BR920" s="40"/>
      <c r="BS920" s="40"/>
      <c r="BT920" s="40"/>
      <c r="BU920" s="40"/>
      <c r="BV920" s="40"/>
      <c r="BW920" s="40"/>
      <c r="BX920" s="40"/>
      <c r="BY920" s="40"/>
      <c r="BZ920" s="40"/>
      <c r="CA920" s="40"/>
      <c r="CB920" s="40"/>
      <c r="CC920" s="40"/>
      <c r="CD920" s="40"/>
      <c r="CE920" s="40"/>
      <c r="CF920" s="40"/>
      <c r="CG920" s="40"/>
      <c r="CH920" s="40"/>
      <c r="CI920" s="40"/>
      <c r="CJ920" s="40"/>
      <c r="CK920" s="40"/>
      <c r="CL920" s="40"/>
      <c r="CM920" s="40"/>
      <c r="CN920" s="40"/>
      <c r="CO920" s="40"/>
      <c r="CP920" s="40"/>
      <c r="CQ920" s="40"/>
      <c r="CR920" s="40"/>
      <c r="CS920" s="40"/>
      <c r="CT920" s="40"/>
      <c r="CU920" s="40"/>
      <c r="CV920" s="40"/>
      <c r="CW920" s="40"/>
      <c r="CX920" s="40"/>
      <c r="CY920" s="40"/>
      <c r="CZ920" s="40"/>
      <c r="DA920" s="40"/>
      <c r="DB920" s="40"/>
      <c r="DC920" s="40"/>
      <c r="DD920" s="40"/>
      <c r="DE920" s="40"/>
      <c r="DF920" s="40"/>
      <c r="DG920" s="40"/>
      <c r="DH920" s="40"/>
      <c r="DI920" s="40"/>
    </row>
    <row r="921" spans="1:113" x14ac:dyDescent="0.25">
      <c r="A921" s="24"/>
      <c r="B921" s="43"/>
      <c r="C921" s="45">
        <f>IFERROR(VLOOKUP(A921,Inscriptos!A:N,12,0),"")</f>
        <v>0</v>
      </c>
      <c r="D921" s="45" t="str">
        <f>IFERROR(VLOOKUP(A921,Inscriptos!A:N,13,0),"")</f>
        <v/>
      </c>
      <c r="E921" s="37">
        <f>IFERROR(VLOOKUP(A921,Inscriptos!A:C,3,FALSE),"")</f>
        <v>0</v>
      </c>
      <c r="F921" s="37">
        <f>IFERROR(VLOOKUP(A921,Inscriptos!A:E,4,FALSE),"")</f>
        <v>0</v>
      </c>
      <c r="G921" s="37">
        <f>IFERROR(VLOOKUP(A921,Inscriptos!A:G,6,FALSE),"")</f>
        <v>0</v>
      </c>
      <c r="H921" s="39" t="str">
        <f>IFERROR(B921-VLOOKUP(A921,Inscriptos!A:I,8,FALSE),"")</f>
        <v/>
      </c>
      <c r="I921" s="40"/>
      <c r="J921" s="40"/>
      <c r="K921" s="40"/>
      <c r="L921" s="40"/>
      <c r="M921" s="40"/>
      <c r="N921" s="40"/>
      <c r="O921" s="40"/>
      <c r="P921" s="40"/>
      <c r="Q921" s="40"/>
      <c r="R921" s="40"/>
      <c r="S921" s="40"/>
      <c r="T921" s="40"/>
      <c r="U921" s="40"/>
      <c r="V921" s="40"/>
      <c r="W921" s="40"/>
      <c r="X921" s="40"/>
      <c r="Y921" s="40"/>
      <c r="Z921" s="40"/>
      <c r="AA921" s="40"/>
      <c r="AB921" s="40"/>
      <c r="AC921" s="40"/>
      <c r="AD921" s="40"/>
      <c r="AE921" s="40"/>
      <c r="AF921" s="40"/>
      <c r="AG921" s="40"/>
      <c r="AH921" s="40"/>
      <c r="AI921" s="40"/>
      <c r="AJ921" s="40"/>
      <c r="AK921" s="40"/>
      <c r="AL921" s="40"/>
      <c r="AM921" s="40"/>
      <c r="AN921" s="40"/>
      <c r="AO921" s="40"/>
      <c r="AP921" s="40"/>
      <c r="AQ921" s="40"/>
      <c r="AR921" s="40"/>
      <c r="AS921" s="40"/>
      <c r="AT921" s="40"/>
      <c r="AU921" s="40"/>
      <c r="AV921" s="40"/>
      <c r="AW921" s="40"/>
      <c r="AX921" s="40"/>
      <c r="AY921" s="40"/>
      <c r="AZ921" s="40"/>
      <c r="BA921" s="40"/>
      <c r="BB921" s="40"/>
      <c r="BC921" s="40"/>
      <c r="BD921" s="40"/>
      <c r="BE921" s="40"/>
      <c r="BF921" s="40"/>
      <c r="BG921" s="40"/>
      <c r="BH921" s="40"/>
      <c r="BI921" s="40"/>
      <c r="BJ921" s="40"/>
      <c r="BK921" s="40"/>
      <c r="BL921" s="40"/>
      <c r="BM921" s="40"/>
      <c r="BN921" s="40"/>
      <c r="BO921" s="40"/>
      <c r="BP921" s="40"/>
      <c r="BQ921" s="40"/>
      <c r="BR921" s="40"/>
      <c r="BS921" s="40"/>
      <c r="BT921" s="40"/>
      <c r="BU921" s="40"/>
      <c r="BV921" s="40"/>
      <c r="BW921" s="40"/>
      <c r="BX921" s="40"/>
      <c r="BY921" s="40"/>
      <c r="BZ921" s="40"/>
      <c r="CA921" s="40"/>
      <c r="CB921" s="40"/>
      <c r="CC921" s="40"/>
      <c r="CD921" s="40"/>
      <c r="CE921" s="40"/>
      <c r="CF921" s="40"/>
      <c r="CG921" s="40"/>
      <c r="CH921" s="40"/>
      <c r="CI921" s="40"/>
      <c r="CJ921" s="40"/>
      <c r="CK921" s="40"/>
      <c r="CL921" s="40"/>
      <c r="CM921" s="40"/>
      <c r="CN921" s="40"/>
      <c r="CO921" s="40"/>
      <c r="CP921" s="40"/>
      <c r="CQ921" s="40"/>
      <c r="CR921" s="40"/>
      <c r="CS921" s="40"/>
      <c r="CT921" s="40"/>
      <c r="CU921" s="40"/>
      <c r="CV921" s="40"/>
      <c r="CW921" s="40"/>
      <c r="CX921" s="40"/>
      <c r="CY921" s="40"/>
      <c r="CZ921" s="40"/>
      <c r="DA921" s="40"/>
      <c r="DB921" s="40"/>
      <c r="DC921" s="40"/>
      <c r="DD921" s="40"/>
      <c r="DE921" s="40"/>
      <c r="DF921" s="40"/>
      <c r="DG921" s="40"/>
      <c r="DH921" s="40"/>
      <c r="DI921" s="40"/>
    </row>
    <row r="922" spans="1:113" x14ac:dyDescent="0.25">
      <c r="A922" s="24"/>
      <c r="B922" s="43"/>
      <c r="C922" s="45">
        <f>IFERROR(VLOOKUP(A922,Inscriptos!A:N,12,0),"")</f>
        <v>0</v>
      </c>
      <c r="D922" s="45" t="str">
        <f>IFERROR(VLOOKUP(A922,Inscriptos!A:N,13,0),"")</f>
        <v/>
      </c>
      <c r="E922" s="37">
        <f>IFERROR(VLOOKUP(A922,Inscriptos!A:C,3,FALSE),"")</f>
        <v>0</v>
      </c>
      <c r="F922" s="37">
        <f>IFERROR(VLOOKUP(A922,Inscriptos!A:E,4,FALSE),"")</f>
        <v>0</v>
      </c>
      <c r="G922" s="37">
        <f>IFERROR(VLOOKUP(A922,Inscriptos!A:G,6,FALSE),"")</f>
        <v>0</v>
      </c>
      <c r="H922" s="39" t="str">
        <f>IFERROR(B922-VLOOKUP(A922,Inscriptos!A:I,8,FALSE),"")</f>
        <v/>
      </c>
      <c r="I922" s="40"/>
      <c r="J922" s="40"/>
      <c r="K922" s="40"/>
      <c r="L922" s="40"/>
      <c r="M922" s="40"/>
      <c r="N922" s="40"/>
      <c r="O922" s="40"/>
      <c r="P922" s="40"/>
      <c r="Q922" s="40"/>
      <c r="R922" s="40"/>
      <c r="S922" s="40"/>
      <c r="T922" s="40"/>
      <c r="U922" s="40"/>
      <c r="V922" s="40"/>
      <c r="W922" s="40"/>
      <c r="X922" s="40"/>
      <c r="Y922" s="40"/>
      <c r="Z922" s="40"/>
      <c r="AA922" s="40"/>
      <c r="AB922" s="40"/>
      <c r="AC922" s="40"/>
      <c r="AD922" s="40"/>
      <c r="AE922" s="40"/>
      <c r="AF922" s="40"/>
      <c r="AG922" s="40"/>
      <c r="AH922" s="40"/>
      <c r="AI922" s="40"/>
      <c r="AJ922" s="40"/>
      <c r="AK922" s="40"/>
      <c r="AL922" s="40"/>
      <c r="AM922" s="40"/>
      <c r="AN922" s="40"/>
      <c r="AO922" s="40"/>
      <c r="AP922" s="40"/>
      <c r="AQ922" s="40"/>
      <c r="AR922" s="40"/>
      <c r="AS922" s="40"/>
      <c r="AT922" s="40"/>
      <c r="AU922" s="40"/>
      <c r="AV922" s="40"/>
      <c r="AW922" s="40"/>
      <c r="AX922" s="40"/>
      <c r="AY922" s="40"/>
      <c r="AZ922" s="40"/>
      <c r="BA922" s="40"/>
      <c r="BB922" s="40"/>
      <c r="BC922" s="40"/>
      <c r="BD922" s="40"/>
      <c r="BE922" s="40"/>
      <c r="BF922" s="40"/>
      <c r="BG922" s="40"/>
      <c r="BH922" s="40"/>
      <c r="BI922" s="40"/>
      <c r="BJ922" s="40"/>
      <c r="BK922" s="40"/>
      <c r="BL922" s="40"/>
      <c r="BM922" s="40"/>
      <c r="BN922" s="40"/>
      <c r="BO922" s="40"/>
      <c r="BP922" s="40"/>
      <c r="BQ922" s="40"/>
      <c r="BR922" s="40"/>
      <c r="BS922" s="40"/>
      <c r="BT922" s="40"/>
      <c r="BU922" s="40"/>
      <c r="BV922" s="40"/>
      <c r="BW922" s="40"/>
      <c r="BX922" s="40"/>
      <c r="BY922" s="40"/>
      <c r="BZ922" s="40"/>
      <c r="CA922" s="40"/>
      <c r="CB922" s="40"/>
      <c r="CC922" s="40"/>
      <c r="CD922" s="40"/>
      <c r="CE922" s="40"/>
      <c r="CF922" s="40"/>
      <c r="CG922" s="40"/>
      <c r="CH922" s="40"/>
      <c r="CI922" s="40"/>
      <c r="CJ922" s="40"/>
      <c r="CK922" s="40"/>
      <c r="CL922" s="40"/>
      <c r="CM922" s="40"/>
      <c r="CN922" s="40"/>
      <c r="CO922" s="40"/>
      <c r="CP922" s="40"/>
      <c r="CQ922" s="40"/>
      <c r="CR922" s="40"/>
      <c r="CS922" s="40"/>
      <c r="CT922" s="40"/>
      <c r="CU922" s="40"/>
      <c r="CV922" s="40"/>
      <c r="CW922" s="40"/>
      <c r="CX922" s="40"/>
      <c r="CY922" s="40"/>
      <c r="CZ922" s="40"/>
      <c r="DA922" s="40"/>
      <c r="DB922" s="40"/>
      <c r="DC922" s="40"/>
      <c r="DD922" s="40"/>
      <c r="DE922" s="40"/>
      <c r="DF922" s="40"/>
      <c r="DG922" s="40"/>
      <c r="DH922" s="40"/>
      <c r="DI922" s="40"/>
    </row>
    <row r="923" spans="1:113" x14ac:dyDescent="0.25">
      <c r="A923" s="24"/>
      <c r="B923" s="43"/>
      <c r="C923" s="45">
        <f>IFERROR(VLOOKUP(A923,Inscriptos!A:N,12,0),"")</f>
        <v>0</v>
      </c>
      <c r="D923" s="45" t="str">
        <f>IFERROR(VLOOKUP(A923,Inscriptos!A:N,13,0),"")</f>
        <v/>
      </c>
      <c r="E923" s="37">
        <f>IFERROR(VLOOKUP(A923,Inscriptos!A:C,3,FALSE),"")</f>
        <v>0</v>
      </c>
      <c r="F923" s="37">
        <f>IFERROR(VLOOKUP(A923,Inscriptos!A:E,4,FALSE),"")</f>
        <v>0</v>
      </c>
      <c r="G923" s="37">
        <f>IFERROR(VLOOKUP(A923,Inscriptos!A:G,6,FALSE),"")</f>
        <v>0</v>
      </c>
      <c r="H923" s="39" t="str">
        <f>IFERROR(B923-VLOOKUP(A923,Inscriptos!A:I,8,FALSE),"")</f>
        <v/>
      </c>
      <c r="I923" s="40"/>
      <c r="J923" s="40"/>
      <c r="K923" s="40"/>
      <c r="L923" s="40"/>
      <c r="M923" s="40"/>
      <c r="N923" s="40"/>
      <c r="O923" s="40"/>
      <c r="P923" s="40"/>
      <c r="Q923" s="40"/>
      <c r="R923" s="40"/>
      <c r="S923" s="40"/>
      <c r="T923" s="40"/>
      <c r="U923" s="40"/>
      <c r="V923" s="40"/>
      <c r="W923" s="40"/>
      <c r="X923" s="40"/>
      <c r="Y923" s="40"/>
      <c r="Z923" s="40"/>
      <c r="AA923" s="40"/>
      <c r="AB923" s="40"/>
      <c r="AC923" s="40"/>
      <c r="AD923" s="40"/>
      <c r="AE923" s="40"/>
      <c r="AF923" s="40"/>
      <c r="AG923" s="40"/>
      <c r="AH923" s="40"/>
      <c r="AI923" s="40"/>
      <c r="AJ923" s="40"/>
      <c r="AK923" s="40"/>
      <c r="AL923" s="40"/>
      <c r="AM923" s="40"/>
      <c r="AN923" s="40"/>
      <c r="AO923" s="40"/>
      <c r="AP923" s="40"/>
      <c r="AQ923" s="40"/>
      <c r="AR923" s="40"/>
      <c r="AS923" s="40"/>
      <c r="AT923" s="40"/>
      <c r="AU923" s="40"/>
      <c r="AV923" s="40"/>
      <c r="AW923" s="40"/>
      <c r="AX923" s="40"/>
      <c r="AY923" s="40"/>
      <c r="AZ923" s="40"/>
      <c r="BA923" s="40"/>
      <c r="BB923" s="40"/>
      <c r="BC923" s="40"/>
      <c r="BD923" s="40"/>
      <c r="BE923" s="40"/>
      <c r="BF923" s="40"/>
      <c r="BG923" s="40"/>
      <c r="BH923" s="40"/>
      <c r="BI923" s="40"/>
      <c r="BJ923" s="40"/>
      <c r="BK923" s="40"/>
      <c r="BL923" s="40"/>
      <c r="BM923" s="40"/>
      <c r="BN923" s="40"/>
      <c r="BO923" s="40"/>
      <c r="BP923" s="40"/>
      <c r="BQ923" s="40"/>
      <c r="BR923" s="40"/>
      <c r="BS923" s="40"/>
      <c r="BT923" s="40"/>
      <c r="BU923" s="40"/>
      <c r="BV923" s="40"/>
      <c r="BW923" s="40"/>
      <c r="BX923" s="40"/>
      <c r="BY923" s="40"/>
      <c r="BZ923" s="40"/>
      <c r="CA923" s="40"/>
      <c r="CB923" s="40"/>
      <c r="CC923" s="40"/>
      <c r="CD923" s="40"/>
      <c r="CE923" s="40"/>
      <c r="CF923" s="40"/>
      <c r="CG923" s="40"/>
      <c r="CH923" s="40"/>
      <c r="CI923" s="40"/>
      <c r="CJ923" s="40"/>
      <c r="CK923" s="40"/>
      <c r="CL923" s="40"/>
      <c r="CM923" s="40"/>
      <c r="CN923" s="40"/>
      <c r="CO923" s="40"/>
      <c r="CP923" s="40"/>
      <c r="CQ923" s="40"/>
      <c r="CR923" s="40"/>
      <c r="CS923" s="40"/>
      <c r="CT923" s="40"/>
      <c r="CU923" s="40"/>
      <c r="CV923" s="40"/>
      <c r="CW923" s="40"/>
      <c r="CX923" s="40"/>
      <c r="CY923" s="40"/>
      <c r="CZ923" s="40"/>
      <c r="DA923" s="40"/>
      <c r="DB923" s="40"/>
      <c r="DC923" s="40"/>
      <c r="DD923" s="40"/>
      <c r="DE923" s="40"/>
      <c r="DF923" s="40"/>
      <c r="DG923" s="40"/>
      <c r="DH923" s="40"/>
      <c r="DI923" s="40"/>
    </row>
    <row r="924" spans="1:113" x14ac:dyDescent="0.25">
      <c r="A924" s="24"/>
      <c r="B924" s="43"/>
      <c r="C924" s="45">
        <f>IFERROR(VLOOKUP(A924,Inscriptos!A:N,12,0),"")</f>
        <v>0</v>
      </c>
      <c r="D924" s="45" t="str">
        <f>IFERROR(VLOOKUP(A924,Inscriptos!A:N,13,0),"")</f>
        <v/>
      </c>
      <c r="E924" s="37">
        <f>IFERROR(VLOOKUP(A924,Inscriptos!A:C,3,FALSE),"")</f>
        <v>0</v>
      </c>
      <c r="F924" s="37">
        <f>IFERROR(VLOOKUP(A924,Inscriptos!A:E,4,FALSE),"")</f>
        <v>0</v>
      </c>
      <c r="G924" s="37">
        <f>IFERROR(VLOOKUP(A924,Inscriptos!A:G,6,FALSE),"")</f>
        <v>0</v>
      </c>
      <c r="H924" s="39" t="str">
        <f>IFERROR(B924-VLOOKUP(A924,Inscriptos!A:I,8,FALSE),"")</f>
        <v/>
      </c>
      <c r="I924" s="40"/>
      <c r="J924" s="40"/>
      <c r="K924" s="40"/>
      <c r="L924" s="40"/>
      <c r="M924" s="40"/>
      <c r="N924" s="40"/>
      <c r="O924" s="40"/>
      <c r="P924" s="40"/>
      <c r="Q924" s="40"/>
      <c r="R924" s="40"/>
      <c r="S924" s="40"/>
      <c r="T924" s="40"/>
      <c r="U924" s="40"/>
      <c r="V924" s="40"/>
      <c r="W924" s="40"/>
      <c r="X924" s="40"/>
      <c r="Y924" s="40"/>
      <c r="Z924" s="40"/>
      <c r="AA924" s="40"/>
      <c r="AB924" s="40"/>
      <c r="AC924" s="40"/>
      <c r="AD924" s="40"/>
      <c r="AE924" s="40"/>
      <c r="AF924" s="40"/>
      <c r="AG924" s="40"/>
      <c r="AH924" s="40"/>
      <c r="AI924" s="40"/>
      <c r="AJ924" s="40"/>
      <c r="AK924" s="40"/>
      <c r="AL924" s="40"/>
      <c r="AM924" s="40"/>
      <c r="AN924" s="40"/>
      <c r="AO924" s="40"/>
      <c r="AP924" s="40"/>
      <c r="AQ924" s="40"/>
      <c r="AR924" s="40"/>
      <c r="AS924" s="40"/>
      <c r="AT924" s="40"/>
      <c r="AU924" s="40"/>
      <c r="AV924" s="40"/>
      <c r="AW924" s="40"/>
      <c r="AX924" s="40"/>
      <c r="AY924" s="40"/>
      <c r="AZ924" s="40"/>
      <c r="BA924" s="40"/>
      <c r="BB924" s="40"/>
      <c r="BC924" s="40"/>
      <c r="BD924" s="40"/>
      <c r="BE924" s="40"/>
      <c r="BF924" s="40"/>
      <c r="BG924" s="40"/>
      <c r="BH924" s="40"/>
      <c r="BI924" s="40"/>
      <c r="BJ924" s="40"/>
      <c r="BK924" s="40"/>
      <c r="BL924" s="40"/>
      <c r="BM924" s="40"/>
      <c r="BN924" s="40"/>
      <c r="BO924" s="40"/>
      <c r="BP924" s="40"/>
      <c r="BQ924" s="40"/>
      <c r="BR924" s="40"/>
      <c r="BS924" s="40"/>
      <c r="BT924" s="40"/>
      <c r="BU924" s="40"/>
      <c r="BV924" s="40"/>
      <c r="BW924" s="40"/>
      <c r="BX924" s="40"/>
      <c r="BY924" s="40"/>
      <c r="BZ924" s="40"/>
      <c r="CA924" s="40"/>
      <c r="CB924" s="40"/>
      <c r="CC924" s="40"/>
      <c r="CD924" s="40"/>
      <c r="CE924" s="40"/>
      <c r="CF924" s="40"/>
      <c r="CG924" s="40"/>
      <c r="CH924" s="40"/>
      <c r="CI924" s="40"/>
      <c r="CJ924" s="40"/>
      <c r="CK924" s="40"/>
      <c r="CL924" s="40"/>
      <c r="CM924" s="40"/>
      <c r="CN924" s="40"/>
      <c r="CO924" s="40"/>
      <c r="CP924" s="40"/>
      <c r="CQ924" s="40"/>
      <c r="CR924" s="40"/>
      <c r="CS924" s="40"/>
      <c r="CT924" s="40"/>
      <c r="CU924" s="40"/>
      <c r="CV924" s="40"/>
      <c r="CW924" s="40"/>
      <c r="CX924" s="40"/>
      <c r="CY924" s="40"/>
      <c r="CZ924" s="40"/>
      <c r="DA924" s="40"/>
      <c r="DB924" s="40"/>
      <c r="DC924" s="40"/>
      <c r="DD924" s="40"/>
      <c r="DE924" s="40"/>
      <c r="DF924" s="40"/>
      <c r="DG924" s="40"/>
      <c r="DH924" s="40"/>
      <c r="DI924" s="40"/>
    </row>
    <row r="925" spans="1:113" x14ac:dyDescent="0.25">
      <c r="A925" s="24"/>
      <c r="B925" s="43"/>
      <c r="C925" s="45">
        <f>IFERROR(VLOOKUP(A925,Inscriptos!A:N,12,0),"")</f>
        <v>0</v>
      </c>
      <c r="D925" s="45" t="str">
        <f>IFERROR(VLOOKUP(A925,Inscriptos!A:N,13,0),"")</f>
        <v/>
      </c>
      <c r="E925" s="37">
        <f>IFERROR(VLOOKUP(A925,Inscriptos!A:C,3,FALSE),"")</f>
        <v>0</v>
      </c>
      <c r="F925" s="37">
        <f>IFERROR(VLOOKUP(A925,Inscriptos!A:E,4,FALSE),"")</f>
        <v>0</v>
      </c>
      <c r="G925" s="37">
        <f>IFERROR(VLOOKUP(A925,Inscriptos!A:G,6,FALSE),"")</f>
        <v>0</v>
      </c>
      <c r="H925" s="39" t="str">
        <f>IFERROR(B925-VLOOKUP(A925,Inscriptos!A:I,8,FALSE),"")</f>
        <v/>
      </c>
      <c r="I925" s="40"/>
      <c r="J925" s="40"/>
      <c r="K925" s="40"/>
      <c r="L925" s="40"/>
      <c r="M925" s="40"/>
      <c r="N925" s="40"/>
      <c r="O925" s="40"/>
      <c r="P925" s="40"/>
      <c r="Q925" s="40"/>
      <c r="R925" s="40"/>
      <c r="S925" s="40"/>
      <c r="T925" s="40"/>
      <c r="U925" s="40"/>
      <c r="V925" s="40"/>
      <c r="W925" s="40"/>
      <c r="X925" s="40"/>
      <c r="Y925" s="40"/>
      <c r="Z925" s="40"/>
      <c r="AA925" s="40"/>
      <c r="AB925" s="40"/>
      <c r="AC925" s="40"/>
      <c r="AD925" s="40"/>
      <c r="AE925" s="40"/>
      <c r="AF925" s="40"/>
      <c r="AG925" s="40"/>
      <c r="AH925" s="40"/>
      <c r="AI925" s="40"/>
      <c r="AJ925" s="40"/>
      <c r="AK925" s="40"/>
      <c r="AL925" s="40"/>
      <c r="AM925" s="40"/>
      <c r="AN925" s="40"/>
      <c r="AO925" s="40"/>
      <c r="AP925" s="40"/>
      <c r="AQ925" s="40"/>
      <c r="AR925" s="40"/>
      <c r="AS925" s="40"/>
      <c r="AT925" s="40"/>
      <c r="AU925" s="40"/>
      <c r="AV925" s="40"/>
      <c r="AW925" s="40"/>
      <c r="AX925" s="40"/>
      <c r="AY925" s="40"/>
      <c r="AZ925" s="40"/>
      <c r="BA925" s="40"/>
      <c r="BB925" s="40"/>
      <c r="BC925" s="40"/>
      <c r="BD925" s="40"/>
      <c r="BE925" s="40"/>
      <c r="BF925" s="40"/>
      <c r="BG925" s="40"/>
      <c r="BH925" s="40"/>
      <c r="BI925" s="40"/>
      <c r="BJ925" s="40"/>
      <c r="BK925" s="40"/>
      <c r="BL925" s="40"/>
      <c r="BM925" s="40"/>
      <c r="BN925" s="40"/>
      <c r="BO925" s="40"/>
      <c r="BP925" s="40"/>
      <c r="BQ925" s="40"/>
      <c r="BR925" s="40"/>
      <c r="BS925" s="40"/>
      <c r="BT925" s="40"/>
      <c r="BU925" s="40"/>
      <c r="BV925" s="40"/>
      <c r="BW925" s="40"/>
      <c r="BX925" s="40"/>
      <c r="BY925" s="40"/>
      <c r="BZ925" s="40"/>
      <c r="CA925" s="40"/>
      <c r="CB925" s="40"/>
      <c r="CC925" s="40"/>
      <c r="CD925" s="40"/>
      <c r="CE925" s="40"/>
      <c r="CF925" s="40"/>
      <c r="CG925" s="40"/>
      <c r="CH925" s="40"/>
      <c r="CI925" s="40"/>
      <c r="CJ925" s="40"/>
      <c r="CK925" s="40"/>
      <c r="CL925" s="40"/>
      <c r="CM925" s="40"/>
      <c r="CN925" s="40"/>
      <c r="CO925" s="40"/>
      <c r="CP925" s="40"/>
      <c r="CQ925" s="40"/>
      <c r="CR925" s="40"/>
      <c r="CS925" s="40"/>
      <c r="CT925" s="40"/>
      <c r="CU925" s="40"/>
      <c r="CV925" s="40"/>
      <c r="CW925" s="40"/>
      <c r="CX925" s="40"/>
      <c r="CY925" s="40"/>
      <c r="CZ925" s="40"/>
      <c r="DA925" s="40"/>
      <c r="DB925" s="40"/>
      <c r="DC925" s="40"/>
      <c r="DD925" s="40"/>
      <c r="DE925" s="40"/>
      <c r="DF925" s="40"/>
      <c r="DG925" s="40"/>
      <c r="DH925" s="40"/>
      <c r="DI925" s="40"/>
    </row>
    <row r="926" spans="1:113" x14ac:dyDescent="0.25">
      <c r="A926" s="24"/>
      <c r="B926" s="43"/>
      <c r="C926" s="45">
        <f>IFERROR(VLOOKUP(A926,Inscriptos!A:N,12,0),"")</f>
        <v>0</v>
      </c>
      <c r="D926" s="45" t="str">
        <f>IFERROR(VLOOKUP(A926,Inscriptos!A:N,13,0),"")</f>
        <v/>
      </c>
      <c r="E926" s="37">
        <f>IFERROR(VLOOKUP(A926,Inscriptos!A:C,3,FALSE),"")</f>
        <v>0</v>
      </c>
      <c r="F926" s="37">
        <f>IFERROR(VLOOKUP(A926,Inscriptos!A:E,4,FALSE),"")</f>
        <v>0</v>
      </c>
      <c r="G926" s="37">
        <f>IFERROR(VLOOKUP(A926,Inscriptos!A:G,6,FALSE),"")</f>
        <v>0</v>
      </c>
      <c r="H926" s="39" t="str">
        <f>IFERROR(B926-VLOOKUP(A926,Inscriptos!A:I,8,FALSE),"")</f>
        <v/>
      </c>
      <c r="I926" s="40"/>
      <c r="J926" s="40"/>
      <c r="K926" s="40"/>
      <c r="L926" s="40"/>
      <c r="M926" s="40"/>
      <c r="N926" s="40"/>
      <c r="O926" s="40"/>
      <c r="P926" s="40"/>
      <c r="Q926" s="40"/>
      <c r="R926" s="40"/>
      <c r="S926" s="40"/>
      <c r="T926" s="40"/>
      <c r="U926" s="40"/>
      <c r="V926" s="40"/>
      <c r="W926" s="40"/>
      <c r="X926" s="40"/>
      <c r="Y926" s="40"/>
      <c r="Z926" s="40"/>
      <c r="AA926" s="40"/>
      <c r="AB926" s="40"/>
      <c r="AC926" s="40"/>
      <c r="AD926" s="40"/>
      <c r="AE926" s="40"/>
      <c r="AF926" s="40"/>
      <c r="AG926" s="40"/>
      <c r="AH926" s="40"/>
      <c r="AI926" s="40"/>
      <c r="AJ926" s="40"/>
      <c r="AK926" s="40"/>
      <c r="AL926" s="40"/>
      <c r="AM926" s="40"/>
      <c r="AN926" s="40"/>
      <c r="AO926" s="40"/>
      <c r="AP926" s="40"/>
      <c r="AQ926" s="40"/>
      <c r="AR926" s="40"/>
      <c r="AS926" s="40"/>
      <c r="AT926" s="40"/>
      <c r="AU926" s="40"/>
      <c r="AV926" s="40"/>
      <c r="AW926" s="40"/>
      <c r="AX926" s="40"/>
      <c r="AY926" s="40"/>
      <c r="AZ926" s="40"/>
      <c r="BA926" s="40"/>
      <c r="BB926" s="40"/>
      <c r="BC926" s="40"/>
      <c r="BD926" s="40"/>
      <c r="BE926" s="40"/>
      <c r="BF926" s="40"/>
      <c r="BG926" s="40"/>
      <c r="BH926" s="40"/>
      <c r="BI926" s="40"/>
      <c r="BJ926" s="40"/>
      <c r="BK926" s="40"/>
      <c r="BL926" s="40"/>
      <c r="BM926" s="40"/>
      <c r="BN926" s="40"/>
      <c r="BO926" s="40"/>
      <c r="BP926" s="40"/>
      <c r="BQ926" s="40"/>
      <c r="BR926" s="40"/>
      <c r="BS926" s="40"/>
      <c r="BT926" s="40"/>
      <c r="BU926" s="40"/>
      <c r="BV926" s="40"/>
      <c r="BW926" s="40"/>
      <c r="BX926" s="40"/>
      <c r="BY926" s="40"/>
      <c r="BZ926" s="40"/>
      <c r="CA926" s="40"/>
      <c r="CB926" s="40"/>
      <c r="CC926" s="40"/>
      <c r="CD926" s="40"/>
      <c r="CE926" s="40"/>
      <c r="CF926" s="40"/>
      <c r="CG926" s="40"/>
      <c r="CH926" s="40"/>
      <c r="CI926" s="40"/>
      <c r="CJ926" s="40"/>
      <c r="CK926" s="40"/>
      <c r="CL926" s="40"/>
      <c r="CM926" s="40"/>
      <c r="CN926" s="40"/>
      <c r="CO926" s="40"/>
      <c r="CP926" s="40"/>
      <c r="CQ926" s="40"/>
      <c r="CR926" s="40"/>
      <c r="CS926" s="40"/>
      <c r="CT926" s="40"/>
      <c r="CU926" s="40"/>
      <c r="CV926" s="40"/>
      <c r="CW926" s="40"/>
      <c r="CX926" s="40"/>
      <c r="CY926" s="40"/>
      <c r="CZ926" s="40"/>
      <c r="DA926" s="40"/>
      <c r="DB926" s="40"/>
      <c r="DC926" s="40"/>
      <c r="DD926" s="40"/>
      <c r="DE926" s="40"/>
      <c r="DF926" s="40"/>
      <c r="DG926" s="40"/>
      <c r="DH926" s="40"/>
      <c r="DI926" s="40"/>
    </row>
    <row r="927" spans="1:113" x14ac:dyDescent="0.25">
      <c r="A927" s="24"/>
      <c r="B927" s="43"/>
      <c r="C927" s="45">
        <f>IFERROR(VLOOKUP(A927,Inscriptos!A:N,12,0),"")</f>
        <v>0</v>
      </c>
      <c r="D927" s="45" t="str">
        <f>IFERROR(VLOOKUP(A927,Inscriptos!A:N,13,0),"")</f>
        <v/>
      </c>
      <c r="E927" s="37">
        <f>IFERROR(VLOOKUP(A927,Inscriptos!A:C,3,FALSE),"")</f>
        <v>0</v>
      </c>
      <c r="F927" s="37">
        <f>IFERROR(VLOOKUP(A927,Inscriptos!A:E,4,FALSE),"")</f>
        <v>0</v>
      </c>
      <c r="G927" s="37">
        <f>IFERROR(VLOOKUP(A927,Inscriptos!A:G,6,FALSE),"")</f>
        <v>0</v>
      </c>
      <c r="H927" s="39" t="str">
        <f>IFERROR(B927-VLOOKUP(A927,Inscriptos!A:I,8,FALSE),"")</f>
        <v/>
      </c>
      <c r="I927" s="40"/>
      <c r="J927" s="40"/>
      <c r="K927" s="40"/>
      <c r="L927" s="40"/>
      <c r="M927" s="40"/>
      <c r="N927" s="40"/>
      <c r="O927" s="40"/>
      <c r="P927" s="40"/>
      <c r="Q927" s="40"/>
      <c r="R927" s="40"/>
      <c r="S927" s="40"/>
      <c r="T927" s="40"/>
      <c r="U927" s="40"/>
      <c r="V927" s="40"/>
      <c r="W927" s="40"/>
      <c r="X927" s="40"/>
      <c r="Y927" s="40"/>
      <c r="Z927" s="40"/>
      <c r="AA927" s="40"/>
      <c r="AB927" s="40"/>
      <c r="AC927" s="40"/>
      <c r="AD927" s="40"/>
      <c r="AE927" s="40"/>
      <c r="AF927" s="40"/>
      <c r="AG927" s="40"/>
      <c r="AH927" s="40"/>
      <c r="AI927" s="40"/>
      <c r="AJ927" s="40"/>
      <c r="AK927" s="40"/>
      <c r="AL927" s="40"/>
      <c r="AM927" s="40"/>
      <c r="AN927" s="40"/>
      <c r="AO927" s="40"/>
      <c r="AP927" s="40"/>
      <c r="AQ927" s="40"/>
      <c r="AR927" s="40"/>
      <c r="AS927" s="40"/>
      <c r="AT927" s="40"/>
      <c r="AU927" s="40"/>
      <c r="AV927" s="40"/>
      <c r="AW927" s="40"/>
      <c r="AX927" s="40"/>
      <c r="AY927" s="40"/>
      <c r="AZ927" s="40"/>
      <c r="BA927" s="40"/>
      <c r="BB927" s="40"/>
      <c r="BC927" s="40"/>
      <c r="BD927" s="40"/>
      <c r="BE927" s="40"/>
      <c r="BF927" s="40"/>
      <c r="BG927" s="40"/>
      <c r="BH927" s="40"/>
      <c r="BI927" s="40"/>
      <c r="BJ927" s="40"/>
      <c r="BK927" s="40"/>
      <c r="BL927" s="40"/>
      <c r="BM927" s="40"/>
      <c r="BN927" s="40"/>
      <c r="BO927" s="40"/>
      <c r="BP927" s="40"/>
      <c r="BQ927" s="40"/>
      <c r="BR927" s="40"/>
      <c r="BS927" s="40"/>
      <c r="BT927" s="40"/>
      <c r="BU927" s="40"/>
      <c r="BV927" s="40"/>
      <c r="BW927" s="40"/>
      <c r="BX927" s="40"/>
      <c r="BY927" s="40"/>
      <c r="BZ927" s="40"/>
      <c r="CA927" s="40"/>
      <c r="CB927" s="40"/>
      <c r="CC927" s="40"/>
      <c r="CD927" s="40"/>
      <c r="CE927" s="40"/>
      <c r="CF927" s="40"/>
      <c r="CG927" s="40"/>
      <c r="CH927" s="40"/>
      <c r="CI927" s="40"/>
      <c r="CJ927" s="40"/>
      <c r="CK927" s="40"/>
      <c r="CL927" s="40"/>
      <c r="CM927" s="40"/>
      <c r="CN927" s="40"/>
      <c r="CO927" s="40"/>
      <c r="CP927" s="40"/>
      <c r="CQ927" s="40"/>
      <c r="CR927" s="40"/>
      <c r="CS927" s="40"/>
      <c r="CT927" s="40"/>
      <c r="CU927" s="40"/>
      <c r="CV927" s="40"/>
      <c r="CW927" s="40"/>
      <c r="CX927" s="40"/>
      <c r="CY927" s="40"/>
      <c r="CZ927" s="40"/>
      <c r="DA927" s="40"/>
      <c r="DB927" s="40"/>
      <c r="DC927" s="40"/>
      <c r="DD927" s="40"/>
      <c r="DE927" s="40"/>
      <c r="DF927" s="40"/>
      <c r="DG927" s="40"/>
      <c r="DH927" s="40"/>
      <c r="DI927" s="40"/>
    </row>
    <row r="928" spans="1:113" x14ac:dyDescent="0.25">
      <c r="A928" s="24"/>
      <c r="B928" s="43"/>
      <c r="C928" s="45">
        <f>IFERROR(VLOOKUP(A928,Inscriptos!A:N,12,0),"")</f>
        <v>0</v>
      </c>
      <c r="D928" s="45" t="str">
        <f>IFERROR(VLOOKUP(A928,Inscriptos!A:N,13,0),"")</f>
        <v/>
      </c>
      <c r="E928" s="37">
        <f>IFERROR(VLOOKUP(A928,Inscriptos!A:C,3,FALSE),"")</f>
        <v>0</v>
      </c>
      <c r="F928" s="37">
        <f>IFERROR(VLOOKUP(A928,Inscriptos!A:E,4,FALSE),"")</f>
        <v>0</v>
      </c>
      <c r="G928" s="37">
        <f>IFERROR(VLOOKUP(A928,Inscriptos!A:G,6,FALSE),"")</f>
        <v>0</v>
      </c>
      <c r="H928" s="39" t="str">
        <f>IFERROR(B928-VLOOKUP(A928,Inscriptos!A:I,8,FALSE),"")</f>
        <v/>
      </c>
      <c r="I928" s="40"/>
      <c r="J928" s="40"/>
      <c r="K928" s="40"/>
      <c r="L928" s="40"/>
      <c r="M928" s="40"/>
      <c r="N928" s="40"/>
      <c r="O928" s="40"/>
      <c r="P928" s="40"/>
      <c r="Q928" s="40"/>
      <c r="R928" s="40"/>
      <c r="S928" s="40"/>
      <c r="T928" s="40"/>
      <c r="U928" s="40"/>
      <c r="V928" s="40"/>
      <c r="W928" s="40"/>
      <c r="X928" s="40"/>
      <c r="Y928" s="40"/>
      <c r="Z928" s="40"/>
      <c r="AA928" s="40"/>
      <c r="AB928" s="40"/>
      <c r="AC928" s="40"/>
      <c r="AD928" s="40"/>
      <c r="AE928" s="40"/>
      <c r="AF928" s="40"/>
      <c r="AG928" s="40"/>
      <c r="AH928" s="40"/>
      <c r="AI928" s="40"/>
      <c r="AJ928" s="40"/>
      <c r="AK928" s="40"/>
      <c r="AL928" s="40"/>
      <c r="AM928" s="40"/>
      <c r="AN928" s="40"/>
      <c r="AO928" s="40"/>
      <c r="AP928" s="40"/>
      <c r="AQ928" s="40"/>
      <c r="AR928" s="40"/>
      <c r="AS928" s="40"/>
      <c r="AT928" s="40"/>
      <c r="AU928" s="40"/>
      <c r="AV928" s="40"/>
      <c r="AW928" s="40"/>
      <c r="AX928" s="40"/>
      <c r="AY928" s="40"/>
      <c r="AZ928" s="40"/>
      <c r="BA928" s="40"/>
      <c r="BB928" s="40"/>
      <c r="BC928" s="40"/>
      <c r="BD928" s="40"/>
      <c r="BE928" s="40"/>
      <c r="BF928" s="40"/>
      <c r="BG928" s="40"/>
      <c r="BH928" s="40"/>
      <c r="BI928" s="40"/>
      <c r="BJ928" s="40"/>
      <c r="BK928" s="40"/>
      <c r="BL928" s="40"/>
      <c r="BM928" s="40"/>
      <c r="BN928" s="40"/>
      <c r="BO928" s="40"/>
      <c r="BP928" s="40"/>
      <c r="BQ928" s="40"/>
      <c r="BR928" s="40"/>
      <c r="BS928" s="40"/>
      <c r="BT928" s="40"/>
      <c r="BU928" s="40"/>
      <c r="BV928" s="40"/>
      <c r="BW928" s="40"/>
      <c r="BX928" s="40"/>
      <c r="BY928" s="40"/>
      <c r="BZ928" s="40"/>
      <c r="CA928" s="40"/>
      <c r="CB928" s="40"/>
      <c r="CC928" s="40"/>
      <c r="CD928" s="40"/>
      <c r="CE928" s="40"/>
      <c r="CF928" s="40"/>
      <c r="CG928" s="40"/>
      <c r="CH928" s="40"/>
      <c r="CI928" s="40"/>
      <c r="CJ928" s="40"/>
      <c r="CK928" s="40"/>
      <c r="CL928" s="40"/>
      <c r="CM928" s="40"/>
      <c r="CN928" s="40"/>
      <c r="CO928" s="40"/>
      <c r="CP928" s="40"/>
      <c r="CQ928" s="40"/>
      <c r="CR928" s="40"/>
      <c r="CS928" s="40"/>
      <c r="CT928" s="40"/>
      <c r="CU928" s="40"/>
      <c r="CV928" s="40"/>
      <c r="CW928" s="40"/>
      <c r="CX928" s="40"/>
      <c r="CY928" s="40"/>
      <c r="CZ928" s="40"/>
      <c r="DA928" s="40"/>
      <c r="DB928" s="40"/>
      <c r="DC928" s="40"/>
      <c r="DD928" s="40"/>
      <c r="DE928" s="40"/>
      <c r="DF928" s="40"/>
      <c r="DG928" s="40"/>
      <c r="DH928" s="40"/>
      <c r="DI928" s="40"/>
    </row>
    <row r="929" spans="1:113" x14ac:dyDescent="0.25">
      <c r="A929" s="24"/>
      <c r="B929" s="43"/>
      <c r="C929" s="45">
        <f>IFERROR(VLOOKUP(A929,Inscriptos!A:N,12,0),"")</f>
        <v>0</v>
      </c>
      <c r="D929" s="45" t="str">
        <f>IFERROR(VLOOKUP(A929,Inscriptos!A:N,13,0),"")</f>
        <v/>
      </c>
      <c r="E929" s="37">
        <f>IFERROR(VLOOKUP(A929,Inscriptos!A:C,3,FALSE),"")</f>
        <v>0</v>
      </c>
      <c r="F929" s="37">
        <f>IFERROR(VLOOKUP(A929,Inscriptos!A:E,4,FALSE),"")</f>
        <v>0</v>
      </c>
      <c r="G929" s="37">
        <f>IFERROR(VLOOKUP(A929,Inscriptos!A:G,6,FALSE),"")</f>
        <v>0</v>
      </c>
      <c r="H929" s="39" t="str">
        <f>IFERROR(B929-VLOOKUP(A929,Inscriptos!A:I,8,FALSE),"")</f>
        <v/>
      </c>
      <c r="I929" s="40"/>
      <c r="J929" s="40"/>
      <c r="K929" s="40"/>
      <c r="L929" s="40"/>
      <c r="M929" s="40"/>
      <c r="N929" s="40"/>
      <c r="O929" s="40"/>
      <c r="P929" s="40"/>
      <c r="Q929" s="40"/>
      <c r="R929" s="40"/>
      <c r="S929" s="40"/>
      <c r="T929" s="40"/>
      <c r="U929" s="40"/>
      <c r="V929" s="40"/>
      <c r="W929" s="40"/>
      <c r="X929" s="40"/>
      <c r="Y929" s="40"/>
      <c r="Z929" s="40"/>
      <c r="AA929" s="40"/>
      <c r="AB929" s="40"/>
      <c r="AC929" s="40"/>
      <c r="AD929" s="40"/>
      <c r="AE929" s="40"/>
      <c r="AF929" s="40"/>
      <c r="AG929" s="40"/>
      <c r="AH929" s="40"/>
      <c r="AI929" s="40"/>
      <c r="AJ929" s="40"/>
      <c r="AK929" s="40"/>
      <c r="AL929" s="40"/>
      <c r="AM929" s="40"/>
      <c r="AN929" s="40"/>
      <c r="AO929" s="40"/>
      <c r="AP929" s="40"/>
      <c r="AQ929" s="40"/>
      <c r="AR929" s="40"/>
      <c r="AS929" s="40"/>
      <c r="AT929" s="40"/>
      <c r="AU929" s="40"/>
      <c r="AV929" s="40"/>
      <c r="AW929" s="40"/>
      <c r="AX929" s="40"/>
      <c r="AY929" s="40"/>
      <c r="AZ929" s="40"/>
      <c r="BA929" s="40"/>
      <c r="BB929" s="40"/>
      <c r="BC929" s="40"/>
      <c r="BD929" s="40"/>
      <c r="BE929" s="40"/>
      <c r="BF929" s="40"/>
      <c r="BG929" s="40"/>
      <c r="BH929" s="40"/>
      <c r="BI929" s="40"/>
      <c r="BJ929" s="40"/>
      <c r="BK929" s="40"/>
      <c r="BL929" s="40"/>
      <c r="BM929" s="40"/>
      <c r="BN929" s="40"/>
      <c r="BO929" s="40"/>
      <c r="BP929" s="40"/>
      <c r="BQ929" s="40"/>
      <c r="BR929" s="40"/>
      <c r="BS929" s="40"/>
      <c r="BT929" s="40"/>
      <c r="BU929" s="40"/>
      <c r="BV929" s="40"/>
      <c r="BW929" s="40"/>
      <c r="BX929" s="40"/>
      <c r="BY929" s="40"/>
      <c r="BZ929" s="40"/>
      <c r="CA929" s="40"/>
      <c r="CB929" s="40"/>
      <c r="CC929" s="40"/>
      <c r="CD929" s="40"/>
      <c r="CE929" s="40"/>
      <c r="CF929" s="40"/>
      <c r="CG929" s="40"/>
      <c r="CH929" s="40"/>
      <c r="CI929" s="40"/>
      <c r="CJ929" s="40"/>
      <c r="CK929" s="40"/>
      <c r="CL929" s="40"/>
      <c r="CM929" s="40"/>
      <c r="CN929" s="40"/>
      <c r="CO929" s="40"/>
      <c r="CP929" s="40"/>
      <c r="CQ929" s="40"/>
      <c r="CR929" s="40"/>
      <c r="CS929" s="40"/>
      <c r="CT929" s="40"/>
      <c r="CU929" s="40"/>
      <c r="CV929" s="40"/>
      <c r="CW929" s="40"/>
      <c r="CX929" s="40"/>
      <c r="CY929" s="40"/>
      <c r="CZ929" s="40"/>
      <c r="DA929" s="40"/>
      <c r="DB929" s="40"/>
      <c r="DC929" s="40"/>
      <c r="DD929" s="40"/>
      <c r="DE929" s="40"/>
      <c r="DF929" s="40"/>
      <c r="DG929" s="40"/>
      <c r="DH929" s="40"/>
      <c r="DI929" s="40"/>
    </row>
    <row r="930" spans="1:113" x14ac:dyDescent="0.25">
      <c r="A930" s="24"/>
      <c r="B930" s="43"/>
      <c r="C930" s="45">
        <f>IFERROR(VLOOKUP(A930,Inscriptos!A:N,12,0),"")</f>
        <v>0</v>
      </c>
      <c r="D930" s="45" t="str">
        <f>IFERROR(VLOOKUP(A930,Inscriptos!A:N,13,0),"")</f>
        <v/>
      </c>
      <c r="E930" s="37">
        <f>IFERROR(VLOOKUP(A930,Inscriptos!A:C,3,FALSE),"")</f>
        <v>0</v>
      </c>
      <c r="F930" s="37">
        <f>IFERROR(VLOOKUP(A930,Inscriptos!A:E,4,FALSE),"")</f>
        <v>0</v>
      </c>
      <c r="G930" s="37">
        <f>IFERROR(VLOOKUP(A930,Inscriptos!A:G,6,FALSE),"")</f>
        <v>0</v>
      </c>
      <c r="H930" s="39" t="str">
        <f>IFERROR(B930-VLOOKUP(A930,Inscriptos!A:I,8,FALSE),"")</f>
        <v/>
      </c>
      <c r="I930" s="40"/>
      <c r="J930" s="40"/>
      <c r="K930" s="40"/>
      <c r="L930" s="40"/>
      <c r="M930" s="40"/>
      <c r="N930" s="40"/>
      <c r="O930" s="40"/>
      <c r="P930" s="40"/>
      <c r="Q930" s="40"/>
      <c r="R930" s="40"/>
      <c r="S930" s="40"/>
      <c r="T930" s="40"/>
      <c r="U930" s="40"/>
      <c r="V930" s="40"/>
      <c r="W930" s="40"/>
      <c r="X930" s="40"/>
      <c r="Y930" s="40"/>
      <c r="Z930" s="40"/>
      <c r="AA930" s="40"/>
      <c r="AB930" s="40"/>
      <c r="AC930" s="40"/>
      <c r="AD930" s="40"/>
      <c r="AE930" s="40"/>
      <c r="AF930" s="40"/>
      <c r="AG930" s="40"/>
      <c r="AH930" s="40"/>
      <c r="AI930" s="40"/>
      <c r="AJ930" s="40"/>
      <c r="AK930" s="40"/>
      <c r="AL930" s="40"/>
      <c r="AM930" s="40"/>
      <c r="AN930" s="40"/>
      <c r="AO930" s="40"/>
      <c r="AP930" s="40"/>
      <c r="AQ930" s="40"/>
      <c r="AR930" s="40"/>
      <c r="AS930" s="40"/>
      <c r="AT930" s="40"/>
      <c r="AU930" s="40"/>
      <c r="AV930" s="40"/>
      <c r="AW930" s="40"/>
      <c r="AX930" s="40"/>
      <c r="AY930" s="40"/>
      <c r="AZ930" s="40"/>
      <c r="BA930" s="40"/>
      <c r="BB930" s="40"/>
      <c r="BC930" s="40"/>
      <c r="BD930" s="40"/>
      <c r="BE930" s="40"/>
      <c r="BF930" s="40"/>
      <c r="BG930" s="40"/>
      <c r="BH930" s="40"/>
      <c r="BI930" s="40"/>
      <c r="BJ930" s="40"/>
      <c r="BK930" s="40"/>
      <c r="BL930" s="40"/>
      <c r="BM930" s="40"/>
      <c r="BN930" s="40"/>
      <c r="BO930" s="40"/>
      <c r="BP930" s="40"/>
      <c r="BQ930" s="40"/>
      <c r="BR930" s="40"/>
      <c r="BS930" s="40"/>
      <c r="BT930" s="40"/>
      <c r="BU930" s="40"/>
      <c r="BV930" s="40"/>
      <c r="BW930" s="40"/>
      <c r="BX930" s="40"/>
      <c r="BY930" s="40"/>
      <c r="BZ930" s="40"/>
      <c r="CA930" s="40"/>
      <c r="CB930" s="40"/>
      <c r="CC930" s="40"/>
      <c r="CD930" s="40"/>
      <c r="CE930" s="40"/>
      <c r="CF930" s="40"/>
      <c r="CG930" s="40"/>
      <c r="CH930" s="40"/>
      <c r="CI930" s="40"/>
      <c r="CJ930" s="40"/>
      <c r="CK930" s="40"/>
      <c r="CL930" s="40"/>
      <c r="CM930" s="40"/>
      <c r="CN930" s="40"/>
      <c r="CO930" s="40"/>
      <c r="CP930" s="40"/>
      <c r="CQ930" s="40"/>
      <c r="CR930" s="40"/>
      <c r="CS930" s="40"/>
      <c r="CT930" s="40"/>
      <c r="CU930" s="40"/>
      <c r="CV930" s="40"/>
      <c r="CW930" s="40"/>
      <c r="CX930" s="40"/>
      <c r="CY930" s="40"/>
      <c r="CZ930" s="40"/>
      <c r="DA930" s="40"/>
      <c r="DB930" s="40"/>
      <c r="DC930" s="40"/>
      <c r="DD930" s="40"/>
      <c r="DE930" s="40"/>
      <c r="DF930" s="40"/>
      <c r="DG930" s="40"/>
      <c r="DH930" s="40"/>
      <c r="DI930" s="40"/>
    </row>
    <row r="931" spans="1:113" x14ac:dyDescent="0.25">
      <c r="A931" s="24"/>
      <c r="B931" s="43"/>
      <c r="C931" s="45">
        <f>IFERROR(VLOOKUP(A931,Inscriptos!A:N,12,0),"")</f>
        <v>0</v>
      </c>
      <c r="D931" s="45" t="str">
        <f>IFERROR(VLOOKUP(A931,Inscriptos!A:N,13,0),"")</f>
        <v/>
      </c>
      <c r="E931" s="37">
        <f>IFERROR(VLOOKUP(A931,Inscriptos!A:C,3,FALSE),"")</f>
        <v>0</v>
      </c>
      <c r="F931" s="37">
        <f>IFERROR(VLOOKUP(A931,Inscriptos!A:E,4,FALSE),"")</f>
        <v>0</v>
      </c>
      <c r="G931" s="37">
        <f>IFERROR(VLOOKUP(A931,Inscriptos!A:G,6,FALSE),"")</f>
        <v>0</v>
      </c>
      <c r="H931" s="39" t="str">
        <f>IFERROR(B931-VLOOKUP(A931,Inscriptos!A:I,8,FALSE),"")</f>
        <v/>
      </c>
      <c r="I931" s="40"/>
      <c r="J931" s="40"/>
      <c r="K931" s="40"/>
      <c r="L931" s="40"/>
      <c r="M931" s="40"/>
      <c r="N931" s="40"/>
      <c r="O931" s="40"/>
      <c r="P931" s="40"/>
      <c r="Q931" s="40"/>
      <c r="R931" s="40"/>
      <c r="S931" s="40"/>
      <c r="T931" s="40"/>
      <c r="U931" s="40"/>
      <c r="V931" s="40"/>
      <c r="W931" s="40"/>
      <c r="X931" s="40"/>
      <c r="Y931" s="40"/>
      <c r="Z931" s="40"/>
      <c r="AA931" s="40"/>
      <c r="AB931" s="40"/>
      <c r="AC931" s="40"/>
      <c r="AD931" s="40"/>
      <c r="AE931" s="40"/>
      <c r="AF931" s="40"/>
      <c r="AG931" s="40"/>
      <c r="AH931" s="40"/>
      <c r="AI931" s="40"/>
      <c r="AJ931" s="40"/>
      <c r="AK931" s="40"/>
      <c r="AL931" s="40"/>
      <c r="AM931" s="40"/>
      <c r="AN931" s="40"/>
      <c r="AO931" s="40"/>
      <c r="AP931" s="40"/>
      <c r="AQ931" s="40"/>
      <c r="AR931" s="40"/>
      <c r="AS931" s="40"/>
      <c r="AT931" s="40"/>
      <c r="AU931" s="40"/>
      <c r="AV931" s="40"/>
      <c r="AW931" s="40"/>
      <c r="AX931" s="40"/>
      <c r="AY931" s="40"/>
      <c r="AZ931" s="40"/>
      <c r="BA931" s="40"/>
      <c r="BB931" s="40"/>
      <c r="BC931" s="40"/>
      <c r="BD931" s="40"/>
      <c r="BE931" s="40"/>
      <c r="BF931" s="40"/>
      <c r="BG931" s="40"/>
      <c r="BH931" s="40"/>
      <c r="BI931" s="40"/>
      <c r="BJ931" s="40"/>
      <c r="BK931" s="40"/>
      <c r="BL931" s="40"/>
      <c r="BM931" s="40"/>
      <c r="BN931" s="40"/>
      <c r="BO931" s="40"/>
      <c r="BP931" s="40"/>
      <c r="BQ931" s="40"/>
      <c r="BR931" s="40"/>
      <c r="BS931" s="40"/>
      <c r="BT931" s="40"/>
      <c r="BU931" s="40"/>
      <c r="BV931" s="40"/>
      <c r="BW931" s="40"/>
      <c r="BX931" s="40"/>
      <c r="BY931" s="40"/>
      <c r="BZ931" s="40"/>
      <c r="CA931" s="40"/>
      <c r="CB931" s="40"/>
      <c r="CC931" s="40"/>
      <c r="CD931" s="40"/>
      <c r="CE931" s="40"/>
      <c r="CF931" s="40"/>
      <c r="CG931" s="40"/>
      <c r="CH931" s="40"/>
      <c r="CI931" s="40"/>
      <c r="CJ931" s="40"/>
      <c r="CK931" s="40"/>
      <c r="CL931" s="40"/>
      <c r="CM931" s="40"/>
      <c r="CN931" s="40"/>
      <c r="CO931" s="40"/>
      <c r="CP931" s="40"/>
      <c r="CQ931" s="40"/>
      <c r="CR931" s="40"/>
      <c r="CS931" s="40"/>
      <c r="CT931" s="40"/>
      <c r="CU931" s="40"/>
      <c r="CV931" s="40"/>
      <c r="CW931" s="40"/>
      <c r="CX931" s="40"/>
      <c r="CY931" s="40"/>
      <c r="CZ931" s="40"/>
      <c r="DA931" s="40"/>
      <c r="DB931" s="40"/>
      <c r="DC931" s="40"/>
      <c r="DD931" s="40"/>
      <c r="DE931" s="40"/>
      <c r="DF931" s="40"/>
      <c r="DG931" s="40"/>
      <c r="DH931" s="40"/>
      <c r="DI931" s="40"/>
    </row>
    <row r="932" spans="1:113" x14ac:dyDescent="0.25">
      <c r="A932" s="24"/>
      <c r="B932" s="43"/>
      <c r="C932" s="45">
        <f>IFERROR(VLOOKUP(A932,Inscriptos!A:N,12,0),"")</f>
        <v>0</v>
      </c>
      <c r="D932" s="45" t="str">
        <f>IFERROR(VLOOKUP(A932,Inscriptos!A:N,13,0),"")</f>
        <v/>
      </c>
      <c r="E932" s="37">
        <f>IFERROR(VLOOKUP(A932,Inscriptos!A:C,3,FALSE),"")</f>
        <v>0</v>
      </c>
      <c r="F932" s="37">
        <f>IFERROR(VLOOKUP(A932,Inscriptos!A:E,4,FALSE),"")</f>
        <v>0</v>
      </c>
      <c r="G932" s="37">
        <f>IFERROR(VLOOKUP(A932,Inscriptos!A:G,6,FALSE),"")</f>
        <v>0</v>
      </c>
      <c r="H932" s="39" t="str">
        <f>IFERROR(B932-VLOOKUP(A932,Inscriptos!A:I,8,FALSE),"")</f>
        <v/>
      </c>
      <c r="I932" s="40"/>
      <c r="J932" s="40"/>
      <c r="K932" s="40"/>
      <c r="L932" s="40"/>
      <c r="M932" s="40"/>
      <c r="N932" s="40"/>
      <c r="O932" s="40"/>
      <c r="P932" s="40"/>
      <c r="Q932" s="40"/>
      <c r="R932" s="40"/>
      <c r="S932" s="40"/>
      <c r="T932" s="40"/>
      <c r="U932" s="40"/>
      <c r="V932" s="40"/>
      <c r="W932" s="40"/>
      <c r="X932" s="40"/>
      <c r="Y932" s="40"/>
      <c r="Z932" s="40"/>
      <c r="AA932" s="40"/>
      <c r="AB932" s="40"/>
      <c r="AC932" s="40"/>
      <c r="AD932" s="40"/>
      <c r="AE932" s="40"/>
      <c r="AF932" s="40"/>
      <c r="AG932" s="40"/>
      <c r="AH932" s="40"/>
      <c r="AI932" s="40"/>
      <c r="AJ932" s="40"/>
      <c r="AK932" s="40"/>
      <c r="AL932" s="40"/>
      <c r="AM932" s="40"/>
      <c r="AN932" s="40"/>
      <c r="AO932" s="40"/>
      <c r="AP932" s="40"/>
      <c r="AQ932" s="40"/>
      <c r="AR932" s="40"/>
      <c r="AS932" s="40"/>
      <c r="AT932" s="40"/>
      <c r="AU932" s="40"/>
      <c r="AV932" s="40"/>
      <c r="AW932" s="40"/>
      <c r="AX932" s="40"/>
      <c r="AY932" s="40"/>
      <c r="AZ932" s="40"/>
      <c r="BA932" s="40"/>
      <c r="BB932" s="40"/>
      <c r="BC932" s="40"/>
      <c r="BD932" s="40"/>
      <c r="BE932" s="40"/>
      <c r="BF932" s="40"/>
      <c r="BG932" s="40"/>
      <c r="BH932" s="40"/>
      <c r="BI932" s="40"/>
      <c r="BJ932" s="40"/>
      <c r="BK932" s="40"/>
      <c r="BL932" s="40"/>
      <c r="BM932" s="40"/>
      <c r="BN932" s="40"/>
      <c r="BO932" s="40"/>
      <c r="BP932" s="40"/>
      <c r="BQ932" s="40"/>
      <c r="BR932" s="40"/>
      <c r="BS932" s="40"/>
      <c r="BT932" s="40"/>
      <c r="BU932" s="40"/>
      <c r="BV932" s="40"/>
      <c r="BW932" s="40"/>
      <c r="BX932" s="40"/>
      <c r="BY932" s="40"/>
      <c r="BZ932" s="40"/>
      <c r="CA932" s="40"/>
      <c r="CB932" s="40"/>
      <c r="CC932" s="40"/>
      <c r="CD932" s="40"/>
      <c r="CE932" s="40"/>
      <c r="CF932" s="40"/>
      <c r="CG932" s="40"/>
      <c r="CH932" s="40"/>
      <c r="CI932" s="40"/>
      <c r="CJ932" s="40"/>
      <c r="CK932" s="40"/>
      <c r="CL932" s="40"/>
      <c r="CM932" s="40"/>
      <c r="CN932" s="40"/>
      <c r="CO932" s="40"/>
      <c r="CP932" s="40"/>
      <c r="CQ932" s="40"/>
      <c r="CR932" s="40"/>
      <c r="CS932" s="40"/>
      <c r="CT932" s="40"/>
      <c r="CU932" s="40"/>
      <c r="CV932" s="40"/>
      <c r="CW932" s="40"/>
      <c r="CX932" s="40"/>
      <c r="CY932" s="40"/>
      <c r="CZ932" s="40"/>
      <c r="DA932" s="40"/>
      <c r="DB932" s="40"/>
      <c r="DC932" s="40"/>
      <c r="DD932" s="40"/>
      <c r="DE932" s="40"/>
      <c r="DF932" s="40"/>
      <c r="DG932" s="40"/>
      <c r="DH932" s="40"/>
      <c r="DI932" s="40"/>
    </row>
    <row r="933" spans="1:113" x14ac:dyDescent="0.25">
      <c r="A933" s="24"/>
      <c r="B933" s="43"/>
      <c r="C933" s="45">
        <f>IFERROR(VLOOKUP(A933,Inscriptos!A:N,12,0),"")</f>
        <v>0</v>
      </c>
      <c r="D933" s="45" t="str">
        <f>IFERROR(VLOOKUP(A933,Inscriptos!A:N,13,0),"")</f>
        <v/>
      </c>
      <c r="E933" s="37">
        <f>IFERROR(VLOOKUP(A933,Inscriptos!A:C,3,FALSE),"")</f>
        <v>0</v>
      </c>
      <c r="F933" s="37">
        <f>IFERROR(VLOOKUP(A933,Inscriptos!A:E,4,FALSE),"")</f>
        <v>0</v>
      </c>
      <c r="G933" s="37">
        <f>IFERROR(VLOOKUP(A933,Inscriptos!A:G,6,FALSE),"")</f>
        <v>0</v>
      </c>
      <c r="H933" s="39" t="str">
        <f>IFERROR(B933-VLOOKUP(A933,Inscriptos!A:I,8,FALSE),"")</f>
        <v/>
      </c>
      <c r="I933" s="40"/>
      <c r="J933" s="40"/>
      <c r="K933" s="40"/>
      <c r="L933" s="40"/>
      <c r="M933" s="40"/>
      <c r="N933" s="40"/>
      <c r="O933" s="40"/>
      <c r="P933" s="40"/>
      <c r="Q933" s="40"/>
      <c r="R933" s="40"/>
      <c r="S933" s="40"/>
      <c r="T933" s="40"/>
      <c r="U933" s="40"/>
      <c r="V933" s="40"/>
      <c r="W933" s="40"/>
      <c r="X933" s="40"/>
      <c r="Y933" s="40"/>
      <c r="Z933" s="40"/>
      <c r="AA933" s="40"/>
      <c r="AB933" s="40"/>
      <c r="AC933" s="40"/>
      <c r="AD933" s="40"/>
      <c r="AE933" s="40"/>
      <c r="AF933" s="40"/>
      <c r="AG933" s="40"/>
      <c r="AH933" s="40"/>
      <c r="AI933" s="40"/>
      <c r="AJ933" s="40"/>
      <c r="AK933" s="40"/>
      <c r="AL933" s="40"/>
      <c r="AM933" s="40"/>
      <c r="AN933" s="40"/>
      <c r="AO933" s="40"/>
      <c r="AP933" s="40"/>
      <c r="AQ933" s="40"/>
      <c r="AR933" s="40"/>
      <c r="AS933" s="40"/>
      <c r="AT933" s="40"/>
      <c r="AU933" s="40"/>
      <c r="AV933" s="40"/>
      <c r="AW933" s="40"/>
      <c r="AX933" s="40"/>
      <c r="AY933" s="40"/>
      <c r="AZ933" s="40"/>
      <c r="BA933" s="40"/>
      <c r="BB933" s="40"/>
      <c r="BC933" s="40"/>
      <c r="BD933" s="40"/>
      <c r="BE933" s="40"/>
      <c r="BF933" s="40"/>
      <c r="BG933" s="40"/>
      <c r="BH933" s="40"/>
      <c r="BI933" s="40"/>
      <c r="BJ933" s="40"/>
      <c r="BK933" s="40"/>
      <c r="BL933" s="40"/>
      <c r="BM933" s="40"/>
      <c r="BN933" s="40"/>
      <c r="BO933" s="40"/>
      <c r="BP933" s="40"/>
      <c r="BQ933" s="40"/>
      <c r="BR933" s="40"/>
      <c r="BS933" s="40"/>
      <c r="BT933" s="40"/>
      <c r="BU933" s="40"/>
      <c r="BV933" s="40"/>
      <c r="BW933" s="40"/>
      <c r="BX933" s="40"/>
      <c r="BY933" s="40"/>
      <c r="BZ933" s="40"/>
      <c r="CA933" s="40"/>
      <c r="CB933" s="40"/>
      <c r="CC933" s="40"/>
      <c r="CD933" s="40"/>
      <c r="CE933" s="40"/>
      <c r="CF933" s="40"/>
      <c r="CG933" s="40"/>
      <c r="CH933" s="40"/>
      <c r="CI933" s="40"/>
      <c r="CJ933" s="40"/>
      <c r="CK933" s="40"/>
      <c r="CL933" s="40"/>
      <c r="CM933" s="40"/>
      <c r="CN933" s="40"/>
      <c r="CO933" s="40"/>
      <c r="CP933" s="40"/>
      <c r="CQ933" s="40"/>
      <c r="CR933" s="40"/>
      <c r="CS933" s="40"/>
      <c r="CT933" s="40"/>
      <c r="CU933" s="40"/>
      <c r="CV933" s="40"/>
      <c r="CW933" s="40"/>
      <c r="CX933" s="40"/>
      <c r="CY933" s="40"/>
      <c r="CZ933" s="40"/>
      <c r="DA933" s="40"/>
      <c r="DB933" s="40"/>
      <c r="DC933" s="40"/>
      <c r="DD933" s="40"/>
      <c r="DE933" s="40"/>
      <c r="DF933" s="40"/>
      <c r="DG933" s="40"/>
      <c r="DH933" s="40"/>
      <c r="DI933" s="40"/>
    </row>
    <row r="934" spans="1:113" x14ac:dyDescent="0.25">
      <c r="A934" s="24"/>
      <c r="B934" s="43"/>
      <c r="C934" s="45">
        <f>IFERROR(VLOOKUP(A934,Inscriptos!A:N,12,0),"")</f>
        <v>0</v>
      </c>
      <c r="D934" s="45" t="str">
        <f>IFERROR(VLOOKUP(A934,Inscriptos!A:N,13,0),"")</f>
        <v/>
      </c>
      <c r="E934" s="37">
        <f>IFERROR(VLOOKUP(A934,Inscriptos!A:C,3,FALSE),"")</f>
        <v>0</v>
      </c>
      <c r="F934" s="37">
        <f>IFERROR(VLOOKUP(A934,Inscriptos!A:E,4,FALSE),"")</f>
        <v>0</v>
      </c>
      <c r="G934" s="37">
        <f>IFERROR(VLOOKUP(A934,Inscriptos!A:G,6,FALSE),"")</f>
        <v>0</v>
      </c>
      <c r="H934" s="39" t="str">
        <f>IFERROR(B934-VLOOKUP(A934,Inscriptos!A:I,8,FALSE),"")</f>
        <v/>
      </c>
      <c r="I934" s="40"/>
      <c r="J934" s="40"/>
      <c r="K934" s="40"/>
      <c r="L934" s="40"/>
      <c r="M934" s="40"/>
      <c r="N934" s="40"/>
      <c r="O934" s="40"/>
      <c r="P934" s="40"/>
      <c r="Q934" s="40"/>
      <c r="R934" s="40"/>
      <c r="S934" s="40"/>
      <c r="T934" s="40"/>
      <c r="U934" s="40"/>
      <c r="V934" s="40"/>
      <c r="W934" s="40"/>
      <c r="X934" s="40"/>
      <c r="Y934" s="40"/>
      <c r="Z934" s="40"/>
      <c r="AA934" s="40"/>
      <c r="AB934" s="40"/>
      <c r="AC934" s="40"/>
      <c r="AD934" s="40"/>
      <c r="AE934" s="40"/>
      <c r="AF934" s="40"/>
      <c r="AG934" s="40"/>
      <c r="AH934" s="40"/>
      <c r="AI934" s="40"/>
      <c r="AJ934" s="40"/>
      <c r="AK934" s="40"/>
      <c r="AL934" s="40"/>
      <c r="AM934" s="40"/>
      <c r="AN934" s="40"/>
      <c r="AO934" s="40"/>
      <c r="AP934" s="40"/>
      <c r="AQ934" s="40"/>
      <c r="AR934" s="40"/>
      <c r="AS934" s="40"/>
      <c r="AT934" s="40"/>
      <c r="AU934" s="40"/>
      <c r="AV934" s="40"/>
      <c r="AW934" s="40"/>
      <c r="AX934" s="40"/>
      <c r="AY934" s="40"/>
      <c r="AZ934" s="40"/>
      <c r="BA934" s="40"/>
      <c r="BB934" s="40"/>
      <c r="BC934" s="40"/>
      <c r="BD934" s="40"/>
      <c r="BE934" s="40"/>
      <c r="BF934" s="40"/>
      <c r="BG934" s="40"/>
      <c r="BH934" s="40"/>
      <c r="BI934" s="40"/>
      <c r="BJ934" s="40"/>
      <c r="BK934" s="40"/>
      <c r="BL934" s="40"/>
      <c r="BM934" s="40"/>
      <c r="BN934" s="40"/>
      <c r="BO934" s="40"/>
      <c r="BP934" s="40"/>
      <c r="BQ934" s="40"/>
      <c r="BR934" s="40"/>
      <c r="BS934" s="40"/>
      <c r="BT934" s="40"/>
      <c r="BU934" s="40"/>
      <c r="BV934" s="40"/>
      <c r="BW934" s="40"/>
      <c r="BX934" s="40"/>
      <c r="BY934" s="40"/>
      <c r="BZ934" s="40"/>
      <c r="CA934" s="40"/>
      <c r="CB934" s="40"/>
      <c r="CC934" s="40"/>
      <c r="CD934" s="40"/>
      <c r="CE934" s="40"/>
      <c r="CF934" s="40"/>
      <c r="CG934" s="40"/>
      <c r="CH934" s="40"/>
      <c r="CI934" s="40"/>
      <c r="CJ934" s="40"/>
      <c r="CK934" s="40"/>
      <c r="CL934" s="40"/>
      <c r="CM934" s="40"/>
      <c r="CN934" s="40"/>
      <c r="CO934" s="40"/>
      <c r="CP934" s="40"/>
      <c r="CQ934" s="40"/>
      <c r="CR934" s="40"/>
      <c r="CS934" s="40"/>
      <c r="CT934" s="40"/>
      <c r="CU934" s="40"/>
      <c r="CV934" s="40"/>
      <c r="CW934" s="40"/>
      <c r="CX934" s="40"/>
      <c r="CY934" s="40"/>
      <c r="CZ934" s="40"/>
      <c r="DA934" s="40"/>
      <c r="DB934" s="40"/>
      <c r="DC934" s="40"/>
      <c r="DD934" s="40"/>
      <c r="DE934" s="40"/>
      <c r="DF934" s="40"/>
      <c r="DG934" s="40"/>
      <c r="DH934" s="40"/>
      <c r="DI934" s="40"/>
    </row>
    <row r="935" spans="1:113" x14ac:dyDescent="0.25">
      <c r="A935" s="24"/>
      <c r="B935" s="43"/>
      <c r="C935" s="45">
        <f>IFERROR(VLOOKUP(A935,Inscriptos!A:N,12,0),"")</f>
        <v>0</v>
      </c>
      <c r="D935" s="45" t="str">
        <f>IFERROR(VLOOKUP(A935,Inscriptos!A:N,13,0),"")</f>
        <v/>
      </c>
      <c r="E935" s="37">
        <f>IFERROR(VLOOKUP(A935,Inscriptos!A:C,3,FALSE),"")</f>
        <v>0</v>
      </c>
      <c r="F935" s="37">
        <f>IFERROR(VLOOKUP(A935,Inscriptos!A:E,4,FALSE),"")</f>
        <v>0</v>
      </c>
      <c r="G935" s="37">
        <f>IFERROR(VLOOKUP(A935,Inscriptos!A:G,6,FALSE),"")</f>
        <v>0</v>
      </c>
      <c r="H935" s="39" t="str">
        <f>IFERROR(B935-VLOOKUP(A935,Inscriptos!A:I,8,FALSE),"")</f>
        <v/>
      </c>
      <c r="I935" s="40"/>
      <c r="J935" s="40"/>
      <c r="K935" s="40"/>
      <c r="L935" s="40"/>
      <c r="M935" s="40"/>
      <c r="N935" s="40"/>
      <c r="O935" s="40"/>
      <c r="P935" s="40"/>
      <c r="Q935" s="40"/>
      <c r="R935" s="40"/>
      <c r="S935" s="40"/>
      <c r="T935" s="40"/>
      <c r="U935" s="40"/>
      <c r="V935" s="40"/>
      <c r="W935" s="40"/>
      <c r="X935" s="40"/>
      <c r="Y935" s="40"/>
      <c r="Z935" s="40"/>
      <c r="AA935" s="40"/>
      <c r="AB935" s="40"/>
      <c r="AC935" s="40"/>
      <c r="AD935" s="40"/>
      <c r="AE935" s="40"/>
      <c r="AF935" s="40"/>
      <c r="AG935" s="40"/>
      <c r="AH935" s="40"/>
      <c r="AI935" s="40"/>
      <c r="AJ935" s="40"/>
      <c r="AK935" s="40"/>
      <c r="AL935" s="40"/>
      <c r="AM935" s="40"/>
      <c r="AN935" s="40"/>
      <c r="AO935" s="40"/>
      <c r="AP935" s="40"/>
      <c r="AQ935" s="40"/>
      <c r="AR935" s="40"/>
      <c r="AS935" s="40"/>
      <c r="AT935" s="40"/>
      <c r="AU935" s="40"/>
      <c r="AV935" s="40"/>
      <c r="AW935" s="40"/>
      <c r="AX935" s="40"/>
      <c r="AY935" s="40"/>
      <c r="AZ935" s="40"/>
      <c r="BA935" s="40"/>
      <c r="BB935" s="40"/>
      <c r="BC935" s="40"/>
      <c r="BD935" s="40"/>
      <c r="BE935" s="40"/>
      <c r="BF935" s="40"/>
      <c r="BG935" s="40"/>
      <c r="BH935" s="40"/>
      <c r="BI935" s="40"/>
      <c r="BJ935" s="40"/>
      <c r="BK935" s="40"/>
      <c r="BL935" s="40"/>
      <c r="BM935" s="40"/>
      <c r="BN935" s="40"/>
      <c r="BO935" s="40"/>
      <c r="BP935" s="40"/>
      <c r="BQ935" s="40"/>
      <c r="BR935" s="40"/>
      <c r="BS935" s="40"/>
      <c r="BT935" s="40"/>
      <c r="BU935" s="40"/>
      <c r="BV935" s="40"/>
      <c r="BW935" s="40"/>
      <c r="BX935" s="40"/>
      <c r="BY935" s="40"/>
      <c r="BZ935" s="40"/>
      <c r="CA935" s="40"/>
      <c r="CB935" s="40"/>
      <c r="CC935" s="40"/>
      <c r="CD935" s="40"/>
      <c r="CE935" s="40"/>
      <c r="CF935" s="40"/>
      <c r="CG935" s="40"/>
      <c r="CH935" s="40"/>
      <c r="CI935" s="40"/>
      <c r="CJ935" s="40"/>
      <c r="CK935" s="40"/>
      <c r="CL935" s="40"/>
      <c r="CM935" s="40"/>
      <c r="CN935" s="40"/>
      <c r="CO935" s="40"/>
      <c r="CP935" s="40"/>
      <c r="CQ935" s="40"/>
      <c r="CR935" s="40"/>
      <c r="CS935" s="40"/>
      <c r="CT935" s="40"/>
      <c r="CU935" s="40"/>
      <c r="CV935" s="40"/>
      <c r="CW935" s="40"/>
      <c r="CX935" s="40"/>
      <c r="CY935" s="40"/>
      <c r="CZ935" s="40"/>
      <c r="DA935" s="40"/>
      <c r="DB935" s="40"/>
      <c r="DC935" s="40"/>
      <c r="DD935" s="40"/>
      <c r="DE935" s="40"/>
      <c r="DF935" s="40"/>
      <c r="DG935" s="40"/>
      <c r="DH935" s="40"/>
      <c r="DI935" s="40"/>
    </row>
    <row r="936" spans="1:113" x14ac:dyDescent="0.25">
      <c r="A936" s="24"/>
      <c r="B936" s="43"/>
      <c r="C936" s="45">
        <f>IFERROR(VLOOKUP(A936,Inscriptos!A:N,12,0),"")</f>
        <v>0</v>
      </c>
      <c r="D936" s="45" t="str">
        <f>IFERROR(VLOOKUP(A936,Inscriptos!A:N,13,0),"")</f>
        <v/>
      </c>
      <c r="E936" s="37">
        <f>IFERROR(VLOOKUP(A936,Inscriptos!A:C,3,FALSE),"")</f>
        <v>0</v>
      </c>
      <c r="F936" s="37">
        <f>IFERROR(VLOOKUP(A936,Inscriptos!A:E,4,FALSE),"")</f>
        <v>0</v>
      </c>
      <c r="G936" s="37">
        <f>IFERROR(VLOOKUP(A936,Inscriptos!A:G,6,FALSE),"")</f>
        <v>0</v>
      </c>
      <c r="H936" s="39" t="str">
        <f>IFERROR(B936-VLOOKUP(A936,Inscriptos!A:I,8,FALSE),"")</f>
        <v/>
      </c>
      <c r="I936" s="40"/>
      <c r="J936" s="40"/>
      <c r="K936" s="40"/>
      <c r="L936" s="40"/>
      <c r="M936" s="40"/>
      <c r="N936" s="40"/>
      <c r="O936" s="40"/>
      <c r="P936" s="40"/>
      <c r="Q936" s="40"/>
      <c r="R936" s="40"/>
      <c r="S936" s="40"/>
      <c r="T936" s="40"/>
      <c r="U936" s="40"/>
      <c r="V936" s="40"/>
      <c r="W936" s="40"/>
      <c r="X936" s="40"/>
      <c r="Y936" s="40"/>
      <c r="Z936" s="40"/>
      <c r="AA936" s="40"/>
      <c r="AB936" s="40"/>
      <c r="AC936" s="40"/>
      <c r="AD936" s="40"/>
      <c r="AE936" s="40"/>
      <c r="AF936" s="40"/>
      <c r="AG936" s="40"/>
      <c r="AH936" s="40"/>
      <c r="AI936" s="40"/>
      <c r="AJ936" s="40"/>
      <c r="AK936" s="40"/>
      <c r="AL936" s="40"/>
      <c r="AM936" s="40"/>
      <c r="AN936" s="40"/>
      <c r="AO936" s="40"/>
      <c r="AP936" s="40"/>
      <c r="AQ936" s="40"/>
      <c r="AR936" s="40"/>
      <c r="AS936" s="40"/>
      <c r="AT936" s="40"/>
      <c r="AU936" s="40"/>
      <c r="AV936" s="40"/>
      <c r="AW936" s="40"/>
      <c r="AX936" s="40"/>
      <c r="AY936" s="40"/>
      <c r="AZ936" s="40"/>
      <c r="BA936" s="40"/>
      <c r="BB936" s="40"/>
      <c r="BC936" s="40"/>
      <c r="BD936" s="40"/>
      <c r="BE936" s="40"/>
      <c r="BF936" s="40"/>
      <c r="BG936" s="40"/>
      <c r="BH936" s="40"/>
      <c r="BI936" s="40"/>
      <c r="BJ936" s="40"/>
      <c r="BK936" s="40"/>
      <c r="BL936" s="40"/>
      <c r="BM936" s="40"/>
      <c r="BN936" s="40"/>
      <c r="BO936" s="40"/>
      <c r="BP936" s="40"/>
      <c r="BQ936" s="40"/>
      <c r="BR936" s="40"/>
      <c r="BS936" s="40"/>
      <c r="BT936" s="40"/>
      <c r="BU936" s="40"/>
      <c r="BV936" s="40"/>
      <c r="BW936" s="40"/>
      <c r="BX936" s="40"/>
      <c r="BY936" s="40"/>
      <c r="BZ936" s="40"/>
      <c r="CA936" s="40"/>
      <c r="CB936" s="40"/>
      <c r="CC936" s="40"/>
      <c r="CD936" s="40"/>
      <c r="CE936" s="40"/>
      <c r="CF936" s="40"/>
      <c r="CG936" s="40"/>
      <c r="CH936" s="40"/>
      <c r="CI936" s="40"/>
      <c r="CJ936" s="40"/>
      <c r="CK936" s="40"/>
      <c r="CL936" s="40"/>
      <c r="CM936" s="40"/>
      <c r="CN936" s="40"/>
      <c r="CO936" s="40"/>
      <c r="CP936" s="40"/>
      <c r="CQ936" s="40"/>
      <c r="CR936" s="40"/>
      <c r="CS936" s="40"/>
      <c r="CT936" s="40"/>
      <c r="CU936" s="40"/>
      <c r="CV936" s="40"/>
      <c r="CW936" s="40"/>
      <c r="CX936" s="40"/>
      <c r="CY936" s="40"/>
      <c r="CZ936" s="40"/>
      <c r="DA936" s="40"/>
      <c r="DB936" s="40"/>
      <c r="DC936" s="40"/>
      <c r="DD936" s="40"/>
      <c r="DE936" s="40"/>
      <c r="DF936" s="40"/>
      <c r="DG936" s="40"/>
      <c r="DH936" s="40"/>
      <c r="DI936" s="40"/>
    </row>
    <row r="937" spans="1:113" x14ac:dyDescent="0.25">
      <c r="A937" s="24"/>
      <c r="B937" s="43"/>
      <c r="C937" s="45">
        <f>IFERROR(VLOOKUP(A937,Inscriptos!A:N,12,0),"")</f>
        <v>0</v>
      </c>
      <c r="D937" s="45" t="str">
        <f>IFERROR(VLOOKUP(A937,Inscriptos!A:N,13,0),"")</f>
        <v/>
      </c>
      <c r="E937" s="37">
        <f>IFERROR(VLOOKUP(A937,Inscriptos!A:C,3,FALSE),"")</f>
        <v>0</v>
      </c>
      <c r="F937" s="37">
        <f>IFERROR(VLOOKUP(A937,Inscriptos!A:E,4,FALSE),"")</f>
        <v>0</v>
      </c>
      <c r="G937" s="37">
        <f>IFERROR(VLOOKUP(A937,Inscriptos!A:G,6,FALSE),"")</f>
        <v>0</v>
      </c>
      <c r="H937" s="39" t="str">
        <f>IFERROR(B937-VLOOKUP(A937,Inscriptos!A:I,8,FALSE),"")</f>
        <v/>
      </c>
      <c r="I937" s="40"/>
      <c r="J937" s="40"/>
      <c r="K937" s="40"/>
      <c r="L937" s="40"/>
      <c r="M937" s="40"/>
      <c r="N937" s="40"/>
      <c r="O937" s="40"/>
      <c r="P937" s="40"/>
      <c r="Q937" s="40"/>
      <c r="R937" s="40"/>
      <c r="S937" s="40"/>
      <c r="T937" s="40"/>
      <c r="U937" s="40"/>
      <c r="V937" s="40"/>
      <c r="W937" s="40"/>
      <c r="X937" s="40"/>
      <c r="Y937" s="40"/>
      <c r="Z937" s="40"/>
      <c r="AA937" s="40"/>
      <c r="AB937" s="40"/>
      <c r="AC937" s="40"/>
      <c r="AD937" s="40"/>
      <c r="AE937" s="40"/>
      <c r="AF937" s="40"/>
      <c r="AG937" s="40"/>
      <c r="AH937" s="40"/>
      <c r="AI937" s="40"/>
      <c r="AJ937" s="40"/>
      <c r="AK937" s="40"/>
      <c r="AL937" s="40"/>
      <c r="AM937" s="40"/>
      <c r="AN937" s="40"/>
      <c r="AO937" s="40"/>
      <c r="AP937" s="40"/>
      <c r="AQ937" s="40"/>
      <c r="AR937" s="40"/>
      <c r="AS937" s="40"/>
      <c r="AT937" s="40"/>
      <c r="AU937" s="40"/>
      <c r="AV937" s="40"/>
      <c r="AW937" s="40"/>
      <c r="AX937" s="40"/>
      <c r="AY937" s="40"/>
      <c r="AZ937" s="40"/>
      <c r="BA937" s="40"/>
      <c r="BB937" s="40"/>
      <c r="BC937" s="40"/>
      <c r="BD937" s="40"/>
      <c r="BE937" s="40"/>
      <c r="BF937" s="40"/>
      <c r="BG937" s="40"/>
      <c r="BH937" s="40"/>
      <c r="BI937" s="40"/>
      <c r="BJ937" s="40"/>
      <c r="BK937" s="40"/>
      <c r="BL937" s="40"/>
      <c r="BM937" s="40"/>
      <c r="BN937" s="40"/>
      <c r="BO937" s="40"/>
      <c r="BP937" s="40"/>
      <c r="BQ937" s="40"/>
      <c r="BR937" s="40"/>
      <c r="BS937" s="40"/>
      <c r="BT937" s="40"/>
      <c r="BU937" s="40"/>
      <c r="BV937" s="40"/>
      <c r="BW937" s="40"/>
      <c r="BX937" s="40"/>
      <c r="BY937" s="40"/>
      <c r="BZ937" s="40"/>
      <c r="CA937" s="40"/>
      <c r="CB937" s="40"/>
      <c r="CC937" s="40"/>
      <c r="CD937" s="40"/>
      <c r="CE937" s="40"/>
      <c r="CF937" s="40"/>
      <c r="CG937" s="40"/>
      <c r="CH937" s="40"/>
      <c r="CI937" s="40"/>
      <c r="CJ937" s="40"/>
      <c r="CK937" s="40"/>
      <c r="CL937" s="40"/>
      <c r="CM937" s="40"/>
      <c r="CN937" s="40"/>
      <c r="CO937" s="40"/>
      <c r="CP937" s="40"/>
      <c r="CQ937" s="40"/>
      <c r="CR937" s="40"/>
      <c r="CS937" s="40"/>
      <c r="CT937" s="40"/>
      <c r="CU937" s="40"/>
      <c r="CV937" s="40"/>
      <c r="CW937" s="40"/>
      <c r="CX937" s="40"/>
      <c r="CY937" s="40"/>
      <c r="CZ937" s="40"/>
      <c r="DA937" s="40"/>
      <c r="DB937" s="40"/>
      <c r="DC937" s="40"/>
      <c r="DD937" s="40"/>
      <c r="DE937" s="40"/>
      <c r="DF937" s="40"/>
      <c r="DG937" s="40"/>
      <c r="DH937" s="40"/>
      <c r="DI937" s="40"/>
    </row>
    <row r="938" spans="1:113" x14ac:dyDescent="0.25">
      <c r="A938" s="24"/>
      <c r="B938" s="43"/>
      <c r="C938" s="45">
        <f>IFERROR(VLOOKUP(A938,Inscriptos!A:N,12,0),"")</f>
        <v>0</v>
      </c>
      <c r="D938" s="45" t="str">
        <f>IFERROR(VLOOKUP(A938,Inscriptos!A:N,13,0),"")</f>
        <v/>
      </c>
      <c r="E938" s="37">
        <f>IFERROR(VLOOKUP(A938,Inscriptos!A:C,3,FALSE),"")</f>
        <v>0</v>
      </c>
      <c r="F938" s="37">
        <f>IFERROR(VLOOKUP(A938,Inscriptos!A:E,4,FALSE),"")</f>
        <v>0</v>
      </c>
      <c r="G938" s="37">
        <f>IFERROR(VLOOKUP(A938,Inscriptos!A:G,6,FALSE),"")</f>
        <v>0</v>
      </c>
      <c r="H938" s="39" t="str">
        <f>IFERROR(B938-VLOOKUP(A938,Inscriptos!A:I,8,FALSE),"")</f>
        <v/>
      </c>
      <c r="I938" s="40"/>
      <c r="J938" s="40"/>
      <c r="K938" s="40"/>
      <c r="L938" s="40"/>
      <c r="M938" s="40"/>
      <c r="N938" s="40"/>
      <c r="O938" s="40"/>
      <c r="P938" s="40"/>
      <c r="Q938" s="40"/>
      <c r="R938" s="40"/>
      <c r="S938" s="40"/>
      <c r="T938" s="40"/>
      <c r="U938" s="40"/>
      <c r="V938" s="40"/>
      <c r="W938" s="40"/>
      <c r="X938" s="40"/>
      <c r="Y938" s="40"/>
      <c r="Z938" s="40"/>
      <c r="AA938" s="40"/>
      <c r="AB938" s="40"/>
      <c r="AC938" s="40"/>
      <c r="AD938" s="40"/>
      <c r="AE938" s="40"/>
      <c r="AF938" s="40"/>
      <c r="AG938" s="40"/>
      <c r="AH938" s="40"/>
      <c r="AI938" s="40"/>
      <c r="AJ938" s="40"/>
      <c r="AK938" s="40"/>
      <c r="AL938" s="40"/>
      <c r="AM938" s="40"/>
      <c r="AN938" s="40"/>
      <c r="AO938" s="40"/>
      <c r="AP938" s="40"/>
      <c r="AQ938" s="40"/>
      <c r="AR938" s="40"/>
      <c r="AS938" s="40"/>
      <c r="AT938" s="40"/>
      <c r="AU938" s="40"/>
      <c r="AV938" s="40"/>
      <c r="AW938" s="40"/>
      <c r="AX938" s="40"/>
      <c r="AY938" s="40"/>
      <c r="AZ938" s="40"/>
      <c r="BA938" s="40"/>
      <c r="BB938" s="40"/>
      <c r="BC938" s="40"/>
      <c r="BD938" s="40"/>
      <c r="BE938" s="40"/>
      <c r="BF938" s="40"/>
      <c r="BG938" s="40"/>
      <c r="BH938" s="40"/>
      <c r="BI938" s="40"/>
      <c r="BJ938" s="40"/>
      <c r="BK938" s="40"/>
      <c r="BL938" s="40"/>
      <c r="BM938" s="40"/>
      <c r="BN938" s="40"/>
      <c r="BO938" s="40"/>
      <c r="BP938" s="40"/>
      <c r="BQ938" s="40"/>
      <c r="BR938" s="40"/>
      <c r="BS938" s="40"/>
      <c r="BT938" s="40"/>
      <c r="BU938" s="40"/>
      <c r="BV938" s="40"/>
      <c r="BW938" s="40"/>
      <c r="BX938" s="40"/>
      <c r="BY938" s="40"/>
      <c r="BZ938" s="40"/>
      <c r="CA938" s="40"/>
      <c r="CB938" s="40"/>
      <c r="CC938" s="40"/>
      <c r="CD938" s="40"/>
      <c r="CE938" s="40"/>
      <c r="CF938" s="40"/>
      <c r="CG938" s="40"/>
      <c r="CH938" s="40"/>
      <c r="CI938" s="40"/>
      <c r="CJ938" s="40"/>
      <c r="CK938" s="40"/>
      <c r="CL938" s="40"/>
      <c r="CM938" s="40"/>
      <c r="CN938" s="40"/>
      <c r="CO938" s="40"/>
      <c r="CP938" s="40"/>
      <c r="CQ938" s="40"/>
      <c r="CR938" s="40"/>
      <c r="CS938" s="40"/>
      <c r="CT938" s="40"/>
      <c r="CU938" s="40"/>
      <c r="CV938" s="40"/>
      <c r="CW938" s="40"/>
      <c r="CX938" s="40"/>
      <c r="CY938" s="40"/>
      <c r="CZ938" s="40"/>
      <c r="DA938" s="40"/>
      <c r="DB938" s="40"/>
      <c r="DC938" s="40"/>
      <c r="DD938" s="40"/>
      <c r="DE938" s="40"/>
      <c r="DF938" s="40"/>
      <c r="DG938" s="40"/>
      <c r="DH938" s="40"/>
      <c r="DI938" s="40"/>
    </row>
    <row r="939" spans="1:113" x14ac:dyDescent="0.25">
      <c r="A939" s="24"/>
      <c r="B939" s="43"/>
      <c r="C939" s="45">
        <f>IFERROR(VLOOKUP(A939,Inscriptos!A:N,12,0),"")</f>
        <v>0</v>
      </c>
      <c r="D939" s="45" t="str">
        <f>IFERROR(VLOOKUP(A939,Inscriptos!A:N,13,0),"")</f>
        <v/>
      </c>
      <c r="E939" s="37">
        <f>IFERROR(VLOOKUP(A939,Inscriptos!A:C,3,FALSE),"")</f>
        <v>0</v>
      </c>
      <c r="F939" s="37">
        <f>IFERROR(VLOOKUP(A939,Inscriptos!A:E,4,FALSE),"")</f>
        <v>0</v>
      </c>
      <c r="G939" s="37">
        <f>IFERROR(VLOOKUP(A939,Inscriptos!A:G,6,FALSE),"")</f>
        <v>0</v>
      </c>
      <c r="H939" s="39" t="str">
        <f>IFERROR(B939-VLOOKUP(A939,Inscriptos!A:I,8,FALSE),"")</f>
        <v/>
      </c>
      <c r="I939" s="40"/>
      <c r="J939" s="40"/>
      <c r="K939" s="40"/>
      <c r="L939" s="40"/>
      <c r="M939" s="40"/>
      <c r="N939" s="40"/>
      <c r="O939" s="40"/>
      <c r="P939" s="40"/>
      <c r="Q939" s="40"/>
      <c r="R939" s="40"/>
      <c r="S939" s="40"/>
      <c r="T939" s="40"/>
      <c r="U939" s="40"/>
      <c r="V939" s="40"/>
      <c r="W939" s="40"/>
      <c r="X939" s="40"/>
      <c r="Y939" s="40"/>
      <c r="Z939" s="40"/>
      <c r="AA939" s="40"/>
      <c r="AB939" s="40"/>
      <c r="AC939" s="40"/>
      <c r="AD939" s="40"/>
      <c r="AE939" s="40"/>
      <c r="AF939" s="40"/>
      <c r="AG939" s="40"/>
      <c r="AH939" s="40"/>
      <c r="AI939" s="40"/>
      <c r="AJ939" s="40"/>
      <c r="AK939" s="40"/>
      <c r="AL939" s="40"/>
      <c r="AM939" s="40"/>
      <c r="AN939" s="40"/>
      <c r="AO939" s="40"/>
      <c r="AP939" s="40"/>
      <c r="AQ939" s="40"/>
      <c r="AR939" s="40"/>
      <c r="AS939" s="40"/>
      <c r="AT939" s="40"/>
      <c r="AU939" s="40"/>
      <c r="AV939" s="40"/>
      <c r="AW939" s="40"/>
      <c r="AX939" s="40"/>
      <c r="AY939" s="40"/>
      <c r="AZ939" s="40"/>
      <c r="BA939" s="40"/>
      <c r="BB939" s="40"/>
      <c r="BC939" s="40"/>
      <c r="BD939" s="40"/>
      <c r="BE939" s="40"/>
      <c r="BF939" s="40"/>
      <c r="BG939" s="40"/>
      <c r="BH939" s="40"/>
      <c r="BI939" s="40"/>
      <c r="BJ939" s="40"/>
      <c r="BK939" s="40"/>
      <c r="BL939" s="40"/>
      <c r="BM939" s="40"/>
      <c r="BN939" s="40"/>
      <c r="BO939" s="40"/>
      <c r="BP939" s="40"/>
      <c r="BQ939" s="40"/>
      <c r="BR939" s="40"/>
      <c r="BS939" s="40"/>
      <c r="BT939" s="40"/>
      <c r="BU939" s="40"/>
      <c r="BV939" s="40"/>
      <c r="BW939" s="40"/>
      <c r="BX939" s="40"/>
      <c r="BY939" s="40"/>
      <c r="BZ939" s="40"/>
      <c r="CA939" s="40"/>
      <c r="CB939" s="40"/>
      <c r="CC939" s="40"/>
      <c r="CD939" s="40"/>
      <c r="CE939" s="40"/>
      <c r="CF939" s="40"/>
      <c r="CG939" s="40"/>
      <c r="CH939" s="40"/>
      <c r="CI939" s="40"/>
      <c r="CJ939" s="40"/>
      <c r="CK939" s="40"/>
      <c r="CL939" s="40"/>
      <c r="CM939" s="40"/>
      <c r="CN939" s="40"/>
      <c r="CO939" s="40"/>
      <c r="CP939" s="40"/>
      <c r="CQ939" s="40"/>
      <c r="CR939" s="40"/>
      <c r="CS939" s="40"/>
      <c r="CT939" s="40"/>
      <c r="CU939" s="40"/>
      <c r="CV939" s="40"/>
      <c r="CW939" s="40"/>
      <c r="CX939" s="40"/>
      <c r="CY939" s="40"/>
      <c r="CZ939" s="40"/>
      <c r="DA939" s="40"/>
      <c r="DB939" s="40"/>
      <c r="DC939" s="40"/>
      <c r="DD939" s="40"/>
      <c r="DE939" s="40"/>
      <c r="DF939" s="40"/>
      <c r="DG939" s="40"/>
      <c r="DH939" s="40"/>
      <c r="DI939" s="40"/>
    </row>
    <row r="940" spans="1:113" x14ac:dyDescent="0.25">
      <c r="A940" s="24"/>
      <c r="B940" s="43"/>
      <c r="C940" s="45">
        <f>IFERROR(VLOOKUP(A940,Inscriptos!A:N,12,0),"")</f>
        <v>0</v>
      </c>
      <c r="D940" s="45" t="str">
        <f>IFERROR(VLOOKUP(A940,Inscriptos!A:N,13,0),"")</f>
        <v/>
      </c>
      <c r="E940" s="37">
        <f>IFERROR(VLOOKUP(A940,Inscriptos!A:C,3,FALSE),"")</f>
        <v>0</v>
      </c>
      <c r="F940" s="37">
        <f>IFERROR(VLOOKUP(A940,Inscriptos!A:E,4,FALSE),"")</f>
        <v>0</v>
      </c>
      <c r="G940" s="37">
        <f>IFERROR(VLOOKUP(A940,Inscriptos!A:G,6,FALSE),"")</f>
        <v>0</v>
      </c>
      <c r="H940" s="39" t="str">
        <f>IFERROR(B940-VLOOKUP(A940,Inscriptos!A:I,8,FALSE),"")</f>
        <v/>
      </c>
      <c r="I940" s="40"/>
      <c r="J940" s="40"/>
      <c r="K940" s="40"/>
      <c r="L940" s="40"/>
      <c r="M940" s="40"/>
      <c r="N940" s="40"/>
      <c r="O940" s="40"/>
      <c r="P940" s="40"/>
      <c r="Q940" s="40"/>
      <c r="R940" s="40"/>
      <c r="S940" s="40"/>
      <c r="T940" s="40"/>
      <c r="U940" s="40"/>
      <c r="V940" s="40"/>
      <c r="W940" s="40"/>
      <c r="X940" s="40"/>
      <c r="Y940" s="40"/>
      <c r="Z940" s="40"/>
      <c r="AA940" s="40"/>
      <c r="AB940" s="40"/>
      <c r="AC940" s="40"/>
      <c r="AD940" s="40"/>
      <c r="AE940" s="40"/>
      <c r="AF940" s="40"/>
      <c r="AG940" s="40"/>
      <c r="AH940" s="40"/>
      <c r="AI940" s="40"/>
      <c r="AJ940" s="40"/>
      <c r="AK940" s="40"/>
      <c r="AL940" s="40"/>
      <c r="AM940" s="40"/>
      <c r="AN940" s="40"/>
      <c r="AO940" s="40"/>
      <c r="AP940" s="40"/>
      <c r="AQ940" s="40"/>
      <c r="AR940" s="40"/>
      <c r="AS940" s="40"/>
      <c r="AT940" s="40"/>
      <c r="AU940" s="40"/>
      <c r="AV940" s="40"/>
      <c r="AW940" s="40"/>
      <c r="AX940" s="40"/>
      <c r="AY940" s="40"/>
      <c r="AZ940" s="40"/>
      <c r="BA940" s="40"/>
      <c r="BB940" s="40"/>
      <c r="BC940" s="40"/>
      <c r="BD940" s="40"/>
      <c r="BE940" s="40"/>
      <c r="BF940" s="40"/>
      <c r="BG940" s="40"/>
      <c r="BH940" s="40"/>
      <c r="BI940" s="40"/>
      <c r="BJ940" s="40"/>
      <c r="BK940" s="40"/>
      <c r="BL940" s="40"/>
      <c r="BM940" s="40"/>
      <c r="BN940" s="40"/>
      <c r="BO940" s="40"/>
      <c r="BP940" s="40"/>
      <c r="BQ940" s="40"/>
      <c r="BR940" s="40"/>
      <c r="BS940" s="40"/>
      <c r="BT940" s="40"/>
      <c r="BU940" s="40"/>
      <c r="BV940" s="40"/>
      <c r="BW940" s="40"/>
      <c r="BX940" s="40"/>
      <c r="BY940" s="40"/>
      <c r="BZ940" s="40"/>
      <c r="CA940" s="40"/>
      <c r="CB940" s="40"/>
      <c r="CC940" s="40"/>
      <c r="CD940" s="40"/>
      <c r="CE940" s="40"/>
      <c r="CF940" s="40"/>
      <c r="CG940" s="40"/>
      <c r="CH940" s="40"/>
      <c r="CI940" s="40"/>
      <c r="CJ940" s="40"/>
      <c r="CK940" s="40"/>
      <c r="CL940" s="40"/>
      <c r="CM940" s="40"/>
      <c r="CN940" s="40"/>
      <c r="CO940" s="40"/>
      <c r="CP940" s="40"/>
      <c r="CQ940" s="40"/>
      <c r="CR940" s="40"/>
      <c r="CS940" s="40"/>
      <c r="CT940" s="40"/>
      <c r="CU940" s="40"/>
      <c r="CV940" s="40"/>
      <c r="CW940" s="40"/>
      <c r="CX940" s="40"/>
      <c r="CY940" s="40"/>
      <c r="CZ940" s="40"/>
      <c r="DA940" s="40"/>
      <c r="DB940" s="40"/>
      <c r="DC940" s="40"/>
      <c r="DD940" s="40"/>
      <c r="DE940" s="40"/>
      <c r="DF940" s="40"/>
      <c r="DG940" s="40"/>
      <c r="DH940" s="40"/>
      <c r="DI940" s="40"/>
    </row>
    <row r="941" spans="1:113" x14ac:dyDescent="0.25">
      <c r="A941" s="24"/>
      <c r="B941" s="43"/>
      <c r="C941" s="45">
        <f>IFERROR(VLOOKUP(A941,Inscriptos!A:N,12,0),"")</f>
        <v>0</v>
      </c>
      <c r="D941" s="45" t="str">
        <f>IFERROR(VLOOKUP(A941,Inscriptos!A:N,13,0),"")</f>
        <v/>
      </c>
      <c r="E941" s="37">
        <f>IFERROR(VLOOKUP(A941,Inscriptos!A:C,3,FALSE),"")</f>
        <v>0</v>
      </c>
      <c r="F941" s="37">
        <f>IFERROR(VLOOKUP(A941,Inscriptos!A:E,4,FALSE),"")</f>
        <v>0</v>
      </c>
      <c r="G941" s="37">
        <f>IFERROR(VLOOKUP(A941,Inscriptos!A:G,6,FALSE),"")</f>
        <v>0</v>
      </c>
      <c r="H941" s="39" t="str">
        <f>IFERROR(B941-VLOOKUP(A941,Inscriptos!A:I,8,FALSE),"")</f>
        <v/>
      </c>
      <c r="I941" s="40"/>
      <c r="J941" s="40"/>
      <c r="K941" s="40"/>
      <c r="L941" s="40"/>
      <c r="M941" s="40"/>
      <c r="N941" s="40"/>
      <c r="O941" s="40"/>
      <c r="P941" s="40"/>
      <c r="Q941" s="40"/>
      <c r="R941" s="40"/>
      <c r="S941" s="40"/>
      <c r="T941" s="40"/>
      <c r="U941" s="40"/>
      <c r="V941" s="40"/>
      <c r="W941" s="40"/>
      <c r="X941" s="40"/>
      <c r="Y941" s="40"/>
      <c r="Z941" s="40"/>
      <c r="AA941" s="40"/>
      <c r="AB941" s="40"/>
      <c r="AC941" s="40"/>
      <c r="AD941" s="40"/>
      <c r="AE941" s="40"/>
      <c r="AF941" s="40"/>
      <c r="AG941" s="40"/>
      <c r="AH941" s="40"/>
      <c r="AI941" s="40"/>
      <c r="AJ941" s="40"/>
      <c r="AK941" s="40"/>
      <c r="AL941" s="40"/>
      <c r="AM941" s="40"/>
      <c r="AN941" s="40"/>
      <c r="AO941" s="40"/>
      <c r="AP941" s="40"/>
      <c r="AQ941" s="40"/>
      <c r="AR941" s="40"/>
      <c r="AS941" s="40"/>
      <c r="AT941" s="40"/>
      <c r="AU941" s="40"/>
      <c r="AV941" s="40"/>
      <c r="AW941" s="40"/>
      <c r="AX941" s="40"/>
      <c r="AY941" s="40"/>
      <c r="AZ941" s="40"/>
      <c r="BA941" s="40"/>
      <c r="BB941" s="40"/>
      <c r="BC941" s="40"/>
      <c r="BD941" s="40"/>
      <c r="BE941" s="40"/>
      <c r="BF941" s="40"/>
      <c r="BG941" s="40"/>
      <c r="BH941" s="40"/>
      <c r="BI941" s="40"/>
      <c r="BJ941" s="40"/>
      <c r="BK941" s="40"/>
      <c r="BL941" s="40"/>
      <c r="BM941" s="40"/>
      <c r="BN941" s="40"/>
      <c r="BO941" s="40"/>
      <c r="BP941" s="40"/>
      <c r="BQ941" s="40"/>
      <c r="BR941" s="40"/>
      <c r="BS941" s="40"/>
      <c r="BT941" s="40"/>
      <c r="BU941" s="40"/>
      <c r="BV941" s="40"/>
      <c r="BW941" s="40"/>
      <c r="BX941" s="40"/>
      <c r="BY941" s="40"/>
      <c r="BZ941" s="40"/>
      <c r="CA941" s="40"/>
      <c r="CB941" s="40"/>
      <c r="CC941" s="40"/>
      <c r="CD941" s="40"/>
      <c r="CE941" s="40"/>
      <c r="CF941" s="40"/>
      <c r="CG941" s="40"/>
      <c r="CH941" s="40"/>
      <c r="CI941" s="40"/>
      <c r="CJ941" s="40"/>
      <c r="CK941" s="40"/>
      <c r="CL941" s="40"/>
      <c r="CM941" s="40"/>
      <c r="CN941" s="40"/>
      <c r="CO941" s="40"/>
      <c r="CP941" s="40"/>
      <c r="CQ941" s="40"/>
      <c r="CR941" s="40"/>
      <c r="CS941" s="40"/>
      <c r="CT941" s="40"/>
      <c r="CU941" s="40"/>
      <c r="CV941" s="40"/>
      <c r="CW941" s="40"/>
      <c r="CX941" s="40"/>
      <c r="CY941" s="40"/>
      <c r="CZ941" s="40"/>
      <c r="DA941" s="40"/>
      <c r="DB941" s="40"/>
      <c r="DC941" s="40"/>
      <c r="DD941" s="40"/>
      <c r="DE941" s="40"/>
      <c r="DF941" s="40"/>
      <c r="DG941" s="40"/>
      <c r="DH941" s="40"/>
      <c r="DI941" s="40"/>
    </row>
    <row r="942" spans="1:113" x14ac:dyDescent="0.25">
      <c r="A942" s="24"/>
      <c r="B942" s="43"/>
      <c r="C942" s="45">
        <f>IFERROR(VLOOKUP(A942,Inscriptos!A:N,12,0),"")</f>
        <v>0</v>
      </c>
      <c r="D942" s="45" t="str">
        <f>IFERROR(VLOOKUP(A942,Inscriptos!A:N,13,0),"")</f>
        <v/>
      </c>
      <c r="E942" s="37">
        <f>IFERROR(VLOOKUP(A942,Inscriptos!A:C,3,FALSE),"")</f>
        <v>0</v>
      </c>
      <c r="F942" s="37">
        <f>IFERROR(VLOOKUP(A942,Inscriptos!A:E,4,FALSE),"")</f>
        <v>0</v>
      </c>
      <c r="G942" s="37">
        <f>IFERROR(VLOOKUP(A942,Inscriptos!A:G,6,FALSE),"")</f>
        <v>0</v>
      </c>
      <c r="H942" s="39" t="str">
        <f>IFERROR(B942-VLOOKUP(A942,Inscriptos!A:I,8,FALSE),"")</f>
        <v/>
      </c>
      <c r="I942" s="40"/>
      <c r="J942" s="40"/>
      <c r="K942" s="40"/>
      <c r="L942" s="40"/>
      <c r="M942" s="40"/>
      <c r="N942" s="40"/>
      <c r="O942" s="40"/>
      <c r="P942" s="40"/>
      <c r="Q942" s="40"/>
      <c r="R942" s="40"/>
      <c r="S942" s="40"/>
      <c r="T942" s="40"/>
      <c r="U942" s="40"/>
      <c r="V942" s="40"/>
      <c r="W942" s="40"/>
      <c r="X942" s="40"/>
      <c r="Y942" s="40"/>
      <c r="Z942" s="40"/>
      <c r="AA942" s="40"/>
      <c r="AB942" s="40"/>
      <c r="AC942" s="40"/>
      <c r="AD942" s="40"/>
      <c r="AE942" s="40"/>
      <c r="AF942" s="40"/>
      <c r="AG942" s="40"/>
      <c r="AH942" s="40"/>
      <c r="AI942" s="40"/>
      <c r="AJ942" s="40"/>
      <c r="AK942" s="40"/>
      <c r="AL942" s="40"/>
      <c r="AM942" s="40"/>
      <c r="AN942" s="40"/>
      <c r="AO942" s="40"/>
      <c r="AP942" s="40"/>
      <c r="AQ942" s="40"/>
      <c r="AR942" s="40"/>
      <c r="AS942" s="40"/>
      <c r="AT942" s="40"/>
      <c r="AU942" s="40"/>
      <c r="AV942" s="40"/>
      <c r="AW942" s="40"/>
      <c r="AX942" s="40"/>
      <c r="AY942" s="40"/>
      <c r="AZ942" s="40"/>
      <c r="BA942" s="40"/>
      <c r="BB942" s="40"/>
      <c r="BC942" s="40"/>
      <c r="BD942" s="40"/>
      <c r="BE942" s="40"/>
      <c r="BF942" s="40"/>
      <c r="BG942" s="40"/>
      <c r="BH942" s="40"/>
      <c r="BI942" s="40"/>
      <c r="BJ942" s="40"/>
      <c r="BK942" s="40"/>
      <c r="BL942" s="40"/>
      <c r="BM942" s="40"/>
      <c r="BN942" s="40"/>
      <c r="BO942" s="40"/>
      <c r="BP942" s="40"/>
      <c r="BQ942" s="40"/>
      <c r="BR942" s="40"/>
      <c r="BS942" s="40"/>
      <c r="BT942" s="40"/>
      <c r="BU942" s="40"/>
      <c r="BV942" s="40"/>
      <c r="BW942" s="40"/>
      <c r="BX942" s="40"/>
      <c r="BY942" s="40"/>
      <c r="BZ942" s="40"/>
      <c r="CA942" s="40"/>
      <c r="CB942" s="40"/>
      <c r="CC942" s="40"/>
      <c r="CD942" s="40"/>
      <c r="CE942" s="40"/>
      <c r="CF942" s="40"/>
      <c r="CG942" s="40"/>
      <c r="CH942" s="40"/>
      <c r="CI942" s="40"/>
      <c r="CJ942" s="40"/>
      <c r="CK942" s="40"/>
      <c r="CL942" s="40"/>
      <c r="CM942" s="40"/>
      <c r="CN942" s="40"/>
      <c r="CO942" s="40"/>
      <c r="CP942" s="40"/>
      <c r="CQ942" s="40"/>
      <c r="CR942" s="40"/>
      <c r="CS942" s="40"/>
      <c r="CT942" s="40"/>
      <c r="CU942" s="40"/>
      <c r="CV942" s="40"/>
      <c r="CW942" s="40"/>
      <c r="CX942" s="40"/>
      <c r="CY942" s="40"/>
      <c r="CZ942" s="40"/>
      <c r="DA942" s="40"/>
      <c r="DB942" s="40"/>
      <c r="DC942" s="40"/>
      <c r="DD942" s="40"/>
      <c r="DE942" s="40"/>
      <c r="DF942" s="40"/>
      <c r="DG942" s="40"/>
      <c r="DH942" s="40"/>
      <c r="DI942" s="40"/>
    </row>
    <row r="943" spans="1:113" x14ac:dyDescent="0.25">
      <c r="A943" s="24"/>
      <c r="B943" s="43"/>
      <c r="C943" s="45">
        <f>IFERROR(VLOOKUP(A943,Inscriptos!A:N,12,0),"")</f>
        <v>0</v>
      </c>
      <c r="D943" s="45" t="str">
        <f>IFERROR(VLOOKUP(A943,Inscriptos!A:N,13,0),"")</f>
        <v/>
      </c>
      <c r="E943" s="37">
        <f>IFERROR(VLOOKUP(A943,Inscriptos!A:C,3,FALSE),"")</f>
        <v>0</v>
      </c>
      <c r="F943" s="37">
        <f>IFERROR(VLOOKUP(A943,Inscriptos!A:E,4,FALSE),"")</f>
        <v>0</v>
      </c>
      <c r="G943" s="37">
        <f>IFERROR(VLOOKUP(A943,Inscriptos!A:G,6,FALSE),"")</f>
        <v>0</v>
      </c>
      <c r="H943" s="39" t="str">
        <f>IFERROR(B943-VLOOKUP(A943,Inscriptos!A:I,8,FALSE),"")</f>
        <v/>
      </c>
      <c r="I943" s="40"/>
      <c r="J943" s="40"/>
      <c r="K943" s="40"/>
      <c r="L943" s="40"/>
      <c r="M943" s="40"/>
      <c r="N943" s="40"/>
      <c r="O943" s="40"/>
      <c r="P943" s="40"/>
      <c r="Q943" s="40"/>
      <c r="R943" s="40"/>
      <c r="S943" s="40"/>
      <c r="T943" s="40"/>
      <c r="U943" s="40"/>
      <c r="V943" s="40"/>
      <c r="W943" s="40"/>
      <c r="X943" s="40"/>
      <c r="Y943" s="40"/>
      <c r="Z943" s="40"/>
      <c r="AA943" s="40"/>
      <c r="AB943" s="40"/>
      <c r="AC943" s="40"/>
      <c r="AD943" s="40"/>
      <c r="AE943" s="40"/>
      <c r="AF943" s="40"/>
      <c r="AG943" s="40"/>
      <c r="AH943" s="40"/>
      <c r="AI943" s="40"/>
      <c r="AJ943" s="40"/>
      <c r="AK943" s="40"/>
      <c r="AL943" s="40"/>
      <c r="AM943" s="40"/>
      <c r="AN943" s="40"/>
      <c r="AO943" s="40"/>
      <c r="AP943" s="40"/>
      <c r="AQ943" s="40"/>
      <c r="AR943" s="40"/>
      <c r="AS943" s="40"/>
      <c r="AT943" s="40"/>
      <c r="AU943" s="40"/>
      <c r="AV943" s="40"/>
      <c r="AW943" s="40"/>
      <c r="AX943" s="40"/>
      <c r="AY943" s="40"/>
      <c r="AZ943" s="40"/>
      <c r="BA943" s="40"/>
      <c r="BB943" s="40"/>
      <c r="BC943" s="40"/>
      <c r="BD943" s="40"/>
      <c r="BE943" s="40"/>
      <c r="BF943" s="40"/>
      <c r="BG943" s="40"/>
      <c r="BH943" s="40"/>
      <c r="BI943" s="40"/>
      <c r="BJ943" s="40"/>
      <c r="BK943" s="40"/>
      <c r="BL943" s="40"/>
      <c r="BM943" s="40"/>
      <c r="BN943" s="40"/>
      <c r="BO943" s="40"/>
      <c r="BP943" s="40"/>
      <c r="BQ943" s="40"/>
      <c r="BR943" s="40"/>
      <c r="BS943" s="40"/>
      <c r="BT943" s="40"/>
      <c r="BU943" s="40"/>
      <c r="BV943" s="40"/>
      <c r="BW943" s="40"/>
      <c r="BX943" s="40"/>
      <c r="BY943" s="40"/>
      <c r="BZ943" s="40"/>
      <c r="CA943" s="40"/>
      <c r="CB943" s="40"/>
      <c r="CC943" s="40"/>
      <c r="CD943" s="40"/>
      <c r="CE943" s="40"/>
      <c r="CF943" s="40"/>
      <c r="CG943" s="40"/>
      <c r="CH943" s="40"/>
      <c r="CI943" s="40"/>
      <c r="CJ943" s="40"/>
      <c r="CK943" s="40"/>
      <c r="CL943" s="40"/>
      <c r="CM943" s="40"/>
      <c r="CN943" s="40"/>
      <c r="CO943" s="40"/>
      <c r="CP943" s="40"/>
      <c r="CQ943" s="40"/>
      <c r="CR943" s="40"/>
      <c r="CS943" s="40"/>
      <c r="CT943" s="40"/>
      <c r="CU943" s="40"/>
      <c r="CV943" s="40"/>
      <c r="CW943" s="40"/>
      <c r="CX943" s="40"/>
      <c r="CY943" s="40"/>
      <c r="CZ943" s="40"/>
      <c r="DA943" s="40"/>
      <c r="DB943" s="40"/>
      <c r="DC943" s="40"/>
      <c r="DD943" s="40"/>
      <c r="DE943" s="40"/>
      <c r="DF943" s="40"/>
      <c r="DG943" s="40"/>
      <c r="DH943" s="40"/>
      <c r="DI943" s="40"/>
    </row>
    <row r="944" spans="1:113" x14ac:dyDescent="0.25">
      <c r="A944" s="24"/>
      <c r="B944" s="43"/>
      <c r="C944" s="45">
        <f>IFERROR(VLOOKUP(A944,Inscriptos!A:N,12,0),"")</f>
        <v>0</v>
      </c>
      <c r="D944" s="45" t="str">
        <f>IFERROR(VLOOKUP(A944,Inscriptos!A:N,13,0),"")</f>
        <v/>
      </c>
      <c r="E944" s="37">
        <f>IFERROR(VLOOKUP(A944,Inscriptos!A:C,3,FALSE),"")</f>
        <v>0</v>
      </c>
      <c r="F944" s="37">
        <f>IFERROR(VLOOKUP(A944,Inscriptos!A:E,4,FALSE),"")</f>
        <v>0</v>
      </c>
      <c r="G944" s="37">
        <f>IFERROR(VLOOKUP(A944,Inscriptos!A:G,6,FALSE),"")</f>
        <v>0</v>
      </c>
      <c r="H944" s="39" t="str">
        <f>IFERROR(B944-VLOOKUP(A944,Inscriptos!A:I,8,FALSE),"")</f>
        <v/>
      </c>
      <c r="I944" s="40"/>
      <c r="J944" s="40"/>
      <c r="K944" s="40"/>
      <c r="L944" s="40"/>
      <c r="M944" s="40"/>
      <c r="N944" s="40"/>
      <c r="O944" s="40"/>
      <c r="P944" s="40"/>
      <c r="Q944" s="40"/>
      <c r="R944" s="40"/>
      <c r="S944" s="40"/>
      <c r="T944" s="40"/>
      <c r="U944" s="40"/>
      <c r="V944" s="40"/>
      <c r="W944" s="40"/>
      <c r="X944" s="40"/>
      <c r="Y944" s="40"/>
      <c r="Z944" s="40"/>
      <c r="AA944" s="40"/>
      <c r="AB944" s="40"/>
      <c r="AC944" s="40"/>
      <c r="AD944" s="40"/>
      <c r="AE944" s="40"/>
      <c r="AF944" s="40"/>
      <c r="AG944" s="40"/>
      <c r="AH944" s="40"/>
      <c r="AI944" s="40"/>
      <c r="AJ944" s="40"/>
      <c r="AK944" s="40"/>
      <c r="AL944" s="40"/>
      <c r="AM944" s="40"/>
      <c r="AN944" s="40"/>
      <c r="AO944" s="40"/>
      <c r="AP944" s="40"/>
      <c r="AQ944" s="40"/>
      <c r="AR944" s="40"/>
      <c r="AS944" s="40"/>
      <c r="AT944" s="40"/>
      <c r="AU944" s="40"/>
      <c r="AV944" s="40"/>
      <c r="AW944" s="40"/>
      <c r="AX944" s="40"/>
      <c r="AY944" s="40"/>
      <c r="AZ944" s="40"/>
      <c r="BA944" s="40"/>
      <c r="BB944" s="40"/>
      <c r="BC944" s="40"/>
      <c r="BD944" s="40"/>
      <c r="BE944" s="40"/>
      <c r="BF944" s="40"/>
      <c r="BG944" s="40"/>
      <c r="BH944" s="40"/>
      <c r="BI944" s="40"/>
      <c r="BJ944" s="40"/>
      <c r="BK944" s="40"/>
      <c r="BL944" s="40"/>
      <c r="BM944" s="40"/>
      <c r="BN944" s="40"/>
      <c r="BO944" s="40"/>
      <c r="BP944" s="40"/>
      <c r="BQ944" s="40"/>
      <c r="BR944" s="40"/>
      <c r="BS944" s="40"/>
      <c r="BT944" s="40"/>
      <c r="BU944" s="40"/>
      <c r="BV944" s="40"/>
      <c r="BW944" s="40"/>
      <c r="BX944" s="40"/>
      <c r="BY944" s="40"/>
      <c r="BZ944" s="40"/>
      <c r="CA944" s="40"/>
      <c r="CB944" s="40"/>
      <c r="CC944" s="40"/>
      <c r="CD944" s="40"/>
      <c r="CE944" s="40"/>
      <c r="CF944" s="40"/>
      <c r="CG944" s="40"/>
      <c r="CH944" s="40"/>
      <c r="CI944" s="40"/>
      <c r="CJ944" s="40"/>
      <c r="CK944" s="40"/>
      <c r="CL944" s="40"/>
      <c r="CM944" s="40"/>
      <c r="CN944" s="40"/>
      <c r="CO944" s="40"/>
      <c r="CP944" s="40"/>
      <c r="CQ944" s="40"/>
      <c r="CR944" s="40"/>
      <c r="CS944" s="40"/>
      <c r="CT944" s="40"/>
      <c r="CU944" s="40"/>
      <c r="CV944" s="40"/>
      <c r="CW944" s="40"/>
      <c r="CX944" s="40"/>
      <c r="CY944" s="40"/>
      <c r="CZ944" s="40"/>
      <c r="DA944" s="40"/>
      <c r="DB944" s="40"/>
      <c r="DC944" s="40"/>
      <c r="DD944" s="40"/>
      <c r="DE944" s="40"/>
      <c r="DF944" s="40"/>
      <c r="DG944" s="40"/>
      <c r="DH944" s="40"/>
      <c r="DI944" s="40"/>
    </row>
    <row r="945" spans="1:113" x14ac:dyDescent="0.25">
      <c r="A945" s="24"/>
      <c r="B945" s="43"/>
      <c r="C945" s="45">
        <f>IFERROR(VLOOKUP(A945,Inscriptos!A:N,12,0),"")</f>
        <v>0</v>
      </c>
      <c r="D945" s="45" t="str">
        <f>IFERROR(VLOOKUP(A945,Inscriptos!A:N,13,0),"")</f>
        <v/>
      </c>
      <c r="E945" s="37">
        <f>IFERROR(VLOOKUP(A945,Inscriptos!A:C,3,FALSE),"")</f>
        <v>0</v>
      </c>
      <c r="F945" s="37">
        <f>IFERROR(VLOOKUP(A945,Inscriptos!A:E,4,FALSE),"")</f>
        <v>0</v>
      </c>
      <c r="G945" s="37">
        <f>IFERROR(VLOOKUP(A945,Inscriptos!A:G,6,FALSE),"")</f>
        <v>0</v>
      </c>
      <c r="H945" s="39" t="str">
        <f>IFERROR(B945-VLOOKUP(A945,Inscriptos!A:I,8,FALSE),"")</f>
        <v/>
      </c>
      <c r="I945" s="40"/>
      <c r="J945" s="40"/>
      <c r="K945" s="40"/>
      <c r="L945" s="40"/>
      <c r="M945" s="40"/>
      <c r="N945" s="40"/>
      <c r="O945" s="40"/>
      <c r="P945" s="40"/>
      <c r="Q945" s="40"/>
      <c r="R945" s="40"/>
      <c r="S945" s="40"/>
      <c r="T945" s="40"/>
      <c r="U945" s="40"/>
      <c r="V945" s="40"/>
      <c r="W945" s="40"/>
      <c r="X945" s="40"/>
      <c r="Y945" s="40"/>
      <c r="Z945" s="40"/>
      <c r="AA945" s="40"/>
      <c r="AB945" s="40"/>
      <c r="AC945" s="40"/>
      <c r="AD945" s="40"/>
      <c r="AE945" s="40"/>
      <c r="AF945" s="40"/>
      <c r="AG945" s="40"/>
      <c r="AH945" s="40"/>
      <c r="AI945" s="40"/>
      <c r="AJ945" s="40"/>
      <c r="AK945" s="40"/>
      <c r="AL945" s="40"/>
      <c r="AM945" s="40"/>
      <c r="AN945" s="40"/>
      <c r="AO945" s="40"/>
      <c r="AP945" s="40"/>
      <c r="AQ945" s="40"/>
      <c r="AR945" s="40"/>
      <c r="AS945" s="40"/>
      <c r="AT945" s="40"/>
      <c r="AU945" s="40"/>
      <c r="AV945" s="40"/>
      <c r="AW945" s="40"/>
      <c r="AX945" s="40"/>
      <c r="AY945" s="40"/>
      <c r="AZ945" s="40"/>
      <c r="BA945" s="40"/>
      <c r="BB945" s="40"/>
      <c r="BC945" s="40"/>
      <c r="BD945" s="40"/>
      <c r="BE945" s="40"/>
      <c r="BF945" s="40"/>
      <c r="BG945" s="40"/>
      <c r="BH945" s="40"/>
      <c r="BI945" s="40"/>
      <c r="BJ945" s="40"/>
      <c r="BK945" s="40"/>
      <c r="BL945" s="40"/>
      <c r="BM945" s="40"/>
      <c r="BN945" s="40"/>
      <c r="BO945" s="40"/>
      <c r="BP945" s="40"/>
      <c r="BQ945" s="40"/>
      <c r="BR945" s="40"/>
      <c r="BS945" s="40"/>
      <c r="BT945" s="40"/>
      <c r="BU945" s="40"/>
      <c r="BV945" s="40"/>
      <c r="BW945" s="40"/>
      <c r="BX945" s="40"/>
      <c r="BY945" s="40"/>
      <c r="BZ945" s="40"/>
      <c r="CA945" s="40"/>
      <c r="CB945" s="40"/>
      <c r="CC945" s="40"/>
      <c r="CD945" s="40"/>
      <c r="CE945" s="40"/>
      <c r="CF945" s="40"/>
      <c r="CG945" s="40"/>
      <c r="CH945" s="40"/>
      <c r="CI945" s="40"/>
      <c r="CJ945" s="40"/>
      <c r="CK945" s="40"/>
      <c r="CL945" s="40"/>
      <c r="CM945" s="40"/>
      <c r="CN945" s="40"/>
      <c r="CO945" s="40"/>
      <c r="CP945" s="40"/>
      <c r="CQ945" s="40"/>
      <c r="CR945" s="40"/>
      <c r="CS945" s="40"/>
      <c r="CT945" s="40"/>
      <c r="CU945" s="40"/>
      <c r="CV945" s="40"/>
      <c r="CW945" s="40"/>
      <c r="CX945" s="40"/>
      <c r="CY945" s="40"/>
      <c r="CZ945" s="40"/>
      <c r="DA945" s="40"/>
      <c r="DB945" s="40"/>
      <c r="DC945" s="40"/>
      <c r="DD945" s="40"/>
      <c r="DE945" s="40"/>
      <c r="DF945" s="40"/>
      <c r="DG945" s="40"/>
      <c r="DH945" s="40"/>
      <c r="DI945" s="40"/>
    </row>
    <row r="946" spans="1:113" x14ac:dyDescent="0.25">
      <c r="A946" s="24"/>
      <c r="B946" s="43"/>
      <c r="C946" s="45">
        <f>IFERROR(VLOOKUP(A946,Inscriptos!A:N,12,0),"")</f>
        <v>0</v>
      </c>
      <c r="D946" s="45" t="str">
        <f>IFERROR(VLOOKUP(A946,Inscriptos!A:N,13,0),"")</f>
        <v/>
      </c>
      <c r="E946" s="37">
        <f>IFERROR(VLOOKUP(A946,Inscriptos!A:C,3,FALSE),"")</f>
        <v>0</v>
      </c>
      <c r="F946" s="37">
        <f>IFERROR(VLOOKUP(A946,Inscriptos!A:E,4,FALSE),"")</f>
        <v>0</v>
      </c>
      <c r="G946" s="37">
        <f>IFERROR(VLOOKUP(A946,Inscriptos!A:G,6,FALSE),"")</f>
        <v>0</v>
      </c>
      <c r="H946" s="39" t="str">
        <f>IFERROR(B946-VLOOKUP(A946,Inscriptos!A:I,8,FALSE),"")</f>
        <v/>
      </c>
      <c r="I946" s="40"/>
      <c r="J946" s="40"/>
      <c r="K946" s="40"/>
      <c r="L946" s="40"/>
      <c r="M946" s="40"/>
      <c r="N946" s="40"/>
      <c r="O946" s="40"/>
      <c r="P946" s="40"/>
      <c r="Q946" s="40"/>
      <c r="R946" s="40"/>
      <c r="S946" s="40"/>
      <c r="T946" s="40"/>
      <c r="U946" s="40"/>
      <c r="V946" s="40"/>
      <c r="W946" s="40"/>
      <c r="X946" s="40"/>
      <c r="Y946" s="40"/>
      <c r="Z946" s="40"/>
      <c r="AA946" s="40"/>
      <c r="AB946" s="40"/>
      <c r="AC946" s="40"/>
      <c r="AD946" s="40"/>
      <c r="AE946" s="40"/>
      <c r="AF946" s="40"/>
      <c r="AG946" s="40"/>
      <c r="AH946" s="40"/>
      <c r="AI946" s="40"/>
      <c r="AJ946" s="40"/>
      <c r="AK946" s="40"/>
      <c r="AL946" s="40"/>
      <c r="AM946" s="40"/>
      <c r="AN946" s="40"/>
      <c r="AO946" s="40"/>
      <c r="AP946" s="40"/>
      <c r="AQ946" s="40"/>
      <c r="AR946" s="40"/>
      <c r="AS946" s="40"/>
      <c r="AT946" s="40"/>
      <c r="AU946" s="40"/>
      <c r="AV946" s="40"/>
      <c r="AW946" s="40"/>
      <c r="AX946" s="40"/>
      <c r="AY946" s="40"/>
      <c r="AZ946" s="40"/>
      <c r="BA946" s="40"/>
      <c r="BB946" s="40"/>
      <c r="BC946" s="40"/>
      <c r="BD946" s="40"/>
      <c r="BE946" s="40"/>
      <c r="BF946" s="40"/>
      <c r="BG946" s="40"/>
      <c r="BH946" s="40"/>
      <c r="BI946" s="40"/>
      <c r="BJ946" s="40"/>
      <c r="BK946" s="40"/>
      <c r="BL946" s="40"/>
      <c r="BM946" s="40"/>
      <c r="BN946" s="40"/>
      <c r="BO946" s="40"/>
      <c r="BP946" s="40"/>
      <c r="BQ946" s="40"/>
      <c r="BR946" s="40"/>
      <c r="BS946" s="40"/>
      <c r="BT946" s="40"/>
      <c r="BU946" s="40"/>
      <c r="BV946" s="40"/>
      <c r="BW946" s="40"/>
      <c r="BX946" s="40"/>
      <c r="BY946" s="40"/>
      <c r="BZ946" s="40"/>
      <c r="CA946" s="40"/>
      <c r="CB946" s="40"/>
      <c r="CC946" s="40"/>
      <c r="CD946" s="40"/>
      <c r="CE946" s="40"/>
      <c r="CF946" s="40"/>
      <c r="CG946" s="40"/>
      <c r="CH946" s="40"/>
      <c r="CI946" s="40"/>
      <c r="CJ946" s="40"/>
      <c r="CK946" s="40"/>
      <c r="CL946" s="40"/>
      <c r="CM946" s="40"/>
      <c r="CN946" s="40"/>
      <c r="CO946" s="40"/>
      <c r="CP946" s="40"/>
      <c r="CQ946" s="40"/>
      <c r="CR946" s="40"/>
      <c r="CS946" s="40"/>
      <c r="CT946" s="40"/>
      <c r="CU946" s="40"/>
      <c r="CV946" s="40"/>
      <c r="CW946" s="40"/>
      <c r="CX946" s="40"/>
      <c r="CY946" s="40"/>
      <c r="CZ946" s="40"/>
      <c r="DA946" s="40"/>
      <c r="DB946" s="40"/>
      <c r="DC946" s="40"/>
      <c r="DD946" s="40"/>
      <c r="DE946" s="40"/>
      <c r="DF946" s="40"/>
      <c r="DG946" s="40"/>
      <c r="DH946" s="40"/>
      <c r="DI946" s="40"/>
    </row>
    <row r="947" spans="1:113" x14ac:dyDescent="0.25">
      <c r="A947" s="24"/>
      <c r="B947" s="43"/>
      <c r="C947" s="45">
        <f>IFERROR(VLOOKUP(A947,Inscriptos!A:N,12,0),"")</f>
        <v>0</v>
      </c>
      <c r="D947" s="45" t="str">
        <f>IFERROR(VLOOKUP(A947,Inscriptos!A:N,13,0),"")</f>
        <v/>
      </c>
      <c r="E947" s="37">
        <f>IFERROR(VLOOKUP(A947,Inscriptos!A:C,3,FALSE),"")</f>
        <v>0</v>
      </c>
      <c r="F947" s="37">
        <f>IFERROR(VLOOKUP(A947,Inscriptos!A:E,4,FALSE),"")</f>
        <v>0</v>
      </c>
      <c r="G947" s="37">
        <f>IFERROR(VLOOKUP(A947,Inscriptos!A:G,6,FALSE),"")</f>
        <v>0</v>
      </c>
      <c r="H947" s="39" t="str">
        <f>IFERROR(B947-VLOOKUP(A947,Inscriptos!A:I,8,FALSE),"")</f>
        <v/>
      </c>
      <c r="I947" s="40"/>
      <c r="J947" s="40"/>
      <c r="K947" s="40"/>
      <c r="L947" s="40"/>
      <c r="M947" s="40"/>
      <c r="N947" s="40"/>
      <c r="O947" s="40"/>
      <c r="P947" s="40"/>
      <c r="Q947" s="40"/>
      <c r="R947" s="40"/>
      <c r="S947" s="40"/>
      <c r="T947" s="40"/>
      <c r="U947" s="40"/>
      <c r="V947" s="40"/>
      <c r="W947" s="40"/>
      <c r="X947" s="40"/>
      <c r="Y947" s="40"/>
      <c r="Z947" s="40"/>
      <c r="AA947" s="40"/>
      <c r="AB947" s="40"/>
      <c r="AC947" s="40"/>
      <c r="AD947" s="40"/>
      <c r="AE947" s="40"/>
      <c r="AF947" s="40"/>
      <c r="AG947" s="40"/>
      <c r="AH947" s="40"/>
      <c r="AI947" s="40"/>
      <c r="AJ947" s="40"/>
      <c r="AK947" s="40"/>
      <c r="AL947" s="40"/>
      <c r="AM947" s="40"/>
      <c r="AN947" s="40"/>
      <c r="AO947" s="40"/>
      <c r="AP947" s="40"/>
      <c r="AQ947" s="40"/>
      <c r="AR947" s="40"/>
      <c r="AS947" s="40"/>
      <c r="AT947" s="40"/>
      <c r="AU947" s="40"/>
      <c r="AV947" s="40"/>
      <c r="AW947" s="40"/>
      <c r="AX947" s="40"/>
      <c r="AY947" s="40"/>
      <c r="AZ947" s="40"/>
      <c r="BA947" s="40"/>
      <c r="BB947" s="40"/>
      <c r="BC947" s="40"/>
      <c r="BD947" s="40"/>
      <c r="BE947" s="40"/>
      <c r="BF947" s="40"/>
      <c r="BG947" s="40"/>
      <c r="BH947" s="40"/>
      <c r="BI947" s="40"/>
      <c r="BJ947" s="40"/>
      <c r="BK947" s="40"/>
      <c r="BL947" s="40"/>
      <c r="BM947" s="40"/>
      <c r="BN947" s="40"/>
      <c r="BO947" s="40"/>
      <c r="BP947" s="40"/>
      <c r="BQ947" s="40"/>
      <c r="BR947" s="40"/>
      <c r="BS947" s="40"/>
      <c r="BT947" s="40"/>
      <c r="BU947" s="40"/>
      <c r="BV947" s="40"/>
      <c r="BW947" s="40"/>
      <c r="BX947" s="40"/>
      <c r="BY947" s="40"/>
      <c r="BZ947" s="40"/>
      <c r="CA947" s="40"/>
      <c r="CB947" s="40"/>
      <c r="CC947" s="40"/>
      <c r="CD947" s="40"/>
      <c r="CE947" s="40"/>
      <c r="CF947" s="40"/>
      <c r="CG947" s="40"/>
      <c r="CH947" s="40"/>
      <c r="CI947" s="40"/>
      <c r="CJ947" s="40"/>
      <c r="CK947" s="40"/>
      <c r="CL947" s="40"/>
      <c r="CM947" s="40"/>
      <c r="CN947" s="40"/>
      <c r="CO947" s="40"/>
      <c r="CP947" s="40"/>
      <c r="CQ947" s="40"/>
      <c r="CR947" s="40"/>
      <c r="CS947" s="40"/>
      <c r="CT947" s="40"/>
      <c r="CU947" s="40"/>
      <c r="CV947" s="40"/>
      <c r="CW947" s="40"/>
      <c r="CX947" s="40"/>
      <c r="CY947" s="40"/>
      <c r="CZ947" s="40"/>
      <c r="DA947" s="40"/>
      <c r="DB947" s="40"/>
      <c r="DC947" s="40"/>
      <c r="DD947" s="40"/>
      <c r="DE947" s="40"/>
      <c r="DF947" s="40"/>
      <c r="DG947" s="40"/>
      <c r="DH947" s="40"/>
      <c r="DI947" s="40"/>
    </row>
    <row r="948" spans="1:113" x14ac:dyDescent="0.25">
      <c r="A948" s="24"/>
      <c r="B948" s="43"/>
      <c r="C948" s="45">
        <f>IFERROR(VLOOKUP(A948,Inscriptos!A:N,12,0),"")</f>
        <v>0</v>
      </c>
      <c r="D948" s="45" t="str">
        <f>IFERROR(VLOOKUP(A948,Inscriptos!A:N,13,0),"")</f>
        <v/>
      </c>
      <c r="E948" s="37">
        <f>IFERROR(VLOOKUP(A948,Inscriptos!A:C,3,FALSE),"")</f>
        <v>0</v>
      </c>
      <c r="F948" s="37">
        <f>IFERROR(VLOOKUP(A948,Inscriptos!A:E,4,FALSE),"")</f>
        <v>0</v>
      </c>
      <c r="G948" s="37">
        <f>IFERROR(VLOOKUP(A948,Inscriptos!A:G,6,FALSE),"")</f>
        <v>0</v>
      </c>
      <c r="H948" s="39" t="str">
        <f>IFERROR(B948-VLOOKUP(A948,Inscriptos!A:I,8,FALSE),"")</f>
        <v/>
      </c>
      <c r="I948" s="40"/>
      <c r="J948" s="40"/>
      <c r="K948" s="40"/>
      <c r="L948" s="40"/>
      <c r="M948" s="40"/>
      <c r="N948" s="40"/>
      <c r="O948" s="40"/>
      <c r="P948" s="40"/>
      <c r="Q948" s="40"/>
      <c r="R948" s="40"/>
      <c r="S948" s="40"/>
      <c r="T948" s="40"/>
      <c r="U948" s="40"/>
      <c r="V948" s="40"/>
      <c r="W948" s="40"/>
      <c r="X948" s="40"/>
      <c r="Y948" s="40"/>
      <c r="Z948" s="40"/>
      <c r="AA948" s="40"/>
      <c r="AB948" s="40"/>
      <c r="AC948" s="40"/>
      <c r="AD948" s="40"/>
      <c r="AE948" s="40"/>
      <c r="AF948" s="40"/>
      <c r="AG948" s="40"/>
      <c r="AH948" s="40"/>
      <c r="AI948" s="40"/>
      <c r="AJ948" s="40"/>
      <c r="AK948" s="40"/>
      <c r="AL948" s="40"/>
      <c r="AM948" s="40"/>
      <c r="AN948" s="40"/>
      <c r="AO948" s="40"/>
      <c r="AP948" s="40"/>
      <c r="AQ948" s="40"/>
      <c r="AR948" s="40"/>
      <c r="AS948" s="40"/>
      <c r="AT948" s="40"/>
      <c r="AU948" s="40"/>
      <c r="AV948" s="40"/>
      <c r="AW948" s="40"/>
      <c r="AX948" s="40"/>
      <c r="AY948" s="40"/>
      <c r="AZ948" s="40"/>
      <c r="BA948" s="40"/>
      <c r="BB948" s="40"/>
      <c r="BC948" s="40"/>
      <c r="BD948" s="40"/>
      <c r="BE948" s="40"/>
      <c r="BF948" s="40"/>
      <c r="BG948" s="40"/>
      <c r="BH948" s="40"/>
      <c r="BI948" s="40"/>
      <c r="BJ948" s="40"/>
      <c r="BK948" s="40"/>
      <c r="BL948" s="40"/>
      <c r="BM948" s="40"/>
      <c r="BN948" s="40"/>
      <c r="BO948" s="40"/>
      <c r="BP948" s="40"/>
      <c r="BQ948" s="40"/>
      <c r="BR948" s="40"/>
      <c r="BS948" s="40"/>
      <c r="BT948" s="40"/>
      <c r="BU948" s="40"/>
      <c r="BV948" s="40"/>
      <c r="BW948" s="40"/>
      <c r="BX948" s="40"/>
      <c r="BY948" s="40"/>
      <c r="BZ948" s="40"/>
      <c r="CA948" s="40"/>
      <c r="CB948" s="40"/>
      <c r="CC948" s="40"/>
      <c r="CD948" s="40"/>
      <c r="CE948" s="40"/>
      <c r="CF948" s="40"/>
      <c r="CG948" s="40"/>
      <c r="CH948" s="40"/>
      <c r="CI948" s="40"/>
      <c r="CJ948" s="40"/>
      <c r="CK948" s="40"/>
      <c r="CL948" s="40"/>
      <c r="CM948" s="40"/>
      <c r="CN948" s="40"/>
      <c r="CO948" s="40"/>
      <c r="CP948" s="40"/>
      <c r="CQ948" s="40"/>
      <c r="CR948" s="40"/>
      <c r="CS948" s="40"/>
      <c r="CT948" s="40"/>
      <c r="CU948" s="40"/>
      <c r="CV948" s="40"/>
      <c r="CW948" s="40"/>
      <c r="CX948" s="40"/>
      <c r="CY948" s="40"/>
      <c r="CZ948" s="40"/>
      <c r="DA948" s="40"/>
      <c r="DB948" s="40"/>
      <c r="DC948" s="40"/>
      <c r="DD948" s="40"/>
      <c r="DE948" s="40"/>
      <c r="DF948" s="40"/>
      <c r="DG948" s="40"/>
      <c r="DH948" s="40"/>
      <c r="DI948" s="40"/>
    </row>
    <row r="949" spans="1:113" x14ac:dyDescent="0.25">
      <c r="A949" s="24"/>
      <c r="B949" s="43"/>
      <c r="C949" s="45">
        <f>IFERROR(VLOOKUP(A949,Inscriptos!A:N,12,0),"")</f>
        <v>0</v>
      </c>
      <c r="D949" s="45" t="str">
        <f>IFERROR(VLOOKUP(A949,Inscriptos!A:N,13,0),"")</f>
        <v/>
      </c>
      <c r="E949" s="37">
        <f>IFERROR(VLOOKUP(A949,Inscriptos!A:C,3,FALSE),"")</f>
        <v>0</v>
      </c>
      <c r="F949" s="37">
        <f>IFERROR(VLOOKUP(A949,Inscriptos!A:E,4,FALSE),"")</f>
        <v>0</v>
      </c>
      <c r="G949" s="37">
        <f>IFERROR(VLOOKUP(A949,Inscriptos!A:G,6,FALSE),"")</f>
        <v>0</v>
      </c>
      <c r="H949" s="39" t="str">
        <f>IFERROR(B949-VLOOKUP(A949,Inscriptos!A:I,8,FALSE),"")</f>
        <v/>
      </c>
      <c r="I949" s="40"/>
      <c r="J949" s="40"/>
      <c r="K949" s="40"/>
      <c r="L949" s="40"/>
      <c r="M949" s="40"/>
      <c r="N949" s="40"/>
      <c r="O949" s="40"/>
      <c r="P949" s="40"/>
      <c r="Q949" s="40"/>
      <c r="R949" s="40"/>
      <c r="S949" s="40"/>
      <c r="T949" s="40"/>
      <c r="U949" s="40"/>
      <c r="V949" s="40"/>
      <c r="W949" s="40"/>
      <c r="X949" s="40"/>
      <c r="Y949" s="40"/>
      <c r="Z949" s="40"/>
      <c r="AA949" s="40"/>
      <c r="AB949" s="40"/>
      <c r="AC949" s="40"/>
      <c r="AD949" s="40"/>
      <c r="AE949" s="40"/>
      <c r="AF949" s="40"/>
      <c r="AG949" s="40"/>
      <c r="AH949" s="40"/>
      <c r="AI949" s="40"/>
      <c r="AJ949" s="40"/>
      <c r="AK949" s="40"/>
      <c r="AL949" s="40"/>
      <c r="AM949" s="40"/>
      <c r="AN949" s="40"/>
      <c r="AO949" s="40"/>
      <c r="AP949" s="40"/>
      <c r="AQ949" s="40"/>
      <c r="AR949" s="40"/>
      <c r="AS949" s="40"/>
      <c r="AT949" s="40"/>
      <c r="AU949" s="40"/>
      <c r="AV949" s="40"/>
      <c r="AW949" s="40"/>
      <c r="AX949" s="40"/>
      <c r="AY949" s="40"/>
      <c r="AZ949" s="40"/>
      <c r="BA949" s="40"/>
      <c r="BB949" s="40"/>
      <c r="BC949" s="40"/>
      <c r="BD949" s="40"/>
      <c r="BE949" s="40"/>
      <c r="BF949" s="40"/>
      <c r="BG949" s="40"/>
      <c r="BH949" s="40"/>
      <c r="BI949" s="40"/>
      <c r="BJ949" s="40"/>
      <c r="BK949" s="40"/>
      <c r="BL949" s="40"/>
      <c r="BM949" s="40"/>
      <c r="BN949" s="40"/>
      <c r="BO949" s="40"/>
      <c r="BP949" s="40"/>
      <c r="BQ949" s="40"/>
      <c r="BR949" s="40"/>
      <c r="BS949" s="40"/>
      <c r="BT949" s="40"/>
      <c r="BU949" s="40"/>
      <c r="BV949" s="40"/>
      <c r="BW949" s="40"/>
      <c r="BX949" s="40"/>
      <c r="BY949" s="40"/>
      <c r="BZ949" s="40"/>
      <c r="CA949" s="40"/>
      <c r="CB949" s="40"/>
      <c r="CC949" s="40"/>
      <c r="CD949" s="40"/>
      <c r="CE949" s="40"/>
      <c r="CF949" s="40"/>
      <c r="CG949" s="40"/>
      <c r="CH949" s="40"/>
      <c r="CI949" s="40"/>
      <c r="CJ949" s="40"/>
      <c r="CK949" s="40"/>
      <c r="CL949" s="40"/>
      <c r="CM949" s="40"/>
      <c r="CN949" s="40"/>
      <c r="CO949" s="40"/>
      <c r="CP949" s="40"/>
      <c r="CQ949" s="40"/>
      <c r="CR949" s="40"/>
      <c r="CS949" s="40"/>
      <c r="CT949" s="40"/>
      <c r="CU949" s="40"/>
      <c r="CV949" s="40"/>
      <c r="CW949" s="40"/>
      <c r="CX949" s="40"/>
      <c r="CY949" s="40"/>
      <c r="CZ949" s="40"/>
      <c r="DA949" s="40"/>
      <c r="DB949" s="40"/>
      <c r="DC949" s="40"/>
      <c r="DD949" s="40"/>
      <c r="DE949" s="40"/>
      <c r="DF949" s="40"/>
      <c r="DG949" s="40"/>
      <c r="DH949" s="40"/>
      <c r="DI949" s="40"/>
    </row>
    <row r="950" spans="1:113" x14ac:dyDescent="0.25">
      <c r="A950" s="24"/>
      <c r="B950" s="43"/>
      <c r="C950" s="45">
        <f>IFERROR(VLOOKUP(A950,Inscriptos!A:N,12,0),"")</f>
        <v>0</v>
      </c>
      <c r="D950" s="45" t="str">
        <f>IFERROR(VLOOKUP(A950,Inscriptos!A:N,13,0),"")</f>
        <v/>
      </c>
      <c r="E950" s="37">
        <f>IFERROR(VLOOKUP(A950,Inscriptos!A:C,3,FALSE),"")</f>
        <v>0</v>
      </c>
      <c r="F950" s="37">
        <f>IFERROR(VLOOKUP(A950,Inscriptos!A:E,4,FALSE),"")</f>
        <v>0</v>
      </c>
      <c r="G950" s="37">
        <f>IFERROR(VLOOKUP(A950,Inscriptos!A:G,6,FALSE),"")</f>
        <v>0</v>
      </c>
      <c r="H950" s="39" t="str">
        <f>IFERROR(B950-VLOOKUP(A950,Inscriptos!A:I,8,FALSE),"")</f>
        <v/>
      </c>
      <c r="I950" s="40"/>
      <c r="J950" s="40"/>
      <c r="K950" s="40"/>
      <c r="L950" s="40"/>
      <c r="M950" s="40"/>
      <c r="N950" s="40"/>
      <c r="O950" s="40"/>
      <c r="P950" s="40"/>
      <c r="Q950" s="40"/>
      <c r="R950" s="40"/>
      <c r="S950" s="40"/>
      <c r="T950" s="40"/>
      <c r="U950" s="40"/>
      <c r="V950" s="40"/>
      <c r="W950" s="40"/>
      <c r="X950" s="40"/>
      <c r="Y950" s="40"/>
      <c r="Z950" s="40"/>
      <c r="AA950" s="40"/>
      <c r="AB950" s="40"/>
      <c r="AC950" s="40"/>
      <c r="AD950" s="40"/>
      <c r="AE950" s="40"/>
      <c r="AF950" s="40"/>
      <c r="AG950" s="40"/>
      <c r="AH950" s="40"/>
      <c r="AI950" s="40"/>
      <c r="AJ950" s="40"/>
      <c r="AK950" s="40"/>
      <c r="AL950" s="40"/>
      <c r="AM950" s="40"/>
      <c r="AN950" s="40"/>
      <c r="AO950" s="40"/>
      <c r="AP950" s="40"/>
      <c r="AQ950" s="40"/>
      <c r="AR950" s="40"/>
      <c r="AS950" s="40"/>
      <c r="AT950" s="40"/>
      <c r="AU950" s="40"/>
      <c r="AV950" s="40"/>
      <c r="AW950" s="40"/>
      <c r="AX950" s="40"/>
      <c r="AY950" s="40"/>
      <c r="AZ950" s="40"/>
      <c r="BA950" s="40"/>
      <c r="BB950" s="40"/>
      <c r="BC950" s="40"/>
      <c r="BD950" s="40"/>
      <c r="BE950" s="40"/>
      <c r="BF950" s="40"/>
      <c r="BG950" s="40"/>
      <c r="BH950" s="40"/>
      <c r="BI950" s="40"/>
      <c r="BJ950" s="40"/>
      <c r="BK950" s="40"/>
      <c r="BL950" s="40"/>
      <c r="BM950" s="40"/>
      <c r="BN950" s="40"/>
      <c r="BO950" s="40"/>
      <c r="BP950" s="40"/>
      <c r="BQ950" s="40"/>
      <c r="BR950" s="40"/>
      <c r="BS950" s="40"/>
      <c r="BT950" s="40"/>
      <c r="BU950" s="40"/>
      <c r="BV950" s="40"/>
      <c r="BW950" s="40"/>
      <c r="BX950" s="40"/>
      <c r="BY950" s="40"/>
      <c r="BZ950" s="40"/>
      <c r="CA950" s="40"/>
      <c r="CB950" s="40"/>
      <c r="CC950" s="40"/>
      <c r="CD950" s="40"/>
      <c r="CE950" s="40"/>
      <c r="CF950" s="40"/>
      <c r="CG950" s="40"/>
      <c r="CH950" s="40"/>
      <c r="CI950" s="40"/>
      <c r="CJ950" s="40"/>
      <c r="CK950" s="40"/>
      <c r="CL950" s="40"/>
      <c r="CM950" s="40"/>
      <c r="CN950" s="40"/>
      <c r="CO950" s="40"/>
      <c r="CP950" s="40"/>
      <c r="CQ950" s="40"/>
      <c r="CR950" s="40"/>
      <c r="CS950" s="40"/>
      <c r="CT950" s="40"/>
      <c r="CU950" s="40"/>
      <c r="CV950" s="40"/>
      <c r="CW950" s="40"/>
      <c r="CX950" s="40"/>
      <c r="CY950" s="40"/>
      <c r="CZ950" s="40"/>
      <c r="DA950" s="40"/>
      <c r="DB950" s="40"/>
      <c r="DC950" s="40"/>
      <c r="DD950" s="40"/>
      <c r="DE950" s="40"/>
      <c r="DF950" s="40"/>
      <c r="DG950" s="40"/>
      <c r="DH950" s="40"/>
      <c r="DI950" s="40"/>
    </row>
    <row r="951" spans="1:113" x14ac:dyDescent="0.25">
      <c r="A951" s="24"/>
      <c r="B951" s="43"/>
      <c r="C951" s="45">
        <f>IFERROR(VLOOKUP(A951,Inscriptos!A:N,12,0),"")</f>
        <v>0</v>
      </c>
      <c r="D951" s="45" t="str">
        <f>IFERROR(VLOOKUP(A951,Inscriptos!A:N,13,0),"")</f>
        <v/>
      </c>
      <c r="E951" s="37">
        <f>IFERROR(VLOOKUP(A951,Inscriptos!A:C,3,FALSE),"")</f>
        <v>0</v>
      </c>
      <c r="F951" s="37">
        <f>IFERROR(VLOOKUP(A951,Inscriptos!A:E,4,FALSE),"")</f>
        <v>0</v>
      </c>
      <c r="G951" s="37">
        <f>IFERROR(VLOOKUP(A951,Inscriptos!A:G,6,FALSE),"")</f>
        <v>0</v>
      </c>
      <c r="H951" s="39" t="str">
        <f>IFERROR(B951-VLOOKUP(A951,Inscriptos!A:I,8,FALSE),"")</f>
        <v/>
      </c>
      <c r="I951" s="40"/>
      <c r="J951" s="40"/>
      <c r="K951" s="40"/>
      <c r="L951" s="40"/>
      <c r="M951" s="40"/>
      <c r="N951" s="40"/>
      <c r="O951" s="40"/>
      <c r="P951" s="40"/>
      <c r="Q951" s="40"/>
      <c r="R951" s="40"/>
      <c r="S951" s="40"/>
      <c r="T951" s="40"/>
      <c r="U951" s="40"/>
      <c r="V951" s="40"/>
      <c r="W951" s="40"/>
      <c r="X951" s="40"/>
      <c r="Y951" s="40"/>
      <c r="Z951" s="40"/>
      <c r="AA951" s="40"/>
      <c r="AB951" s="40"/>
      <c r="AC951" s="40"/>
      <c r="AD951" s="40"/>
      <c r="AE951" s="40"/>
      <c r="AF951" s="40"/>
      <c r="AG951" s="40"/>
      <c r="AH951" s="40"/>
      <c r="AI951" s="40"/>
      <c r="AJ951" s="40"/>
      <c r="AK951" s="40"/>
      <c r="AL951" s="40"/>
      <c r="AM951" s="40"/>
      <c r="AN951" s="40"/>
      <c r="AO951" s="40"/>
      <c r="AP951" s="40"/>
      <c r="AQ951" s="40"/>
      <c r="AR951" s="40"/>
      <c r="AS951" s="40"/>
      <c r="AT951" s="40"/>
      <c r="AU951" s="40"/>
      <c r="AV951" s="40"/>
      <c r="AW951" s="40"/>
      <c r="AX951" s="40"/>
      <c r="AY951" s="40"/>
      <c r="AZ951" s="40"/>
      <c r="BA951" s="40"/>
      <c r="BB951" s="40"/>
      <c r="BC951" s="40"/>
      <c r="BD951" s="40"/>
      <c r="BE951" s="40"/>
      <c r="BF951" s="40"/>
      <c r="BG951" s="40"/>
      <c r="BH951" s="40"/>
      <c r="BI951" s="40"/>
      <c r="BJ951" s="40"/>
      <c r="BK951" s="40"/>
      <c r="BL951" s="40"/>
      <c r="BM951" s="40"/>
      <c r="BN951" s="40"/>
      <c r="BO951" s="40"/>
      <c r="BP951" s="40"/>
      <c r="BQ951" s="40"/>
      <c r="BR951" s="40"/>
      <c r="BS951" s="40"/>
      <c r="BT951" s="40"/>
      <c r="BU951" s="40"/>
      <c r="BV951" s="40"/>
      <c r="BW951" s="40"/>
      <c r="BX951" s="40"/>
      <c r="BY951" s="40"/>
      <c r="BZ951" s="40"/>
      <c r="CA951" s="40"/>
      <c r="CB951" s="40"/>
      <c r="CC951" s="40"/>
      <c r="CD951" s="40"/>
      <c r="CE951" s="40"/>
      <c r="CF951" s="40"/>
      <c r="CG951" s="40"/>
      <c r="CH951" s="40"/>
      <c r="CI951" s="40"/>
      <c r="CJ951" s="40"/>
      <c r="CK951" s="40"/>
      <c r="CL951" s="40"/>
      <c r="CM951" s="40"/>
      <c r="CN951" s="40"/>
      <c r="CO951" s="40"/>
      <c r="CP951" s="40"/>
      <c r="CQ951" s="40"/>
      <c r="CR951" s="40"/>
      <c r="CS951" s="40"/>
      <c r="CT951" s="40"/>
      <c r="CU951" s="40"/>
      <c r="CV951" s="40"/>
      <c r="CW951" s="40"/>
      <c r="CX951" s="40"/>
      <c r="CY951" s="40"/>
      <c r="CZ951" s="40"/>
      <c r="DA951" s="40"/>
      <c r="DB951" s="40"/>
      <c r="DC951" s="40"/>
      <c r="DD951" s="40"/>
      <c r="DE951" s="40"/>
      <c r="DF951" s="40"/>
      <c r="DG951" s="40"/>
      <c r="DH951" s="40"/>
      <c r="DI951" s="40"/>
    </row>
    <row r="952" spans="1:113" x14ac:dyDescent="0.25">
      <c r="A952" s="24"/>
      <c r="B952" s="43"/>
      <c r="C952" s="45">
        <f>IFERROR(VLOOKUP(A952,Inscriptos!A:N,12,0),"")</f>
        <v>0</v>
      </c>
      <c r="D952" s="45" t="str">
        <f>IFERROR(VLOOKUP(A952,Inscriptos!A:N,13,0),"")</f>
        <v/>
      </c>
      <c r="E952" s="37">
        <f>IFERROR(VLOOKUP(A952,Inscriptos!A:C,3,FALSE),"")</f>
        <v>0</v>
      </c>
      <c r="F952" s="37">
        <f>IFERROR(VLOOKUP(A952,Inscriptos!A:E,4,FALSE),"")</f>
        <v>0</v>
      </c>
      <c r="G952" s="37">
        <f>IFERROR(VLOOKUP(A952,Inscriptos!A:G,6,FALSE),"")</f>
        <v>0</v>
      </c>
      <c r="H952" s="39" t="str">
        <f>IFERROR(B952-VLOOKUP(A952,Inscriptos!A:I,8,FALSE),"")</f>
        <v/>
      </c>
      <c r="I952" s="40"/>
      <c r="J952" s="40"/>
      <c r="K952" s="40"/>
      <c r="L952" s="40"/>
      <c r="M952" s="40"/>
      <c r="N952" s="40"/>
      <c r="O952" s="40"/>
      <c r="P952" s="40"/>
      <c r="Q952" s="40"/>
      <c r="R952" s="40"/>
      <c r="S952" s="40"/>
      <c r="T952" s="40"/>
      <c r="U952" s="40"/>
      <c r="V952" s="40"/>
      <c r="W952" s="40"/>
      <c r="X952" s="40"/>
      <c r="Y952" s="40"/>
      <c r="Z952" s="40"/>
      <c r="AA952" s="40"/>
      <c r="AB952" s="40"/>
      <c r="AC952" s="40"/>
      <c r="AD952" s="40"/>
      <c r="AE952" s="40"/>
      <c r="AF952" s="40"/>
      <c r="AG952" s="40"/>
      <c r="AH952" s="40"/>
      <c r="AI952" s="40"/>
      <c r="AJ952" s="40"/>
      <c r="AK952" s="40"/>
      <c r="AL952" s="40"/>
      <c r="AM952" s="40"/>
      <c r="AN952" s="40"/>
      <c r="AO952" s="40"/>
      <c r="AP952" s="40"/>
      <c r="AQ952" s="40"/>
      <c r="AR952" s="40"/>
      <c r="AS952" s="40"/>
      <c r="AT952" s="40"/>
      <c r="AU952" s="40"/>
      <c r="AV952" s="40"/>
      <c r="AW952" s="40"/>
      <c r="AX952" s="40"/>
      <c r="AY952" s="40"/>
      <c r="AZ952" s="40"/>
      <c r="BA952" s="40"/>
      <c r="BB952" s="40"/>
      <c r="BC952" s="40"/>
      <c r="BD952" s="40"/>
      <c r="BE952" s="40"/>
      <c r="BF952" s="40"/>
      <c r="BG952" s="40"/>
      <c r="BH952" s="40"/>
      <c r="BI952" s="40"/>
      <c r="BJ952" s="40"/>
      <c r="BK952" s="40"/>
      <c r="BL952" s="40"/>
      <c r="BM952" s="40"/>
      <c r="BN952" s="40"/>
      <c r="BO952" s="40"/>
      <c r="BP952" s="40"/>
      <c r="BQ952" s="40"/>
      <c r="BR952" s="40"/>
      <c r="BS952" s="40"/>
      <c r="BT952" s="40"/>
      <c r="BU952" s="40"/>
      <c r="BV952" s="40"/>
      <c r="BW952" s="40"/>
      <c r="BX952" s="40"/>
      <c r="BY952" s="40"/>
      <c r="BZ952" s="40"/>
      <c r="CA952" s="40"/>
      <c r="CB952" s="40"/>
      <c r="CC952" s="40"/>
      <c r="CD952" s="40"/>
      <c r="CE952" s="40"/>
      <c r="CF952" s="40"/>
      <c r="CG952" s="40"/>
      <c r="CH952" s="40"/>
      <c r="CI952" s="40"/>
      <c r="CJ952" s="40"/>
      <c r="CK952" s="40"/>
      <c r="CL952" s="40"/>
      <c r="CM952" s="40"/>
      <c r="CN952" s="40"/>
      <c r="CO952" s="40"/>
      <c r="CP952" s="40"/>
      <c r="CQ952" s="40"/>
      <c r="CR952" s="40"/>
      <c r="CS952" s="40"/>
      <c r="CT952" s="40"/>
      <c r="CU952" s="40"/>
      <c r="CV952" s="40"/>
      <c r="CW952" s="40"/>
      <c r="CX952" s="40"/>
      <c r="CY952" s="40"/>
      <c r="CZ952" s="40"/>
      <c r="DA952" s="40"/>
      <c r="DB952" s="40"/>
      <c r="DC952" s="40"/>
      <c r="DD952" s="40"/>
      <c r="DE952" s="40"/>
      <c r="DF952" s="40"/>
      <c r="DG952" s="40"/>
      <c r="DH952" s="40"/>
      <c r="DI952" s="40"/>
    </row>
    <row r="953" spans="1:113" x14ac:dyDescent="0.25">
      <c r="A953" s="24"/>
      <c r="B953" s="43"/>
      <c r="C953" s="45">
        <f>IFERROR(VLOOKUP(A953,Inscriptos!A:N,12,0),"")</f>
        <v>0</v>
      </c>
      <c r="D953" s="45" t="str">
        <f>IFERROR(VLOOKUP(A953,Inscriptos!A:N,13,0),"")</f>
        <v/>
      </c>
      <c r="E953" s="37">
        <f>IFERROR(VLOOKUP(A953,Inscriptos!A:C,3,FALSE),"")</f>
        <v>0</v>
      </c>
      <c r="F953" s="37">
        <f>IFERROR(VLOOKUP(A953,Inscriptos!A:E,4,FALSE),"")</f>
        <v>0</v>
      </c>
      <c r="G953" s="37">
        <f>IFERROR(VLOOKUP(A953,Inscriptos!A:G,6,FALSE),"")</f>
        <v>0</v>
      </c>
      <c r="H953" s="39" t="str">
        <f>IFERROR(B953-VLOOKUP(A953,Inscriptos!A:I,8,FALSE),"")</f>
        <v/>
      </c>
      <c r="I953" s="40"/>
      <c r="J953" s="40"/>
      <c r="K953" s="40"/>
      <c r="L953" s="40"/>
      <c r="M953" s="40"/>
      <c r="N953" s="40"/>
      <c r="O953" s="40"/>
      <c r="P953" s="40"/>
      <c r="Q953" s="40"/>
      <c r="R953" s="40"/>
      <c r="S953" s="40"/>
      <c r="T953" s="40"/>
      <c r="U953" s="40"/>
      <c r="V953" s="40"/>
      <c r="W953" s="40"/>
      <c r="X953" s="40"/>
      <c r="Y953" s="40"/>
      <c r="Z953" s="40"/>
      <c r="AA953" s="40"/>
      <c r="AB953" s="40"/>
      <c r="AC953" s="40"/>
      <c r="AD953" s="40"/>
      <c r="AE953" s="40"/>
      <c r="AF953" s="40"/>
      <c r="AG953" s="40"/>
      <c r="AH953" s="40"/>
      <c r="AI953" s="40"/>
      <c r="AJ953" s="40"/>
      <c r="AK953" s="40"/>
      <c r="AL953" s="40"/>
      <c r="AM953" s="40"/>
      <c r="AN953" s="40"/>
      <c r="AO953" s="40"/>
      <c r="AP953" s="40"/>
      <c r="AQ953" s="40"/>
      <c r="AR953" s="40"/>
      <c r="AS953" s="40"/>
      <c r="AT953" s="40"/>
      <c r="AU953" s="40"/>
      <c r="AV953" s="40"/>
      <c r="AW953" s="40"/>
      <c r="AX953" s="40"/>
      <c r="AY953" s="40"/>
      <c r="AZ953" s="40"/>
      <c r="BA953" s="40"/>
      <c r="BB953" s="40"/>
      <c r="BC953" s="40"/>
      <c r="BD953" s="40"/>
      <c r="BE953" s="40"/>
      <c r="BF953" s="40"/>
      <c r="BG953" s="40"/>
      <c r="BH953" s="40"/>
      <c r="BI953" s="40"/>
      <c r="BJ953" s="40"/>
      <c r="BK953" s="40"/>
      <c r="BL953" s="40"/>
      <c r="BM953" s="40"/>
      <c r="BN953" s="40"/>
      <c r="BO953" s="40"/>
      <c r="BP953" s="40"/>
      <c r="BQ953" s="40"/>
      <c r="BR953" s="40"/>
      <c r="BS953" s="40"/>
      <c r="BT953" s="40"/>
      <c r="BU953" s="40"/>
      <c r="BV953" s="40"/>
      <c r="BW953" s="40"/>
      <c r="BX953" s="40"/>
      <c r="BY953" s="40"/>
      <c r="BZ953" s="40"/>
      <c r="CA953" s="40"/>
      <c r="CB953" s="40"/>
      <c r="CC953" s="40"/>
      <c r="CD953" s="40"/>
      <c r="CE953" s="40"/>
      <c r="CF953" s="40"/>
      <c r="CG953" s="40"/>
      <c r="CH953" s="40"/>
      <c r="CI953" s="40"/>
      <c r="CJ953" s="40"/>
      <c r="CK953" s="40"/>
      <c r="CL953" s="40"/>
      <c r="CM953" s="40"/>
      <c r="CN953" s="40"/>
      <c r="CO953" s="40"/>
      <c r="CP953" s="40"/>
      <c r="CQ953" s="40"/>
      <c r="CR953" s="40"/>
      <c r="CS953" s="40"/>
      <c r="CT953" s="40"/>
      <c r="CU953" s="40"/>
      <c r="CV953" s="40"/>
      <c r="CW953" s="40"/>
      <c r="CX953" s="40"/>
      <c r="CY953" s="40"/>
      <c r="CZ953" s="40"/>
      <c r="DA953" s="40"/>
      <c r="DB953" s="40"/>
      <c r="DC953" s="40"/>
      <c r="DD953" s="40"/>
      <c r="DE953" s="40"/>
      <c r="DF953" s="40"/>
      <c r="DG953" s="40"/>
      <c r="DH953" s="40"/>
      <c r="DI953" s="40"/>
    </row>
    <row r="954" spans="1:113" x14ac:dyDescent="0.25">
      <c r="A954" s="24"/>
      <c r="B954" s="43"/>
      <c r="C954" s="45">
        <f>IFERROR(VLOOKUP(A954,Inscriptos!A:N,12,0),"")</f>
        <v>0</v>
      </c>
      <c r="D954" s="45" t="str">
        <f>IFERROR(VLOOKUP(A954,Inscriptos!A:N,13,0),"")</f>
        <v/>
      </c>
      <c r="E954" s="37">
        <f>IFERROR(VLOOKUP(A954,Inscriptos!A:C,3,FALSE),"")</f>
        <v>0</v>
      </c>
      <c r="F954" s="37">
        <f>IFERROR(VLOOKUP(A954,Inscriptos!A:E,4,FALSE),"")</f>
        <v>0</v>
      </c>
      <c r="G954" s="37">
        <f>IFERROR(VLOOKUP(A954,Inscriptos!A:G,6,FALSE),"")</f>
        <v>0</v>
      </c>
      <c r="H954" s="39" t="str">
        <f>IFERROR(B954-VLOOKUP(A954,Inscriptos!A:I,8,FALSE),"")</f>
        <v/>
      </c>
      <c r="I954" s="40"/>
      <c r="J954" s="40"/>
      <c r="K954" s="40"/>
      <c r="L954" s="40"/>
      <c r="M954" s="40"/>
      <c r="N954" s="40"/>
      <c r="O954" s="40"/>
      <c r="P954" s="40"/>
      <c r="Q954" s="40"/>
      <c r="R954" s="40"/>
      <c r="S954" s="40"/>
      <c r="T954" s="40"/>
      <c r="U954" s="40"/>
      <c r="V954" s="40"/>
      <c r="W954" s="40"/>
      <c r="X954" s="40"/>
      <c r="Y954" s="40"/>
      <c r="Z954" s="40"/>
      <c r="AA954" s="40"/>
      <c r="AB954" s="40"/>
      <c r="AC954" s="40"/>
      <c r="AD954" s="40"/>
      <c r="AE954" s="40"/>
      <c r="AF954" s="40"/>
      <c r="AG954" s="40"/>
      <c r="AH954" s="40"/>
      <c r="AI954" s="40"/>
      <c r="AJ954" s="40"/>
      <c r="AK954" s="40"/>
      <c r="AL954" s="40"/>
      <c r="AM954" s="40"/>
      <c r="AN954" s="40"/>
      <c r="AO954" s="40"/>
      <c r="AP954" s="40"/>
      <c r="AQ954" s="40"/>
      <c r="AR954" s="40"/>
      <c r="AS954" s="40"/>
      <c r="AT954" s="40"/>
      <c r="AU954" s="40"/>
      <c r="AV954" s="40"/>
      <c r="AW954" s="40"/>
      <c r="AX954" s="40"/>
      <c r="AY954" s="40"/>
      <c r="AZ954" s="40"/>
      <c r="BA954" s="40"/>
      <c r="BB954" s="40"/>
      <c r="BC954" s="40"/>
      <c r="BD954" s="40"/>
      <c r="BE954" s="40"/>
      <c r="BF954" s="40"/>
      <c r="BG954" s="40"/>
      <c r="BH954" s="40"/>
      <c r="BI954" s="40"/>
      <c r="BJ954" s="40"/>
      <c r="BK954" s="40"/>
      <c r="BL954" s="40"/>
      <c r="BM954" s="40"/>
      <c r="BN954" s="40"/>
      <c r="BO954" s="40"/>
      <c r="BP954" s="40"/>
      <c r="BQ954" s="40"/>
      <c r="BR954" s="40"/>
      <c r="BS954" s="40"/>
      <c r="BT954" s="40"/>
      <c r="BU954" s="40"/>
      <c r="BV954" s="40"/>
      <c r="BW954" s="40"/>
      <c r="BX954" s="40"/>
      <c r="BY954" s="40"/>
      <c r="BZ954" s="40"/>
      <c r="CA954" s="40"/>
      <c r="CB954" s="40"/>
      <c r="CC954" s="40"/>
      <c r="CD954" s="40"/>
      <c r="CE954" s="40"/>
      <c r="CF954" s="40"/>
      <c r="CG954" s="40"/>
      <c r="CH954" s="40"/>
      <c r="CI954" s="40"/>
      <c r="CJ954" s="40"/>
      <c r="CK954" s="40"/>
      <c r="CL954" s="40"/>
      <c r="CM954" s="40"/>
      <c r="CN954" s="40"/>
      <c r="CO954" s="40"/>
      <c r="CP954" s="40"/>
      <c r="CQ954" s="40"/>
      <c r="CR954" s="40"/>
      <c r="CS954" s="40"/>
      <c r="CT954" s="40"/>
      <c r="CU954" s="40"/>
      <c r="CV954" s="40"/>
      <c r="CW954" s="40"/>
      <c r="CX954" s="40"/>
      <c r="CY954" s="40"/>
      <c r="CZ954" s="40"/>
      <c r="DA954" s="40"/>
      <c r="DB954" s="40"/>
      <c r="DC954" s="40"/>
      <c r="DD954" s="40"/>
      <c r="DE954" s="40"/>
      <c r="DF954" s="40"/>
      <c r="DG954" s="40"/>
      <c r="DH954" s="40"/>
      <c r="DI954" s="40"/>
    </row>
    <row r="955" spans="1:113" x14ac:dyDescent="0.25">
      <c r="A955" s="24"/>
      <c r="B955" s="43"/>
      <c r="C955" s="45">
        <f>IFERROR(VLOOKUP(A955,Inscriptos!A:N,12,0),"")</f>
        <v>0</v>
      </c>
      <c r="D955" s="45" t="str">
        <f>IFERROR(VLOOKUP(A955,Inscriptos!A:N,13,0),"")</f>
        <v/>
      </c>
      <c r="E955" s="37">
        <f>IFERROR(VLOOKUP(A955,Inscriptos!A:C,3,FALSE),"")</f>
        <v>0</v>
      </c>
      <c r="F955" s="37">
        <f>IFERROR(VLOOKUP(A955,Inscriptos!A:E,4,FALSE),"")</f>
        <v>0</v>
      </c>
      <c r="G955" s="37">
        <f>IFERROR(VLOOKUP(A955,Inscriptos!A:G,6,FALSE),"")</f>
        <v>0</v>
      </c>
      <c r="H955" s="39" t="str">
        <f>IFERROR(B955-VLOOKUP(A955,Inscriptos!A:I,8,FALSE),"")</f>
        <v/>
      </c>
      <c r="I955" s="40"/>
      <c r="J955" s="40"/>
      <c r="K955" s="40"/>
      <c r="L955" s="40"/>
      <c r="M955" s="40"/>
      <c r="N955" s="40"/>
      <c r="O955" s="40"/>
      <c r="P955" s="40"/>
      <c r="Q955" s="40"/>
      <c r="R955" s="40"/>
      <c r="S955" s="40"/>
      <c r="T955" s="40"/>
      <c r="U955" s="40"/>
      <c r="V955" s="40"/>
      <c r="W955" s="40"/>
      <c r="X955" s="40"/>
      <c r="Y955" s="40"/>
      <c r="Z955" s="40"/>
      <c r="AA955" s="40"/>
      <c r="AB955" s="40"/>
      <c r="AC955" s="40"/>
      <c r="AD955" s="40"/>
      <c r="AE955" s="40"/>
      <c r="AF955" s="40"/>
      <c r="AG955" s="40"/>
      <c r="AH955" s="40"/>
      <c r="AI955" s="40"/>
      <c r="AJ955" s="40"/>
      <c r="AK955" s="40"/>
      <c r="AL955" s="40"/>
      <c r="AM955" s="40"/>
      <c r="AN955" s="40"/>
      <c r="AO955" s="40"/>
      <c r="AP955" s="40"/>
      <c r="AQ955" s="40"/>
      <c r="AR955" s="40"/>
      <c r="AS955" s="40"/>
      <c r="AT955" s="40"/>
      <c r="AU955" s="40"/>
      <c r="AV955" s="40"/>
      <c r="AW955" s="40"/>
      <c r="AX955" s="40"/>
      <c r="AY955" s="40"/>
      <c r="AZ955" s="40"/>
      <c r="BA955" s="40"/>
      <c r="BB955" s="40"/>
      <c r="BC955" s="40"/>
      <c r="BD955" s="40"/>
      <c r="BE955" s="40"/>
      <c r="BF955" s="40"/>
      <c r="BG955" s="40"/>
      <c r="BH955" s="40"/>
      <c r="BI955" s="40"/>
      <c r="BJ955" s="40"/>
      <c r="BK955" s="40"/>
      <c r="BL955" s="40"/>
      <c r="BM955" s="40"/>
      <c r="BN955" s="40"/>
      <c r="BO955" s="40"/>
      <c r="BP955" s="40"/>
      <c r="BQ955" s="40"/>
      <c r="BR955" s="40"/>
      <c r="BS955" s="40"/>
      <c r="BT955" s="40"/>
      <c r="BU955" s="40"/>
      <c r="BV955" s="40"/>
      <c r="BW955" s="40"/>
      <c r="BX955" s="40"/>
      <c r="BY955" s="40"/>
      <c r="BZ955" s="40"/>
      <c r="CA955" s="40"/>
      <c r="CB955" s="40"/>
      <c r="CC955" s="40"/>
      <c r="CD955" s="40"/>
      <c r="CE955" s="40"/>
      <c r="CF955" s="40"/>
      <c r="CG955" s="40"/>
      <c r="CH955" s="40"/>
      <c r="CI955" s="40"/>
      <c r="CJ955" s="40"/>
      <c r="CK955" s="40"/>
      <c r="CL955" s="40"/>
      <c r="CM955" s="40"/>
      <c r="CN955" s="40"/>
      <c r="CO955" s="40"/>
      <c r="CP955" s="40"/>
      <c r="CQ955" s="40"/>
      <c r="CR955" s="40"/>
      <c r="CS955" s="40"/>
      <c r="CT955" s="40"/>
      <c r="CU955" s="40"/>
      <c r="CV955" s="40"/>
      <c r="CW955" s="40"/>
      <c r="CX955" s="40"/>
      <c r="CY955" s="40"/>
      <c r="CZ955" s="40"/>
      <c r="DA955" s="40"/>
      <c r="DB955" s="40"/>
      <c r="DC955" s="40"/>
      <c r="DD955" s="40"/>
      <c r="DE955" s="40"/>
      <c r="DF955" s="40"/>
      <c r="DG955" s="40"/>
      <c r="DH955" s="40"/>
      <c r="DI955" s="40"/>
    </row>
    <row r="956" spans="1:113" x14ac:dyDescent="0.25">
      <c r="A956" s="24"/>
      <c r="B956" s="43"/>
      <c r="C956" s="45">
        <f>IFERROR(VLOOKUP(A956,Inscriptos!A:N,12,0),"")</f>
        <v>0</v>
      </c>
      <c r="D956" s="45" t="str">
        <f>IFERROR(VLOOKUP(A956,Inscriptos!A:N,13,0),"")</f>
        <v/>
      </c>
      <c r="E956" s="37">
        <f>IFERROR(VLOOKUP(A956,Inscriptos!A:C,3,FALSE),"")</f>
        <v>0</v>
      </c>
      <c r="F956" s="37">
        <f>IFERROR(VLOOKUP(A956,Inscriptos!A:E,4,FALSE),"")</f>
        <v>0</v>
      </c>
      <c r="G956" s="37">
        <f>IFERROR(VLOOKUP(A956,Inscriptos!A:G,6,FALSE),"")</f>
        <v>0</v>
      </c>
      <c r="H956" s="39" t="str">
        <f>IFERROR(B956-VLOOKUP(A956,Inscriptos!A:I,8,FALSE),"")</f>
        <v/>
      </c>
      <c r="I956" s="40"/>
      <c r="J956" s="40"/>
      <c r="K956" s="40"/>
      <c r="L956" s="40"/>
      <c r="M956" s="40"/>
      <c r="N956" s="40"/>
      <c r="O956" s="40"/>
      <c r="P956" s="40"/>
      <c r="Q956" s="40"/>
      <c r="R956" s="40"/>
      <c r="S956" s="40"/>
      <c r="T956" s="40"/>
      <c r="U956" s="40"/>
      <c r="V956" s="40"/>
      <c r="W956" s="40"/>
      <c r="X956" s="40"/>
      <c r="Y956" s="40"/>
      <c r="Z956" s="40"/>
      <c r="AA956" s="40"/>
      <c r="AB956" s="40"/>
      <c r="AC956" s="40"/>
      <c r="AD956" s="40"/>
      <c r="AE956" s="40"/>
      <c r="AF956" s="40"/>
      <c r="AG956" s="40"/>
      <c r="AH956" s="40"/>
      <c r="AI956" s="40"/>
      <c r="AJ956" s="40"/>
      <c r="AK956" s="40"/>
      <c r="AL956" s="40"/>
      <c r="AM956" s="40"/>
      <c r="AN956" s="40"/>
      <c r="AO956" s="40"/>
      <c r="AP956" s="40"/>
      <c r="AQ956" s="40"/>
      <c r="AR956" s="40"/>
      <c r="AS956" s="40"/>
      <c r="AT956" s="40"/>
      <c r="AU956" s="40"/>
      <c r="AV956" s="40"/>
      <c r="AW956" s="40"/>
      <c r="AX956" s="40"/>
      <c r="AY956" s="40"/>
      <c r="AZ956" s="40"/>
      <c r="BA956" s="40"/>
      <c r="BB956" s="40"/>
      <c r="BC956" s="40"/>
      <c r="BD956" s="40"/>
      <c r="BE956" s="40"/>
      <c r="BF956" s="40"/>
      <c r="BG956" s="40"/>
      <c r="BH956" s="40"/>
      <c r="BI956" s="40"/>
      <c r="BJ956" s="40"/>
      <c r="BK956" s="40"/>
      <c r="BL956" s="40"/>
      <c r="BM956" s="40"/>
      <c r="BN956" s="40"/>
      <c r="BO956" s="40"/>
      <c r="BP956" s="40"/>
      <c r="BQ956" s="40"/>
      <c r="BR956" s="40"/>
      <c r="BS956" s="40"/>
      <c r="BT956" s="40"/>
      <c r="BU956" s="40"/>
      <c r="BV956" s="40"/>
      <c r="BW956" s="40"/>
      <c r="BX956" s="40"/>
      <c r="BY956" s="40"/>
      <c r="BZ956" s="40"/>
      <c r="CA956" s="40"/>
      <c r="CB956" s="40"/>
      <c r="CC956" s="40"/>
      <c r="CD956" s="40"/>
      <c r="CE956" s="40"/>
      <c r="CF956" s="40"/>
      <c r="CG956" s="40"/>
      <c r="CH956" s="40"/>
      <c r="CI956" s="40"/>
      <c r="CJ956" s="40"/>
      <c r="CK956" s="40"/>
      <c r="CL956" s="40"/>
      <c r="CM956" s="40"/>
      <c r="CN956" s="40"/>
      <c r="CO956" s="40"/>
      <c r="CP956" s="40"/>
      <c r="CQ956" s="40"/>
      <c r="CR956" s="40"/>
      <c r="CS956" s="40"/>
      <c r="CT956" s="40"/>
      <c r="CU956" s="40"/>
      <c r="CV956" s="40"/>
      <c r="CW956" s="40"/>
      <c r="CX956" s="40"/>
      <c r="CY956" s="40"/>
      <c r="CZ956" s="40"/>
      <c r="DA956" s="40"/>
      <c r="DB956" s="40"/>
      <c r="DC956" s="40"/>
      <c r="DD956" s="40"/>
      <c r="DE956" s="40"/>
      <c r="DF956" s="40"/>
      <c r="DG956" s="40"/>
      <c r="DH956" s="40"/>
      <c r="DI956" s="40"/>
    </row>
    <row r="957" spans="1:113" x14ac:dyDescent="0.25">
      <c r="A957" s="24"/>
      <c r="B957" s="43"/>
      <c r="C957" s="45">
        <f>IFERROR(VLOOKUP(A957,Inscriptos!A:N,12,0),"")</f>
        <v>0</v>
      </c>
      <c r="D957" s="45" t="str">
        <f>IFERROR(VLOOKUP(A957,Inscriptos!A:N,13,0),"")</f>
        <v/>
      </c>
      <c r="E957" s="37">
        <f>IFERROR(VLOOKUP(A957,Inscriptos!A:C,3,FALSE),"")</f>
        <v>0</v>
      </c>
      <c r="F957" s="37">
        <f>IFERROR(VLOOKUP(A957,Inscriptos!A:E,4,FALSE),"")</f>
        <v>0</v>
      </c>
      <c r="G957" s="37">
        <f>IFERROR(VLOOKUP(A957,Inscriptos!A:G,6,FALSE),"")</f>
        <v>0</v>
      </c>
      <c r="H957" s="39" t="str">
        <f>IFERROR(B957-VLOOKUP(A957,Inscriptos!A:I,8,FALSE),"")</f>
        <v/>
      </c>
      <c r="I957" s="40"/>
      <c r="J957" s="40"/>
      <c r="K957" s="40"/>
      <c r="L957" s="40"/>
      <c r="M957" s="40"/>
      <c r="N957" s="40"/>
      <c r="O957" s="40"/>
      <c r="P957" s="40"/>
      <c r="Q957" s="40"/>
      <c r="R957" s="40"/>
      <c r="S957" s="40"/>
      <c r="T957" s="40"/>
      <c r="U957" s="40"/>
      <c r="V957" s="40"/>
      <c r="W957" s="40"/>
      <c r="X957" s="40"/>
      <c r="Y957" s="40"/>
      <c r="Z957" s="40"/>
      <c r="AA957" s="40"/>
      <c r="AB957" s="40"/>
      <c r="AC957" s="40"/>
      <c r="AD957" s="40"/>
      <c r="AE957" s="40"/>
      <c r="AF957" s="40"/>
      <c r="AG957" s="40"/>
      <c r="AH957" s="40"/>
      <c r="AI957" s="40"/>
      <c r="AJ957" s="40"/>
      <c r="AK957" s="40"/>
      <c r="AL957" s="40"/>
      <c r="AM957" s="40"/>
      <c r="AN957" s="40"/>
      <c r="AO957" s="40"/>
      <c r="AP957" s="40"/>
      <c r="AQ957" s="40"/>
      <c r="AR957" s="40"/>
      <c r="AS957" s="40"/>
      <c r="AT957" s="40"/>
      <c r="AU957" s="40"/>
      <c r="AV957" s="40"/>
      <c r="AW957" s="40"/>
      <c r="AX957" s="40"/>
      <c r="AY957" s="40"/>
      <c r="AZ957" s="40"/>
      <c r="BA957" s="40"/>
      <c r="BB957" s="40"/>
      <c r="BC957" s="40"/>
      <c r="BD957" s="40"/>
      <c r="BE957" s="40"/>
      <c r="BF957" s="40"/>
      <c r="BG957" s="40"/>
      <c r="BH957" s="40"/>
      <c r="BI957" s="40"/>
      <c r="BJ957" s="40"/>
      <c r="BK957" s="40"/>
      <c r="BL957" s="40"/>
      <c r="BM957" s="40"/>
      <c r="BN957" s="40"/>
      <c r="BO957" s="40"/>
      <c r="BP957" s="40"/>
      <c r="BQ957" s="40"/>
      <c r="BR957" s="40"/>
      <c r="BS957" s="40"/>
      <c r="BT957" s="40"/>
      <c r="BU957" s="40"/>
      <c r="BV957" s="40"/>
      <c r="BW957" s="40"/>
      <c r="BX957" s="40"/>
      <c r="BY957" s="40"/>
      <c r="BZ957" s="40"/>
      <c r="CA957" s="40"/>
      <c r="CB957" s="40"/>
      <c r="CC957" s="40"/>
      <c r="CD957" s="40"/>
      <c r="CE957" s="40"/>
      <c r="CF957" s="40"/>
      <c r="CG957" s="40"/>
      <c r="CH957" s="40"/>
      <c r="CI957" s="40"/>
      <c r="CJ957" s="40"/>
      <c r="CK957" s="40"/>
      <c r="CL957" s="40"/>
      <c r="CM957" s="40"/>
      <c r="CN957" s="40"/>
      <c r="CO957" s="40"/>
      <c r="CP957" s="40"/>
      <c r="CQ957" s="40"/>
      <c r="CR957" s="40"/>
      <c r="CS957" s="40"/>
      <c r="CT957" s="40"/>
      <c r="CU957" s="40"/>
      <c r="CV957" s="40"/>
      <c r="CW957" s="40"/>
      <c r="CX957" s="40"/>
      <c r="CY957" s="40"/>
      <c r="CZ957" s="40"/>
      <c r="DA957" s="40"/>
      <c r="DB957" s="40"/>
      <c r="DC957" s="40"/>
      <c r="DD957" s="40"/>
      <c r="DE957" s="40"/>
      <c r="DF957" s="40"/>
      <c r="DG957" s="40"/>
      <c r="DH957" s="40"/>
      <c r="DI957" s="40"/>
    </row>
    <row r="958" spans="1:113" x14ac:dyDescent="0.25">
      <c r="A958" s="24"/>
      <c r="B958" s="43"/>
      <c r="C958" s="45">
        <f>IFERROR(VLOOKUP(A958,Inscriptos!A:N,12,0),"")</f>
        <v>0</v>
      </c>
      <c r="D958" s="45" t="str">
        <f>IFERROR(VLOOKUP(A958,Inscriptos!A:N,13,0),"")</f>
        <v/>
      </c>
      <c r="E958" s="37">
        <f>IFERROR(VLOOKUP(A958,Inscriptos!A:C,3,FALSE),"")</f>
        <v>0</v>
      </c>
      <c r="F958" s="37">
        <f>IFERROR(VLOOKUP(A958,Inscriptos!A:E,4,FALSE),"")</f>
        <v>0</v>
      </c>
      <c r="G958" s="37">
        <f>IFERROR(VLOOKUP(A958,Inscriptos!A:G,6,FALSE),"")</f>
        <v>0</v>
      </c>
      <c r="H958" s="39" t="str">
        <f>IFERROR(B958-VLOOKUP(A958,Inscriptos!A:I,8,FALSE),"")</f>
        <v/>
      </c>
      <c r="I958" s="40"/>
      <c r="J958" s="40"/>
      <c r="K958" s="40"/>
      <c r="L958" s="40"/>
      <c r="M958" s="40"/>
      <c r="N958" s="40"/>
      <c r="O958" s="40"/>
      <c r="P958" s="40"/>
      <c r="Q958" s="40"/>
      <c r="R958" s="40"/>
      <c r="S958" s="40"/>
      <c r="T958" s="40"/>
      <c r="U958" s="40"/>
      <c r="V958" s="40"/>
      <c r="W958" s="40"/>
      <c r="X958" s="40"/>
      <c r="Y958" s="40"/>
      <c r="Z958" s="40"/>
      <c r="AA958" s="40"/>
      <c r="AB958" s="40"/>
      <c r="AC958" s="40"/>
      <c r="AD958" s="40"/>
      <c r="AE958" s="40"/>
      <c r="AF958" s="40"/>
      <c r="AG958" s="40"/>
      <c r="AH958" s="40"/>
      <c r="AI958" s="40"/>
      <c r="AJ958" s="40"/>
      <c r="AK958" s="40"/>
      <c r="AL958" s="40"/>
      <c r="AM958" s="40"/>
      <c r="AN958" s="40"/>
      <c r="AO958" s="40"/>
      <c r="AP958" s="40"/>
      <c r="AQ958" s="40"/>
      <c r="AR958" s="40"/>
      <c r="AS958" s="40"/>
      <c r="AT958" s="40"/>
      <c r="AU958" s="40"/>
      <c r="AV958" s="40"/>
      <c r="AW958" s="40"/>
      <c r="AX958" s="40"/>
      <c r="AY958" s="40"/>
      <c r="AZ958" s="40"/>
      <c r="BA958" s="40"/>
      <c r="BB958" s="40"/>
      <c r="BC958" s="40"/>
      <c r="BD958" s="40"/>
      <c r="BE958" s="40"/>
      <c r="BF958" s="40"/>
      <c r="BG958" s="40"/>
      <c r="BH958" s="40"/>
      <c r="BI958" s="40"/>
      <c r="BJ958" s="40"/>
      <c r="BK958" s="40"/>
      <c r="BL958" s="40"/>
      <c r="BM958" s="40"/>
      <c r="BN958" s="40"/>
      <c r="BO958" s="40"/>
      <c r="BP958" s="40"/>
      <c r="BQ958" s="40"/>
      <c r="BR958" s="40"/>
      <c r="BS958" s="40"/>
      <c r="BT958" s="40"/>
      <c r="BU958" s="40"/>
      <c r="BV958" s="40"/>
      <c r="BW958" s="40"/>
      <c r="BX958" s="40"/>
      <c r="BY958" s="40"/>
      <c r="BZ958" s="40"/>
      <c r="CA958" s="40"/>
      <c r="CB958" s="40"/>
      <c r="CC958" s="40"/>
      <c r="CD958" s="40"/>
      <c r="CE958" s="40"/>
      <c r="CF958" s="40"/>
      <c r="CG958" s="40"/>
      <c r="CH958" s="40"/>
      <c r="CI958" s="40"/>
      <c r="CJ958" s="40"/>
      <c r="CK958" s="40"/>
      <c r="CL958" s="40"/>
      <c r="CM958" s="40"/>
      <c r="CN958" s="40"/>
      <c r="CO958" s="40"/>
      <c r="CP958" s="40"/>
      <c r="CQ958" s="40"/>
      <c r="CR958" s="40"/>
      <c r="CS958" s="40"/>
      <c r="CT958" s="40"/>
      <c r="CU958" s="40"/>
      <c r="CV958" s="40"/>
      <c r="CW958" s="40"/>
      <c r="CX958" s="40"/>
      <c r="CY958" s="40"/>
      <c r="CZ958" s="40"/>
      <c r="DA958" s="40"/>
      <c r="DB958" s="40"/>
      <c r="DC958" s="40"/>
      <c r="DD958" s="40"/>
      <c r="DE958" s="40"/>
      <c r="DF958" s="40"/>
      <c r="DG958" s="40"/>
      <c r="DH958" s="40"/>
      <c r="DI958" s="40"/>
    </row>
    <row r="959" spans="1:113" x14ac:dyDescent="0.25">
      <c r="A959" s="24"/>
      <c r="B959" s="43"/>
      <c r="C959" s="45">
        <f>IFERROR(VLOOKUP(A959,Inscriptos!A:N,12,0),"")</f>
        <v>0</v>
      </c>
      <c r="D959" s="45" t="str">
        <f>IFERROR(VLOOKUP(A959,Inscriptos!A:N,13,0),"")</f>
        <v/>
      </c>
      <c r="E959" s="37">
        <f>IFERROR(VLOOKUP(A959,Inscriptos!A:C,3,FALSE),"")</f>
        <v>0</v>
      </c>
      <c r="F959" s="37">
        <f>IFERROR(VLOOKUP(A959,Inscriptos!A:E,4,FALSE),"")</f>
        <v>0</v>
      </c>
      <c r="G959" s="37">
        <f>IFERROR(VLOOKUP(A959,Inscriptos!A:G,6,FALSE),"")</f>
        <v>0</v>
      </c>
      <c r="H959" s="39" t="str">
        <f>IFERROR(B959-VLOOKUP(A959,Inscriptos!A:I,8,FALSE),"")</f>
        <v/>
      </c>
      <c r="I959" s="40"/>
      <c r="J959" s="40"/>
      <c r="K959" s="40"/>
      <c r="L959" s="40"/>
      <c r="M959" s="40"/>
      <c r="N959" s="40"/>
      <c r="O959" s="40"/>
      <c r="P959" s="40"/>
      <c r="Q959" s="40"/>
      <c r="R959" s="40"/>
      <c r="S959" s="40"/>
      <c r="T959" s="40"/>
      <c r="U959" s="40"/>
      <c r="V959" s="40"/>
      <c r="W959" s="40"/>
      <c r="X959" s="40"/>
      <c r="Y959" s="40"/>
      <c r="Z959" s="40"/>
      <c r="AA959" s="40"/>
      <c r="AB959" s="40"/>
      <c r="AC959" s="40"/>
      <c r="AD959" s="40"/>
      <c r="AE959" s="40"/>
      <c r="AF959" s="40"/>
      <c r="AG959" s="40"/>
      <c r="AH959" s="40"/>
      <c r="AI959" s="40"/>
      <c r="AJ959" s="40"/>
      <c r="AK959" s="40"/>
      <c r="AL959" s="40"/>
      <c r="AM959" s="40"/>
      <c r="AN959" s="40"/>
      <c r="AO959" s="40"/>
      <c r="AP959" s="40"/>
      <c r="AQ959" s="40"/>
      <c r="AR959" s="40"/>
      <c r="AS959" s="40"/>
      <c r="AT959" s="40"/>
      <c r="AU959" s="40"/>
      <c r="AV959" s="40"/>
      <c r="AW959" s="40"/>
      <c r="AX959" s="40"/>
      <c r="AY959" s="40"/>
      <c r="AZ959" s="40"/>
      <c r="BA959" s="40"/>
      <c r="BB959" s="40"/>
      <c r="BC959" s="40"/>
      <c r="BD959" s="40"/>
      <c r="BE959" s="40"/>
      <c r="BF959" s="40"/>
      <c r="BG959" s="40"/>
      <c r="BH959" s="40"/>
      <c r="BI959" s="40"/>
      <c r="BJ959" s="40"/>
      <c r="BK959" s="40"/>
      <c r="BL959" s="40"/>
      <c r="BM959" s="40"/>
      <c r="BN959" s="40"/>
      <c r="BO959" s="40"/>
      <c r="BP959" s="40"/>
      <c r="BQ959" s="40"/>
      <c r="BR959" s="40"/>
      <c r="BS959" s="40"/>
      <c r="BT959" s="40"/>
      <c r="BU959" s="40"/>
      <c r="BV959" s="40"/>
      <c r="BW959" s="40"/>
      <c r="BX959" s="40"/>
      <c r="BY959" s="40"/>
      <c r="BZ959" s="40"/>
      <c r="CA959" s="40"/>
      <c r="CB959" s="40"/>
      <c r="CC959" s="40"/>
      <c r="CD959" s="40"/>
      <c r="CE959" s="40"/>
      <c r="CF959" s="40"/>
      <c r="CG959" s="40"/>
      <c r="CH959" s="40"/>
      <c r="CI959" s="40"/>
      <c r="CJ959" s="40"/>
      <c r="CK959" s="40"/>
      <c r="CL959" s="40"/>
      <c r="CM959" s="40"/>
      <c r="CN959" s="40"/>
      <c r="CO959" s="40"/>
      <c r="CP959" s="40"/>
      <c r="CQ959" s="40"/>
      <c r="CR959" s="40"/>
      <c r="CS959" s="40"/>
      <c r="CT959" s="40"/>
      <c r="CU959" s="40"/>
      <c r="CV959" s="40"/>
      <c r="CW959" s="40"/>
      <c r="CX959" s="40"/>
      <c r="CY959" s="40"/>
      <c r="CZ959" s="40"/>
      <c r="DA959" s="40"/>
      <c r="DB959" s="40"/>
      <c r="DC959" s="40"/>
      <c r="DD959" s="40"/>
      <c r="DE959" s="40"/>
      <c r="DF959" s="40"/>
      <c r="DG959" s="40"/>
      <c r="DH959" s="40"/>
      <c r="DI959" s="40"/>
    </row>
    <row r="960" spans="1:113" x14ac:dyDescent="0.25">
      <c r="A960" s="24"/>
      <c r="B960" s="43"/>
      <c r="C960" s="45">
        <f>IFERROR(VLOOKUP(A960,Inscriptos!A:N,12,0),"")</f>
        <v>0</v>
      </c>
      <c r="D960" s="45" t="str">
        <f>IFERROR(VLOOKUP(A960,Inscriptos!A:N,13,0),"")</f>
        <v/>
      </c>
      <c r="E960" s="37">
        <f>IFERROR(VLOOKUP(A960,Inscriptos!A:C,3,FALSE),"")</f>
        <v>0</v>
      </c>
      <c r="F960" s="37">
        <f>IFERROR(VLOOKUP(A960,Inscriptos!A:E,4,FALSE),"")</f>
        <v>0</v>
      </c>
      <c r="G960" s="37">
        <f>IFERROR(VLOOKUP(A960,Inscriptos!A:G,6,FALSE),"")</f>
        <v>0</v>
      </c>
      <c r="H960" s="39" t="str">
        <f>IFERROR(B960-VLOOKUP(A960,Inscriptos!A:I,8,FALSE),"")</f>
        <v/>
      </c>
      <c r="I960" s="40"/>
      <c r="J960" s="40"/>
      <c r="K960" s="40"/>
      <c r="L960" s="40"/>
      <c r="M960" s="40"/>
      <c r="N960" s="40"/>
      <c r="O960" s="40"/>
      <c r="P960" s="40"/>
      <c r="Q960" s="40"/>
      <c r="R960" s="40"/>
      <c r="S960" s="40"/>
      <c r="T960" s="40"/>
      <c r="U960" s="40"/>
      <c r="V960" s="40"/>
      <c r="W960" s="40"/>
      <c r="X960" s="40"/>
      <c r="Y960" s="40"/>
      <c r="Z960" s="40"/>
      <c r="AA960" s="40"/>
      <c r="AB960" s="40"/>
      <c r="AC960" s="40"/>
      <c r="AD960" s="40"/>
      <c r="AE960" s="40"/>
      <c r="AF960" s="40"/>
      <c r="AG960" s="40"/>
      <c r="AH960" s="40"/>
      <c r="AI960" s="40"/>
      <c r="AJ960" s="40"/>
      <c r="AK960" s="40"/>
      <c r="AL960" s="40"/>
      <c r="AM960" s="40"/>
      <c r="AN960" s="40"/>
      <c r="AO960" s="40"/>
      <c r="AP960" s="40"/>
      <c r="AQ960" s="40"/>
      <c r="AR960" s="40"/>
      <c r="AS960" s="40"/>
      <c r="AT960" s="40"/>
      <c r="AU960" s="40"/>
      <c r="AV960" s="40"/>
      <c r="AW960" s="40"/>
      <c r="AX960" s="40"/>
      <c r="AY960" s="40"/>
      <c r="AZ960" s="40"/>
      <c r="BA960" s="40"/>
      <c r="BB960" s="40"/>
      <c r="BC960" s="40"/>
      <c r="BD960" s="40"/>
      <c r="BE960" s="40"/>
      <c r="BF960" s="40"/>
      <c r="BG960" s="40"/>
      <c r="BH960" s="40"/>
      <c r="BI960" s="40"/>
      <c r="BJ960" s="40"/>
      <c r="BK960" s="40"/>
      <c r="BL960" s="40"/>
      <c r="BM960" s="40"/>
      <c r="BN960" s="40"/>
      <c r="BO960" s="40"/>
      <c r="BP960" s="40"/>
      <c r="BQ960" s="40"/>
      <c r="BR960" s="40"/>
      <c r="BS960" s="40"/>
      <c r="BT960" s="40"/>
      <c r="BU960" s="40"/>
      <c r="BV960" s="40"/>
      <c r="BW960" s="40"/>
      <c r="BX960" s="40"/>
      <c r="BY960" s="40"/>
      <c r="BZ960" s="40"/>
      <c r="CA960" s="40"/>
      <c r="CB960" s="40"/>
      <c r="CC960" s="40"/>
      <c r="CD960" s="40"/>
      <c r="CE960" s="40"/>
      <c r="CF960" s="40"/>
      <c r="CG960" s="40"/>
      <c r="CH960" s="40"/>
      <c r="CI960" s="40"/>
      <c r="CJ960" s="40"/>
      <c r="CK960" s="40"/>
      <c r="CL960" s="40"/>
      <c r="CM960" s="40"/>
      <c r="CN960" s="40"/>
      <c r="CO960" s="40"/>
      <c r="CP960" s="40"/>
      <c r="CQ960" s="40"/>
      <c r="CR960" s="40"/>
      <c r="CS960" s="40"/>
      <c r="CT960" s="40"/>
      <c r="CU960" s="40"/>
      <c r="CV960" s="40"/>
      <c r="CW960" s="40"/>
      <c r="CX960" s="40"/>
      <c r="CY960" s="40"/>
      <c r="CZ960" s="40"/>
      <c r="DA960" s="40"/>
      <c r="DB960" s="40"/>
      <c r="DC960" s="40"/>
      <c r="DD960" s="40"/>
      <c r="DE960" s="40"/>
      <c r="DF960" s="40"/>
      <c r="DG960" s="40"/>
      <c r="DH960" s="40"/>
      <c r="DI960" s="40"/>
    </row>
    <row r="961" spans="1:113" x14ac:dyDescent="0.25">
      <c r="A961" s="24"/>
      <c r="B961" s="43"/>
      <c r="C961" s="45">
        <f>IFERROR(VLOOKUP(A961,Inscriptos!A:N,12,0),"")</f>
        <v>0</v>
      </c>
      <c r="D961" s="45" t="str">
        <f>IFERROR(VLOOKUP(A961,Inscriptos!A:N,13,0),"")</f>
        <v/>
      </c>
      <c r="E961" s="37">
        <f>IFERROR(VLOOKUP(A961,Inscriptos!A:C,3,FALSE),"")</f>
        <v>0</v>
      </c>
      <c r="F961" s="37">
        <f>IFERROR(VLOOKUP(A961,Inscriptos!A:E,4,FALSE),"")</f>
        <v>0</v>
      </c>
      <c r="G961" s="37">
        <f>IFERROR(VLOOKUP(A961,Inscriptos!A:G,6,FALSE),"")</f>
        <v>0</v>
      </c>
      <c r="H961" s="39" t="str">
        <f>IFERROR(B961-VLOOKUP(A961,Inscriptos!A:I,8,FALSE),"")</f>
        <v/>
      </c>
      <c r="I961" s="40"/>
      <c r="J961" s="40"/>
      <c r="K961" s="40"/>
      <c r="L961" s="40"/>
      <c r="M961" s="40"/>
      <c r="N961" s="40"/>
      <c r="O961" s="40"/>
      <c r="P961" s="40"/>
      <c r="Q961" s="40"/>
      <c r="R961" s="40"/>
      <c r="S961" s="40"/>
      <c r="T961" s="40"/>
      <c r="U961" s="40"/>
      <c r="V961" s="40"/>
      <c r="W961" s="40"/>
      <c r="X961" s="40"/>
      <c r="Y961" s="40"/>
      <c r="Z961" s="40"/>
      <c r="AA961" s="40"/>
      <c r="AB961" s="40"/>
      <c r="AC961" s="40"/>
      <c r="AD961" s="40"/>
      <c r="AE961" s="40"/>
      <c r="AF961" s="40"/>
      <c r="AG961" s="40"/>
      <c r="AH961" s="40"/>
      <c r="AI961" s="40"/>
      <c r="AJ961" s="40"/>
      <c r="AK961" s="40"/>
      <c r="AL961" s="40"/>
      <c r="AM961" s="40"/>
      <c r="AN961" s="40"/>
      <c r="AO961" s="40"/>
      <c r="AP961" s="40"/>
      <c r="AQ961" s="40"/>
      <c r="AR961" s="40"/>
      <c r="AS961" s="40"/>
      <c r="AT961" s="40"/>
      <c r="AU961" s="40"/>
      <c r="AV961" s="40"/>
      <c r="AW961" s="40"/>
      <c r="AX961" s="40"/>
      <c r="AY961" s="40"/>
      <c r="AZ961" s="40"/>
      <c r="BA961" s="40"/>
      <c r="BB961" s="40"/>
      <c r="BC961" s="40"/>
      <c r="BD961" s="40"/>
      <c r="BE961" s="40"/>
      <c r="BF961" s="40"/>
      <c r="BG961" s="40"/>
      <c r="BH961" s="40"/>
      <c r="BI961" s="40"/>
      <c r="BJ961" s="40"/>
      <c r="BK961" s="40"/>
      <c r="BL961" s="40"/>
      <c r="BM961" s="40"/>
      <c r="BN961" s="40"/>
      <c r="BO961" s="40"/>
      <c r="BP961" s="40"/>
      <c r="BQ961" s="40"/>
      <c r="BR961" s="40"/>
      <c r="BS961" s="40"/>
      <c r="BT961" s="40"/>
      <c r="BU961" s="40"/>
      <c r="BV961" s="40"/>
      <c r="BW961" s="40"/>
      <c r="BX961" s="40"/>
      <c r="BY961" s="40"/>
      <c r="BZ961" s="40"/>
      <c r="CA961" s="40"/>
      <c r="CB961" s="40"/>
      <c r="CC961" s="40"/>
      <c r="CD961" s="40"/>
      <c r="CE961" s="40"/>
      <c r="CF961" s="40"/>
      <c r="CG961" s="40"/>
      <c r="CH961" s="40"/>
      <c r="CI961" s="40"/>
      <c r="CJ961" s="40"/>
      <c r="CK961" s="40"/>
      <c r="CL961" s="40"/>
      <c r="CM961" s="40"/>
      <c r="CN961" s="40"/>
      <c r="CO961" s="40"/>
      <c r="CP961" s="40"/>
      <c r="CQ961" s="40"/>
      <c r="CR961" s="40"/>
      <c r="CS961" s="40"/>
      <c r="CT961" s="40"/>
      <c r="CU961" s="40"/>
      <c r="CV961" s="40"/>
      <c r="CW961" s="40"/>
      <c r="CX961" s="40"/>
      <c r="CY961" s="40"/>
      <c r="CZ961" s="40"/>
      <c r="DA961" s="40"/>
      <c r="DB961" s="40"/>
      <c r="DC961" s="40"/>
      <c r="DD961" s="40"/>
      <c r="DE961" s="40"/>
      <c r="DF961" s="40"/>
      <c r="DG961" s="40"/>
      <c r="DH961" s="40"/>
      <c r="DI961" s="40"/>
    </row>
    <row r="962" spans="1:113" x14ac:dyDescent="0.25">
      <c r="A962" s="24"/>
      <c r="B962" s="43"/>
      <c r="C962" s="45">
        <f>IFERROR(VLOOKUP(A962,Inscriptos!A:N,12,0),"")</f>
        <v>0</v>
      </c>
      <c r="D962" s="45" t="str">
        <f>IFERROR(VLOOKUP(A962,Inscriptos!A:N,13,0),"")</f>
        <v/>
      </c>
      <c r="E962" s="37">
        <f>IFERROR(VLOOKUP(A962,Inscriptos!A:C,3,FALSE),"")</f>
        <v>0</v>
      </c>
      <c r="F962" s="37">
        <f>IFERROR(VLOOKUP(A962,Inscriptos!A:E,4,FALSE),"")</f>
        <v>0</v>
      </c>
      <c r="G962" s="37">
        <f>IFERROR(VLOOKUP(A962,Inscriptos!A:G,6,FALSE),"")</f>
        <v>0</v>
      </c>
      <c r="H962" s="39" t="str">
        <f>IFERROR(B962-VLOOKUP(A962,Inscriptos!A:I,8,FALSE),"")</f>
        <v/>
      </c>
      <c r="I962" s="40"/>
      <c r="J962" s="40"/>
      <c r="K962" s="40"/>
      <c r="L962" s="40"/>
      <c r="M962" s="40"/>
      <c r="N962" s="40"/>
      <c r="O962" s="40"/>
      <c r="P962" s="40"/>
      <c r="Q962" s="40"/>
      <c r="R962" s="40"/>
      <c r="S962" s="40"/>
      <c r="T962" s="40"/>
      <c r="U962" s="40"/>
      <c r="V962" s="40"/>
      <c r="W962" s="40"/>
      <c r="X962" s="40"/>
      <c r="Y962" s="40"/>
      <c r="Z962" s="40"/>
      <c r="AA962" s="40"/>
      <c r="AB962" s="40"/>
      <c r="AC962" s="40"/>
      <c r="AD962" s="40"/>
      <c r="AE962" s="40"/>
      <c r="AF962" s="40"/>
      <c r="AG962" s="40"/>
      <c r="AH962" s="40"/>
      <c r="AI962" s="40"/>
      <c r="AJ962" s="40"/>
      <c r="AK962" s="40"/>
      <c r="AL962" s="40"/>
      <c r="AM962" s="40"/>
      <c r="AN962" s="40"/>
      <c r="AO962" s="40"/>
      <c r="AP962" s="40"/>
      <c r="AQ962" s="40"/>
      <c r="AR962" s="40"/>
      <c r="AS962" s="40"/>
      <c r="AT962" s="40"/>
      <c r="AU962" s="40"/>
      <c r="AV962" s="40"/>
      <c r="AW962" s="40"/>
      <c r="AX962" s="40"/>
      <c r="AY962" s="40"/>
      <c r="AZ962" s="40"/>
      <c r="BA962" s="40"/>
      <c r="BB962" s="40"/>
      <c r="BC962" s="40"/>
      <c r="BD962" s="40"/>
      <c r="BE962" s="40"/>
      <c r="BF962" s="40"/>
      <c r="BG962" s="40"/>
      <c r="BH962" s="40"/>
      <c r="BI962" s="40"/>
      <c r="BJ962" s="40"/>
      <c r="BK962" s="40"/>
      <c r="BL962" s="40"/>
      <c r="BM962" s="40"/>
      <c r="BN962" s="40"/>
      <c r="BO962" s="40"/>
      <c r="BP962" s="40"/>
      <c r="BQ962" s="40"/>
      <c r="BR962" s="40"/>
      <c r="BS962" s="40"/>
      <c r="BT962" s="40"/>
      <c r="BU962" s="40"/>
      <c r="BV962" s="40"/>
      <c r="BW962" s="40"/>
      <c r="BX962" s="40"/>
      <c r="BY962" s="40"/>
      <c r="BZ962" s="40"/>
      <c r="CA962" s="40"/>
      <c r="CB962" s="40"/>
      <c r="CC962" s="40"/>
      <c r="CD962" s="40"/>
      <c r="CE962" s="40"/>
      <c r="CF962" s="40"/>
      <c r="CG962" s="40"/>
      <c r="CH962" s="40"/>
      <c r="CI962" s="40"/>
      <c r="CJ962" s="40"/>
      <c r="CK962" s="40"/>
      <c r="CL962" s="40"/>
      <c r="CM962" s="40"/>
      <c r="CN962" s="40"/>
      <c r="CO962" s="40"/>
      <c r="CP962" s="40"/>
      <c r="CQ962" s="40"/>
      <c r="CR962" s="40"/>
      <c r="CS962" s="40"/>
      <c r="CT962" s="40"/>
      <c r="CU962" s="40"/>
      <c r="CV962" s="40"/>
      <c r="CW962" s="40"/>
      <c r="CX962" s="40"/>
      <c r="CY962" s="40"/>
      <c r="CZ962" s="40"/>
      <c r="DA962" s="40"/>
      <c r="DB962" s="40"/>
      <c r="DC962" s="40"/>
      <c r="DD962" s="40"/>
      <c r="DE962" s="40"/>
      <c r="DF962" s="40"/>
      <c r="DG962" s="40"/>
      <c r="DH962" s="40"/>
      <c r="DI962" s="40"/>
    </row>
    <row r="963" spans="1:113" x14ac:dyDescent="0.25">
      <c r="A963" s="24"/>
      <c r="B963" s="43"/>
      <c r="C963" s="45">
        <f>IFERROR(VLOOKUP(A963,Inscriptos!A:N,12,0),"")</f>
        <v>0</v>
      </c>
      <c r="D963" s="45" t="str">
        <f>IFERROR(VLOOKUP(A963,Inscriptos!A:N,13,0),"")</f>
        <v/>
      </c>
      <c r="E963" s="37">
        <f>IFERROR(VLOOKUP(A963,Inscriptos!A:C,3,FALSE),"")</f>
        <v>0</v>
      </c>
      <c r="F963" s="37">
        <f>IFERROR(VLOOKUP(A963,Inscriptos!A:E,4,FALSE),"")</f>
        <v>0</v>
      </c>
      <c r="G963" s="37">
        <f>IFERROR(VLOOKUP(A963,Inscriptos!A:G,6,FALSE),"")</f>
        <v>0</v>
      </c>
      <c r="H963" s="39" t="str">
        <f>IFERROR(B963-VLOOKUP(A963,Inscriptos!A:I,8,FALSE),"")</f>
        <v/>
      </c>
      <c r="I963" s="40"/>
      <c r="J963" s="40"/>
      <c r="K963" s="40"/>
      <c r="L963" s="40"/>
      <c r="M963" s="40"/>
      <c r="N963" s="40"/>
      <c r="O963" s="40"/>
      <c r="P963" s="40"/>
      <c r="Q963" s="40"/>
      <c r="R963" s="40"/>
      <c r="S963" s="40"/>
      <c r="T963" s="40"/>
      <c r="U963" s="40"/>
      <c r="V963" s="40"/>
      <c r="W963" s="40"/>
      <c r="X963" s="40"/>
      <c r="Y963" s="40"/>
      <c r="Z963" s="40"/>
      <c r="AA963" s="40"/>
      <c r="AB963" s="40"/>
      <c r="AC963" s="40"/>
      <c r="AD963" s="40"/>
      <c r="AE963" s="40"/>
      <c r="AF963" s="40"/>
      <c r="AG963" s="40"/>
      <c r="AH963" s="40"/>
      <c r="AI963" s="40"/>
      <c r="AJ963" s="40"/>
      <c r="AK963" s="40"/>
      <c r="AL963" s="40"/>
      <c r="AM963" s="40"/>
      <c r="AN963" s="40"/>
      <c r="AO963" s="40"/>
      <c r="AP963" s="40"/>
      <c r="AQ963" s="40"/>
      <c r="AR963" s="40"/>
      <c r="AS963" s="40"/>
      <c r="AT963" s="40"/>
      <c r="AU963" s="40"/>
      <c r="AV963" s="40"/>
      <c r="AW963" s="40"/>
      <c r="AX963" s="40"/>
      <c r="AY963" s="40"/>
      <c r="AZ963" s="40"/>
      <c r="BA963" s="40"/>
      <c r="BB963" s="40"/>
      <c r="BC963" s="40"/>
      <c r="BD963" s="40"/>
      <c r="BE963" s="40"/>
      <c r="BF963" s="40"/>
      <c r="BG963" s="40"/>
      <c r="BH963" s="40"/>
      <c r="BI963" s="40"/>
      <c r="BJ963" s="40"/>
      <c r="BK963" s="40"/>
      <c r="BL963" s="40"/>
      <c r="BM963" s="40"/>
      <c r="BN963" s="40"/>
      <c r="BO963" s="40"/>
      <c r="BP963" s="40"/>
      <c r="BQ963" s="40"/>
      <c r="BR963" s="40"/>
      <c r="BS963" s="40"/>
      <c r="BT963" s="40"/>
      <c r="BU963" s="40"/>
      <c r="BV963" s="40"/>
      <c r="BW963" s="40"/>
      <c r="BX963" s="40"/>
      <c r="BY963" s="40"/>
      <c r="BZ963" s="40"/>
      <c r="CA963" s="40"/>
      <c r="CB963" s="40"/>
      <c r="CC963" s="40"/>
      <c r="CD963" s="40"/>
      <c r="CE963" s="40"/>
      <c r="CF963" s="40"/>
      <c r="CG963" s="40"/>
      <c r="CH963" s="40"/>
      <c r="CI963" s="40"/>
      <c r="CJ963" s="40"/>
      <c r="CK963" s="40"/>
      <c r="CL963" s="40"/>
      <c r="CM963" s="40"/>
      <c r="CN963" s="40"/>
      <c r="CO963" s="40"/>
      <c r="CP963" s="40"/>
      <c r="CQ963" s="40"/>
      <c r="CR963" s="40"/>
      <c r="CS963" s="40"/>
      <c r="CT963" s="40"/>
      <c r="CU963" s="40"/>
      <c r="CV963" s="40"/>
      <c r="CW963" s="40"/>
      <c r="CX963" s="40"/>
      <c r="CY963" s="40"/>
      <c r="CZ963" s="40"/>
      <c r="DA963" s="40"/>
      <c r="DB963" s="40"/>
      <c r="DC963" s="40"/>
      <c r="DD963" s="40"/>
      <c r="DE963" s="40"/>
      <c r="DF963" s="40"/>
      <c r="DG963" s="40"/>
      <c r="DH963" s="40"/>
      <c r="DI963" s="40"/>
    </row>
    <row r="964" spans="1:113" x14ac:dyDescent="0.25">
      <c r="A964" s="24"/>
      <c r="B964" s="43"/>
      <c r="C964" s="45">
        <f>IFERROR(VLOOKUP(A964,Inscriptos!A:N,12,0),"")</f>
        <v>0</v>
      </c>
      <c r="D964" s="45" t="str">
        <f>IFERROR(VLOOKUP(A964,Inscriptos!A:N,13,0),"")</f>
        <v/>
      </c>
      <c r="E964" s="37">
        <f>IFERROR(VLOOKUP(A964,Inscriptos!A:C,3,FALSE),"")</f>
        <v>0</v>
      </c>
      <c r="F964" s="37">
        <f>IFERROR(VLOOKUP(A964,Inscriptos!A:E,4,FALSE),"")</f>
        <v>0</v>
      </c>
      <c r="G964" s="37">
        <f>IFERROR(VLOOKUP(A964,Inscriptos!A:G,6,FALSE),"")</f>
        <v>0</v>
      </c>
      <c r="H964" s="39" t="str">
        <f>IFERROR(B964-VLOOKUP(A964,Inscriptos!A:I,8,FALSE),"")</f>
        <v/>
      </c>
      <c r="I964" s="40"/>
      <c r="J964" s="40"/>
      <c r="K964" s="40"/>
      <c r="L964" s="40"/>
      <c r="M964" s="40"/>
      <c r="N964" s="40"/>
      <c r="O964" s="40"/>
      <c r="P964" s="40"/>
      <c r="Q964" s="40"/>
      <c r="R964" s="40"/>
      <c r="S964" s="40"/>
      <c r="T964" s="40"/>
      <c r="U964" s="40"/>
      <c r="V964" s="40"/>
      <c r="W964" s="40"/>
      <c r="X964" s="40"/>
      <c r="Y964" s="40"/>
      <c r="Z964" s="40"/>
      <c r="AA964" s="40"/>
      <c r="AB964" s="40"/>
      <c r="AC964" s="40"/>
      <c r="AD964" s="40"/>
      <c r="AE964" s="40"/>
      <c r="AF964" s="40"/>
      <c r="AG964" s="40"/>
      <c r="AH964" s="40"/>
      <c r="AI964" s="40"/>
      <c r="AJ964" s="40"/>
      <c r="AK964" s="40"/>
      <c r="AL964" s="40"/>
      <c r="AM964" s="40"/>
      <c r="AN964" s="40"/>
      <c r="AO964" s="40"/>
      <c r="AP964" s="40"/>
      <c r="AQ964" s="40"/>
      <c r="AR964" s="40"/>
      <c r="AS964" s="40"/>
      <c r="AT964" s="40"/>
      <c r="AU964" s="40"/>
      <c r="AV964" s="40"/>
      <c r="AW964" s="40"/>
      <c r="AX964" s="40"/>
      <c r="AY964" s="40"/>
      <c r="AZ964" s="40"/>
      <c r="BA964" s="40"/>
      <c r="BB964" s="40"/>
      <c r="BC964" s="40"/>
      <c r="BD964" s="40"/>
      <c r="BE964" s="40"/>
      <c r="BF964" s="40"/>
      <c r="BG964" s="40"/>
      <c r="BH964" s="40"/>
      <c r="BI964" s="40"/>
      <c r="BJ964" s="40"/>
      <c r="BK964" s="40"/>
      <c r="BL964" s="40"/>
      <c r="BM964" s="40"/>
      <c r="BN964" s="40"/>
      <c r="BO964" s="40"/>
      <c r="BP964" s="40"/>
      <c r="BQ964" s="40"/>
      <c r="BR964" s="40"/>
      <c r="BS964" s="40"/>
      <c r="BT964" s="40"/>
      <c r="BU964" s="40"/>
      <c r="BV964" s="40"/>
      <c r="BW964" s="40"/>
      <c r="BX964" s="40"/>
      <c r="BY964" s="40"/>
      <c r="BZ964" s="40"/>
      <c r="CA964" s="40"/>
      <c r="CB964" s="40"/>
      <c r="CC964" s="40"/>
      <c r="CD964" s="40"/>
      <c r="CE964" s="40"/>
      <c r="CF964" s="40"/>
      <c r="CG964" s="40"/>
      <c r="CH964" s="40"/>
      <c r="CI964" s="40"/>
      <c r="CJ964" s="40"/>
      <c r="CK964" s="40"/>
      <c r="CL964" s="40"/>
      <c r="CM964" s="40"/>
      <c r="CN964" s="40"/>
      <c r="CO964" s="40"/>
      <c r="CP964" s="40"/>
      <c r="CQ964" s="40"/>
      <c r="CR964" s="40"/>
      <c r="CS964" s="40"/>
      <c r="CT964" s="40"/>
      <c r="CU964" s="40"/>
      <c r="CV964" s="40"/>
      <c r="CW964" s="40"/>
      <c r="CX964" s="40"/>
      <c r="CY964" s="40"/>
      <c r="CZ964" s="40"/>
      <c r="DA964" s="40"/>
      <c r="DB964" s="40"/>
      <c r="DC964" s="40"/>
      <c r="DD964" s="40"/>
      <c r="DE964" s="40"/>
      <c r="DF964" s="40"/>
      <c r="DG964" s="40"/>
      <c r="DH964" s="40"/>
      <c r="DI964" s="40"/>
    </row>
    <row r="965" spans="1:113" x14ac:dyDescent="0.25">
      <c r="A965" s="24"/>
      <c r="B965" s="43"/>
      <c r="C965" s="45">
        <f>IFERROR(VLOOKUP(A965,Inscriptos!A:N,12,0),"")</f>
        <v>0</v>
      </c>
      <c r="D965" s="45" t="str">
        <f>IFERROR(VLOOKUP(A965,Inscriptos!A:N,13,0),"")</f>
        <v/>
      </c>
      <c r="E965" s="37">
        <f>IFERROR(VLOOKUP(A965,Inscriptos!A:C,3,FALSE),"")</f>
        <v>0</v>
      </c>
      <c r="F965" s="37">
        <f>IFERROR(VLOOKUP(A965,Inscriptos!A:E,4,FALSE),"")</f>
        <v>0</v>
      </c>
      <c r="G965" s="37">
        <f>IFERROR(VLOOKUP(A965,Inscriptos!A:G,6,FALSE),"")</f>
        <v>0</v>
      </c>
      <c r="H965" s="39" t="str">
        <f>IFERROR(B965-VLOOKUP(A965,Inscriptos!A:I,8,FALSE),"")</f>
        <v/>
      </c>
      <c r="I965" s="40"/>
      <c r="J965" s="40"/>
      <c r="K965" s="40"/>
      <c r="L965" s="40"/>
      <c r="M965" s="40"/>
      <c r="N965" s="40"/>
      <c r="O965" s="40"/>
      <c r="P965" s="40"/>
      <c r="Q965" s="40"/>
      <c r="R965" s="40"/>
      <c r="S965" s="40"/>
      <c r="T965" s="40"/>
      <c r="U965" s="40"/>
      <c r="V965" s="40"/>
      <c r="W965" s="40"/>
      <c r="X965" s="40"/>
      <c r="Y965" s="40"/>
      <c r="Z965" s="40"/>
      <c r="AA965" s="40"/>
      <c r="AB965" s="40"/>
      <c r="AC965" s="40"/>
      <c r="AD965" s="40"/>
      <c r="AE965" s="40"/>
      <c r="AF965" s="40"/>
      <c r="AG965" s="40"/>
      <c r="AH965" s="40"/>
      <c r="AI965" s="40"/>
      <c r="AJ965" s="40"/>
      <c r="AK965" s="40"/>
      <c r="AL965" s="40"/>
      <c r="AM965" s="40"/>
      <c r="AN965" s="40"/>
      <c r="AO965" s="40"/>
      <c r="AP965" s="40"/>
      <c r="AQ965" s="40"/>
      <c r="AR965" s="40"/>
      <c r="AS965" s="40"/>
      <c r="AT965" s="40"/>
      <c r="AU965" s="40"/>
      <c r="AV965" s="40"/>
      <c r="AW965" s="40"/>
      <c r="AX965" s="40"/>
      <c r="AY965" s="40"/>
      <c r="AZ965" s="40"/>
      <c r="BA965" s="40"/>
      <c r="BB965" s="40"/>
      <c r="BC965" s="40"/>
      <c r="BD965" s="40"/>
      <c r="BE965" s="40"/>
      <c r="BF965" s="40"/>
      <c r="BG965" s="40"/>
      <c r="BH965" s="40"/>
      <c r="BI965" s="40"/>
      <c r="BJ965" s="40"/>
      <c r="BK965" s="40"/>
      <c r="BL965" s="40"/>
      <c r="BM965" s="40"/>
      <c r="BN965" s="40"/>
      <c r="BO965" s="40"/>
      <c r="BP965" s="40"/>
      <c r="BQ965" s="40"/>
      <c r="BR965" s="40"/>
      <c r="BS965" s="40"/>
      <c r="BT965" s="40"/>
      <c r="BU965" s="40"/>
      <c r="BV965" s="40"/>
      <c r="BW965" s="40"/>
      <c r="BX965" s="40"/>
      <c r="BY965" s="40"/>
      <c r="BZ965" s="40"/>
      <c r="CA965" s="40"/>
      <c r="CB965" s="40"/>
      <c r="CC965" s="40"/>
      <c r="CD965" s="40"/>
      <c r="CE965" s="40"/>
      <c r="CF965" s="40"/>
      <c r="CG965" s="40"/>
      <c r="CH965" s="40"/>
      <c r="CI965" s="40"/>
      <c r="CJ965" s="40"/>
      <c r="CK965" s="40"/>
      <c r="CL965" s="40"/>
      <c r="CM965" s="40"/>
      <c r="CN965" s="40"/>
      <c r="CO965" s="40"/>
      <c r="CP965" s="40"/>
      <c r="CQ965" s="40"/>
      <c r="CR965" s="40"/>
      <c r="CS965" s="40"/>
      <c r="CT965" s="40"/>
      <c r="CU965" s="40"/>
      <c r="CV965" s="40"/>
      <c r="CW965" s="40"/>
      <c r="CX965" s="40"/>
      <c r="CY965" s="40"/>
      <c r="CZ965" s="40"/>
      <c r="DA965" s="40"/>
      <c r="DB965" s="40"/>
      <c r="DC965" s="40"/>
      <c r="DD965" s="40"/>
      <c r="DE965" s="40"/>
      <c r="DF965" s="40"/>
      <c r="DG965" s="40"/>
      <c r="DH965" s="40"/>
      <c r="DI965" s="40"/>
    </row>
    <row r="966" spans="1:113" x14ac:dyDescent="0.25">
      <c r="A966" s="24"/>
      <c r="B966" s="43"/>
      <c r="C966" s="45">
        <f>IFERROR(VLOOKUP(A966,Inscriptos!A:N,12,0),"")</f>
        <v>0</v>
      </c>
      <c r="D966" s="45" t="str">
        <f>IFERROR(VLOOKUP(A966,Inscriptos!A:N,13,0),"")</f>
        <v/>
      </c>
      <c r="E966" s="37">
        <f>IFERROR(VLOOKUP(A966,Inscriptos!A:C,3,FALSE),"")</f>
        <v>0</v>
      </c>
      <c r="F966" s="37">
        <f>IFERROR(VLOOKUP(A966,Inscriptos!A:E,4,FALSE),"")</f>
        <v>0</v>
      </c>
      <c r="G966" s="37">
        <f>IFERROR(VLOOKUP(A966,Inscriptos!A:G,6,FALSE),"")</f>
        <v>0</v>
      </c>
      <c r="H966" s="39" t="str">
        <f>IFERROR(B966-VLOOKUP(A966,Inscriptos!A:I,8,FALSE),"")</f>
        <v/>
      </c>
      <c r="I966" s="40"/>
      <c r="J966" s="40"/>
      <c r="K966" s="40"/>
      <c r="L966" s="40"/>
      <c r="M966" s="40"/>
      <c r="N966" s="40"/>
      <c r="O966" s="40"/>
      <c r="P966" s="40"/>
      <c r="Q966" s="40"/>
      <c r="R966" s="40"/>
      <c r="S966" s="40"/>
      <c r="T966" s="40"/>
      <c r="U966" s="40"/>
      <c r="V966" s="40"/>
      <c r="W966" s="40"/>
      <c r="X966" s="40"/>
      <c r="Y966" s="40"/>
      <c r="Z966" s="40"/>
      <c r="AA966" s="40"/>
      <c r="AB966" s="40"/>
      <c r="AC966" s="40"/>
      <c r="AD966" s="40"/>
      <c r="AE966" s="40"/>
      <c r="AF966" s="40"/>
      <c r="AG966" s="40"/>
      <c r="AH966" s="40"/>
      <c r="AI966" s="40"/>
      <c r="AJ966" s="40"/>
      <c r="AK966" s="40"/>
      <c r="AL966" s="40"/>
      <c r="AM966" s="40"/>
      <c r="AN966" s="40"/>
      <c r="AO966" s="40"/>
      <c r="AP966" s="40"/>
      <c r="AQ966" s="40"/>
      <c r="AR966" s="40"/>
      <c r="AS966" s="40"/>
      <c r="AT966" s="40"/>
      <c r="AU966" s="40"/>
      <c r="AV966" s="40"/>
      <c r="AW966" s="40"/>
      <c r="AX966" s="40"/>
      <c r="AY966" s="40"/>
      <c r="AZ966" s="40"/>
      <c r="BA966" s="40"/>
      <c r="BB966" s="40"/>
      <c r="BC966" s="40"/>
      <c r="BD966" s="40"/>
      <c r="BE966" s="40"/>
      <c r="BF966" s="40"/>
      <c r="BG966" s="40"/>
      <c r="BH966" s="40"/>
      <c r="BI966" s="40"/>
      <c r="BJ966" s="40"/>
      <c r="BK966" s="40"/>
      <c r="BL966" s="40"/>
      <c r="BM966" s="40"/>
      <c r="BN966" s="40"/>
      <c r="BO966" s="40"/>
      <c r="BP966" s="40"/>
      <c r="BQ966" s="40"/>
      <c r="BR966" s="40"/>
      <c r="BS966" s="40"/>
      <c r="BT966" s="40"/>
      <c r="BU966" s="40"/>
      <c r="BV966" s="40"/>
      <c r="BW966" s="40"/>
      <c r="BX966" s="40"/>
      <c r="BY966" s="40"/>
      <c r="BZ966" s="40"/>
      <c r="CA966" s="40"/>
      <c r="CB966" s="40"/>
      <c r="CC966" s="40"/>
      <c r="CD966" s="40"/>
      <c r="CE966" s="40"/>
      <c r="CF966" s="40"/>
      <c r="CG966" s="40"/>
      <c r="CH966" s="40"/>
      <c r="CI966" s="40"/>
      <c r="CJ966" s="40"/>
      <c r="CK966" s="40"/>
      <c r="CL966" s="40"/>
      <c r="CM966" s="40"/>
      <c r="CN966" s="40"/>
      <c r="CO966" s="40"/>
      <c r="CP966" s="40"/>
      <c r="CQ966" s="40"/>
      <c r="CR966" s="40"/>
      <c r="CS966" s="40"/>
      <c r="CT966" s="40"/>
      <c r="CU966" s="40"/>
      <c r="CV966" s="40"/>
      <c r="CW966" s="40"/>
      <c r="CX966" s="40"/>
      <c r="CY966" s="40"/>
      <c r="CZ966" s="40"/>
      <c r="DA966" s="40"/>
      <c r="DB966" s="40"/>
      <c r="DC966" s="40"/>
      <c r="DD966" s="40"/>
      <c r="DE966" s="40"/>
      <c r="DF966" s="40"/>
      <c r="DG966" s="40"/>
      <c r="DH966" s="40"/>
      <c r="DI966" s="40"/>
    </row>
    <row r="967" spans="1:113" x14ac:dyDescent="0.25">
      <c r="A967" s="24"/>
      <c r="B967" s="43"/>
      <c r="C967" s="45">
        <f>IFERROR(VLOOKUP(A967,Inscriptos!A:N,12,0),"")</f>
        <v>0</v>
      </c>
      <c r="D967" s="45" t="str">
        <f>IFERROR(VLOOKUP(A967,Inscriptos!A:N,13,0),"")</f>
        <v/>
      </c>
      <c r="E967" s="37">
        <f>IFERROR(VLOOKUP(A967,Inscriptos!A:C,3,FALSE),"")</f>
        <v>0</v>
      </c>
      <c r="F967" s="37">
        <f>IFERROR(VLOOKUP(A967,Inscriptos!A:E,4,FALSE),"")</f>
        <v>0</v>
      </c>
      <c r="G967" s="37">
        <f>IFERROR(VLOOKUP(A967,Inscriptos!A:G,6,FALSE),"")</f>
        <v>0</v>
      </c>
      <c r="H967" s="39" t="str">
        <f>IFERROR(B967-VLOOKUP(A967,Inscriptos!A:I,8,FALSE),"")</f>
        <v/>
      </c>
      <c r="I967" s="40"/>
      <c r="J967" s="40"/>
      <c r="K967" s="40"/>
      <c r="L967" s="40"/>
      <c r="M967" s="40"/>
      <c r="N967" s="40"/>
      <c r="O967" s="40"/>
      <c r="P967" s="40"/>
      <c r="Q967" s="40"/>
      <c r="R967" s="40"/>
      <c r="S967" s="40"/>
      <c r="T967" s="40"/>
      <c r="U967" s="40"/>
      <c r="V967" s="40"/>
      <c r="W967" s="40"/>
      <c r="X967" s="40"/>
      <c r="Y967" s="40"/>
      <c r="Z967" s="40"/>
      <c r="AA967" s="40"/>
      <c r="AB967" s="40"/>
      <c r="AC967" s="40"/>
      <c r="AD967" s="40"/>
      <c r="AE967" s="40"/>
      <c r="AF967" s="40"/>
      <c r="AG967" s="40"/>
      <c r="AH967" s="40"/>
      <c r="AI967" s="40"/>
      <c r="AJ967" s="40"/>
      <c r="AK967" s="40"/>
      <c r="AL967" s="40"/>
      <c r="AM967" s="40"/>
      <c r="AN967" s="40"/>
      <c r="AO967" s="40"/>
      <c r="AP967" s="40"/>
      <c r="AQ967" s="40"/>
      <c r="AR967" s="40"/>
      <c r="AS967" s="40"/>
      <c r="AT967" s="40"/>
      <c r="AU967" s="40"/>
      <c r="AV967" s="40"/>
      <c r="AW967" s="40"/>
      <c r="AX967" s="40"/>
      <c r="AY967" s="40"/>
      <c r="AZ967" s="40"/>
      <c r="BA967" s="40"/>
      <c r="BB967" s="40"/>
      <c r="BC967" s="40"/>
      <c r="BD967" s="40"/>
      <c r="BE967" s="40"/>
      <c r="BF967" s="40"/>
      <c r="BG967" s="40"/>
      <c r="BH967" s="40"/>
      <c r="BI967" s="40"/>
      <c r="BJ967" s="40"/>
      <c r="BK967" s="40"/>
      <c r="BL967" s="40"/>
      <c r="BM967" s="40"/>
      <c r="BN967" s="40"/>
      <c r="BO967" s="40"/>
      <c r="BP967" s="40"/>
      <c r="BQ967" s="40"/>
      <c r="BR967" s="40"/>
      <c r="BS967" s="40"/>
      <c r="BT967" s="40"/>
      <c r="BU967" s="40"/>
      <c r="BV967" s="40"/>
      <c r="BW967" s="40"/>
      <c r="BX967" s="40"/>
      <c r="BY967" s="40"/>
      <c r="BZ967" s="40"/>
      <c r="CA967" s="40"/>
      <c r="CB967" s="40"/>
      <c r="CC967" s="40"/>
      <c r="CD967" s="40"/>
      <c r="CE967" s="40"/>
      <c r="CF967" s="40"/>
      <c r="CG967" s="40"/>
      <c r="CH967" s="40"/>
      <c r="CI967" s="40"/>
      <c r="CJ967" s="40"/>
      <c r="CK967" s="40"/>
      <c r="CL967" s="40"/>
      <c r="CM967" s="40"/>
      <c r="CN967" s="40"/>
      <c r="CO967" s="40"/>
      <c r="CP967" s="40"/>
      <c r="CQ967" s="40"/>
      <c r="CR967" s="40"/>
      <c r="CS967" s="40"/>
      <c r="CT967" s="40"/>
      <c r="CU967" s="40"/>
      <c r="CV967" s="40"/>
      <c r="CW967" s="40"/>
      <c r="CX967" s="40"/>
      <c r="CY967" s="40"/>
      <c r="CZ967" s="40"/>
      <c r="DA967" s="40"/>
      <c r="DB967" s="40"/>
      <c r="DC967" s="40"/>
      <c r="DD967" s="40"/>
      <c r="DE967" s="40"/>
      <c r="DF967" s="40"/>
      <c r="DG967" s="40"/>
      <c r="DH967" s="40"/>
      <c r="DI967" s="40"/>
    </row>
    <row r="968" spans="1:113" x14ac:dyDescent="0.25">
      <c r="A968" s="24"/>
      <c r="B968" s="43"/>
      <c r="C968" s="45">
        <f>IFERROR(VLOOKUP(A968,Inscriptos!A:N,12,0),"")</f>
        <v>0</v>
      </c>
      <c r="D968" s="45" t="str">
        <f>IFERROR(VLOOKUP(A968,Inscriptos!A:N,13,0),"")</f>
        <v/>
      </c>
      <c r="E968" s="37">
        <f>IFERROR(VLOOKUP(A968,Inscriptos!A:C,3,FALSE),"")</f>
        <v>0</v>
      </c>
      <c r="F968" s="37">
        <f>IFERROR(VLOOKUP(A968,Inscriptos!A:E,4,FALSE),"")</f>
        <v>0</v>
      </c>
      <c r="G968" s="37">
        <f>IFERROR(VLOOKUP(A968,Inscriptos!A:G,6,FALSE),"")</f>
        <v>0</v>
      </c>
      <c r="H968" s="39" t="str">
        <f>IFERROR(B968-VLOOKUP(A968,Inscriptos!A:I,8,FALSE),"")</f>
        <v/>
      </c>
      <c r="I968" s="40"/>
      <c r="J968" s="40"/>
      <c r="K968" s="40"/>
      <c r="L968" s="40"/>
      <c r="M968" s="40"/>
      <c r="N968" s="40"/>
      <c r="O968" s="40"/>
      <c r="P968" s="40"/>
      <c r="Q968" s="40"/>
      <c r="R968" s="40"/>
      <c r="S968" s="40"/>
      <c r="T968" s="40"/>
      <c r="U968" s="40"/>
      <c r="V968" s="40"/>
      <c r="W968" s="40"/>
      <c r="X968" s="40"/>
      <c r="Y968" s="40"/>
      <c r="Z968" s="40"/>
      <c r="AA968" s="40"/>
      <c r="AB968" s="40"/>
      <c r="AC968" s="40"/>
      <c r="AD968" s="40"/>
      <c r="AE968" s="40"/>
      <c r="AF968" s="40"/>
      <c r="AG968" s="40"/>
      <c r="AH968" s="40"/>
      <c r="AI968" s="40"/>
      <c r="AJ968" s="40"/>
      <c r="AK968" s="40"/>
      <c r="AL968" s="40"/>
      <c r="AM968" s="40"/>
      <c r="AN968" s="40"/>
      <c r="AO968" s="40"/>
      <c r="AP968" s="40"/>
      <c r="AQ968" s="40"/>
      <c r="AR968" s="40"/>
      <c r="AS968" s="40"/>
      <c r="AT968" s="40"/>
      <c r="AU968" s="40"/>
      <c r="AV968" s="40"/>
      <c r="AW968" s="40"/>
      <c r="AX968" s="40"/>
      <c r="AY968" s="40"/>
      <c r="AZ968" s="40"/>
      <c r="BA968" s="40"/>
      <c r="BB968" s="40"/>
      <c r="BC968" s="40"/>
      <c r="BD968" s="40"/>
      <c r="BE968" s="40"/>
      <c r="BF968" s="40"/>
      <c r="BG968" s="40"/>
      <c r="BH968" s="40"/>
      <c r="BI968" s="40"/>
      <c r="BJ968" s="40"/>
      <c r="BK968" s="40"/>
      <c r="BL968" s="40"/>
      <c r="BM968" s="40"/>
      <c r="BN968" s="40"/>
      <c r="BO968" s="40"/>
      <c r="BP968" s="40"/>
      <c r="BQ968" s="40"/>
      <c r="BR968" s="40"/>
      <c r="BS968" s="40"/>
      <c r="BT968" s="40"/>
      <c r="BU968" s="40"/>
      <c r="BV968" s="40"/>
      <c r="BW968" s="40"/>
      <c r="BX968" s="40"/>
      <c r="BY968" s="40"/>
      <c r="BZ968" s="40"/>
      <c r="CA968" s="40"/>
      <c r="CB968" s="40"/>
      <c r="CC968" s="40"/>
      <c r="CD968" s="40"/>
      <c r="CE968" s="40"/>
      <c r="CF968" s="40"/>
      <c r="CG968" s="40"/>
      <c r="CH968" s="40"/>
      <c r="CI968" s="40"/>
      <c r="CJ968" s="40"/>
      <c r="CK968" s="40"/>
      <c r="CL968" s="40"/>
      <c r="CM968" s="40"/>
      <c r="CN968" s="40"/>
      <c r="CO968" s="40"/>
      <c r="CP968" s="40"/>
      <c r="CQ968" s="40"/>
      <c r="CR968" s="40"/>
      <c r="CS968" s="40"/>
      <c r="CT968" s="40"/>
      <c r="CU968" s="40"/>
      <c r="CV968" s="40"/>
      <c r="CW968" s="40"/>
      <c r="CX968" s="40"/>
      <c r="CY968" s="40"/>
      <c r="CZ968" s="40"/>
      <c r="DA968" s="40"/>
      <c r="DB968" s="40"/>
      <c r="DC968" s="40"/>
      <c r="DD968" s="40"/>
      <c r="DE968" s="40"/>
      <c r="DF968" s="40"/>
      <c r="DG968" s="40"/>
      <c r="DH968" s="40"/>
      <c r="DI968" s="40"/>
    </row>
    <row r="969" spans="1:113" x14ac:dyDescent="0.25">
      <c r="A969" s="24"/>
      <c r="B969" s="43"/>
      <c r="C969" s="45">
        <f>IFERROR(VLOOKUP(A969,Inscriptos!A:N,12,0),"")</f>
        <v>0</v>
      </c>
      <c r="D969" s="45" t="str">
        <f>IFERROR(VLOOKUP(A969,Inscriptos!A:N,13,0),"")</f>
        <v/>
      </c>
      <c r="E969" s="37">
        <f>IFERROR(VLOOKUP(A969,Inscriptos!A:C,3,FALSE),"")</f>
        <v>0</v>
      </c>
      <c r="F969" s="37">
        <f>IFERROR(VLOOKUP(A969,Inscriptos!A:E,4,FALSE),"")</f>
        <v>0</v>
      </c>
      <c r="G969" s="37">
        <f>IFERROR(VLOOKUP(A969,Inscriptos!A:G,6,FALSE),"")</f>
        <v>0</v>
      </c>
      <c r="H969" s="39" t="str">
        <f>IFERROR(B969-VLOOKUP(A969,Inscriptos!A:I,8,FALSE),"")</f>
        <v/>
      </c>
      <c r="I969" s="40"/>
      <c r="J969" s="40"/>
      <c r="K969" s="40"/>
      <c r="L969" s="40"/>
      <c r="M969" s="40"/>
      <c r="N969" s="40"/>
      <c r="O969" s="40"/>
      <c r="P969" s="40"/>
      <c r="Q969" s="40"/>
      <c r="R969" s="40"/>
      <c r="S969" s="40"/>
      <c r="T969" s="40"/>
      <c r="U969" s="40"/>
      <c r="V969" s="40"/>
      <c r="W969" s="40"/>
      <c r="X969" s="40"/>
      <c r="Y969" s="40"/>
      <c r="Z969" s="40"/>
      <c r="AA969" s="40"/>
      <c r="AB969" s="40"/>
      <c r="AC969" s="40"/>
      <c r="AD969" s="40"/>
      <c r="AE969" s="40"/>
      <c r="AF969" s="40"/>
      <c r="AG969" s="40"/>
      <c r="AH969" s="40"/>
      <c r="AI969" s="40"/>
      <c r="AJ969" s="40"/>
      <c r="AK969" s="40"/>
      <c r="AL969" s="40"/>
      <c r="AM969" s="40"/>
      <c r="AN969" s="40"/>
      <c r="AO969" s="40"/>
      <c r="AP969" s="40"/>
      <c r="AQ969" s="40"/>
      <c r="AR969" s="40"/>
      <c r="AS969" s="40"/>
      <c r="AT969" s="40"/>
      <c r="AU969" s="40"/>
      <c r="AV969" s="40"/>
      <c r="AW969" s="40"/>
      <c r="AX969" s="40"/>
      <c r="AY969" s="40"/>
      <c r="AZ969" s="40"/>
      <c r="BA969" s="40"/>
      <c r="BB969" s="40"/>
      <c r="BC969" s="40"/>
      <c r="BD969" s="40"/>
      <c r="BE969" s="40"/>
      <c r="BF969" s="40"/>
      <c r="BG969" s="40"/>
      <c r="BH969" s="40"/>
      <c r="BI969" s="40"/>
      <c r="BJ969" s="40"/>
      <c r="BK969" s="40"/>
      <c r="BL969" s="40"/>
      <c r="BM969" s="40"/>
      <c r="BN969" s="40"/>
      <c r="BO969" s="40"/>
      <c r="BP969" s="40"/>
      <c r="BQ969" s="40"/>
      <c r="BR969" s="40"/>
      <c r="BS969" s="40"/>
      <c r="BT969" s="40"/>
      <c r="BU969" s="40"/>
      <c r="BV969" s="40"/>
      <c r="BW969" s="40"/>
      <c r="BX969" s="40"/>
      <c r="BY969" s="40"/>
      <c r="BZ969" s="40"/>
      <c r="CA969" s="40"/>
      <c r="CB969" s="40"/>
      <c r="CC969" s="40"/>
      <c r="CD969" s="40"/>
      <c r="CE969" s="40"/>
      <c r="CF969" s="40"/>
      <c r="CG969" s="40"/>
      <c r="CH969" s="40"/>
      <c r="CI969" s="40"/>
      <c r="CJ969" s="40"/>
      <c r="CK969" s="40"/>
      <c r="CL969" s="40"/>
      <c r="CM969" s="40"/>
      <c r="CN969" s="40"/>
      <c r="CO969" s="40"/>
      <c r="CP969" s="40"/>
      <c r="CQ969" s="40"/>
      <c r="CR969" s="40"/>
      <c r="CS969" s="40"/>
      <c r="CT969" s="40"/>
      <c r="CU969" s="40"/>
      <c r="CV969" s="40"/>
      <c r="CW969" s="40"/>
      <c r="CX969" s="40"/>
      <c r="CY969" s="40"/>
      <c r="CZ969" s="40"/>
      <c r="DA969" s="40"/>
      <c r="DB969" s="40"/>
      <c r="DC969" s="40"/>
      <c r="DD969" s="40"/>
      <c r="DE969" s="40"/>
      <c r="DF969" s="40"/>
      <c r="DG969" s="40"/>
      <c r="DH969" s="40"/>
      <c r="DI969" s="40"/>
    </row>
    <row r="970" spans="1:113" x14ac:dyDescent="0.25">
      <c r="A970" s="24"/>
      <c r="B970" s="43"/>
      <c r="C970" s="45">
        <f>IFERROR(VLOOKUP(A970,Inscriptos!A:N,12,0),"")</f>
        <v>0</v>
      </c>
      <c r="D970" s="45" t="str">
        <f>IFERROR(VLOOKUP(A970,Inscriptos!A:N,13,0),"")</f>
        <v/>
      </c>
      <c r="E970" s="37">
        <f>IFERROR(VLOOKUP(A970,Inscriptos!A:C,3,FALSE),"")</f>
        <v>0</v>
      </c>
      <c r="F970" s="37">
        <f>IFERROR(VLOOKUP(A970,Inscriptos!A:E,4,FALSE),"")</f>
        <v>0</v>
      </c>
      <c r="G970" s="37">
        <f>IFERROR(VLOOKUP(A970,Inscriptos!A:G,6,FALSE),"")</f>
        <v>0</v>
      </c>
      <c r="H970" s="39" t="str">
        <f>IFERROR(B970-VLOOKUP(A970,Inscriptos!A:I,8,FALSE),"")</f>
        <v/>
      </c>
      <c r="I970" s="40"/>
      <c r="J970" s="40"/>
      <c r="K970" s="40"/>
      <c r="L970" s="40"/>
      <c r="M970" s="40"/>
      <c r="N970" s="40"/>
      <c r="O970" s="40"/>
      <c r="P970" s="40"/>
      <c r="Q970" s="40"/>
      <c r="R970" s="40"/>
      <c r="S970" s="40"/>
      <c r="T970" s="40"/>
      <c r="U970" s="40"/>
      <c r="V970" s="40"/>
      <c r="W970" s="40"/>
      <c r="X970" s="40"/>
      <c r="Y970" s="40"/>
      <c r="Z970" s="40"/>
      <c r="AA970" s="40"/>
      <c r="AB970" s="40"/>
      <c r="AC970" s="40"/>
      <c r="AD970" s="40"/>
      <c r="AE970" s="40"/>
      <c r="AF970" s="40"/>
      <c r="AG970" s="40"/>
      <c r="AH970" s="40"/>
      <c r="AI970" s="40"/>
      <c r="AJ970" s="40"/>
      <c r="AK970" s="40"/>
      <c r="AL970" s="40"/>
      <c r="AM970" s="40"/>
      <c r="AN970" s="40"/>
      <c r="AO970" s="40"/>
      <c r="AP970" s="40"/>
      <c r="AQ970" s="40"/>
      <c r="AR970" s="40"/>
      <c r="AS970" s="40"/>
      <c r="AT970" s="40"/>
      <c r="AU970" s="40"/>
      <c r="AV970" s="40"/>
      <c r="AW970" s="40"/>
      <c r="AX970" s="40"/>
      <c r="AY970" s="40"/>
      <c r="AZ970" s="40"/>
      <c r="BA970" s="40"/>
      <c r="BB970" s="40"/>
      <c r="BC970" s="40"/>
      <c r="BD970" s="40"/>
      <c r="BE970" s="40"/>
      <c r="BF970" s="40"/>
      <c r="BG970" s="40"/>
      <c r="BH970" s="40"/>
      <c r="BI970" s="40"/>
      <c r="BJ970" s="40"/>
      <c r="BK970" s="40"/>
      <c r="BL970" s="40"/>
      <c r="BM970" s="40"/>
      <c r="BN970" s="40"/>
      <c r="BO970" s="40"/>
      <c r="BP970" s="40"/>
      <c r="BQ970" s="40"/>
      <c r="BR970" s="40"/>
      <c r="BS970" s="40"/>
      <c r="BT970" s="40"/>
      <c r="BU970" s="40"/>
      <c r="BV970" s="40"/>
      <c r="BW970" s="40"/>
      <c r="BX970" s="40"/>
      <c r="BY970" s="40"/>
      <c r="BZ970" s="40"/>
      <c r="CA970" s="40"/>
      <c r="CB970" s="40"/>
      <c r="CC970" s="40"/>
      <c r="CD970" s="40"/>
      <c r="CE970" s="40"/>
      <c r="CF970" s="40"/>
      <c r="CG970" s="40"/>
      <c r="CH970" s="40"/>
      <c r="CI970" s="40"/>
      <c r="CJ970" s="40"/>
      <c r="CK970" s="40"/>
      <c r="CL970" s="40"/>
      <c r="CM970" s="40"/>
      <c r="CN970" s="40"/>
      <c r="CO970" s="40"/>
      <c r="CP970" s="40"/>
      <c r="CQ970" s="40"/>
      <c r="CR970" s="40"/>
      <c r="CS970" s="40"/>
      <c r="CT970" s="40"/>
      <c r="CU970" s="40"/>
      <c r="CV970" s="40"/>
      <c r="CW970" s="40"/>
      <c r="CX970" s="40"/>
      <c r="CY970" s="40"/>
      <c r="CZ970" s="40"/>
      <c r="DA970" s="40"/>
      <c r="DB970" s="40"/>
      <c r="DC970" s="40"/>
      <c r="DD970" s="40"/>
      <c r="DE970" s="40"/>
      <c r="DF970" s="40"/>
      <c r="DG970" s="40"/>
      <c r="DH970" s="40"/>
      <c r="DI970" s="40"/>
    </row>
    <row r="971" spans="1:113" x14ac:dyDescent="0.25">
      <c r="A971" s="24"/>
      <c r="B971" s="43"/>
      <c r="C971" s="45">
        <f>IFERROR(VLOOKUP(A971,Inscriptos!A:N,12,0),"")</f>
        <v>0</v>
      </c>
      <c r="D971" s="45" t="str">
        <f>IFERROR(VLOOKUP(A971,Inscriptos!A:N,13,0),"")</f>
        <v/>
      </c>
      <c r="E971" s="37">
        <f>IFERROR(VLOOKUP(A971,Inscriptos!A:C,3,FALSE),"")</f>
        <v>0</v>
      </c>
      <c r="F971" s="37">
        <f>IFERROR(VLOOKUP(A971,Inscriptos!A:E,4,FALSE),"")</f>
        <v>0</v>
      </c>
      <c r="G971" s="37">
        <f>IFERROR(VLOOKUP(A971,Inscriptos!A:G,6,FALSE),"")</f>
        <v>0</v>
      </c>
      <c r="H971" s="39" t="str">
        <f>IFERROR(B971-VLOOKUP(A971,Inscriptos!A:I,8,FALSE),"")</f>
        <v/>
      </c>
      <c r="I971" s="40"/>
      <c r="J971" s="40"/>
      <c r="K971" s="40"/>
      <c r="L971" s="40"/>
      <c r="M971" s="40"/>
      <c r="N971" s="40"/>
      <c r="O971" s="40"/>
      <c r="P971" s="40"/>
      <c r="Q971" s="40"/>
      <c r="R971" s="40"/>
      <c r="S971" s="40"/>
      <c r="T971" s="40"/>
      <c r="U971" s="40"/>
      <c r="V971" s="40"/>
      <c r="W971" s="40"/>
      <c r="X971" s="40"/>
      <c r="Y971" s="40"/>
      <c r="Z971" s="40"/>
      <c r="AA971" s="40"/>
      <c r="AB971" s="40"/>
      <c r="AC971" s="40"/>
      <c r="AD971" s="40"/>
      <c r="AE971" s="40"/>
      <c r="AF971" s="40"/>
      <c r="AG971" s="40"/>
      <c r="AH971" s="40"/>
      <c r="AI971" s="40"/>
      <c r="AJ971" s="40"/>
      <c r="AK971" s="40"/>
      <c r="AL971" s="40"/>
      <c r="AM971" s="40"/>
      <c r="AN971" s="40"/>
      <c r="AO971" s="40"/>
      <c r="AP971" s="40"/>
      <c r="AQ971" s="40"/>
      <c r="AR971" s="40"/>
      <c r="AS971" s="40"/>
      <c r="AT971" s="40"/>
      <c r="AU971" s="40"/>
      <c r="AV971" s="40"/>
      <c r="AW971" s="40"/>
      <c r="AX971" s="40"/>
      <c r="AY971" s="40"/>
      <c r="AZ971" s="40"/>
      <c r="BA971" s="40"/>
      <c r="BB971" s="40"/>
      <c r="BC971" s="40"/>
      <c r="BD971" s="40"/>
      <c r="BE971" s="40"/>
      <c r="BF971" s="40"/>
      <c r="BG971" s="40"/>
      <c r="BH971" s="40"/>
      <c r="BI971" s="40"/>
      <c r="BJ971" s="40"/>
      <c r="BK971" s="40"/>
      <c r="BL971" s="40"/>
      <c r="BM971" s="40"/>
      <c r="BN971" s="40"/>
      <c r="BO971" s="40"/>
      <c r="BP971" s="40"/>
      <c r="BQ971" s="40"/>
      <c r="BR971" s="40"/>
      <c r="BS971" s="40"/>
      <c r="BT971" s="40"/>
      <c r="BU971" s="40"/>
      <c r="BV971" s="40"/>
      <c r="BW971" s="40"/>
      <c r="BX971" s="40"/>
      <c r="BY971" s="40"/>
      <c r="BZ971" s="40"/>
      <c r="CA971" s="40"/>
      <c r="CB971" s="40"/>
      <c r="CC971" s="40"/>
      <c r="CD971" s="40"/>
      <c r="CE971" s="40"/>
      <c r="CF971" s="40"/>
      <c r="CG971" s="40"/>
      <c r="CH971" s="40"/>
      <c r="CI971" s="40"/>
      <c r="CJ971" s="40"/>
      <c r="CK971" s="40"/>
      <c r="CL971" s="40"/>
      <c r="CM971" s="40"/>
      <c r="CN971" s="40"/>
      <c r="CO971" s="40"/>
      <c r="CP971" s="40"/>
      <c r="CQ971" s="40"/>
      <c r="CR971" s="40"/>
      <c r="CS971" s="40"/>
      <c r="CT971" s="40"/>
      <c r="CU971" s="40"/>
      <c r="CV971" s="40"/>
      <c r="CW971" s="40"/>
      <c r="CX971" s="40"/>
      <c r="CY971" s="40"/>
      <c r="CZ971" s="40"/>
      <c r="DA971" s="40"/>
      <c r="DB971" s="40"/>
      <c r="DC971" s="40"/>
      <c r="DD971" s="40"/>
      <c r="DE971" s="40"/>
      <c r="DF971" s="40"/>
      <c r="DG971" s="40"/>
      <c r="DH971" s="40"/>
      <c r="DI971" s="40"/>
    </row>
    <row r="972" spans="1:113" x14ac:dyDescent="0.25">
      <c r="A972" s="24"/>
      <c r="B972" s="43"/>
      <c r="C972" s="45">
        <f>IFERROR(VLOOKUP(A972,Inscriptos!A:N,12,0),"")</f>
        <v>0</v>
      </c>
      <c r="D972" s="45" t="str">
        <f>IFERROR(VLOOKUP(A972,Inscriptos!A:N,13,0),"")</f>
        <v/>
      </c>
      <c r="E972" s="37">
        <f>IFERROR(VLOOKUP(A972,Inscriptos!A:C,3,FALSE),"")</f>
        <v>0</v>
      </c>
      <c r="F972" s="37">
        <f>IFERROR(VLOOKUP(A972,Inscriptos!A:E,4,FALSE),"")</f>
        <v>0</v>
      </c>
      <c r="G972" s="37">
        <f>IFERROR(VLOOKUP(A972,Inscriptos!A:G,6,FALSE),"")</f>
        <v>0</v>
      </c>
      <c r="H972" s="39" t="str">
        <f>IFERROR(B972-VLOOKUP(A972,Inscriptos!A:I,8,FALSE),"")</f>
        <v/>
      </c>
      <c r="I972" s="40"/>
      <c r="J972" s="40"/>
      <c r="K972" s="40"/>
      <c r="L972" s="40"/>
      <c r="M972" s="40"/>
      <c r="N972" s="40"/>
      <c r="O972" s="40"/>
      <c r="P972" s="40"/>
      <c r="Q972" s="40"/>
      <c r="R972" s="40"/>
      <c r="S972" s="40"/>
      <c r="T972" s="40"/>
      <c r="U972" s="40"/>
      <c r="V972" s="40"/>
      <c r="W972" s="40"/>
      <c r="X972" s="40"/>
      <c r="Y972" s="40"/>
      <c r="Z972" s="40"/>
      <c r="AA972" s="40"/>
      <c r="AB972" s="40"/>
      <c r="AC972" s="40"/>
      <c r="AD972" s="40"/>
      <c r="AE972" s="40"/>
      <c r="AF972" s="40"/>
      <c r="AG972" s="40"/>
      <c r="AH972" s="40"/>
      <c r="AI972" s="40"/>
      <c r="AJ972" s="40"/>
      <c r="AK972" s="40"/>
      <c r="AL972" s="40"/>
      <c r="AM972" s="40"/>
      <c r="AN972" s="40"/>
      <c r="AO972" s="40"/>
      <c r="AP972" s="40"/>
      <c r="AQ972" s="40"/>
      <c r="AR972" s="40"/>
      <c r="AS972" s="40"/>
      <c r="AT972" s="40"/>
      <c r="AU972" s="40"/>
      <c r="AV972" s="40"/>
      <c r="AW972" s="40"/>
      <c r="AX972" s="40"/>
      <c r="AY972" s="40"/>
      <c r="AZ972" s="40"/>
      <c r="BA972" s="40"/>
      <c r="BB972" s="40"/>
      <c r="BC972" s="40"/>
      <c r="BD972" s="40"/>
      <c r="BE972" s="40"/>
      <c r="BF972" s="40"/>
      <c r="BG972" s="40"/>
      <c r="BH972" s="40"/>
      <c r="BI972" s="40"/>
      <c r="BJ972" s="40"/>
      <c r="BK972" s="40"/>
      <c r="BL972" s="40"/>
      <c r="BM972" s="40"/>
      <c r="BN972" s="40"/>
      <c r="BO972" s="40"/>
      <c r="BP972" s="40"/>
      <c r="BQ972" s="40"/>
      <c r="BR972" s="40"/>
      <c r="BS972" s="40"/>
      <c r="BT972" s="40"/>
      <c r="BU972" s="40"/>
      <c r="BV972" s="40"/>
      <c r="BW972" s="40"/>
      <c r="BX972" s="40"/>
      <c r="BY972" s="40"/>
      <c r="BZ972" s="40"/>
      <c r="CA972" s="40"/>
      <c r="CB972" s="40"/>
      <c r="CC972" s="40"/>
      <c r="CD972" s="40"/>
      <c r="CE972" s="40"/>
      <c r="CF972" s="40"/>
      <c r="CG972" s="40"/>
      <c r="CH972" s="40"/>
      <c r="CI972" s="40"/>
      <c r="CJ972" s="40"/>
      <c r="CK972" s="40"/>
      <c r="CL972" s="40"/>
      <c r="CM972" s="40"/>
      <c r="CN972" s="40"/>
      <c r="CO972" s="40"/>
      <c r="CP972" s="40"/>
      <c r="CQ972" s="40"/>
      <c r="CR972" s="40"/>
      <c r="CS972" s="40"/>
      <c r="CT972" s="40"/>
      <c r="CU972" s="40"/>
      <c r="CV972" s="40"/>
      <c r="CW972" s="40"/>
      <c r="CX972" s="40"/>
      <c r="CY972" s="40"/>
      <c r="CZ972" s="40"/>
      <c r="DA972" s="40"/>
      <c r="DB972" s="40"/>
      <c r="DC972" s="40"/>
      <c r="DD972" s="40"/>
      <c r="DE972" s="40"/>
      <c r="DF972" s="40"/>
      <c r="DG972" s="40"/>
      <c r="DH972" s="40"/>
      <c r="DI972" s="40"/>
    </row>
    <row r="973" spans="1:113" x14ac:dyDescent="0.25">
      <c r="A973" s="24"/>
      <c r="B973" s="43"/>
      <c r="C973" s="45">
        <f>IFERROR(VLOOKUP(A973,Inscriptos!A:N,12,0),"")</f>
        <v>0</v>
      </c>
      <c r="D973" s="45" t="str">
        <f>IFERROR(VLOOKUP(A973,Inscriptos!A:N,13,0),"")</f>
        <v/>
      </c>
      <c r="E973" s="37">
        <f>IFERROR(VLOOKUP(A973,Inscriptos!A:C,3,FALSE),"")</f>
        <v>0</v>
      </c>
      <c r="F973" s="37">
        <f>IFERROR(VLOOKUP(A973,Inscriptos!A:E,4,FALSE),"")</f>
        <v>0</v>
      </c>
      <c r="G973" s="37">
        <f>IFERROR(VLOOKUP(A973,Inscriptos!A:G,6,FALSE),"")</f>
        <v>0</v>
      </c>
      <c r="H973" s="39" t="str">
        <f>IFERROR(B973-VLOOKUP(A973,Inscriptos!A:I,8,FALSE),"")</f>
        <v/>
      </c>
      <c r="I973" s="40"/>
      <c r="J973" s="40"/>
      <c r="K973" s="40"/>
      <c r="L973" s="40"/>
      <c r="M973" s="40"/>
      <c r="N973" s="40"/>
      <c r="O973" s="40"/>
      <c r="P973" s="40"/>
      <c r="Q973" s="40"/>
      <c r="R973" s="40"/>
      <c r="S973" s="40"/>
      <c r="T973" s="40"/>
      <c r="U973" s="40"/>
      <c r="V973" s="40"/>
      <c r="W973" s="40"/>
      <c r="X973" s="40"/>
      <c r="Y973" s="40"/>
      <c r="Z973" s="40"/>
      <c r="AA973" s="40"/>
      <c r="AB973" s="40"/>
      <c r="AC973" s="40"/>
      <c r="AD973" s="40"/>
      <c r="AE973" s="40"/>
      <c r="AF973" s="40"/>
      <c r="AG973" s="40"/>
      <c r="AH973" s="40"/>
      <c r="AI973" s="40"/>
      <c r="AJ973" s="40"/>
      <c r="AK973" s="40"/>
      <c r="AL973" s="40"/>
      <c r="AM973" s="40"/>
      <c r="AN973" s="40"/>
      <c r="AO973" s="40"/>
      <c r="AP973" s="40"/>
      <c r="AQ973" s="40"/>
      <c r="AR973" s="40"/>
      <c r="AS973" s="40"/>
      <c r="AT973" s="40"/>
      <c r="AU973" s="40"/>
      <c r="AV973" s="40"/>
      <c r="AW973" s="40"/>
      <c r="AX973" s="40"/>
      <c r="AY973" s="40"/>
      <c r="AZ973" s="40"/>
      <c r="BA973" s="40"/>
      <c r="BB973" s="40"/>
      <c r="BC973" s="40"/>
      <c r="BD973" s="40"/>
      <c r="BE973" s="40"/>
      <c r="BF973" s="40"/>
      <c r="BG973" s="40"/>
      <c r="BH973" s="40"/>
      <c r="BI973" s="40"/>
      <c r="BJ973" s="40"/>
      <c r="BK973" s="40"/>
      <c r="BL973" s="40"/>
      <c r="BM973" s="40"/>
      <c r="BN973" s="40"/>
      <c r="BO973" s="40"/>
      <c r="BP973" s="40"/>
      <c r="BQ973" s="40"/>
      <c r="BR973" s="40"/>
      <c r="BS973" s="40"/>
      <c r="BT973" s="40"/>
      <c r="BU973" s="40"/>
      <c r="BV973" s="40"/>
      <c r="BW973" s="40"/>
      <c r="BX973" s="40"/>
      <c r="BY973" s="40"/>
      <c r="BZ973" s="40"/>
      <c r="CA973" s="40"/>
      <c r="CB973" s="40"/>
      <c r="CC973" s="40"/>
      <c r="CD973" s="40"/>
      <c r="CE973" s="40"/>
      <c r="CF973" s="40"/>
      <c r="CG973" s="40"/>
      <c r="CH973" s="40"/>
      <c r="CI973" s="40"/>
      <c r="CJ973" s="40"/>
      <c r="CK973" s="40"/>
      <c r="CL973" s="40"/>
      <c r="CM973" s="40"/>
      <c r="CN973" s="40"/>
      <c r="CO973" s="40"/>
      <c r="CP973" s="40"/>
      <c r="CQ973" s="40"/>
      <c r="CR973" s="40"/>
      <c r="CS973" s="40"/>
      <c r="CT973" s="40"/>
      <c r="CU973" s="40"/>
      <c r="CV973" s="40"/>
      <c r="CW973" s="40"/>
      <c r="CX973" s="40"/>
      <c r="CY973" s="40"/>
      <c r="CZ973" s="40"/>
      <c r="DA973" s="40"/>
      <c r="DB973" s="40"/>
      <c r="DC973" s="40"/>
      <c r="DD973" s="40"/>
      <c r="DE973" s="40"/>
      <c r="DF973" s="40"/>
      <c r="DG973" s="40"/>
      <c r="DH973" s="40"/>
      <c r="DI973" s="40"/>
    </row>
    <row r="974" spans="1:113" x14ac:dyDescent="0.25">
      <c r="A974" s="24"/>
      <c r="B974" s="43"/>
      <c r="C974" s="45">
        <f>IFERROR(VLOOKUP(A974,Inscriptos!A:N,12,0),"")</f>
        <v>0</v>
      </c>
      <c r="D974" s="45" t="str">
        <f>IFERROR(VLOOKUP(A974,Inscriptos!A:N,13,0),"")</f>
        <v/>
      </c>
      <c r="E974" s="37">
        <f>IFERROR(VLOOKUP(A974,Inscriptos!A:C,3,FALSE),"")</f>
        <v>0</v>
      </c>
      <c r="F974" s="37">
        <f>IFERROR(VLOOKUP(A974,Inscriptos!A:E,4,FALSE),"")</f>
        <v>0</v>
      </c>
      <c r="G974" s="37">
        <f>IFERROR(VLOOKUP(A974,Inscriptos!A:G,6,FALSE),"")</f>
        <v>0</v>
      </c>
      <c r="H974" s="39" t="str">
        <f>IFERROR(B974-VLOOKUP(A974,Inscriptos!A:I,8,FALSE),"")</f>
        <v/>
      </c>
      <c r="I974" s="40"/>
      <c r="J974" s="40"/>
      <c r="K974" s="40"/>
      <c r="L974" s="40"/>
      <c r="M974" s="40"/>
      <c r="N974" s="40"/>
      <c r="O974" s="40"/>
      <c r="P974" s="40"/>
      <c r="Q974" s="40"/>
      <c r="R974" s="40"/>
      <c r="S974" s="40"/>
      <c r="T974" s="40"/>
      <c r="U974" s="40"/>
      <c r="V974" s="40"/>
      <c r="W974" s="40"/>
      <c r="X974" s="40"/>
      <c r="Y974" s="40"/>
      <c r="Z974" s="40"/>
      <c r="AA974" s="40"/>
      <c r="AB974" s="40"/>
      <c r="AC974" s="40"/>
      <c r="AD974" s="40"/>
      <c r="AE974" s="40"/>
      <c r="AF974" s="40"/>
      <c r="AG974" s="40"/>
      <c r="AH974" s="40"/>
      <c r="AI974" s="40"/>
      <c r="AJ974" s="40"/>
      <c r="AK974" s="40"/>
      <c r="AL974" s="40"/>
      <c r="AM974" s="40"/>
      <c r="AN974" s="40"/>
      <c r="AO974" s="40"/>
      <c r="AP974" s="40"/>
      <c r="AQ974" s="40"/>
      <c r="AR974" s="40"/>
      <c r="AS974" s="40"/>
      <c r="AT974" s="40"/>
      <c r="AU974" s="40"/>
      <c r="AV974" s="40"/>
      <c r="AW974" s="40"/>
      <c r="AX974" s="40"/>
      <c r="AY974" s="40"/>
      <c r="AZ974" s="40"/>
      <c r="BA974" s="40"/>
      <c r="BB974" s="40"/>
      <c r="BC974" s="40"/>
      <c r="BD974" s="40"/>
      <c r="BE974" s="40"/>
      <c r="BF974" s="40"/>
      <c r="BG974" s="40"/>
      <c r="BH974" s="40"/>
      <c r="BI974" s="40"/>
      <c r="BJ974" s="40"/>
      <c r="BK974" s="40"/>
      <c r="BL974" s="40"/>
      <c r="BM974" s="40"/>
      <c r="BN974" s="40"/>
      <c r="BO974" s="40"/>
      <c r="BP974" s="40"/>
      <c r="BQ974" s="40"/>
      <c r="BR974" s="40"/>
      <c r="BS974" s="40"/>
      <c r="BT974" s="40"/>
      <c r="BU974" s="40"/>
      <c r="BV974" s="40"/>
      <c r="BW974" s="40"/>
      <c r="BX974" s="40"/>
      <c r="BY974" s="40"/>
      <c r="BZ974" s="40"/>
      <c r="CA974" s="40"/>
      <c r="CB974" s="40"/>
      <c r="CC974" s="40"/>
      <c r="CD974" s="40"/>
      <c r="CE974" s="40"/>
      <c r="CF974" s="40"/>
      <c r="CG974" s="40"/>
      <c r="CH974" s="40"/>
      <c r="CI974" s="40"/>
      <c r="CJ974" s="40"/>
      <c r="CK974" s="40"/>
      <c r="CL974" s="40"/>
      <c r="CM974" s="40"/>
      <c r="CN974" s="40"/>
      <c r="CO974" s="40"/>
      <c r="CP974" s="40"/>
      <c r="CQ974" s="40"/>
      <c r="CR974" s="40"/>
      <c r="CS974" s="40"/>
      <c r="CT974" s="40"/>
      <c r="CU974" s="40"/>
      <c r="CV974" s="40"/>
      <c r="CW974" s="40"/>
      <c r="CX974" s="40"/>
      <c r="CY974" s="40"/>
      <c r="CZ974" s="40"/>
      <c r="DA974" s="40"/>
      <c r="DB974" s="40"/>
      <c r="DC974" s="40"/>
      <c r="DD974" s="40"/>
      <c r="DE974" s="40"/>
      <c r="DF974" s="40"/>
      <c r="DG974" s="40"/>
      <c r="DH974" s="40"/>
      <c r="DI974" s="40"/>
    </row>
    <row r="975" spans="1:113" x14ac:dyDescent="0.25">
      <c r="A975" s="24"/>
      <c r="B975" s="43"/>
      <c r="C975" s="45">
        <f>IFERROR(VLOOKUP(A975,Inscriptos!A:N,12,0),"")</f>
        <v>0</v>
      </c>
      <c r="D975" s="45" t="str">
        <f>IFERROR(VLOOKUP(A975,Inscriptos!A:N,13,0),"")</f>
        <v/>
      </c>
      <c r="E975" s="37">
        <f>IFERROR(VLOOKUP(A975,Inscriptos!A:C,3,FALSE),"")</f>
        <v>0</v>
      </c>
      <c r="F975" s="37">
        <f>IFERROR(VLOOKUP(A975,Inscriptos!A:E,4,FALSE),"")</f>
        <v>0</v>
      </c>
      <c r="G975" s="37">
        <f>IFERROR(VLOOKUP(A975,Inscriptos!A:G,6,FALSE),"")</f>
        <v>0</v>
      </c>
      <c r="H975" s="39" t="str">
        <f>IFERROR(B975-VLOOKUP(A975,Inscriptos!A:I,8,FALSE),"")</f>
        <v/>
      </c>
      <c r="I975" s="40"/>
      <c r="J975" s="40"/>
      <c r="K975" s="40"/>
      <c r="L975" s="40"/>
      <c r="M975" s="40"/>
      <c r="N975" s="40"/>
      <c r="O975" s="40"/>
      <c r="P975" s="40"/>
      <c r="Q975" s="40"/>
      <c r="R975" s="40"/>
      <c r="S975" s="40"/>
      <c r="T975" s="40"/>
      <c r="U975" s="40"/>
      <c r="V975" s="40"/>
      <c r="W975" s="40"/>
      <c r="X975" s="40"/>
      <c r="Y975" s="40"/>
      <c r="Z975" s="40"/>
      <c r="AA975" s="40"/>
      <c r="AB975" s="40"/>
      <c r="AC975" s="40"/>
      <c r="AD975" s="40"/>
      <c r="AE975" s="40"/>
      <c r="AF975" s="40"/>
      <c r="AG975" s="40"/>
      <c r="AH975" s="40"/>
      <c r="AI975" s="40"/>
      <c r="AJ975" s="40"/>
      <c r="AK975" s="40"/>
      <c r="AL975" s="40"/>
      <c r="AM975" s="40"/>
      <c r="AN975" s="40"/>
      <c r="AO975" s="40"/>
      <c r="AP975" s="40"/>
      <c r="AQ975" s="40"/>
      <c r="AR975" s="40"/>
      <c r="AS975" s="40"/>
      <c r="AT975" s="40"/>
      <c r="AU975" s="40"/>
      <c r="AV975" s="40"/>
      <c r="AW975" s="40"/>
      <c r="AX975" s="40"/>
      <c r="AY975" s="40"/>
      <c r="AZ975" s="40"/>
      <c r="BA975" s="40"/>
      <c r="BB975" s="40"/>
      <c r="BC975" s="40"/>
      <c r="BD975" s="40"/>
      <c r="BE975" s="40"/>
      <c r="BF975" s="40"/>
      <c r="BG975" s="40"/>
      <c r="BH975" s="40"/>
      <c r="BI975" s="40"/>
      <c r="BJ975" s="40"/>
      <c r="BK975" s="40"/>
      <c r="BL975" s="40"/>
      <c r="BM975" s="40"/>
      <c r="BN975" s="40"/>
      <c r="BO975" s="40"/>
      <c r="BP975" s="40"/>
      <c r="BQ975" s="40"/>
      <c r="BR975" s="40"/>
      <c r="BS975" s="40"/>
      <c r="BT975" s="40"/>
      <c r="BU975" s="40"/>
      <c r="BV975" s="40"/>
      <c r="BW975" s="40"/>
      <c r="BX975" s="40"/>
      <c r="BY975" s="40"/>
      <c r="BZ975" s="40"/>
      <c r="CA975" s="40"/>
      <c r="CB975" s="40"/>
      <c r="CC975" s="40"/>
      <c r="CD975" s="40"/>
      <c r="CE975" s="40"/>
      <c r="CF975" s="40"/>
      <c r="CG975" s="40"/>
      <c r="CH975" s="40"/>
      <c r="CI975" s="40"/>
      <c r="CJ975" s="40"/>
      <c r="CK975" s="40"/>
      <c r="CL975" s="40"/>
      <c r="CM975" s="40"/>
      <c r="CN975" s="40"/>
      <c r="CO975" s="40"/>
      <c r="CP975" s="40"/>
      <c r="CQ975" s="40"/>
      <c r="CR975" s="40"/>
      <c r="CS975" s="40"/>
      <c r="CT975" s="40"/>
      <c r="CU975" s="40"/>
      <c r="CV975" s="40"/>
      <c r="CW975" s="40"/>
      <c r="CX975" s="40"/>
      <c r="CY975" s="40"/>
      <c r="CZ975" s="40"/>
      <c r="DA975" s="40"/>
      <c r="DB975" s="40"/>
      <c r="DC975" s="40"/>
      <c r="DD975" s="40"/>
      <c r="DE975" s="40"/>
      <c r="DF975" s="40"/>
      <c r="DG975" s="40"/>
      <c r="DH975" s="40"/>
      <c r="DI975" s="40"/>
    </row>
    <row r="976" spans="1:113" x14ac:dyDescent="0.25">
      <c r="A976" s="24"/>
      <c r="B976" s="43"/>
      <c r="C976" s="45">
        <f>IFERROR(VLOOKUP(A976,Inscriptos!A:N,12,0),"")</f>
        <v>0</v>
      </c>
      <c r="D976" s="45" t="str">
        <f>IFERROR(VLOOKUP(A976,Inscriptos!A:N,13,0),"")</f>
        <v/>
      </c>
      <c r="E976" s="37">
        <f>IFERROR(VLOOKUP(A976,Inscriptos!A:C,3,FALSE),"")</f>
        <v>0</v>
      </c>
      <c r="F976" s="37">
        <f>IFERROR(VLOOKUP(A976,Inscriptos!A:E,4,FALSE),"")</f>
        <v>0</v>
      </c>
      <c r="G976" s="37">
        <f>IFERROR(VLOOKUP(A976,Inscriptos!A:G,6,FALSE),"")</f>
        <v>0</v>
      </c>
      <c r="H976" s="39" t="str">
        <f>IFERROR(B976-VLOOKUP(A976,Inscriptos!A:I,8,FALSE),"")</f>
        <v/>
      </c>
      <c r="I976" s="40"/>
      <c r="J976" s="40"/>
      <c r="K976" s="40"/>
      <c r="L976" s="40"/>
      <c r="M976" s="40"/>
      <c r="N976" s="40"/>
      <c r="O976" s="40"/>
      <c r="P976" s="40"/>
      <c r="Q976" s="40"/>
      <c r="R976" s="40"/>
      <c r="S976" s="40"/>
      <c r="T976" s="40"/>
      <c r="U976" s="40"/>
      <c r="V976" s="40"/>
      <c r="W976" s="40"/>
      <c r="X976" s="40"/>
      <c r="Y976" s="40"/>
      <c r="Z976" s="40"/>
      <c r="AA976" s="40"/>
      <c r="AB976" s="40"/>
      <c r="AC976" s="40"/>
      <c r="AD976" s="40"/>
      <c r="AE976" s="40"/>
      <c r="AF976" s="40"/>
      <c r="AG976" s="40"/>
      <c r="AH976" s="40"/>
      <c r="AI976" s="40"/>
      <c r="AJ976" s="40"/>
      <c r="AK976" s="40"/>
      <c r="AL976" s="40"/>
      <c r="AM976" s="40"/>
      <c r="AN976" s="40"/>
      <c r="AO976" s="40"/>
      <c r="AP976" s="40"/>
      <c r="AQ976" s="40"/>
      <c r="AR976" s="40"/>
      <c r="AS976" s="40"/>
      <c r="AT976" s="40"/>
      <c r="AU976" s="40"/>
      <c r="AV976" s="40"/>
      <c r="AW976" s="40"/>
      <c r="AX976" s="40"/>
      <c r="AY976" s="40"/>
      <c r="AZ976" s="40"/>
      <c r="BA976" s="40"/>
      <c r="BB976" s="40"/>
      <c r="BC976" s="40"/>
      <c r="BD976" s="40"/>
      <c r="BE976" s="40"/>
      <c r="BF976" s="40"/>
      <c r="BG976" s="40"/>
      <c r="BH976" s="40"/>
      <c r="BI976" s="40"/>
      <c r="BJ976" s="40"/>
      <c r="BK976" s="40"/>
      <c r="BL976" s="40"/>
      <c r="BM976" s="40"/>
      <c r="BN976" s="40"/>
      <c r="BO976" s="40"/>
      <c r="BP976" s="40"/>
      <c r="BQ976" s="40"/>
      <c r="BR976" s="40"/>
      <c r="BS976" s="40"/>
      <c r="BT976" s="40"/>
      <c r="BU976" s="40"/>
      <c r="BV976" s="40"/>
      <c r="BW976" s="40"/>
      <c r="BX976" s="40"/>
      <c r="BY976" s="40"/>
      <c r="BZ976" s="40"/>
      <c r="CA976" s="40"/>
      <c r="CB976" s="40"/>
      <c r="CC976" s="40"/>
      <c r="CD976" s="40"/>
      <c r="CE976" s="40"/>
      <c r="CF976" s="40"/>
      <c r="CG976" s="40"/>
      <c r="CH976" s="40"/>
      <c r="CI976" s="40"/>
      <c r="CJ976" s="40"/>
      <c r="CK976" s="40"/>
      <c r="CL976" s="40"/>
      <c r="CM976" s="40"/>
      <c r="CN976" s="40"/>
      <c r="CO976" s="40"/>
      <c r="CP976" s="40"/>
      <c r="CQ976" s="40"/>
      <c r="CR976" s="40"/>
      <c r="CS976" s="40"/>
      <c r="CT976" s="40"/>
      <c r="CU976" s="40"/>
      <c r="CV976" s="40"/>
      <c r="CW976" s="40"/>
      <c r="CX976" s="40"/>
      <c r="CY976" s="40"/>
      <c r="CZ976" s="40"/>
      <c r="DA976" s="40"/>
      <c r="DB976" s="40"/>
      <c r="DC976" s="40"/>
      <c r="DD976" s="40"/>
      <c r="DE976" s="40"/>
      <c r="DF976" s="40"/>
      <c r="DG976" s="40"/>
      <c r="DH976" s="40"/>
      <c r="DI976" s="40"/>
    </row>
    <row r="977" spans="1:113" x14ac:dyDescent="0.25">
      <c r="A977" s="24"/>
      <c r="B977" s="43"/>
      <c r="C977" s="45">
        <f>IFERROR(VLOOKUP(A977,Inscriptos!A:N,12,0),"")</f>
        <v>0</v>
      </c>
      <c r="D977" s="45" t="str">
        <f>IFERROR(VLOOKUP(A977,Inscriptos!A:N,13,0),"")</f>
        <v/>
      </c>
      <c r="E977" s="37">
        <f>IFERROR(VLOOKUP(A977,Inscriptos!A:C,3,FALSE),"")</f>
        <v>0</v>
      </c>
      <c r="F977" s="37">
        <f>IFERROR(VLOOKUP(A977,Inscriptos!A:E,4,FALSE),"")</f>
        <v>0</v>
      </c>
      <c r="G977" s="37">
        <f>IFERROR(VLOOKUP(A977,Inscriptos!A:G,6,FALSE),"")</f>
        <v>0</v>
      </c>
      <c r="H977" s="39" t="str">
        <f>IFERROR(B977-VLOOKUP(A977,Inscriptos!A:I,8,FALSE),"")</f>
        <v/>
      </c>
      <c r="I977" s="40"/>
      <c r="J977" s="40"/>
      <c r="K977" s="40"/>
      <c r="L977" s="40"/>
      <c r="M977" s="40"/>
      <c r="N977" s="40"/>
      <c r="O977" s="40"/>
      <c r="P977" s="40"/>
      <c r="Q977" s="40"/>
      <c r="R977" s="40"/>
      <c r="S977" s="40"/>
      <c r="T977" s="40"/>
      <c r="U977" s="40"/>
      <c r="V977" s="40"/>
      <c r="W977" s="40"/>
      <c r="X977" s="40"/>
      <c r="Y977" s="40"/>
      <c r="Z977" s="40"/>
      <c r="AA977" s="40"/>
      <c r="AB977" s="40"/>
      <c r="AC977" s="40"/>
      <c r="AD977" s="40"/>
      <c r="AE977" s="40"/>
      <c r="AF977" s="40"/>
      <c r="AG977" s="40"/>
      <c r="AH977" s="40"/>
      <c r="AI977" s="40"/>
      <c r="AJ977" s="40"/>
      <c r="AK977" s="40"/>
      <c r="AL977" s="40"/>
      <c r="AM977" s="40"/>
      <c r="AN977" s="40"/>
      <c r="AO977" s="40"/>
      <c r="AP977" s="40"/>
      <c r="AQ977" s="40"/>
      <c r="AR977" s="40"/>
      <c r="AS977" s="40"/>
      <c r="AT977" s="40"/>
      <c r="AU977" s="40"/>
      <c r="AV977" s="40"/>
      <c r="AW977" s="40"/>
      <c r="AX977" s="40"/>
      <c r="AY977" s="40"/>
      <c r="AZ977" s="40"/>
      <c r="BA977" s="40"/>
      <c r="BB977" s="40"/>
      <c r="BC977" s="40"/>
      <c r="BD977" s="40"/>
      <c r="BE977" s="40"/>
      <c r="BF977" s="40"/>
      <c r="BG977" s="40"/>
      <c r="BH977" s="40"/>
      <c r="BI977" s="40"/>
      <c r="BJ977" s="40"/>
      <c r="BK977" s="40"/>
      <c r="BL977" s="40"/>
      <c r="BM977" s="40"/>
      <c r="BN977" s="40"/>
      <c r="BO977" s="40"/>
      <c r="BP977" s="40"/>
      <c r="BQ977" s="40"/>
      <c r="BR977" s="40"/>
      <c r="BS977" s="40"/>
      <c r="BT977" s="40"/>
      <c r="BU977" s="40"/>
      <c r="BV977" s="40"/>
      <c r="BW977" s="40"/>
      <c r="BX977" s="40"/>
      <c r="BY977" s="40"/>
      <c r="BZ977" s="40"/>
      <c r="CA977" s="40"/>
      <c r="CB977" s="40"/>
      <c r="CC977" s="40"/>
      <c r="CD977" s="40"/>
      <c r="CE977" s="40"/>
      <c r="CF977" s="40"/>
      <c r="CG977" s="40"/>
      <c r="CH977" s="40"/>
      <c r="CI977" s="40"/>
      <c r="CJ977" s="40"/>
      <c r="CK977" s="40"/>
      <c r="CL977" s="40"/>
      <c r="CM977" s="40"/>
      <c r="CN977" s="40"/>
      <c r="CO977" s="40"/>
      <c r="CP977" s="40"/>
      <c r="CQ977" s="40"/>
      <c r="CR977" s="40"/>
      <c r="CS977" s="40"/>
      <c r="CT977" s="40"/>
      <c r="CU977" s="40"/>
      <c r="CV977" s="40"/>
      <c r="CW977" s="40"/>
      <c r="CX977" s="40"/>
      <c r="CY977" s="40"/>
      <c r="CZ977" s="40"/>
      <c r="DA977" s="40"/>
      <c r="DB977" s="40"/>
      <c r="DC977" s="40"/>
      <c r="DD977" s="40"/>
      <c r="DE977" s="40"/>
      <c r="DF977" s="40"/>
      <c r="DG977" s="40"/>
      <c r="DH977" s="40"/>
      <c r="DI977" s="40"/>
    </row>
    <row r="978" spans="1:113" x14ac:dyDescent="0.25">
      <c r="A978" s="24"/>
      <c r="B978" s="43"/>
      <c r="C978" s="45">
        <f>IFERROR(VLOOKUP(A978,Inscriptos!A:N,12,0),"")</f>
        <v>0</v>
      </c>
      <c r="D978" s="45" t="str">
        <f>IFERROR(VLOOKUP(A978,Inscriptos!A:N,13,0),"")</f>
        <v/>
      </c>
      <c r="E978" s="37">
        <f>IFERROR(VLOOKUP(A978,Inscriptos!A:C,3,FALSE),"")</f>
        <v>0</v>
      </c>
      <c r="F978" s="37">
        <f>IFERROR(VLOOKUP(A978,Inscriptos!A:E,4,FALSE),"")</f>
        <v>0</v>
      </c>
      <c r="G978" s="37">
        <f>IFERROR(VLOOKUP(A978,Inscriptos!A:G,6,FALSE),"")</f>
        <v>0</v>
      </c>
      <c r="H978" s="39" t="str">
        <f>IFERROR(B978-VLOOKUP(A978,Inscriptos!A:I,8,FALSE),"")</f>
        <v/>
      </c>
      <c r="I978" s="40"/>
      <c r="J978" s="40"/>
      <c r="K978" s="40"/>
      <c r="L978" s="40"/>
      <c r="M978" s="40"/>
      <c r="N978" s="40"/>
      <c r="O978" s="40"/>
      <c r="P978" s="40"/>
      <c r="Q978" s="40"/>
      <c r="R978" s="40"/>
      <c r="S978" s="40"/>
      <c r="T978" s="40"/>
      <c r="U978" s="40"/>
      <c r="V978" s="40"/>
      <c r="W978" s="40"/>
      <c r="X978" s="40"/>
      <c r="Y978" s="40"/>
      <c r="Z978" s="40"/>
      <c r="AA978" s="40"/>
      <c r="AB978" s="40"/>
      <c r="AC978" s="40"/>
      <c r="AD978" s="40"/>
      <c r="AE978" s="40"/>
      <c r="AF978" s="40"/>
      <c r="AG978" s="40"/>
      <c r="AH978" s="40"/>
      <c r="AI978" s="40"/>
      <c r="AJ978" s="40"/>
      <c r="AK978" s="40"/>
      <c r="AL978" s="40"/>
      <c r="AM978" s="40"/>
      <c r="AN978" s="40"/>
      <c r="AO978" s="40"/>
      <c r="AP978" s="40"/>
      <c r="AQ978" s="40"/>
      <c r="AR978" s="40"/>
      <c r="AS978" s="40"/>
      <c r="AT978" s="40"/>
      <c r="AU978" s="40"/>
      <c r="AV978" s="40"/>
      <c r="AW978" s="40"/>
      <c r="AX978" s="40"/>
      <c r="AY978" s="40"/>
      <c r="AZ978" s="40"/>
      <c r="BA978" s="40"/>
      <c r="BB978" s="40"/>
      <c r="BC978" s="40"/>
      <c r="BD978" s="40"/>
      <c r="BE978" s="40"/>
      <c r="BF978" s="40"/>
      <c r="BG978" s="40"/>
      <c r="BH978" s="40"/>
      <c r="BI978" s="40"/>
      <c r="BJ978" s="40"/>
      <c r="BK978" s="40"/>
      <c r="BL978" s="40"/>
      <c r="BM978" s="40"/>
      <c r="BN978" s="40"/>
      <c r="BO978" s="40"/>
      <c r="BP978" s="40"/>
      <c r="BQ978" s="40"/>
      <c r="BR978" s="40"/>
      <c r="BS978" s="40"/>
      <c r="BT978" s="40"/>
      <c r="BU978" s="40"/>
      <c r="BV978" s="40"/>
      <c r="BW978" s="40"/>
      <c r="BX978" s="40"/>
      <c r="BY978" s="40"/>
      <c r="BZ978" s="40"/>
      <c r="CA978" s="40"/>
      <c r="CB978" s="40"/>
      <c r="CC978" s="40"/>
      <c r="CD978" s="40"/>
      <c r="CE978" s="40"/>
      <c r="CF978" s="40"/>
      <c r="CG978" s="40"/>
      <c r="CH978" s="40"/>
      <c r="CI978" s="40"/>
      <c r="CJ978" s="40"/>
      <c r="CK978" s="40"/>
      <c r="CL978" s="40"/>
      <c r="CM978" s="40"/>
      <c r="CN978" s="40"/>
      <c r="CO978" s="40"/>
      <c r="CP978" s="40"/>
      <c r="CQ978" s="40"/>
      <c r="CR978" s="40"/>
      <c r="CS978" s="40"/>
      <c r="CT978" s="40"/>
      <c r="CU978" s="40"/>
      <c r="CV978" s="40"/>
      <c r="CW978" s="40"/>
      <c r="CX978" s="40"/>
      <c r="CY978" s="40"/>
      <c r="CZ978" s="40"/>
      <c r="DA978" s="40"/>
      <c r="DB978" s="40"/>
      <c r="DC978" s="40"/>
      <c r="DD978" s="40"/>
      <c r="DE978" s="40"/>
      <c r="DF978" s="40"/>
      <c r="DG978" s="40"/>
      <c r="DH978" s="40"/>
      <c r="DI978" s="40"/>
    </row>
    <row r="979" spans="1:113" x14ac:dyDescent="0.25">
      <c r="A979" s="24"/>
      <c r="B979" s="43"/>
      <c r="C979" s="45">
        <f>IFERROR(VLOOKUP(A979,Inscriptos!A:N,12,0),"")</f>
        <v>0</v>
      </c>
      <c r="D979" s="45" t="str">
        <f>IFERROR(VLOOKUP(A979,Inscriptos!A:N,13,0),"")</f>
        <v/>
      </c>
      <c r="E979" s="37">
        <f>IFERROR(VLOOKUP(A979,Inscriptos!A:C,3,FALSE),"")</f>
        <v>0</v>
      </c>
      <c r="F979" s="37">
        <f>IFERROR(VLOOKUP(A979,Inscriptos!A:E,4,FALSE),"")</f>
        <v>0</v>
      </c>
      <c r="G979" s="37">
        <f>IFERROR(VLOOKUP(A979,Inscriptos!A:G,6,FALSE),"")</f>
        <v>0</v>
      </c>
      <c r="H979" s="39" t="str">
        <f>IFERROR(B979-VLOOKUP(A979,Inscriptos!A:I,8,FALSE),"")</f>
        <v/>
      </c>
      <c r="I979" s="40"/>
      <c r="J979" s="40"/>
      <c r="K979" s="40"/>
      <c r="L979" s="40"/>
      <c r="M979" s="40"/>
      <c r="N979" s="40"/>
      <c r="O979" s="40"/>
      <c r="P979" s="40"/>
      <c r="Q979" s="40"/>
      <c r="R979" s="40"/>
      <c r="S979" s="40"/>
      <c r="T979" s="40"/>
      <c r="U979" s="40"/>
      <c r="V979" s="40"/>
      <c r="W979" s="40"/>
      <c r="X979" s="40"/>
      <c r="Y979" s="40"/>
      <c r="Z979" s="40"/>
      <c r="AA979" s="40"/>
      <c r="AB979" s="40"/>
      <c r="AC979" s="40"/>
      <c r="AD979" s="40"/>
      <c r="AE979" s="40"/>
      <c r="AF979" s="40"/>
      <c r="AG979" s="40"/>
      <c r="AH979" s="40"/>
      <c r="AI979" s="40"/>
      <c r="AJ979" s="40"/>
      <c r="AK979" s="40"/>
      <c r="AL979" s="40"/>
      <c r="AM979" s="40"/>
      <c r="AN979" s="40"/>
      <c r="AO979" s="40"/>
      <c r="AP979" s="40"/>
      <c r="AQ979" s="40"/>
      <c r="AR979" s="40"/>
      <c r="AS979" s="40"/>
      <c r="AT979" s="40"/>
      <c r="AU979" s="40"/>
      <c r="AV979" s="40"/>
      <c r="AW979" s="40"/>
      <c r="AX979" s="40"/>
      <c r="AY979" s="40"/>
      <c r="AZ979" s="40"/>
      <c r="BA979" s="40"/>
      <c r="BB979" s="40"/>
      <c r="BC979" s="40"/>
      <c r="BD979" s="40"/>
      <c r="BE979" s="40"/>
      <c r="BF979" s="40"/>
      <c r="BG979" s="40"/>
      <c r="BH979" s="40"/>
      <c r="BI979" s="40"/>
      <c r="BJ979" s="40"/>
      <c r="BK979" s="40"/>
      <c r="BL979" s="40"/>
      <c r="BM979" s="40"/>
      <c r="BN979" s="40"/>
      <c r="BO979" s="40"/>
      <c r="BP979" s="40"/>
      <c r="BQ979" s="40"/>
      <c r="BR979" s="40"/>
      <c r="BS979" s="40"/>
      <c r="BT979" s="40"/>
      <c r="BU979" s="40"/>
      <c r="BV979" s="40"/>
      <c r="BW979" s="40"/>
      <c r="BX979" s="40"/>
      <c r="BY979" s="40"/>
      <c r="BZ979" s="40"/>
      <c r="CA979" s="40"/>
      <c r="CB979" s="40"/>
      <c r="CC979" s="40"/>
      <c r="CD979" s="40"/>
      <c r="CE979" s="40"/>
      <c r="CF979" s="40"/>
      <c r="CG979" s="40"/>
      <c r="CH979" s="40"/>
      <c r="CI979" s="40"/>
      <c r="CJ979" s="40"/>
      <c r="CK979" s="40"/>
      <c r="CL979" s="40"/>
      <c r="CM979" s="40"/>
      <c r="CN979" s="40"/>
      <c r="CO979" s="40"/>
      <c r="CP979" s="40"/>
      <c r="CQ979" s="40"/>
      <c r="CR979" s="40"/>
      <c r="CS979" s="40"/>
      <c r="CT979" s="40"/>
      <c r="CU979" s="40"/>
      <c r="CV979" s="40"/>
      <c r="CW979" s="40"/>
      <c r="CX979" s="40"/>
      <c r="CY979" s="40"/>
      <c r="CZ979" s="40"/>
      <c r="DA979" s="40"/>
      <c r="DB979" s="40"/>
      <c r="DC979" s="40"/>
      <c r="DD979" s="40"/>
      <c r="DE979" s="40"/>
      <c r="DF979" s="40"/>
      <c r="DG979" s="40"/>
      <c r="DH979" s="40"/>
      <c r="DI979" s="40"/>
    </row>
    <row r="980" spans="1:113" x14ac:dyDescent="0.25">
      <c r="A980" s="24"/>
      <c r="B980" s="43"/>
      <c r="C980" s="45">
        <f>IFERROR(VLOOKUP(A980,Inscriptos!A:N,12,0),"")</f>
        <v>0</v>
      </c>
      <c r="D980" s="45" t="str">
        <f>IFERROR(VLOOKUP(A980,Inscriptos!A:N,13,0),"")</f>
        <v/>
      </c>
      <c r="E980" s="37">
        <f>IFERROR(VLOOKUP(A980,Inscriptos!A:C,3,FALSE),"")</f>
        <v>0</v>
      </c>
      <c r="F980" s="37">
        <f>IFERROR(VLOOKUP(A980,Inscriptos!A:E,4,FALSE),"")</f>
        <v>0</v>
      </c>
      <c r="G980" s="37">
        <f>IFERROR(VLOOKUP(A980,Inscriptos!A:G,6,FALSE),"")</f>
        <v>0</v>
      </c>
      <c r="H980" s="39" t="str">
        <f>IFERROR(B980-VLOOKUP(A980,Inscriptos!A:I,8,FALSE),"")</f>
        <v/>
      </c>
      <c r="I980" s="40"/>
      <c r="J980" s="40"/>
      <c r="K980" s="40"/>
      <c r="L980" s="40"/>
      <c r="M980" s="40"/>
      <c r="N980" s="40"/>
      <c r="O980" s="40"/>
      <c r="P980" s="40"/>
      <c r="Q980" s="40"/>
      <c r="R980" s="40"/>
      <c r="S980" s="40"/>
      <c r="T980" s="40"/>
      <c r="U980" s="40"/>
      <c r="V980" s="40"/>
      <c r="W980" s="40"/>
      <c r="X980" s="40"/>
      <c r="Y980" s="40"/>
      <c r="Z980" s="40"/>
      <c r="AA980" s="40"/>
      <c r="AB980" s="40"/>
      <c r="AC980" s="40"/>
      <c r="AD980" s="40"/>
      <c r="AE980" s="40"/>
      <c r="AF980" s="40"/>
      <c r="AG980" s="40"/>
      <c r="AH980" s="40"/>
      <c r="AI980" s="40"/>
      <c r="AJ980" s="40"/>
      <c r="AK980" s="40"/>
      <c r="AL980" s="40"/>
      <c r="AM980" s="40"/>
      <c r="AN980" s="40"/>
      <c r="AO980" s="40"/>
      <c r="AP980" s="40"/>
      <c r="AQ980" s="40"/>
      <c r="AR980" s="40"/>
      <c r="AS980" s="40"/>
      <c r="AT980" s="40"/>
      <c r="AU980" s="40"/>
      <c r="AV980" s="40"/>
      <c r="AW980" s="40"/>
      <c r="AX980" s="40"/>
      <c r="AY980" s="40"/>
      <c r="AZ980" s="40"/>
      <c r="BA980" s="40"/>
      <c r="BB980" s="40"/>
      <c r="BC980" s="40"/>
      <c r="BD980" s="40"/>
      <c r="BE980" s="40"/>
      <c r="BF980" s="40"/>
      <c r="BG980" s="40"/>
      <c r="BH980" s="40"/>
      <c r="BI980" s="40"/>
      <c r="BJ980" s="40"/>
      <c r="BK980" s="40"/>
      <c r="BL980" s="40"/>
      <c r="BM980" s="40"/>
      <c r="BN980" s="40"/>
      <c r="BO980" s="40"/>
      <c r="BP980" s="40"/>
      <c r="BQ980" s="40"/>
      <c r="BR980" s="40"/>
      <c r="BS980" s="40"/>
      <c r="BT980" s="40"/>
      <c r="BU980" s="40"/>
      <c r="BV980" s="40"/>
      <c r="BW980" s="40"/>
      <c r="BX980" s="40"/>
      <c r="BY980" s="40"/>
      <c r="BZ980" s="40"/>
      <c r="CA980" s="40"/>
      <c r="CB980" s="40"/>
      <c r="CC980" s="40"/>
      <c r="CD980" s="40"/>
      <c r="CE980" s="40"/>
      <c r="CF980" s="40"/>
      <c r="CG980" s="40"/>
      <c r="CH980" s="40"/>
      <c r="CI980" s="40"/>
      <c r="CJ980" s="40"/>
      <c r="CK980" s="40"/>
      <c r="CL980" s="40"/>
      <c r="CM980" s="40"/>
      <c r="CN980" s="40"/>
      <c r="CO980" s="40"/>
      <c r="CP980" s="40"/>
      <c r="CQ980" s="40"/>
      <c r="CR980" s="40"/>
      <c r="CS980" s="40"/>
      <c r="CT980" s="40"/>
      <c r="CU980" s="40"/>
      <c r="CV980" s="40"/>
      <c r="CW980" s="40"/>
      <c r="CX980" s="40"/>
      <c r="CY980" s="40"/>
      <c r="CZ980" s="40"/>
      <c r="DA980" s="40"/>
      <c r="DB980" s="40"/>
      <c r="DC980" s="40"/>
      <c r="DD980" s="40"/>
      <c r="DE980" s="40"/>
      <c r="DF980" s="40"/>
      <c r="DG980" s="40"/>
      <c r="DH980" s="40"/>
      <c r="DI980" s="40"/>
    </row>
    <row r="981" spans="1:113" x14ac:dyDescent="0.25">
      <c r="A981" s="24"/>
      <c r="B981" s="43"/>
      <c r="C981" s="45">
        <f>IFERROR(VLOOKUP(A981,Inscriptos!A:N,12,0),"")</f>
        <v>0</v>
      </c>
      <c r="D981" s="45" t="str">
        <f>IFERROR(VLOOKUP(A981,Inscriptos!A:N,13,0),"")</f>
        <v/>
      </c>
      <c r="E981" s="37">
        <f>IFERROR(VLOOKUP(A981,Inscriptos!A:C,3,FALSE),"")</f>
        <v>0</v>
      </c>
      <c r="F981" s="37">
        <f>IFERROR(VLOOKUP(A981,Inscriptos!A:E,4,FALSE),"")</f>
        <v>0</v>
      </c>
      <c r="G981" s="37">
        <f>IFERROR(VLOOKUP(A981,Inscriptos!A:G,6,FALSE),"")</f>
        <v>0</v>
      </c>
      <c r="H981" s="39" t="str">
        <f>IFERROR(B981-VLOOKUP(A981,Inscriptos!A:I,8,FALSE),"")</f>
        <v/>
      </c>
      <c r="I981" s="40"/>
      <c r="J981" s="40"/>
      <c r="K981" s="40"/>
      <c r="L981" s="40"/>
      <c r="M981" s="40"/>
      <c r="N981" s="40"/>
      <c r="O981" s="40"/>
      <c r="P981" s="40"/>
      <c r="Q981" s="40"/>
      <c r="R981" s="40"/>
      <c r="S981" s="40"/>
      <c r="T981" s="40"/>
      <c r="U981" s="40"/>
      <c r="V981" s="40"/>
      <c r="W981" s="40"/>
      <c r="X981" s="40"/>
      <c r="Y981" s="40"/>
      <c r="Z981" s="40"/>
      <c r="AA981" s="40"/>
      <c r="AB981" s="40"/>
      <c r="AC981" s="40"/>
      <c r="AD981" s="40"/>
      <c r="AE981" s="40"/>
      <c r="AF981" s="40"/>
      <c r="AG981" s="40"/>
      <c r="AH981" s="40"/>
      <c r="AI981" s="40"/>
      <c r="AJ981" s="40"/>
      <c r="AK981" s="40"/>
      <c r="AL981" s="40"/>
      <c r="AM981" s="40"/>
      <c r="AN981" s="40"/>
      <c r="AO981" s="40"/>
      <c r="AP981" s="40"/>
      <c r="AQ981" s="40"/>
      <c r="AR981" s="40"/>
      <c r="AS981" s="40"/>
      <c r="AT981" s="40"/>
      <c r="AU981" s="40"/>
      <c r="AV981" s="40"/>
      <c r="AW981" s="40"/>
      <c r="AX981" s="40"/>
      <c r="AY981" s="40"/>
      <c r="AZ981" s="40"/>
      <c r="BA981" s="40"/>
      <c r="BB981" s="40"/>
      <c r="BC981" s="40"/>
      <c r="BD981" s="40"/>
      <c r="BE981" s="40"/>
      <c r="BF981" s="40"/>
      <c r="BG981" s="40"/>
      <c r="BH981" s="40"/>
      <c r="BI981" s="40"/>
      <c r="BJ981" s="40"/>
      <c r="BK981" s="40"/>
      <c r="BL981" s="40"/>
      <c r="BM981" s="40"/>
      <c r="BN981" s="40"/>
      <c r="BO981" s="40"/>
      <c r="BP981" s="40"/>
      <c r="BQ981" s="40"/>
      <c r="BR981" s="40"/>
      <c r="BS981" s="40"/>
      <c r="BT981" s="40"/>
      <c r="BU981" s="40"/>
      <c r="BV981" s="40"/>
      <c r="BW981" s="40"/>
      <c r="BX981" s="40"/>
      <c r="BY981" s="40"/>
      <c r="BZ981" s="40"/>
      <c r="CA981" s="40"/>
      <c r="CB981" s="40"/>
      <c r="CC981" s="40"/>
      <c r="CD981" s="40"/>
      <c r="CE981" s="40"/>
      <c r="CF981" s="40"/>
      <c r="CG981" s="40"/>
      <c r="CH981" s="40"/>
      <c r="CI981" s="40"/>
      <c r="CJ981" s="40"/>
      <c r="CK981" s="40"/>
      <c r="CL981" s="40"/>
      <c r="CM981" s="40"/>
      <c r="CN981" s="40"/>
      <c r="CO981" s="40"/>
      <c r="CP981" s="40"/>
      <c r="CQ981" s="40"/>
      <c r="CR981" s="40"/>
      <c r="CS981" s="40"/>
      <c r="CT981" s="40"/>
      <c r="CU981" s="40"/>
      <c r="CV981" s="40"/>
      <c r="CW981" s="40"/>
      <c r="CX981" s="40"/>
      <c r="CY981" s="40"/>
      <c r="CZ981" s="40"/>
      <c r="DA981" s="40"/>
      <c r="DB981" s="40"/>
      <c r="DC981" s="40"/>
      <c r="DD981" s="40"/>
      <c r="DE981" s="40"/>
      <c r="DF981" s="40"/>
      <c r="DG981" s="40"/>
      <c r="DH981" s="40"/>
      <c r="DI981" s="40"/>
    </row>
    <row r="982" spans="1:113" x14ac:dyDescent="0.25">
      <c r="A982" s="24"/>
      <c r="B982" s="43"/>
      <c r="C982" s="45">
        <f>IFERROR(VLOOKUP(A982,Inscriptos!A:N,12,0),"")</f>
        <v>0</v>
      </c>
      <c r="D982" s="45" t="str">
        <f>IFERROR(VLOOKUP(A982,Inscriptos!A:N,13,0),"")</f>
        <v/>
      </c>
      <c r="E982" s="37">
        <f>IFERROR(VLOOKUP(A982,Inscriptos!A:C,3,FALSE),"")</f>
        <v>0</v>
      </c>
      <c r="F982" s="37">
        <f>IFERROR(VLOOKUP(A982,Inscriptos!A:E,4,FALSE),"")</f>
        <v>0</v>
      </c>
      <c r="G982" s="37">
        <f>IFERROR(VLOOKUP(A982,Inscriptos!A:G,6,FALSE),"")</f>
        <v>0</v>
      </c>
      <c r="H982" s="39" t="str">
        <f>IFERROR(B982-VLOOKUP(A982,Inscriptos!A:I,8,FALSE),"")</f>
        <v/>
      </c>
      <c r="I982" s="40"/>
      <c r="J982" s="40"/>
      <c r="K982" s="40"/>
      <c r="L982" s="40"/>
      <c r="M982" s="40"/>
      <c r="N982" s="40"/>
      <c r="O982" s="40"/>
      <c r="P982" s="40"/>
      <c r="Q982" s="40"/>
      <c r="R982" s="40"/>
      <c r="S982" s="40"/>
      <c r="T982" s="40"/>
      <c r="U982" s="40"/>
      <c r="V982" s="40"/>
      <c r="W982" s="40"/>
      <c r="X982" s="40"/>
      <c r="Y982" s="40"/>
      <c r="Z982" s="40"/>
      <c r="AA982" s="40"/>
      <c r="AB982" s="40"/>
      <c r="AC982" s="40"/>
      <c r="AD982" s="40"/>
      <c r="AE982" s="40"/>
      <c r="AF982" s="40"/>
      <c r="AG982" s="40"/>
      <c r="AH982" s="40"/>
      <c r="AI982" s="40"/>
      <c r="AJ982" s="40"/>
      <c r="AK982" s="40"/>
      <c r="AL982" s="40"/>
      <c r="AM982" s="40"/>
      <c r="AN982" s="40"/>
      <c r="AO982" s="40"/>
      <c r="AP982" s="40"/>
      <c r="AQ982" s="40"/>
      <c r="AR982" s="40"/>
      <c r="AS982" s="40"/>
      <c r="AT982" s="40"/>
      <c r="AU982" s="40"/>
      <c r="AV982" s="40"/>
      <c r="AW982" s="40"/>
      <c r="AX982" s="40"/>
      <c r="AY982" s="40"/>
      <c r="AZ982" s="40"/>
      <c r="BA982" s="40"/>
      <c r="BB982" s="40"/>
      <c r="BC982" s="40"/>
      <c r="BD982" s="40"/>
      <c r="BE982" s="40"/>
      <c r="BF982" s="40"/>
      <c r="BG982" s="40"/>
      <c r="BH982" s="40"/>
      <c r="BI982" s="40"/>
      <c r="BJ982" s="40"/>
      <c r="BK982" s="40"/>
      <c r="BL982" s="40"/>
      <c r="BM982" s="40"/>
      <c r="BN982" s="40"/>
      <c r="BO982" s="40"/>
      <c r="BP982" s="40"/>
      <c r="BQ982" s="40"/>
      <c r="BR982" s="40"/>
      <c r="BS982" s="40"/>
      <c r="BT982" s="40"/>
      <c r="BU982" s="40"/>
      <c r="BV982" s="40"/>
      <c r="BW982" s="40"/>
      <c r="BX982" s="40"/>
      <c r="BY982" s="40"/>
      <c r="BZ982" s="40"/>
      <c r="CA982" s="40"/>
      <c r="CB982" s="40"/>
      <c r="CC982" s="40"/>
      <c r="CD982" s="40"/>
      <c r="CE982" s="40"/>
      <c r="CF982" s="40"/>
      <c r="CG982" s="40"/>
      <c r="CH982" s="40"/>
      <c r="CI982" s="40"/>
      <c r="CJ982" s="40"/>
      <c r="CK982" s="40"/>
      <c r="CL982" s="40"/>
      <c r="CM982" s="40"/>
      <c r="CN982" s="40"/>
      <c r="CO982" s="40"/>
      <c r="CP982" s="40"/>
      <c r="CQ982" s="40"/>
      <c r="CR982" s="40"/>
      <c r="CS982" s="40"/>
      <c r="CT982" s="40"/>
      <c r="CU982" s="40"/>
      <c r="CV982" s="40"/>
      <c r="CW982" s="40"/>
      <c r="CX982" s="40"/>
      <c r="CY982" s="40"/>
      <c r="CZ982" s="40"/>
      <c r="DA982" s="40"/>
      <c r="DB982" s="40"/>
      <c r="DC982" s="40"/>
      <c r="DD982" s="40"/>
      <c r="DE982" s="40"/>
      <c r="DF982" s="40"/>
      <c r="DG982" s="40"/>
      <c r="DH982" s="40"/>
      <c r="DI982" s="40"/>
    </row>
    <row r="983" spans="1:113" x14ac:dyDescent="0.25">
      <c r="A983" s="24"/>
      <c r="B983" s="43"/>
      <c r="C983" s="45">
        <f>IFERROR(VLOOKUP(A983,Inscriptos!A:N,12,0),"")</f>
        <v>0</v>
      </c>
      <c r="D983" s="45" t="str">
        <f>IFERROR(VLOOKUP(A983,Inscriptos!A:N,13,0),"")</f>
        <v/>
      </c>
      <c r="E983" s="37">
        <f>IFERROR(VLOOKUP(A983,Inscriptos!A:C,3,FALSE),"")</f>
        <v>0</v>
      </c>
      <c r="F983" s="37">
        <f>IFERROR(VLOOKUP(A983,Inscriptos!A:E,4,FALSE),"")</f>
        <v>0</v>
      </c>
      <c r="G983" s="37">
        <f>IFERROR(VLOOKUP(A983,Inscriptos!A:G,6,FALSE),"")</f>
        <v>0</v>
      </c>
      <c r="H983" s="39" t="str">
        <f>IFERROR(B983-VLOOKUP(A983,Inscriptos!A:I,8,FALSE),"")</f>
        <v/>
      </c>
      <c r="I983" s="40"/>
      <c r="J983" s="40"/>
      <c r="K983" s="40"/>
      <c r="L983" s="40"/>
      <c r="M983" s="40"/>
      <c r="N983" s="40"/>
      <c r="O983" s="40"/>
      <c r="P983" s="40"/>
      <c r="Q983" s="40"/>
      <c r="R983" s="40"/>
      <c r="S983" s="40"/>
      <c r="T983" s="40"/>
      <c r="U983" s="40"/>
      <c r="V983" s="40"/>
      <c r="W983" s="40"/>
      <c r="X983" s="40"/>
      <c r="Y983" s="40"/>
      <c r="Z983" s="40"/>
      <c r="AA983" s="40"/>
      <c r="AB983" s="40"/>
      <c r="AC983" s="40"/>
      <c r="AD983" s="40"/>
      <c r="AE983" s="40"/>
      <c r="AF983" s="40"/>
      <c r="AG983" s="40"/>
      <c r="AH983" s="40"/>
      <c r="AI983" s="40"/>
      <c r="AJ983" s="40"/>
      <c r="AK983" s="40"/>
      <c r="AL983" s="40"/>
      <c r="AM983" s="40"/>
      <c r="AN983" s="40"/>
      <c r="AO983" s="40"/>
      <c r="AP983" s="40"/>
      <c r="AQ983" s="40"/>
      <c r="AR983" s="40"/>
      <c r="AS983" s="40"/>
      <c r="AT983" s="40"/>
      <c r="AU983" s="40"/>
      <c r="AV983" s="40"/>
      <c r="AW983" s="40"/>
      <c r="AX983" s="40"/>
      <c r="AY983" s="40"/>
      <c r="AZ983" s="40"/>
      <c r="BA983" s="40"/>
      <c r="BB983" s="40"/>
      <c r="BC983" s="40"/>
      <c r="BD983" s="40"/>
      <c r="BE983" s="40"/>
      <c r="BF983" s="40"/>
      <c r="BG983" s="40"/>
      <c r="BH983" s="40"/>
      <c r="BI983" s="40"/>
      <c r="BJ983" s="40"/>
      <c r="BK983" s="40"/>
      <c r="BL983" s="40"/>
      <c r="BM983" s="40"/>
      <c r="BN983" s="40"/>
      <c r="BO983" s="40"/>
      <c r="BP983" s="40"/>
      <c r="BQ983" s="40"/>
      <c r="BR983" s="40"/>
      <c r="BS983" s="40"/>
      <c r="BT983" s="40"/>
      <c r="BU983" s="40"/>
      <c r="BV983" s="40"/>
      <c r="BW983" s="40"/>
      <c r="BX983" s="40"/>
      <c r="BY983" s="40"/>
      <c r="BZ983" s="40"/>
      <c r="CA983" s="40"/>
      <c r="CB983" s="40"/>
      <c r="CC983" s="40"/>
      <c r="CD983" s="40"/>
      <c r="CE983" s="40"/>
      <c r="CF983" s="40"/>
      <c r="CG983" s="40"/>
      <c r="CH983" s="40"/>
      <c r="CI983" s="40"/>
      <c r="CJ983" s="40"/>
      <c r="CK983" s="40"/>
      <c r="CL983" s="40"/>
      <c r="CM983" s="40"/>
      <c r="CN983" s="40"/>
      <c r="CO983" s="40"/>
      <c r="CP983" s="40"/>
      <c r="CQ983" s="40"/>
      <c r="CR983" s="40"/>
      <c r="CS983" s="40"/>
      <c r="CT983" s="40"/>
      <c r="CU983" s="40"/>
      <c r="CV983" s="40"/>
      <c r="CW983" s="40"/>
      <c r="CX983" s="40"/>
      <c r="CY983" s="40"/>
      <c r="CZ983" s="40"/>
      <c r="DA983" s="40"/>
      <c r="DB983" s="40"/>
      <c r="DC983" s="40"/>
      <c r="DD983" s="40"/>
      <c r="DE983" s="40"/>
      <c r="DF983" s="40"/>
      <c r="DG983" s="40"/>
      <c r="DH983" s="40"/>
      <c r="DI983" s="40"/>
    </row>
    <row r="984" spans="1:113" x14ac:dyDescent="0.25">
      <c r="A984" s="24"/>
      <c r="B984" s="43"/>
      <c r="C984" s="45">
        <f>IFERROR(VLOOKUP(A984,Inscriptos!A:N,12,0),"")</f>
        <v>0</v>
      </c>
      <c r="D984" s="45" t="str">
        <f>IFERROR(VLOOKUP(A984,Inscriptos!A:N,13,0),"")</f>
        <v/>
      </c>
      <c r="E984" s="37">
        <f>IFERROR(VLOOKUP(A984,Inscriptos!A:C,3,FALSE),"")</f>
        <v>0</v>
      </c>
      <c r="F984" s="37">
        <f>IFERROR(VLOOKUP(A984,Inscriptos!A:E,4,FALSE),"")</f>
        <v>0</v>
      </c>
      <c r="G984" s="37">
        <f>IFERROR(VLOOKUP(A984,Inscriptos!A:G,6,FALSE),"")</f>
        <v>0</v>
      </c>
      <c r="H984" s="39" t="str">
        <f>IFERROR(B984-VLOOKUP(A984,Inscriptos!A:I,8,FALSE),"")</f>
        <v/>
      </c>
      <c r="I984" s="40"/>
      <c r="J984" s="40"/>
      <c r="K984" s="40"/>
      <c r="L984" s="40"/>
      <c r="M984" s="40"/>
      <c r="N984" s="40"/>
      <c r="O984" s="40"/>
      <c r="P984" s="40"/>
      <c r="Q984" s="40"/>
      <c r="R984" s="40"/>
      <c r="S984" s="40"/>
      <c r="T984" s="40"/>
      <c r="U984" s="40"/>
      <c r="V984" s="40"/>
      <c r="W984" s="40"/>
      <c r="X984" s="40"/>
      <c r="Y984" s="40"/>
      <c r="Z984" s="40"/>
      <c r="AA984" s="40"/>
      <c r="AB984" s="40"/>
      <c r="AC984" s="40"/>
      <c r="AD984" s="40"/>
      <c r="AE984" s="40"/>
      <c r="AF984" s="40"/>
      <c r="AG984" s="40"/>
      <c r="AH984" s="40"/>
      <c r="AI984" s="40"/>
      <c r="AJ984" s="40"/>
      <c r="AK984" s="40"/>
      <c r="AL984" s="40"/>
      <c r="AM984" s="40"/>
      <c r="AN984" s="40"/>
      <c r="AO984" s="40"/>
      <c r="AP984" s="40"/>
      <c r="AQ984" s="40"/>
      <c r="AR984" s="40"/>
      <c r="AS984" s="40"/>
      <c r="AT984" s="40"/>
      <c r="AU984" s="40"/>
      <c r="AV984" s="40"/>
      <c r="AW984" s="40"/>
      <c r="AX984" s="40"/>
      <c r="AY984" s="40"/>
      <c r="AZ984" s="40"/>
      <c r="BA984" s="40"/>
      <c r="BB984" s="40"/>
      <c r="BC984" s="40"/>
      <c r="BD984" s="40"/>
      <c r="BE984" s="40"/>
      <c r="BF984" s="40"/>
      <c r="BG984" s="40"/>
      <c r="BH984" s="40"/>
      <c r="BI984" s="40"/>
      <c r="BJ984" s="40"/>
      <c r="BK984" s="40"/>
      <c r="BL984" s="40"/>
      <c r="BM984" s="40"/>
      <c r="BN984" s="40"/>
      <c r="BO984" s="40"/>
      <c r="BP984" s="40"/>
      <c r="BQ984" s="40"/>
      <c r="BR984" s="40"/>
      <c r="BS984" s="40"/>
      <c r="BT984" s="40"/>
      <c r="BU984" s="40"/>
      <c r="BV984" s="40"/>
      <c r="BW984" s="40"/>
      <c r="BX984" s="40"/>
      <c r="BY984" s="40"/>
      <c r="BZ984" s="40"/>
      <c r="CA984" s="40"/>
      <c r="CB984" s="40"/>
      <c r="CC984" s="40"/>
      <c r="CD984" s="40"/>
      <c r="CE984" s="40"/>
      <c r="CF984" s="40"/>
      <c r="CG984" s="40"/>
      <c r="CH984" s="40"/>
      <c r="CI984" s="40"/>
      <c r="CJ984" s="40"/>
      <c r="CK984" s="40"/>
      <c r="CL984" s="40"/>
      <c r="CM984" s="40"/>
      <c r="CN984" s="40"/>
      <c r="CO984" s="40"/>
      <c r="CP984" s="40"/>
      <c r="CQ984" s="40"/>
      <c r="CR984" s="40"/>
      <c r="CS984" s="40"/>
      <c r="CT984" s="40"/>
      <c r="CU984" s="40"/>
      <c r="CV984" s="40"/>
      <c r="CW984" s="40"/>
      <c r="CX984" s="40"/>
      <c r="CY984" s="40"/>
      <c r="CZ984" s="40"/>
      <c r="DA984" s="40"/>
      <c r="DB984" s="40"/>
      <c r="DC984" s="40"/>
      <c r="DD984" s="40"/>
      <c r="DE984" s="40"/>
      <c r="DF984" s="40"/>
      <c r="DG984" s="40"/>
      <c r="DH984" s="40"/>
      <c r="DI984" s="40"/>
    </row>
    <row r="985" spans="1:113" x14ac:dyDescent="0.25">
      <c r="A985" s="24"/>
      <c r="B985" s="43"/>
      <c r="C985" s="45">
        <f>IFERROR(VLOOKUP(A985,Inscriptos!A:N,12,0),"")</f>
        <v>0</v>
      </c>
      <c r="D985" s="45" t="str">
        <f>IFERROR(VLOOKUP(A985,Inscriptos!A:N,13,0),"")</f>
        <v/>
      </c>
      <c r="E985" s="37">
        <f>IFERROR(VLOOKUP(A985,Inscriptos!A:C,3,FALSE),"")</f>
        <v>0</v>
      </c>
      <c r="F985" s="37">
        <f>IFERROR(VLOOKUP(A985,Inscriptos!A:E,4,FALSE),"")</f>
        <v>0</v>
      </c>
      <c r="G985" s="37">
        <f>IFERROR(VLOOKUP(A985,Inscriptos!A:G,6,FALSE),"")</f>
        <v>0</v>
      </c>
      <c r="H985" s="39" t="str">
        <f>IFERROR(B985-VLOOKUP(A985,Inscriptos!A:I,8,FALSE),"")</f>
        <v/>
      </c>
      <c r="I985" s="40"/>
      <c r="J985" s="40"/>
      <c r="K985" s="40"/>
      <c r="L985" s="40"/>
      <c r="M985" s="40"/>
      <c r="N985" s="40"/>
      <c r="O985" s="40"/>
      <c r="P985" s="40"/>
      <c r="Q985" s="40"/>
      <c r="R985" s="40"/>
      <c r="S985" s="40"/>
      <c r="T985" s="40"/>
      <c r="U985" s="40"/>
      <c r="V985" s="40"/>
      <c r="W985" s="40"/>
      <c r="X985" s="40"/>
      <c r="Y985" s="40"/>
      <c r="Z985" s="40"/>
      <c r="AA985" s="40"/>
      <c r="AB985" s="40"/>
      <c r="AC985" s="40"/>
      <c r="AD985" s="40"/>
      <c r="AE985" s="40"/>
      <c r="AF985" s="40"/>
      <c r="AG985" s="40"/>
      <c r="AH985" s="40"/>
      <c r="AI985" s="40"/>
      <c r="AJ985" s="40"/>
      <c r="AK985" s="40"/>
      <c r="AL985" s="40"/>
      <c r="AM985" s="40"/>
      <c r="AN985" s="40"/>
      <c r="AO985" s="40"/>
      <c r="AP985" s="40"/>
      <c r="AQ985" s="40"/>
      <c r="AR985" s="40"/>
      <c r="AS985" s="40"/>
      <c r="AT985" s="40"/>
      <c r="AU985" s="40"/>
      <c r="AV985" s="40"/>
      <c r="AW985" s="40"/>
      <c r="AX985" s="40"/>
      <c r="AY985" s="40"/>
      <c r="AZ985" s="40"/>
      <c r="BA985" s="40"/>
      <c r="BB985" s="40"/>
      <c r="BC985" s="40"/>
      <c r="BD985" s="40"/>
      <c r="BE985" s="40"/>
      <c r="BF985" s="40"/>
      <c r="BG985" s="40"/>
      <c r="BH985" s="40"/>
      <c r="BI985" s="40"/>
      <c r="BJ985" s="40"/>
      <c r="BK985" s="40"/>
      <c r="BL985" s="40"/>
      <c r="BM985" s="40"/>
      <c r="BN985" s="40"/>
      <c r="BO985" s="40"/>
      <c r="BP985" s="40"/>
      <c r="BQ985" s="40"/>
      <c r="BR985" s="40"/>
      <c r="BS985" s="40"/>
      <c r="BT985" s="40"/>
      <c r="BU985" s="40"/>
      <c r="BV985" s="40"/>
      <c r="BW985" s="40"/>
      <c r="BX985" s="40"/>
      <c r="BY985" s="40"/>
      <c r="BZ985" s="40"/>
      <c r="CA985" s="40"/>
      <c r="CB985" s="40"/>
      <c r="CC985" s="40"/>
      <c r="CD985" s="40"/>
      <c r="CE985" s="40"/>
      <c r="CF985" s="40"/>
      <c r="CG985" s="40"/>
      <c r="CH985" s="40"/>
      <c r="CI985" s="40"/>
      <c r="CJ985" s="40"/>
      <c r="CK985" s="40"/>
      <c r="CL985" s="40"/>
      <c r="CM985" s="40"/>
      <c r="CN985" s="40"/>
      <c r="CO985" s="40"/>
      <c r="CP985" s="40"/>
      <c r="CQ985" s="40"/>
      <c r="CR985" s="40"/>
      <c r="CS985" s="40"/>
      <c r="CT985" s="40"/>
      <c r="CU985" s="40"/>
      <c r="CV985" s="40"/>
      <c r="CW985" s="40"/>
      <c r="CX985" s="40"/>
      <c r="CY985" s="40"/>
      <c r="CZ985" s="40"/>
      <c r="DA985" s="40"/>
      <c r="DB985" s="40"/>
      <c r="DC985" s="40"/>
      <c r="DD985" s="40"/>
      <c r="DE985" s="40"/>
      <c r="DF985" s="40"/>
      <c r="DG985" s="40"/>
      <c r="DH985" s="40"/>
      <c r="DI985" s="40"/>
    </row>
    <row r="986" spans="1:113" x14ac:dyDescent="0.25">
      <c r="A986" s="24"/>
      <c r="B986" s="43"/>
      <c r="C986" s="45">
        <f>IFERROR(VLOOKUP(A986,Inscriptos!A:N,12,0),"")</f>
        <v>0</v>
      </c>
      <c r="D986" s="45" t="str">
        <f>IFERROR(VLOOKUP(A986,Inscriptos!A:N,13,0),"")</f>
        <v/>
      </c>
      <c r="E986" s="37">
        <f>IFERROR(VLOOKUP(A986,Inscriptos!A:C,3,FALSE),"")</f>
        <v>0</v>
      </c>
      <c r="F986" s="37">
        <f>IFERROR(VLOOKUP(A986,Inscriptos!A:E,4,FALSE),"")</f>
        <v>0</v>
      </c>
      <c r="G986" s="37">
        <f>IFERROR(VLOOKUP(A986,Inscriptos!A:G,6,FALSE),"")</f>
        <v>0</v>
      </c>
      <c r="H986" s="39" t="str">
        <f>IFERROR(B986-VLOOKUP(A986,Inscriptos!A:I,8,FALSE),"")</f>
        <v/>
      </c>
      <c r="I986" s="40"/>
      <c r="J986" s="40"/>
      <c r="K986" s="40"/>
      <c r="L986" s="40"/>
      <c r="M986" s="40"/>
      <c r="N986" s="40"/>
      <c r="O986" s="40"/>
      <c r="P986" s="40"/>
      <c r="Q986" s="40"/>
      <c r="R986" s="40"/>
      <c r="S986" s="40"/>
      <c r="T986" s="40"/>
      <c r="U986" s="40"/>
      <c r="V986" s="40"/>
      <c r="W986" s="40"/>
      <c r="X986" s="40"/>
      <c r="Y986" s="40"/>
      <c r="Z986" s="40"/>
      <c r="AA986" s="40"/>
      <c r="AB986" s="40"/>
      <c r="AC986" s="40"/>
      <c r="AD986" s="40"/>
      <c r="AE986" s="40"/>
      <c r="AF986" s="40"/>
      <c r="AG986" s="40"/>
      <c r="AH986" s="40"/>
      <c r="AI986" s="40"/>
      <c r="AJ986" s="40"/>
      <c r="AK986" s="40"/>
      <c r="AL986" s="40"/>
      <c r="AM986" s="40"/>
      <c r="AN986" s="40"/>
      <c r="AO986" s="40"/>
      <c r="AP986" s="40"/>
      <c r="AQ986" s="40"/>
      <c r="AR986" s="40"/>
      <c r="AS986" s="40"/>
      <c r="AT986" s="40"/>
      <c r="AU986" s="40"/>
      <c r="AV986" s="40"/>
      <c r="AW986" s="40"/>
      <c r="AX986" s="40"/>
      <c r="AY986" s="40"/>
      <c r="AZ986" s="40"/>
      <c r="BA986" s="40"/>
      <c r="BB986" s="40"/>
      <c r="BC986" s="40"/>
      <c r="BD986" s="40"/>
      <c r="BE986" s="40"/>
      <c r="BF986" s="40"/>
      <c r="BG986" s="40"/>
      <c r="BH986" s="40"/>
      <c r="BI986" s="40"/>
      <c r="BJ986" s="40"/>
      <c r="BK986" s="40"/>
      <c r="BL986" s="40"/>
      <c r="BM986" s="40"/>
      <c r="BN986" s="40"/>
      <c r="BO986" s="40"/>
      <c r="BP986" s="40"/>
      <c r="BQ986" s="40"/>
      <c r="BR986" s="40"/>
      <c r="BS986" s="40"/>
      <c r="BT986" s="40"/>
      <c r="BU986" s="40"/>
      <c r="BV986" s="40"/>
      <c r="BW986" s="40"/>
      <c r="BX986" s="40"/>
      <c r="BY986" s="40"/>
      <c r="BZ986" s="40"/>
      <c r="CA986" s="40"/>
      <c r="CB986" s="40"/>
      <c r="CC986" s="40"/>
      <c r="CD986" s="40"/>
      <c r="CE986" s="40"/>
      <c r="CF986" s="40"/>
      <c r="CG986" s="40"/>
      <c r="CH986" s="40"/>
      <c r="CI986" s="40"/>
      <c r="CJ986" s="40"/>
      <c r="CK986" s="40"/>
      <c r="CL986" s="40"/>
      <c r="CM986" s="40"/>
      <c r="CN986" s="40"/>
      <c r="CO986" s="40"/>
      <c r="CP986" s="40"/>
      <c r="CQ986" s="40"/>
      <c r="CR986" s="40"/>
      <c r="CS986" s="40"/>
      <c r="CT986" s="40"/>
      <c r="CU986" s="40"/>
      <c r="CV986" s="40"/>
      <c r="CW986" s="40"/>
      <c r="CX986" s="40"/>
      <c r="CY986" s="40"/>
      <c r="CZ986" s="40"/>
      <c r="DA986" s="40"/>
      <c r="DB986" s="40"/>
      <c r="DC986" s="40"/>
      <c r="DD986" s="40"/>
      <c r="DE986" s="40"/>
      <c r="DF986" s="40"/>
      <c r="DG986" s="40"/>
      <c r="DH986" s="40"/>
      <c r="DI986" s="40"/>
    </row>
    <row r="987" spans="1:113" x14ac:dyDescent="0.25">
      <c r="A987" s="24"/>
      <c r="B987" s="43"/>
      <c r="C987" s="45">
        <f>IFERROR(VLOOKUP(A987,Inscriptos!A:N,12,0),"")</f>
        <v>0</v>
      </c>
      <c r="D987" s="45" t="str">
        <f>IFERROR(VLOOKUP(A987,Inscriptos!A:N,13,0),"")</f>
        <v/>
      </c>
      <c r="E987" s="37">
        <f>IFERROR(VLOOKUP(A987,Inscriptos!A:C,3,FALSE),"")</f>
        <v>0</v>
      </c>
      <c r="F987" s="37">
        <f>IFERROR(VLOOKUP(A987,Inscriptos!A:E,4,FALSE),"")</f>
        <v>0</v>
      </c>
      <c r="G987" s="37">
        <f>IFERROR(VLOOKUP(A987,Inscriptos!A:G,6,FALSE),"")</f>
        <v>0</v>
      </c>
      <c r="H987" s="39" t="str">
        <f>IFERROR(B987-VLOOKUP(A987,Inscriptos!A:I,8,FALSE),"")</f>
        <v/>
      </c>
      <c r="I987" s="40"/>
      <c r="J987" s="40"/>
      <c r="K987" s="40"/>
      <c r="L987" s="40"/>
      <c r="M987" s="40"/>
      <c r="N987" s="40"/>
      <c r="O987" s="40"/>
      <c r="P987" s="40"/>
      <c r="Q987" s="40"/>
      <c r="R987" s="40"/>
      <c r="S987" s="40"/>
      <c r="T987" s="40"/>
      <c r="U987" s="40"/>
      <c r="V987" s="40"/>
      <c r="W987" s="40"/>
      <c r="X987" s="40"/>
      <c r="Y987" s="40"/>
      <c r="Z987" s="40"/>
      <c r="AA987" s="40"/>
      <c r="AB987" s="40"/>
      <c r="AC987" s="40"/>
      <c r="AD987" s="40"/>
      <c r="AE987" s="40"/>
      <c r="AF987" s="40"/>
      <c r="AG987" s="40"/>
      <c r="AH987" s="40"/>
      <c r="AI987" s="40"/>
      <c r="AJ987" s="40"/>
      <c r="AK987" s="40"/>
      <c r="AL987" s="40"/>
      <c r="AM987" s="40"/>
      <c r="AN987" s="40"/>
      <c r="AO987" s="40"/>
      <c r="AP987" s="40"/>
      <c r="AQ987" s="40"/>
      <c r="AR987" s="40"/>
      <c r="AS987" s="40"/>
      <c r="AT987" s="40"/>
      <c r="AU987" s="40"/>
      <c r="AV987" s="40"/>
      <c r="AW987" s="40"/>
      <c r="AX987" s="40"/>
      <c r="AY987" s="40"/>
      <c r="AZ987" s="40"/>
      <c r="BA987" s="40"/>
      <c r="BB987" s="40"/>
      <c r="BC987" s="40"/>
      <c r="BD987" s="40"/>
      <c r="BE987" s="40"/>
      <c r="BF987" s="40"/>
      <c r="BG987" s="40"/>
      <c r="BH987" s="40"/>
      <c r="BI987" s="40"/>
      <c r="BJ987" s="40"/>
      <c r="BK987" s="40"/>
      <c r="BL987" s="40"/>
      <c r="BM987" s="40"/>
      <c r="BN987" s="40"/>
      <c r="BO987" s="40"/>
      <c r="BP987" s="40"/>
      <c r="BQ987" s="40"/>
      <c r="BR987" s="40"/>
      <c r="BS987" s="40"/>
      <c r="BT987" s="40"/>
      <c r="BU987" s="40"/>
      <c r="BV987" s="40"/>
      <c r="BW987" s="40"/>
      <c r="BX987" s="40"/>
      <c r="BY987" s="40"/>
      <c r="BZ987" s="40"/>
      <c r="CA987" s="40"/>
      <c r="CB987" s="40"/>
      <c r="CC987" s="40"/>
      <c r="CD987" s="40"/>
      <c r="CE987" s="40"/>
      <c r="CF987" s="40"/>
      <c r="CG987" s="40"/>
      <c r="CH987" s="40"/>
      <c r="CI987" s="40"/>
      <c r="CJ987" s="40"/>
      <c r="CK987" s="40"/>
      <c r="CL987" s="40"/>
      <c r="CM987" s="40"/>
      <c r="CN987" s="40"/>
      <c r="CO987" s="40"/>
      <c r="CP987" s="40"/>
      <c r="CQ987" s="40"/>
      <c r="CR987" s="40"/>
      <c r="CS987" s="40"/>
      <c r="CT987" s="40"/>
      <c r="CU987" s="40"/>
      <c r="CV987" s="40"/>
      <c r="CW987" s="40"/>
      <c r="CX987" s="40"/>
      <c r="CY987" s="40"/>
      <c r="CZ987" s="40"/>
      <c r="DA987" s="40"/>
      <c r="DB987" s="40"/>
      <c r="DC987" s="40"/>
      <c r="DD987" s="40"/>
      <c r="DE987" s="40"/>
      <c r="DF987" s="40"/>
      <c r="DG987" s="40"/>
      <c r="DH987" s="40"/>
      <c r="DI987" s="40"/>
    </row>
    <row r="988" spans="1:113" x14ac:dyDescent="0.25">
      <c r="A988" s="24"/>
      <c r="B988" s="43"/>
      <c r="C988" s="45">
        <f>IFERROR(VLOOKUP(A988,Inscriptos!A:N,12,0),"")</f>
        <v>0</v>
      </c>
      <c r="D988" s="45" t="str">
        <f>IFERROR(VLOOKUP(A988,Inscriptos!A:N,13,0),"")</f>
        <v/>
      </c>
      <c r="E988" s="37">
        <f>IFERROR(VLOOKUP(A988,Inscriptos!A:C,3,FALSE),"")</f>
        <v>0</v>
      </c>
      <c r="F988" s="37">
        <f>IFERROR(VLOOKUP(A988,Inscriptos!A:E,4,FALSE),"")</f>
        <v>0</v>
      </c>
      <c r="G988" s="37">
        <f>IFERROR(VLOOKUP(A988,Inscriptos!A:G,6,FALSE),"")</f>
        <v>0</v>
      </c>
      <c r="H988" s="39" t="str">
        <f>IFERROR(B988-VLOOKUP(A988,Inscriptos!A:I,8,FALSE),"")</f>
        <v/>
      </c>
      <c r="I988" s="40"/>
      <c r="J988" s="40"/>
      <c r="K988" s="40"/>
      <c r="L988" s="40"/>
      <c r="M988" s="40"/>
      <c r="N988" s="40"/>
      <c r="O988" s="40"/>
      <c r="P988" s="40"/>
      <c r="Q988" s="40"/>
      <c r="R988" s="40"/>
      <c r="S988" s="40"/>
      <c r="T988" s="40"/>
      <c r="U988" s="40"/>
      <c r="V988" s="40"/>
      <c r="W988" s="40"/>
      <c r="X988" s="40"/>
      <c r="Y988" s="40"/>
      <c r="Z988" s="40"/>
      <c r="AA988" s="40"/>
      <c r="AB988" s="40"/>
      <c r="AC988" s="40"/>
      <c r="AD988" s="40"/>
      <c r="AE988" s="40"/>
      <c r="AF988" s="40"/>
      <c r="AG988" s="40"/>
      <c r="AH988" s="40"/>
      <c r="AI988" s="40"/>
      <c r="AJ988" s="40"/>
      <c r="AK988" s="40"/>
      <c r="AL988" s="40"/>
      <c r="AM988" s="40"/>
      <c r="AN988" s="40"/>
      <c r="AO988" s="40"/>
      <c r="AP988" s="40"/>
      <c r="AQ988" s="40"/>
      <c r="AR988" s="40"/>
      <c r="AS988" s="40"/>
      <c r="AT988" s="40"/>
      <c r="AU988" s="40"/>
      <c r="AV988" s="40"/>
      <c r="AW988" s="40"/>
      <c r="AX988" s="40"/>
      <c r="AY988" s="40"/>
      <c r="AZ988" s="40"/>
      <c r="BA988" s="40"/>
      <c r="BB988" s="40"/>
      <c r="BC988" s="40"/>
      <c r="BD988" s="40"/>
      <c r="BE988" s="40"/>
      <c r="BF988" s="40"/>
      <c r="BG988" s="40"/>
      <c r="BH988" s="40"/>
      <c r="BI988" s="40"/>
      <c r="BJ988" s="40"/>
      <c r="BK988" s="40"/>
      <c r="BL988" s="40"/>
      <c r="BM988" s="40"/>
      <c r="BN988" s="40"/>
      <c r="BO988" s="40"/>
      <c r="BP988" s="40"/>
      <c r="BQ988" s="40"/>
      <c r="BR988" s="40"/>
      <c r="BS988" s="40"/>
      <c r="BT988" s="40"/>
      <c r="BU988" s="40"/>
      <c r="BV988" s="40"/>
      <c r="BW988" s="40"/>
      <c r="BX988" s="40"/>
      <c r="BY988" s="40"/>
      <c r="BZ988" s="40"/>
      <c r="CA988" s="40"/>
      <c r="CB988" s="40"/>
      <c r="CC988" s="40"/>
      <c r="CD988" s="40"/>
      <c r="CE988" s="40"/>
      <c r="CF988" s="40"/>
      <c r="CG988" s="40"/>
      <c r="CH988" s="40"/>
      <c r="CI988" s="40"/>
      <c r="CJ988" s="40"/>
      <c r="CK988" s="40"/>
      <c r="CL988" s="40"/>
      <c r="CM988" s="40"/>
      <c r="CN988" s="40"/>
      <c r="CO988" s="40"/>
      <c r="CP988" s="40"/>
      <c r="CQ988" s="40"/>
      <c r="CR988" s="40"/>
      <c r="CS988" s="40"/>
      <c r="CT988" s="40"/>
      <c r="CU988" s="40"/>
      <c r="CV988" s="40"/>
      <c r="CW988" s="40"/>
      <c r="CX988" s="40"/>
      <c r="CY988" s="40"/>
      <c r="CZ988" s="40"/>
      <c r="DA988" s="40"/>
      <c r="DB988" s="40"/>
      <c r="DC988" s="40"/>
      <c r="DD988" s="40"/>
      <c r="DE988" s="40"/>
      <c r="DF988" s="40"/>
      <c r="DG988" s="40"/>
      <c r="DH988" s="40"/>
      <c r="DI988" s="40"/>
    </row>
    <row r="989" spans="1:113" x14ac:dyDescent="0.25">
      <c r="A989" s="24"/>
      <c r="B989" s="43"/>
      <c r="C989" s="45">
        <f>IFERROR(VLOOKUP(A989,Inscriptos!A:N,12,0),"")</f>
        <v>0</v>
      </c>
      <c r="D989" s="45" t="str">
        <f>IFERROR(VLOOKUP(A989,Inscriptos!A:N,13,0),"")</f>
        <v/>
      </c>
      <c r="E989" s="37">
        <f>IFERROR(VLOOKUP(A989,Inscriptos!A:C,3,FALSE),"")</f>
        <v>0</v>
      </c>
      <c r="F989" s="37">
        <f>IFERROR(VLOOKUP(A989,Inscriptos!A:E,4,FALSE),"")</f>
        <v>0</v>
      </c>
      <c r="G989" s="37">
        <f>IFERROR(VLOOKUP(A989,Inscriptos!A:G,6,FALSE),"")</f>
        <v>0</v>
      </c>
      <c r="H989" s="39" t="str">
        <f>IFERROR(B989-VLOOKUP(A989,Inscriptos!A:I,8,FALSE),"")</f>
        <v/>
      </c>
      <c r="I989" s="40"/>
      <c r="J989" s="40"/>
      <c r="K989" s="40"/>
      <c r="L989" s="40"/>
      <c r="M989" s="40"/>
      <c r="N989" s="40"/>
      <c r="O989" s="40"/>
      <c r="P989" s="40"/>
      <c r="Q989" s="40"/>
      <c r="R989" s="40"/>
      <c r="S989" s="40"/>
      <c r="T989" s="40"/>
      <c r="U989" s="40"/>
      <c r="V989" s="40"/>
      <c r="W989" s="40"/>
      <c r="X989" s="40"/>
      <c r="Y989" s="40"/>
      <c r="Z989" s="40"/>
      <c r="AA989" s="40"/>
      <c r="AB989" s="40"/>
      <c r="AC989" s="40"/>
      <c r="AD989" s="40"/>
      <c r="AE989" s="40"/>
      <c r="AF989" s="40"/>
      <c r="AG989" s="40"/>
      <c r="AH989" s="40"/>
      <c r="AI989" s="40"/>
      <c r="AJ989" s="40"/>
      <c r="AK989" s="40"/>
      <c r="AL989" s="40"/>
      <c r="AM989" s="40"/>
      <c r="AN989" s="40"/>
      <c r="AO989" s="40"/>
      <c r="AP989" s="40"/>
      <c r="AQ989" s="40"/>
      <c r="AR989" s="40"/>
      <c r="AS989" s="40"/>
      <c r="AT989" s="40"/>
      <c r="AU989" s="40"/>
      <c r="AV989" s="40"/>
      <c r="AW989" s="40"/>
      <c r="AX989" s="40"/>
      <c r="AY989" s="40"/>
      <c r="AZ989" s="40"/>
      <c r="BA989" s="40"/>
      <c r="BB989" s="40"/>
      <c r="BC989" s="40"/>
      <c r="BD989" s="40"/>
      <c r="BE989" s="40"/>
      <c r="BF989" s="40"/>
      <c r="BG989" s="40"/>
      <c r="BH989" s="40"/>
      <c r="BI989" s="40"/>
      <c r="BJ989" s="40"/>
      <c r="BK989" s="40"/>
      <c r="BL989" s="40"/>
      <c r="BM989" s="40"/>
      <c r="BN989" s="40"/>
      <c r="BO989" s="40"/>
      <c r="BP989" s="40"/>
      <c r="BQ989" s="40"/>
      <c r="BR989" s="40"/>
      <c r="BS989" s="40"/>
      <c r="BT989" s="40"/>
      <c r="BU989" s="40"/>
      <c r="BV989" s="40"/>
      <c r="BW989" s="40"/>
      <c r="BX989" s="40"/>
      <c r="BY989" s="40"/>
      <c r="BZ989" s="40"/>
      <c r="CA989" s="40"/>
      <c r="CB989" s="40"/>
      <c r="CC989" s="40"/>
      <c r="CD989" s="40"/>
      <c r="CE989" s="40"/>
      <c r="CF989" s="40"/>
      <c r="CG989" s="40"/>
      <c r="CH989" s="40"/>
      <c r="CI989" s="40"/>
      <c r="CJ989" s="40"/>
      <c r="CK989" s="40"/>
      <c r="CL989" s="40"/>
      <c r="CM989" s="40"/>
      <c r="CN989" s="40"/>
      <c r="CO989" s="40"/>
      <c r="CP989" s="40"/>
      <c r="CQ989" s="40"/>
      <c r="CR989" s="40"/>
      <c r="CS989" s="40"/>
      <c r="CT989" s="40"/>
      <c r="CU989" s="40"/>
      <c r="CV989" s="40"/>
      <c r="CW989" s="40"/>
      <c r="CX989" s="40"/>
      <c r="CY989" s="40"/>
      <c r="CZ989" s="40"/>
      <c r="DA989" s="40"/>
      <c r="DB989" s="40"/>
      <c r="DC989" s="40"/>
      <c r="DD989" s="40"/>
      <c r="DE989" s="40"/>
      <c r="DF989" s="40"/>
      <c r="DG989" s="40"/>
      <c r="DH989" s="40"/>
      <c r="DI989" s="40"/>
    </row>
    <row r="990" spans="1:113" x14ac:dyDescent="0.25">
      <c r="A990" s="24"/>
      <c r="B990" s="43"/>
      <c r="C990" s="45">
        <f>IFERROR(VLOOKUP(A990,Inscriptos!A:N,12,0),"")</f>
        <v>0</v>
      </c>
      <c r="D990" s="45" t="str">
        <f>IFERROR(VLOOKUP(A990,Inscriptos!A:N,13,0),"")</f>
        <v/>
      </c>
      <c r="E990" s="37">
        <f>IFERROR(VLOOKUP(A990,Inscriptos!A:C,3,FALSE),"")</f>
        <v>0</v>
      </c>
      <c r="F990" s="37">
        <f>IFERROR(VLOOKUP(A990,Inscriptos!A:E,4,FALSE),"")</f>
        <v>0</v>
      </c>
      <c r="G990" s="37">
        <f>IFERROR(VLOOKUP(A990,Inscriptos!A:G,6,FALSE),"")</f>
        <v>0</v>
      </c>
      <c r="H990" s="39" t="str">
        <f>IFERROR(B990-VLOOKUP(A990,Inscriptos!A:I,8,FALSE),"")</f>
        <v/>
      </c>
      <c r="I990" s="40"/>
      <c r="J990" s="40"/>
      <c r="K990" s="40"/>
      <c r="L990" s="40"/>
      <c r="M990" s="40"/>
      <c r="N990" s="40"/>
      <c r="O990" s="40"/>
      <c r="P990" s="40"/>
      <c r="Q990" s="40"/>
      <c r="R990" s="40"/>
      <c r="S990" s="40"/>
      <c r="T990" s="40"/>
      <c r="U990" s="40"/>
      <c r="V990" s="40"/>
      <c r="W990" s="40"/>
      <c r="X990" s="40"/>
      <c r="Y990" s="40"/>
      <c r="Z990" s="40"/>
      <c r="AA990" s="40"/>
      <c r="AB990" s="40"/>
      <c r="AC990" s="40"/>
      <c r="AD990" s="40"/>
      <c r="AE990" s="40"/>
      <c r="AF990" s="40"/>
      <c r="AG990" s="40"/>
      <c r="AH990" s="40"/>
      <c r="AI990" s="40"/>
      <c r="AJ990" s="40"/>
      <c r="AK990" s="40"/>
      <c r="AL990" s="40"/>
      <c r="AM990" s="40"/>
      <c r="AN990" s="40"/>
      <c r="AO990" s="40"/>
      <c r="AP990" s="40"/>
      <c r="AQ990" s="40"/>
      <c r="AR990" s="40"/>
      <c r="AS990" s="40"/>
      <c r="AT990" s="40"/>
      <c r="AU990" s="40"/>
      <c r="AV990" s="40"/>
      <c r="AW990" s="40"/>
      <c r="AX990" s="40"/>
      <c r="AY990" s="40"/>
      <c r="AZ990" s="40"/>
      <c r="BA990" s="40"/>
      <c r="BB990" s="40"/>
      <c r="BC990" s="40"/>
      <c r="BD990" s="40"/>
      <c r="BE990" s="40"/>
      <c r="BF990" s="40"/>
      <c r="BG990" s="40"/>
      <c r="BH990" s="40"/>
      <c r="BI990" s="40"/>
      <c r="BJ990" s="40"/>
      <c r="BK990" s="40"/>
      <c r="BL990" s="40"/>
      <c r="BM990" s="40"/>
      <c r="BN990" s="40"/>
      <c r="BO990" s="40"/>
      <c r="BP990" s="40"/>
      <c r="BQ990" s="40"/>
      <c r="BR990" s="40"/>
      <c r="BS990" s="40"/>
      <c r="BT990" s="40"/>
      <c r="BU990" s="40"/>
      <c r="BV990" s="40"/>
      <c r="BW990" s="40"/>
      <c r="BX990" s="40"/>
      <c r="BY990" s="40"/>
      <c r="BZ990" s="40"/>
      <c r="CA990" s="40"/>
      <c r="CB990" s="40"/>
      <c r="CC990" s="40"/>
      <c r="CD990" s="40"/>
      <c r="CE990" s="40"/>
      <c r="CF990" s="40"/>
      <c r="CG990" s="40"/>
      <c r="CH990" s="40"/>
      <c r="CI990" s="40"/>
      <c r="CJ990" s="40"/>
      <c r="CK990" s="40"/>
      <c r="CL990" s="40"/>
      <c r="CM990" s="40"/>
      <c r="CN990" s="40"/>
      <c r="CO990" s="40"/>
      <c r="CP990" s="40"/>
      <c r="CQ990" s="40"/>
      <c r="CR990" s="40"/>
      <c r="CS990" s="40"/>
      <c r="CT990" s="40"/>
      <c r="CU990" s="40"/>
      <c r="CV990" s="40"/>
      <c r="CW990" s="40"/>
      <c r="CX990" s="40"/>
      <c r="CY990" s="40"/>
      <c r="CZ990" s="40"/>
      <c r="DA990" s="40"/>
      <c r="DB990" s="40"/>
      <c r="DC990" s="40"/>
      <c r="DD990" s="40"/>
      <c r="DE990" s="40"/>
      <c r="DF990" s="40"/>
      <c r="DG990" s="40"/>
      <c r="DH990" s="40"/>
      <c r="DI990" s="40"/>
    </row>
    <row r="991" spans="1:113" x14ac:dyDescent="0.25">
      <c r="A991" s="24"/>
      <c r="B991" s="43"/>
      <c r="C991" s="45">
        <f>IFERROR(VLOOKUP(A991,Inscriptos!A:N,12,0),"")</f>
        <v>0</v>
      </c>
      <c r="D991" s="45" t="str">
        <f>IFERROR(VLOOKUP(A991,Inscriptos!A:N,13,0),"")</f>
        <v/>
      </c>
      <c r="E991" s="37">
        <f>IFERROR(VLOOKUP(A991,Inscriptos!A:C,3,FALSE),"")</f>
        <v>0</v>
      </c>
      <c r="F991" s="37">
        <f>IFERROR(VLOOKUP(A991,Inscriptos!A:E,4,FALSE),"")</f>
        <v>0</v>
      </c>
      <c r="G991" s="37">
        <f>IFERROR(VLOOKUP(A991,Inscriptos!A:G,6,FALSE),"")</f>
        <v>0</v>
      </c>
      <c r="H991" s="39" t="str">
        <f>IFERROR(B991-VLOOKUP(A991,Inscriptos!A:I,8,FALSE),"")</f>
        <v/>
      </c>
      <c r="I991" s="40"/>
      <c r="J991" s="40"/>
      <c r="K991" s="40"/>
      <c r="L991" s="40"/>
      <c r="M991" s="40"/>
      <c r="N991" s="40"/>
      <c r="O991" s="40"/>
      <c r="P991" s="40"/>
      <c r="Q991" s="40"/>
      <c r="R991" s="40"/>
      <c r="S991" s="40"/>
      <c r="T991" s="40"/>
      <c r="U991" s="40"/>
      <c r="V991" s="40"/>
      <c r="W991" s="40"/>
      <c r="X991" s="40"/>
      <c r="Y991" s="40"/>
      <c r="Z991" s="40"/>
      <c r="AA991" s="40"/>
      <c r="AB991" s="40"/>
      <c r="AC991" s="40"/>
      <c r="AD991" s="40"/>
      <c r="AE991" s="40"/>
      <c r="AF991" s="40"/>
      <c r="AG991" s="40"/>
      <c r="AH991" s="40"/>
      <c r="AI991" s="40"/>
      <c r="AJ991" s="40"/>
      <c r="AK991" s="40"/>
      <c r="AL991" s="40"/>
      <c r="AM991" s="40"/>
      <c r="AN991" s="40"/>
      <c r="AO991" s="40"/>
      <c r="AP991" s="40"/>
      <c r="AQ991" s="40"/>
      <c r="AR991" s="40"/>
      <c r="AS991" s="40"/>
      <c r="AT991" s="40"/>
      <c r="AU991" s="40"/>
      <c r="AV991" s="40"/>
      <c r="AW991" s="40"/>
      <c r="AX991" s="40"/>
      <c r="AY991" s="40"/>
      <c r="AZ991" s="40"/>
      <c r="BA991" s="40"/>
      <c r="BB991" s="40"/>
      <c r="BC991" s="40"/>
      <c r="BD991" s="40"/>
      <c r="BE991" s="40"/>
      <c r="BF991" s="40"/>
      <c r="BG991" s="40"/>
      <c r="BH991" s="40"/>
      <c r="BI991" s="40"/>
      <c r="BJ991" s="40"/>
      <c r="BK991" s="40"/>
      <c r="BL991" s="40"/>
      <c r="BM991" s="40"/>
      <c r="BN991" s="40"/>
      <c r="BO991" s="40"/>
      <c r="BP991" s="40"/>
      <c r="BQ991" s="40"/>
      <c r="BR991" s="40"/>
      <c r="BS991" s="40"/>
      <c r="BT991" s="40"/>
      <c r="BU991" s="40"/>
      <c r="BV991" s="40"/>
      <c r="BW991" s="40"/>
      <c r="BX991" s="40"/>
      <c r="BY991" s="40"/>
      <c r="BZ991" s="40"/>
      <c r="CA991" s="40"/>
      <c r="CB991" s="40"/>
      <c r="CC991" s="40"/>
      <c r="CD991" s="40"/>
      <c r="CE991" s="40"/>
      <c r="CF991" s="40"/>
      <c r="CG991" s="40"/>
      <c r="CH991" s="40"/>
      <c r="CI991" s="40"/>
      <c r="CJ991" s="40"/>
      <c r="CK991" s="40"/>
      <c r="CL991" s="40"/>
      <c r="CM991" s="40"/>
      <c r="CN991" s="40"/>
      <c r="CO991" s="40"/>
      <c r="CP991" s="40"/>
      <c r="CQ991" s="40"/>
      <c r="CR991" s="40"/>
      <c r="CS991" s="40"/>
      <c r="CT991" s="40"/>
      <c r="CU991" s="40"/>
      <c r="CV991" s="40"/>
      <c r="CW991" s="40"/>
      <c r="CX991" s="40"/>
      <c r="CY991" s="40"/>
      <c r="CZ991" s="40"/>
      <c r="DA991" s="40"/>
      <c r="DB991" s="40"/>
      <c r="DC991" s="40"/>
      <c r="DD991" s="40"/>
      <c r="DE991" s="40"/>
      <c r="DF991" s="40"/>
      <c r="DG991" s="40"/>
      <c r="DH991" s="40"/>
      <c r="DI991" s="40"/>
    </row>
    <row r="992" spans="1:113" x14ac:dyDescent="0.25">
      <c r="A992" s="24"/>
      <c r="B992" s="43"/>
      <c r="C992" s="45">
        <f>IFERROR(VLOOKUP(A992,Inscriptos!A:N,12,0),"")</f>
        <v>0</v>
      </c>
      <c r="D992" s="45" t="str">
        <f>IFERROR(VLOOKUP(A992,Inscriptos!A:N,13,0),"")</f>
        <v/>
      </c>
      <c r="E992" s="37">
        <f>IFERROR(VLOOKUP(A992,Inscriptos!A:C,3,FALSE),"")</f>
        <v>0</v>
      </c>
      <c r="F992" s="37">
        <f>IFERROR(VLOOKUP(A992,Inscriptos!A:E,4,FALSE),"")</f>
        <v>0</v>
      </c>
      <c r="G992" s="37">
        <f>IFERROR(VLOOKUP(A992,Inscriptos!A:G,6,FALSE),"")</f>
        <v>0</v>
      </c>
      <c r="H992" s="39" t="str">
        <f>IFERROR(B992-VLOOKUP(A992,Inscriptos!A:I,8,FALSE),"")</f>
        <v/>
      </c>
      <c r="I992" s="40"/>
      <c r="J992" s="40"/>
      <c r="K992" s="40"/>
      <c r="L992" s="40"/>
      <c r="M992" s="40"/>
      <c r="N992" s="40"/>
      <c r="O992" s="40"/>
      <c r="P992" s="40"/>
      <c r="Q992" s="40"/>
      <c r="R992" s="40"/>
      <c r="S992" s="40"/>
      <c r="T992" s="40"/>
      <c r="U992" s="40"/>
      <c r="V992" s="40"/>
      <c r="W992" s="40"/>
      <c r="X992" s="40"/>
      <c r="Y992" s="40"/>
      <c r="Z992" s="40"/>
      <c r="AA992" s="40"/>
      <c r="AB992" s="40"/>
      <c r="AC992" s="40"/>
      <c r="AD992" s="40"/>
      <c r="AE992" s="40"/>
      <c r="AF992" s="40"/>
      <c r="AG992" s="40"/>
      <c r="AH992" s="40"/>
      <c r="AI992" s="40"/>
      <c r="AJ992" s="40"/>
      <c r="AK992" s="40"/>
      <c r="AL992" s="40"/>
      <c r="AM992" s="40"/>
      <c r="AN992" s="40"/>
      <c r="AO992" s="40"/>
      <c r="AP992" s="40"/>
      <c r="AQ992" s="40"/>
      <c r="AR992" s="40"/>
      <c r="AS992" s="40"/>
      <c r="AT992" s="40"/>
      <c r="AU992" s="40"/>
      <c r="AV992" s="40"/>
      <c r="AW992" s="40"/>
      <c r="AX992" s="40"/>
      <c r="AY992" s="40"/>
      <c r="AZ992" s="40"/>
      <c r="BA992" s="40"/>
      <c r="BB992" s="40"/>
      <c r="BC992" s="40"/>
      <c r="BD992" s="40"/>
      <c r="BE992" s="40"/>
      <c r="BF992" s="40"/>
      <c r="BG992" s="40"/>
      <c r="BH992" s="40"/>
      <c r="BI992" s="40"/>
      <c r="BJ992" s="40"/>
      <c r="BK992" s="40"/>
      <c r="BL992" s="40"/>
      <c r="BM992" s="40"/>
      <c r="BN992" s="40"/>
      <c r="BO992" s="40"/>
      <c r="BP992" s="40"/>
      <c r="BQ992" s="40"/>
      <c r="BR992" s="40"/>
      <c r="BS992" s="40"/>
      <c r="BT992" s="40"/>
      <c r="BU992" s="40"/>
      <c r="BV992" s="40"/>
      <c r="BW992" s="40"/>
      <c r="BX992" s="40"/>
      <c r="BY992" s="40"/>
      <c r="BZ992" s="40"/>
      <c r="CA992" s="40"/>
      <c r="CB992" s="40"/>
      <c r="CC992" s="40"/>
      <c r="CD992" s="40"/>
      <c r="CE992" s="40"/>
      <c r="CF992" s="40"/>
      <c r="CG992" s="40"/>
      <c r="CH992" s="40"/>
      <c r="CI992" s="40"/>
      <c r="CJ992" s="40"/>
      <c r="CK992" s="40"/>
      <c r="CL992" s="40"/>
      <c r="CM992" s="40"/>
      <c r="CN992" s="40"/>
      <c r="CO992" s="40"/>
      <c r="CP992" s="40"/>
      <c r="CQ992" s="40"/>
      <c r="CR992" s="40"/>
      <c r="CS992" s="40"/>
      <c r="CT992" s="40"/>
      <c r="CU992" s="40"/>
      <c r="CV992" s="40"/>
      <c r="CW992" s="40"/>
      <c r="CX992" s="40"/>
      <c r="CY992" s="40"/>
      <c r="CZ992" s="40"/>
      <c r="DA992" s="40"/>
      <c r="DB992" s="40"/>
      <c r="DC992" s="40"/>
      <c r="DD992" s="40"/>
      <c r="DE992" s="40"/>
      <c r="DF992" s="40"/>
      <c r="DG992" s="40"/>
      <c r="DH992" s="40"/>
      <c r="DI992" s="40"/>
    </row>
    <row r="993" spans="1:113" x14ac:dyDescent="0.25">
      <c r="A993" s="24"/>
      <c r="B993" s="43"/>
      <c r="C993" s="45">
        <f>IFERROR(VLOOKUP(A993,Inscriptos!A:N,12,0),"")</f>
        <v>0</v>
      </c>
      <c r="D993" s="45" t="str">
        <f>IFERROR(VLOOKUP(A993,Inscriptos!A:N,13,0),"")</f>
        <v/>
      </c>
      <c r="E993" s="37">
        <f>IFERROR(VLOOKUP(A993,Inscriptos!A:C,3,FALSE),"")</f>
        <v>0</v>
      </c>
      <c r="F993" s="37">
        <f>IFERROR(VLOOKUP(A993,Inscriptos!A:E,4,FALSE),"")</f>
        <v>0</v>
      </c>
      <c r="G993" s="37">
        <f>IFERROR(VLOOKUP(A993,Inscriptos!A:G,6,FALSE),"")</f>
        <v>0</v>
      </c>
      <c r="H993" s="39" t="str">
        <f>IFERROR(B993-VLOOKUP(A993,Inscriptos!A:I,8,FALSE),"")</f>
        <v/>
      </c>
      <c r="I993" s="40"/>
      <c r="J993" s="40"/>
      <c r="K993" s="40"/>
      <c r="L993" s="40"/>
      <c r="M993" s="40"/>
      <c r="N993" s="40"/>
      <c r="O993" s="40"/>
      <c r="P993" s="40"/>
      <c r="Q993" s="40"/>
      <c r="R993" s="40"/>
      <c r="S993" s="40"/>
      <c r="T993" s="40"/>
      <c r="U993" s="40"/>
      <c r="V993" s="40"/>
      <c r="W993" s="40"/>
      <c r="X993" s="40"/>
      <c r="Y993" s="40"/>
      <c r="Z993" s="40"/>
      <c r="AA993" s="40"/>
      <c r="AB993" s="40"/>
      <c r="AC993" s="40"/>
      <c r="AD993" s="40"/>
      <c r="AE993" s="40"/>
      <c r="AF993" s="40"/>
      <c r="AG993" s="40"/>
      <c r="AH993" s="40"/>
      <c r="AI993" s="40"/>
      <c r="AJ993" s="40"/>
      <c r="AK993" s="40"/>
      <c r="AL993" s="40"/>
      <c r="AM993" s="40"/>
      <c r="AN993" s="40"/>
      <c r="AO993" s="40"/>
      <c r="AP993" s="40"/>
      <c r="AQ993" s="40"/>
      <c r="AR993" s="40"/>
      <c r="AS993" s="40"/>
      <c r="AT993" s="40"/>
      <c r="AU993" s="40"/>
      <c r="AV993" s="40"/>
      <c r="AW993" s="40"/>
      <c r="AX993" s="40"/>
      <c r="AY993" s="40"/>
      <c r="AZ993" s="40"/>
      <c r="BA993" s="40"/>
      <c r="BB993" s="40"/>
      <c r="BC993" s="40"/>
      <c r="BD993" s="40"/>
      <c r="BE993" s="40"/>
      <c r="BF993" s="40"/>
      <c r="BG993" s="40"/>
      <c r="BH993" s="40"/>
      <c r="BI993" s="40"/>
      <c r="BJ993" s="40"/>
      <c r="BK993" s="40"/>
      <c r="BL993" s="40"/>
      <c r="BM993" s="40"/>
      <c r="BN993" s="40"/>
      <c r="BO993" s="40"/>
      <c r="BP993" s="40"/>
      <c r="BQ993" s="40"/>
      <c r="BR993" s="40"/>
      <c r="BS993" s="40"/>
      <c r="BT993" s="40"/>
      <c r="BU993" s="40"/>
      <c r="BV993" s="40"/>
      <c r="BW993" s="40"/>
      <c r="BX993" s="40"/>
      <c r="BY993" s="40"/>
      <c r="BZ993" s="40"/>
      <c r="CA993" s="40"/>
      <c r="CB993" s="40"/>
      <c r="CC993" s="40"/>
      <c r="CD993" s="40"/>
      <c r="CE993" s="40"/>
      <c r="CF993" s="40"/>
      <c r="CG993" s="40"/>
      <c r="CH993" s="40"/>
      <c r="CI993" s="40"/>
      <c r="CJ993" s="40"/>
      <c r="CK993" s="40"/>
      <c r="CL993" s="40"/>
      <c r="CM993" s="40"/>
      <c r="CN993" s="40"/>
      <c r="CO993" s="40"/>
      <c r="CP993" s="40"/>
      <c r="CQ993" s="40"/>
      <c r="CR993" s="40"/>
      <c r="CS993" s="40"/>
      <c r="CT993" s="40"/>
      <c r="CU993" s="40"/>
      <c r="CV993" s="40"/>
      <c r="CW993" s="40"/>
      <c r="CX993" s="40"/>
      <c r="CY993" s="40"/>
      <c r="CZ993" s="40"/>
      <c r="DA993" s="40"/>
      <c r="DB993" s="40"/>
      <c r="DC993" s="40"/>
      <c r="DD993" s="40"/>
      <c r="DE993" s="40"/>
      <c r="DF993" s="40"/>
      <c r="DG993" s="40"/>
      <c r="DH993" s="40"/>
      <c r="DI993" s="40"/>
    </row>
    <row r="994" spans="1:113" x14ac:dyDescent="0.25">
      <c r="A994" s="24"/>
      <c r="B994" s="43"/>
      <c r="C994" s="45">
        <f>IFERROR(VLOOKUP(A994,Inscriptos!A:N,12,0),"")</f>
        <v>0</v>
      </c>
      <c r="D994" s="45" t="str">
        <f>IFERROR(VLOOKUP(A994,Inscriptos!A:N,13,0),"")</f>
        <v/>
      </c>
      <c r="E994" s="37">
        <f>IFERROR(VLOOKUP(A994,Inscriptos!A:C,3,FALSE),"")</f>
        <v>0</v>
      </c>
      <c r="F994" s="37">
        <f>IFERROR(VLOOKUP(A994,Inscriptos!A:E,4,FALSE),"")</f>
        <v>0</v>
      </c>
      <c r="G994" s="37">
        <f>IFERROR(VLOOKUP(A994,Inscriptos!A:G,6,FALSE),"")</f>
        <v>0</v>
      </c>
      <c r="H994" s="39" t="str">
        <f>IFERROR(B994-VLOOKUP(A994,Inscriptos!A:I,8,FALSE),"")</f>
        <v/>
      </c>
      <c r="I994" s="40"/>
      <c r="J994" s="40"/>
      <c r="K994" s="40"/>
      <c r="L994" s="40"/>
      <c r="M994" s="40"/>
      <c r="N994" s="40"/>
      <c r="O994" s="40"/>
      <c r="P994" s="40"/>
      <c r="Q994" s="40"/>
      <c r="R994" s="40"/>
      <c r="S994" s="40"/>
      <c r="T994" s="40"/>
      <c r="U994" s="40"/>
      <c r="V994" s="40"/>
      <c r="W994" s="40"/>
      <c r="X994" s="40"/>
      <c r="Y994" s="40"/>
      <c r="Z994" s="40"/>
      <c r="AA994" s="40"/>
      <c r="AB994" s="40"/>
      <c r="AC994" s="40"/>
      <c r="AD994" s="40"/>
      <c r="AE994" s="40"/>
      <c r="AF994" s="40"/>
      <c r="AG994" s="40"/>
      <c r="AH994" s="40"/>
      <c r="AI994" s="40"/>
      <c r="AJ994" s="40"/>
      <c r="AK994" s="40"/>
      <c r="AL994" s="40"/>
      <c r="AM994" s="40"/>
      <c r="AN994" s="40"/>
      <c r="AO994" s="40"/>
      <c r="AP994" s="40"/>
      <c r="AQ994" s="40"/>
      <c r="AR994" s="40"/>
      <c r="AS994" s="40"/>
      <c r="AT994" s="40"/>
      <c r="AU994" s="40"/>
      <c r="AV994" s="40"/>
      <c r="AW994" s="40"/>
      <c r="AX994" s="40"/>
      <c r="AY994" s="40"/>
      <c r="AZ994" s="40"/>
      <c r="BA994" s="40"/>
      <c r="BB994" s="40"/>
      <c r="BC994" s="40"/>
      <c r="BD994" s="40"/>
      <c r="BE994" s="40"/>
      <c r="BF994" s="40"/>
      <c r="BG994" s="40"/>
      <c r="BH994" s="40"/>
      <c r="BI994" s="40"/>
      <c r="BJ994" s="40"/>
      <c r="BK994" s="40"/>
      <c r="BL994" s="40"/>
      <c r="BM994" s="40"/>
      <c r="BN994" s="40"/>
      <c r="BO994" s="40"/>
      <c r="BP994" s="40"/>
      <c r="BQ994" s="40"/>
      <c r="BR994" s="40"/>
      <c r="BS994" s="40"/>
      <c r="BT994" s="40"/>
      <c r="BU994" s="40"/>
      <c r="BV994" s="40"/>
      <c r="BW994" s="40"/>
      <c r="BX994" s="40"/>
      <c r="BY994" s="40"/>
      <c r="BZ994" s="40"/>
      <c r="CA994" s="40"/>
      <c r="CB994" s="40"/>
      <c r="CC994" s="40"/>
      <c r="CD994" s="40"/>
      <c r="CE994" s="40"/>
      <c r="CF994" s="40"/>
      <c r="CG994" s="40"/>
      <c r="CH994" s="40"/>
      <c r="CI994" s="40"/>
      <c r="CJ994" s="40"/>
      <c r="CK994" s="40"/>
      <c r="CL994" s="40"/>
      <c r="CM994" s="40"/>
      <c r="CN994" s="40"/>
      <c r="CO994" s="40"/>
      <c r="CP994" s="40"/>
      <c r="CQ994" s="40"/>
      <c r="CR994" s="40"/>
      <c r="CS994" s="40"/>
      <c r="CT994" s="40"/>
      <c r="CU994" s="40"/>
      <c r="CV994" s="40"/>
      <c r="CW994" s="40"/>
      <c r="CX994" s="40"/>
      <c r="CY994" s="40"/>
      <c r="CZ994" s="40"/>
      <c r="DA994" s="40"/>
      <c r="DB994" s="40"/>
      <c r="DC994" s="40"/>
      <c r="DD994" s="40"/>
      <c r="DE994" s="40"/>
      <c r="DF994" s="40"/>
      <c r="DG994" s="40"/>
      <c r="DH994" s="40"/>
      <c r="DI994" s="40"/>
    </row>
    <row r="995" spans="1:113" x14ac:dyDescent="0.25">
      <c r="A995" s="24"/>
      <c r="B995" s="43"/>
      <c r="C995" s="45">
        <f>IFERROR(VLOOKUP(A995,Inscriptos!A:N,12,0),"")</f>
        <v>0</v>
      </c>
      <c r="D995" s="45" t="str">
        <f>IFERROR(VLOOKUP(A995,Inscriptos!A:N,13,0),"")</f>
        <v/>
      </c>
      <c r="E995" s="37">
        <f>IFERROR(VLOOKUP(A995,Inscriptos!A:C,3,FALSE),"")</f>
        <v>0</v>
      </c>
      <c r="F995" s="37">
        <f>IFERROR(VLOOKUP(A995,Inscriptos!A:E,4,FALSE),"")</f>
        <v>0</v>
      </c>
      <c r="G995" s="37">
        <f>IFERROR(VLOOKUP(A995,Inscriptos!A:G,6,FALSE),"")</f>
        <v>0</v>
      </c>
      <c r="H995" s="39" t="str">
        <f>IFERROR(B995-VLOOKUP(A995,Inscriptos!A:I,8,FALSE),"")</f>
        <v/>
      </c>
      <c r="I995" s="40"/>
      <c r="J995" s="40"/>
      <c r="K995" s="40"/>
      <c r="L995" s="40"/>
      <c r="M995" s="40"/>
      <c r="N995" s="40"/>
      <c r="O995" s="40"/>
      <c r="P995" s="40"/>
      <c r="Q995" s="40"/>
      <c r="R995" s="40"/>
      <c r="S995" s="40"/>
      <c r="T995" s="40"/>
      <c r="U995" s="40"/>
      <c r="V995" s="40"/>
      <c r="W995" s="40"/>
      <c r="X995" s="40"/>
      <c r="Y995" s="40"/>
      <c r="Z995" s="40"/>
      <c r="AA995" s="40"/>
      <c r="AB995" s="40"/>
      <c r="AC995" s="40"/>
      <c r="AD995" s="40"/>
      <c r="AE995" s="40"/>
      <c r="AF995" s="40"/>
      <c r="AG995" s="40"/>
      <c r="AH995" s="40"/>
      <c r="AI995" s="40"/>
      <c r="AJ995" s="40"/>
      <c r="AK995" s="40"/>
      <c r="AL995" s="40"/>
      <c r="AM995" s="40"/>
      <c r="AN995" s="40"/>
      <c r="AO995" s="40"/>
      <c r="AP995" s="40"/>
      <c r="AQ995" s="40"/>
      <c r="AR995" s="40"/>
      <c r="AS995" s="40"/>
      <c r="AT995" s="40"/>
      <c r="AU995" s="40"/>
      <c r="AV995" s="40"/>
      <c r="AW995" s="40"/>
      <c r="AX995" s="40"/>
      <c r="AY995" s="40"/>
      <c r="AZ995" s="40"/>
      <c r="BA995" s="40"/>
      <c r="BB995" s="40"/>
      <c r="BC995" s="40"/>
      <c r="BD995" s="40"/>
      <c r="BE995" s="40"/>
      <c r="BF995" s="40"/>
      <c r="BG995" s="40"/>
      <c r="BH995" s="40"/>
      <c r="BI995" s="40"/>
      <c r="BJ995" s="40"/>
      <c r="BK995" s="40"/>
      <c r="BL995" s="40"/>
      <c r="BM995" s="40"/>
      <c r="BN995" s="40"/>
      <c r="BO995" s="40"/>
      <c r="BP995" s="40"/>
      <c r="BQ995" s="40"/>
      <c r="BR995" s="40"/>
      <c r="BS995" s="40"/>
      <c r="BT995" s="40"/>
      <c r="BU995" s="40"/>
      <c r="BV995" s="40"/>
      <c r="BW995" s="40"/>
      <c r="BX995" s="40"/>
      <c r="BY995" s="40"/>
      <c r="BZ995" s="40"/>
      <c r="CA995" s="40"/>
      <c r="CB995" s="40"/>
      <c r="CC995" s="40"/>
      <c r="CD995" s="40"/>
      <c r="CE995" s="40"/>
      <c r="CF995" s="40"/>
      <c r="CG995" s="40"/>
      <c r="CH995" s="40"/>
      <c r="CI995" s="40"/>
      <c r="CJ995" s="40"/>
      <c r="CK995" s="40"/>
      <c r="CL995" s="40"/>
      <c r="CM995" s="40"/>
      <c r="CN995" s="40"/>
      <c r="CO995" s="40"/>
      <c r="CP995" s="40"/>
      <c r="CQ995" s="40"/>
      <c r="CR995" s="40"/>
      <c r="CS995" s="40"/>
      <c r="CT995" s="40"/>
      <c r="CU995" s="40"/>
      <c r="CV995" s="40"/>
      <c r="CW995" s="40"/>
      <c r="CX995" s="40"/>
      <c r="CY995" s="40"/>
      <c r="CZ995" s="40"/>
      <c r="DA995" s="40"/>
      <c r="DB995" s="40"/>
      <c r="DC995" s="40"/>
      <c r="DD995" s="40"/>
      <c r="DE995" s="40"/>
      <c r="DF995" s="40"/>
      <c r="DG995" s="40"/>
      <c r="DH995" s="40"/>
      <c r="DI995" s="40"/>
    </row>
    <row r="996" spans="1:113" x14ac:dyDescent="0.25">
      <c r="A996" s="24"/>
      <c r="B996" s="43"/>
      <c r="C996" s="45">
        <f>IFERROR(VLOOKUP(A996,Inscriptos!A:N,12,0),"")</f>
        <v>0</v>
      </c>
      <c r="D996" s="45" t="str">
        <f>IFERROR(VLOOKUP(A996,Inscriptos!A:N,13,0),"")</f>
        <v/>
      </c>
      <c r="E996" s="37">
        <f>IFERROR(VLOOKUP(A996,Inscriptos!A:C,3,FALSE),"")</f>
        <v>0</v>
      </c>
      <c r="F996" s="37">
        <f>IFERROR(VLOOKUP(A996,Inscriptos!A:E,4,FALSE),"")</f>
        <v>0</v>
      </c>
      <c r="G996" s="37">
        <f>IFERROR(VLOOKUP(A996,Inscriptos!A:G,6,FALSE),"")</f>
        <v>0</v>
      </c>
      <c r="H996" s="39" t="str">
        <f>IFERROR(B996-VLOOKUP(A996,Inscriptos!A:I,8,FALSE),"")</f>
        <v/>
      </c>
      <c r="I996" s="40"/>
      <c r="J996" s="40"/>
      <c r="K996" s="40"/>
      <c r="L996" s="40"/>
      <c r="M996" s="40"/>
      <c r="N996" s="40"/>
      <c r="O996" s="40"/>
      <c r="P996" s="40"/>
      <c r="Q996" s="40"/>
      <c r="R996" s="40"/>
      <c r="S996" s="40"/>
      <c r="T996" s="40"/>
      <c r="U996" s="40"/>
      <c r="V996" s="40"/>
      <c r="W996" s="40"/>
      <c r="X996" s="40"/>
      <c r="Y996" s="40"/>
      <c r="Z996" s="40"/>
      <c r="AA996" s="40"/>
      <c r="AB996" s="40"/>
      <c r="AC996" s="40"/>
      <c r="AD996" s="40"/>
      <c r="AE996" s="40"/>
      <c r="AF996" s="40"/>
      <c r="AG996" s="40"/>
      <c r="AH996" s="40"/>
      <c r="AI996" s="40"/>
      <c r="AJ996" s="40"/>
      <c r="AK996" s="40"/>
      <c r="AL996" s="40"/>
      <c r="AM996" s="40"/>
      <c r="AN996" s="40"/>
      <c r="AO996" s="40"/>
      <c r="AP996" s="40"/>
      <c r="AQ996" s="40"/>
      <c r="AR996" s="40"/>
      <c r="AS996" s="40"/>
      <c r="AT996" s="40"/>
      <c r="AU996" s="40"/>
      <c r="AV996" s="40"/>
      <c r="AW996" s="40"/>
      <c r="AX996" s="40"/>
      <c r="AY996" s="40"/>
      <c r="AZ996" s="40"/>
      <c r="BA996" s="40"/>
      <c r="BB996" s="40"/>
      <c r="BC996" s="40"/>
      <c r="BD996" s="40"/>
      <c r="BE996" s="40"/>
      <c r="BF996" s="40"/>
      <c r="BG996" s="40"/>
      <c r="BH996" s="40"/>
      <c r="BI996" s="40"/>
      <c r="BJ996" s="40"/>
      <c r="BK996" s="40"/>
      <c r="BL996" s="40"/>
      <c r="BM996" s="40"/>
      <c r="BN996" s="40"/>
      <c r="BO996" s="40"/>
      <c r="BP996" s="40"/>
      <c r="BQ996" s="40"/>
      <c r="BR996" s="40"/>
      <c r="BS996" s="40"/>
      <c r="BT996" s="40"/>
      <c r="BU996" s="40"/>
      <c r="BV996" s="40"/>
      <c r="BW996" s="40"/>
      <c r="BX996" s="40"/>
      <c r="BY996" s="40"/>
      <c r="BZ996" s="40"/>
      <c r="CA996" s="40"/>
      <c r="CB996" s="40"/>
      <c r="CC996" s="40"/>
      <c r="CD996" s="40"/>
      <c r="CE996" s="40"/>
      <c r="CF996" s="40"/>
      <c r="CG996" s="40"/>
      <c r="CH996" s="40"/>
      <c r="CI996" s="40"/>
      <c r="CJ996" s="40"/>
      <c r="CK996" s="40"/>
      <c r="CL996" s="40"/>
      <c r="CM996" s="40"/>
      <c r="CN996" s="40"/>
      <c r="CO996" s="40"/>
      <c r="CP996" s="40"/>
      <c r="CQ996" s="40"/>
      <c r="CR996" s="40"/>
      <c r="CS996" s="40"/>
      <c r="CT996" s="40"/>
      <c r="CU996" s="40"/>
      <c r="CV996" s="40"/>
      <c r="CW996" s="40"/>
      <c r="CX996" s="40"/>
      <c r="CY996" s="40"/>
      <c r="CZ996" s="40"/>
      <c r="DA996" s="40"/>
      <c r="DB996" s="40"/>
      <c r="DC996" s="40"/>
      <c r="DD996" s="40"/>
      <c r="DE996" s="40"/>
      <c r="DF996" s="40"/>
      <c r="DG996" s="40"/>
      <c r="DH996" s="40"/>
      <c r="DI996" s="40"/>
    </row>
    <row r="997" spans="1:113" x14ac:dyDescent="0.25">
      <c r="A997" s="24"/>
      <c r="B997" s="43"/>
      <c r="C997" s="45">
        <f>IFERROR(VLOOKUP(A997,Inscriptos!A:N,12,0),"")</f>
        <v>0</v>
      </c>
      <c r="D997" s="45" t="str">
        <f>IFERROR(VLOOKUP(A997,Inscriptos!A:N,13,0),"")</f>
        <v/>
      </c>
      <c r="E997" s="37">
        <f>IFERROR(VLOOKUP(A997,Inscriptos!A:C,3,FALSE),"")</f>
        <v>0</v>
      </c>
      <c r="F997" s="37">
        <f>IFERROR(VLOOKUP(A997,Inscriptos!A:E,4,FALSE),"")</f>
        <v>0</v>
      </c>
      <c r="G997" s="37">
        <f>IFERROR(VLOOKUP(A997,Inscriptos!A:G,6,FALSE),"")</f>
        <v>0</v>
      </c>
      <c r="H997" s="39" t="str">
        <f>IFERROR(B997-VLOOKUP(A997,Inscriptos!A:I,8,FALSE),"")</f>
        <v/>
      </c>
      <c r="I997" s="40"/>
      <c r="J997" s="40"/>
      <c r="K997" s="40"/>
      <c r="L997" s="40"/>
      <c r="M997" s="40"/>
      <c r="N997" s="40"/>
      <c r="O997" s="40"/>
      <c r="P997" s="40"/>
      <c r="Q997" s="40"/>
      <c r="R997" s="40"/>
      <c r="S997" s="40"/>
      <c r="T997" s="40"/>
      <c r="U997" s="40"/>
      <c r="V997" s="40"/>
      <c r="W997" s="40"/>
      <c r="X997" s="40"/>
      <c r="Y997" s="40"/>
      <c r="Z997" s="40"/>
      <c r="AA997" s="40"/>
      <c r="AB997" s="40"/>
      <c r="AC997" s="40"/>
      <c r="AD997" s="40"/>
      <c r="AE997" s="40"/>
      <c r="AF997" s="40"/>
      <c r="AG997" s="40"/>
      <c r="AH997" s="40"/>
      <c r="AI997" s="40"/>
      <c r="AJ997" s="40"/>
      <c r="AK997" s="40"/>
      <c r="AL997" s="40"/>
      <c r="AM997" s="40"/>
      <c r="AN997" s="40"/>
      <c r="AO997" s="40"/>
      <c r="AP997" s="40"/>
      <c r="AQ997" s="40"/>
      <c r="AR997" s="40"/>
      <c r="AS997" s="40"/>
      <c r="AT997" s="40"/>
      <c r="AU997" s="40"/>
      <c r="AV997" s="40"/>
      <c r="AW997" s="40"/>
      <c r="AX997" s="40"/>
      <c r="AY997" s="40"/>
      <c r="AZ997" s="40"/>
      <c r="BA997" s="40"/>
      <c r="BB997" s="40"/>
      <c r="BC997" s="40"/>
      <c r="BD997" s="40"/>
      <c r="BE997" s="40"/>
      <c r="BF997" s="40"/>
      <c r="BG997" s="40"/>
      <c r="BH997" s="40"/>
      <c r="BI997" s="40"/>
      <c r="BJ997" s="40"/>
      <c r="BK997" s="40"/>
      <c r="BL997" s="40"/>
      <c r="BM997" s="40"/>
      <c r="BN997" s="40"/>
      <c r="BO997" s="40"/>
      <c r="BP997" s="40"/>
      <c r="BQ997" s="40"/>
      <c r="BR997" s="40"/>
      <c r="BS997" s="40"/>
      <c r="BT997" s="40"/>
      <c r="BU997" s="40"/>
      <c r="BV997" s="40"/>
      <c r="BW997" s="40"/>
      <c r="BX997" s="40"/>
      <c r="BY997" s="40"/>
      <c r="BZ997" s="40"/>
      <c r="CA997" s="40"/>
      <c r="CB997" s="40"/>
      <c r="CC997" s="40"/>
      <c r="CD997" s="40"/>
      <c r="CE997" s="40"/>
      <c r="CF997" s="40"/>
      <c r="CG997" s="40"/>
      <c r="CH997" s="40"/>
      <c r="CI997" s="40"/>
      <c r="CJ997" s="40"/>
      <c r="CK997" s="40"/>
      <c r="CL997" s="40"/>
      <c r="CM997" s="40"/>
      <c r="CN997" s="40"/>
      <c r="CO997" s="40"/>
      <c r="CP997" s="40"/>
      <c r="CQ997" s="40"/>
      <c r="CR997" s="40"/>
      <c r="CS997" s="40"/>
      <c r="CT997" s="40"/>
      <c r="CU997" s="40"/>
      <c r="CV997" s="40"/>
      <c r="CW997" s="40"/>
      <c r="CX997" s="40"/>
      <c r="CY997" s="40"/>
      <c r="CZ997" s="40"/>
      <c r="DA997" s="40"/>
      <c r="DB997" s="40"/>
      <c r="DC997" s="40"/>
      <c r="DD997" s="40"/>
      <c r="DE997" s="40"/>
      <c r="DF997" s="40"/>
      <c r="DG997" s="40"/>
      <c r="DH997" s="40"/>
      <c r="DI997" s="40"/>
    </row>
    <row r="998" spans="1:113" x14ac:dyDescent="0.25">
      <c r="A998" s="24"/>
      <c r="B998" s="43"/>
      <c r="C998" s="45">
        <f>IFERROR(VLOOKUP(A998,Inscriptos!A:N,12,0),"")</f>
        <v>0</v>
      </c>
      <c r="D998" s="45" t="str">
        <f>IFERROR(VLOOKUP(A998,Inscriptos!A:N,13,0),"")</f>
        <v/>
      </c>
      <c r="E998" s="37">
        <f>IFERROR(VLOOKUP(A998,Inscriptos!A:C,3,FALSE),"")</f>
        <v>0</v>
      </c>
      <c r="F998" s="37">
        <f>IFERROR(VLOOKUP(A998,Inscriptos!A:E,4,FALSE),"")</f>
        <v>0</v>
      </c>
      <c r="G998" s="37">
        <f>IFERROR(VLOOKUP(A998,Inscriptos!A:G,6,FALSE),"")</f>
        <v>0</v>
      </c>
      <c r="H998" s="39" t="str">
        <f>IFERROR(B998-VLOOKUP(A998,Inscriptos!A:I,8,FALSE),"")</f>
        <v/>
      </c>
      <c r="I998" s="40"/>
      <c r="J998" s="40"/>
      <c r="K998" s="40"/>
      <c r="L998" s="40"/>
      <c r="M998" s="40"/>
      <c r="N998" s="40"/>
      <c r="O998" s="40"/>
      <c r="P998" s="40"/>
      <c r="Q998" s="40"/>
      <c r="R998" s="40"/>
      <c r="S998" s="40"/>
      <c r="T998" s="40"/>
      <c r="U998" s="40"/>
      <c r="V998" s="40"/>
      <c r="W998" s="40"/>
      <c r="X998" s="40"/>
      <c r="Y998" s="40"/>
      <c r="Z998" s="40"/>
      <c r="AA998" s="40"/>
      <c r="AB998" s="40"/>
      <c r="AC998" s="40"/>
      <c r="AD998" s="40"/>
      <c r="AE998" s="40"/>
      <c r="AF998" s="40"/>
      <c r="AG998" s="40"/>
      <c r="AH998" s="40"/>
      <c r="AI998" s="40"/>
      <c r="AJ998" s="40"/>
      <c r="AK998" s="40"/>
      <c r="AL998" s="40"/>
      <c r="AM998" s="40"/>
      <c r="AN998" s="40"/>
      <c r="AO998" s="40"/>
      <c r="AP998" s="40"/>
      <c r="AQ998" s="40"/>
      <c r="AR998" s="40"/>
      <c r="AS998" s="40"/>
      <c r="AT998" s="40"/>
      <c r="AU998" s="40"/>
      <c r="AV998" s="40"/>
      <c r="AW998" s="40"/>
      <c r="AX998" s="40"/>
      <c r="AY998" s="40"/>
      <c r="AZ998" s="40"/>
      <c r="BA998" s="40"/>
      <c r="BB998" s="40"/>
      <c r="BC998" s="40"/>
      <c r="BD998" s="40"/>
      <c r="BE998" s="40"/>
      <c r="BF998" s="40"/>
      <c r="BG998" s="40"/>
      <c r="BH998" s="40"/>
      <c r="BI998" s="40"/>
      <c r="BJ998" s="40"/>
      <c r="BK998" s="40"/>
      <c r="BL998" s="40"/>
      <c r="BM998" s="40"/>
      <c r="BN998" s="40"/>
      <c r="BO998" s="40"/>
      <c r="BP998" s="40"/>
      <c r="BQ998" s="40"/>
      <c r="BR998" s="40"/>
      <c r="BS998" s="40"/>
      <c r="BT998" s="40"/>
      <c r="BU998" s="40"/>
      <c r="BV998" s="40"/>
      <c r="BW998" s="40"/>
      <c r="BX998" s="40"/>
      <c r="BY998" s="40"/>
      <c r="BZ998" s="40"/>
      <c r="CA998" s="40"/>
      <c r="CB998" s="40"/>
      <c r="CC998" s="40"/>
      <c r="CD998" s="40"/>
      <c r="CE998" s="40"/>
      <c r="CF998" s="40"/>
      <c r="CG998" s="40"/>
      <c r="CH998" s="40"/>
      <c r="CI998" s="40"/>
      <c r="CJ998" s="40"/>
      <c r="CK998" s="40"/>
      <c r="CL998" s="40"/>
      <c r="CM998" s="40"/>
      <c r="CN998" s="40"/>
      <c r="CO998" s="40"/>
      <c r="CP998" s="40"/>
      <c r="CQ998" s="40"/>
      <c r="CR998" s="40"/>
      <c r="CS998" s="40"/>
      <c r="CT998" s="40"/>
      <c r="CU998" s="40"/>
      <c r="CV998" s="40"/>
      <c r="CW998" s="40"/>
      <c r="CX998" s="40"/>
      <c r="CY998" s="40"/>
      <c r="CZ998" s="40"/>
      <c r="DA998" s="40"/>
      <c r="DB998" s="40"/>
      <c r="DC998" s="40"/>
      <c r="DD998" s="40"/>
      <c r="DE998" s="40"/>
      <c r="DF998" s="40"/>
      <c r="DG998" s="40"/>
      <c r="DH998" s="40"/>
      <c r="DI998" s="40"/>
    </row>
    <row r="999" spans="1:113" x14ac:dyDescent="0.25">
      <c r="A999" s="24"/>
      <c r="B999" s="43"/>
      <c r="C999" s="45">
        <f>IFERROR(VLOOKUP(A999,Inscriptos!A:N,12,0),"")</f>
        <v>0</v>
      </c>
      <c r="D999" s="45" t="str">
        <f>IFERROR(VLOOKUP(A999,Inscriptos!A:N,13,0),"")</f>
        <v/>
      </c>
      <c r="E999" s="37">
        <f>IFERROR(VLOOKUP(A999,Inscriptos!A:C,3,FALSE),"")</f>
        <v>0</v>
      </c>
      <c r="F999" s="37">
        <f>IFERROR(VLOOKUP(A999,Inscriptos!A:E,4,FALSE),"")</f>
        <v>0</v>
      </c>
      <c r="G999" s="37">
        <f>IFERROR(VLOOKUP(A999,Inscriptos!A:G,6,FALSE),"")</f>
        <v>0</v>
      </c>
      <c r="H999" s="39" t="str">
        <f>IFERROR(B999-VLOOKUP(A999,Inscriptos!A:I,8,FALSE),"")</f>
        <v/>
      </c>
      <c r="I999" s="40"/>
      <c r="J999" s="40"/>
      <c r="K999" s="40"/>
      <c r="L999" s="40"/>
      <c r="M999" s="40"/>
      <c r="N999" s="40"/>
      <c r="O999" s="40"/>
      <c r="P999" s="40"/>
      <c r="Q999" s="40"/>
      <c r="R999" s="40"/>
      <c r="S999" s="40"/>
      <c r="T999" s="40"/>
      <c r="U999" s="40"/>
      <c r="V999" s="40"/>
      <c r="W999" s="40"/>
      <c r="X999" s="40"/>
      <c r="Y999" s="40"/>
      <c r="Z999" s="40"/>
      <c r="AA999" s="40"/>
      <c r="AB999" s="40"/>
      <c r="AC999" s="40"/>
      <c r="AD999" s="40"/>
      <c r="AE999" s="40"/>
      <c r="AF999" s="40"/>
      <c r="AG999" s="40"/>
      <c r="AH999" s="40"/>
      <c r="AI999" s="40"/>
      <c r="AJ999" s="40"/>
      <c r="AK999" s="40"/>
      <c r="AL999" s="40"/>
      <c r="AM999" s="40"/>
      <c r="AN999" s="40"/>
      <c r="AO999" s="40"/>
      <c r="AP999" s="40"/>
      <c r="AQ999" s="40"/>
      <c r="AR999" s="40"/>
      <c r="AS999" s="40"/>
      <c r="AT999" s="40"/>
      <c r="AU999" s="40"/>
      <c r="AV999" s="40"/>
      <c r="AW999" s="40"/>
      <c r="AX999" s="40"/>
      <c r="AY999" s="40"/>
      <c r="AZ999" s="40"/>
      <c r="BA999" s="40"/>
      <c r="BB999" s="40"/>
      <c r="BC999" s="40"/>
      <c r="BD999" s="40"/>
      <c r="BE999" s="40"/>
      <c r="BF999" s="40"/>
      <c r="BG999" s="40"/>
      <c r="BH999" s="40"/>
      <c r="BI999" s="40"/>
      <c r="BJ999" s="40"/>
      <c r="BK999" s="40"/>
      <c r="BL999" s="40"/>
      <c r="BM999" s="40"/>
      <c r="BN999" s="40"/>
      <c r="BO999" s="40"/>
      <c r="BP999" s="40"/>
      <c r="BQ999" s="40"/>
      <c r="BR999" s="40"/>
      <c r="BS999" s="40"/>
      <c r="BT999" s="40"/>
      <c r="BU999" s="40"/>
      <c r="BV999" s="40"/>
      <c r="BW999" s="40"/>
      <c r="BX999" s="40"/>
      <c r="BY999" s="40"/>
      <c r="BZ999" s="40"/>
      <c r="CA999" s="40"/>
      <c r="CB999" s="40"/>
      <c r="CC999" s="40"/>
      <c r="CD999" s="40"/>
      <c r="CE999" s="40"/>
      <c r="CF999" s="40"/>
      <c r="CG999" s="40"/>
      <c r="CH999" s="40"/>
      <c r="CI999" s="40"/>
      <c r="CJ999" s="40"/>
      <c r="CK999" s="40"/>
      <c r="CL999" s="40"/>
      <c r="CM999" s="40"/>
      <c r="CN999" s="40"/>
      <c r="CO999" s="40"/>
      <c r="CP999" s="40"/>
      <c r="CQ999" s="40"/>
      <c r="CR999" s="40"/>
      <c r="CS999" s="40"/>
      <c r="CT999" s="40"/>
      <c r="CU999" s="40"/>
      <c r="CV999" s="40"/>
      <c r="CW999" s="40"/>
      <c r="CX999" s="40"/>
      <c r="CY999" s="40"/>
      <c r="CZ999" s="40"/>
      <c r="DA999" s="40"/>
      <c r="DB999" s="40"/>
      <c r="DC999" s="40"/>
      <c r="DD999" s="40"/>
      <c r="DE999" s="40"/>
      <c r="DF999" s="40"/>
      <c r="DG999" s="40"/>
      <c r="DH999" s="40"/>
      <c r="DI999" s="40"/>
    </row>
    <row r="1000" spans="1:113" x14ac:dyDescent="0.25">
      <c r="A1000" s="24"/>
      <c r="B1000" s="43"/>
      <c r="C1000" s="45">
        <f>IFERROR(VLOOKUP(A1000,Inscriptos!A:N,12,0),"")</f>
        <v>0</v>
      </c>
      <c r="D1000" s="45" t="str">
        <f>IFERROR(VLOOKUP(A1000,Inscriptos!A:N,13,0),"")</f>
        <v/>
      </c>
      <c r="E1000" s="37">
        <f>IFERROR(VLOOKUP(A1000,Inscriptos!A:C,3,FALSE),"")</f>
        <v>0</v>
      </c>
      <c r="F1000" s="37">
        <f>IFERROR(VLOOKUP(A1000,Inscriptos!A:E,4,FALSE),"")</f>
        <v>0</v>
      </c>
      <c r="G1000" s="37">
        <f>IFERROR(VLOOKUP(A1000,Inscriptos!A:G,6,FALSE),"")</f>
        <v>0</v>
      </c>
      <c r="H1000" s="39" t="str">
        <f>IFERROR(B1000-VLOOKUP(A1000,Inscriptos!A:I,8,FALSE),"")</f>
        <v/>
      </c>
      <c r="I1000" s="40"/>
      <c r="J1000" s="40"/>
      <c r="K1000" s="40"/>
      <c r="L1000" s="40"/>
      <c r="M1000" s="40"/>
      <c r="N1000" s="40"/>
      <c r="O1000" s="40"/>
      <c r="P1000" s="40"/>
      <c r="Q1000" s="40"/>
      <c r="R1000" s="40"/>
      <c r="S1000" s="40"/>
      <c r="T1000" s="40"/>
      <c r="U1000" s="40"/>
      <c r="V1000" s="40"/>
      <c r="W1000" s="40"/>
      <c r="X1000" s="40"/>
      <c r="Y1000" s="40"/>
      <c r="Z1000" s="40"/>
      <c r="AA1000" s="40"/>
      <c r="AB1000" s="40"/>
      <c r="AC1000" s="40"/>
      <c r="AD1000" s="40"/>
      <c r="AE1000" s="40"/>
      <c r="AF1000" s="40"/>
      <c r="AG1000" s="40"/>
      <c r="AH1000" s="40"/>
      <c r="AI1000" s="40"/>
      <c r="AJ1000" s="40"/>
      <c r="AK1000" s="40"/>
      <c r="AL1000" s="40"/>
      <c r="AM1000" s="40"/>
      <c r="AN1000" s="40"/>
      <c r="AO1000" s="40"/>
      <c r="AP1000" s="40"/>
      <c r="AQ1000" s="40"/>
      <c r="AR1000" s="40"/>
      <c r="AS1000" s="40"/>
      <c r="AT1000" s="40"/>
      <c r="AU1000" s="40"/>
      <c r="AV1000" s="40"/>
      <c r="AW1000" s="40"/>
      <c r="AX1000" s="40"/>
      <c r="AY1000" s="40"/>
      <c r="AZ1000" s="40"/>
      <c r="BA1000" s="40"/>
      <c r="BB1000" s="40"/>
      <c r="BC1000" s="40"/>
      <c r="BD1000" s="40"/>
      <c r="BE1000" s="40"/>
      <c r="BF1000" s="40"/>
      <c r="BG1000" s="40"/>
      <c r="BH1000" s="40"/>
      <c r="BI1000" s="40"/>
      <c r="BJ1000" s="40"/>
      <c r="BK1000" s="40"/>
      <c r="BL1000" s="40"/>
      <c r="BM1000" s="40"/>
      <c r="BN1000" s="40"/>
      <c r="BO1000" s="40"/>
      <c r="BP1000" s="40"/>
      <c r="BQ1000" s="40"/>
      <c r="BR1000" s="40"/>
      <c r="BS1000" s="40"/>
      <c r="BT1000" s="40"/>
      <c r="BU1000" s="40"/>
      <c r="BV1000" s="40"/>
      <c r="BW1000" s="40"/>
      <c r="BX1000" s="40"/>
      <c r="BY1000" s="40"/>
      <c r="BZ1000" s="40"/>
      <c r="CA1000" s="40"/>
      <c r="CB1000" s="40"/>
      <c r="CC1000" s="40"/>
      <c r="CD1000" s="40"/>
      <c r="CE1000" s="40"/>
      <c r="CF1000" s="40"/>
      <c r="CG1000" s="40"/>
      <c r="CH1000" s="40"/>
      <c r="CI1000" s="40"/>
      <c r="CJ1000" s="40"/>
      <c r="CK1000" s="40"/>
      <c r="CL1000" s="40"/>
      <c r="CM1000" s="40"/>
      <c r="CN1000" s="40"/>
      <c r="CO1000" s="40"/>
      <c r="CP1000" s="40"/>
      <c r="CQ1000" s="40"/>
      <c r="CR1000" s="40"/>
      <c r="CS1000" s="40"/>
      <c r="CT1000" s="40"/>
      <c r="CU1000" s="40"/>
      <c r="CV1000" s="40"/>
      <c r="CW1000" s="40"/>
      <c r="CX1000" s="40"/>
      <c r="CY1000" s="40"/>
      <c r="CZ1000" s="40"/>
      <c r="DA1000" s="40"/>
      <c r="DB1000" s="40"/>
      <c r="DC1000" s="40"/>
      <c r="DD1000" s="40"/>
      <c r="DE1000" s="40"/>
      <c r="DF1000" s="40"/>
      <c r="DG1000" s="40"/>
      <c r="DH1000" s="40"/>
      <c r="DI1000" s="40"/>
    </row>
    <row r="1001" spans="1:113" x14ac:dyDescent="0.25">
      <c r="A1001" s="24"/>
      <c r="B1001" s="43"/>
      <c r="C1001" s="45">
        <f>IFERROR(VLOOKUP(A1001,Inscriptos!A:N,12,0),"")</f>
        <v>0</v>
      </c>
      <c r="D1001" s="45" t="str">
        <f>IFERROR(VLOOKUP(A1001,Inscriptos!A:N,13,0),"")</f>
        <v/>
      </c>
      <c r="E1001" s="37">
        <f>IFERROR(VLOOKUP(A1001,Inscriptos!A:C,3,FALSE),"")</f>
        <v>0</v>
      </c>
      <c r="F1001" s="37">
        <f>IFERROR(VLOOKUP(A1001,Inscriptos!A:E,4,FALSE),"")</f>
        <v>0</v>
      </c>
      <c r="G1001" s="37">
        <f>IFERROR(VLOOKUP(A1001,Inscriptos!A:G,6,FALSE),"")</f>
        <v>0</v>
      </c>
      <c r="H1001" s="39" t="str">
        <f>IFERROR(B1001-VLOOKUP(A1001,Inscriptos!A:I,8,FALSE),"")</f>
        <v/>
      </c>
      <c r="I1001" s="40"/>
      <c r="J1001" s="40"/>
      <c r="K1001" s="40"/>
      <c r="L1001" s="40"/>
      <c r="M1001" s="40"/>
      <c r="N1001" s="40"/>
      <c r="O1001" s="40"/>
      <c r="P1001" s="40"/>
      <c r="Q1001" s="40"/>
      <c r="R1001" s="40"/>
      <c r="S1001" s="40"/>
      <c r="T1001" s="40"/>
      <c r="U1001" s="40"/>
      <c r="V1001" s="40"/>
      <c r="W1001" s="40"/>
      <c r="X1001" s="40"/>
      <c r="Y1001" s="40"/>
      <c r="Z1001" s="40"/>
      <c r="AA1001" s="40"/>
      <c r="AB1001" s="40"/>
      <c r="AC1001" s="40"/>
      <c r="AD1001" s="40"/>
      <c r="AE1001" s="40"/>
      <c r="AF1001" s="40"/>
      <c r="AG1001" s="40"/>
      <c r="AH1001" s="40"/>
      <c r="AI1001" s="40"/>
      <c r="AJ1001" s="40"/>
      <c r="AK1001" s="40"/>
      <c r="AL1001" s="40"/>
      <c r="AM1001" s="40"/>
      <c r="AN1001" s="40"/>
      <c r="AO1001" s="40"/>
      <c r="AP1001" s="40"/>
      <c r="AQ1001" s="40"/>
      <c r="AR1001" s="40"/>
      <c r="AS1001" s="40"/>
      <c r="AT1001" s="40"/>
      <c r="AU1001" s="40"/>
      <c r="AV1001" s="40"/>
      <c r="AW1001" s="40"/>
      <c r="AX1001" s="40"/>
      <c r="AY1001" s="40"/>
      <c r="AZ1001" s="40"/>
      <c r="BA1001" s="40"/>
      <c r="BB1001" s="40"/>
      <c r="BC1001" s="40"/>
      <c r="BD1001" s="40"/>
      <c r="BE1001" s="40"/>
      <c r="BF1001" s="40"/>
      <c r="BG1001" s="40"/>
      <c r="BH1001" s="40"/>
      <c r="BI1001" s="40"/>
      <c r="BJ1001" s="40"/>
      <c r="BK1001" s="40"/>
      <c r="BL1001" s="40"/>
      <c r="BM1001" s="40"/>
      <c r="BN1001" s="40"/>
      <c r="BO1001" s="40"/>
      <c r="BP1001" s="40"/>
      <c r="BQ1001" s="40"/>
      <c r="BR1001" s="40"/>
      <c r="BS1001" s="40"/>
      <c r="BT1001" s="40"/>
      <c r="BU1001" s="40"/>
      <c r="BV1001" s="40"/>
      <c r="BW1001" s="40"/>
      <c r="BX1001" s="40"/>
      <c r="BY1001" s="40"/>
      <c r="BZ1001" s="40"/>
      <c r="CA1001" s="40"/>
      <c r="CB1001" s="40"/>
      <c r="CC1001" s="40"/>
      <c r="CD1001" s="40"/>
      <c r="CE1001" s="40"/>
      <c r="CF1001" s="40"/>
      <c r="CG1001" s="40"/>
      <c r="CH1001" s="40"/>
      <c r="CI1001" s="40"/>
      <c r="CJ1001" s="40"/>
      <c r="CK1001" s="40"/>
      <c r="CL1001" s="40"/>
      <c r="CM1001" s="40"/>
      <c r="CN1001" s="40"/>
      <c r="CO1001" s="40"/>
      <c r="CP1001" s="40"/>
      <c r="CQ1001" s="40"/>
      <c r="CR1001" s="40"/>
      <c r="CS1001" s="40"/>
      <c r="CT1001" s="40"/>
      <c r="CU1001" s="40"/>
      <c r="CV1001" s="40"/>
      <c r="CW1001" s="40"/>
      <c r="CX1001" s="40"/>
      <c r="CY1001" s="40"/>
      <c r="CZ1001" s="40"/>
      <c r="DA1001" s="40"/>
      <c r="DB1001" s="40"/>
      <c r="DC1001" s="40"/>
      <c r="DD1001" s="40"/>
      <c r="DE1001" s="40"/>
      <c r="DF1001" s="40"/>
      <c r="DG1001" s="40"/>
      <c r="DH1001" s="40"/>
      <c r="DI1001" s="40"/>
    </row>
    <row r="1002" spans="1:113" x14ac:dyDescent="0.25">
      <c r="A1002" s="24"/>
      <c r="B1002" s="43"/>
      <c r="C1002" s="45">
        <f>IFERROR(VLOOKUP(A1002,Inscriptos!A:N,12,0),"")</f>
        <v>0</v>
      </c>
      <c r="D1002" s="45" t="str">
        <f>IFERROR(VLOOKUP(A1002,Inscriptos!A:N,13,0),"")</f>
        <v/>
      </c>
      <c r="E1002" s="37">
        <f>IFERROR(VLOOKUP(A1002,Inscriptos!A:C,3,FALSE),"")</f>
        <v>0</v>
      </c>
      <c r="F1002" s="37">
        <f>IFERROR(VLOOKUP(A1002,Inscriptos!A:E,4,FALSE),"")</f>
        <v>0</v>
      </c>
      <c r="G1002" s="37">
        <f>IFERROR(VLOOKUP(A1002,Inscriptos!A:G,6,FALSE),"")</f>
        <v>0</v>
      </c>
      <c r="H1002" s="39" t="str">
        <f>IFERROR(B1002-VLOOKUP(A1002,Inscriptos!A:I,8,FALSE),"")</f>
        <v/>
      </c>
      <c r="I1002" s="40"/>
      <c r="J1002" s="40"/>
      <c r="K1002" s="40"/>
      <c r="L1002" s="40"/>
      <c r="M1002" s="40"/>
      <c r="N1002" s="40"/>
      <c r="O1002" s="40"/>
      <c r="P1002" s="40"/>
      <c r="Q1002" s="40"/>
      <c r="R1002" s="40"/>
      <c r="S1002" s="40"/>
      <c r="T1002" s="40"/>
      <c r="U1002" s="40"/>
      <c r="V1002" s="40"/>
      <c r="W1002" s="40"/>
      <c r="X1002" s="40"/>
      <c r="Y1002" s="40"/>
      <c r="Z1002" s="40"/>
      <c r="AA1002" s="40"/>
      <c r="AB1002" s="40"/>
      <c r="AC1002" s="40"/>
      <c r="AD1002" s="40"/>
      <c r="AE1002" s="40"/>
      <c r="AF1002" s="40"/>
      <c r="AG1002" s="40"/>
      <c r="AH1002" s="40"/>
      <c r="AI1002" s="40"/>
      <c r="AJ1002" s="40"/>
      <c r="AK1002" s="40"/>
      <c r="AL1002" s="40"/>
      <c r="AM1002" s="40"/>
      <c r="AN1002" s="40"/>
      <c r="AO1002" s="40"/>
      <c r="AP1002" s="40"/>
      <c r="AQ1002" s="40"/>
      <c r="AR1002" s="40"/>
      <c r="AS1002" s="40"/>
      <c r="AT1002" s="40"/>
      <c r="AU1002" s="40"/>
      <c r="AV1002" s="40"/>
      <c r="AW1002" s="40"/>
      <c r="AX1002" s="40"/>
      <c r="AY1002" s="40"/>
      <c r="AZ1002" s="40"/>
      <c r="BA1002" s="40"/>
      <c r="BB1002" s="40"/>
      <c r="BC1002" s="40"/>
      <c r="BD1002" s="40"/>
      <c r="BE1002" s="40"/>
      <c r="BF1002" s="40"/>
      <c r="BG1002" s="40"/>
      <c r="BH1002" s="40"/>
      <c r="BI1002" s="40"/>
      <c r="BJ1002" s="40"/>
      <c r="BK1002" s="40"/>
      <c r="BL1002" s="40"/>
      <c r="BM1002" s="40"/>
      <c r="BN1002" s="40"/>
      <c r="BO1002" s="40"/>
      <c r="BP1002" s="40"/>
      <c r="BQ1002" s="40"/>
      <c r="BR1002" s="40"/>
      <c r="BS1002" s="40"/>
      <c r="BT1002" s="40"/>
      <c r="BU1002" s="40"/>
      <c r="BV1002" s="40"/>
      <c r="BW1002" s="40"/>
      <c r="BX1002" s="40"/>
      <c r="BY1002" s="40"/>
      <c r="BZ1002" s="40"/>
      <c r="CA1002" s="40"/>
      <c r="CB1002" s="40"/>
      <c r="CC1002" s="40"/>
      <c r="CD1002" s="40"/>
      <c r="CE1002" s="40"/>
      <c r="CF1002" s="40"/>
      <c r="CG1002" s="40"/>
      <c r="CH1002" s="40"/>
      <c r="CI1002" s="40"/>
      <c r="CJ1002" s="40"/>
      <c r="CK1002" s="40"/>
      <c r="CL1002" s="40"/>
      <c r="CM1002" s="40"/>
      <c r="CN1002" s="40"/>
      <c r="CO1002" s="40"/>
      <c r="CP1002" s="40"/>
      <c r="CQ1002" s="40"/>
      <c r="CR1002" s="40"/>
      <c r="CS1002" s="40"/>
      <c r="CT1002" s="40"/>
      <c r="CU1002" s="40"/>
      <c r="CV1002" s="40"/>
      <c r="CW1002" s="40"/>
      <c r="CX1002" s="40"/>
      <c r="CY1002" s="40"/>
      <c r="CZ1002" s="40"/>
      <c r="DA1002" s="40"/>
      <c r="DB1002" s="40"/>
      <c r="DC1002" s="40"/>
      <c r="DD1002" s="40"/>
      <c r="DE1002" s="40"/>
      <c r="DF1002" s="40"/>
      <c r="DG1002" s="40"/>
      <c r="DH1002" s="40"/>
      <c r="DI1002" s="40"/>
    </row>
    <row r="1003" spans="1:113" x14ac:dyDescent="0.25">
      <c r="A1003" s="24"/>
      <c r="B1003" s="43"/>
      <c r="C1003" s="45">
        <f>IFERROR(VLOOKUP(A1003,Inscriptos!A:N,12,0),"")</f>
        <v>0</v>
      </c>
      <c r="D1003" s="45" t="str">
        <f>IFERROR(VLOOKUP(A1003,Inscriptos!A:N,13,0),"")</f>
        <v/>
      </c>
      <c r="E1003" s="37">
        <f>IFERROR(VLOOKUP(A1003,Inscriptos!A:C,3,FALSE),"")</f>
        <v>0</v>
      </c>
      <c r="F1003" s="37">
        <f>IFERROR(VLOOKUP(A1003,Inscriptos!A:E,4,FALSE),"")</f>
        <v>0</v>
      </c>
      <c r="G1003" s="37">
        <f>IFERROR(VLOOKUP(A1003,Inscriptos!A:G,6,FALSE),"")</f>
        <v>0</v>
      </c>
      <c r="H1003" s="39" t="str">
        <f>IFERROR(B1003-VLOOKUP(A1003,Inscriptos!A:I,8,FALSE),"")</f>
        <v/>
      </c>
      <c r="I1003" s="40"/>
      <c r="J1003" s="40"/>
      <c r="K1003" s="40"/>
      <c r="L1003" s="40"/>
      <c r="M1003" s="40"/>
      <c r="N1003" s="40"/>
      <c r="O1003" s="40"/>
      <c r="P1003" s="40"/>
      <c r="Q1003" s="40"/>
      <c r="R1003" s="40"/>
      <c r="S1003" s="40"/>
      <c r="T1003" s="40"/>
      <c r="U1003" s="40"/>
      <c r="V1003" s="40"/>
      <c r="W1003" s="40"/>
      <c r="X1003" s="40"/>
      <c r="Y1003" s="40"/>
      <c r="Z1003" s="40"/>
      <c r="AA1003" s="40"/>
      <c r="AB1003" s="40"/>
      <c r="AC1003" s="40"/>
      <c r="AD1003" s="40"/>
      <c r="AE1003" s="40"/>
      <c r="AF1003" s="40"/>
      <c r="AG1003" s="40"/>
      <c r="AH1003" s="40"/>
      <c r="AI1003" s="40"/>
      <c r="AJ1003" s="40"/>
      <c r="AK1003" s="40"/>
      <c r="AL1003" s="40"/>
      <c r="AM1003" s="40"/>
      <c r="AN1003" s="40"/>
      <c r="AO1003" s="40"/>
      <c r="AP1003" s="40"/>
      <c r="AQ1003" s="40"/>
      <c r="AR1003" s="40"/>
      <c r="AS1003" s="40"/>
      <c r="AT1003" s="40"/>
      <c r="AU1003" s="40"/>
      <c r="AV1003" s="40"/>
      <c r="AW1003" s="40"/>
      <c r="AX1003" s="40"/>
      <c r="AY1003" s="40"/>
      <c r="AZ1003" s="40"/>
      <c r="BA1003" s="40"/>
      <c r="BB1003" s="40"/>
      <c r="BC1003" s="40"/>
      <c r="BD1003" s="40"/>
      <c r="BE1003" s="40"/>
      <c r="BF1003" s="40"/>
      <c r="BG1003" s="40"/>
      <c r="BH1003" s="40"/>
      <c r="BI1003" s="40"/>
      <c r="BJ1003" s="40"/>
      <c r="BK1003" s="40"/>
      <c r="BL1003" s="40"/>
      <c r="BM1003" s="40"/>
      <c r="BN1003" s="40"/>
      <c r="BO1003" s="40"/>
      <c r="BP1003" s="40"/>
      <c r="BQ1003" s="40"/>
      <c r="BR1003" s="40"/>
      <c r="BS1003" s="40"/>
      <c r="BT1003" s="40"/>
      <c r="BU1003" s="40"/>
      <c r="BV1003" s="40"/>
      <c r="BW1003" s="40"/>
      <c r="BX1003" s="40"/>
      <c r="BY1003" s="40"/>
      <c r="BZ1003" s="40"/>
      <c r="CA1003" s="40"/>
      <c r="CB1003" s="40"/>
      <c r="CC1003" s="40"/>
      <c r="CD1003" s="40"/>
      <c r="CE1003" s="40"/>
      <c r="CF1003" s="40"/>
      <c r="CG1003" s="40"/>
      <c r="CH1003" s="40"/>
      <c r="CI1003" s="40"/>
      <c r="CJ1003" s="40"/>
      <c r="CK1003" s="40"/>
      <c r="CL1003" s="40"/>
      <c r="CM1003" s="40"/>
      <c r="CN1003" s="40"/>
      <c r="CO1003" s="40"/>
      <c r="CP1003" s="40"/>
      <c r="CQ1003" s="40"/>
      <c r="CR1003" s="40"/>
      <c r="CS1003" s="40"/>
      <c r="CT1003" s="40"/>
      <c r="CU1003" s="40"/>
      <c r="CV1003" s="40"/>
      <c r="CW1003" s="40"/>
      <c r="CX1003" s="40"/>
      <c r="CY1003" s="40"/>
      <c r="CZ1003" s="40"/>
      <c r="DA1003" s="40"/>
      <c r="DB1003" s="40"/>
      <c r="DC1003" s="40"/>
      <c r="DD1003" s="40"/>
      <c r="DE1003" s="40"/>
      <c r="DF1003" s="40"/>
      <c r="DG1003" s="40"/>
      <c r="DH1003" s="40"/>
      <c r="DI1003" s="40"/>
    </row>
    <row r="1004" spans="1:113" x14ac:dyDescent="0.25">
      <c r="A1004" s="24"/>
      <c r="B1004" s="43"/>
      <c r="C1004" s="45">
        <f>IFERROR(VLOOKUP(A1004,Inscriptos!A:N,12,0),"")</f>
        <v>0</v>
      </c>
      <c r="D1004" s="45" t="str">
        <f>IFERROR(VLOOKUP(A1004,Inscriptos!A:N,13,0),"")</f>
        <v/>
      </c>
      <c r="E1004" s="37">
        <f>IFERROR(VLOOKUP(A1004,Inscriptos!A:C,3,FALSE),"")</f>
        <v>0</v>
      </c>
      <c r="F1004" s="37">
        <f>IFERROR(VLOOKUP(A1004,Inscriptos!A:E,4,FALSE),"")</f>
        <v>0</v>
      </c>
      <c r="G1004" s="37">
        <f>IFERROR(VLOOKUP(A1004,Inscriptos!A:G,6,FALSE),"")</f>
        <v>0</v>
      </c>
      <c r="H1004" s="39" t="str">
        <f>IFERROR(B1004-VLOOKUP(A1004,Inscriptos!A:I,8,FALSE),"")</f>
        <v/>
      </c>
      <c r="I1004" s="40"/>
      <c r="J1004" s="40"/>
      <c r="K1004" s="40"/>
      <c r="L1004" s="40"/>
      <c r="M1004" s="40"/>
      <c r="N1004" s="40"/>
      <c r="O1004" s="40"/>
      <c r="P1004" s="40"/>
      <c r="Q1004" s="40"/>
      <c r="R1004" s="40"/>
      <c r="S1004" s="40"/>
      <c r="T1004" s="40"/>
      <c r="U1004" s="40"/>
      <c r="V1004" s="40"/>
      <c r="W1004" s="40"/>
      <c r="X1004" s="40"/>
      <c r="Y1004" s="40"/>
      <c r="Z1004" s="40"/>
      <c r="AA1004" s="40"/>
      <c r="AB1004" s="40"/>
      <c r="AC1004" s="40"/>
      <c r="AD1004" s="40"/>
      <c r="AE1004" s="40"/>
      <c r="AF1004" s="40"/>
      <c r="AG1004" s="40"/>
      <c r="AH1004" s="40"/>
      <c r="AI1004" s="40"/>
      <c r="AJ1004" s="40"/>
      <c r="AK1004" s="40"/>
      <c r="AL1004" s="40"/>
      <c r="AM1004" s="40"/>
      <c r="AN1004" s="40"/>
      <c r="AO1004" s="40"/>
      <c r="AP1004" s="40"/>
      <c r="AQ1004" s="40"/>
      <c r="AR1004" s="40"/>
      <c r="AS1004" s="40"/>
      <c r="AT1004" s="40"/>
      <c r="AU1004" s="40"/>
      <c r="AV1004" s="40"/>
      <c r="AW1004" s="40"/>
      <c r="AX1004" s="40"/>
      <c r="AY1004" s="40"/>
      <c r="AZ1004" s="40"/>
      <c r="BA1004" s="40"/>
      <c r="BB1004" s="40"/>
      <c r="BC1004" s="40"/>
      <c r="BD1004" s="40"/>
      <c r="BE1004" s="40"/>
      <c r="BF1004" s="40"/>
      <c r="BG1004" s="40"/>
      <c r="BH1004" s="40"/>
      <c r="BI1004" s="40"/>
      <c r="BJ1004" s="40"/>
      <c r="BK1004" s="40"/>
      <c r="BL1004" s="40"/>
      <c r="BM1004" s="40"/>
      <c r="BN1004" s="40"/>
      <c r="BO1004" s="40"/>
      <c r="BP1004" s="40"/>
      <c r="BQ1004" s="40"/>
      <c r="BR1004" s="40"/>
      <c r="BS1004" s="40"/>
      <c r="BT1004" s="40"/>
      <c r="BU1004" s="40"/>
      <c r="BV1004" s="40"/>
      <c r="BW1004" s="40"/>
      <c r="BX1004" s="40"/>
      <c r="BY1004" s="40"/>
      <c r="BZ1004" s="40"/>
      <c r="CA1004" s="40"/>
      <c r="CB1004" s="40"/>
      <c r="CC1004" s="40"/>
      <c r="CD1004" s="40"/>
      <c r="CE1004" s="40"/>
      <c r="CF1004" s="40"/>
      <c r="CG1004" s="40"/>
      <c r="CH1004" s="40"/>
      <c r="CI1004" s="40"/>
      <c r="CJ1004" s="40"/>
      <c r="CK1004" s="40"/>
      <c r="CL1004" s="40"/>
      <c r="CM1004" s="40"/>
      <c r="CN1004" s="40"/>
      <c r="CO1004" s="40"/>
      <c r="CP1004" s="40"/>
      <c r="CQ1004" s="40"/>
      <c r="CR1004" s="40"/>
      <c r="CS1004" s="40"/>
      <c r="CT1004" s="40"/>
      <c r="CU1004" s="40"/>
      <c r="CV1004" s="40"/>
      <c r="CW1004" s="40"/>
      <c r="CX1004" s="40"/>
      <c r="CY1004" s="40"/>
      <c r="CZ1004" s="40"/>
      <c r="DA1004" s="40"/>
      <c r="DB1004" s="40"/>
      <c r="DC1004" s="40"/>
      <c r="DD1004" s="40"/>
      <c r="DE1004" s="40"/>
      <c r="DF1004" s="40"/>
      <c r="DG1004" s="40"/>
      <c r="DH1004" s="40"/>
      <c r="DI1004" s="40"/>
    </row>
    <row r="1005" spans="1:113" x14ac:dyDescent="0.25">
      <c r="A1005" s="24"/>
      <c r="B1005" s="43"/>
      <c r="C1005" s="45">
        <f>IFERROR(VLOOKUP(A1005,Inscriptos!A:N,12,0),"")</f>
        <v>0</v>
      </c>
      <c r="D1005" s="45" t="str">
        <f>IFERROR(VLOOKUP(A1005,Inscriptos!A:N,13,0),"")</f>
        <v/>
      </c>
      <c r="E1005" s="37">
        <f>IFERROR(VLOOKUP(A1005,Inscriptos!A:C,3,FALSE),"")</f>
        <v>0</v>
      </c>
      <c r="F1005" s="37">
        <f>IFERROR(VLOOKUP(A1005,Inscriptos!A:E,4,FALSE),"")</f>
        <v>0</v>
      </c>
      <c r="G1005" s="37">
        <f>IFERROR(VLOOKUP(A1005,Inscriptos!A:G,6,FALSE),"")</f>
        <v>0</v>
      </c>
      <c r="H1005" s="39" t="str">
        <f>IFERROR(B1005-VLOOKUP(A1005,Inscriptos!A:I,8,FALSE),"")</f>
        <v/>
      </c>
      <c r="I1005" s="40"/>
      <c r="J1005" s="40"/>
      <c r="K1005" s="40"/>
      <c r="L1005" s="40"/>
      <c r="M1005" s="40"/>
      <c r="N1005" s="40"/>
      <c r="O1005" s="40"/>
      <c r="P1005" s="40"/>
      <c r="Q1005" s="40"/>
      <c r="R1005" s="40"/>
      <c r="S1005" s="40"/>
      <c r="T1005" s="40"/>
      <c r="U1005" s="40"/>
      <c r="V1005" s="40"/>
      <c r="W1005" s="40"/>
      <c r="X1005" s="40"/>
      <c r="Y1005" s="40"/>
      <c r="Z1005" s="40"/>
      <c r="AA1005" s="40"/>
      <c r="AB1005" s="40"/>
      <c r="AC1005" s="40"/>
      <c r="AD1005" s="40"/>
      <c r="AE1005" s="40"/>
      <c r="AF1005" s="40"/>
      <c r="AG1005" s="40"/>
      <c r="AH1005" s="40"/>
      <c r="AI1005" s="40"/>
      <c r="AJ1005" s="40"/>
      <c r="AK1005" s="40"/>
      <c r="AL1005" s="40"/>
      <c r="AM1005" s="40"/>
      <c r="AN1005" s="40"/>
      <c r="AO1005" s="40"/>
      <c r="AP1005" s="40"/>
      <c r="AQ1005" s="40"/>
      <c r="AR1005" s="40"/>
      <c r="AS1005" s="40"/>
      <c r="AT1005" s="40"/>
      <c r="AU1005" s="40"/>
      <c r="AV1005" s="40"/>
      <c r="AW1005" s="40"/>
      <c r="AX1005" s="40"/>
      <c r="AY1005" s="40"/>
      <c r="AZ1005" s="40"/>
      <c r="BA1005" s="40"/>
      <c r="BB1005" s="40"/>
      <c r="BC1005" s="40"/>
      <c r="BD1005" s="40"/>
      <c r="BE1005" s="40"/>
      <c r="BF1005" s="40"/>
      <c r="BG1005" s="40"/>
      <c r="BH1005" s="40"/>
      <c r="BI1005" s="40"/>
      <c r="BJ1005" s="40"/>
      <c r="BK1005" s="40"/>
      <c r="BL1005" s="40"/>
      <c r="BM1005" s="40"/>
      <c r="BN1005" s="40"/>
      <c r="BO1005" s="40"/>
      <c r="BP1005" s="40"/>
      <c r="BQ1005" s="40"/>
      <c r="BR1005" s="40"/>
      <c r="BS1005" s="40"/>
      <c r="BT1005" s="40"/>
      <c r="BU1005" s="40"/>
      <c r="BV1005" s="40"/>
      <c r="BW1005" s="40"/>
      <c r="BX1005" s="40"/>
      <c r="BY1005" s="40"/>
      <c r="BZ1005" s="40"/>
      <c r="CA1005" s="40"/>
      <c r="CB1005" s="40"/>
      <c r="CC1005" s="40"/>
      <c r="CD1005" s="40"/>
      <c r="CE1005" s="40"/>
      <c r="CF1005" s="40"/>
      <c r="CG1005" s="40"/>
      <c r="CH1005" s="40"/>
      <c r="CI1005" s="40"/>
      <c r="CJ1005" s="40"/>
      <c r="CK1005" s="40"/>
      <c r="CL1005" s="40"/>
      <c r="CM1005" s="40"/>
      <c r="CN1005" s="40"/>
      <c r="CO1005" s="40"/>
      <c r="CP1005" s="40"/>
      <c r="CQ1005" s="40"/>
      <c r="CR1005" s="40"/>
      <c r="CS1005" s="40"/>
      <c r="CT1005" s="40"/>
      <c r="CU1005" s="40"/>
      <c r="CV1005" s="40"/>
      <c r="CW1005" s="40"/>
      <c r="CX1005" s="40"/>
      <c r="CY1005" s="40"/>
      <c r="CZ1005" s="40"/>
      <c r="DA1005" s="40"/>
      <c r="DB1005" s="40"/>
      <c r="DC1005" s="40"/>
      <c r="DD1005" s="40"/>
      <c r="DE1005" s="40"/>
      <c r="DF1005" s="40"/>
      <c r="DG1005" s="40"/>
      <c r="DH1005" s="40"/>
      <c r="DI1005" s="40"/>
    </row>
    <row r="1006" spans="1:113" x14ac:dyDescent="0.25">
      <c r="A1006" s="24"/>
      <c r="B1006" s="43"/>
      <c r="C1006" s="45">
        <f>IFERROR(VLOOKUP(A1006,Inscriptos!A:N,12,0),"")</f>
        <v>0</v>
      </c>
      <c r="D1006" s="45" t="str">
        <f>IFERROR(VLOOKUP(A1006,Inscriptos!A:N,13,0),"")</f>
        <v/>
      </c>
      <c r="E1006" s="37">
        <f>IFERROR(VLOOKUP(A1006,Inscriptos!A:C,3,FALSE),"")</f>
        <v>0</v>
      </c>
      <c r="F1006" s="37">
        <f>IFERROR(VLOOKUP(A1006,Inscriptos!A:E,4,FALSE),"")</f>
        <v>0</v>
      </c>
      <c r="G1006" s="37">
        <f>IFERROR(VLOOKUP(A1006,Inscriptos!A:G,6,FALSE),"")</f>
        <v>0</v>
      </c>
      <c r="H1006" s="39" t="str">
        <f>IFERROR(B1006-VLOOKUP(A1006,Inscriptos!A:I,8,FALSE),"")</f>
        <v/>
      </c>
      <c r="I1006" s="40"/>
      <c r="J1006" s="40"/>
      <c r="K1006" s="40"/>
      <c r="L1006" s="40"/>
      <c r="M1006" s="40"/>
      <c r="N1006" s="40"/>
      <c r="O1006" s="40"/>
      <c r="P1006" s="40"/>
      <c r="Q1006" s="40"/>
      <c r="R1006" s="40"/>
      <c r="S1006" s="40"/>
      <c r="T1006" s="40"/>
      <c r="U1006" s="40"/>
      <c r="V1006" s="40"/>
      <c r="W1006" s="40"/>
      <c r="X1006" s="40"/>
      <c r="Y1006" s="40"/>
      <c r="Z1006" s="40"/>
      <c r="AA1006" s="40"/>
      <c r="AB1006" s="40"/>
      <c r="AC1006" s="40"/>
      <c r="AD1006" s="40"/>
      <c r="AE1006" s="40"/>
      <c r="AF1006" s="40"/>
      <c r="AG1006" s="40"/>
      <c r="AH1006" s="40"/>
      <c r="AI1006" s="40"/>
      <c r="AJ1006" s="40"/>
      <c r="AK1006" s="40"/>
      <c r="AL1006" s="40"/>
      <c r="AM1006" s="40"/>
      <c r="AN1006" s="40"/>
      <c r="AO1006" s="40"/>
      <c r="AP1006" s="40"/>
      <c r="AQ1006" s="40"/>
      <c r="AR1006" s="40"/>
      <c r="AS1006" s="40"/>
      <c r="AT1006" s="40"/>
      <c r="AU1006" s="40"/>
      <c r="AV1006" s="40"/>
      <c r="AW1006" s="40"/>
      <c r="AX1006" s="40"/>
      <c r="AY1006" s="40"/>
      <c r="AZ1006" s="40"/>
      <c r="BA1006" s="40"/>
      <c r="BB1006" s="40"/>
      <c r="BC1006" s="40"/>
      <c r="BD1006" s="40"/>
      <c r="BE1006" s="40"/>
      <c r="BF1006" s="40"/>
      <c r="BG1006" s="40"/>
      <c r="BH1006" s="40"/>
      <c r="BI1006" s="40"/>
      <c r="BJ1006" s="40"/>
      <c r="BK1006" s="40"/>
      <c r="BL1006" s="40"/>
      <c r="BM1006" s="40"/>
      <c r="BN1006" s="40"/>
      <c r="BO1006" s="40"/>
      <c r="BP1006" s="40"/>
      <c r="BQ1006" s="40"/>
      <c r="BR1006" s="40"/>
      <c r="BS1006" s="40"/>
      <c r="BT1006" s="40"/>
      <c r="BU1006" s="40"/>
      <c r="BV1006" s="40"/>
      <c r="BW1006" s="40"/>
      <c r="BX1006" s="40"/>
      <c r="BY1006" s="40"/>
      <c r="BZ1006" s="40"/>
      <c r="CA1006" s="40"/>
      <c r="CB1006" s="40"/>
      <c r="CC1006" s="40"/>
      <c r="CD1006" s="40"/>
      <c r="CE1006" s="40"/>
      <c r="CF1006" s="40"/>
      <c r="CG1006" s="40"/>
      <c r="CH1006" s="40"/>
      <c r="CI1006" s="40"/>
      <c r="CJ1006" s="40"/>
      <c r="CK1006" s="40"/>
      <c r="CL1006" s="40"/>
      <c r="CM1006" s="40"/>
      <c r="CN1006" s="40"/>
      <c r="CO1006" s="40"/>
      <c r="CP1006" s="40"/>
      <c r="CQ1006" s="40"/>
      <c r="CR1006" s="40"/>
      <c r="CS1006" s="40"/>
      <c r="CT1006" s="40"/>
      <c r="CU1006" s="40"/>
      <c r="CV1006" s="40"/>
      <c r="CW1006" s="40"/>
      <c r="CX1006" s="40"/>
      <c r="CY1006" s="40"/>
      <c r="CZ1006" s="40"/>
      <c r="DA1006" s="40"/>
      <c r="DB1006" s="40"/>
      <c r="DC1006" s="40"/>
      <c r="DD1006" s="40"/>
      <c r="DE1006" s="40"/>
      <c r="DF1006" s="40"/>
      <c r="DG1006" s="40"/>
      <c r="DH1006" s="40"/>
      <c r="DI1006" s="40"/>
    </row>
    <row r="1007" spans="1:113" x14ac:dyDescent="0.25">
      <c r="A1007" s="24"/>
      <c r="B1007" s="43"/>
      <c r="C1007" s="45">
        <f>IFERROR(VLOOKUP(A1007,Inscriptos!A:N,12,0),"")</f>
        <v>0</v>
      </c>
      <c r="D1007" s="45" t="str">
        <f>IFERROR(VLOOKUP(A1007,Inscriptos!A:N,13,0),"")</f>
        <v/>
      </c>
      <c r="E1007" s="37">
        <f>IFERROR(VLOOKUP(A1007,Inscriptos!A:C,3,FALSE),"")</f>
        <v>0</v>
      </c>
      <c r="F1007" s="37">
        <f>IFERROR(VLOOKUP(A1007,Inscriptos!A:E,4,FALSE),"")</f>
        <v>0</v>
      </c>
      <c r="G1007" s="37">
        <f>IFERROR(VLOOKUP(A1007,Inscriptos!A:G,6,FALSE),"")</f>
        <v>0</v>
      </c>
      <c r="H1007" s="39" t="str">
        <f>IFERROR(B1007-VLOOKUP(A1007,Inscriptos!A:I,8,FALSE),"")</f>
        <v/>
      </c>
      <c r="I1007" s="40"/>
      <c r="J1007" s="40"/>
      <c r="K1007" s="40"/>
      <c r="L1007" s="40"/>
      <c r="M1007" s="40"/>
      <c r="N1007" s="40"/>
      <c r="O1007" s="40"/>
      <c r="P1007" s="40"/>
      <c r="Q1007" s="40"/>
      <c r="R1007" s="40"/>
      <c r="S1007" s="40"/>
      <c r="T1007" s="40"/>
      <c r="U1007" s="40"/>
      <c r="V1007" s="40"/>
      <c r="W1007" s="40"/>
      <c r="X1007" s="40"/>
      <c r="Y1007" s="40"/>
      <c r="Z1007" s="40"/>
      <c r="AA1007" s="40"/>
      <c r="AB1007" s="40"/>
      <c r="AC1007" s="40"/>
      <c r="AD1007" s="40"/>
      <c r="AE1007" s="40"/>
      <c r="AF1007" s="40"/>
      <c r="AG1007" s="40"/>
      <c r="AH1007" s="40"/>
      <c r="AI1007" s="40"/>
      <c r="AJ1007" s="40"/>
      <c r="AK1007" s="40"/>
      <c r="AL1007" s="40"/>
      <c r="AM1007" s="40"/>
      <c r="AN1007" s="40"/>
      <c r="AO1007" s="40"/>
      <c r="AP1007" s="40"/>
      <c r="AQ1007" s="40"/>
      <c r="AR1007" s="40"/>
      <c r="AS1007" s="40"/>
      <c r="AT1007" s="40"/>
      <c r="AU1007" s="40"/>
      <c r="AV1007" s="40"/>
      <c r="AW1007" s="40"/>
      <c r="AX1007" s="40"/>
      <c r="AY1007" s="40"/>
      <c r="AZ1007" s="40"/>
      <c r="BA1007" s="40"/>
      <c r="BB1007" s="40"/>
      <c r="BC1007" s="40"/>
      <c r="BD1007" s="40"/>
      <c r="BE1007" s="40"/>
      <c r="BF1007" s="40"/>
      <c r="BG1007" s="40"/>
      <c r="BH1007" s="40"/>
      <c r="BI1007" s="40"/>
      <c r="BJ1007" s="40"/>
      <c r="BK1007" s="40"/>
      <c r="BL1007" s="40"/>
      <c r="BM1007" s="40"/>
      <c r="BN1007" s="40"/>
      <c r="BO1007" s="40"/>
      <c r="BP1007" s="40"/>
      <c r="BQ1007" s="40"/>
      <c r="BR1007" s="40"/>
      <c r="BS1007" s="40"/>
      <c r="BT1007" s="40"/>
      <c r="BU1007" s="40"/>
      <c r="BV1007" s="40"/>
      <c r="BW1007" s="40"/>
      <c r="BX1007" s="40"/>
      <c r="BY1007" s="40"/>
      <c r="BZ1007" s="40"/>
      <c r="CA1007" s="40"/>
      <c r="CB1007" s="40"/>
      <c r="CC1007" s="40"/>
      <c r="CD1007" s="40"/>
      <c r="CE1007" s="40"/>
      <c r="CF1007" s="40"/>
      <c r="CG1007" s="40"/>
      <c r="CH1007" s="40"/>
      <c r="CI1007" s="40"/>
      <c r="CJ1007" s="40"/>
      <c r="CK1007" s="40"/>
      <c r="CL1007" s="40"/>
      <c r="CM1007" s="40"/>
      <c r="CN1007" s="40"/>
      <c r="CO1007" s="40"/>
      <c r="CP1007" s="40"/>
      <c r="CQ1007" s="40"/>
      <c r="CR1007" s="40"/>
      <c r="CS1007" s="40"/>
      <c r="CT1007" s="40"/>
      <c r="CU1007" s="40"/>
      <c r="CV1007" s="40"/>
      <c r="CW1007" s="40"/>
      <c r="CX1007" s="40"/>
      <c r="CY1007" s="40"/>
      <c r="CZ1007" s="40"/>
      <c r="DA1007" s="40"/>
      <c r="DB1007" s="40"/>
      <c r="DC1007" s="40"/>
      <c r="DD1007" s="40"/>
      <c r="DE1007" s="40"/>
      <c r="DF1007" s="40"/>
      <c r="DG1007" s="40"/>
      <c r="DH1007" s="40"/>
      <c r="DI1007" s="40"/>
    </row>
    <row r="1008" spans="1:113" x14ac:dyDescent="0.25">
      <c r="A1008" s="24"/>
      <c r="B1008" s="43"/>
      <c r="C1008" s="45">
        <f>IFERROR(VLOOKUP(A1008,Inscriptos!A:N,12,0),"")</f>
        <v>0</v>
      </c>
      <c r="D1008" s="45" t="str">
        <f>IFERROR(VLOOKUP(A1008,Inscriptos!A:N,13,0),"")</f>
        <v/>
      </c>
      <c r="E1008" s="37">
        <f>IFERROR(VLOOKUP(A1008,Inscriptos!A:C,3,FALSE),"")</f>
        <v>0</v>
      </c>
      <c r="F1008" s="37">
        <f>IFERROR(VLOOKUP(A1008,Inscriptos!A:E,4,FALSE),"")</f>
        <v>0</v>
      </c>
      <c r="G1008" s="37">
        <f>IFERROR(VLOOKUP(A1008,Inscriptos!A:G,6,FALSE),"")</f>
        <v>0</v>
      </c>
      <c r="H1008" s="39" t="str">
        <f>IFERROR(B1008-VLOOKUP(A1008,Inscriptos!A:I,8,FALSE),"")</f>
        <v/>
      </c>
      <c r="I1008" s="40"/>
      <c r="J1008" s="40"/>
      <c r="K1008" s="40"/>
      <c r="L1008" s="40"/>
      <c r="M1008" s="40"/>
      <c r="N1008" s="40"/>
      <c r="O1008" s="40"/>
      <c r="P1008" s="40"/>
      <c r="Q1008" s="40"/>
      <c r="R1008" s="40"/>
      <c r="S1008" s="40"/>
      <c r="T1008" s="40"/>
      <c r="U1008" s="40"/>
      <c r="V1008" s="40"/>
      <c r="W1008" s="40"/>
      <c r="X1008" s="40"/>
      <c r="Y1008" s="40"/>
      <c r="Z1008" s="40"/>
      <c r="AA1008" s="40"/>
      <c r="AB1008" s="40"/>
      <c r="AC1008" s="40"/>
      <c r="AD1008" s="40"/>
      <c r="AE1008" s="40"/>
      <c r="AF1008" s="40"/>
      <c r="AG1008" s="40"/>
      <c r="AH1008" s="40"/>
      <c r="AI1008" s="40"/>
      <c r="AJ1008" s="40"/>
      <c r="AK1008" s="40"/>
      <c r="AL1008" s="40"/>
      <c r="AM1008" s="40"/>
      <c r="AN1008" s="40"/>
      <c r="AO1008" s="40"/>
      <c r="AP1008" s="40"/>
      <c r="AQ1008" s="40"/>
      <c r="AR1008" s="40"/>
      <c r="AS1008" s="40"/>
      <c r="AT1008" s="40"/>
      <c r="AU1008" s="40"/>
      <c r="AV1008" s="40"/>
      <c r="AW1008" s="40"/>
      <c r="AX1008" s="40"/>
      <c r="AY1008" s="40"/>
      <c r="AZ1008" s="40"/>
      <c r="BA1008" s="40"/>
      <c r="BB1008" s="40"/>
      <c r="BC1008" s="40"/>
      <c r="BD1008" s="40"/>
      <c r="BE1008" s="40"/>
      <c r="BF1008" s="40"/>
      <c r="BG1008" s="40"/>
      <c r="BH1008" s="40"/>
      <c r="BI1008" s="40"/>
      <c r="BJ1008" s="40"/>
      <c r="BK1008" s="40"/>
      <c r="BL1008" s="40"/>
      <c r="BM1008" s="40"/>
      <c r="BN1008" s="40"/>
      <c r="BO1008" s="40"/>
      <c r="BP1008" s="40"/>
      <c r="BQ1008" s="40"/>
      <c r="BR1008" s="40"/>
      <c r="BS1008" s="40"/>
      <c r="BT1008" s="40"/>
      <c r="BU1008" s="40"/>
      <c r="BV1008" s="40"/>
      <c r="BW1008" s="40"/>
      <c r="BX1008" s="40"/>
      <c r="BY1008" s="40"/>
      <c r="BZ1008" s="40"/>
      <c r="CA1008" s="40"/>
      <c r="CB1008" s="40"/>
      <c r="CC1008" s="40"/>
      <c r="CD1008" s="40"/>
      <c r="CE1008" s="40"/>
      <c r="CF1008" s="40"/>
      <c r="CG1008" s="40"/>
      <c r="CH1008" s="40"/>
      <c r="CI1008" s="40"/>
      <c r="CJ1008" s="40"/>
      <c r="CK1008" s="40"/>
      <c r="CL1008" s="40"/>
      <c r="CM1008" s="40"/>
      <c r="CN1008" s="40"/>
      <c r="CO1008" s="40"/>
      <c r="CP1008" s="40"/>
      <c r="CQ1008" s="40"/>
      <c r="CR1008" s="40"/>
      <c r="CS1008" s="40"/>
      <c r="CT1008" s="40"/>
      <c r="CU1008" s="40"/>
      <c r="CV1008" s="40"/>
      <c r="CW1008" s="40"/>
      <c r="CX1008" s="40"/>
      <c r="CY1008" s="40"/>
      <c r="CZ1008" s="40"/>
      <c r="DA1008" s="40"/>
      <c r="DB1008" s="40"/>
      <c r="DC1008" s="40"/>
      <c r="DD1008" s="40"/>
      <c r="DE1008" s="40"/>
      <c r="DF1008" s="40"/>
      <c r="DG1008" s="40"/>
      <c r="DH1008" s="40"/>
      <c r="DI1008" s="40"/>
    </row>
    <row r="1009" spans="1:113" x14ac:dyDescent="0.25">
      <c r="A1009" s="24"/>
      <c r="B1009" s="43"/>
      <c r="C1009" s="45">
        <f>IFERROR(VLOOKUP(A1009,Inscriptos!A:N,12,0),"")</f>
        <v>0</v>
      </c>
      <c r="D1009" s="45" t="str">
        <f>IFERROR(VLOOKUP(A1009,Inscriptos!A:N,13,0),"")</f>
        <v/>
      </c>
      <c r="E1009" s="37">
        <f>IFERROR(VLOOKUP(A1009,Inscriptos!A:C,3,FALSE),"")</f>
        <v>0</v>
      </c>
      <c r="F1009" s="37">
        <f>IFERROR(VLOOKUP(A1009,Inscriptos!A:E,4,FALSE),"")</f>
        <v>0</v>
      </c>
      <c r="G1009" s="37">
        <f>IFERROR(VLOOKUP(A1009,Inscriptos!A:G,6,FALSE),"")</f>
        <v>0</v>
      </c>
      <c r="H1009" s="39" t="str">
        <f>IFERROR(B1009-VLOOKUP(A1009,Inscriptos!A:I,8,FALSE),"")</f>
        <v/>
      </c>
      <c r="I1009" s="40"/>
      <c r="J1009" s="40"/>
      <c r="K1009" s="40"/>
      <c r="L1009" s="40"/>
      <c r="M1009" s="40"/>
      <c r="N1009" s="40"/>
      <c r="O1009" s="40"/>
      <c r="P1009" s="40"/>
      <c r="Q1009" s="40"/>
      <c r="R1009" s="40"/>
      <c r="S1009" s="40"/>
      <c r="T1009" s="40"/>
      <c r="U1009" s="40"/>
      <c r="V1009" s="40"/>
      <c r="W1009" s="40"/>
      <c r="X1009" s="40"/>
      <c r="Y1009" s="40"/>
      <c r="Z1009" s="40"/>
      <c r="AA1009" s="40"/>
      <c r="AB1009" s="40"/>
      <c r="AC1009" s="40"/>
      <c r="AD1009" s="40"/>
      <c r="AE1009" s="40"/>
      <c r="AF1009" s="40"/>
      <c r="AG1009" s="40"/>
      <c r="AH1009" s="40"/>
      <c r="AI1009" s="40"/>
      <c r="AJ1009" s="40"/>
      <c r="AK1009" s="40"/>
      <c r="AL1009" s="40"/>
      <c r="AM1009" s="40"/>
      <c r="AN1009" s="40"/>
      <c r="AO1009" s="40"/>
      <c r="AP1009" s="40"/>
      <c r="AQ1009" s="40"/>
      <c r="AR1009" s="40"/>
      <c r="AS1009" s="40"/>
      <c r="AT1009" s="40"/>
      <c r="AU1009" s="40"/>
      <c r="AV1009" s="40"/>
      <c r="AW1009" s="40"/>
      <c r="AX1009" s="40"/>
      <c r="AY1009" s="40"/>
      <c r="AZ1009" s="40"/>
      <c r="BA1009" s="40"/>
      <c r="BB1009" s="40"/>
      <c r="BC1009" s="40"/>
      <c r="BD1009" s="40"/>
      <c r="BE1009" s="40"/>
      <c r="BF1009" s="40"/>
      <c r="BG1009" s="40"/>
      <c r="BH1009" s="40"/>
      <c r="BI1009" s="40"/>
      <c r="BJ1009" s="40"/>
      <c r="BK1009" s="40"/>
      <c r="BL1009" s="40"/>
      <c r="BM1009" s="40"/>
      <c r="BN1009" s="40"/>
      <c r="BO1009" s="40"/>
      <c r="BP1009" s="40"/>
      <c r="BQ1009" s="40"/>
      <c r="BR1009" s="40"/>
      <c r="BS1009" s="40"/>
      <c r="BT1009" s="40"/>
      <c r="BU1009" s="40"/>
      <c r="BV1009" s="40"/>
      <c r="BW1009" s="40"/>
      <c r="BX1009" s="40"/>
      <c r="BY1009" s="40"/>
      <c r="BZ1009" s="40"/>
      <c r="CA1009" s="40"/>
      <c r="CB1009" s="40"/>
      <c r="CC1009" s="40"/>
      <c r="CD1009" s="40"/>
      <c r="CE1009" s="40"/>
      <c r="CF1009" s="40"/>
      <c r="CG1009" s="40"/>
      <c r="CH1009" s="40"/>
      <c r="CI1009" s="40"/>
      <c r="CJ1009" s="40"/>
      <c r="CK1009" s="40"/>
      <c r="CL1009" s="40"/>
      <c r="CM1009" s="40"/>
      <c r="CN1009" s="40"/>
      <c r="CO1009" s="40"/>
      <c r="CP1009" s="40"/>
      <c r="CQ1009" s="40"/>
      <c r="CR1009" s="40"/>
      <c r="CS1009" s="40"/>
      <c r="CT1009" s="40"/>
      <c r="CU1009" s="40"/>
      <c r="CV1009" s="40"/>
      <c r="CW1009" s="40"/>
      <c r="CX1009" s="40"/>
      <c r="CY1009" s="40"/>
      <c r="CZ1009" s="40"/>
      <c r="DA1009" s="40"/>
      <c r="DB1009" s="40"/>
      <c r="DC1009" s="40"/>
      <c r="DD1009" s="40"/>
      <c r="DE1009" s="40"/>
      <c r="DF1009" s="40"/>
      <c r="DG1009" s="40"/>
      <c r="DH1009" s="40"/>
      <c r="DI1009" s="40"/>
    </row>
    <row r="1010" spans="1:113" x14ac:dyDescent="0.25">
      <c r="A1010" s="24"/>
      <c r="B1010" s="43"/>
      <c r="C1010" s="45">
        <f>IFERROR(VLOOKUP(A1010,Inscriptos!A:N,12,0),"")</f>
        <v>0</v>
      </c>
      <c r="D1010" s="45" t="str">
        <f>IFERROR(VLOOKUP(A1010,Inscriptos!A:N,13,0),"")</f>
        <v/>
      </c>
      <c r="E1010" s="37">
        <f>IFERROR(VLOOKUP(A1010,Inscriptos!A:C,3,FALSE),"")</f>
        <v>0</v>
      </c>
      <c r="F1010" s="37">
        <f>IFERROR(VLOOKUP(A1010,Inscriptos!A:E,4,FALSE),"")</f>
        <v>0</v>
      </c>
      <c r="G1010" s="37">
        <f>IFERROR(VLOOKUP(A1010,Inscriptos!A:G,6,FALSE),"")</f>
        <v>0</v>
      </c>
      <c r="H1010" s="39" t="str">
        <f>IFERROR(B1010-VLOOKUP(A1010,Inscriptos!A:I,8,FALSE),"")</f>
        <v/>
      </c>
      <c r="I1010" s="40"/>
      <c r="J1010" s="40"/>
      <c r="K1010" s="40"/>
      <c r="L1010" s="40"/>
      <c r="M1010" s="40"/>
      <c r="N1010" s="40"/>
      <c r="O1010" s="40"/>
      <c r="P1010" s="40"/>
      <c r="Q1010" s="40"/>
      <c r="R1010" s="40"/>
      <c r="S1010" s="40"/>
      <c r="T1010" s="40"/>
      <c r="U1010" s="40"/>
      <c r="V1010" s="40"/>
      <c r="W1010" s="40"/>
      <c r="X1010" s="40"/>
      <c r="Y1010" s="40"/>
      <c r="Z1010" s="40"/>
      <c r="AA1010" s="40"/>
      <c r="AB1010" s="40"/>
      <c r="AC1010" s="40"/>
      <c r="AD1010" s="40"/>
      <c r="AE1010" s="40"/>
      <c r="AF1010" s="40"/>
      <c r="AG1010" s="40"/>
      <c r="AH1010" s="40"/>
      <c r="AI1010" s="40"/>
      <c r="AJ1010" s="40"/>
      <c r="AK1010" s="40"/>
      <c r="AL1010" s="40"/>
      <c r="AM1010" s="40"/>
      <c r="AN1010" s="40"/>
      <c r="AO1010" s="40"/>
      <c r="AP1010" s="40"/>
      <c r="AQ1010" s="40"/>
      <c r="AR1010" s="40"/>
      <c r="AS1010" s="40"/>
      <c r="AT1010" s="40"/>
      <c r="AU1010" s="40"/>
      <c r="AV1010" s="40"/>
      <c r="AW1010" s="40"/>
      <c r="AX1010" s="40"/>
      <c r="AY1010" s="40"/>
      <c r="AZ1010" s="40"/>
      <c r="BA1010" s="40"/>
      <c r="BB1010" s="40"/>
      <c r="BC1010" s="40"/>
      <c r="BD1010" s="40"/>
      <c r="BE1010" s="40"/>
      <c r="BF1010" s="40"/>
      <c r="BG1010" s="40"/>
      <c r="BH1010" s="40"/>
      <c r="BI1010" s="40"/>
      <c r="BJ1010" s="40"/>
      <c r="BK1010" s="40"/>
      <c r="BL1010" s="40"/>
      <c r="BM1010" s="40"/>
      <c r="BN1010" s="40"/>
      <c r="BO1010" s="40"/>
      <c r="BP1010" s="40"/>
      <c r="BQ1010" s="40"/>
      <c r="BR1010" s="40"/>
      <c r="BS1010" s="40"/>
      <c r="BT1010" s="40"/>
      <c r="BU1010" s="40"/>
      <c r="BV1010" s="40"/>
      <c r="BW1010" s="40"/>
      <c r="BX1010" s="40"/>
      <c r="BY1010" s="40"/>
      <c r="BZ1010" s="40"/>
      <c r="CA1010" s="40"/>
      <c r="CB1010" s="40"/>
      <c r="CC1010" s="40"/>
      <c r="CD1010" s="40"/>
      <c r="CE1010" s="40"/>
      <c r="CF1010" s="40"/>
      <c r="CG1010" s="40"/>
      <c r="CH1010" s="40"/>
      <c r="CI1010" s="40"/>
      <c r="CJ1010" s="40"/>
      <c r="CK1010" s="40"/>
      <c r="CL1010" s="40"/>
      <c r="CM1010" s="40"/>
      <c r="CN1010" s="40"/>
      <c r="CO1010" s="40"/>
      <c r="CP1010" s="40"/>
      <c r="CQ1010" s="40"/>
      <c r="CR1010" s="40"/>
      <c r="CS1010" s="40"/>
      <c r="CT1010" s="40"/>
      <c r="CU1010" s="40"/>
      <c r="CV1010" s="40"/>
      <c r="CW1010" s="40"/>
      <c r="CX1010" s="40"/>
      <c r="CY1010" s="40"/>
      <c r="CZ1010" s="40"/>
      <c r="DA1010" s="40"/>
      <c r="DB1010" s="40"/>
      <c r="DC1010" s="40"/>
      <c r="DD1010" s="40"/>
      <c r="DE1010" s="40"/>
      <c r="DF1010" s="40"/>
      <c r="DG1010" s="40"/>
      <c r="DH1010" s="40"/>
      <c r="DI1010" s="40"/>
    </row>
    <row r="1011" spans="1:113" x14ac:dyDescent="0.25">
      <c r="A1011" s="24"/>
      <c r="B1011" s="43"/>
      <c r="C1011" s="45">
        <f>IFERROR(VLOOKUP(A1011,Inscriptos!A:N,12,0),"")</f>
        <v>0</v>
      </c>
      <c r="D1011" s="45" t="str">
        <f>IFERROR(VLOOKUP(A1011,Inscriptos!A:N,13,0),"")</f>
        <v/>
      </c>
      <c r="E1011" s="37">
        <f>IFERROR(VLOOKUP(A1011,Inscriptos!A:C,3,FALSE),"")</f>
        <v>0</v>
      </c>
      <c r="F1011" s="37">
        <f>IFERROR(VLOOKUP(A1011,Inscriptos!A:E,4,FALSE),"")</f>
        <v>0</v>
      </c>
      <c r="G1011" s="37">
        <f>IFERROR(VLOOKUP(A1011,Inscriptos!A:G,6,FALSE),"")</f>
        <v>0</v>
      </c>
      <c r="H1011" s="39" t="str">
        <f>IFERROR(B1011-VLOOKUP(A1011,Inscriptos!A:I,8,FALSE),"")</f>
        <v/>
      </c>
      <c r="I1011" s="40"/>
      <c r="J1011" s="40"/>
      <c r="K1011" s="40"/>
      <c r="L1011" s="40"/>
      <c r="M1011" s="40"/>
      <c r="N1011" s="40"/>
      <c r="O1011" s="40"/>
      <c r="P1011" s="40"/>
      <c r="Q1011" s="40"/>
      <c r="R1011" s="40"/>
      <c r="S1011" s="40"/>
      <c r="T1011" s="40"/>
      <c r="U1011" s="40"/>
      <c r="V1011" s="40"/>
      <c r="W1011" s="40"/>
      <c r="X1011" s="40"/>
      <c r="Y1011" s="40"/>
      <c r="Z1011" s="40"/>
      <c r="AA1011" s="40"/>
      <c r="AB1011" s="40"/>
      <c r="AC1011" s="40"/>
      <c r="AD1011" s="40"/>
      <c r="AE1011" s="40"/>
      <c r="AF1011" s="40"/>
      <c r="AG1011" s="40"/>
      <c r="AH1011" s="40"/>
      <c r="AI1011" s="40"/>
      <c r="AJ1011" s="40"/>
      <c r="AK1011" s="40"/>
      <c r="AL1011" s="40"/>
      <c r="AM1011" s="40"/>
      <c r="AN1011" s="40"/>
      <c r="AO1011" s="40"/>
      <c r="AP1011" s="40"/>
      <c r="AQ1011" s="40"/>
      <c r="AR1011" s="40"/>
      <c r="AS1011" s="40"/>
      <c r="AT1011" s="40"/>
      <c r="AU1011" s="40"/>
      <c r="AV1011" s="40"/>
      <c r="AW1011" s="40"/>
      <c r="AX1011" s="40"/>
      <c r="AY1011" s="40"/>
      <c r="AZ1011" s="40"/>
      <c r="BA1011" s="40"/>
      <c r="BB1011" s="40"/>
      <c r="BC1011" s="40"/>
      <c r="BD1011" s="40"/>
      <c r="BE1011" s="40"/>
      <c r="BF1011" s="40"/>
      <c r="BG1011" s="40"/>
      <c r="BH1011" s="40"/>
      <c r="BI1011" s="40"/>
      <c r="BJ1011" s="40"/>
      <c r="BK1011" s="40"/>
      <c r="BL1011" s="40"/>
      <c r="BM1011" s="40"/>
      <c r="BN1011" s="40"/>
      <c r="BO1011" s="40"/>
      <c r="BP1011" s="40"/>
      <c r="BQ1011" s="40"/>
      <c r="BR1011" s="40"/>
      <c r="BS1011" s="40"/>
      <c r="BT1011" s="40"/>
      <c r="BU1011" s="40"/>
      <c r="BV1011" s="40"/>
      <c r="BW1011" s="40"/>
      <c r="BX1011" s="40"/>
      <c r="BY1011" s="40"/>
      <c r="BZ1011" s="40"/>
      <c r="CA1011" s="40"/>
      <c r="CB1011" s="40"/>
      <c r="CC1011" s="40"/>
      <c r="CD1011" s="40"/>
      <c r="CE1011" s="40"/>
      <c r="CF1011" s="40"/>
      <c r="CG1011" s="40"/>
      <c r="CH1011" s="40"/>
      <c r="CI1011" s="40"/>
      <c r="CJ1011" s="40"/>
      <c r="CK1011" s="40"/>
      <c r="CL1011" s="40"/>
      <c r="CM1011" s="40"/>
      <c r="CN1011" s="40"/>
      <c r="CO1011" s="40"/>
      <c r="CP1011" s="40"/>
      <c r="CQ1011" s="40"/>
      <c r="CR1011" s="40"/>
      <c r="CS1011" s="40"/>
      <c r="CT1011" s="40"/>
      <c r="CU1011" s="40"/>
      <c r="CV1011" s="40"/>
      <c r="CW1011" s="40"/>
      <c r="CX1011" s="40"/>
      <c r="CY1011" s="40"/>
      <c r="CZ1011" s="40"/>
      <c r="DA1011" s="40"/>
      <c r="DB1011" s="40"/>
      <c r="DC1011" s="40"/>
      <c r="DD1011" s="40"/>
      <c r="DE1011" s="40"/>
      <c r="DF1011" s="40"/>
      <c r="DG1011" s="40"/>
      <c r="DH1011" s="40"/>
      <c r="DI1011" s="40"/>
    </row>
    <row r="1012" spans="1:113" x14ac:dyDescent="0.25">
      <c r="A1012" s="24"/>
      <c r="B1012" s="43"/>
      <c r="C1012" s="45">
        <f>IFERROR(VLOOKUP(A1012,Inscriptos!A:N,12,0),"")</f>
        <v>0</v>
      </c>
      <c r="D1012" s="45" t="str">
        <f>IFERROR(VLOOKUP(A1012,Inscriptos!A:N,13,0),"")</f>
        <v/>
      </c>
      <c r="E1012" s="37">
        <f>IFERROR(VLOOKUP(A1012,Inscriptos!A:C,3,FALSE),"")</f>
        <v>0</v>
      </c>
      <c r="F1012" s="37">
        <f>IFERROR(VLOOKUP(A1012,Inscriptos!A:E,4,FALSE),"")</f>
        <v>0</v>
      </c>
      <c r="G1012" s="37">
        <f>IFERROR(VLOOKUP(A1012,Inscriptos!A:G,6,FALSE),"")</f>
        <v>0</v>
      </c>
      <c r="H1012" s="39" t="str">
        <f>IFERROR(B1012-VLOOKUP(A1012,Inscriptos!A:I,8,FALSE),"")</f>
        <v/>
      </c>
      <c r="I1012" s="40"/>
      <c r="J1012" s="40"/>
      <c r="K1012" s="40"/>
      <c r="L1012" s="40"/>
      <c r="M1012" s="40"/>
      <c r="N1012" s="40"/>
      <c r="O1012" s="40"/>
      <c r="P1012" s="40"/>
      <c r="Q1012" s="40"/>
      <c r="R1012" s="40"/>
      <c r="S1012" s="40"/>
      <c r="T1012" s="40"/>
      <c r="U1012" s="40"/>
      <c r="V1012" s="40"/>
      <c r="W1012" s="40"/>
      <c r="X1012" s="40"/>
      <c r="Y1012" s="40"/>
      <c r="Z1012" s="40"/>
      <c r="AA1012" s="40"/>
      <c r="AB1012" s="40"/>
      <c r="AC1012" s="40"/>
      <c r="AD1012" s="40"/>
      <c r="AE1012" s="40"/>
      <c r="AF1012" s="40"/>
      <c r="AG1012" s="40"/>
      <c r="AH1012" s="40"/>
      <c r="AI1012" s="40"/>
      <c r="AJ1012" s="40"/>
      <c r="AK1012" s="40"/>
      <c r="AL1012" s="40"/>
      <c r="AM1012" s="40"/>
      <c r="AN1012" s="40"/>
      <c r="AO1012" s="40"/>
      <c r="AP1012" s="40"/>
      <c r="AQ1012" s="40"/>
      <c r="AR1012" s="40"/>
      <c r="AS1012" s="40"/>
      <c r="AT1012" s="40"/>
      <c r="AU1012" s="40"/>
      <c r="AV1012" s="40"/>
      <c r="AW1012" s="40"/>
      <c r="AX1012" s="40"/>
      <c r="AY1012" s="40"/>
      <c r="AZ1012" s="40"/>
      <c r="BA1012" s="40"/>
      <c r="BB1012" s="40"/>
      <c r="BC1012" s="40"/>
      <c r="BD1012" s="40"/>
      <c r="BE1012" s="40"/>
      <c r="BF1012" s="40"/>
      <c r="BG1012" s="40"/>
      <c r="BH1012" s="40"/>
      <c r="BI1012" s="40"/>
      <c r="BJ1012" s="40"/>
      <c r="BK1012" s="40"/>
      <c r="BL1012" s="40"/>
      <c r="BM1012" s="40"/>
      <c r="BN1012" s="40"/>
      <c r="BO1012" s="40"/>
      <c r="BP1012" s="40"/>
      <c r="BQ1012" s="40"/>
      <c r="BR1012" s="40"/>
      <c r="BS1012" s="40"/>
      <c r="BT1012" s="40"/>
      <c r="BU1012" s="40"/>
      <c r="BV1012" s="40"/>
      <c r="BW1012" s="40"/>
      <c r="BX1012" s="40"/>
      <c r="BY1012" s="40"/>
      <c r="BZ1012" s="40"/>
      <c r="CA1012" s="40"/>
      <c r="CB1012" s="40"/>
      <c r="CC1012" s="40"/>
      <c r="CD1012" s="40"/>
      <c r="CE1012" s="40"/>
      <c r="CF1012" s="40"/>
      <c r="CG1012" s="40"/>
      <c r="CH1012" s="40"/>
      <c r="CI1012" s="40"/>
      <c r="CJ1012" s="40"/>
      <c r="CK1012" s="40"/>
      <c r="CL1012" s="40"/>
      <c r="CM1012" s="40"/>
      <c r="CN1012" s="40"/>
      <c r="CO1012" s="40"/>
      <c r="CP1012" s="40"/>
      <c r="CQ1012" s="40"/>
      <c r="CR1012" s="40"/>
      <c r="CS1012" s="40"/>
      <c r="CT1012" s="40"/>
      <c r="CU1012" s="40"/>
      <c r="CV1012" s="40"/>
      <c r="CW1012" s="40"/>
      <c r="CX1012" s="40"/>
      <c r="CY1012" s="40"/>
      <c r="CZ1012" s="40"/>
      <c r="DA1012" s="40"/>
      <c r="DB1012" s="40"/>
      <c r="DC1012" s="40"/>
      <c r="DD1012" s="40"/>
      <c r="DE1012" s="40"/>
      <c r="DF1012" s="40"/>
      <c r="DG1012" s="40"/>
      <c r="DH1012" s="40"/>
      <c r="DI1012" s="40"/>
    </row>
    <row r="1013" spans="1:113" x14ac:dyDescent="0.25">
      <c r="A1013" s="24"/>
      <c r="B1013" s="43"/>
      <c r="C1013" s="45">
        <f>IFERROR(VLOOKUP(A1013,Inscriptos!A:N,12,0),"")</f>
        <v>0</v>
      </c>
      <c r="D1013" s="45" t="str">
        <f>IFERROR(VLOOKUP(A1013,Inscriptos!A:N,13,0),"")</f>
        <v/>
      </c>
      <c r="E1013" s="37">
        <f>IFERROR(VLOOKUP(A1013,Inscriptos!A:C,3,FALSE),"")</f>
        <v>0</v>
      </c>
      <c r="F1013" s="37">
        <f>IFERROR(VLOOKUP(A1013,Inscriptos!A:E,4,FALSE),"")</f>
        <v>0</v>
      </c>
      <c r="G1013" s="37">
        <f>IFERROR(VLOOKUP(A1013,Inscriptos!A:G,6,FALSE),"")</f>
        <v>0</v>
      </c>
      <c r="H1013" s="39" t="str">
        <f>IFERROR(B1013-VLOOKUP(A1013,Inscriptos!A:I,8,FALSE),"")</f>
        <v/>
      </c>
      <c r="I1013" s="40"/>
      <c r="J1013" s="40"/>
      <c r="K1013" s="40"/>
      <c r="L1013" s="40"/>
      <c r="M1013" s="40"/>
      <c r="N1013" s="40"/>
      <c r="O1013" s="40"/>
      <c r="P1013" s="40"/>
      <c r="Q1013" s="40"/>
      <c r="R1013" s="40"/>
      <c r="S1013" s="40"/>
      <c r="T1013" s="40"/>
      <c r="U1013" s="40"/>
      <c r="V1013" s="40"/>
      <c r="W1013" s="40"/>
      <c r="X1013" s="40"/>
      <c r="Y1013" s="40"/>
      <c r="Z1013" s="40"/>
      <c r="AA1013" s="40"/>
      <c r="AB1013" s="40"/>
      <c r="AC1013" s="40"/>
      <c r="AD1013" s="40"/>
      <c r="AE1013" s="40"/>
      <c r="AF1013" s="40"/>
      <c r="AG1013" s="40"/>
      <c r="AH1013" s="40"/>
      <c r="AI1013" s="40"/>
      <c r="AJ1013" s="40"/>
      <c r="AK1013" s="40"/>
      <c r="AL1013" s="40"/>
      <c r="AM1013" s="40"/>
      <c r="AN1013" s="40"/>
      <c r="AO1013" s="40"/>
      <c r="AP1013" s="40"/>
      <c r="AQ1013" s="40"/>
      <c r="AR1013" s="40"/>
      <c r="AS1013" s="40"/>
      <c r="AT1013" s="40"/>
      <c r="AU1013" s="40"/>
      <c r="AV1013" s="40"/>
      <c r="AW1013" s="40"/>
      <c r="AX1013" s="40"/>
      <c r="AY1013" s="40"/>
      <c r="AZ1013" s="40"/>
      <c r="BA1013" s="40"/>
      <c r="BB1013" s="40"/>
      <c r="BC1013" s="40"/>
      <c r="BD1013" s="40"/>
      <c r="BE1013" s="40"/>
      <c r="BF1013" s="40"/>
      <c r="BG1013" s="40"/>
      <c r="BH1013" s="40"/>
      <c r="BI1013" s="40"/>
      <c r="BJ1013" s="40"/>
      <c r="BK1013" s="40"/>
      <c r="BL1013" s="40"/>
      <c r="BM1013" s="40"/>
      <c r="BN1013" s="40"/>
      <c r="BO1013" s="40"/>
      <c r="BP1013" s="40"/>
      <c r="BQ1013" s="40"/>
      <c r="BR1013" s="40"/>
      <c r="BS1013" s="40"/>
      <c r="BT1013" s="40"/>
      <c r="BU1013" s="40"/>
      <c r="BV1013" s="40"/>
      <c r="BW1013" s="40"/>
      <c r="BX1013" s="40"/>
      <c r="BY1013" s="40"/>
      <c r="BZ1013" s="40"/>
      <c r="CA1013" s="40"/>
      <c r="CB1013" s="40"/>
      <c r="CC1013" s="40"/>
      <c r="CD1013" s="40"/>
      <c r="CE1013" s="40"/>
      <c r="CF1013" s="40"/>
      <c r="CG1013" s="40"/>
      <c r="CH1013" s="40"/>
      <c r="CI1013" s="40"/>
      <c r="CJ1013" s="40"/>
      <c r="CK1013" s="40"/>
      <c r="CL1013" s="40"/>
      <c r="CM1013" s="40"/>
      <c r="CN1013" s="40"/>
      <c r="CO1013" s="40"/>
      <c r="CP1013" s="40"/>
      <c r="CQ1013" s="40"/>
      <c r="CR1013" s="40"/>
      <c r="CS1013" s="40"/>
      <c r="CT1013" s="40"/>
      <c r="CU1013" s="40"/>
      <c r="CV1013" s="40"/>
      <c r="CW1013" s="40"/>
      <c r="CX1013" s="40"/>
      <c r="CY1013" s="40"/>
      <c r="CZ1013" s="40"/>
      <c r="DA1013" s="40"/>
      <c r="DB1013" s="40"/>
      <c r="DC1013" s="40"/>
      <c r="DD1013" s="40"/>
      <c r="DE1013" s="40"/>
      <c r="DF1013" s="40"/>
      <c r="DG1013" s="40"/>
      <c r="DH1013" s="40"/>
      <c r="DI1013" s="40"/>
    </row>
    <row r="1014" spans="1:113" x14ac:dyDescent="0.25">
      <c r="A1014" s="24"/>
      <c r="B1014" s="43"/>
      <c r="C1014" s="45">
        <f>IFERROR(VLOOKUP(A1014,Inscriptos!A:N,12,0),"")</f>
        <v>0</v>
      </c>
      <c r="D1014" s="45" t="str">
        <f>IFERROR(VLOOKUP(A1014,Inscriptos!A:N,13,0),"")</f>
        <v/>
      </c>
      <c r="E1014" s="37">
        <f>IFERROR(VLOOKUP(A1014,Inscriptos!A:C,3,FALSE),"")</f>
        <v>0</v>
      </c>
      <c r="F1014" s="37">
        <f>IFERROR(VLOOKUP(A1014,Inscriptos!A:E,4,FALSE),"")</f>
        <v>0</v>
      </c>
      <c r="G1014" s="37">
        <f>IFERROR(VLOOKUP(A1014,Inscriptos!A:G,6,FALSE),"")</f>
        <v>0</v>
      </c>
      <c r="H1014" s="39" t="str">
        <f>IFERROR(B1014-VLOOKUP(A1014,Inscriptos!A:I,8,FALSE),"")</f>
        <v/>
      </c>
      <c r="I1014" s="40"/>
      <c r="J1014" s="40"/>
      <c r="K1014" s="40"/>
      <c r="L1014" s="40"/>
      <c r="M1014" s="40"/>
      <c r="N1014" s="40"/>
      <c r="O1014" s="40"/>
      <c r="P1014" s="40"/>
      <c r="Q1014" s="40"/>
      <c r="R1014" s="40"/>
      <c r="S1014" s="40"/>
      <c r="T1014" s="40"/>
      <c r="U1014" s="40"/>
      <c r="V1014" s="40"/>
      <c r="W1014" s="40"/>
      <c r="X1014" s="40"/>
      <c r="Y1014" s="40"/>
      <c r="Z1014" s="40"/>
      <c r="AA1014" s="40"/>
      <c r="AB1014" s="40"/>
      <c r="AC1014" s="40"/>
      <c r="AD1014" s="40"/>
      <c r="AE1014" s="40"/>
      <c r="AF1014" s="40"/>
      <c r="AG1014" s="40"/>
      <c r="AH1014" s="40"/>
      <c r="AI1014" s="40"/>
      <c r="AJ1014" s="40"/>
      <c r="AK1014" s="40"/>
      <c r="AL1014" s="40"/>
      <c r="AM1014" s="40"/>
      <c r="AN1014" s="40"/>
      <c r="AO1014" s="40"/>
      <c r="AP1014" s="40"/>
      <c r="AQ1014" s="40"/>
      <c r="AR1014" s="40"/>
      <c r="AS1014" s="40"/>
      <c r="AT1014" s="40"/>
      <c r="AU1014" s="40"/>
      <c r="AV1014" s="40"/>
      <c r="AW1014" s="40"/>
      <c r="AX1014" s="40"/>
      <c r="AY1014" s="40"/>
      <c r="AZ1014" s="40"/>
      <c r="BA1014" s="40"/>
      <c r="BB1014" s="40"/>
      <c r="BC1014" s="40"/>
      <c r="BD1014" s="40"/>
      <c r="BE1014" s="40"/>
      <c r="BF1014" s="40"/>
      <c r="BG1014" s="40"/>
      <c r="BH1014" s="40"/>
      <c r="BI1014" s="40"/>
      <c r="BJ1014" s="40"/>
      <c r="BK1014" s="40"/>
      <c r="BL1014" s="40"/>
      <c r="BM1014" s="40"/>
      <c r="BN1014" s="40"/>
      <c r="BO1014" s="40"/>
      <c r="BP1014" s="40"/>
      <c r="BQ1014" s="40"/>
      <c r="BR1014" s="40"/>
      <c r="BS1014" s="40"/>
      <c r="BT1014" s="40"/>
      <c r="BU1014" s="40"/>
      <c r="BV1014" s="40"/>
      <c r="BW1014" s="40"/>
      <c r="BX1014" s="40"/>
      <c r="BY1014" s="40"/>
      <c r="BZ1014" s="40"/>
      <c r="CA1014" s="40"/>
      <c r="CB1014" s="40"/>
      <c r="CC1014" s="40"/>
      <c r="CD1014" s="40"/>
      <c r="CE1014" s="40"/>
      <c r="CF1014" s="40"/>
      <c r="CG1014" s="40"/>
      <c r="CH1014" s="40"/>
      <c r="CI1014" s="40"/>
      <c r="CJ1014" s="40"/>
      <c r="CK1014" s="40"/>
      <c r="CL1014" s="40"/>
      <c r="CM1014" s="40"/>
      <c r="CN1014" s="40"/>
      <c r="CO1014" s="40"/>
      <c r="CP1014" s="40"/>
      <c r="CQ1014" s="40"/>
      <c r="CR1014" s="40"/>
      <c r="CS1014" s="40"/>
      <c r="CT1014" s="40"/>
      <c r="CU1014" s="40"/>
      <c r="CV1014" s="40"/>
      <c r="CW1014" s="40"/>
      <c r="CX1014" s="40"/>
      <c r="CY1014" s="40"/>
      <c r="CZ1014" s="40"/>
      <c r="DA1014" s="40"/>
      <c r="DB1014" s="40"/>
      <c r="DC1014" s="40"/>
      <c r="DD1014" s="40"/>
      <c r="DE1014" s="40"/>
      <c r="DF1014" s="40"/>
      <c r="DG1014" s="40"/>
      <c r="DH1014" s="40"/>
      <c r="DI1014" s="40"/>
    </row>
    <row r="1015" spans="1:113" x14ac:dyDescent="0.25">
      <c r="A1015" s="24"/>
      <c r="B1015" s="43"/>
      <c r="C1015" s="45">
        <f>IFERROR(VLOOKUP(A1015,Inscriptos!A:N,12,0),"")</f>
        <v>0</v>
      </c>
      <c r="D1015" s="45" t="str">
        <f>IFERROR(VLOOKUP(A1015,Inscriptos!A:N,13,0),"")</f>
        <v/>
      </c>
      <c r="E1015" s="37">
        <f>IFERROR(VLOOKUP(A1015,Inscriptos!A:C,3,FALSE),"")</f>
        <v>0</v>
      </c>
      <c r="F1015" s="37">
        <f>IFERROR(VLOOKUP(A1015,Inscriptos!A:E,4,FALSE),"")</f>
        <v>0</v>
      </c>
      <c r="G1015" s="37">
        <f>IFERROR(VLOOKUP(A1015,Inscriptos!A:G,6,FALSE),"")</f>
        <v>0</v>
      </c>
      <c r="H1015" s="39" t="str">
        <f>IFERROR(B1015-VLOOKUP(A1015,Inscriptos!A:I,8,FALSE),"")</f>
        <v/>
      </c>
      <c r="I1015" s="40"/>
      <c r="J1015" s="40"/>
      <c r="K1015" s="40"/>
      <c r="L1015" s="40"/>
      <c r="M1015" s="40"/>
      <c r="N1015" s="40"/>
      <c r="O1015" s="40"/>
      <c r="P1015" s="40"/>
      <c r="Q1015" s="40"/>
      <c r="R1015" s="40"/>
      <c r="S1015" s="40"/>
      <c r="T1015" s="40"/>
      <c r="U1015" s="40"/>
      <c r="V1015" s="40"/>
      <c r="W1015" s="40"/>
      <c r="X1015" s="40"/>
      <c r="Y1015" s="40"/>
      <c r="Z1015" s="40"/>
      <c r="AA1015" s="40"/>
      <c r="AB1015" s="40"/>
      <c r="AC1015" s="40"/>
      <c r="AD1015" s="40"/>
      <c r="AE1015" s="40"/>
      <c r="AF1015" s="40"/>
      <c r="AG1015" s="40"/>
      <c r="AH1015" s="40"/>
      <c r="AI1015" s="40"/>
      <c r="AJ1015" s="40"/>
      <c r="AK1015" s="40"/>
      <c r="AL1015" s="40"/>
      <c r="AM1015" s="40"/>
      <c r="AN1015" s="40"/>
      <c r="AO1015" s="40"/>
      <c r="AP1015" s="40"/>
      <c r="AQ1015" s="40"/>
      <c r="AR1015" s="40"/>
      <c r="AS1015" s="40"/>
      <c r="AT1015" s="40"/>
      <c r="AU1015" s="40"/>
      <c r="AV1015" s="40"/>
      <c r="AW1015" s="40"/>
      <c r="AX1015" s="40"/>
      <c r="AY1015" s="40"/>
      <c r="AZ1015" s="40"/>
      <c r="BA1015" s="40"/>
      <c r="BB1015" s="40"/>
      <c r="BC1015" s="40"/>
      <c r="BD1015" s="40"/>
      <c r="BE1015" s="40"/>
      <c r="BF1015" s="40"/>
      <c r="BG1015" s="40"/>
      <c r="BH1015" s="40"/>
      <c r="BI1015" s="40"/>
      <c r="BJ1015" s="40"/>
      <c r="BK1015" s="40"/>
      <c r="BL1015" s="40"/>
      <c r="BM1015" s="40"/>
      <c r="BN1015" s="40"/>
      <c r="BO1015" s="40"/>
      <c r="BP1015" s="40"/>
      <c r="BQ1015" s="40"/>
      <c r="BR1015" s="40"/>
      <c r="BS1015" s="40"/>
      <c r="BT1015" s="40"/>
      <c r="BU1015" s="40"/>
      <c r="BV1015" s="40"/>
      <c r="BW1015" s="40"/>
      <c r="BX1015" s="40"/>
      <c r="BY1015" s="40"/>
      <c r="BZ1015" s="40"/>
      <c r="CA1015" s="40"/>
      <c r="CB1015" s="40"/>
      <c r="CC1015" s="40"/>
      <c r="CD1015" s="40"/>
      <c r="CE1015" s="40"/>
      <c r="CF1015" s="40"/>
      <c r="CG1015" s="40"/>
      <c r="CH1015" s="40"/>
      <c r="CI1015" s="40"/>
      <c r="CJ1015" s="40"/>
      <c r="CK1015" s="40"/>
      <c r="CL1015" s="40"/>
      <c r="CM1015" s="40"/>
      <c r="CN1015" s="40"/>
      <c r="CO1015" s="40"/>
      <c r="CP1015" s="40"/>
      <c r="CQ1015" s="40"/>
      <c r="CR1015" s="40"/>
      <c r="CS1015" s="40"/>
      <c r="CT1015" s="40"/>
      <c r="CU1015" s="40"/>
      <c r="CV1015" s="40"/>
      <c r="CW1015" s="40"/>
      <c r="CX1015" s="40"/>
      <c r="CY1015" s="40"/>
      <c r="CZ1015" s="40"/>
      <c r="DA1015" s="40"/>
      <c r="DB1015" s="40"/>
      <c r="DC1015" s="40"/>
      <c r="DD1015" s="40"/>
      <c r="DE1015" s="40"/>
      <c r="DF1015" s="40"/>
      <c r="DG1015" s="40"/>
      <c r="DH1015" s="40"/>
      <c r="DI1015" s="40"/>
    </row>
    <row r="1016" spans="1:113" x14ac:dyDescent="0.25">
      <c r="A1016" s="24"/>
      <c r="B1016" s="43"/>
      <c r="C1016" s="45">
        <f>IFERROR(VLOOKUP(A1016,Inscriptos!A:N,12,0),"")</f>
        <v>0</v>
      </c>
      <c r="D1016" s="45" t="str">
        <f>IFERROR(VLOOKUP(A1016,Inscriptos!A:N,13,0),"")</f>
        <v/>
      </c>
      <c r="E1016" s="37">
        <f>IFERROR(VLOOKUP(A1016,Inscriptos!A:C,3,FALSE),"")</f>
        <v>0</v>
      </c>
      <c r="F1016" s="37">
        <f>IFERROR(VLOOKUP(A1016,Inscriptos!A:E,4,FALSE),"")</f>
        <v>0</v>
      </c>
      <c r="G1016" s="37">
        <f>IFERROR(VLOOKUP(A1016,Inscriptos!A:G,6,FALSE),"")</f>
        <v>0</v>
      </c>
      <c r="H1016" s="39" t="str">
        <f>IFERROR(B1016-VLOOKUP(A1016,Inscriptos!A:I,8,FALSE),"")</f>
        <v/>
      </c>
      <c r="I1016" s="40"/>
      <c r="J1016" s="40"/>
      <c r="K1016" s="40"/>
      <c r="L1016" s="40"/>
      <c r="M1016" s="40"/>
      <c r="N1016" s="40"/>
      <c r="O1016" s="40"/>
      <c r="P1016" s="40"/>
      <c r="Q1016" s="40"/>
      <c r="R1016" s="40"/>
      <c r="S1016" s="40"/>
      <c r="T1016" s="40"/>
      <c r="U1016" s="40"/>
      <c r="V1016" s="40"/>
      <c r="W1016" s="40"/>
      <c r="X1016" s="40"/>
      <c r="Y1016" s="40"/>
      <c r="Z1016" s="40"/>
      <c r="AA1016" s="40"/>
      <c r="AB1016" s="40"/>
      <c r="AC1016" s="40"/>
      <c r="AD1016" s="40"/>
      <c r="AE1016" s="40"/>
      <c r="AF1016" s="40"/>
      <c r="AG1016" s="40"/>
      <c r="AH1016" s="40"/>
      <c r="AI1016" s="40"/>
      <c r="AJ1016" s="40"/>
      <c r="AK1016" s="40"/>
      <c r="AL1016" s="40"/>
      <c r="AM1016" s="40"/>
      <c r="AN1016" s="40"/>
      <c r="AO1016" s="40"/>
      <c r="AP1016" s="40"/>
      <c r="AQ1016" s="40"/>
      <c r="AR1016" s="40"/>
      <c r="AS1016" s="40"/>
      <c r="AT1016" s="40"/>
      <c r="AU1016" s="40"/>
      <c r="AV1016" s="40"/>
      <c r="AW1016" s="40"/>
      <c r="AX1016" s="40"/>
      <c r="AY1016" s="40"/>
      <c r="AZ1016" s="40"/>
      <c r="BA1016" s="40"/>
      <c r="BB1016" s="40"/>
      <c r="BC1016" s="40"/>
      <c r="BD1016" s="40"/>
      <c r="BE1016" s="40"/>
      <c r="BF1016" s="40"/>
      <c r="BG1016" s="40"/>
      <c r="BH1016" s="40"/>
      <c r="BI1016" s="40"/>
      <c r="BJ1016" s="40"/>
      <c r="BK1016" s="40"/>
      <c r="BL1016" s="40"/>
      <c r="BM1016" s="40"/>
      <c r="BN1016" s="40"/>
      <c r="BO1016" s="40"/>
      <c r="BP1016" s="40"/>
      <c r="BQ1016" s="40"/>
      <c r="BR1016" s="40"/>
      <c r="BS1016" s="40"/>
      <c r="BT1016" s="40"/>
      <c r="BU1016" s="40"/>
      <c r="BV1016" s="40"/>
      <c r="BW1016" s="40"/>
      <c r="BX1016" s="40"/>
      <c r="BY1016" s="40"/>
      <c r="BZ1016" s="40"/>
      <c r="CA1016" s="40"/>
      <c r="CB1016" s="40"/>
      <c r="CC1016" s="40"/>
      <c r="CD1016" s="40"/>
      <c r="CE1016" s="40"/>
      <c r="CF1016" s="40"/>
      <c r="CG1016" s="40"/>
      <c r="CH1016" s="40"/>
      <c r="CI1016" s="40"/>
      <c r="CJ1016" s="40"/>
      <c r="CK1016" s="40"/>
      <c r="CL1016" s="40"/>
      <c r="CM1016" s="40"/>
      <c r="CN1016" s="40"/>
      <c r="CO1016" s="40"/>
      <c r="CP1016" s="40"/>
      <c r="CQ1016" s="40"/>
      <c r="CR1016" s="40"/>
      <c r="CS1016" s="40"/>
      <c r="CT1016" s="40"/>
      <c r="CU1016" s="40"/>
      <c r="CV1016" s="40"/>
      <c r="CW1016" s="40"/>
      <c r="CX1016" s="40"/>
      <c r="CY1016" s="40"/>
      <c r="CZ1016" s="40"/>
      <c r="DA1016" s="40"/>
      <c r="DB1016" s="40"/>
      <c r="DC1016" s="40"/>
      <c r="DD1016" s="40"/>
      <c r="DE1016" s="40"/>
      <c r="DF1016" s="40"/>
      <c r="DG1016" s="40"/>
      <c r="DH1016" s="40"/>
      <c r="DI1016" s="40"/>
    </row>
    <row r="1017" spans="1:113" x14ac:dyDescent="0.25">
      <c r="A1017" s="24"/>
      <c r="B1017" s="43"/>
      <c r="C1017" s="45">
        <f>IFERROR(VLOOKUP(A1017,Inscriptos!A:N,12,0),"")</f>
        <v>0</v>
      </c>
      <c r="D1017" s="45" t="str">
        <f>IFERROR(VLOOKUP(A1017,Inscriptos!A:N,13,0),"")</f>
        <v/>
      </c>
      <c r="E1017" s="37">
        <f>IFERROR(VLOOKUP(A1017,Inscriptos!A:C,3,FALSE),"")</f>
        <v>0</v>
      </c>
      <c r="F1017" s="37">
        <f>IFERROR(VLOOKUP(A1017,Inscriptos!A:E,4,FALSE),"")</f>
        <v>0</v>
      </c>
      <c r="G1017" s="37">
        <f>IFERROR(VLOOKUP(A1017,Inscriptos!A:G,6,FALSE),"")</f>
        <v>0</v>
      </c>
      <c r="H1017" s="39" t="str">
        <f>IFERROR(B1017-VLOOKUP(A1017,Inscriptos!A:I,8,FALSE),"")</f>
        <v/>
      </c>
      <c r="I1017" s="40"/>
      <c r="J1017" s="40"/>
      <c r="K1017" s="40"/>
      <c r="L1017" s="40"/>
      <c r="M1017" s="40"/>
      <c r="N1017" s="40"/>
      <c r="O1017" s="40"/>
      <c r="P1017" s="40"/>
      <c r="Q1017" s="40"/>
      <c r="R1017" s="40"/>
      <c r="S1017" s="40"/>
      <c r="T1017" s="40"/>
      <c r="U1017" s="40"/>
      <c r="V1017" s="40"/>
      <c r="W1017" s="40"/>
      <c r="X1017" s="40"/>
      <c r="Y1017" s="40"/>
      <c r="Z1017" s="40"/>
      <c r="AA1017" s="40"/>
      <c r="AB1017" s="40"/>
      <c r="AC1017" s="40"/>
      <c r="AD1017" s="40"/>
      <c r="AE1017" s="40"/>
      <c r="AF1017" s="40"/>
      <c r="AG1017" s="40"/>
      <c r="AH1017" s="40"/>
      <c r="AI1017" s="40"/>
      <c r="AJ1017" s="40"/>
      <c r="AK1017" s="40"/>
      <c r="AL1017" s="40"/>
      <c r="AM1017" s="40"/>
      <c r="AN1017" s="40"/>
      <c r="AO1017" s="40"/>
      <c r="AP1017" s="40"/>
      <c r="AQ1017" s="40"/>
      <c r="AR1017" s="40"/>
      <c r="AS1017" s="40"/>
      <c r="AT1017" s="40"/>
      <c r="AU1017" s="40"/>
      <c r="AV1017" s="40"/>
      <c r="AW1017" s="40"/>
      <c r="AX1017" s="40"/>
      <c r="AY1017" s="40"/>
      <c r="AZ1017" s="40"/>
      <c r="BA1017" s="40"/>
      <c r="BB1017" s="40"/>
      <c r="BC1017" s="40"/>
      <c r="BD1017" s="40"/>
      <c r="BE1017" s="40"/>
      <c r="BF1017" s="40"/>
      <c r="BG1017" s="40"/>
      <c r="BH1017" s="40"/>
      <c r="BI1017" s="40"/>
      <c r="BJ1017" s="40"/>
      <c r="BK1017" s="40"/>
      <c r="BL1017" s="40"/>
      <c r="BM1017" s="40"/>
      <c r="BN1017" s="40"/>
      <c r="BO1017" s="40"/>
      <c r="BP1017" s="40"/>
      <c r="BQ1017" s="40"/>
      <c r="BR1017" s="40"/>
      <c r="BS1017" s="40"/>
      <c r="BT1017" s="40"/>
      <c r="BU1017" s="40"/>
      <c r="BV1017" s="40"/>
      <c r="BW1017" s="40"/>
      <c r="BX1017" s="40"/>
      <c r="BY1017" s="40"/>
      <c r="BZ1017" s="40"/>
      <c r="CA1017" s="40"/>
      <c r="CB1017" s="40"/>
      <c r="CC1017" s="40"/>
      <c r="CD1017" s="40"/>
      <c r="CE1017" s="40"/>
      <c r="CF1017" s="40"/>
      <c r="CG1017" s="40"/>
      <c r="CH1017" s="40"/>
      <c r="CI1017" s="40"/>
      <c r="CJ1017" s="40"/>
      <c r="CK1017" s="40"/>
      <c r="CL1017" s="40"/>
      <c r="CM1017" s="40"/>
      <c r="CN1017" s="40"/>
      <c r="CO1017" s="40"/>
      <c r="CP1017" s="40"/>
      <c r="CQ1017" s="40"/>
      <c r="CR1017" s="40"/>
      <c r="CS1017" s="40"/>
      <c r="CT1017" s="40"/>
      <c r="CU1017" s="40"/>
      <c r="CV1017" s="40"/>
      <c r="CW1017" s="40"/>
      <c r="CX1017" s="40"/>
      <c r="CY1017" s="40"/>
      <c r="CZ1017" s="40"/>
      <c r="DA1017" s="40"/>
      <c r="DB1017" s="40"/>
      <c r="DC1017" s="40"/>
      <c r="DD1017" s="40"/>
      <c r="DE1017" s="40"/>
      <c r="DF1017" s="40"/>
      <c r="DG1017" s="40"/>
      <c r="DH1017" s="40"/>
      <c r="DI1017" s="40"/>
    </row>
    <row r="1018" spans="1:113" x14ac:dyDescent="0.25">
      <c r="A1018" s="24"/>
      <c r="B1018" s="43"/>
      <c r="C1018" s="45">
        <f>IFERROR(VLOOKUP(A1018,Inscriptos!A:N,12,0),"")</f>
        <v>0</v>
      </c>
      <c r="D1018" s="45" t="str">
        <f>IFERROR(VLOOKUP(A1018,Inscriptos!A:N,13,0),"")</f>
        <v/>
      </c>
      <c r="E1018" s="37">
        <f>IFERROR(VLOOKUP(A1018,Inscriptos!A:C,3,FALSE),"")</f>
        <v>0</v>
      </c>
      <c r="F1018" s="37">
        <f>IFERROR(VLOOKUP(A1018,Inscriptos!A:E,4,FALSE),"")</f>
        <v>0</v>
      </c>
      <c r="G1018" s="37">
        <f>IFERROR(VLOOKUP(A1018,Inscriptos!A:G,6,FALSE),"")</f>
        <v>0</v>
      </c>
      <c r="H1018" s="39" t="str">
        <f>IFERROR(B1018-VLOOKUP(A1018,Inscriptos!A:I,8,FALSE),"")</f>
        <v/>
      </c>
      <c r="I1018" s="40"/>
      <c r="J1018" s="40"/>
      <c r="K1018" s="40"/>
      <c r="L1018" s="40"/>
      <c r="M1018" s="40"/>
      <c r="N1018" s="40"/>
      <c r="O1018" s="40"/>
      <c r="P1018" s="40"/>
      <c r="Q1018" s="40"/>
      <c r="R1018" s="40"/>
      <c r="S1018" s="40"/>
      <c r="T1018" s="40"/>
      <c r="U1018" s="40"/>
      <c r="V1018" s="40"/>
      <c r="W1018" s="40"/>
      <c r="X1018" s="40"/>
      <c r="Y1018" s="40"/>
      <c r="Z1018" s="40"/>
      <c r="AA1018" s="40"/>
      <c r="AB1018" s="40"/>
      <c r="AC1018" s="40"/>
      <c r="AD1018" s="40"/>
      <c r="AE1018" s="40"/>
      <c r="AF1018" s="40"/>
      <c r="AG1018" s="40"/>
      <c r="AH1018" s="40"/>
      <c r="AI1018" s="40"/>
      <c r="AJ1018" s="40"/>
      <c r="AK1018" s="40"/>
      <c r="AL1018" s="40"/>
      <c r="AM1018" s="40"/>
      <c r="AN1018" s="40"/>
      <c r="AO1018" s="40"/>
      <c r="AP1018" s="40"/>
      <c r="AQ1018" s="40"/>
      <c r="AR1018" s="40"/>
      <c r="AS1018" s="40"/>
      <c r="AT1018" s="40"/>
      <c r="AU1018" s="40"/>
      <c r="AV1018" s="40"/>
      <c r="AW1018" s="40"/>
      <c r="AX1018" s="40"/>
      <c r="AY1018" s="40"/>
      <c r="AZ1018" s="40"/>
      <c r="BA1018" s="40"/>
      <c r="BB1018" s="40"/>
      <c r="BC1018" s="40"/>
      <c r="BD1018" s="40"/>
      <c r="BE1018" s="40"/>
      <c r="BF1018" s="40"/>
      <c r="BG1018" s="40"/>
      <c r="BH1018" s="40"/>
      <c r="BI1018" s="40"/>
      <c r="BJ1018" s="40"/>
      <c r="BK1018" s="40"/>
      <c r="BL1018" s="40"/>
      <c r="BM1018" s="40"/>
      <c r="BN1018" s="40"/>
      <c r="BO1018" s="40"/>
      <c r="BP1018" s="40"/>
      <c r="BQ1018" s="40"/>
      <c r="BR1018" s="40"/>
      <c r="BS1018" s="40"/>
      <c r="BT1018" s="40"/>
      <c r="BU1018" s="40"/>
      <c r="BV1018" s="40"/>
      <c r="BW1018" s="40"/>
      <c r="BX1018" s="40"/>
      <c r="BY1018" s="40"/>
      <c r="BZ1018" s="40"/>
      <c r="CA1018" s="40"/>
      <c r="CB1018" s="40"/>
      <c r="CC1018" s="40"/>
      <c r="CD1018" s="40"/>
      <c r="CE1018" s="40"/>
      <c r="CF1018" s="40"/>
      <c r="CG1018" s="40"/>
      <c r="CH1018" s="40"/>
      <c r="CI1018" s="40"/>
      <c r="CJ1018" s="40"/>
      <c r="CK1018" s="40"/>
      <c r="CL1018" s="40"/>
      <c r="CM1018" s="40"/>
      <c r="CN1018" s="40"/>
      <c r="CO1018" s="40"/>
      <c r="CP1018" s="40"/>
      <c r="CQ1018" s="40"/>
      <c r="CR1018" s="40"/>
      <c r="CS1018" s="40"/>
      <c r="CT1018" s="40"/>
      <c r="CU1018" s="40"/>
      <c r="CV1018" s="40"/>
      <c r="CW1018" s="40"/>
      <c r="CX1018" s="40"/>
      <c r="CY1018" s="40"/>
      <c r="CZ1018" s="40"/>
      <c r="DA1018" s="40"/>
      <c r="DB1018" s="40"/>
      <c r="DC1018" s="40"/>
      <c r="DD1018" s="40"/>
      <c r="DE1018" s="40"/>
      <c r="DF1018" s="40"/>
      <c r="DG1018" s="40"/>
      <c r="DH1018" s="40"/>
      <c r="DI1018" s="40"/>
    </row>
    <row r="1019" spans="1:113" x14ac:dyDescent="0.25">
      <c r="A1019" s="24"/>
      <c r="B1019" s="43"/>
      <c r="C1019" s="45">
        <f>IFERROR(VLOOKUP(A1019,Inscriptos!A:N,12,0),"")</f>
        <v>0</v>
      </c>
      <c r="D1019" s="45" t="str">
        <f>IFERROR(VLOOKUP(A1019,Inscriptos!A:N,13,0),"")</f>
        <v/>
      </c>
      <c r="E1019" s="37">
        <f>IFERROR(VLOOKUP(A1019,Inscriptos!A:C,3,FALSE),"")</f>
        <v>0</v>
      </c>
      <c r="F1019" s="37">
        <f>IFERROR(VLOOKUP(A1019,Inscriptos!A:E,4,FALSE),"")</f>
        <v>0</v>
      </c>
      <c r="G1019" s="37">
        <f>IFERROR(VLOOKUP(A1019,Inscriptos!A:G,6,FALSE),"")</f>
        <v>0</v>
      </c>
      <c r="H1019" s="39" t="str">
        <f>IFERROR(B1019-VLOOKUP(A1019,Inscriptos!A:I,8,FALSE),"")</f>
        <v/>
      </c>
      <c r="I1019" s="40"/>
      <c r="J1019" s="40"/>
      <c r="K1019" s="40"/>
      <c r="L1019" s="40"/>
      <c r="M1019" s="40"/>
      <c r="N1019" s="40"/>
      <c r="O1019" s="40"/>
      <c r="P1019" s="40"/>
      <c r="Q1019" s="40"/>
      <c r="R1019" s="40"/>
      <c r="S1019" s="40"/>
      <c r="T1019" s="40"/>
      <c r="U1019" s="40"/>
      <c r="V1019" s="40"/>
      <c r="W1019" s="40"/>
      <c r="X1019" s="40"/>
      <c r="Y1019" s="40"/>
      <c r="Z1019" s="40"/>
      <c r="AA1019" s="40"/>
      <c r="AB1019" s="40"/>
      <c r="AC1019" s="40"/>
      <c r="AD1019" s="40"/>
      <c r="AE1019" s="40"/>
      <c r="AF1019" s="40"/>
      <c r="AG1019" s="40"/>
      <c r="AH1019" s="40"/>
      <c r="AI1019" s="40"/>
      <c r="AJ1019" s="40"/>
      <c r="AK1019" s="40"/>
      <c r="AL1019" s="40"/>
      <c r="AM1019" s="40"/>
      <c r="AN1019" s="40"/>
      <c r="AO1019" s="40"/>
      <c r="AP1019" s="40"/>
      <c r="AQ1019" s="40"/>
      <c r="AR1019" s="40"/>
      <c r="AS1019" s="40"/>
      <c r="AT1019" s="40"/>
      <c r="AU1019" s="40"/>
      <c r="AV1019" s="40"/>
      <c r="AW1019" s="40"/>
      <c r="AX1019" s="40"/>
      <c r="AY1019" s="40"/>
      <c r="AZ1019" s="40"/>
      <c r="BA1019" s="40"/>
      <c r="BB1019" s="40"/>
      <c r="BC1019" s="40"/>
      <c r="BD1019" s="40"/>
      <c r="BE1019" s="40"/>
      <c r="BF1019" s="40"/>
      <c r="BG1019" s="40"/>
      <c r="BH1019" s="40"/>
      <c r="BI1019" s="40"/>
      <c r="BJ1019" s="40"/>
      <c r="BK1019" s="40"/>
      <c r="BL1019" s="40"/>
      <c r="BM1019" s="40"/>
      <c r="BN1019" s="40"/>
      <c r="BO1019" s="40"/>
      <c r="BP1019" s="40"/>
      <c r="BQ1019" s="40"/>
      <c r="BR1019" s="40"/>
      <c r="BS1019" s="40"/>
      <c r="BT1019" s="40"/>
      <c r="BU1019" s="40"/>
      <c r="BV1019" s="40"/>
      <c r="BW1019" s="40"/>
      <c r="BX1019" s="40"/>
      <c r="BY1019" s="40"/>
      <c r="BZ1019" s="40"/>
      <c r="CA1019" s="40"/>
      <c r="CB1019" s="40"/>
      <c r="CC1019" s="40"/>
      <c r="CD1019" s="40"/>
      <c r="CE1019" s="40"/>
      <c r="CF1019" s="40"/>
      <c r="CG1019" s="40"/>
      <c r="CH1019" s="40"/>
      <c r="CI1019" s="40"/>
      <c r="CJ1019" s="40"/>
      <c r="CK1019" s="40"/>
      <c r="CL1019" s="40"/>
      <c r="CM1019" s="40"/>
      <c r="CN1019" s="40"/>
      <c r="CO1019" s="40"/>
      <c r="CP1019" s="40"/>
      <c r="CQ1019" s="40"/>
      <c r="CR1019" s="40"/>
      <c r="CS1019" s="40"/>
      <c r="CT1019" s="40"/>
      <c r="CU1019" s="40"/>
      <c r="CV1019" s="40"/>
      <c r="CW1019" s="40"/>
      <c r="CX1019" s="40"/>
      <c r="CY1019" s="40"/>
      <c r="CZ1019" s="40"/>
      <c r="DA1019" s="40"/>
      <c r="DB1019" s="40"/>
      <c r="DC1019" s="40"/>
      <c r="DD1019" s="40"/>
      <c r="DE1019" s="40"/>
      <c r="DF1019" s="40"/>
      <c r="DG1019" s="40"/>
      <c r="DH1019" s="40"/>
      <c r="DI1019" s="40"/>
    </row>
    <row r="1020" spans="1:113" x14ac:dyDescent="0.25">
      <c r="A1020" s="24"/>
      <c r="B1020" s="43"/>
      <c r="C1020" s="45">
        <f>IFERROR(VLOOKUP(A1020,Inscriptos!A:N,12,0),"")</f>
        <v>0</v>
      </c>
      <c r="D1020" s="45" t="str">
        <f>IFERROR(VLOOKUP(A1020,Inscriptos!A:N,13,0),"")</f>
        <v/>
      </c>
      <c r="E1020" s="37">
        <f>IFERROR(VLOOKUP(A1020,Inscriptos!A:C,3,FALSE),"")</f>
        <v>0</v>
      </c>
      <c r="F1020" s="37">
        <f>IFERROR(VLOOKUP(A1020,Inscriptos!A:E,4,FALSE),"")</f>
        <v>0</v>
      </c>
      <c r="G1020" s="37">
        <f>IFERROR(VLOOKUP(A1020,Inscriptos!A:G,6,FALSE),"")</f>
        <v>0</v>
      </c>
      <c r="H1020" s="39" t="str">
        <f>IFERROR(B1020-VLOOKUP(A1020,Inscriptos!A:I,8,FALSE),"")</f>
        <v/>
      </c>
      <c r="I1020" s="40"/>
      <c r="J1020" s="40"/>
      <c r="K1020" s="40"/>
      <c r="L1020" s="40"/>
      <c r="M1020" s="40"/>
      <c r="N1020" s="40"/>
      <c r="O1020" s="40"/>
      <c r="P1020" s="40"/>
      <c r="Q1020" s="40"/>
      <c r="R1020" s="40"/>
      <c r="S1020" s="40"/>
      <c r="T1020" s="40"/>
      <c r="U1020" s="40"/>
      <c r="V1020" s="40"/>
      <c r="W1020" s="40"/>
      <c r="X1020" s="40"/>
      <c r="Y1020" s="40"/>
      <c r="Z1020" s="40"/>
      <c r="AA1020" s="40"/>
      <c r="AB1020" s="40"/>
      <c r="AC1020" s="40"/>
      <c r="AD1020" s="40"/>
      <c r="AE1020" s="40"/>
      <c r="AF1020" s="40"/>
      <c r="AG1020" s="40"/>
      <c r="AH1020" s="40"/>
      <c r="AI1020" s="40"/>
      <c r="AJ1020" s="40"/>
      <c r="AK1020" s="40"/>
      <c r="AL1020" s="40"/>
      <c r="AM1020" s="40"/>
      <c r="AN1020" s="40"/>
      <c r="AO1020" s="40"/>
      <c r="AP1020" s="40"/>
      <c r="AQ1020" s="40"/>
      <c r="AR1020" s="40"/>
      <c r="AS1020" s="40"/>
      <c r="AT1020" s="40"/>
      <c r="AU1020" s="40"/>
      <c r="AV1020" s="40"/>
      <c r="AW1020" s="40"/>
      <c r="AX1020" s="40"/>
      <c r="AY1020" s="40"/>
      <c r="AZ1020" s="40"/>
      <c r="BA1020" s="40"/>
      <c r="BB1020" s="40"/>
      <c r="BC1020" s="40"/>
      <c r="BD1020" s="40"/>
      <c r="BE1020" s="40"/>
      <c r="BF1020" s="40"/>
      <c r="BG1020" s="40"/>
      <c r="BH1020" s="40"/>
      <c r="BI1020" s="40"/>
      <c r="BJ1020" s="40"/>
      <c r="BK1020" s="40"/>
      <c r="BL1020" s="40"/>
      <c r="BM1020" s="40"/>
      <c r="BN1020" s="40"/>
      <c r="BO1020" s="40"/>
      <c r="BP1020" s="40"/>
      <c r="BQ1020" s="40"/>
      <c r="BR1020" s="40"/>
      <c r="BS1020" s="40"/>
      <c r="BT1020" s="40"/>
      <c r="BU1020" s="40"/>
      <c r="BV1020" s="40"/>
      <c r="BW1020" s="40"/>
      <c r="BX1020" s="40"/>
      <c r="BY1020" s="40"/>
      <c r="BZ1020" s="40"/>
      <c r="CA1020" s="40"/>
      <c r="CB1020" s="40"/>
      <c r="CC1020" s="40"/>
      <c r="CD1020" s="40"/>
      <c r="CE1020" s="40"/>
      <c r="CF1020" s="40"/>
      <c r="CG1020" s="40"/>
      <c r="CH1020" s="40"/>
      <c r="CI1020" s="40"/>
      <c r="CJ1020" s="40"/>
      <c r="CK1020" s="40"/>
      <c r="CL1020" s="40"/>
      <c r="CM1020" s="40"/>
      <c r="CN1020" s="40"/>
      <c r="CO1020" s="40"/>
      <c r="CP1020" s="40"/>
      <c r="CQ1020" s="40"/>
      <c r="CR1020" s="40"/>
      <c r="CS1020" s="40"/>
      <c r="CT1020" s="40"/>
      <c r="CU1020" s="40"/>
      <c r="CV1020" s="40"/>
      <c r="CW1020" s="40"/>
      <c r="CX1020" s="40"/>
      <c r="CY1020" s="40"/>
      <c r="CZ1020" s="40"/>
      <c r="DA1020" s="40"/>
      <c r="DB1020" s="40"/>
      <c r="DC1020" s="40"/>
      <c r="DD1020" s="40"/>
      <c r="DE1020" s="40"/>
      <c r="DF1020" s="40"/>
      <c r="DG1020" s="40"/>
      <c r="DH1020" s="40"/>
      <c r="DI1020" s="40"/>
    </row>
    <row r="1021" spans="1:113" x14ac:dyDescent="0.25">
      <c r="A1021" s="24"/>
      <c r="B1021" s="43"/>
      <c r="C1021" s="45">
        <f>IFERROR(VLOOKUP(A1021,Inscriptos!A:N,12,0),"")</f>
        <v>0</v>
      </c>
      <c r="D1021" s="45" t="str">
        <f>IFERROR(VLOOKUP(A1021,Inscriptos!A:N,13,0),"")</f>
        <v/>
      </c>
      <c r="E1021" s="37">
        <f>IFERROR(VLOOKUP(A1021,Inscriptos!A:C,3,FALSE),"")</f>
        <v>0</v>
      </c>
      <c r="F1021" s="37">
        <f>IFERROR(VLOOKUP(A1021,Inscriptos!A:E,4,FALSE),"")</f>
        <v>0</v>
      </c>
      <c r="G1021" s="37">
        <f>IFERROR(VLOOKUP(A1021,Inscriptos!A:G,6,FALSE),"")</f>
        <v>0</v>
      </c>
      <c r="H1021" s="39" t="str">
        <f>IFERROR(B1021-VLOOKUP(A1021,Inscriptos!A:I,8,FALSE),"")</f>
        <v/>
      </c>
      <c r="I1021" s="40"/>
      <c r="J1021" s="40"/>
      <c r="K1021" s="40"/>
      <c r="L1021" s="40"/>
      <c r="M1021" s="40"/>
      <c r="N1021" s="40"/>
      <c r="O1021" s="40"/>
      <c r="P1021" s="40"/>
      <c r="Q1021" s="40"/>
      <c r="R1021" s="40"/>
      <c r="S1021" s="40"/>
      <c r="T1021" s="40"/>
      <c r="U1021" s="40"/>
      <c r="V1021" s="40"/>
      <c r="W1021" s="40"/>
      <c r="X1021" s="40"/>
      <c r="Y1021" s="40"/>
      <c r="Z1021" s="40"/>
      <c r="AA1021" s="40"/>
      <c r="AB1021" s="40"/>
      <c r="AC1021" s="40"/>
      <c r="AD1021" s="40"/>
      <c r="AE1021" s="40"/>
      <c r="AF1021" s="40"/>
      <c r="AG1021" s="40"/>
      <c r="AH1021" s="40"/>
      <c r="AI1021" s="40"/>
      <c r="AJ1021" s="40"/>
      <c r="AK1021" s="40"/>
      <c r="AL1021" s="40"/>
      <c r="AM1021" s="40"/>
      <c r="AN1021" s="40"/>
      <c r="AO1021" s="40"/>
      <c r="AP1021" s="40"/>
      <c r="AQ1021" s="40"/>
      <c r="AR1021" s="40"/>
      <c r="AS1021" s="40"/>
      <c r="AT1021" s="40"/>
      <c r="AU1021" s="40"/>
      <c r="AV1021" s="40"/>
      <c r="AW1021" s="40"/>
      <c r="AX1021" s="40"/>
      <c r="AY1021" s="40"/>
      <c r="AZ1021" s="40"/>
      <c r="BA1021" s="40"/>
      <c r="BB1021" s="40"/>
      <c r="BC1021" s="40"/>
      <c r="BD1021" s="40"/>
      <c r="BE1021" s="40"/>
      <c r="BF1021" s="40"/>
      <c r="BG1021" s="40"/>
      <c r="BH1021" s="40"/>
      <c r="BI1021" s="40"/>
      <c r="BJ1021" s="40"/>
      <c r="BK1021" s="40"/>
      <c r="BL1021" s="40"/>
      <c r="BM1021" s="40"/>
      <c r="BN1021" s="40"/>
      <c r="BO1021" s="40"/>
      <c r="BP1021" s="40"/>
      <c r="BQ1021" s="40"/>
      <c r="BR1021" s="40"/>
      <c r="BS1021" s="40"/>
      <c r="BT1021" s="40"/>
      <c r="BU1021" s="40"/>
      <c r="BV1021" s="40"/>
      <c r="BW1021" s="40"/>
      <c r="BX1021" s="40"/>
      <c r="BY1021" s="40"/>
      <c r="BZ1021" s="40"/>
      <c r="CA1021" s="40"/>
      <c r="CB1021" s="40"/>
      <c r="CC1021" s="40"/>
      <c r="CD1021" s="40"/>
      <c r="CE1021" s="40"/>
      <c r="CF1021" s="40"/>
      <c r="CG1021" s="40"/>
      <c r="CH1021" s="40"/>
      <c r="CI1021" s="40"/>
      <c r="CJ1021" s="40"/>
      <c r="CK1021" s="40"/>
      <c r="CL1021" s="40"/>
      <c r="CM1021" s="40"/>
      <c r="CN1021" s="40"/>
      <c r="CO1021" s="40"/>
      <c r="CP1021" s="40"/>
      <c r="CQ1021" s="40"/>
      <c r="CR1021" s="40"/>
      <c r="CS1021" s="40"/>
      <c r="CT1021" s="40"/>
      <c r="CU1021" s="40"/>
      <c r="CV1021" s="40"/>
      <c r="CW1021" s="40"/>
      <c r="CX1021" s="40"/>
      <c r="CY1021" s="40"/>
      <c r="CZ1021" s="40"/>
      <c r="DA1021" s="40"/>
      <c r="DB1021" s="40"/>
      <c r="DC1021" s="40"/>
      <c r="DD1021" s="40"/>
      <c r="DE1021" s="40"/>
      <c r="DF1021" s="40"/>
      <c r="DG1021" s="40"/>
      <c r="DH1021" s="40"/>
      <c r="DI1021" s="40"/>
    </row>
    <row r="1022" spans="1:113" x14ac:dyDescent="0.25">
      <c r="A1022" s="24"/>
      <c r="B1022" s="43"/>
      <c r="C1022" s="45">
        <f>IFERROR(VLOOKUP(A1022,Inscriptos!A:N,12,0),"")</f>
        <v>0</v>
      </c>
      <c r="D1022" s="45" t="str">
        <f>IFERROR(VLOOKUP(A1022,Inscriptos!A:N,13,0),"")</f>
        <v/>
      </c>
      <c r="E1022" s="37">
        <f>IFERROR(VLOOKUP(A1022,Inscriptos!A:C,3,FALSE),"")</f>
        <v>0</v>
      </c>
      <c r="F1022" s="37">
        <f>IFERROR(VLOOKUP(A1022,Inscriptos!A:E,4,FALSE),"")</f>
        <v>0</v>
      </c>
      <c r="G1022" s="37">
        <f>IFERROR(VLOOKUP(A1022,Inscriptos!A:G,6,FALSE),"")</f>
        <v>0</v>
      </c>
      <c r="H1022" s="39" t="str">
        <f>IFERROR(B1022-VLOOKUP(A1022,Inscriptos!A:I,8,FALSE),"")</f>
        <v/>
      </c>
      <c r="I1022" s="40"/>
      <c r="J1022" s="40"/>
      <c r="K1022" s="40"/>
      <c r="L1022" s="40"/>
      <c r="M1022" s="40"/>
      <c r="N1022" s="40"/>
      <c r="O1022" s="40"/>
      <c r="P1022" s="40"/>
      <c r="Q1022" s="40"/>
      <c r="R1022" s="40"/>
      <c r="S1022" s="40"/>
      <c r="T1022" s="40"/>
      <c r="U1022" s="40"/>
      <c r="V1022" s="40"/>
      <c r="W1022" s="40"/>
      <c r="X1022" s="40"/>
      <c r="Y1022" s="40"/>
      <c r="Z1022" s="40"/>
      <c r="AA1022" s="40"/>
      <c r="AB1022" s="40"/>
      <c r="AC1022" s="40"/>
      <c r="AD1022" s="40"/>
      <c r="AE1022" s="40"/>
      <c r="AF1022" s="40"/>
      <c r="AG1022" s="40"/>
      <c r="AH1022" s="40"/>
      <c r="AI1022" s="40"/>
      <c r="AJ1022" s="40"/>
      <c r="AK1022" s="40"/>
      <c r="AL1022" s="40"/>
      <c r="AM1022" s="40"/>
      <c r="AN1022" s="40"/>
      <c r="AO1022" s="40"/>
      <c r="AP1022" s="40"/>
      <c r="AQ1022" s="40"/>
      <c r="AR1022" s="40"/>
      <c r="AS1022" s="40"/>
      <c r="AT1022" s="40"/>
      <c r="AU1022" s="40"/>
      <c r="AV1022" s="40"/>
      <c r="AW1022" s="40"/>
      <c r="AX1022" s="40"/>
      <c r="AY1022" s="40"/>
      <c r="AZ1022" s="40"/>
      <c r="BA1022" s="40"/>
      <c r="BB1022" s="40"/>
      <c r="BC1022" s="40"/>
      <c r="BD1022" s="40"/>
      <c r="BE1022" s="40"/>
      <c r="BF1022" s="40"/>
      <c r="BG1022" s="40"/>
      <c r="BH1022" s="40"/>
      <c r="BI1022" s="40"/>
      <c r="BJ1022" s="40"/>
      <c r="BK1022" s="40"/>
      <c r="BL1022" s="40"/>
      <c r="BM1022" s="40"/>
      <c r="BN1022" s="40"/>
      <c r="BO1022" s="40"/>
      <c r="BP1022" s="40"/>
      <c r="BQ1022" s="40"/>
      <c r="BR1022" s="40"/>
      <c r="BS1022" s="40"/>
      <c r="BT1022" s="40"/>
      <c r="BU1022" s="40"/>
      <c r="BV1022" s="40"/>
      <c r="BW1022" s="40"/>
      <c r="BX1022" s="40"/>
      <c r="BY1022" s="40"/>
      <c r="BZ1022" s="40"/>
      <c r="CA1022" s="40"/>
      <c r="CB1022" s="40"/>
      <c r="CC1022" s="40"/>
      <c r="CD1022" s="40"/>
      <c r="CE1022" s="40"/>
      <c r="CF1022" s="40"/>
      <c r="CG1022" s="40"/>
      <c r="CH1022" s="40"/>
      <c r="CI1022" s="40"/>
      <c r="CJ1022" s="40"/>
      <c r="CK1022" s="40"/>
      <c r="CL1022" s="40"/>
      <c r="CM1022" s="40"/>
      <c r="CN1022" s="40"/>
      <c r="CO1022" s="40"/>
      <c r="CP1022" s="40"/>
      <c r="CQ1022" s="40"/>
      <c r="CR1022" s="40"/>
      <c r="CS1022" s="40"/>
      <c r="CT1022" s="40"/>
      <c r="CU1022" s="40"/>
      <c r="CV1022" s="40"/>
      <c r="CW1022" s="40"/>
      <c r="CX1022" s="40"/>
      <c r="CY1022" s="40"/>
      <c r="CZ1022" s="40"/>
      <c r="DA1022" s="40"/>
      <c r="DB1022" s="40"/>
      <c r="DC1022" s="40"/>
      <c r="DD1022" s="40"/>
      <c r="DE1022" s="40"/>
      <c r="DF1022" s="40"/>
      <c r="DG1022" s="40"/>
      <c r="DH1022" s="40"/>
      <c r="DI1022" s="40"/>
    </row>
    <row r="1023" spans="1:113" x14ac:dyDescent="0.25">
      <c r="A1023" s="24"/>
      <c r="B1023" s="43"/>
      <c r="C1023" s="45">
        <f>IFERROR(VLOOKUP(A1023,Inscriptos!A:N,12,0),"")</f>
        <v>0</v>
      </c>
      <c r="D1023" s="45" t="str">
        <f>IFERROR(VLOOKUP(A1023,Inscriptos!A:N,13,0),"")</f>
        <v/>
      </c>
      <c r="E1023" s="37">
        <f>IFERROR(VLOOKUP(A1023,Inscriptos!A:C,3,FALSE),"")</f>
        <v>0</v>
      </c>
      <c r="F1023" s="37">
        <f>IFERROR(VLOOKUP(A1023,Inscriptos!A:E,4,FALSE),"")</f>
        <v>0</v>
      </c>
      <c r="G1023" s="37">
        <f>IFERROR(VLOOKUP(A1023,Inscriptos!A:G,6,FALSE),"")</f>
        <v>0</v>
      </c>
      <c r="H1023" s="39" t="str">
        <f>IFERROR(B1023-VLOOKUP(A1023,Inscriptos!A:I,8,FALSE),"")</f>
        <v/>
      </c>
      <c r="I1023" s="40"/>
      <c r="J1023" s="40"/>
      <c r="K1023" s="40"/>
      <c r="L1023" s="40"/>
      <c r="M1023" s="40"/>
      <c r="N1023" s="40"/>
      <c r="O1023" s="40"/>
      <c r="P1023" s="40"/>
      <c r="Q1023" s="40"/>
      <c r="R1023" s="40"/>
      <c r="S1023" s="40"/>
      <c r="T1023" s="40"/>
      <c r="U1023" s="40"/>
      <c r="V1023" s="40"/>
      <c r="W1023" s="40"/>
      <c r="X1023" s="40"/>
      <c r="Y1023" s="40"/>
      <c r="Z1023" s="40"/>
      <c r="AA1023" s="40"/>
      <c r="AB1023" s="40"/>
      <c r="AC1023" s="40"/>
      <c r="AD1023" s="40"/>
      <c r="AE1023" s="40"/>
      <c r="AF1023" s="40"/>
      <c r="AG1023" s="40"/>
      <c r="AH1023" s="40"/>
      <c r="AI1023" s="40"/>
      <c r="AJ1023" s="40"/>
      <c r="AK1023" s="40"/>
      <c r="AL1023" s="40"/>
      <c r="AM1023" s="40"/>
      <c r="AN1023" s="40"/>
      <c r="AO1023" s="40"/>
      <c r="AP1023" s="40"/>
      <c r="AQ1023" s="40"/>
      <c r="AR1023" s="40"/>
      <c r="AS1023" s="40"/>
      <c r="AT1023" s="40"/>
      <c r="AU1023" s="40"/>
      <c r="AV1023" s="40"/>
      <c r="AW1023" s="40"/>
      <c r="AX1023" s="40"/>
      <c r="AY1023" s="40"/>
      <c r="AZ1023" s="40"/>
      <c r="BA1023" s="40"/>
      <c r="BB1023" s="40"/>
      <c r="BC1023" s="40"/>
      <c r="BD1023" s="40"/>
      <c r="BE1023" s="40"/>
      <c r="BF1023" s="40"/>
      <c r="BG1023" s="40"/>
      <c r="BH1023" s="40"/>
      <c r="BI1023" s="40"/>
      <c r="BJ1023" s="40"/>
      <c r="BK1023" s="40"/>
      <c r="BL1023" s="40"/>
      <c r="BM1023" s="40"/>
      <c r="BN1023" s="40"/>
      <c r="BO1023" s="40"/>
      <c r="BP1023" s="40"/>
      <c r="BQ1023" s="40"/>
      <c r="BR1023" s="40"/>
      <c r="BS1023" s="40"/>
      <c r="BT1023" s="40"/>
      <c r="BU1023" s="40"/>
      <c r="BV1023" s="40"/>
      <c r="BW1023" s="40"/>
      <c r="BX1023" s="40"/>
      <c r="BY1023" s="40"/>
      <c r="BZ1023" s="40"/>
      <c r="CA1023" s="40"/>
      <c r="CB1023" s="40"/>
      <c r="CC1023" s="40"/>
      <c r="CD1023" s="40"/>
      <c r="CE1023" s="40"/>
      <c r="CF1023" s="40"/>
      <c r="CG1023" s="40"/>
      <c r="CH1023" s="40"/>
      <c r="CI1023" s="40"/>
      <c r="CJ1023" s="40"/>
      <c r="CK1023" s="40"/>
      <c r="CL1023" s="40"/>
      <c r="CM1023" s="40"/>
      <c r="CN1023" s="40"/>
      <c r="CO1023" s="40"/>
      <c r="CP1023" s="40"/>
      <c r="CQ1023" s="40"/>
      <c r="CR1023" s="40"/>
      <c r="CS1023" s="40"/>
      <c r="CT1023" s="40"/>
      <c r="CU1023" s="40"/>
      <c r="CV1023" s="40"/>
      <c r="CW1023" s="40"/>
      <c r="CX1023" s="40"/>
      <c r="CY1023" s="40"/>
      <c r="CZ1023" s="40"/>
      <c r="DA1023" s="40"/>
      <c r="DB1023" s="40"/>
      <c r="DC1023" s="40"/>
      <c r="DD1023" s="40"/>
      <c r="DE1023" s="40"/>
      <c r="DF1023" s="40"/>
      <c r="DG1023" s="40"/>
      <c r="DH1023" s="40"/>
      <c r="DI1023" s="40"/>
    </row>
    <row r="1024" spans="1:113" x14ac:dyDescent="0.25">
      <c r="A1024" s="24"/>
      <c r="B1024" s="43"/>
      <c r="C1024" s="45">
        <f>IFERROR(VLOOKUP(A1024,Inscriptos!A:N,12,0),"")</f>
        <v>0</v>
      </c>
      <c r="D1024" s="45" t="str">
        <f>IFERROR(VLOOKUP(A1024,Inscriptos!A:N,13,0),"")</f>
        <v/>
      </c>
      <c r="E1024" s="37">
        <f>IFERROR(VLOOKUP(A1024,Inscriptos!A:C,3,FALSE),"")</f>
        <v>0</v>
      </c>
      <c r="F1024" s="37">
        <f>IFERROR(VLOOKUP(A1024,Inscriptos!A:E,4,FALSE),"")</f>
        <v>0</v>
      </c>
      <c r="G1024" s="37">
        <f>IFERROR(VLOOKUP(A1024,Inscriptos!A:G,6,FALSE),"")</f>
        <v>0</v>
      </c>
      <c r="H1024" s="39" t="str">
        <f>IFERROR(B1024-VLOOKUP(A1024,Inscriptos!A:I,8,FALSE),"")</f>
        <v/>
      </c>
      <c r="I1024" s="40"/>
      <c r="J1024" s="40"/>
      <c r="K1024" s="40"/>
      <c r="L1024" s="40"/>
      <c r="M1024" s="40"/>
      <c r="N1024" s="40"/>
      <c r="O1024" s="40"/>
      <c r="P1024" s="40"/>
      <c r="Q1024" s="40"/>
      <c r="R1024" s="40"/>
      <c r="S1024" s="40"/>
      <c r="T1024" s="40"/>
      <c r="U1024" s="40"/>
      <c r="V1024" s="40"/>
      <c r="W1024" s="40"/>
      <c r="X1024" s="40"/>
      <c r="Y1024" s="40"/>
      <c r="Z1024" s="40"/>
      <c r="AA1024" s="40"/>
      <c r="AB1024" s="40"/>
      <c r="AC1024" s="40"/>
      <c r="AD1024" s="40"/>
      <c r="AE1024" s="40"/>
      <c r="AF1024" s="40"/>
      <c r="AG1024" s="40"/>
      <c r="AH1024" s="40"/>
      <c r="AI1024" s="40"/>
      <c r="AJ1024" s="40"/>
      <c r="AK1024" s="40"/>
      <c r="AL1024" s="40"/>
      <c r="AM1024" s="40"/>
      <c r="AN1024" s="40"/>
      <c r="AO1024" s="40"/>
      <c r="AP1024" s="40"/>
      <c r="AQ1024" s="40"/>
      <c r="AR1024" s="40"/>
      <c r="AS1024" s="40"/>
      <c r="AT1024" s="40"/>
      <c r="AU1024" s="40"/>
      <c r="AV1024" s="40"/>
      <c r="AW1024" s="40"/>
      <c r="AX1024" s="40"/>
      <c r="AY1024" s="40"/>
      <c r="AZ1024" s="40"/>
      <c r="BA1024" s="40"/>
      <c r="BB1024" s="40"/>
      <c r="BC1024" s="40"/>
      <c r="BD1024" s="40"/>
      <c r="BE1024" s="40"/>
      <c r="BF1024" s="40"/>
      <c r="BG1024" s="40"/>
      <c r="BH1024" s="40"/>
      <c r="BI1024" s="40"/>
      <c r="BJ1024" s="40"/>
      <c r="BK1024" s="40"/>
      <c r="BL1024" s="40"/>
      <c r="BM1024" s="40"/>
      <c r="BN1024" s="40"/>
      <c r="BO1024" s="40"/>
      <c r="BP1024" s="40"/>
      <c r="BQ1024" s="40"/>
      <c r="BR1024" s="40"/>
      <c r="BS1024" s="40"/>
      <c r="BT1024" s="40"/>
      <c r="BU1024" s="40"/>
      <c r="BV1024" s="40"/>
      <c r="BW1024" s="40"/>
      <c r="BX1024" s="40"/>
      <c r="BY1024" s="40"/>
      <c r="BZ1024" s="40"/>
      <c r="CA1024" s="40"/>
      <c r="CB1024" s="40"/>
      <c r="CC1024" s="40"/>
      <c r="CD1024" s="40"/>
      <c r="CE1024" s="40"/>
      <c r="CF1024" s="40"/>
      <c r="CG1024" s="40"/>
      <c r="CH1024" s="40"/>
      <c r="CI1024" s="40"/>
      <c r="CJ1024" s="40"/>
      <c r="CK1024" s="40"/>
      <c r="CL1024" s="40"/>
      <c r="CM1024" s="40"/>
      <c r="CN1024" s="40"/>
      <c r="CO1024" s="40"/>
      <c r="CP1024" s="40"/>
      <c r="CQ1024" s="40"/>
      <c r="CR1024" s="40"/>
      <c r="CS1024" s="40"/>
      <c r="CT1024" s="40"/>
      <c r="CU1024" s="40"/>
      <c r="CV1024" s="40"/>
      <c r="CW1024" s="40"/>
      <c r="CX1024" s="40"/>
      <c r="CY1024" s="40"/>
      <c r="CZ1024" s="40"/>
      <c r="DA1024" s="40"/>
      <c r="DB1024" s="40"/>
      <c r="DC1024" s="40"/>
      <c r="DD1024" s="40"/>
      <c r="DE1024" s="40"/>
      <c r="DF1024" s="40"/>
      <c r="DG1024" s="40"/>
      <c r="DH1024" s="40"/>
      <c r="DI1024" s="40"/>
    </row>
    <row r="1025" spans="1:113" x14ac:dyDescent="0.25">
      <c r="A1025" s="24"/>
      <c r="B1025" s="43"/>
      <c r="C1025" s="45">
        <f>IFERROR(VLOOKUP(A1025,Inscriptos!A:N,12,0),"")</f>
        <v>0</v>
      </c>
      <c r="D1025" s="45" t="str">
        <f>IFERROR(VLOOKUP(A1025,Inscriptos!A:N,13,0),"")</f>
        <v/>
      </c>
      <c r="E1025" s="37">
        <f>IFERROR(VLOOKUP(A1025,Inscriptos!A:C,3,FALSE),"")</f>
        <v>0</v>
      </c>
      <c r="F1025" s="37">
        <f>IFERROR(VLOOKUP(A1025,Inscriptos!A:E,4,FALSE),"")</f>
        <v>0</v>
      </c>
      <c r="G1025" s="37">
        <f>IFERROR(VLOOKUP(A1025,Inscriptos!A:G,6,FALSE),"")</f>
        <v>0</v>
      </c>
      <c r="H1025" s="39" t="str">
        <f>IFERROR(B1025-VLOOKUP(A1025,Inscriptos!A:I,8,FALSE),"")</f>
        <v/>
      </c>
      <c r="I1025" s="40"/>
      <c r="J1025" s="40"/>
      <c r="K1025" s="40"/>
      <c r="L1025" s="40"/>
      <c r="M1025" s="40"/>
      <c r="N1025" s="40"/>
      <c r="O1025" s="40"/>
      <c r="P1025" s="40"/>
      <c r="Q1025" s="40"/>
      <c r="R1025" s="40"/>
      <c r="S1025" s="40"/>
      <c r="T1025" s="40"/>
      <c r="U1025" s="40"/>
      <c r="V1025" s="40"/>
      <c r="W1025" s="40"/>
      <c r="X1025" s="40"/>
      <c r="Y1025" s="40"/>
      <c r="Z1025" s="40"/>
      <c r="AA1025" s="40"/>
      <c r="AB1025" s="40"/>
      <c r="AC1025" s="40"/>
      <c r="AD1025" s="40"/>
      <c r="AE1025" s="40"/>
      <c r="AF1025" s="40"/>
      <c r="AG1025" s="40"/>
      <c r="AH1025" s="40"/>
      <c r="AI1025" s="40"/>
      <c r="AJ1025" s="40"/>
      <c r="AK1025" s="40"/>
      <c r="AL1025" s="40"/>
      <c r="AM1025" s="40"/>
      <c r="AN1025" s="40"/>
      <c r="AO1025" s="40"/>
      <c r="AP1025" s="40"/>
      <c r="AQ1025" s="40"/>
      <c r="AR1025" s="40"/>
      <c r="AS1025" s="40"/>
      <c r="AT1025" s="40"/>
      <c r="AU1025" s="40"/>
      <c r="AV1025" s="40"/>
      <c r="AW1025" s="40"/>
      <c r="AX1025" s="40"/>
      <c r="AY1025" s="40"/>
      <c r="AZ1025" s="40"/>
      <c r="BA1025" s="40"/>
      <c r="BB1025" s="40"/>
      <c r="BC1025" s="40"/>
      <c r="BD1025" s="40"/>
      <c r="BE1025" s="40"/>
      <c r="BF1025" s="40"/>
      <c r="BG1025" s="40"/>
      <c r="BH1025" s="40"/>
      <c r="BI1025" s="40"/>
      <c r="BJ1025" s="40"/>
      <c r="BK1025" s="40"/>
      <c r="BL1025" s="40"/>
      <c r="BM1025" s="40"/>
      <c r="BN1025" s="40"/>
      <c r="BO1025" s="40"/>
      <c r="BP1025" s="40"/>
      <c r="BQ1025" s="40"/>
      <c r="BR1025" s="40"/>
      <c r="BS1025" s="40"/>
      <c r="BT1025" s="40"/>
      <c r="BU1025" s="40"/>
      <c r="BV1025" s="40"/>
      <c r="BW1025" s="40"/>
      <c r="BX1025" s="40"/>
      <c r="BY1025" s="40"/>
      <c r="BZ1025" s="40"/>
      <c r="CA1025" s="40"/>
      <c r="CB1025" s="40"/>
      <c r="CC1025" s="40"/>
      <c r="CD1025" s="40"/>
      <c r="CE1025" s="40"/>
      <c r="CF1025" s="40"/>
      <c r="CG1025" s="40"/>
      <c r="CH1025" s="40"/>
      <c r="CI1025" s="40"/>
      <c r="CJ1025" s="40"/>
      <c r="CK1025" s="40"/>
      <c r="CL1025" s="40"/>
      <c r="CM1025" s="40"/>
      <c r="CN1025" s="40"/>
      <c r="CO1025" s="40"/>
      <c r="CP1025" s="40"/>
      <c r="CQ1025" s="40"/>
      <c r="CR1025" s="40"/>
      <c r="CS1025" s="40"/>
      <c r="CT1025" s="40"/>
      <c r="CU1025" s="40"/>
      <c r="CV1025" s="40"/>
      <c r="CW1025" s="40"/>
      <c r="CX1025" s="40"/>
      <c r="CY1025" s="40"/>
      <c r="CZ1025" s="40"/>
      <c r="DA1025" s="40"/>
      <c r="DB1025" s="40"/>
      <c r="DC1025" s="40"/>
      <c r="DD1025" s="40"/>
      <c r="DE1025" s="40"/>
      <c r="DF1025" s="40"/>
      <c r="DG1025" s="40"/>
      <c r="DH1025" s="40"/>
      <c r="DI1025" s="40"/>
    </row>
    <row r="1026" spans="1:113" x14ac:dyDescent="0.25">
      <c r="A1026" s="24"/>
      <c r="B1026" s="43"/>
      <c r="C1026" s="45">
        <f>IFERROR(VLOOKUP(A1026,Inscriptos!A:N,12,0),"")</f>
        <v>0</v>
      </c>
      <c r="D1026" s="45" t="str">
        <f>IFERROR(VLOOKUP(A1026,Inscriptos!A:N,13,0),"")</f>
        <v/>
      </c>
      <c r="E1026" s="37">
        <f>IFERROR(VLOOKUP(A1026,Inscriptos!A:C,3,FALSE),"")</f>
        <v>0</v>
      </c>
      <c r="F1026" s="37">
        <f>IFERROR(VLOOKUP(A1026,Inscriptos!A:E,4,FALSE),"")</f>
        <v>0</v>
      </c>
      <c r="G1026" s="37">
        <f>IFERROR(VLOOKUP(A1026,Inscriptos!A:G,6,FALSE),"")</f>
        <v>0</v>
      </c>
      <c r="H1026" s="39" t="str">
        <f>IFERROR(B1026-VLOOKUP(A1026,Inscriptos!A:I,8,FALSE),"")</f>
        <v/>
      </c>
      <c r="I1026" s="40"/>
      <c r="J1026" s="40"/>
      <c r="K1026" s="40"/>
      <c r="L1026" s="40"/>
      <c r="M1026" s="40"/>
      <c r="N1026" s="40"/>
      <c r="O1026" s="40"/>
      <c r="P1026" s="40"/>
      <c r="Q1026" s="40"/>
      <c r="R1026" s="40"/>
      <c r="S1026" s="40"/>
      <c r="T1026" s="40"/>
      <c r="U1026" s="40"/>
      <c r="V1026" s="40"/>
      <c r="W1026" s="40"/>
      <c r="X1026" s="40"/>
      <c r="Y1026" s="40"/>
      <c r="Z1026" s="40"/>
      <c r="AA1026" s="40"/>
      <c r="AB1026" s="40"/>
      <c r="AC1026" s="40"/>
      <c r="AD1026" s="40"/>
      <c r="AE1026" s="40"/>
      <c r="AF1026" s="40"/>
      <c r="AG1026" s="40"/>
      <c r="AH1026" s="40"/>
      <c r="AI1026" s="40"/>
      <c r="AJ1026" s="40"/>
      <c r="AK1026" s="40"/>
      <c r="AL1026" s="40"/>
      <c r="AM1026" s="40"/>
      <c r="AN1026" s="40"/>
      <c r="AO1026" s="40"/>
      <c r="AP1026" s="40"/>
      <c r="AQ1026" s="40"/>
      <c r="AR1026" s="40"/>
      <c r="AS1026" s="40"/>
      <c r="AT1026" s="40"/>
      <c r="AU1026" s="40"/>
      <c r="AV1026" s="40"/>
      <c r="AW1026" s="40"/>
      <c r="AX1026" s="40"/>
      <c r="AY1026" s="40"/>
      <c r="AZ1026" s="40"/>
      <c r="BA1026" s="40"/>
      <c r="BB1026" s="40"/>
      <c r="BC1026" s="40"/>
      <c r="BD1026" s="40"/>
      <c r="BE1026" s="40"/>
      <c r="BF1026" s="40"/>
      <c r="BG1026" s="40"/>
      <c r="BH1026" s="40"/>
      <c r="BI1026" s="40"/>
      <c r="BJ1026" s="40"/>
      <c r="BK1026" s="40"/>
      <c r="BL1026" s="40"/>
      <c r="BM1026" s="40"/>
      <c r="BN1026" s="40"/>
      <c r="BO1026" s="40"/>
      <c r="BP1026" s="40"/>
      <c r="BQ1026" s="40"/>
      <c r="BR1026" s="40"/>
      <c r="BS1026" s="40"/>
      <c r="BT1026" s="40"/>
      <c r="BU1026" s="40"/>
      <c r="BV1026" s="40"/>
      <c r="BW1026" s="40"/>
      <c r="BX1026" s="40"/>
      <c r="BY1026" s="40"/>
      <c r="BZ1026" s="40"/>
      <c r="CA1026" s="40"/>
      <c r="CB1026" s="40"/>
      <c r="CC1026" s="40"/>
      <c r="CD1026" s="40"/>
      <c r="CE1026" s="40"/>
      <c r="CF1026" s="40"/>
      <c r="CG1026" s="40"/>
      <c r="CH1026" s="40"/>
      <c r="CI1026" s="40"/>
      <c r="CJ1026" s="40"/>
      <c r="CK1026" s="40"/>
      <c r="CL1026" s="40"/>
      <c r="CM1026" s="40"/>
      <c r="CN1026" s="40"/>
      <c r="CO1026" s="40"/>
      <c r="CP1026" s="40"/>
      <c r="CQ1026" s="40"/>
      <c r="CR1026" s="40"/>
      <c r="CS1026" s="40"/>
      <c r="CT1026" s="40"/>
      <c r="CU1026" s="40"/>
      <c r="CV1026" s="40"/>
      <c r="CW1026" s="40"/>
      <c r="CX1026" s="40"/>
      <c r="CY1026" s="40"/>
      <c r="CZ1026" s="40"/>
      <c r="DA1026" s="40"/>
      <c r="DB1026" s="40"/>
      <c r="DC1026" s="40"/>
      <c r="DD1026" s="40"/>
      <c r="DE1026" s="40"/>
      <c r="DF1026" s="40"/>
      <c r="DG1026" s="40"/>
      <c r="DH1026" s="40"/>
      <c r="DI1026" s="40"/>
    </row>
    <row r="1027" spans="1:113" x14ac:dyDescent="0.25">
      <c r="A1027" s="24"/>
      <c r="B1027" s="43"/>
      <c r="C1027" s="45">
        <f>IFERROR(VLOOKUP(A1027,Inscriptos!A:N,12,0),"")</f>
        <v>0</v>
      </c>
      <c r="D1027" s="45" t="str">
        <f>IFERROR(VLOOKUP(A1027,Inscriptos!A:N,13,0),"")</f>
        <v/>
      </c>
      <c r="E1027" s="37">
        <f>IFERROR(VLOOKUP(A1027,Inscriptos!A:C,3,FALSE),"")</f>
        <v>0</v>
      </c>
      <c r="F1027" s="37">
        <f>IFERROR(VLOOKUP(A1027,Inscriptos!A:E,4,FALSE),"")</f>
        <v>0</v>
      </c>
      <c r="G1027" s="37">
        <f>IFERROR(VLOOKUP(A1027,Inscriptos!A:G,6,FALSE),"")</f>
        <v>0</v>
      </c>
      <c r="H1027" s="39" t="str">
        <f>IFERROR(B1027-VLOOKUP(A1027,Inscriptos!A:I,8,FALSE),"")</f>
        <v/>
      </c>
      <c r="I1027" s="40"/>
      <c r="J1027" s="40"/>
      <c r="K1027" s="40"/>
      <c r="L1027" s="40"/>
      <c r="M1027" s="40"/>
      <c r="N1027" s="40"/>
      <c r="O1027" s="40"/>
      <c r="P1027" s="40"/>
      <c r="Q1027" s="40"/>
      <c r="R1027" s="40"/>
      <c r="S1027" s="40"/>
      <c r="T1027" s="40"/>
      <c r="U1027" s="40"/>
      <c r="V1027" s="40"/>
      <c r="W1027" s="40"/>
      <c r="X1027" s="40"/>
      <c r="Y1027" s="40"/>
      <c r="Z1027" s="40"/>
      <c r="AA1027" s="40"/>
      <c r="AB1027" s="40"/>
      <c r="AC1027" s="40"/>
      <c r="AD1027" s="40"/>
      <c r="AE1027" s="40"/>
      <c r="AF1027" s="40"/>
      <c r="AG1027" s="40"/>
      <c r="AH1027" s="40"/>
      <c r="AI1027" s="40"/>
      <c r="AJ1027" s="40"/>
      <c r="AK1027" s="40"/>
      <c r="AL1027" s="40"/>
      <c r="AM1027" s="40"/>
      <c r="AN1027" s="40"/>
      <c r="AO1027" s="40"/>
      <c r="AP1027" s="40"/>
      <c r="AQ1027" s="40"/>
      <c r="AR1027" s="40"/>
      <c r="AS1027" s="40"/>
      <c r="AT1027" s="40"/>
      <c r="AU1027" s="40"/>
      <c r="AV1027" s="40"/>
      <c r="AW1027" s="40"/>
      <c r="AX1027" s="40"/>
      <c r="AY1027" s="40"/>
      <c r="AZ1027" s="40"/>
      <c r="BA1027" s="40"/>
      <c r="BB1027" s="40"/>
      <c r="BC1027" s="40"/>
      <c r="BD1027" s="40"/>
      <c r="BE1027" s="40"/>
      <c r="BF1027" s="40"/>
      <c r="BG1027" s="40"/>
      <c r="BH1027" s="40"/>
      <c r="BI1027" s="40"/>
      <c r="BJ1027" s="40"/>
      <c r="BK1027" s="40"/>
      <c r="BL1027" s="40"/>
      <c r="BM1027" s="40"/>
      <c r="BN1027" s="40"/>
      <c r="BO1027" s="40"/>
      <c r="BP1027" s="40"/>
      <c r="BQ1027" s="40"/>
      <c r="BR1027" s="40"/>
      <c r="BS1027" s="40"/>
      <c r="BT1027" s="40"/>
      <c r="BU1027" s="40"/>
      <c r="BV1027" s="40"/>
      <c r="BW1027" s="40"/>
      <c r="BX1027" s="40"/>
      <c r="BY1027" s="40"/>
      <c r="BZ1027" s="40"/>
      <c r="CA1027" s="40"/>
      <c r="CB1027" s="40"/>
      <c r="CC1027" s="40"/>
      <c r="CD1027" s="40"/>
      <c r="CE1027" s="40"/>
      <c r="CF1027" s="40"/>
      <c r="CG1027" s="40"/>
      <c r="CH1027" s="40"/>
      <c r="CI1027" s="40"/>
      <c r="CJ1027" s="40"/>
      <c r="CK1027" s="40"/>
      <c r="CL1027" s="40"/>
      <c r="CM1027" s="40"/>
      <c r="CN1027" s="40"/>
      <c r="CO1027" s="40"/>
      <c r="CP1027" s="40"/>
      <c r="CQ1027" s="40"/>
      <c r="CR1027" s="40"/>
      <c r="CS1027" s="40"/>
      <c r="CT1027" s="40"/>
      <c r="CU1027" s="40"/>
      <c r="CV1027" s="40"/>
      <c r="CW1027" s="40"/>
      <c r="CX1027" s="40"/>
      <c r="CY1027" s="40"/>
      <c r="CZ1027" s="40"/>
      <c r="DA1027" s="40"/>
      <c r="DB1027" s="40"/>
      <c r="DC1027" s="40"/>
      <c r="DD1027" s="40"/>
      <c r="DE1027" s="40"/>
      <c r="DF1027" s="40"/>
      <c r="DG1027" s="40"/>
      <c r="DH1027" s="40"/>
      <c r="DI1027" s="40"/>
    </row>
    <row r="1028" spans="1:113" x14ac:dyDescent="0.25">
      <c r="A1028" s="24"/>
      <c r="B1028" s="43"/>
      <c r="C1028" s="45">
        <f>IFERROR(VLOOKUP(A1028,Inscriptos!A:N,12,0),"")</f>
        <v>0</v>
      </c>
      <c r="D1028" s="45" t="str">
        <f>IFERROR(VLOOKUP(A1028,Inscriptos!A:N,13,0),"")</f>
        <v/>
      </c>
      <c r="E1028" s="37">
        <f>IFERROR(VLOOKUP(A1028,Inscriptos!A:C,3,FALSE),"")</f>
        <v>0</v>
      </c>
      <c r="F1028" s="37">
        <f>IFERROR(VLOOKUP(A1028,Inscriptos!A:E,4,FALSE),"")</f>
        <v>0</v>
      </c>
      <c r="G1028" s="37">
        <f>IFERROR(VLOOKUP(A1028,Inscriptos!A:G,6,FALSE),"")</f>
        <v>0</v>
      </c>
      <c r="H1028" s="39" t="str">
        <f>IFERROR(B1028-VLOOKUP(A1028,Inscriptos!A:I,8,FALSE),"")</f>
        <v/>
      </c>
      <c r="I1028" s="40"/>
      <c r="J1028" s="40"/>
      <c r="K1028" s="40"/>
      <c r="L1028" s="40"/>
      <c r="M1028" s="40"/>
      <c r="N1028" s="40"/>
      <c r="O1028" s="40"/>
      <c r="P1028" s="40"/>
      <c r="Q1028" s="40"/>
      <c r="R1028" s="40"/>
      <c r="S1028" s="40"/>
      <c r="T1028" s="40"/>
      <c r="U1028" s="40"/>
      <c r="V1028" s="40"/>
      <c r="W1028" s="40"/>
      <c r="X1028" s="40"/>
      <c r="Y1028" s="40"/>
      <c r="Z1028" s="40"/>
      <c r="AA1028" s="40"/>
      <c r="AB1028" s="40"/>
      <c r="AC1028" s="40"/>
      <c r="AD1028" s="40"/>
      <c r="AE1028" s="40"/>
      <c r="AF1028" s="40"/>
      <c r="AG1028" s="40"/>
      <c r="AH1028" s="40"/>
      <c r="AI1028" s="40"/>
      <c r="AJ1028" s="40"/>
      <c r="AK1028" s="40"/>
      <c r="AL1028" s="40"/>
      <c r="AM1028" s="40"/>
      <c r="AN1028" s="40"/>
      <c r="AO1028" s="40"/>
      <c r="AP1028" s="40"/>
      <c r="AQ1028" s="40"/>
      <c r="AR1028" s="40"/>
      <c r="AS1028" s="40"/>
      <c r="AT1028" s="40"/>
      <c r="AU1028" s="40"/>
      <c r="AV1028" s="40"/>
      <c r="AW1028" s="40"/>
      <c r="AX1028" s="40"/>
      <c r="AY1028" s="40"/>
      <c r="AZ1028" s="40"/>
      <c r="BA1028" s="40"/>
      <c r="BB1028" s="40"/>
      <c r="BC1028" s="40"/>
      <c r="BD1028" s="40"/>
      <c r="BE1028" s="40"/>
      <c r="BF1028" s="40"/>
      <c r="BG1028" s="40"/>
      <c r="BH1028" s="40"/>
      <c r="BI1028" s="40"/>
      <c r="BJ1028" s="40"/>
      <c r="BK1028" s="40"/>
      <c r="BL1028" s="40"/>
      <c r="BM1028" s="40"/>
      <c r="BN1028" s="40"/>
      <c r="BO1028" s="40"/>
      <c r="BP1028" s="40"/>
      <c r="BQ1028" s="40"/>
      <c r="BR1028" s="40"/>
      <c r="BS1028" s="40"/>
      <c r="BT1028" s="40"/>
      <c r="BU1028" s="40"/>
      <c r="BV1028" s="40"/>
      <c r="BW1028" s="40"/>
      <c r="BX1028" s="40"/>
      <c r="BY1028" s="40"/>
      <c r="BZ1028" s="40"/>
      <c r="CA1028" s="40"/>
      <c r="CB1028" s="40"/>
      <c r="CC1028" s="40"/>
      <c r="CD1028" s="40"/>
      <c r="CE1028" s="40"/>
      <c r="CF1028" s="40"/>
      <c r="CG1028" s="40"/>
      <c r="CH1028" s="40"/>
      <c r="CI1028" s="40"/>
      <c r="CJ1028" s="40"/>
      <c r="CK1028" s="40"/>
      <c r="CL1028" s="40"/>
      <c r="CM1028" s="40"/>
      <c r="CN1028" s="40"/>
      <c r="CO1028" s="40"/>
      <c r="CP1028" s="40"/>
      <c r="CQ1028" s="40"/>
      <c r="CR1028" s="40"/>
      <c r="CS1028" s="40"/>
      <c r="CT1028" s="40"/>
      <c r="CU1028" s="40"/>
      <c r="CV1028" s="40"/>
      <c r="CW1028" s="40"/>
      <c r="CX1028" s="40"/>
      <c r="CY1028" s="40"/>
      <c r="CZ1028" s="40"/>
      <c r="DA1028" s="40"/>
      <c r="DB1028" s="40"/>
      <c r="DC1028" s="40"/>
      <c r="DD1028" s="40"/>
      <c r="DE1028" s="40"/>
      <c r="DF1028" s="40"/>
      <c r="DG1028" s="40"/>
      <c r="DH1028" s="40"/>
      <c r="DI1028" s="40"/>
    </row>
    <row r="1029" spans="1:113" x14ac:dyDescent="0.25">
      <c r="A1029" s="24"/>
      <c r="B1029" s="43"/>
      <c r="C1029" s="45">
        <f>IFERROR(VLOOKUP(A1029,Inscriptos!A:N,12,0),"")</f>
        <v>0</v>
      </c>
      <c r="D1029" s="45" t="str">
        <f>IFERROR(VLOOKUP(A1029,Inscriptos!A:N,13,0),"")</f>
        <v/>
      </c>
      <c r="E1029" s="37">
        <f>IFERROR(VLOOKUP(A1029,Inscriptos!A:C,3,FALSE),"")</f>
        <v>0</v>
      </c>
      <c r="F1029" s="37">
        <f>IFERROR(VLOOKUP(A1029,Inscriptos!A:E,4,FALSE),"")</f>
        <v>0</v>
      </c>
      <c r="G1029" s="37">
        <f>IFERROR(VLOOKUP(A1029,Inscriptos!A:G,6,FALSE),"")</f>
        <v>0</v>
      </c>
      <c r="H1029" s="39" t="str">
        <f>IFERROR(B1029-VLOOKUP(A1029,Inscriptos!A:I,8,FALSE),"")</f>
        <v/>
      </c>
      <c r="I1029" s="40"/>
      <c r="J1029" s="40"/>
      <c r="K1029" s="40"/>
      <c r="L1029" s="40"/>
      <c r="M1029" s="40"/>
      <c r="N1029" s="40"/>
      <c r="O1029" s="40"/>
      <c r="P1029" s="40"/>
      <c r="Q1029" s="40"/>
      <c r="R1029" s="40"/>
      <c r="S1029" s="40"/>
      <c r="T1029" s="40"/>
      <c r="U1029" s="40"/>
      <c r="V1029" s="40"/>
      <c r="W1029" s="40"/>
      <c r="X1029" s="40"/>
      <c r="Y1029" s="40"/>
      <c r="Z1029" s="40"/>
      <c r="AA1029" s="40"/>
      <c r="AB1029" s="40"/>
      <c r="AC1029" s="40"/>
      <c r="AD1029" s="40"/>
      <c r="AE1029" s="40"/>
      <c r="AF1029" s="40"/>
      <c r="AG1029" s="40"/>
      <c r="AH1029" s="40"/>
      <c r="AI1029" s="40"/>
      <c r="AJ1029" s="40"/>
      <c r="AK1029" s="40"/>
      <c r="AL1029" s="40"/>
      <c r="AM1029" s="40"/>
      <c r="AN1029" s="40"/>
      <c r="AO1029" s="40"/>
      <c r="AP1029" s="40"/>
      <c r="AQ1029" s="40"/>
      <c r="AR1029" s="40"/>
      <c r="AS1029" s="40"/>
      <c r="AT1029" s="40"/>
      <c r="AU1029" s="40"/>
      <c r="AV1029" s="40"/>
      <c r="AW1029" s="40"/>
      <c r="AX1029" s="40"/>
      <c r="AY1029" s="40"/>
      <c r="AZ1029" s="40"/>
      <c r="BA1029" s="40"/>
      <c r="BB1029" s="40"/>
      <c r="BC1029" s="40"/>
      <c r="BD1029" s="40"/>
      <c r="BE1029" s="40"/>
      <c r="BF1029" s="40"/>
      <c r="BG1029" s="40"/>
      <c r="BH1029" s="40"/>
      <c r="BI1029" s="40"/>
      <c r="BJ1029" s="40"/>
      <c r="BK1029" s="40"/>
      <c r="BL1029" s="40"/>
      <c r="BM1029" s="40"/>
      <c r="BN1029" s="40"/>
      <c r="BO1029" s="40"/>
      <c r="BP1029" s="40"/>
      <c r="BQ1029" s="40"/>
      <c r="BR1029" s="40"/>
      <c r="BS1029" s="40"/>
      <c r="BT1029" s="40"/>
      <c r="BU1029" s="40"/>
      <c r="BV1029" s="40"/>
      <c r="BW1029" s="40"/>
      <c r="BX1029" s="40"/>
      <c r="BY1029" s="40"/>
      <c r="BZ1029" s="40"/>
      <c r="CA1029" s="40"/>
      <c r="CB1029" s="40"/>
      <c r="CC1029" s="40"/>
      <c r="CD1029" s="40"/>
      <c r="CE1029" s="40"/>
      <c r="CF1029" s="40"/>
      <c r="CG1029" s="40"/>
      <c r="CH1029" s="40"/>
      <c r="CI1029" s="40"/>
      <c r="CJ1029" s="40"/>
      <c r="CK1029" s="40"/>
      <c r="CL1029" s="40"/>
      <c r="CM1029" s="40"/>
      <c r="CN1029" s="40"/>
      <c r="CO1029" s="40"/>
      <c r="CP1029" s="40"/>
      <c r="CQ1029" s="40"/>
      <c r="CR1029" s="40"/>
      <c r="CS1029" s="40"/>
      <c r="CT1029" s="40"/>
      <c r="CU1029" s="40"/>
      <c r="CV1029" s="40"/>
      <c r="CW1029" s="40"/>
      <c r="CX1029" s="40"/>
      <c r="CY1029" s="40"/>
      <c r="CZ1029" s="40"/>
      <c r="DA1029" s="40"/>
      <c r="DB1029" s="40"/>
      <c r="DC1029" s="40"/>
      <c r="DD1029" s="40"/>
      <c r="DE1029" s="40"/>
      <c r="DF1029" s="40"/>
      <c r="DG1029" s="40"/>
      <c r="DH1029" s="40"/>
      <c r="DI1029" s="40"/>
    </row>
    <row r="1030" spans="1:113" x14ac:dyDescent="0.25">
      <c r="A1030" s="24"/>
      <c r="B1030" s="43"/>
      <c r="C1030" s="45">
        <f>IFERROR(VLOOKUP(A1030,Inscriptos!A:N,12,0),"")</f>
        <v>0</v>
      </c>
      <c r="D1030" s="45" t="str">
        <f>IFERROR(VLOOKUP(A1030,Inscriptos!A:N,13,0),"")</f>
        <v/>
      </c>
      <c r="E1030" s="37">
        <f>IFERROR(VLOOKUP(A1030,Inscriptos!A:C,3,FALSE),"")</f>
        <v>0</v>
      </c>
      <c r="F1030" s="37">
        <f>IFERROR(VLOOKUP(A1030,Inscriptos!A:E,4,FALSE),"")</f>
        <v>0</v>
      </c>
      <c r="G1030" s="37">
        <f>IFERROR(VLOOKUP(A1030,Inscriptos!A:G,6,FALSE),"")</f>
        <v>0</v>
      </c>
      <c r="H1030" s="39" t="str">
        <f>IFERROR(B1030-VLOOKUP(A1030,Inscriptos!A:I,8,FALSE),"")</f>
        <v/>
      </c>
      <c r="I1030" s="40"/>
      <c r="J1030" s="40"/>
      <c r="K1030" s="40"/>
      <c r="L1030" s="40"/>
      <c r="M1030" s="40"/>
      <c r="N1030" s="40"/>
      <c r="O1030" s="40"/>
      <c r="P1030" s="40"/>
      <c r="Q1030" s="40"/>
      <c r="R1030" s="40"/>
      <c r="S1030" s="40"/>
      <c r="T1030" s="40"/>
      <c r="U1030" s="40"/>
      <c r="V1030" s="40"/>
      <c r="W1030" s="40"/>
      <c r="X1030" s="40"/>
      <c r="Y1030" s="40"/>
      <c r="Z1030" s="40"/>
      <c r="AA1030" s="40"/>
      <c r="AB1030" s="40"/>
      <c r="AC1030" s="40"/>
      <c r="AD1030" s="40"/>
      <c r="AE1030" s="40"/>
      <c r="AF1030" s="40"/>
      <c r="AG1030" s="40"/>
      <c r="AH1030" s="40"/>
      <c r="AI1030" s="40"/>
      <c r="AJ1030" s="40"/>
      <c r="AK1030" s="40"/>
      <c r="AL1030" s="40"/>
      <c r="AM1030" s="40"/>
      <c r="AN1030" s="40"/>
      <c r="AO1030" s="40"/>
      <c r="AP1030" s="40"/>
      <c r="AQ1030" s="40"/>
      <c r="AR1030" s="40"/>
      <c r="AS1030" s="40"/>
      <c r="AT1030" s="40"/>
      <c r="AU1030" s="40"/>
      <c r="AV1030" s="40"/>
      <c r="AW1030" s="40"/>
      <c r="AX1030" s="40"/>
      <c r="AY1030" s="40"/>
      <c r="AZ1030" s="40"/>
      <c r="BA1030" s="40"/>
      <c r="BB1030" s="40"/>
      <c r="BC1030" s="40"/>
      <c r="BD1030" s="40"/>
      <c r="BE1030" s="40"/>
      <c r="BF1030" s="40"/>
      <c r="BG1030" s="40"/>
      <c r="BH1030" s="40"/>
      <c r="BI1030" s="40"/>
      <c r="BJ1030" s="40"/>
      <c r="BK1030" s="40"/>
      <c r="BL1030" s="40"/>
      <c r="BM1030" s="40"/>
      <c r="BN1030" s="40"/>
      <c r="BO1030" s="40"/>
      <c r="BP1030" s="40"/>
      <c r="BQ1030" s="40"/>
      <c r="BR1030" s="40"/>
      <c r="BS1030" s="40"/>
      <c r="BT1030" s="40"/>
      <c r="BU1030" s="40"/>
      <c r="BV1030" s="40"/>
      <c r="BW1030" s="40"/>
      <c r="BX1030" s="40"/>
      <c r="BY1030" s="40"/>
      <c r="BZ1030" s="40"/>
      <c r="CA1030" s="40"/>
      <c r="CB1030" s="40"/>
      <c r="CC1030" s="40"/>
      <c r="CD1030" s="40"/>
      <c r="CE1030" s="40"/>
      <c r="CF1030" s="40"/>
      <c r="CG1030" s="40"/>
      <c r="CH1030" s="40"/>
      <c r="CI1030" s="40"/>
      <c r="CJ1030" s="40"/>
      <c r="CK1030" s="40"/>
      <c r="CL1030" s="40"/>
      <c r="CM1030" s="40"/>
      <c r="CN1030" s="40"/>
      <c r="CO1030" s="40"/>
      <c r="CP1030" s="40"/>
      <c r="CQ1030" s="40"/>
      <c r="CR1030" s="40"/>
      <c r="CS1030" s="40"/>
      <c r="CT1030" s="40"/>
      <c r="CU1030" s="40"/>
      <c r="CV1030" s="40"/>
      <c r="CW1030" s="40"/>
      <c r="CX1030" s="40"/>
      <c r="CY1030" s="40"/>
      <c r="CZ1030" s="40"/>
      <c r="DA1030" s="40"/>
      <c r="DB1030" s="40"/>
      <c r="DC1030" s="40"/>
      <c r="DD1030" s="40"/>
      <c r="DE1030" s="40"/>
      <c r="DF1030" s="40"/>
      <c r="DG1030" s="40"/>
      <c r="DH1030" s="40"/>
      <c r="DI1030" s="40"/>
    </row>
    <row r="1031" spans="1:113" x14ac:dyDescent="0.25">
      <c r="A1031" s="24"/>
      <c r="B1031" s="43"/>
      <c r="C1031" s="45">
        <f>IFERROR(VLOOKUP(A1031,Inscriptos!A:N,12,0),"")</f>
        <v>0</v>
      </c>
      <c r="D1031" s="45" t="str">
        <f>IFERROR(VLOOKUP(A1031,Inscriptos!A:N,13,0),"")</f>
        <v/>
      </c>
      <c r="E1031" s="37">
        <f>IFERROR(VLOOKUP(A1031,Inscriptos!A:C,3,FALSE),"")</f>
        <v>0</v>
      </c>
      <c r="F1031" s="37">
        <f>IFERROR(VLOOKUP(A1031,Inscriptos!A:E,4,FALSE),"")</f>
        <v>0</v>
      </c>
      <c r="G1031" s="37">
        <f>IFERROR(VLOOKUP(A1031,Inscriptos!A:G,6,FALSE),"")</f>
        <v>0</v>
      </c>
      <c r="H1031" s="39" t="str">
        <f>IFERROR(B1031-VLOOKUP(A1031,Inscriptos!A:I,8,FALSE),"")</f>
        <v/>
      </c>
      <c r="I1031" s="40"/>
      <c r="J1031" s="40"/>
      <c r="K1031" s="40"/>
      <c r="L1031" s="40"/>
      <c r="M1031" s="40"/>
      <c r="N1031" s="40"/>
      <c r="O1031" s="40"/>
      <c r="P1031" s="40"/>
      <c r="Q1031" s="40"/>
      <c r="R1031" s="40"/>
      <c r="S1031" s="40"/>
      <c r="T1031" s="40"/>
      <c r="U1031" s="40"/>
      <c r="V1031" s="40"/>
      <c r="W1031" s="40"/>
      <c r="X1031" s="40"/>
      <c r="Y1031" s="40"/>
      <c r="Z1031" s="40"/>
      <c r="AA1031" s="40"/>
      <c r="AB1031" s="40"/>
      <c r="AC1031" s="40"/>
      <c r="AD1031" s="40"/>
      <c r="AE1031" s="40"/>
      <c r="AF1031" s="40"/>
      <c r="AG1031" s="40"/>
      <c r="AH1031" s="40"/>
      <c r="AI1031" s="40"/>
      <c r="AJ1031" s="40"/>
      <c r="AK1031" s="40"/>
      <c r="AL1031" s="40"/>
      <c r="AM1031" s="40"/>
      <c r="AN1031" s="40"/>
      <c r="AO1031" s="40"/>
      <c r="AP1031" s="40"/>
      <c r="AQ1031" s="40"/>
      <c r="AR1031" s="40"/>
      <c r="AS1031" s="40"/>
      <c r="AT1031" s="40"/>
      <c r="AU1031" s="40"/>
      <c r="AV1031" s="40"/>
      <c r="AW1031" s="40"/>
      <c r="AX1031" s="40"/>
      <c r="AY1031" s="40"/>
      <c r="AZ1031" s="40"/>
      <c r="BA1031" s="40"/>
      <c r="BB1031" s="40"/>
      <c r="BC1031" s="40"/>
      <c r="BD1031" s="40"/>
      <c r="BE1031" s="40"/>
      <c r="BF1031" s="40"/>
      <c r="BG1031" s="40"/>
      <c r="BH1031" s="40"/>
      <c r="BI1031" s="40"/>
      <c r="BJ1031" s="40"/>
      <c r="BK1031" s="40"/>
      <c r="BL1031" s="40"/>
      <c r="BM1031" s="40"/>
      <c r="BN1031" s="40"/>
      <c r="BO1031" s="40"/>
      <c r="BP1031" s="40"/>
      <c r="BQ1031" s="40"/>
      <c r="BR1031" s="40"/>
      <c r="BS1031" s="40"/>
      <c r="BT1031" s="40"/>
      <c r="BU1031" s="40"/>
      <c r="BV1031" s="40"/>
      <c r="BW1031" s="40"/>
      <c r="BX1031" s="40"/>
      <c r="BY1031" s="40"/>
      <c r="BZ1031" s="40"/>
      <c r="CA1031" s="40"/>
      <c r="CB1031" s="40"/>
      <c r="CC1031" s="40"/>
      <c r="CD1031" s="40"/>
      <c r="CE1031" s="40"/>
      <c r="CF1031" s="40"/>
      <c r="CG1031" s="40"/>
      <c r="CH1031" s="40"/>
      <c r="CI1031" s="40"/>
      <c r="CJ1031" s="40"/>
      <c r="CK1031" s="40"/>
      <c r="CL1031" s="40"/>
      <c r="CM1031" s="40"/>
      <c r="CN1031" s="40"/>
      <c r="CO1031" s="40"/>
      <c r="CP1031" s="40"/>
      <c r="CQ1031" s="40"/>
      <c r="CR1031" s="40"/>
      <c r="CS1031" s="40"/>
      <c r="CT1031" s="40"/>
      <c r="CU1031" s="40"/>
      <c r="CV1031" s="40"/>
      <c r="CW1031" s="40"/>
      <c r="CX1031" s="40"/>
      <c r="CY1031" s="40"/>
      <c r="CZ1031" s="40"/>
      <c r="DA1031" s="40"/>
      <c r="DB1031" s="40"/>
      <c r="DC1031" s="40"/>
      <c r="DD1031" s="40"/>
      <c r="DE1031" s="40"/>
      <c r="DF1031" s="40"/>
      <c r="DG1031" s="40"/>
      <c r="DH1031" s="40"/>
      <c r="DI1031" s="40"/>
    </row>
    <row r="1032" spans="1:113" x14ac:dyDescent="0.25">
      <c r="A1032" s="24"/>
      <c r="B1032" s="43"/>
      <c r="C1032" s="45">
        <f>IFERROR(VLOOKUP(A1032,Inscriptos!A:N,12,0),"")</f>
        <v>0</v>
      </c>
      <c r="D1032" s="45" t="str">
        <f>IFERROR(VLOOKUP(A1032,Inscriptos!A:N,13,0),"")</f>
        <v/>
      </c>
      <c r="E1032" s="37">
        <f>IFERROR(VLOOKUP(A1032,Inscriptos!A:C,3,FALSE),"")</f>
        <v>0</v>
      </c>
      <c r="F1032" s="37">
        <f>IFERROR(VLOOKUP(A1032,Inscriptos!A:E,4,FALSE),"")</f>
        <v>0</v>
      </c>
      <c r="G1032" s="37">
        <f>IFERROR(VLOOKUP(A1032,Inscriptos!A:G,6,FALSE),"")</f>
        <v>0</v>
      </c>
      <c r="H1032" s="39" t="str">
        <f>IFERROR(B1032-VLOOKUP(A1032,Inscriptos!A:I,8,FALSE),"")</f>
        <v/>
      </c>
      <c r="I1032" s="40"/>
      <c r="J1032" s="40"/>
      <c r="K1032" s="40"/>
      <c r="L1032" s="40"/>
      <c r="M1032" s="40"/>
      <c r="N1032" s="40"/>
      <c r="O1032" s="40"/>
      <c r="P1032" s="40"/>
      <c r="Q1032" s="40"/>
      <c r="R1032" s="40"/>
      <c r="S1032" s="40"/>
      <c r="T1032" s="40"/>
      <c r="U1032" s="40"/>
      <c r="V1032" s="40"/>
      <c r="W1032" s="40"/>
      <c r="X1032" s="40"/>
      <c r="Y1032" s="40"/>
      <c r="Z1032" s="40"/>
      <c r="AA1032" s="40"/>
      <c r="AB1032" s="40"/>
      <c r="AC1032" s="40"/>
      <c r="AD1032" s="40"/>
      <c r="AE1032" s="40"/>
      <c r="AF1032" s="40"/>
      <c r="AG1032" s="40"/>
      <c r="AH1032" s="40"/>
      <c r="AI1032" s="40"/>
      <c r="AJ1032" s="40"/>
      <c r="AK1032" s="40"/>
      <c r="AL1032" s="40"/>
      <c r="AM1032" s="40"/>
      <c r="AN1032" s="40"/>
      <c r="AO1032" s="40"/>
      <c r="AP1032" s="40"/>
      <c r="AQ1032" s="40"/>
      <c r="AR1032" s="40"/>
      <c r="AS1032" s="40"/>
      <c r="AT1032" s="40"/>
      <c r="AU1032" s="40"/>
      <c r="AV1032" s="40"/>
      <c r="AW1032" s="40"/>
      <c r="AX1032" s="40"/>
      <c r="AY1032" s="40"/>
      <c r="AZ1032" s="40"/>
      <c r="BA1032" s="40"/>
      <c r="BB1032" s="40"/>
      <c r="BC1032" s="40"/>
      <c r="BD1032" s="40"/>
      <c r="BE1032" s="40"/>
      <c r="BF1032" s="40"/>
      <c r="BG1032" s="40"/>
      <c r="BH1032" s="40"/>
      <c r="BI1032" s="40"/>
      <c r="BJ1032" s="40"/>
      <c r="BK1032" s="40"/>
      <c r="BL1032" s="40"/>
      <c r="BM1032" s="40"/>
      <c r="BN1032" s="40"/>
      <c r="BO1032" s="40"/>
      <c r="BP1032" s="40"/>
      <c r="BQ1032" s="40"/>
      <c r="BR1032" s="40"/>
      <c r="BS1032" s="40"/>
      <c r="BT1032" s="40"/>
      <c r="BU1032" s="40"/>
      <c r="BV1032" s="40"/>
      <c r="BW1032" s="40"/>
      <c r="BX1032" s="40"/>
      <c r="BY1032" s="40"/>
      <c r="BZ1032" s="40"/>
      <c r="CA1032" s="40"/>
      <c r="CB1032" s="40"/>
      <c r="CC1032" s="40"/>
      <c r="CD1032" s="40"/>
      <c r="CE1032" s="40"/>
      <c r="CF1032" s="40"/>
      <c r="CG1032" s="40"/>
      <c r="CH1032" s="40"/>
      <c r="CI1032" s="40"/>
      <c r="CJ1032" s="40"/>
      <c r="CK1032" s="40"/>
      <c r="CL1032" s="40"/>
      <c r="CM1032" s="40"/>
      <c r="CN1032" s="40"/>
      <c r="CO1032" s="40"/>
      <c r="CP1032" s="40"/>
      <c r="CQ1032" s="40"/>
      <c r="CR1032" s="40"/>
      <c r="CS1032" s="40"/>
      <c r="CT1032" s="40"/>
      <c r="CU1032" s="40"/>
      <c r="CV1032" s="40"/>
      <c r="CW1032" s="40"/>
      <c r="CX1032" s="40"/>
      <c r="CY1032" s="40"/>
      <c r="CZ1032" s="40"/>
      <c r="DA1032" s="40"/>
      <c r="DB1032" s="40"/>
      <c r="DC1032" s="40"/>
      <c r="DD1032" s="40"/>
      <c r="DE1032" s="40"/>
      <c r="DF1032" s="40"/>
      <c r="DG1032" s="40"/>
      <c r="DH1032" s="40"/>
      <c r="DI1032" s="40"/>
    </row>
    <row r="1033" spans="1:113" x14ac:dyDescent="0.25">
      <c r="A1033" s="24"/>
      <c r="B1033" s="43"/>
      <c r="C1033" s="45">
        <f>IFERROR(VLOOKUP(A1033,Inscriptos!A:N,12,0),"")</f>
        <v>0</v>
      </c>
      <c r="D1033" s="45" t="str">
        <f>IFERROR(VLOOKUP(A1033,Inscriptos!A:N,13,0),"")</f>
        <v/>
      </c>
      <c r="E1033" s="37">
        <f>IFERROR(VLOOKUP(A1033,Inscriptos!A:C,3,FALSE),"")</f>
        <v>0</v>
      </c>
      <c r="F1033" s="37">
        <f>IFERROR(VLOOKUP(A1033,Inscriptos!A:E,4,FALSE),"")</f>
        <v>0</v>
      </c>
      <c r="G1033" s="37">
        <f>IFERROR(VLOOKUP(A1033,Inscriptos!A:G,6,FALSE),"")</f>
        <v>0</v>
      </c>
      <c r="H1033" s="39" t="str">
        <f>IFERROR(B1033-VLOOKUP(A1033,Inscriptos!A:I,8,FALSE),"")</f>
        <v/>
      </c>
      <c r="I1033" s="40"/>
      <c r="J1033" s="40"/>
      <c r="K1033" s="40"/>
      <c r="L1033" s="40"/>
      <c r="M1033" s="40"/>
      <c r="N1033" s="40"/>
      <c r="O1033" s="40"/>
      <c r="P1033" s="40"/>
      <c r="Q1033" s="40"/>
      <c r="R1033" s="40"/>
      <c r="S1033" s="40"/>
      <c r="T1033" s="40"/>
      <c r="U1033" s="40"/>
      <c r="V1033" s="40"/>
      <c r="W1033" s="40"/>
      <c r="X1033" s="40"/>
      <c r="Y1033" s="40"/>
      <c r="Z1033" s="40"/>
      <c r="AA1033" s="40"/>
      <c r="AB1033" s="40"/>
      <c r="AC1033" s="40"/>
      <c r="AD1033" s="40"/>
      <c r="AE1033" s="40"/>
      <c r="AF1033" s="40"/>
      <c r="AG1033" s="40"/>
      <c r="AH1033" s="40"/>
      <c r="AI1033" s="40"/>
      <c r="AJ1033" s="40"/>
      <c r="AK1033" s="40"/>
      <c r="AL1033" s="40"/>
      <c r="AM1033" s="40"/>
      <c r="AN1033" s="40"/>
      <c r="AO1033" s="40"/>
      <c r="AP1033" s="40"/>
      <c r="AQ1033" s="40"/>
      <c r="AR1033" s="40"/>
      <c r="AS1033" s="40"/>
      <c r="AT1033" s="40"/>
      <c r="AU1033" s="40"/>
      <c r="AV1033" s="40"/>
      <c r="AW1033" s="40"/>
      <c r="AX1033" s="40"/>
      <c r="AY1033" s="40"/>
      <c r="AZ1033" s="40"/>
      <c r="BA1033" s="40"/>
      <c r="BB1033" s="40"/>
      <c r="BC1033" s="40"/>
      <c r="BD1033" s="40"/>
      <c r="BE1033" s="40"/>
      <c r="BF1033" s="40"/>
      <c r="BG1033" s="40"/>
      <c r="BH1033" s="40"/>
      <c r="BI1033" s="40"/>
      <c r="BJ1033" s="40"/>
      <c r="BK1033" s="40"/>
      <c r="BL1033" s="40"/>
      <c r="BM1033" s="40"/>
      <c r="BN1033" s="40"/>
      <c r="BO1033" s="40"/>
      <c r="BP1033" s="40"/>
      <c r="BQ1033" s="40"/>
      <c r="BR1033" s="40"/>
      <c r="BS1033" s="40"/>
      <c r="BT1033" s="40"/>
      <c r="BU1033" s="40"/>
      <c r="BV1033" s="40"/>
      <c r="BW1033" s="40"/>
      <c r="BX1033" s="40"/>
      <c r="BY1033" s="40"/>
      <c r="BZ1033" s="40"/>
      <c r="CA1033" s="40"/>
      <c r="CB1033" s="40"/>
      <c r="CC1033" s="40"/>
      <c r="CD1033" s="40"/>
      <c r="CE1033" s="40"/>
      <c r="CF1033" s="40"/>
      <c r="CG1033" s="40"/>
      <c r="CH1033" s="40"/>
      <c r="CI1033" s="40"/>
      <c r="CJ1033" s="40"/>
      <c r="CK1033" s="40"/>
      <c r="CL1033" s="40"/>
      <c r="CM1033" s="40"/>
      <c r="CN1033" s="40"/>
      <c r="CO1033" s="40"/>
      <c r="CP1033" s="40"/>
      <c r="CQ1033" s="40"/>
      <c r="CR1033" s="40"/>
      <c r="CS1033" s="40"/>
      <c r="CT1033" s="40"/>
      <c r="CU1033" s="40"/>
      <c r="CV1033" s="40"/>
      <c r="CW1033" s="40"/>
      <c r="CX1033" s="40"/>
      <c r="CY1033" s="40"/>
      <c r="CZ1033" s="40"/>
      <c r="DA1033" s="40"/>
      <c r="DB1033" s="40"/>
      <c r="DC1033" s="40"/>
      <c r="DD1033" s="40"/>
      <c r="DE1033" s="40"/>
      <c r="DF1033" s="40"/>
      <c r="DG1033" s="40"/>
      <c r="DH1033" s="40"/>
      <c r="DI1033" s="40"/>
    </row>
    <row r="1034" spans="1:113" x14ac:dyDescent="0.25">
      <c r="A1034" s="24"/>
      <c r="B1034" s="43"/>
      <c r="C1034" s="45">
        <f>IFERROR(VLOOKUP(A1034,Inscriptos!A:N,12,0),"")</f>
        <v>0</v>
      </c>
      <c r="D1034" s="45" t="str">
        <f>IFERROR(VLOOKUP(A1034,Inscriptos!A:N,13,0),"")</f>
        <v/>
      </c>
      <c r="E1034" s="37">
        <f>IFERROR(VLOOKUP(A1034,Inscriptos!A:C,3,FALSE),"")</f>
        <v>0</v>
      </c>
      <c r="F1034" s="37">
        <f>IFERROR(VLOOKUP(A1034,Inscriptos!A:E,4,FALSE),"")</f>
        <v>0</v>
      </c>
      <c r="G1034" s="37">
        <f>IFERROR(VLOOKUP(A1034,Inscriptos!A:G,6,FALSE),"")</f>
        <v>0</v>
      </c>
      <c r="H1034" s="39" t="str">
        <f>IFERROR(B1034-VLOOKUP(A1034,Inscriptos!A:I,8,FALSE),"")</f>
        <v/>
      </c>
      <c r="I1034" s="40"/>
      <c r="J1034" s="40"/>
      <c r="K1034" s="40"/>
      <c r="L1034" s="40"/>
      <c r="M1034" s="40"/>
      <c r="N1034" s="40"/>
      <c r="O1034" s="40"/>
      <c r="P1034" s="40"/>
      <c r="Q1034" s="40"/>
      <c r="R1034" s="40"/>
      <c r="S1034" s="40"/>
      <c r="T1034" s="40"/>
      <c r="U1034" s="40"/>
      <c r="V1034" s="40"/>
      <c r="W1034" s="40"/>
      <c r="X1034" s="40"/>
      <c r="Y1034" s="40"/>
      <c r="Z1034" s="40"/>
      <c r="AA1034" s="40"/>
      <c r="AB1034" s="40"/>
      <c r="AC1034" s="40"/>
      <c r="AD1034" s="40"/>
      <c r="AE1034" s="40"/>
      <c r="AF1034" s="40"/>
      <c r="AG1034" s="40"/>
      <c r="AH1034" s="40"/>
      <c r="AI1034" s="40"/>
      <c r="AJ1034" s="40"/>
      <c r="AK1034" s="40"/>
      <c r="AL1034" s="40"/>
      <c r="AM1034" s="40"/>
      <c r="AN1034" s="40"/>
      <c r="AO1034" s="40"/>
      <c r="AP1034" s="40"/>
      <c r="AQ1034" s="40"/>
      <c r="AR1034" s="40"/>
      <c r="AS1034" s="40"/>
      <c r="AT1034" s="40"/>
      <c r="AU1034" s="40"/>
      <c r="AV1034" s="40"/>
      <c r="AW1034" s="40"/>
      <c r="AX1034" s="40"/>
      <c r="AY1034" s="40"/>
      <c r="AZ1034" s="40"/>
      <c r="BA1034" s="40"/>
      <c r="BB1034" s="40"/>
      <c r="BC1034" s="40"/>
      <c r="BD1034" s="40"/>
      <c r="BE1034" s="40"/>
      <c r="BF1034" s="40"/>
      <c r="BG1034" s="40"/>
      <c r="BH1034" s="40"/>
      <c r="BI1034" s="40"/>
      <c r="BJ1034" s="40"/>
      <c r="BK1034" s="40"/>
      <c r="BL1034" s="40"/>
      <c r="BM1034" s="40"/>
      <c r="BN1034" s="40"/>
      <c r="BO1034" s="40"/>
      <c r="BP1034" s="40"/>
      <c r="BQ1034" s="40"/>
      <c r="BR1034" s="40"/>
      <c r="BS1034" s="40"/>
      <c r="BT1034" s="40"/>
      <c r="BU1034" s="40"/>
      <c r="BV1034" s="40"/>
      <c r="BW1034" s="40"/>
      <c r="BX1034" s="40"/>
      <c r="BY1034" s="40"/>
      <c r="BZ1034" s="40"/>
      <c r="CA1034" s="40"/>
      <c r="CB1034" s="40"/>
      <c r="CC1034" s="40"/>
      <c r="CD1034" s="40"/>
      <c r="CE1034" s="40"/>
      <c r="CF1034" s="40"/>
      <c r="CG1034" s="40"/>
      <c r="CH1034" s="40"/>
      <c r="CI1034" s="40"/>
      <c r="CJ1034" s="40"/>
      <c r="CK1034" s="40"/>
      <c r="CL1034" s="40"/>
      <c r="CM1034" s="40"/>
      <c r="CN1034" s="40"/>
      <c r="CO1034" s="40"/>
      <c r="CP1034" s="40"/>
      <c r="CQ1034" s="40"/>
      <c r="CR1034" s="40"/>
      <c r="CS1034" s="40"/>
      <c r="CT1034" s="40"/>
      <c r="CU1034" s="40"/>
      <c r="CV1034" s="40"/>
      <c r="CW1034" s="40"/>
      <c r="CX1034" s="40"/>
      <c r="CY1034" s="40"/>
      <c r="CZ1034" s="40"/>
      <c r="DA1034" s="40"/>
      <c r="DB1034" s="40"/>
      <c r="DC1034" s="40"/>
      <c r="DD1034" s="40"/>
      <c r="DE1034" s="40"/>
      <c r="DF1034" s="40"/>
      <c r="DG1034" s="40"/>
      <c r="DH1034" s="40"/>
      <c r="DI1034" s="40"/>
    </row>
    <row r="1035" spans="1:113" x14ac:dyDescent="0.25">
      <c r="A1035" s="24"/>
      <c r="B1035" s="43"/>
      <c r="C1035" s="45">
        <f>IFERROR(VLOOKUP(A1035,Inscriptos!A:N,12,0),"")</f>
        <v>0</v>
      </c>
      <c r="D1035" s="45" t="str">
        <f>IFERROR(VLOOKUP(A1035,Inscriptos!A:N,13,0),"")</f>
        <v/>
      </c>
      <c r="E1035" s="37">
        <f>IFERROR(VLOOKUP(A1035,Inscriptos!A:C,3,FALSE),"")</f>
        <v>0</v>
      </c>
      <c r="F1035" s="37">
        <f>IFERROR(VLOOKUP(A1035,Inscriptos!A:E,4,FALSE),"")</f>
        <v>0</v>
      </c>
      <c r="G1035" s="37">
        <f>IFERROR(VLOOKUP(A1035,Inscriptos!A:G,6,FALSE),"")</f>
        <v>0</v>
      </c>
      <c r="H1035" s="39" t="str">
        <f>IFERROR(B1035-VLOOKUP(A1035,Inscriptos!A:I,8,FALSE),"")</f>
        <v/>
      </c>
      <c r="I1035" s="40"/>
      <c r="J1035" s="40"/>
      <c r="K1035" s="40"/>
      <c r="L1035" s="40"/>
      <c r="M1035" s="40"/>
      <c r="N1035" s="40"/>
      <c r="O1035" s="40"/>
      <c r="P1035" s="40"/>
      <c r="Q1035" s="40"/>
      <c r="R1035" s="40"/>
      <c r="S1035" s="40"/>
      <c r="T1035" s="40"/>
      <c r="U1035" s="40"/>
      <c r="V1035" s="40"/>
      <c r="W1035" s="40"/>
      <c r="X1035" s="40"/>
      <c r="Y1035" s="40"/>
      <c r="Z1035" s="40"/>
      <c r="AA1035" s="40"/>
      <c r="AB1035" s="40"/>
      <c r="AC1035" s="40"/>
      <c r="AD1035" s="40"/>
      <c r="AE1035" s="40"/>
      <c r="AF1035" s="40"/>
      <c r="AG1035" s="40"/>
      <c r="AH1035" s="40"/>
      <c r="AI1035" s="40"/>
      <c r="AJ1035" s="40"/>
      <c r="AK1035" s="40"/>
      <c r="AL1035" s="40"/>
      <c r="AM1035" s="40"/>
      <c r="AN1035" s="40"/>
      <c r="AO1035" s="40"/>
      <c r="AP1035" s="40"/>
      <c r="AQ1035" s="40"/>
      <c r="AR1035" s="40"/>
      <c r="AS1035" s="40"/>
      <c r="AT1035" s="40"/>
      <c r="AU1035" s="40"/>
      <c r="AV1035" s="40"/>
      <c r="AW1035" s="40"/>
      <c r="AX1035" s="40"/>
      <c r="AY1035" s="40"/>
      <c r="AZ1035" s="40"/>
      <c r="BA1035" s="40"/>
      <c r="BB1035" s="40"/>
      <c r="BC1035" s="40"/>
      <c r="BD1035" s="40"/>
      <c r="BE1035" s="40"/>
      <c r="BF1035" s="40"/>
      <c r="BG1035" s="40"/>
      <c r="BH1035" s="40"/>
      <c r="BI1035" s="40"/>
      <c r="BJ1035" s="40"/>
      <c r="BK1035" s="40"/>
      <c r="BL1035" s="40"/>
      <c r="BM1035" s="40"/>
      <c r="BN1035" s="40"/>
      <c r="BO1035" s="40"/>
      <c r="BP1035" s="40"/>
      <c r="BQ1035" s="40"/>
      <c r="BR1035" s="40"/>
      <c r="BS1035" s="40"/>
      <c r="BT1035" s="40"/>
      <c r="BU1035" s="40"/>
      <c r="BV1035" s="40"/>
      <c r="BW1035" s="40"/>
      <c r="BX1035" s="40"/>
      <c r="BY1035" s="40"/>
      <c r="BZ1035" s="40"/>
      <c r="CA1035" s="40"/>
      <c r="CB1035" s="40"/>
      <c r="CC1035" s="40"/>
      <c r="CD1035" s="40"/>
      <c r="CE1035" s="40"/>
      <c r="CF1035" s="40"/>
      <c r="CG1035" s="40"/>
      <c r="CH1035" s="40"/>
      <c r="CI1035" s="40"/>
      <c r="CJ1035" s="40"/>
      <c r="CK1035" s="40"/>
      <c r="CL1035" s="40"/>
      <c r="CM1035" s="40"/>
      <c r="CN1035" s="40"/>
      <c r="CO1035" s="40"/>
      <c r="CP1035" s="40"/>
      <c r="CQ1035" s="40"/>
      <c r="CR1035" s="40"/>
      <c r="CS1035" s="40"/>
      <c r="CT1035" s="40"/>
      <c r="CU1035" s="40"/>
      <c r="CV1035" s="40"/>
      <c r="CW1035" s="40"/>
      <c r="CX1035" s="40"/>
      <c r="CY1035" s="40"/>
      <c r="CZ1035" s="40"/>
      <c r="DA1035" s="40"/>
      <c r="DB1035" s="40"/>
      <c r="DC1035" s="40"/>
      <c r="DD1035" s="40"/>
      <c r="DE1035" s="40"/>
      <c r="DF1035" s="40"/>
      <c r="DG1035" s="40"/>
      <c r="DH1035" s="40"/>
      <c r="DI1035" s="40"/>
    </row>
    <row r="1036" spans="1:113" x14ac:dyDescent="0.25">
      <c r="A1036" s="24"/>
      <c r="B1036" s="43"/>
      <c r="C1036" s="45">
        <f>IFERROR(VLOOKUP(A1036,Inscriptos!A:N,12,0),"")</f>
        <v>0</v>
      </c>
      <c r="D1036" s="45" t="str">
        <f>IFERROR(VLOOKUP(A1036,Inscriptos!A:N,13,0),"")</f>
        <v/>
      </c>
      <c r="E1036" s="37">
        <f>IFERROR(VLOOKUP(A1036,Inscriptos!A:C,3,FALSE),"")</f>
        <v>0</v>
      </c>
      <c r="F1036" s="37">
        <f>IFERROR(VLOOKUP(A1036,Inscriptos!A:E,4,FALSE),"")</f>
        <v>0</v>
      </c>
      <c r="G1036" s="37">
        <f>IFERROR(VLOOKUP(A1036,Inscriptos!A:G,6,FALSE),"")</f>
        <v>0</v>
      </c>
      <c r="H1036" s="39" t="str">
        <f>IFERROR(B1036-VLOOKUP(A1036,Inscriptos!A:I,8,FALSE),"")</f>
        <v/>
      </c>
      <c r="I1036" s="40"/>
      <c r="J1036" s="40"/>
      <c r="K1036" s="40"/>
      <c r="L1036" s="40"/>
      <c r="M1036" s="40"/>
      <c r="N1036" s="40"/>
      <c r="O1036" s="40"/>
      <c r="P1036" s="40"/>
      <c r="Q1036" s="40"/>
      <c r="R1036" s="40"/>
      <c r="S1036" s="40"/>
      <c r="T1036" s="40"/>
      <c r="U1036" s="40"/>
      <c r="V1036" s="40"/>
      <c r="W1036" s="40"/>
      <c r="X1036" s="40"/>
      <c r="Y1036" s="40"/>
      <c r="Z1036" s="40"/>
      <c r="AA1036" s="40"/>
      <c r="AB1036" s="40"/>
      <c r="AC1036" s="40"/>
      <c r="AD1036" s="40"/>
      <c r="AE1036" s="40"/>
      <c r="AF1036" s="40"/>
      <c r="AG1036" s="40"/>
      <c r="AH1036" s="40"/>
      <c r="AI1036" s="40"/>
      <c r="AJ1036" s="40"/>
      <c r="AK1036" s="40"/>
      <c r="AL1036" s="40"/>
      <c r="AM1036" s="40"/>
      <c r="AN1036" s="40"/>
      <c r="AO1036" s="40"/>
      <c r="AP1036" s="40"/>
      <c r="AQ1036" s="40"/>
      <c r="AR1036" s="40"/>
      <c r="AS1036" s="40"/>
      <c r="AT1036" s="40"/>
      <c r="AU1036" s="40"/>
      <c r="AV1036" s="40"/>
      <c r="AW1036" s="40"/>
      <c r="AX1036" s="40"/>
      <c r="AY1036" s="40"/>
      <c r="AZ1036" s="40"/>
      <c r="BA1036" s="40"/>
      <c r="BB1036" s="40"/>
      <c r="BC1036" s="40"/>
      <c r="BD1036" s="40"/>
      <c r="BE1036" s="40"/>
      <c r="BF1036" s="40"/>
      <c r="BG1036" s="40"/>
      <c r="BH1036" s="40"/>
      <c r="BI1036" s="40"/>
      <c r="BJ1036" s="40"/>
      <c r="BK1036" s="40"/>
      <c r="BL1036" s="40"/>
      <c r="BM1036" s="40"/>
      <c r="BN1036" s="40"/>
      <c r="BO1036" s="40"/>
      <c r="BP1036" s="40"/>
      <c r="BQ1036" s="40"/>
      <c r="BR1036" s="40"/>
      <c r="BS1036" s="40"/>
      <c r="BT1036" s="40"/>
      <c r="BU1036" s="40"/>
      <c r="BV1036" s="40"/>
      <c r="BW1036" s="40"/>
      <c r="BX1036" s="40"/>
      <c r="BY1036" s="40"/>
      <c r="BZ1036" s="40"/>
      <c r="CA1036" s="40"/>
      <c r="CB1036" s="40"/>
      <c r="CC1036" s="40"/>
      <c r="CD1036" s="40"/>
      <c r="CE1036" s="40"/>
      <c r="CF1036" s="40"/>
      <c r="CG1036" s="40"/>
      <c r="CH1036" s="40"/>
      <c r="CI1036" s="40"/>
      <c r="CJ1036" s="40"/>
      <c r="CK1036" s="40"/>
      <c r="CL1036" s="40"/>
      <c r="CM1036" s="40"/>
      <c r="CN1036" s="40"/>
      <c r="CO1036" s="40"/>
      <c r="CP1036" s="40"/>
      <c r="CQ1036" s="40"/>
      <c r="CR1036" s="40"/>
      <c r="CS1036" s="40"/>
      <c r="CT1036" s="40"/>
      <c r="CU1036" s="40"/>
      <c r="CV1036" s="40"/>
      <c r="CW1036" s="40"/>
      <c r="CX1036" s="40"/>
      <c r="CY1036" s="40"/>
      <c r="CZ1036" s="40"/>
      <c r="DA1036" s="40"/>
      <c r="DB1036" s="40"/>
      <c r="DC1036" s="40"/>
      <c r="DD1036" s="40"/>
      <c r="DE1036" s="40"/>
      <c r="DF1036" s="40"/>
      <c r="DG1036" s="40"/>
      <c r="DH1036" s="40"/>
      <c r="DI1036" s="40"/>
    </row>
    <row r="1037" spans="1:113" x14ac:dyDescent="0.25">
      <c r="A1037" s="24"/>
      <c r="B1037" s="43"/>
      <c r="C1037" s="45">
        <f>IFERROR(VLOOKUP(A1037,Inscriptos!A:N,12,0),"")</f>
        <v>0</v>
      </c>
      <c r="D1037" s="45" t="str">
        <f>IFERROR(VLOOKUP(A1037,Inscriptos!A:N,13,0),"")</f>
        <v/>
      </c>
      <c r="E1037" s="37">
        <f>IFERROR(VLOOKUP(A1037,Inscriptos!A:C,3,FALSE),"")</f>
        <v>0</v>
      </c>
      <c r="F1037" s="37">
        <f>IFERROR(VLOOKUP(A1037,Inscriptos!A:E,4,FALSE),"")</f>
        <v>0</v>
      </c>
      <c r="G1037" s="37">
        <f>IFERROR(VLOOKUP(A1037,Inscriptos!A:G,6,FALSE),"")</f>
        <v>0</v>
      </c>
      <c r="H1037" s="39" t="str">
        <f>IFERROR(B1037-VLOOKUP(A1037,Inscriptos!A:I,8,FALSE),"")</f>
        <v/>
      </c>
      <c r="I1037" s="40"/>
      <c r="J1037" s="40"/>
      <c r="K1037" s="40"/>
      <c r="L1037" s="40"/>
      <c r="M1037" s="40"/>
      <c r="N1037" s="40"/>
      <c r="O1037" s="40"/>
      <c r="P1037" s="40"/>
      <c r="Q1037" s="40"/>
      <c r="R1037" s="40"/>
      <c r="S1037" s="40"/>
      <c r="T1037" s="40"/>
      <c r="U1037" s="40"/>
      <c r="V1037" s="40"/>
      <c r="W1037" s="40"/>
      <c r="X1037" s="40"/>
      <c r="Y1037" s="40"/>
      <c r="Z1037" s="40"/>
      <c r="AA1037" s="40"/>
      <c r="AB1037" s="40"/>
      <c r="AC1037" s="40"/>
      <c r="AD1037" s="40"/>
      <c r="AE1037" s="40"/>
      <c r="AF1037" s="40"/>
      <c r="AG1037" s="40"/>
      <c r="AH1037" s="40"/>
      <c r="AI1037" s="40"/>
      <c r="AJ1037" s="40"/>
      <c r="AK1037" s="40"/>
      <c r="AL1037" s="40"/>
      <c r="AM1037" s="40"/>
      <c r="AN1037" s="40"/>
      <c r="AO1037" s="40"/>
      <c r="AP1037" s="40"/>
      <c r="AQ1037" s="40"/>
      <c r="AR1037" s="40"/>
      <c r="AS1037" s="40"/>
      <c r="AT1037" s="40"/>
      <c r="AU1037" s="40"/>
      <c r="AV1037" s="40"/>
      <c r="AW1037" s="40"/>
      <c r="AX1037" s="40"/>
      <c r="AY1037" s="40"/>
      <c r="AZ1037" s="40"/>
      <c r="BA1037" s="40"/>
      <c r="BB1037" s="40"/>
      <c r="BC1037" s="40"/>
      <c r="BD1037" s="40"/>
      <c r="BE1037" s="40"/>
      <c r="BF1037" s="40"/>
      <c r="BG1037" s="40"/>
      <c r="BH1037" s="40"/>
      <c r="BI1037" s="40"/>
      <c r="BJ1037" s="40"/>
      <c r="BK1037" s="40"/>
      <c r="BL1037" s="40"/>
      <c r="BM1037" s="40"/>
      <c r="BN1037" s="40"/>
      <c r="BO1037" s="40"/>
      <c r="BP1037" s="40"/>
      <c r="BQ1037" s="40"/>
      <c r="BR1037" s="40"/>
      <c r="BS1037" s="40"/>
      <c r="BT1037" s="40"/>
      <c r="BU1037" s="40"/>
      <c r="BV1037" s="40"/>
      <c r="BW1037" s="40"/>
      <c r="BX1037" s="40"/>
      <c r="BY1037" s="40"/>
      <c r="BZ1037" s="40"/>
      <c r="CA1037" s="40"/>
      <c r="CB1037" s="40"/>
      <c r="CC1037" s="40"/>
      <c r="CD1037" s="40"/>
      <c r="CE1037" s="40"/>
      <c r="CF1037" s="40"/>
      <c r="CG1037" s="40"/>
      <c r="CH1037" s="40"/>
      <c r="CI1037" s="40"/>
      <c r="CJ1037" s="40"/>
      <c r="CK1037" s="40"/>
      <c r="CL1037" s="40"/>
      <c r="CM1037" s="40"/>
      <c r="CN1037" s="40"/>
      <c r="CO1037" s="40"/>
      <c r="CP1037" s="40"/>
      <c r="CQ1037" s="40"/>
      <c r="CR1037" s="40"/>
      <c r="CS1037" s="40"/>
      <c r="CT1037" s="40"/>
      <c r="CU1037" s="40"/>
      <c r="CV1037" s="40"/>
      <c r="CW1037" s="40"/>
      <c r="CX1037" s="40"/>
      <c r="CY1037" s="40"/>
      <c r="CZ1037" s="40"/>
      <c r="DA1037" s="40"/>
      <c r="DB1037" s="40"/>
      <c r="DC1037" s="40"/>
      <c r="DD1037" s="40"/>
      <c r="DE1037" s="40"/>
      <c r="DF1037" s="40"/>
      <c r="DG1037" s="40"/>
      <c r="DH1037" s="40"/>
      <c r="DI1037" s="40"/>
    </row>
    <row r="1038" spans="1:113" x14ac:dyDescent="0.25">
      <c r="A1038" s="24"/>
      <c r="B1038" s="43"/>
      <c r="C1038" s="45">
        <f>IFERROR(VLOOKUP(A1038,Inscriptos!A:N,12,0),"")</f>
        <v>0</v>
      </c>
      <c r="D1038" s="45" t="str">
        <f>IFERROR(VLOOKUP(A1038,Inscriptos!A:N,13,0),"")</f>
        <v/>
      </c>
      <c r="E1038" s="37">
        <f>IFERROR(VLOOKUP(A1038,Inscriptos!A:C,3,FALSE),"")</f>
        <v>0</v>
      </c>
      <c r="F1038" s="37">
        <f>IFERROR(VLOOKUP(A1038,Inscriptos!A:E,4,FALSE),"")</f>
        <v>0</v>
      </c>
      <c r="G1038" s="37">
        <f>IFERROR(VLOOKUP(A1038,Inscriptos!A:G,6,FALSE),"")</f>
        <v>0</v>
      </c>
      <c r="H1038" s="39" t="str">
        <f>IFERROR(B1038-VLOOKUP(A1038,Inscriptos!A:I,8,FALSE),"")</f>
        <v/>
      </c>
      <c r="I1038" s="40"/>
      <c r="J1038" s="40"/>
      <c r="K1038" s="40"/>
      <c r="L1038" s="40"/>
      <c r="M1038" s="40"/>
      <c r="N1038" s="40"/>
      <c r="O1038" s="40"/>
      <c r="P1038" s="40"/>
      <c r="Q1038" s="40"/>
      <c r="R1038" s="40"/>
      <c r="S1038" s="40"/>
      <c r="T1038" s="40"/>
      <c r="U1038" s="40"/>
      <c r="V1038" s="40"/>
      <c r="W1038" s="40"/>
      <c r="X1038" s="40"/>
      <c r="Y1038" s="40"/>
      <c r="Z1038" s="40"/>
      <c r="AA1038" s="40"/>
      <c r="AB1038" s="40"/>
      <c r="AC1038" s="40"/>
      <c r="AD1038" s="40"/>
      <c r="AE1038" s="40"/>
      <c r="AF1038" s="40"/>
      <c r="AG1038" s="40"/>
      <c r="AH1038" s="40"/>
      <c r="AI1038" s="40"/>
      <c r="AJ1038" s="40"/>
      <c r="AK1038" s="40"/>
      <c r="AL1038" s="40"/>
      <c r="AM1038" s="40"/>
      <c r="AN1038" s="40"/>
      <c r="AO1038" s="40"/>
      <c r="AP1038" s="40"/>
      <c r="AQ1038" s="40"/>
      <c r="AR1038" s="40"/>
      <c r="AS1038" s="40"/>
      <c r="AT1038" s="40"/>
      <c r="AU1038" s="40"/>
      <c r="AV1038" s="40"/>
      <c r="AW1038" s="40"/>
      <c r="AX1038" s="40"/>
      <c r="AY1038" s="40"/>
      <c r="AZ1038" s="40"/>
      <c r="BA1038" s="40"/>
      <c r="BB1038" s="40"/>
      <c r="BC1038" s="40"/>
      <c r="BD1038" s="40"/>
      <c r="BE1038" s="40"/>
      <c r="BF1038" s="40"/>
      <c r="BG1038" s="40"/>
      <c r="BH1038" s="40"/>
      <c r="BI1038" s="40"/>
      <c r="BJ1038" s="40"/>
      <c r="BK1038" s="40"/>
      <c r="BL1038" s="40"/>
      <c r="BM1038" s="40"/>
      <c r="BN1038" s="40"/>
      <c r="BO1038" s="40"/>
      <c r="BP1038" s="40"/>
      <c r="BQ1038" s="40"/>
      <c r="BR1038" s="40"/>
      <c r="BS1038" s="40"/>
      <c r="BT1038" s="40"/>
      <c r="BU1038" s="40"/>
      <c r="BV1038" s="40"/>
      <c r="BW1038" s="40"/>
      <c r="BX1038" s="40"/>
      <c r="BY1038" s="40"/>
      <c r="BZ1038" s="40"/>
      <c r="CA1038" s="40"/>
      <c r="CB1038" s="40"/>
      <c r="CC1038" s="40"/>
      <c r="CD1038" s="40"/>
      <c r="CE1038" s="40"/>
      <c r="CF1038" s="40"/>
      <c r="CG1038" s="40"/>
      <c r="CH1038" s="40"/>
      <c r="CI1038" s="40"/>
      <c r="CJ1038" s="40"/>
      <c r="CK1038" s="40"/>
      <c r="CL1038" s="40"/>
      <c r="CM1038" s="40"/>
      <c r="CN1038" s="40"/>
      <c r="CO1038" s="40"/>
      <c r="CP1038" s="40"/>
      <c r="CQ1038" s="40"/>
      <c r="CR1038" s="40"/>
      <c r="CS1038" s="40"/>
      <c r="CT1038" s="40"/>
      <c r="CU1038" s="40"/>
      <c r="CV1038" s="40"/>
      <c r="CW1038" s="40"/>
      <c r="CX1038" s="40"/>
      <c r="CY1038" s="40"/>
      <c r="CZ1038" s="40"/>
      <c r="DA1038" s="40"/>
      <c r="DB1038" s="40"/>
      <c r="DC1038" s="40"/>
      <c r="DD1038" s="40"/>
      <c r="DE1038" s="40"/>
      <c r="DF1038" s="40"/>
      <c r="DG1038" s="40"/>
      <c r="DH1038" s="40"/>
      <c r="DI1038" s="40"/>
    </row>
    <row r="1039" spans="1:113" x14ac:dyDescent="0.25">
      <c r="A1039" s="24"/>
      <c r="B1039" s="43"/>
      <c r="C1039" s="45">
        <f>IFERROR(VLOOKUP(A1039,Inscriptos!A:N,12,0),"")</f>
        <v>0</v>
      </c>
      <c r="D1039" s="45" t="str">
        <f>IFERROR(VLOOKUP(A1039,Inscriptos!A:N,13,0),"")</f>
        <v/>
      </c>
      <c r="E1039" s="37">
        <f>IFERROR(VLOOKUP(A1039,Inscriptos!A:C,3,FALSE),"")</f>
        <v>0</v>
      </c>
      <c r="F1039" s="37">
        <f>IFERROR(VLOOKUP(A1039,Inscriptos!A:E,4,FALSE),"")</f>
        <v>0</v>
      </c>
      <c r="G1039" s="37">
        <f>IFERROR(VLOOKUP(A1039,Inscriptos!A:G,6,FALSE),"")</f>
        <v>0</v>
      </c>
      <c r="H1039" s="39" t="str">
        <f>IFERROR(B1039-VLOOKUP(A1039,Inscriptos!A:I,8,FALSE),"")</f>
        <v/>
      </c>
      <c r="I1039" s="40"/>
      <c r="J1039" s="40"/>
      <c r="K1039" s="40"/>
      <c r="L1039" s="40"/>
      <c r="M1039" s="40"/>
      <c r="N1039" s="40"/>
      <c r="O1039" s="40"/>
      <c r="P1039" s="40"/>
      <c r="Q1039" s="40"/>
      <c r="R1039" s="40"/>
      <c r="S1039" s="40"/>
      <c r="T1039" s="40"/>
      <c r="U1039" s="40"/>
      <c r="V1039" s="40"/>
      <c r="W1039" s="40"/>
      <c r="X1039" s="40"/>
      <c r="Y1039" s="40"/>
      <c r="Z1039" s="40"/>
      <c r="AA1039" s="40"/>
      <c r="AB1039" s="40"/>
      <c r="AC1039" s="40"/>
      <c r="AD1039" s="40"/>
      <c r="AE1039" s="40"/>
      <c r="AF1039" s="40"/>
      <c r="AG1039" s="40"/>
      <c r="AH1039" s="40"/>
      <c r="AI1039" s="40"/>
      <c r="AJ1039" s="40"/>
      <c r="AK1039" s="40"/>
      <c r="AL1039" s="40"/>
      <c r="AM1039" s="40"/>
      <c r="AN1039" s="40"/>
      <c r="AO1039" s="40"/>
      <c r="AP1039" s="40"/>
      <c r="AQ1039" s="40"/>
      <c r="AR1039" s="40"/>
      <c r="AS1039" s="40"/>
      <c r="AT1039" s="40"/>
      <c r="AU1039" s="40"/>
      <c r="AV1039" s="40"/>
      <c r="AW1039" s="40"/>
      <c r="AX1039" s="40"/>
      <c r="AY1039" s="40"/>
      <c r="AZ1039" s="40"/>
      <c r="BA1039" s="40"/>
      <c r="BB1039" s="40"/>
      <c r="BC1039" s="40"/>
      <c r="BD1039" s="40"/>
      <c r="BE1039" s="40"/>
      <c r="BF1039" s="40"/>
      <c r="BG1039" s="40"/>
      <c r="BH1039" s="40"/>
      <c r="BI1039" s="40"/>
      <c r="BJ1039" s="40"/>
      <c r="BK1039" s="40"/>
      <c r="BL1039" s="40"/>
      <c r="BM1039" s="40"/>
      <c r="BN1039" s="40"/>
      <c r="BO1039" s="40"/>
      <c r="BP1039" s="40"/>
      <c r="BQ1039" s="40"/>
      <c r="BR1039" s="40"/>
      <c r="BS1039" s="40"/>
      <c r="BT1039" s="40"/>
      <c r="BU1039" s="40"/>
      <c r="BV1039" s="40"/>
      <c r="BW1039" s="40"/>
      <c r="BX1039" s="40"/>
      <c r="BY1039" s="40"/>
      <c r="BZ1039" s="40"/>
      <c r="CA1039" s="40"/>
      <c r="CB1039" s="40"/>
      <c r="CC1039" s="40"/>
      <c r="CD1039" s="40"/>
      <c r="CE1039" s="40"/>
      <c r="CF1039" s="40"/>
      <c r="CG1039" s="40"/>
      <c r="CH1039" s="40"/>
      <c r="CI1039" s="40"/>
      <c r="CJ1039" s="40"/>
      <c r="CK1039" s="40"/>
      <c r="CL1039" s="40"/>
      <c r="CM1039" s="40"/>
      <c r="CN1039" s="40"/>
      <c r="CO1039" s="40"/>
      <c r="CP1039" s="40"/>
      <c r="CQ1039" s="40"/>
      <c r="CR1039" s="40"/>
      <c r="CS1039" s="40"/>
      <c r="CT1039" s="40"/>
      <c r="CU1039" s="40"/>
      <c r="CV1039" s="40"/>
      <c r="CW1039" s="40"/>
      <c r="CX1039" s="40"/>
      <c r="CY1039" s="40"/>
      <c r="CZ1039" s="40"/>
      <c r="DA1039" s="40"/>
      <c r="DB1039" s="40"/>
      <c r="DC1039" s="40"/>
      <c r="DD1039" s="40"/>
      <c r="DE1039" s="40"/>
      <c r="DF1039" s="40"/>
      <c r="DG1039" s="40"/>
      <c r="DH1039" s="40"/>
      <c r="DI1039" s="40"/>
    </row>
    <row r="1040" spans="1:113" x14ac:dyDescent="0.25">
      <c r="A1040" s="24"/>
      <c r="B1040" s="43"/>
      <c r="C1040" s="45">
        <f>IFERROR(VLOOKUP(A1040,Inscriptos!A:N,12,0),"")</f>
        <v>0</v>
      </c>
      <c r="D1040" s="45" t="str">
        <f>IFERROR(VLOOKUP(A1040,Inscriptos!A:N,13,0),"")</f>
        <v/>
      </c>
      <c r="E1040" s="37">
        <f>IFERROR(VLOOKUP(A1040,Inscriptos!A:C,3,FALSE),"")</f>
        <v>0</v>
      </c>
      <c r="F1040" s="37">
        <f>IFERROR(VLOOKUP(A1040,Inscriptos!A:E,4,FALSE),"")</f>
        <v>0</v>
      </c>
      <c r="G1040" s="37">
        <f>IFERROR(VLOOKUP(A1040,Inscriptos!A:G,6,FALSE),"")</f>
        <v>0</v>
      </c>
      <c r="H1040" s="39" t="str">
        <f>IFERROR(B1040-VLOOKUP(A1040,Inscriptos!A:I,8,FALSE),"")</f>
        <v/>
      </c>
      <c r="I1040" s="40"/>
      <c r="J1040" s="40"/>
      <c r="K1040" s="40"/>
      <c r="L1040" s="40"/>
      <c r="M1040" s="40"/>
      <c r="N1040" s="40"/>
      <c r="O1040" s="40"/>
      <c r="P1040" s="40"/>
      <c r="Q1040" s="40"/>
      <c r="R1040" s="40"/>
      <c r="S1040" s="40"/>
      <c r="T1040" s="40"/>
      <c r="U1040" s="40"/>
      <c r="V1040" s="40"/>
      <c r="W1040" s="40"/>
      <c r="X1040" s="40"/>
      <c r="Y1040" s="40"/>
      <c r="Z1040" s="40"/>
      <c r="AA1040" s="40"/>
      <c r="AB1040" s="40"/>
      <c r="AC1040" s="40"/>
      <c r="AD1040" s="40"/>
      <c r="AE1040" s="40"/>
      <c r="AF1040" s="40"/>
      <c r="AG1040" s="40"/>
      <c r="AH1040" s="40"/>
      <c r="AI1040" s="40"/>
      <c r="AJ1040" s="40"/>
      <c r="AK1040" s="40"/>
      <c r="AL1040" s="40"/>
      <c r="AM1040" s="40"/>
      <c r="AN1040" s="40"/>
      <c r="AO1040" s="40"/>
      <c r="AP1040" s="40"/>
      <c r="AQ1040" s="40"/>
      <c r="AR1040" s="40"/>
      <c r="AS1040" s="40"/>
      <c r="AT1040" s="40"/>
      <c r="AU1040" s="40"/>
      <c r="AV1040" s="40"/>
      <c r="AW1040" s="40"/>
      <c r="AX1040" s="40"/>
      <c r="AY1040" s="40"/>
      <c r="AZ1040" s="40"/>
      <c r="BA1040" s="40"/>
      <c r="BB1040" s="40"/>
      <c r="BC1040" s="40"/>
      <c r="BD1040" s="40"/>
      <c r="BE1040" s="40"/>
      <c r="BF1040" s="40"/>
      <c r="BG1040" s="40"/>
      <c r="BH1040" s="40"/>
      <c r="BI1040" s="40"/>
      <c r="BJ1040" s="40"/>
      <c r="BK1040" s="40"/>
      <c r="BL1040" s="40"/>
      <c r="BM1040" s="40"/>
      <c r="BN1040" s="40"/>
      <c r="BO1040" s="40"/>
      <c r="BP1040" s="40"/>
      <c r="BQ1040" s="40"/>
      <c r="BR1040" s="40"/>
      <c r="BS1040" s="40"/>
      <c r="BT1040" s="40"/>
      <c r="BU1040" s="40"/>
      <c r="BV1040" s="40"/>
      <c r="BW1040" s="40"/>
      <c r="BX1040" s="40"/>
      <c r="BY1040" s="40"/>
      <c r="BZ1040" s="40"/>
      <c r="CA1040" s="40"/>
      <c r="CB1040" s="40"/>
      <c r="CC1040" s="40"/>
      <c r="CD1040" s="40"/>
      <c r="CE1040" s="40"/>
      <c r="CF1040" s="40"/>
      <c r="CG1040" s="40"/>
      <c r="CH1040" s="40"/>
      <c r="CI1040" s="40"/>
      <c r="CJ1040" s="40"/>
      <c r="CK1040" s="40"/>
      <c r="CL1040" s="40"/>
      <c r="CM1040" s="40"/>
      <c r="CN1040" s="40"/>
      <c r="CO1040" s="40"/>
      <c r="CP1040" s="40"/>
      <c r="CQ1040" s="40"/>
      <c r="CR1040" s="40"/>
      <c r="CS1040" s="40"/>
      <c r="CT1040" s="40"/>
      <c r="CU1040" s="40"/>
      <c r="CV1040" s="40"/>
      <c r="CW1040" s="40"/>
      <c r="CX1040" s="40"/>
      <c r="CY1040" s="40"/>
      <c r="CZ1040" s="40"/>
      <c r="DA1040" s="40"/>
      <c r="DB1040" s="40"/>
      <c r="DC1040" s="40"/>
      <c r="DD1040" s="40"/>
      <c r="DE1040" s="40"/>
      <c r="DF1040" s="40"/>
      <c r="DG1040" s="40"/>
      <c r="DH1040" s="40"/>
      <c r="DI1040" s="40"/>
    </row>
    <row r="1041" spans="1:113" x14ac:dyDescent="0.25">
      <c r="A1041" s="24"/>
      <c r="B1041" s="43"/>
      <c r="C1041" s="45">
        <f>IFERROR(VLOOKUP(A1041,Inscriptos!A:N,12,0),"")</f>
        <v>0</v>
      </c>
      <c r="D1041" s="45" t="str">
        <f>IFERROR(VLOOKUP(A1041,Inscriptos!A:N,13,0),"")</f>
        <v/>
      </c>
      <c r="E1041" s="37">
        <f>IFERROR(VLOOKUP(A1041,Inscriptos!A:C,3,FALSE),"")</f>
        <v>0</v>
      </c>
      <c r="F1041" s="37">
        <f>IFERROR(VLOOKUP(A1041,Inscriptos!A:E,4,FALSE),"")</f>
        <v>0</v>
      </c>
      <c r="G1041" s="37">
        <f>IFERROR(VLOOKUP(A1041,Inscriptos!A:G,6,FALSE),"")</f>
        <v>0</v>
      </c>
      <c r="H1041" s="39" t="str">
        <f>IFERROR(B1041-VLOOKUP(A1041,Inscriptos!A:I,8,FALSE),"")</f>
        <v/>
      </c>
      <c r="I1041" s="40"/>
      <c r="J1041" s="40"/>
      <c r="K1041" s="40"/>
      <c r="L1041" s="40"/>
      <c r="M1041" s="40"/>
      <c r="N1041" s="40"/>
      <c r="O1041" s="40"/>
      <c r="P1041" s="40"/>
      <c r="Q1041" s="40"/>
      <c r="R1041" s="40"/>
      <c r="S1041" s="40"/>
      <c r="T1041" s="40"/>
      <c r="U1041" s="40"/>
      <c r="V1041" s="40"/>
      <c r="W1041" s="40"/>
      <c r="X1041" s="40"/>
      <c r="Y1041" s="40"/>
      <c r="Z1041" s="40"/>
      <c r="AA1041" s="40"/>
      <c r="AB1041" s="40"/>
      <c r="AC1041" s="40"/>
      <c r="AD1041" s="40"/>
      <c r="AE1041" s="40"/>
      <c r="AF1041" s="40"/>
      <c r="AG1041" s="40"/>
      <c r="AH1041" s="40"/>
      <c r="AI1041" s="40"/>
      <c r="AJ1041" s="40"/>
      <c r="AK1041" s="40"/>
      <c r="AL1041" s="40"/>
      <c r="AM1041" s="40"/>
      <c r="AN1041" s="40"/>
      <c r="AO1041" s="40"/>
      <c r="AP1041" s="40"/>
      <c r="AQ1041" s="40"/>
      <c r="AR1041" s="40"/>
      <c r="AS1041" s="40"/>
      <c r="AT1041" s="40"/>
      <c r="AU1041" s="40"/>
      <c r="AV1041" s="40"/>
      <c r="AW1041" s="40"/>
      <c r="AX1041" s="40"/>
      <c r="AY1041" s="40"/>
      <c r="AZ1041" s="40"/>
      <c r="BA1041" s="40"/>
      <c r="BB1041" s="40"/>
      <c r="BC1041" s="40"/>
      <c r="BD1041" s="40"/>
      <c r="BE1041" s="40"/>
      <c r="BF1041" s="40"/>
      <c r="BG1041" s="40"/>
      <c r="BH1041" s="40"/>
      <c r="BI1041" s="40"/>
      <c r="BJ1041" s="40"/>
      <c r="BK1041" s="40"/>
      <c r="BL1041" s="40"/>
      <c r="BM1041" s="40"/>
      <c r="BN1041" s="40"/>
      <c r="BO1041" s="40"/>
      <c r="BP1041" s="40"/>
      <c r="BQ1041" s="40"/>
      <c r="BR1041" s="40"/>
      <c r="BS1041" s="40"/>
      <c r="BT1041" s="40"/>
      <c r="BU1041" s="40"/>
      <c r="BV1041" s="40"/>
      <c r="BW1041" s="40"/>
      <c r="BX1041" s="40"/>
      <c r="BY1041" s="40"/>
      <c r="BZ1041" s="40"/>
      <c r="CA1041" s="40"/>
      <c r="CB1041" s="40"/>
      <c r="CC1041" s="40"/>
      <c r="CD1041" s="40"/>
      <c r="CE1041" s="40"/>
      <c r="CF1041" s="40"/>
      <c r="CG1041" s="40"/>
      <c r="CH1041" s="40"/>
      <c r="CI1041" s="40"/>
      <c r="CJ1041" s="40"/>
      <c r="CK1041" s="40"/>
      <c r="CL1041" s="40"/>
      <c r="CM1041" s="40"/>
      <c r="CN1041" s="40"/>
      <c r="CO1041" s="40"/>
      <c r="CP1041" s="40"/>
      <c r="CQ1041" s="40"/>
      <c r="CR1041" s="40"/>
      <c r="CS1041" s="40"/>
      <c r="CT1041" s="40"/>
      <c r="CU1041" s="40"/>
      <c r="CV1041" s="40"/>
      <c r="CW1041" s="40"/>
      <c r="CX1041" s="40"/>
      <c r="CY1041" s="40"/>
      <c r="CZ1041" s="40"/>
      <c r="DA1041" s="40"/>
      <c r="DB1041" s="40"/>
      <c r="DC1041" s="40"/>
      <c r="DD1041" s="40"/>
      <c r="DE1041" s="40"/>
      <c r="DF1041" s="40"/>
      <c r="DG1041" s="40"/>
      <c r="DH1041" s="40"/>
      <c r="DI1041" s="40"/>
    </row>
    <row r="1042" spans="1:113" x14ac:dyDescent="0.25">
      <c r="A1042" s="24"/>
      <c r="B1042" s="43"/>
      <c r="C1042" s="45">
        <f>IFERROR(VLOOKUP(A1042,Inscriptos!A:N,12,0),"")</f>
        <v>0</v>
      </c>
      <c r="D1042" s="45" t="str">
        <f>IFERROR(VLOOKUP(A1042,Inscriptos!A:N,13,0),"")</f>
        <v/>
      </c>
      <c r="E1042" s="37">
        <f>IFERROR(VLOOKUP(A1042,Inscriptos!A:C,3,FALSE),"")</f>
        <v>0</v>
      </c>
      <c r="F1042" s="37">
        <f>IFERROR(VLOOKUP(A1042,Inscriptos!A:E,4,FALSE),"")</f>
        <v>0</v>
      </c>
      <c r="G1042" s="37">
        <f>IFERROR(VLOOKUP(A1042,Inscriptos!A:G,6,FALSE),"")</f>
        <v>0</v>
      </c>
      <c r="H1042" s="39" t="str">
        <f>IFERROR(B1042-VLOOKUP(A1042,Inscriptos!A:I,8,FALSE),"")</f>
        <v/>
      </c>
      <c r="I1042" s="40"/>
      <c r="J1042" s="40"/>
      <c r="K1042" s="40"/>
      <c r="L1042" s="40"/>
      <c r="M1042" s="40"/>
      <c r="N1042" s="40"/>
      <c r="O1042" s="40"/>
      <c r="P1042" s="40"/>
      <c r="Q1042" s="40"/>
      <c r="R1042" s="40"/>
      <c r="S1042" s="40"/>
      <c r="T1042" s="40"/>
      <c r="U1042" s="40"/>
      <c r="V1042" s="40"/>
      <c r="W1042" s="40"/>
      <c r="X1042" s="40"/>
      <c r="Y1042" s="40"/>
      <c r="Z1042" s="40"/>
      <c r="AA1042" s="40"/>
      <c r="AB1042" s="40"/>
      <c r="AC1042" s="40"/>
      <c r="AD1042" s="40"/>
      <c r="AE1042" s="40"/>
      <c r="AF1042" s="40"/>
      <c r="AG1042" s="40"/>
      <c r="AH1042" s="40"/>
      <c r="AI1042" s="40"/>
      <c r="AJ1042" s="40"/>
      <c r="AK1042" s="40"/>
      <c r="AL1042" s="40"/>
      <c r="AM1042" s="40"/>
      <c r="AN1042" s="40"/>
      <c r="AO1042" s="40"/>
      <c r="AP1042" s="40"/>
      <c r="AQ1042" s="40"/>
      <c r="AR1042" s="40"/>
      <c r="AS1042" s="40"/>
      <c r="AT1042" s="40"/>
      <c r="AU1042" s="40"/>
      <c r="AV1042" s="40"/>
      <c r="AW1042" s="40"/>
      <c r="AX1042" s="40"/>
      <c r="AY1042" s="40"/>
      <c r="AZ1042" s="40"/>
      <c r="BA1042" s="40"/>
      <c r="BB1042" s="40"/>
      <c r="BC1042" s="40"/>
      <c r="BD1042" s="40"/>
      <c r="BE1042" s="40"/>
      <c r="BF1042" s="40"/>
      <c r="BG1042" s="40"/>
      <c r="BH1042" s="40"/>
      <c r="BI1042" s="40"/>
      <c r="BJ1042" s="40"/>
      <c r="BK1042" s="40"/>
      <c r="BL1042" s="40"/>
      <c r="BM1042" s="40"/>
      <c r="BN1042" s="40"/>
      <c r="BO1042" s="40"/>
      <c r="BP1042" s="40"/>
      <c r="BQ1042" s="40"/>
      <c r="BR1042" s="40"/>
      <c r="BS1042" s="40"/>
      <c r="BT1042" s="40"/>
      <c r="BU1042" s="40"/>
      <c r="BV1042" s="40"/>
      <c r="BW1042" s="40"/>
      <c r="BX1042" s="40"/>
      <c r="BY1042" s="40"/>
      <c r="BZ1042" s="40"/>
      <c r="CA1042" s="40"/>
      <c r="CB1042" s="40"/>
      <c r="CC1042" s="40"/>
      <c r="CD1042" s="40"/>
      <c r="CE1042" s="40"/>
      <c r="CF1042" s="40"/>
      <c r="CG1042" s="40"/>
      <c r="CH1042" s="40"/>
      <c r="CI1042" s="40"/>
      <c r="CJ1042" s="40"/>
      <c r="CK1042" s="40"/>
      <c r="CL1042" s="40"/>
      <c r="CM1042" s="40"/>
      <c r="CN1042" s="40"/>
      <c r="CO1042" s="40"/>
      <c r="CP1042" s="40"/>
      <c r="CQ1042" s="40"/>
      <c r="CR1042" s="40"/>
      <c r="CS1042" s="40"/>
      <c r="CT1042" s="40"/>
      <c r="CU1042" s="40"/>
      <c r="CV1042" s="40"/>
      <c r="CW1042" s="40"/>
      <c r="CX1042" s="40"/>
      <c r="CY1042" s="40"/>
      <c r="CZ1042" s="40"/>
      <c r="DA1042" s="40"/>
      <c r="DB1042" s="40"/>
      <c r="DC1042" s="40"/>
      <c r="DD1042" s="40"/>
      <c r="DE1042" s="40"/>
      <c r="DF1042" s="40"/>
      <c r="DG1042" s="40"/>
      <c r="DH1042" s="40"/>
      <c r="DI1042" s="40"/>
    </row>
    <row r="1043" spans="1:113" x14ac:dyDescent="0.25">
      <c r="A1043" s="24"/>
      <c r="B1043" s="43"/>
      <c r="C1043" s="45">
        <f>IFERROR(VLOOKUP(A1043,Inscriptos!A:N,12,0),"")</f>
        <v>0</v>
      </c>
      <c r="D1043" s="45" t="str">
        <f>IFERROR(VLOOKUP(A1043,Inscriptos!A:N,13,0),"")</f>
        <v/>
      </c>
      <c r="E1043" s="37">
        <f>IFERROR(VLOOKUP(A1043,Inscriptos!A:C,3,FALSE),"")</f>
        <v>0</v>
      </c>
      <c r="F1043" s="37">
        <f>IFERROR(VLOOKUP(A1043,Inscriptos!A:E,4,FALSE),"")</f>
        <v>0</v>
      </c>
      <c r="G1043" s="37">
        <f>IFERROR(VLOOKUP(A1043,Inscriptos!A:G,6,FALSE),"")</f>
        <v>0</v>
      </c>
      <c r="H1043" s="39" t="str">
        <f>IFERROR(B1043-VLOOKUP(A1043,Inscriptos!A:I,8,FALSE),"")</f>
        <v/>
      </c>
      <c r="I1043" s="40"/>
      <c r="J1043" s="40"/>
      <c r="K1043" s="40"/>
      <c r="L1043" s="40"/>
      <c r="M1043" s="40"/>
      <c r="N1043" s="40"/>
      <c r="O1043" s="40"/>
      <c r="P1043" s="40"/>
      <c r="Q1043" s="40"/>
      <c r="R1043" s="40"/>
      <c r="S1043" s="40"/>
      <c r="T1043" s="40"/>
      <c r="U1043" s="40"/>
      <c r="V1043" s="40"/>
      <c r="W1043" s="40"/>
      <c r="X1043" s="40"/>
      <c r="Y1043" s="40"/>
      <c r="Z1043" s="40"/>
      <c r="AA1043" s="40"/>
      <c r="AB1043" s="40"/>
      <c r="AC1043" s="40"/>
      <c r="AD1043" s="40"/>
      <c r="AE1043" s="40"/>
      <c r="AF1043" s="40"/>
      <c r="AG1043" s="40"/>
      <c r="AH1043" s="40"/>
      <c r="AI1043" s="40"/>
      <c r="AJ1043" s="40"/>
      <c r="AK1043" s="40"/>
      <c r="AL1043" s="40"/>
      <c r="AM1043" s="40"/>
      <c r="AN1043" s="40"/>
      <c r="AO1043" s="40"/>
      <c r="AP1043" s="40"/>
      <c r="AQ1043" s="40"/>
      <c r="AR1043" s="40"/>
      <c r="AS1043" s="40"/>
      <c r="AT1043" s="40"/>
      <c r="AU1043" s="40"/>
      <c r="AV1043" s="40"/>
      <c r="AW1043" s="40"/>
      <c r="AX1043" s="40"/>
      <c r="AY1043" s="40"/>
      <c r="AZ1043" s="40"/>
      <c r="BA1043" s="40"/>
      <c r="BB1043" s="40"/>
      <c r="BC1043" s="40"/>
      <c r="BD1043" s="40"/>
      <c r="BE1043" s="40"/>
      <c r="BF1043" s="40"/>
      <c r="BG1043" s="40"/>
      <c r="BH1043" s="40"/>
      <c r="BI1043" s="40"/>
      <c r="BJ1043" s="40"/>
      <c r="BK1043" s="40"/>
      <c r="BL1043" s="40"/>
      <c r="BM1043" s="40"/>
      <c r="BN1043" s="40"/>
      <c r="BO1043" s="40"/>
      <c r="BP1043" s="40"/>
      <c r="BQ1043" s="40"/>
      <c r="BR1043" s="40"/>
      <c r="BS1043" s="40"/>
      <c r="BT1043" s="40"/>
      <c r="BU1043" s="40"/>
      <c r="BV1043" s="40"/>
      <c r="BW1043" s="40"/>
      <c r="BX1043" s="40"/>
      <c r="BY1043" s="40"/>
      <c r="BZ1043" s="40"/>
      <c r="CA1043" s="40"/>
      <c r="CB1043" s="40"/>
      <c r="CC1043" s="40"/>
      <c r="CD1043" s="40"/>
      <c r="CE1043" s="40"/>
      <c r="CF1043" s="40"/>
      <c r="CG1043" s="40"/>
      <c r="CH1043" s="40"/>
      <c r="CI1043" s="40"/>
      <c r="CJ1043" s="40"/>
      <c r="CK1043" s="40"/>
      <c r="CL1043" s="40"/>
      <c r="CM1043" s="40"/>
      <c r="CN1043" s="40"/>
      <c r="CO1043" s="40"/>
      <c r="CP1043" s="40"/>
      <c r="CQ1043" s="40"/>
      <c r="CR1043" s="40"/>
      <c r="CS1043" s="40"/>
      <c r="CT1043" s="40"/>
      <c r="CU1043" s="40"/>
      <c r="CV1043" s="40"/>
      <c r="CW1043" s="40"/>
      <c r="CX1043" s="40"/>
      <c r="CY1043" s="40"/>
      <c r="CZ1043" s="40"/>
      <c r="DA1043" s="40"/>
      <c r="DB1043" s="40"/>
      <c r="DC1043" s="40"/>
      <c r="DD1043" s="40"/>
      <c r="DE1043" s="40"/>
      <c r="DF1043" s="40"/>
      <c r="DG1043" s="40"/>
      <c r="DH1043" s="40"/>
      <c r="DI1043" s="40"/>
    </row>
    <row r="1044" spans="1:113" x14ac:dyDescent="0.25">
      <c r="A1044" s="24"/>
      <c r="B1044" s="43"/>
      <c r="C1044" s="45">
        <f>IFERROR(VLOOKUP(A1044,Inscriptos!A:N,12,0),"")</f>
        <v>0</v>
      </c>
      <c r="D1044" s="45" t="str">
        <f>IFERROR(VLOOKUP(A1044,Inscriptos!A:N,13,0),"")</f>
        <v/>
      </c>
      <c r="E1044" s="37">
        <f>IFERROR(VLOOKUP(A1044,Inscriptos!A:C,3,FALSE),"")</f>
        <v>0</v>
      </c>
      <c r="F1044" s="37">
        <f>IFERROR(VLOOKUP(A1044,Inscriptos!A:E,4,FALSE),"")</f>
        <v>0</v>
      </c>
      <c r="G1044" s="37">
        <f>IFERROR(VLOOKUP(A1044,Inscriptos!A:G,6,FALSE),"")</f>
        <v>0</v>
      </c>
      <c r="H1044" s="39" t="str">
        <f>IFERROR(B1044-VLOOKUP(A1044,Inscriptos!A:I,8,FALSE),"")</f>
        <v/>
      </c>
      <c r="I1044" s="40"/>
      <c r="J1044" s="40"/>
      <c r="K1044" s="40"/>
      <c r="L1044" s="40"/>
      <c r="M1044" s="40"/>
      <c r="N1044" s="40"/>
      <c r="O1044" s="40"/>
      <c r="P1044" s="40"/>
      <c r="Q1044" s="40"/>
      <c r="R1044" s="40"/>
      <c r="S1044" s="40"/>
      <c r="T1044" s="40"/>
      <c r="U1044" s="40"/>
      <c r="V1044" s="40"/>
      <c r="W1044" s="40"/>
      <c r="X1044" s="40"/>
      <c r="Y1044" s="40"/>
      <c r="Z1044" s="40"/>
      <c r="AA1044" s="40"/>
      <c r="AB1044" s="40"/>
      <c r="AC1044" s="40"/>
      <c r="AD1044" s="40"/>
      <c r="AE1044" s="40"/>
      <c r="AF1044" s="40"/>
      <c r="AG1044" s="40"/>
      <c r="AH1044" s="40"/>
      <c r="AI1044" s="40"/>
      <c r="AJ1044" s="40"/>
      <c r="AK1044" s="40"/>
      <c r="AL1044" s="40"/>
      <c r="AM1044" s="40"/>
      <c r="AN1044" s="40"/>
      <c r="AO1044" s="40"/>
      <c r="AP1044" s="40"/>
      <c r="AQ1044" s="40"/>
      <c r="AR1044" s="40"/>
      <c r="AS1044" s="40"/>
      <c r="AT1044" s="40"/>
      <c r="AU1044" s="40"/>
      <c r="AV1044" s="40"/>
      <c r="AW1044" s="40"/>
      <c r="AX1044" s="40"/>
      <c r="AY1044" s="40"/>
      <c r="AZ1044" s="40"/>
      <c r="BA1044" s="40"/>
      <c r="BB1044" s="40"/>
      <c r="BC1044" s="40"/>
      <c r="BD1044" s="40"/>
      <c r="BE1044" s="40"/>
      <c r="BF1044" s="40"/>
      <c r="BG1044" s="40"/>
      <c r="BH1044" s="40"/>
      <c r="BI1044" s="40"/>
      <c r="BJ1044" s="40"/>
      <c r="BK1044" s="40"/>
      <c r="BL1044" s="40"/>
      <c r="BM1044" s="40"/>
      <c r="BN1044" s="40"/>
      <c r="BO1044" s="40"/>
      <c r="BP1044" s="40"/>
      <c r="BQ1044" s="40"/>
      <c r="BR1044" s="40"/>
      <c r="BS1044" s="40"/>
      <c r="BT1044" s="40"/>
      <c r="BU1044" s="40"/>
      <c r="BV1044" s="40"/>
      <c r="BW1044" s="40"/>
      <c r="BX1044" s="40"/>
      <c r="BY1044" s="40"/>
      <c r="BZ1044" s="40"/>
      <c r="CA1044" s="40"/>
      <c r="CB1044" s="40"/>
      <c r="CC1044" s="40"/>
      <c r="CD1044" s="40"/>
      <c r="CE1044" s="40"/>
      <c r="CF1044" s="40"/>
      <c r="CG1044" s="40"/>
      <c r="CH1044" s="40"/>
      <c r="CI1044" s="40"/>
      <c r="CJ1044" s="40"/>
      <c r="CK1044" s="40"/>
      <c r="CL1044" s="40"/>
      <c r="CM1044" s="40"/>
      <c r="CN1044" s="40"/>
      <c r="CO1044" s="40"/>
      <c r="CP1044" s="40"/>
      <c r="CQ1044" s="40"/>
      <c r="CR1044" s="40"/>
      <c r="CS1044" s="40"/>
      <c r="CT1044" s="40"/>
      <c r="CU1044" s="40"/>
      <c r="CV1044" s="40"/>
      <c r="CW1044" s="40"/>
      <c r="CX1044" s="40"/>
      <c r="CY1044" s="40"/>
      <c r="CZ1044" s="40"/>
      <c r="DA1044" s="40"/>
      <c r="DB1044" s="40"/>
      <c r="DC1044" s="40"/>
      <c r="DD1044" s="40"/>
      <c r="DE1044" s="40"/>
      <c r="DF1044" s="40"/>
      <c r="DG1044" s="40"/>
      <c r="DH1044" s="40"/>
      <c r="DI1044" s="40"/>
    </row>
    <row r="1045" spans="1:113" x14ac:dyDescent="0.25">
      <c r="A1045" s="24"/>
      <c r="B1045" s="43"/>
      <c r="C1045" s="45">
        <f>IFERROR(VLOOKUP(A1045,Inscriptos!A:N,12,0),"")</f>
        <v>0</v>
      </c>
      <c r="D1045" s="45" t="str">
        <f>IFERROR(VLOOKUP(A1045,Inscriptos!A:N,13,0),"")</f>
        <v/>
      </c>
      <c r="E1045" s="37">
        <f>IFERROR(VLOOKUP(A1045,Inscriptos!A:C,3,FALSE),"")</f>
        <v>0</v>
      </c>
      <c r="F1045" s="37">
        <f>IFERROR(VLOOKUP(A1045,Inscriptos!A:E,4,FALSE),"")</f>
        <v>0</v>
      </c>
      <c r="G1045" s="37">
        <f>IFERROR(VLOOKUP(A1045,Inscriptos!A:G,6,FALSE),"")</f>
        <v>0</v>
      </c>
      <c r="H1045" s="39" t="str">
        <f>IFERROR(B1045-VLOOKUP(A1045,Inscriptos!A:I,8,FALSE),"")</f>
        <v/>
      </c>
      <c r="I1045" s="40"/>
      <c r="J1045" s="40"/>
      <c r="K1045" s="40"/>
      <c r="L1045" s="40"/>
      <c r="M1045" s="40"/>
      <c r="N1045" s="40"/>
      <c r="O1045" s="40"/>
      <c r="P1045" s="40"/>
      <c r="Q1045" s="40"/>
      <c r="R1045" s="40"/>
      <c r="S1045" s="40"/>
      <c r="T1045" s="40"/>
      <c r="U1045" s="40"/>
      <c r="V1045" s="40"/>
      <c r="W1045" s="40"/>
      <c r="X1045" s="40"/>
      <c r="Y1045" s="40"/>
      <c r="Z1045" s="40"/>
      <c r="AA1045" s="40"/>
      <c r="AB1045" s="40"/>
      <c r="AC1045" s="40"/>
      <c r="AD1045" s="40"/>
      <c r="AE1045" s="40"/>
      <c r="AF1045" s="40"/>
      <c r="AG1045" s="40"/>
      <c r="AH1045" s="40"/>
      <c r="AI1045" s="40"/>
      <c r="AJ1045" s="40"/>
      <c r="AK1045" s="40"/>
      <c r="AL1045" s="40"/>
      <c r="AM1045" s="40"/>
      <c r="AN1045" s="40"/>
      <c r="AO1045" s="40"/>
      <c r="AP1045" s="40"/>
      <c r="AQ1045" s="40"/>
      <c r="AR1045" s="40"/>
      <c r="AS1045" s="40"/>
      <c r="AT1045" s="40"/>
      <c r="AU1045" s="40"/>
      <c r="AV1045" s="40"/>
      <c r="AW1045" s="40"/>
      <c r="AX1045" s="40"/>
      <c r="AY1045" s="40"/>
      <c r="AZ1045" s="40"/>
      <c r="BA1045" s="40"/>
      <c r="BB1045" s="40"/>
      <c r="BC1045" s="40"/>
      <c r="BD1045" s="40"/>
      <c r="BE1045" s="40"/>
      <c r="BF1045" s="40"/>
      <c r="BG1045" s="40"/>
      <c r="BH1045" s="40"/>
      <c r="BI1045" s="40"/>
      <c r="BJ1045" s="40"/>
      <c r="BK1045" s="40"/>
      <c r="BL1045" s="40"/>
      <c r="BM1045" s="40"/>
      <c r="BN1045" s="40"/>
      <c r="BO1045" s="40"/>
      <c r="BP1045" s="40"/>
      <c r="BQ1045" s="40"/>
      <c r="BR1045" s="40"/>
      <c r="BS1045" s="40"/>
      <c r="BT1045" s="40"/>
      <c r="BU1045" s="40"/>
      <c r="BV1045" s="40"/>
      <c r="BW1045" s="40"/>
      <c r="BX1045" s="40"/>
      <c r="BY1045" s="40"/>
      <c r="BZ1045" s="40"/>
      <c r="CA1045" s="40"/>
      <c r="CB1045" s="40"/>
      <c r="CC1045" s="40"/>
      <c r="CD1045" s="40"/>
      <c r="CE1045" s="40"/>
      <c r="CF1045" s="40"/>
      <c r="CG1045" s="40"/>
      <c r="CH1045" s="40"/>
      <c r="CI1045" s="40"/>
      <c r="CJ1045" s="40"/>
      <c r="CK1045" s="40"/>
      <c r="CL1045" s="40"/>
      <c r="CM1045" s="40"/>
      <c r="CN1045" s="40"/>
      <c r="CO1045" s="40"/>
      <c r="CP1045" s="40"/>
      <c r="CQ1045" s="40"/>
      <c r="CR1045" s="40"/>
      <c r="CS1045" s="40"/>
      <c r="CT1045" s="40"/>
      <c r="CU1045" s="40"/>
      <c r="CV1045" s="40"/>
      <c r="CW1045" s="40"/>
      <c r="CX1045" s="40"/>
      <c r="CY1045" s="40"/>
      <c r="CZ1045" s="40"/>
      <c r="DA1045" s="40"/>
      <c r="DB1045" s="40"/>
      <c r="DC1045" s="40"/>
      <c r="DD1045" s="40"/>
      <c r="DE1045" s="40"/>
      <c r="DF1045" s="40"/>
      <c r="DG1045" s="40"/>
      <c r="DH1045" s="40"/>
      <c r="DI1045" s="40"/>
    </row>
    <row r="1046" spans="1:113" x14ac:dyDescent="0.25">
      <c r="A1046" s="24"/>
      <c r="B1046" s="43"/>
      <c r="C1046" s="45">
        <f>IFERROR(VLOOKUP(A1046,Inscriptos!A:N,12,0),"")</f>
        <v>0</v>
      </c>
      <c r="D1046" s="45" t="str">
        <f>IFERROR(VLOOKUP(A1046,Inscriptos!A:N,13,0),"")</f>
        <v/>
      </c>
      <c r="E1046" s="37">
        <f>IFERROR(VLOOKUP(A1046,Inscriptos!A:C,3,FALSE),"")</f>
        <v>0</v>
      </c>
      <c r="F1046" s="37">
        <f>IFERROR(VLOOKUP(A1046,Inscriptos!A:E,4,FALSE),"")</f>
        <v>0</v>
      </c>
      <c r="G1046" s="37">
        <f>IFERROR(VLOOKUP(A1046,Inscriptos!A:G,6,FALSE),"")</f>
        <v>0</v>
      </c>
      <c r="H1046" s="39" t="str">
        <f>IFERROR(B1046-VLOOKUP(A1046,Inscriptos!A:I,8,FALSE),"")</f>
        <v/>
      </c>
      <c r="I1046" s="40"/>
      <c r="J1046" s="40"/>
      <c r="K1046" s="40"/>
      <c r="L1046" s="40"/>
      <c r="M1046" s="40"/>
      <c r="N1046" s="40"/>
      <c r="O1046" s="40"/>
      <c r="P1046" s="40"/>
      <c r="Q1046" s="40"/>
      <c r="R1046" s="40"/>
      <c r="S1046" s="40"/>
      <c r="T1046" s="40"/>
      <c r="U1046" s="40"/>
      <c r="V1046" s="40"/>
      <c r="W1046" s="40"/>
      <c r="X1046" s="40"/>
      <c r="Y1046" s="40"/>
      <c r="Z1046" s="40"/>
      <c r="AA1046" s="40"/>
      <c r="AB1046" s="40"/>
      <c r="AC1046" s="40"/>
      <c r="AD1046" s="40"/>
      <c r="AE1046" s="40"/>
      <c r="AF1046" s="40"/>
      <c r="AG1046" s="40"/>
      <c r="AH1046" s="40"/>
      <c r="AI1046" s="40"/>
      <c r="AJ1046" s="40"/>
      <c r="AK1046" s="40"/>
      <c r="AL1046" s="40"/>
      <c r="AM1046" s="40"/>
      <c r="AN1046" s="40"/>
      <c r="AO1046" s="40"/>
      <c r="AP1046" s="40"/>
      <c r="AQ1046" s="40"/>
      <c r="AR1046" s="40"/>
      <c r="AS1046" s="40"/>
      <c r="AT1046" s="40"/>
      <c r="AU1046" s="40"/>
      <c r="AV1046" s="40"/>
      <c r="AW1046" s="40"/>
      <c r="AX1046" s="40"/>
      <c r="AY1046" s="40"/>
      <c r="AZ1046" s="40"/>
      <c r="BA1046" s="40"/>
      <c r="BB1046" s="40"/>
      <c r="BC1046" s="40"/>
      <c r="BD1046" s="40"/>
      <c r="BE1046" s="40"/>
      <c r="BF1046" s="40"/>
      <c r="BG1046" s="40"/>
      <c r="BH1046" s="40"/>
      <c r="BI1046" s="40"/>
      <c r="BJ1046" s="40"/>
      <c r="BK1046" s="40"/>
      <c r="BL1046" s="40"/>
      <c r="BM1046" s="40"/>
      <c r="BN1046" s="40"/>
      <c r="BO1046" s="40"/>
      <c r="BP1046" s="40"/>
      <c r="BQ1046" s="40"/>
      <c r="BR1046" s="40"/>
      <c r="BS1046" s="40"/>
      <c r="BT1046" s="40"/>
      <c r="BU1046" s="40"/>
      <c r="BV1046" s="40"/>
      <c r="BW1046" s="40"/>
      <c r="BX1046" s="40"/>
      <c r="BY1046" s="40"/>
      <c r="BZ1046" s="40"/>
      <c r="CA1046" s="40"/>
      <c r="CB1046" s="40"/>
      <c r="CC1046" s="40"/>
      <c r="CD1046" s="40"/>
      <c r="CE1046" s="40"/>
      <c r="CF1046" s="40"/>
      <c r="CG1046" s="40"/>
      <c r="CH1046" s="40"/>
      <c r="CI1046" s="40"/>
      <c r="CJ1046" s="40"/>
      <c r="CK1046" s="40"/>
      <c r="CL1046" s="40"/>
      <c r="CM1046" s="40"/>
      <c r="CN1046" s="40"/>
      <c r="CO1046" s="40"/>
      <c r="CP1046" s="40"/>
      <c r="CQ1046" s="40"/>
      <c r="CR1046" s="40"/>
      <c r="CS1046" s="40"/>
      <c r="CT1046" s="40"/>
      <c r="CU1046" s="40"/>
      <c r="CV1046" s="40"/>
      <c r="CW1046" s="40"/>
      <c r="CX1046" s="40"/>
      <c r="CY1046" s="40"/>
      <c r="CZ1046" s="40"/>
      <c r="DA1046" s="40"/>
      <c r="DB1046" s="40"/>
      <c r="DC1046" s="40"/>
      <c r="DD1046" s="40"/>
      <c r="DE1046" s="40"/>
      <c r="DF1046" s="40"/>
      <c r="DG1046" s="40"/>
      <c r="DH1046" s="40"/>
      <c r="DI1046" s="40"/>
    </row>
    <row r="1047" spans="1:113" x14ac:dyDescent="0.25">
      <c r="A1047" s="24"/>
      <c r="B1047" s="43"/>
      <c r="C1047" s="45">
        <f>IFERROR(VLOOKUP(A1047,Inscriptos!A:N,12,0),"")</f>
        <v>0</v>
      </c>
      <c r="D1047" s="45" t="str">
        <f>IFERROR(VLOOKUP(A1047,Inscriptos!A:N,13,0),"")</f>
        <v/>
      </c>
      <c r="E1047" s="37">
        <f>IFERROR(VLOOKUP(A1047,Inscriptos!A:C,3,FALSE),"")</f>
        <v>0</v>
      </c>
      <c r="F1047" s="37">
        <f>IFERROR(VLOOKUP(A1047,Inscriptos!A:E,4,FALSE),"")</f>
        <v>0</v>
      </c>
      <c r="G1047" s="37">
        <f>IFERROR(VLOOKUP(A1047,Inscriptos!A:G,6,FALSE),"")</f>
        <v>0</v>
      </c>
      <c r="H1047" s="39" t="str">
        <f>IFERROR(B1047-VLOOKUP(A1047,Inscriptos!A:I,8,FALSE),"")</f>
        <v/>
      </c>
      <c r="I1047" s="40"/>
      <c r="J1047" s="40"/>
      <c r="K1047" s="40"/>
      <c r="L1047" s="40"/>
      <c r="M1047" s="40"/>
      <c r="N1047" s="40"/>
      <c r="O1047" s="40"/>
      <c r="P1047" s="40"/>
      <c r="Q1047" s="40"/>
      <c r="R1047" s="40"/>
      <c r="S1047" s="40"/>
      <c r="T1047" s="40"/>
      <c r="U1047" s="40"/>
      <c r="V1047" s="40"/>
      <c r="W1047" s="40"/>
      <c r="X1047" s="40"/>
      <c r="Y1047" s="40"/>
      <c r="Z1047" s="40"/>
      <c r="AA1047" s="40"/>
      <c r="AB1047" s="40"/>
      <c r="AC1047" s="40"/>
      <c r="AD1047" s="40"/>
      <c r="AE1047" s="40"/>
      <c r="AF1047" s="40"/>
      <c r="AG1047" s="40"/>
      <c r="AH1047" s="40"/>
      <c r="AI1047" s="40"/>
      <c r="AJ1047" s="40"/>
      <c r="AK1047" s="40"/>
      <c r="AL1047" s="40"/>
      <c r="AM1047" s="40"/>
      <c r="AN1047" s="40"/>
      <c r="AO1047" s="40"/>
      <c r="AP1047" s="40"/>
      <c r="AQ1047" s="40"/>
      <c r="AR1047" s="40"/>
      <c r="AS1047" s="40"/>
      <c r="AT1047" s="40"/>
      <c r="AU1047" s="40"/>
      <c r="AV1047" s="40"/>
      <c r="AW1047" s="40"/>
      <c r="AX1047" s="40"/>
      <c r="AY1047" s="40"/>
      <c r="AZ1047" s="40"/>
      <c r="BA1047" s="40"/>
      <c r="BB1047" s="40"/>
      <c r="BC1047" s="40"/>
      <c r="BD1047" s="40"/>
      <c r="BE1047" s="40"/>
      <c r="BF1047" s="40"/>
      <c r="BG1047" s="40"/>
      <c r="BH1047" s="40"/>
      <c r="BI1047" s="40"/>
      <c r="BJ1047" s="40"/>
      <c r="BK1047" s="40"/>
      <c r="BL1047" s="40"/>
      <c r="BM1047" s="40"/>
      <c r="BN1047" s="40"/>
      <c r="BO1047" s="40"/>
      <c r="BP1047" s="40"/>
      <c r="BQ1047" s="40"/>
      <c r="BR1047" s="40"/>
      <c r="BS1047" s="40"/>
      <c r="BT1047" s="40"/>
      <c r="BU1047" s="40"/>
      <c r="BV1047" s="40"/>
      <c r="BW1047" s="40"/>
      <c r="BX1047" s="40"/>
      <c r="BY1047" s="40"/>
      <c r="BZ1047" s="40"/>
      <c r="CA1047" s="40"/>
      <c r="CB1047" s="40"/>
      <c r="CC1047" s="40"/>
      <c r="CD1047" s="40"/>
      <c r="CE1047" s="40"/>
      <c r="CF1047" s="40"/>
      <c r="CG1047" s="40"/>
      <c r="CH1047" s="40"/>
      <c r="CI1047" s="40"/>
      <c r="CJ1047" s="40"/>
      <c r="CK1047" s="40"/>
      <c r="CL1047" s="40"/>
      <c r="CM1047" s="40"/>
      <c r="CN1047" s="40"/>
      <c r="CO1047" s="40"/>
      <c r="CP1047" s="40"/>
      <c r="CQ1047" s="40"/>
      <c r="CR1047" s="40"/>
      <c r="CS1047" s="40"/>
      <c r="CT1047" s="40"/>
      <c r="CU1047" s="40"/>
      <c r="CV1047" s="40"/>
      <c r="CW1047" s="40"/>
      <c r="CX1047" s="40"/>
      <c r="CY1047" s="40"/>
      <c r="CZ1047" s="40"/>
      <c r="DA1047" s="40"/>
      <c r="DB1047" s="40"/>
      <c r="DC1047" s="40"/>
      <c r="DD1047" s="40"/>
      <c r="DE1047" s="40"/>
      <c r="DF1047" s="40"/>
      <c r="DG1047" s="40"/>
      <c r="DH1047" s="40"/>
      <c r="DI1047" s="40"/>
    </row>
    <row r="1048" spans="1:113" x14ac:dyDescent="0.25">
      <c r="A1048" s="24"/>
      <c r="B1048" s="43"/>
      <c r="C1048" s="45">
        <f>IFERROR(VLOOKUP(A1048,Inscriptos!A:N,12,0),"")</f>
        <v>0</v>
      </c>
      <c r="D1048" s="45" t="str">
        <f>IFERROR(VLOOKUP(A1048,Inscriptos!A:N,13,0),"")</f>
        <v/>
      </c>
      <c r="E1048" s="37">
        <f>IFERROR(VLOOKUP(A1048,Inscriptos!A:C,3,FALSE),"")</f>
        <v>0</v>
      </c>
      <c r="F1048" s="37">
        <f>IFERROR(VLOOKUP(A1048,Inscriptos!A:E,4,FALSE),"")</f>
        <v>0</v>
      </c>
      <c r="G1048" s="37">
        <f>IFERROR(VLOOKUP(A1048,Inscriptos!A:G,6,FALSE),"")</f>
        <v>0</v>
      </c>
      <c r="H1048" s="39" t="str">
        <f>IFERROR(B1048-VLOOKUP(A1048,Inscriptos!A:I,8,FALSE),"")</f>
        <v/>
      </c>
      <c r="I1048" s="40"/>
      <c r="J1048" s="40"/>
      <c r="K1048" s="40"/>
      <c r="L1048" s="40"/>
      <c r="M1048" s="40"/>
      <c r="N1048" s="40"/>
      <c r="O1048" s="40"/>
      <c r="P1048" s="40"/>
      <c r="Q1048" s="40"/>
      <c r="R1048" s="40"/>
      <c r="S1048" s="40"/>
      <c r="T1048" s="40"/>
      <c r="U1048" s="40"/>
      <c r="V1048" s="40"/>
      <c r="W1048" s="40"/>
      <c r="X1048" s="40"/>
      <c r="Y1048" s="40"/>
      <c r="Z1048" s="40"/>
      <c r="AA1048" s="40"/>
      <c r="AB1048" s="40"/>
      <c r="AC1048" s="40"/>
      <c r="AD1048" s="40"/>
      <c r="AE1048" s="40"/>
      <c r="AF1048" s="40"/>
      <c r="AG1048" s="40"/>
      <c r="AH1048" s="40"/>
      <c r="AI1048" s="40"/>
      <c r="AJ1048" s="40"/>
      <c r="AK1048" s="40"/>
      <c r="AL1048" s="40"/>
      <c r="AM1048" s="40"/>
      <c r="AN1048" s="40"/>
      <c r="AO1048" s="40"/>
      <c r="AP1048" s="40"/>
      <c r="AQ1048" s="40"/>
      <c r="AR1048" s="40"/>
      <c r="AS1048" s="40"/>
      <c r="AT1048" s="40"/>
      <c r="AU1048" s="40"/>
      <c r="AV1048" s="40"/>
      <c r="AW1048" s="40"/>
      <c r="AX1048" s="40"/>
      <c r="AY1048" s="40"/>
      <c r="AZ1048" s="40"/>
      <c r="BA1048" s="40"/>
      <c r="BB1048" s="40"/>
      <c r="BC1048" s="40"/>
      <c r="BD1048" s="40"/>
      <c r="BE1048" s="40"/>
      <c r="BF1048" s="40"/>
      <c r="BG1048" s="40"/>
      <c r="BH1048" s="40"/>
      <c r="BI1048" s="40"/>
      <c r="BJ1048" s="40"/>
      <c r="BK1048" s="40"/>
      <c r="BL1048" s="40"/>
      <c r="BM1048" s="40"/>
      <c r="BN1048" s="40"/>
      <c r="BO1048" s="40"/>
      <c r="BP1048" s="40"/>
      <c r="BQ1048" s="40"/>
      <c r="BR1048" s="40"/>
      <c r="BS1048" s="40"/>
      <c r="BT1048" s="40"/>
      <c r="BU1048" s="40"/>
      <c r="BV1048" s="40"/>
      <c r="BW1048" s="40"/>
      <c r="BX1048" s="40"/>
      <c r="BY1048" s="40"/>
      <c r="BZ1048" s="40"/>
      <c r="CA1048" s="40"/>
      <c r="CB1048" s="40"/>
      <c r="CC1048" s="40"/>
      <c r="CD1048" s="40"/>
      <c r="CE1048" s="40"/>
      <c r="CF1048" s="40"/>
      <c r="CG1048" s="40"/>
      <c r="CH1048" s="40"/>
      <c r="CI1048" s="40"/>
      <c r="CJ1048" s="40"/>
      <c r="CK1048" s="40"/>
      <c r="CL1048" s="40"/>
      <c r="CM1048" s="40"/>
      <c r="CN1048" s="40"/>
      <c r="CO1048" s="40"/>
      <c r="CP1048" s="40"/>
      <c r="CQ1048" s="40"/>
      <c r="CR1048" s="40"/>
      <c r="CS1048" s="40"/>
      <c r="CT1048" s="40"/>
      <c r="CU1048" s="40"/>
      <c r="CV1048" s="40"/>
      <c r="CW1048" s="40"/>
      <c r="CX1048" s="40"/>
      <c r="CY1048" s="40"/>
      <c r="CZ1048" s="40"/>
      <c r="DA1048" s="40"/>
      <c r="DB1048" s="40"/>
      <c r="DC1048" s="40"/>
      <c r="DD1048" s="40"/>
      <c r="DE1048" s="40"/>
      <c r="DF1048" s="40"/>
      <c r="DG1048" s="40"/>
      <c r="DH1048" s="40"/>
      <c r="DI1048" s="40"/>
    </row>
    <row r="1049" spans="1:113" x14ac:dyDescent="0.25">
      <c r="A1049" s="24"/>
      <c r="B1049" s="43"/>
      <c r="C1049" s="45">
        <f>IFERROR(VLOOKUP(A1049,Inscriptos!A:N,12,0),"")</f>
        <v>0</v>
      </c>
      <c r="D1049" s="45" t="str">
        <f>IFERROR(VLOOKUP(A1049,Inscriptos!A:N,13,0),"")</f>
        <v/>
      </c>
      <c r="E1049" s="37">
        <f>IFERROR(VLOOKUP(A1049,Inscriptos!A:C,3,FALSE),"")</f>
        <v>0</v>
      </c>
      <c r="F1049" s="37">
        <f>IFERROR(VLOOKUP(A1049,Inscriptos!A:E,4,FALSE),"")</f>
        <v>0</v>
      </c>
      <c r="G1049" s="37">
        <f>IFERROR(VLOOKUP(A1049,Inscriptos!A:G,6,FALSE),"")</f>
        <v>0</v>
      </c>
      <c r="H1049" s="39" t="str">
        <f>IFERROR(B1049-VLOOKUP(A1049,Inscriptos!A:I,8,FALSE),"")</f>
        <v/>
      </c>
      <c r="I1049" s="40"/>
      <c r="J1049" s="40"/>
      <c r="K1049" s="40"/>
      <c r="L1049" s="40"/>
      <c r="M1049" s="40"/>
      <c r="N1049" s="40"/>
      <c r="O1049" s="40"/>
      <c r="P1049" s="40"/>
      <c r="Q1049" s="40"/>
      <c r="R1049" s="40"/>
      <c r="S1049" s="40"/>
      <c r="T1049" s="40"/>
      <c r="U1049" s="40"/>
      <c r="V1049" s="40"/>
      <c r="W1049" s="40"/>
      <c r="X1049" s="40"/>
      <c r="Y1049" s="40"/>
      <c r="Z1049" s="40"/>
      <c r="AA1049" s="40"/>
      <c r="AB1049" s="40"/>
      <c r="AC1049" s="40"/>
      <c r="AD1049" s="40"/>
      <c r="AE1049" s="40"/>
      <c r="AF1049" s="40"/>
      <c r="AG1049" s="40"/>
      <c r="AH1049" s="40"/>
      <c r="AI1049" s="40"/>
      <c r="AJ1049" s="40"/>
      <c r="AK1049" s="40"/>
      <c r="AL1049" s="40"/>
      <c r="AM1049" s="40"/>
      <c r="AN1049" s="40"/>
      <c r="AO1049" s="40"/>
      <c r="AP1049" s="40"/>
      <c r="AQ1049" s="40"/>
      <c r="AR1049" s="40"/>
      <c r="AS1049" s="40"/>
      <c r="AT1049" s="40"/>
      <c r="AU1049" s="40"/>
      <c r="AV1049" s="40"/>
      <c r="AW1049" s="40"/>
      <c r="AX1049" s="40"/>
      <c r="AY1049" s="40"/>
      <c r="AZ1049" s="40"/>
      <c r="BA1049" s="40"/>
      <c r="BB1049" s="40"/>
      <c r="BC1049" s="40"/>
      <c r="BD1049" s="40"/>
      <c r="BE1049" s="40"/>
      <c r="BF1049" s="40"/>
      <c r="BG1049" s="40"/>
      <c r="BH1049" s="40"/>
      <c r="BI1049" s="40"/>
      <c r="BJ1049" s="40"/>
      <c r="BK1049" s="40"/>
      <c r="BL1049" s="40"/>
      <c r="BM1049" s="40"/>
      <c r="BN1049" s="40"/>
      <c r="BO1049" s="40"/>
      <c r="BP1049" s="40"/>
      <c r="BQ1049" s="40"/>
      <c r="BR1049" s="40"/>
      <c r="BS1049" s="40"/>
      <c r="BT1049" s="40"/>
      <c r="BU1049" s="40"/>
      <c r="BV1049" s="40"/>
      <c r="BW1049" s="40"/>
      <c r="BX1049" s="40"/>
      <c r="BY1049" s="40"/>
      <c r="BZ1049" s="40"/>
      <c r="CA1049" s="40"/>
      <c r="CB1049" s="40"/>
      <c r="CC1049" s="40"/>
      <c r="CD1049" s="40"/>
      <c r="CE1049" s="40"/>
      <c r="CF1049" s="40"/>
      <c r="CG1049" s="40"/>
      <c r="CH1049" s="40"/>
      <c r="CI1049" s="40"/>
      <c r="CJ1049" s="40"/>
      <c r="CK1049" s="40"/>
      <c r="CL1049" s="40"/>
      <c r="CM1049" s="40"/>
      <c r="CN1049" s="40"/>
      <c r="CO1049" s="40"/>
      <c r="CP1049" s="40"/>
      <c r="CQ1049" s="40"/>
      <c r="CR1049" s="40"/>
      <c r="CS1049" s="40"/>
      <c r="CT1049" s="40"/>
      <c r="CU1049" s="40"/>
      <c r="CV1049" s="40"/>
      <c r="CW1049" s="40"/>
      <c r="CX1049" s="40"/>
      <c r="CY1049" s="40"/>
      <c r="CZ1049" s="40"/>
      <c r="DA1049" s="40"/>
      <c r="DB1049" s="40"/>
      <c r="DC1049" s="40"/>
      <c r="DD1049" s="40"/>
      <c r="DE1049" s="40"/>
      <c r="DF1049" s="40"/>
      <c r="DG1049" s="40"/>
      <c r="DH1049" s="40"/>
      <c r="DI1049" s="40"/>
    </row>
    <row r="1050" spans="1:113" x14ac:dyDescent="0.25">
      <c r="A1050" s="24"/>
      <c r="B1050" s="43"/>
      <c r="C1050" s="45">
        <f>IFERROR(VLOOKUP(A1050,Inscriptos!A:N,12,0),"")</f>
        <v>0</v>
      </c>
      <c r="D1050" s="45" t="str">
        <f>IFERROR(VLOOKUP(A1050,Inscriptos!A:N,13,0),"")</f>
        <v/>
      </c>
      <c r="E1050" s="37">
        <f>IFERROR(VLOOKUP(A1050,Inscriptos!A:C,3,FALSE),"")</f>
        <v>0</v>
      </c>
      <c r="F1050" s="37">
        <f>IFERROR(VLOOKUP(A1050,Inscriptos!A:E,4,FALSE),"")</f>
        <v>0</v>
      </c>
      <c r="G1050" s="37">
        <f>IFERROR(VLOOKUP(A1050,Inscriptos!A:G,6,FALSE),"")</f>
        <v>0</v>
      </c>
      <c r="H1050" s="39" t="str">
        <f>IFERROR(B1050-VLOOKUP(A1050,Inscriptos!A:I,8,FALSE),"")</f>
        <v/>
      </c>
      <c r="I1050" s="40"/>
      <c r="J1050" s="40"/>
      <c r="K1050" s="40"/>
      <c r="L1050" s="40"/>
      <c r="M1050" s="40"/>
      <c r="N1050" s="40"/>
      <c r="O1050" s="40"/>
      <c r="P1050" s="40"/>
      <c r="Q1050" s="40"/>
      <c r="R1050" s="40"/>
      <c r="S1050" s="40"/>
      <c r="T1050" s="40"/>
      <c r="U1050" s="40"/>
      <c r="V1050" s="40"/>
      <c r="W1050" s="40"/>
      <c r="X1050" s="40"/>
      <c r="Y1050" s="40"/>
      <c r="Z1050" s="40"/>
      <c r="AA1050" s="40"/>
      <c r="AB1050" s="40"/>
      <c r="AC1050" s="40"/>
      <c r="AD1050" s="40"/>
      <c r="AE1050" s="40"/>
      <c r="AF1050" s="40"/>
      <c r="AG1050" s="40"/>
      <c r="AH1050" s="40"/>
      <c r="AI1050" s="40"/>
      <c r="AJ1050" s="40"/>
      <c r="AK1050" s="40"/>
      <c r="AL1050" s="40"/>
      <c r="AM1050" s="40"/>
      <c r="AN1050" s="40"/>
      <c r="AO1050" s="40"/>
      <c r="AP1050" s="40"/>
      <c r="AQ1050" s="40"/>
      <c r="AR1050" s="40"/>
      <c r="AS1050" s="40"/>
      <c r="AT1050" s="40"/>
      <c r="AU1050" s="40"/>
      <c r="AV1050" s="40"/>
      <c r="AW1050" s="40"/>
      <c r="AX1050" s="40"/>
      <c r="AY1050" s="40"/>
      <c r="AZ1050" s="40"/>
      <c r="BA1050" s="40"/>
      <c r="BB1050" s="40"/>
      <c r="BC1050" s="40"/>
      <c r="BD1050" s="40"/>
      <c r="BE1050" s="40"/>
      <c r="BF1050" s="40"/>
      <c r="BG1050" s="40"/>
      <c r="BH1050" s="40"/>
      <c r="BI1050" s="40"/>
      <c r="BJ1050" s="40"/>
      <c r="BK1050" s="40"/>
      <c r="BL1050" s="40"/>
      <c r="BM1050" s="40"/>
      <c r="BN1050" s="40"/>
      <c r="BO1050" s="40"/>
      <c r="BP1050" s="40"/>
      <c r="BQ1050" s="40"/>
      <c r="BR1050" s="40"/>
      <c r="BS1050" s="40"/>
      <c r="BT1050" s="40"/>
      <c r="BU1050" s="40"/>
      <c r="BV1050" s="40"/>
      <c r="BW1050" s="40"/>
      <c r="BX1050" s="40"/>
      <c r="BY1050" s="40"/>
      <c r="BZ1050" s="40"/>
      <c r="CA1050" s="40"/>
      <c r="CB1050" s="40"/>
      <c r="CC1050" s="40"/>
      <c r="CD1050" s="40"/>
      <c r="CE1050" s="40"/>
      <c r="CF1050" s="40"/>
      <c r="CG1050" s="40"/>
      <c r="CH1050" s="40"/>
      <c r="CI1050" s="40"/>
      <c r="CJ1050" s="40"/>
      <c r="CK1050" s="40"/>
      <c r="CL1050" s="40"/>
      <c r="CM1050" s="40"/>
      <c r="CN1050" s="40"/>
      <c r="CO1050" s="40"/>
      <c r="CP1050" s="40"/>
      <c r="CQ1050" s="40"/>
      <c r="CR1050" s="40"/>
      <c r="CS1050" s="40"/>
      <c r="CT1050" s="40"/>
      <c r="CU1050" s="40"/>
      <c r="CV1050" s="40"/>
      <c r="CW1050" s="40"/>
      <c r="CX1050" s="40"/>
      <c r="CY1050" s="40"/>
      <c r="CZ1050" s="40"/>
      <c r="DA1050" s="40"/>
      <c r="DB1050" s="40"/>
      <c r="DC1050" s="40"/>
      <c r="DD1050" s="40"/>
      <c r="DE1050" s="40"/>
      <c r="DF1050" s="40"/>
      <c r="DG1050" s="40"/>
      <c r="DH1050" s="40"/>
      <c r="DI1050" s="40"/>
    </row>
    <row r="1051" spans="1:113" x14ac:dyDescent="0.25">
      <c r="A1051" s="24"/>
      <c r="B1051" s="43"/>
      <c r="C1051" s="45">
        <f>IFERROR(VLOOKUP(A1051,Inscriptos!A:N,12,0),"")</f>
        <v>0</v>
      </c>
      <c r="D1051" s="45" t="str">
        <f>IFERROR(VLOOKUP(A1051,Inscriptos!A:N,13,0),"")</f>
        <v/>
      </c>
      <c r="E1051" s="37">
        <f>IFERROR(VLOOKUP(A1051,Inscriptos!A:C,3,FALSE),"")</f>
        <v>0</v>
      </c>
      <c r="F1051" s="37">
        <f>IFERROR(VLOOKUP(A1051,Inscriptos!A:E,4,FALSE),"")</f>
        <v>0</v>
      </c>
      <c r="G1051" s="37">
        <f>IFERROR(VLOOKUP(A1051,Inscriptos!A:G,6,FALSE),"")</f>
        <v>0</v>
      </c>
      <c r="H1051" s="39" t="str">
        <f>IFERROR(B1051-VLOOKUP(A1051,Inscriptos!A:I,8,FALSE),"")</f>
        <v/>
      </c>
      <c r="I1051" s="40"/>
      <c r="J1051" s="40"/>
      <c r="K1051" s="40"/>
      <c r="L1051" s="40"/>
      <c r="M1051" s="40"/>
      <c r="N1051" s="40"/>
      <c r="O1051" s="40"/>
      <c r="P1051" s="40"/>
      <c r="Q1051" s="40"/>
      <c r="R1051" s="40"/>
      <c r="S1051" s="40"/>
      <c r="T1051" s="40"/>
      <c r="U1051" s="40"/>
      <c r="V1051" s="40"/>
      <c r="W1051" s="40"/>
      <c r="X1051" s="40"/>
      <c r="Y1051" s="40"/>
      <c r="Z1051" s="40"/>
      <c r="AA1051" s="40"/>
      <c r="AB1051" s="40"/>
      <c r="AC1051" s="40"/>
      <c r="AD1051" s="40"/>
      <c r="AE1051" s="40"/>
      <c r="AF1051" s="40"/>
      <c r="AG1051" s="40"/>
      <c r="AH1051" s="40"/>
      <c r="AI1051" s="40"/>
      <c r="AJ1051" s="40"/>
      <c r="AK1051" s="40"/>
      <c r="AL1051" s="40"/>
      <c r="AM1051" s="40"/>
      <c r="AN1051" s="40"/>
      <c r="AO1051" s="40"/>
      <c r="AP1051" s="40"/>
      <c r="AQ1051" s="40"/>
      <c r="AR1051" s="40"/>
      <c r="AS1051" s="40"/>
      <c r="AT1051" s="40"/>
      <c r="AU1051" s="40"/>
      <c r="AV1051" s="40"/>
      <c r="AW1051" s="40"/>
      <c r="AX1051" s="40"/>
      <c r="AY1051" s="40"/>
      <c r="AZ1051" s="40"/>
      <c r="BA1051" s="40"/>
      <c r="BB1051" s="40"/>
      <c r="BC1051" s="40"/>
      <c r="BD1051" s="40"/>
      <c r="BE1051" s="40"/>
      <c r="BF1051" s="40"/>
      <c r="BG1051" s="40"/>
      <c r="BH1051" s="40"/>
      <c r="BI1051" s="40"/>
      <c r="BJ1051" s="40"/>
      <c r="BK1051" s="40"/>
      <c r="BL1051" s="40"/>
      <c r="BM1051" s="40"/>
      <c r="BN1051" s="40"/>
      <c r="BO1051" s="40"/>
      <c r="BP1051" s="40"/>
      <c r="BQ1051" s="40"/>
      <c r="BR1051" s="40"/>
      <c r="BS1051" s="40"/>
      <c r="BT1051" s="40"/>
      <c r="BU1051" s="40"/>
      <c r="BV1051" s="40"/>
      <c r="BW1051" s="40"/>
      <c r="BX1051" s="40"/>
      <c r="BY1051" s="40"/>
      <c r="BZ1051" s="40"/>
      <c r="CA1051" s="40"/>
      <c r="CB1051" s="40"/>
      <c r="CC1051" s="40"/>
      <c r="CD1051" s="40"/>
      <c r="CE1051" s="40"/>
      <c r="CF1051" s="40"/>
      <c r="CG1051" s="40"/>
      <c r="CH1051" s="40"/>
      <c r="CI1051" s="40"/>
      <c r="CJ1051" s="40"/>
      <c r="CK1051" s="40"/>
      <c r="CL1051" s="40"/>
      <c r="CM1051" s="40"/>
      <c r="CN1051" s="40"/>
      <c r="CO1051" s="40"/>
      <c r="CP1051" s="40"/>
      <c r="CQ1051" s="40"/>
      <c r="CR1051" s="40"/>
      <c r="CS1051" s="40"/>
      <c r="CT1051" s="40"/>
      <c r="CU1051" s="40"/>
      <c r="CV1051" s="40"/>
      <c r="CW1051" s="40"/>
      <c r="CX1051" s="40"/>
      <c r="CY1051" s="40"/>
      <c r="CZ1051" s="40"/>
      <c r="DA1051" s="40"/>
      <c r="DB1051" s="40"/>
      <c r="DC1051" s="40"/>
      <c r="DD1051" s="40"/>
      <c r="DE1051" s="40"/>
      <c r="DF1051" s="40"/>
      <c r="DG1051" s="40"/>
      <c r="DH1051" s="40"/>
      <c r="DI1051" s="40"/>
    </row>
    <row r="1052" spans="1:113" x14ac:dyDescent="0.25">
      <c r="A1052" s="24"/>
      <c r="B1052" s="43"/>
      <c r="C1052" s="45">
        <f>IFERROR(VLOOKUP(A1052,Inscriptos!A:N,12,0),"")</f>
        <v>0</v>
      </c>
      <c r="D1052" s="45" t="str">
        <f>IFERROR(VLOOKUP(A1052,Inscriptos!A:N,13,0),"")</f>
        <v/>
      </c>
      <c r="E1052" s="37">
        <f>IFERROR(VLOOKUP(A1052,Inscriptos!A:C,3,FALSE),"")</f>
        <v>0</v>
      </c>
      <c r="F1052" s="37">
        <f>IFERROR(VLOOKUP(A1052,Inscriptos!A:E,4,FALSE),"")</f>
        <v>0</v>
      </c>
      <c r="G1052" s="37">
        <f>IFERROR(VLOOKUP(A1052,Inscriptos!A:G,6,FALSE),"")</f>
        <v>0</v>
      </c>
      <c r="H1052" s="39" t="str">
        <f>IFERROR(B1052-VLOOKUP(A1052,Inscriptos!A:I,8,FALSE),"")</f>
        <v/>
      </c>
      <c r="I1052" s="40"/>
      <c r="J1052" s="40"/>
      <c r="K1052" s="40"/>
      <c r="L1052" s="40"/>
      <c r="M1052" s="40"/>
      <c r="N1052" s="40"/>
      <c r="O1052" s="40"/>
      <c r="P1052" s="40"/>
      <c r="Q1052" s="40"/>
      <c r="R1052" s="40"/>
      <c r="S1052" s="40"/>
      <c r="T1052" s="40"/>
      <c r="U1052" s="40"/>
      <c r="V1052" s="40"/>
      <c r="W1052" s="40"/>
      <c r="X1052" s="40"/>
      <c r="Y1052" s="40"/>
      <c r="Z1052" s="40"/>
      <c r="AA1052" s="40"/>
      <c r="AB1052" s="40"/>
      <c r="AC1052" s="40"/>
      <c r="AD1052" s="40"/>
      <c r="AE1052" s="40"/>
      <c r="AF1052" s="40"/>
      <c r="AG1052" s="40"/>
      <c r="AH1052" s="40"/>
      <c r="AI1052" s="40"/>
      <c r="AJ1052" s="40"/>
      <c r="AK1052" s="40"/>
      <c r="AL1052" s="40"/>
      <c r="AM1052" s="40"/>
      <c r="AN1052" s="40"/>
      <c r="AO1052" s="40"/>
      <c r="AP1052" s="40"/>
      <c r="AQ1052" s="40"/>
      <c r="AR1052" s="40"/>
      <c r="AS1052" s="40"/>
      <c r="AT1052" s="40"/>
      <c r="AU1052" s="40"/>
      <c r="AV1052" s="40"/>
      <c r="AW1052" s="40"/>
      <c r="AX1052" s="40"/>
      <c r="AY1052" s="40"/>
      <c r="AZ1052" s="40"/>
      <c r="BA1052" s="40"/>
      <c r="BB1052" s="40"/>
      <c r="BC1052" s="40"/>
      <c r="BD1052" s="40"/>
      <c r="BE1052" s="40"/>
      <c r="BF1052" s="40"/>
      <c r="BG1052" s="40"/>
      <c r="BH1052" s="40"/>
      <c r="BI1052" s="40"/>
      <c r="BJ1052" s="40"/>
      <c r="BK1052" s="40"/>
      <c r="BL1052" s="40"/>
      <c r="BM1052" s="40"/>
      <c r="BN1052" s="40"/>
      <c r="BO1052" s="40"/>
      <c r="BP1052" s="40"/>
      <c r="BQ1052" s="40"/>
      <c r="BR1052" s="40"/>
      <c r="BS1052" s="40"/>
      <c r="BT1052" s="40"/>
      <c r="BU1052" s="40"/>
      <c r="BV1052" s="40"/>
      <c r="BW1052" s="40"/>
      <c r="BX1052" s="40"/>
      <c r="BY1052" s="40"/>
      <c r="BZ1052" s="40"/>
      <c r="CA1052" s="40"/>
      <c r="CB1052" s="40"/>
      <c r="CC1052" s="40"/>
      <c r="CD1052" s="40"/>
      <c r="CE1052" s="40"/>
      <c r="CF1052" s="40"/>
      <c r="CG1052" s="40"/>
      <c r="CH1052" s="40"/>
      <c r="CI1052" s="40"/>
      <c r="CJ1052" s="40"/>
      <c r="CK1052" s="40"/>
      <c r="CL1052" s="40"/>
      <c r="CM1052" s="40"/>
      <c r="CN1052" s="40"/>
      <c r="CO1052" s="40"/>
      <c r="CP1052" s="40"/>
      <c r="CQ1052" s="40"/>
      <c r="CR1052" s="40"/>
      <c r="CS1052" s="40"/>
      <c r="CT1052" s="40"/>
      <c r="CU1052" s="40"/>
      <c r="CV1052" s="40"/>
      <c r="CW1052" s="40"/>
      <c r="CX1052" s="40"/>
      <c r="CY1052" s="40"/>
      <c r="CZ1052" s="40"/>
      <c r="DA1052" s="40"/>
      <c r="DB1052" s="40"/>
      <c r="DC1052" s="40"/>
      <c r="DD1052" s="40"/>
      <c r="DE1052" s="40"/>
      <c r="DF1052" s="40"/>
      <c r="DG1052" s="40"/>
      <c r="DH1052" s="40"/>
      <c r="DI1052" s="40"/>
    </row>
    <row r="1053" spans="1:113" x14ac:dyDescent="0.25">
      <c r="A1053" s="24"/>
      <c r="B1053" s="43"/>
      <c r="C1053" s="45">
        <f>IFERROR(VLOOKUP(A1053,Inscriptos!A:N,12,0),"")</f>
        <v>0</v>
      </c>
      <c r="D1053" s="45" t="str">
        <f>IFERROR(VLOOKUP(A1053,Inscriptos!A:N,13,0),"")</f>
        <v/>
      </c>
      <c r="E1053" s="37">
        <f>IFERROR(VLOOKUP(A1053,Inscriptos!A:C,3,FALSE),"")</f>
        <v>0</v>
      </c>
      <c r="F1053" s="37">
        <f>IFERROR(VLOOKUP(A1053,Inscriptos!A:E,4,FALSE),"")</f>
        <v>0</v>
      </c>
      <c r="G1053" s="37">
        <f>IFERROR(VLOOKUP(A1053,Inscriptos!A:G,6,FALSE),"")</f>
        <v>0</v>
      </c>
      <c r="H1053" s="39" t="str">
        <f>IFERROR(B1053-VLOOKUP(A1053,Inscriptos!A:I,8,FALSE),"")</f>
        <v/>
      </c>
      <c r="I1053" s="40"/>
      <c r="J1053" s="40"/>
      <c r="K1053" s="40"/>
      <c r="L1053" s="40"/>
      <c r="M1053" s="40"/>
      <c r="N1053" s="40"/>
      <c r="O1053" s="40"/>
      <c r="P1053" s="40"/>
      <c r="Q1053" s="40"/>
      <c r="R1053" s="40"/>
      <c r="S1053" s="40"/>
      <c r="T1053" s="40"/>
      <c r="U1053" s="40"/>
      <c r="V1053" s="40"/>
      <c r="W1053" s="40"/>
      <c r="X1053" s="40"/>
      <c r="Y1053" s="40"/>
      <c r="Z1053" s="40"/>
      <c r="AA1053" s="40"/>
      <c r="AB1053" s="40"/>
      <c r="AC1053" s="40"/>
      <c r="AD1053" s="40"/>
      <c r="AE1053" s="40"/>
      <c r="AF1053" s="40"/>
      <c r="AG1053" s="40"/>
      <c r="AH1053" s="40"/>
      <c r="AI1053" s="40"/>
      <c r="AJ1053" s="40"/>
      <c r="AK1053" s="40"/>
      <c r="AL1053" s="40"/>
      <c r="AM1053" s="40"/>
      <c r="AN1053" s="40"/>
      <c r="AO1053" s="40"/>
      <c r="AP1053" s="40"/>
      <c r="AQ1053" s="40"/>
      <c r="AR1053" s="40"/>
      <c r="AS1053" s="40"/>
      <c r="AT1053" s="40"/>
      <c r="AU1053" s="40"/>
      <c r="AV1053" s="40"/>
      <c r="AW1053" s="40"/>
      <c r="AX1053" s="40"/>
      <c r="AY1053" s="40"/>
      <c r="AZ1053" s="40"/>
      <c r="BA1053" s="40"/>
      <c r="BB1053" s="40"/>
      <c r="BC1053" s="40"/>
      <c r="BD1053" s="40"/>
      <c r="BE1053" s="40"/>
      <c r="BF1053" s="40"/>
      <c r="BG1053" s="40"/>
      <c r="BH1053" s="40"/>
      <c r="BI1053" s="40"/>
      <c r="BJ1053" s="40"/>
      <c r="BK1053" s="40"/>
      <c r="BL1053" s="40"/>
      <c r="BM1053" s="40"/>
      <c r="BN1053" s="40"/>
      <c r="BO1053" s="40"/>
      <c r="BP1053" s="40"/>
      <c r="BQ1053" s="40"/>
      <c r="BR1053" s="40"/>
      <c r="BS1053" s="40"/>
      <c r="BT1053" s="40"/>
      <c r="BU1053" s="40"/>
      <c r="BV1053" s="40"/>
      <c r="BW1053" s="40"/>
      <c r="BX1053" s="40"/>
      <c r="BY1053" s="40"/>
      <c r="BZ1053" s="40"/>
      <c r="CA1053" s="40"/>
      <c r="CB1053" s="40"/>
      <c r="CC1053" s="40"/>
      <c r="CD1053" s="40"/>
      <c r="CE1053" s="40"/>
      <c r="CF1053" s="40"/>
      <c r="CG1053" s="40"/>
      <c r="CH1053" s="40"/>
      <c r="CI1053" s="40"/>
      <c r="CJ1053" s="40"/>
      <c r="CK1053" s="40"/>
      <c r="CL1053" s="40"/>
      <c r="CM1053" s="40"/>
      <c r="CN1053" s="40"/>
      <c r="CO1053" s="40"/>
      <c r="CP1053" s="40"/>
      <c r="CQ1053" s="40"/>
      <c r="CR1053" s="40"/>
      <c r="CS1053" s="40"/>
      <c r="CT1053" s="40"/>
      <c r="CU1053" s="40"/>
      <c r="CV1053" s="40"/>
      <c r="CW1053" s="40"/>
      <c r="CX1053" s="40"/>
      <c r="CY1053" s="40"/>
      <c r="CZ1053" s="40"/>
      <c r="DA1053" s="40"/>
      <c r="DB1053" s="40"/>
      <c r="DC1053" s="40"/>
      <c r="DD1053" s="40"/>
      <c r="DE1053" s="40"/>
      <c r="DF1053" s="40"/>
      <c r="DG1053" s="40"/>
      <c r="DH1053" s="40"/>
      <c r="DI1053" s="40"/>
    </row>
    <row r="1054" spans="1:113" x14ac:dyDescent="0.25">
      <c r="A1054" s="24"/>
      <c r="B1054" s="43"/>
      <c r="C1054" s="45">
        <f>IFERROR(VLOOKUP(A1054,Inscriptos!A:N,12,0),"")</f>
        <v>0</v>
      </c>
      <c r="D1054" s="45" t="str">
        <f>IFERROR(VLOOKUP(A1054,Inscriptos!A:N,13,0),"")</f>
        <v/>
      </c>
      <c r="E1054" s="37">
        <f>IFERROR(VLOOKUP(A1054,Inscriptos!A:C,3,FALSE),"")</f>
        <v>0</v>
      </c>
      <c r="F1054" s="37">
        <f>IFERROR(VLOOKUP(A1054,Inscriptos!A:E,4,FALSE),"")</f>
        <v>0</v>
      </c>
      <c r="G1054" s="37">
        <f>IFERROR(VLOOKUP(A1054,Inscriptos!A:G,6,FALSE),"")</f>
        <v>0</v>
      </c>
      <c r="H1054" s="39" t="str">
        <f>IFERROR(B1054-VLOOKUP(A1054,Inscriptos!A:I,8,FALSE),"")</f>
        <v/>
      </c>
      <c r="I1054" s="40"/>
      <c r="J1054" s="40"/>
      <c r="K1054" s="40"/>
      <c r="L1054" s="40"/>
      <c r="M1054" s="40"/>
      <c r="N1054" s="40"/>
      <c r="O1054" s="40"/>
      <c r="P1054" s="40"/>
      <c r="Q1054" s="40"/>
      <c r="R1054" s="40"/>
      <c r="S1054" s="40"/>
      <c r="T1054" s="40"/>
      <c r="U1054" s="40"/>
      <c r="V1054" s="40"/>
      <c r="W1054" s="40"/>
      <c r="X1054" s="40"/>
      <c r="Y1054" s="40"/>
      <c r="Z1054" s="40"/>
      <c r="AA1054" s="40"/>
      <c r="AB1054" s="40"/>
      <c r="AC1054" s="40"/>
      <c r="AD1054" s="40"/>
      <c r="AE1054" s="40"/>
      <c r="AF1054" s="40"/>
      <c r="AG1054" s="40"/>
      <c r="AH1054" s="40"/>
      <c r="AI1054" s="40"/>
      <c r="AJ1054" s="40"/>
      <c r="AK1054" s="40"/>
      <c r="AL1054" s="40"/>
      <c r="AM1054" s="40"/>
      <c r="AN1054" s="40"/>
      <c r="AO1054" s="40"/>
      <c r="AP1054" s="40"/>
      <c r="AQ1054" s="40"/>
      <c r="AR1054" s="40"/>
      <c r="AS1054" s="40"/>
      <c r="AT1054" s="40"/>
      <c r="AU1054" s="40"/>
      <c r="AV1054" s="40"/>
      <c r="AW1054" s="40"/>
      <c r="AX1054" s="40"/>
      <c r="AY1054" s="40"/>
      <c r="AZ1054" s="40"/>
      <c r="BA1054" s="40"/>
      <c r="BB1054" s="40"/>
      <c r="BC1054" s="40"/>
      <c r="BD1054" s="40"/>
      <c r="BE1054" s="40"/>
      <c r="BF1054" s="40"/>
      <c r="BG1054" s="40"/>
      <c r="BH1054" s="40"/>
      <c r="BI1054" s="40"/>
      <c r="BJ1054" s="40"/>
      <c r="BK1054" s="40"/>
      <c r="BL1054" s="40"/>
      <c r="BM1054" s="40"/>
      <c r="BN1054" s="40"/>
      <c r="BO1054" s="40"/>
      <c r="BP1054" s="40"/>
      <c r="BQ1054" s="40"/>
      <c r="BR1054" s="40"/>
      <c r="BS1054" s="40"/>
      <c r="BT1054" s="40"/>
      <c r="BU1054" s="40"/>
      <c r="BV1054" s="40"/>
      <c r="BW1054" s="40"/>
      <c r="BX1054" s="40"/>
      <c r="BY1054" s="40"/>
      <c r="BZ1054" s="40"/>
      <c r="CA1054" s="40"/>
      <c r="CB1054" s="40"/>
      <c r="CC1054" s="40"/>
      <c r="CD1054" s="40"/>
      <c r="CE1054" s="40"/>
      <c r="CF1054" s="40"/>
      <c r="CG1054" s="40"/>
      <c r="CH1054" s="40"/>
      <c r="CI1054" s="40"/>
      <c r="CJ1054" s="40"/>
      <c r="CK1054" s="40"/>
      <c r="CL1054" s="40"/>
      <c r="CM1054" s="40"/>
      <c r="CN1054" s="40"/>
      <c r="CO1054" s="40"/>
      <c r="CP1054" s="40"/>
      <c r="CQ1054" s="40"/>
      <c r="CR1054" s="40"/>
      <c r="CS1054" s="40"/>
      <c r="CT1054" s="40"/>
      <c r="CU1054" s="40"/>
      <c r="CV1054" s="40"/>
      <c r="CW1054" s="40"/>
      <c r="CX1054" s="40"/>
      <c r="CY1054" s="40"/>
      <c r="CZ1054" s="40"/>
      <c r="DA1054" s="40"/>
      <c r="DB1054" s="40"/>
      <c r="DC1054" s="40"/>
      <c r="DD1054" s="40"/>
      <c r="DE1054" s="40"/>
      <c r="DF1054" s="40"/>
      <c r="DG1054" s="40"/>
      <c r="DH1054" s="40"/>
      <c r="DI1054" s="40"/>
    </row>
    <row r="1055" spans="1:113" x14ac:dyDescent="0.25">
      <c r="A1055" s="24"/>
      <c r="B1055" s="43"/>
      <c r="C1055" s="45">
        <f>IFERROR(VLOOKUP(A1055,Inscriptos!A:N,12,0),"")</f>
        <v>0</v>
      </c>
      <c r="D1055" s="45" t="str">
        <f>IFERROR(VLOOKUP(A1055,Inscriptos!A:N,13,0),"")</f>
        <v/>
      </c>
      <c r="E1055" s="37">
        <f>IFERROR(VLOOKUP(A1055,Inscriptos!A:C,3,FALSE),"")</f>
        <v>0</v>
      </c>
      <c r="F1055" s="37">
        <f>IFERROR(VLOOKUP(A1055,Inscriptos!A:E,4,FALSE),"")</f>
        <v>0</v>
      </c>
      <c r="G1055" s="37">
        <f>IFERROR(VLOOKUP(A1055,Inscriptos!A:G,6,FALSE),"")</f>
        <v>0</v>
      </c>
      <c r="H1055" s="39" t="str">
        <f>IFERROR(B1055-VLOOKUP(A1055,Inscriptos!A:I,8,FALSE),"")</f>
        <v/>
      </c>
      <c r="I1055" s="40"/>
      <c r="J1055" s="40"/>
      <c r="K1055" s="40"/>
      <c r="L1055" s="40"/>
      <c r="M1055" s="40"/>
      <c r="N1055" s="40"/>
      <c r="O1055" s="40"/>
      <c r="P1055" s="40"/>
      <c r="Q1055" s="40"/>
      <c r="R1055" s="40"/>
      <c r="S1055" s="40"/>
      <c r="T1055" s="40"/>
      <c r="U1055" s="40"/>
      <c r="V1055" s="40"/>
      <c r="W1055" s="40"/>
      <c r="X1055" s="40"/>
      <c r="Y1055" s="40"/>
      <c r="Z1055" s="40"/>
      <c r="AA1055" s="40"/>
      <c r="AB1055" s="40"/>
      <c r="AC1055" s="40"/>
      <c r="AD1055" s="40"/>
      <c r="AE1055" s="40"/>
      <c r="AF1055" s="40"/>
      <c r="AG1055" s="40"/>
      <c r="AH1055" s="40"/>
      <c r="AI1055" s="40"/>
      <c r="AJ1055" s="40"/>
      <c r="AK1055" s="40"/>
      <c r="AL1055" s="40"/>
      <c r="AM1055" s="40"/>
      <c r="AN1055" s="40"/>
      <c r="AO1055" s="40"/>
      <c r="AP1055" s="40"/>
      <c r="AQ1055" s="40"/>
      <c r="AR1055" s="40"/>
      <c r="AS1055" s="40"/>
      <c r="AT1055" s="40"/>
      <c r="AU1055" s="40"/>
      <c r="AV1055" s="40"/>
      <c r="AW1055" s="40"/>
      <c r="AX1055" s="40"/>
      <c r="AY1055" s="40"/>
      <c r="AZ1055" s="40"/>
      <c r="BA1055" s="40"/>
      <c r="BB1055" s="40"/>
      <c r="BC1055" s="40"/>
      <c r="BD1055" s="40"/>
      <c r="BE1055" s="40"/>
      <c r="BF1055" s="40"/>
      <c r="BG1055" s="40"/>
      <c r="BH1055" s="40"/>
      <c r="BI1055" s="40"/>
      <c r="BJ1055" s="40"/>
      <c r="BK1055" s="40"/>
      <c r="BL1055" s="40"/>
      <c r="BM1055" s="40"/>
      <c r="BN1055" s="40"/>
      <c r="BO1055" s="40"/>
      <c r="BP1055" s="40"/>
      <c r="BQ1055" s="40"/>
      <c r="BR1055" s="40"/>
      <c r="BS1055" s="40"/>
      <c r="BT1055" s="40"/>
      <c r="BU1055" s="40"/>
      <c r="BV1055" s="40"/>
      <c r="BW1055" s="40"/>
      <c r="BX1055" s="40"/>
      <c r="BY1055" s="40"/>
      <c r="BZ1055" s="40"/>
      <c r="CA1055" s="40"/>
      <c r="CB1055" s="40"/>
      <c r="CC1055" s="40"/>
      <c r="CD1055" s="40"/>
      <c r="CE1055" s="40"/>
      <c r="CF1055" s="40"/>
      <c r="CG1055" s="40"/>
      <c r="CH1055" s="40"/>
      <c r="CI1055" s="40"/>
      <c r="CJ1055" s="40"/>
      <c r="CK1055" s="40"/>
      <c r="CL1055" s="40"/>
      <c r="CM1055" s="40"/>
      <c r="CN1055" s="40"/>
      <c r="CO1055" s="40"/>
      <c r="CP1055" s="40"/>
      <c r="CQ1055" s="40"/>
      <c r="CR1055" s="40"/>
      <c r="CS1055" s="40"/>
      <c r="CT1055" s="40"/>
      <c r="CU1055" s="40"/>
      <c r="CV1055" s="40"/>
      <c r="CW1055" s="40"/>
      <c r="CX1055" s="40"/>
      <c r="CY1055" s="40"/>
      <c r="CZ1055" s="40"/>
      <c r="DA1055" s="40"/>
      <c r="DB1055" s="40"/>
      <c r="DC1055" s="40"/>
      <c r="DD1055" s="40"/>
      <c r="DE1055" s="40"/>
      <c r="DF1055" s="40"/>
      <c r="DG1055" s="40"/>
      <c r="DH1055" s="40"/>
      <c r="DI1055" s="40"/>
    </row>
    <row r="1056" spans="1:113" x14ac:dyDescent="0.25">
      <c r="A1056" s="24"/>
      <c r="B1056" s="43"/>
      <c r="C1056" s="45">
        <f>IFERROR(VLOOKUP(A1056,Inscriptos!A:N,12,0),"")</f>
        <v>0</v>
      </c>
      <c r="D1056" s="45" t="str">
        <f>IFERROR(VLOOKUP(A1056,Inscriptos!A:N,13,0),"")</f>
        <v/>
      </c>
      <c r="E1056" s="37">
        <f>IFERROR(VLOOKUP(A1056,Inscriptos!A:C,3,FALSE),"")</f>
        <v>0</v>
      </c>
      <c r="F1056" s="37">
        <f>IFERROR(VLOOKUP(A1056,Inscriptos!A:E,4,FALSE),"")</f>
        <v>0</v>
      </c>
      <c r="G1056" s="37">
        <f>IFERROR(VLOOKUP(A1056,Inscriptos!A:G,6,FALSE),"")</f>
        <v>0</v>
      </c>
      <c r="H1056" s="39" t="str">
        <f>IFERROR(B1056-VLOOKUP(A1056,Inscriptos!A:I,8,FALSE),"")</f>
        <v/>
      </c>
      <c r="I1056" s="40"/>
      <c r="J1056" s="40"/>
      <c r="K1056" s="40"/>
      <c r="L1056" s="40"/>
      <c r="M1056" s="40"/>
      <c r="N1056" s="40"/>
      <c r="O1056" s="40"/>
      <c r="P1056" s="40"/>
      <c r="Q1056" s="40"/>
      <c r="R1056" s="40"/>
      <c r="S1056" s="40"/>
      <c r="T1056" s="40"/>
      <c r="U1056" s="40"/>
      <c r="V1056" s="40"/>
      <c r="W1056" s="40"/>
      <c r="X1056" s="40"/>
      <c r="Y1056" s="40"/>
      <c r="Z1056" s="40"/>
      <c r="AA1056" s="40"/>
      <c r="AB1056" s="40"/>
      <c r="AC1056" s="40"/>
      <c r="AD1056" s="40"/>
      <c r="AE1056" s="40"/>
      <c r="AF1056" s="40"/>
      <c r="AG1056" s="40"/>
      <c r="AH1056" s="40"/>
      <c r="AI1056" s="40"/>
      <c r="AJ1056" s="40"/>
      <c r="AK1056" s="40"/>
      <c r="AL1056" s="40"/>
      <c r="AM1056" s="40"/>
      <c r="AN1056" s="40"/>
      <c r="AO1056" s="40"/>
      <c r="AP1056" s="40"/>
      <c r="AQ1056" s="40"/>
      <c r="AR1056" s="40"/>
      <c r="AS1056" s="40"/>
      <c r="AT1056" s="40"/>
      <c r="AU1056" s="40"/>
      <c r="AV1056" s="40"/>
      <c r="AW1056" s="40"/>
      <c r="AX1056" s="40"/>
      <c r="AY1056" s="40"/>
      <c r="AZ1056" s="40"/>
      <c r="BA1056" s="40"/>
      <c r="BB1056" s="40"/>
      <c r="BC1056" s="40"/>
      <c r="BD1056" s="40"/>
      <c r="BE1056" s="40"/>
      <c r="BF1056" s="40"/>
      <c r="BG1056" s="40"/>
      <c r="BH1056" s="40"/>
      <c r="BI1056" s="40"/>
      <c r="BJ1056" s="40"/>
      <c r="BK1056" s="40"/>
      <c r="BL1056" s="40"/>
      <c r="BM1056" s="40"/>
      <c r="BN1056" s="40"/>
      <c r="BO1056" s="40"/>
      <c r="BP1056" s="40"/>
      <c r="BQ1056" s="40"/>
      <c r="BR1056" s="40"/>
      <c r="BS1056" s="40"/>
      <c r="BT1056" s="40"/>
      <c r="BU1056" s="40"/>
      <c r="BV1056" s="40"/>
      <c r="BW1056" s="40"/>
      <c r="BX1056" s="40"/>
      <c r="BY1056" s="40"/>
      <c r="BZ1056" s="40"/>
      <c r="CA1056" s="40"/>
      <c r="CB1056" s="40"/>
      <c r="CC1056" s="40"/>
      <c r="CD1056" s="40"/>
      <c r="CE1056" s="40"/>
      <c r="CF1056" s="40"/>
      <c r="CG1056" s="40"/>
      <c r="CH1056" s="40"/>
      <c r="CI1056" s="40"/>
      <c r="CJ1056" s="40"/>
      <c r="CK1056" s="40"/>
      <c r="CL1056" s="40"/>
      <c r="CM1056" s="40"/>
      <c r="CN1056" s="40"/>
      <c r="CO1056" s="40"/>
      <c r="CP1056" s="40"/>
      <c r="CQ1056" s="40"/>
      <c r="CR1056" s="40"/>
      <c r="CS1056" s="40"/>
      <c r="CT1056" s="40"/>
      <c r="CU1056" s="40"/>
      <c r="CV1056" s="40"/>
      <c r="CW1056" s="40"/>
      <c r="CX1056" s="40"/>
      <c r="CY1056" s="40"/>
      <c r="CZ1056" s="40"/>
      <c r="DA1056" s="40"/>
      <c r="DB1056" s="40"/>
      <c r="DC1056" s="40"/>
      <c r="DD1056" s="40"/>
      <c r="DE1056" s="40"/>
      <c r="DF1056" s="40"/>
      <c r="DG1056" s="40"/>
      <c r="DH1056" s="40"/>
      <c r="DI1056" s="40"/>
    </row>
    <row r="1057" spans="1:113" x14ac:dyDescent="0.25">
      <c r="A1057" s="24"/>
      <c r="B1057" s="43"/>
      <c r="C1057" s="45">
        <f>IFERROR(VLOOKUP(A1057,Inscriptos!A:N,12,0),"")</f>
        <v>0</v>
      </c>
      <c r="D1057" s="45" t="str">
        <f>IFERROR(VLOOKUP(A1057,Inscriptos!A:N,13,0),"")</f>
        <v/>
      </c>
      <c r="E1057" s="37">
        <f>IFERROR(VLOOKUP(A1057,Inscriptos!A:C,3,FALSE),"")</f>
        <v>0</v>
      </c>
      <c r="F1057" s="37">
        <f>IFERROR(VLOOKUP(A1057,Inscriptos!A:E,4,FALSE),"")</f>
        <v>0</v>
      </c>
      <c r="G1057" s="37">
        <f>IFERROR(VLOOKUP(A1057,Inscriptos!A:G,6,FALSE),"")</f>
        <v>0</v>
      </c>
      <c r="H1057" s="39" t="str">
        <f>IFERROR(B1057-VLOOKUP(A1057,Inscriptos!A:I,8,FALSE),"")</f>
        <v/>
      </c>
      <c r="I1057" s="40"/>
      <c r="J1057" s="40"/>
      <c r="K1057" s="40"/>
      <c r="L1057" s="40"/>
      <c r="M1057" s="40"/>
      <c r="N1057" s="40"/>
      <c r="O1057" s="40"/>
      <c r="P1057" s="40"/>
      <c r="Q1057" s="40"/>
      <c r="R1057" s="40"/>
      <c r="S1057" s="40"/>
      <c r="T1057" s="40"/>
      <c r="U1057" s="40"/>
      <c r="V1057" s="40"/>
      <c r="W1057" s="40"/>
      <c r="X1057" s="40"/>
      <c r="Y1057" s="40"/>
      <c r="Z1057" s="40"/>
      <c r="AA1057" s="40"/>
      <c r="AB1057" s="40"/>
      <c r="AC1057" s="40"/>
      <c r="AD1057" s="40"/>
      <c r="AE1057" s="40"/>
      <c r="AF1057" s="40"/>
      <c r="AG1057" s="40"/>
      <c r="AH1057" s="40"/>
      <c r="AI1057" s="40"/>
      <c r="AJ1057" s="40"/>
      <c r="AK1057" s="40"/>
      <c r="AL1057" s="40"/>
      <c r="AM1057" s="40"/>
      <c r="AN1057" s="40"/>
      <c r="AO1057" s="40"/>
      <c r="AP1057" s="40"/>
      <c r="AQ1057" s="40"/>
      <c r="AR1057" s="40"/>
      <c r="AS1057" s="40"/>
      <c r="AT1057" s="40"/>
      <c r="AU1057" s="40"/>
      <c r="AV1057" s="40"/>
      <c r="AW1057" s="40"/>
      <c r="AX1057" s="40"/>
      <c r="AY1057" s="40"/>
      <c r="AZ1057" s="40"/>
      <c r="BA1057" s="40"/>
      <c r="BB1057" s="40"/>
      <c r="BC1057" s="40"/>
      <c r="BD1057" s="40"/>
      <c r="BE1057" s="40"/>
      <c r="BF1057" s="40"/>
      <c r="BG1057" s="40"/>
      <c r="BH1057" s="40"/>
      <c r="BI1057" s="40"/>
      <c r="BJ1057" s="40"/>
      <c r="BK1057" s="40"/>
      <c r="BL1057" s="40"/>
      <c r="BM1057" s="40"/>
      <c r="BN1057" s="40"/>
      <c r="BO1057" s="40"/>
      <c r="BP1057" s="40"/>
      <c r="BQ1057" s="40"/>
      <c r="BR1057" s="40"/>
      <c r="BS1057" s="40"/>
      <c r="BT1057" s="40"/>
      <c r="BU1057" s="40"/>
      <c r="BV1057" s="40"/>
      <c r="BW1057" s="40"/>
      <c r="BX1057" s="40"/>
      <c r="BY1057" s="40"/>
      <c r="BZ1057" s="40"/>
      <c r="CA1057" s="40"/>
      <c r="CB1057" s="40"/>
      <c r="CC1057" s="40"/>
      <c r="CD1057" s="40"/>
      <c r="CE1057" s="40"/>
      <c r="CF1057" s="40"/>
      <c r="CG1057" s="40"/>
      <c r="CH1057" s="40"/>
      <c r="CI1057" s="40"/>
      <c r="CJ1057" s="40"/>
      <c r="CK1057" s="40"/>
      <c r="CL1057" s="40"/>
      <c r="CM1057" s="40"/>
      <c r="CN1057" s="40"/>
      <c r="CO1057" s="40"/>
      <c r="CP1057" s="40"/>
      <c r="CQ1057" s="40"/>
      <c r="CR1057" s="40"/>
      <c r="CS1057" s="40"/>
      <c r="CT1057" s="40"/>
      <c r="CU1057" s="40"/>
      <c r="CV1057" s="40"/>
      <c r="CW1057" s="40"/>
      <c r="CX1057" s="40"/>
      <c r="CY1057" s="40"/>
      <c r="CZ1057" s="40"/>
      <c r="DA1057" s="40"/>
      <c r="DB1057" s="40"/>
      <c r="DC1057" s="40"/>
      <c r="DD1057" s="40"/>
      <c r="DE1057" s="40"/>
      <c r="DF1057" s="40"/>
      <c r="DG1057" s="40"/>
      <c r="DH1057" s="40"/>
      <c r="DI1057" s="40"/>
    </row>
    <row r="1058" spans="1:113" x14ac:dyDescent="0.25">
      <c r="A1058" s="24"/>
      <c r="B1058" s="43"/>
      <c r="C1058" s="45">
        <f>IFERROR(VLOOKUP(A1058,Inscriptos!A:N,12,0),"")</f>
        <v>0</v>
      </c>
      <c r="D1058" s="45" t="str">
        <f>IFERROR(VLOOKUP(A1058,Inscriptos!A:N,13,0),"")</f>
        <v/>
      </c>
      <c r="E1058" s="37">
        <f>IFERROR(VLOOKUP(A1058,Inscriptos!A:C,3,FALSE),"")</f>
        <v>0</v>
      </c>
      <c r="F1058" s="37">
        <f>IFERROR(VLOOKUP(A1058,Inscriptos!A:E,4,FALSE),"")</f>
        <v>0</v>
      </c>
      <c r="G1058" s="37">
        <f>IFERROR(VLOOKUP(A1058,Inscriptos!A:G,6,FALSE),"")</f>
        <v>0</v>
      </c>
      <c r="H1058" s="39" t="str">
        <f>IFERROR(B1058-VLOOKUP(A1058,Inscriptos!A:I,8,FALSE),"")</f>
        <v/>
      </c>
      <c r="I1058" s="40"/>
      <c r="J1058" s="40"/>
      <c r="K1058" s="40"/>
      <c r="L1058" s="40"/>
      <c r="M1058" s="40"/>
      <c r="N1058" s="40"/>
      <c r="O1058" s="40"/>
      <c r="P1058" s="40"/>
      <c r="Q1058" s="40"/>
      <c r="R1058" s="40"/>
      <c r="S1058" s="40"/>
      <c r="T1058" s="40"/>
      <c r="U1058" s="40"/>
      <c r="V1058" s="40"/>
      <c r="W1058" s="40"/>
      <c r="X1058" s="40"/>
      <c r="Y1058" s="40"/>
      <c r="Z1058" s="40"/>
      <c r="AA1058" s="40"/>
      <c r="AB1058" s="40"/>
      <c r="AC1058" s="40"/>
      <c r="AD1058" s="40"/>
      <c r="AE1058" s="40"/>
      <c r="AF1058" s="40"/>
      <c r="AG1058" s="40"/>
      <c r="AH1058" s="40"/>
      <c r="AI1058" s="40"/>
      <c r="AJ1058" s="40"/>
      <c r="AK1058" s="40"/>
      <c r="AL1058" s="40"/>
      <c r="AM1058" s="40"/>
      <c r="AN1058" s="40"/>
      <c r="AO1058" s="40"/>
      <c r="AP1058" s="40"/>
      <c r="AQ1058" s="40"/>
      <c r="AR1058" s="40"/>
      <c r="AS1058" s="40"/>
      <c r="AT1058" s="40"/>
      <c r="AU1058" s="40"/>
      <c r="AV1058" s="40"/>
      <c r="AW1058" s="40"/>
      <c r="AX1058" s="40"/>
      <c r="AY1058" s="40"/>
      <c r="AZ1058" s="40"/>
      <c r="BA1058" s="40"/>
      <c r="BB1058" s="40"/>
      <c r="BC1058" s="40"/>
      <c r="BD1058" s="40"/>
      <c r="BE1058" s="40"/>
      <c r="BF1058" s="40"/>
      <c r="BG1058" s="40"/>
      <c r="BH1058" s="40"/>
      <c r="BI1058" s="40"/>
      <c r="BJ1058" s="40"/>
      <c r="BK1058" s="40"/>
      <c r="BL1058" s="40"/>
      <c r="BM1058" s="40"/>
      <c r="BN1058" s="40"/>
      <c r="BO1058" s="40"/>
      <c r="BP1058" s="40"/>
      <c r="BQ1058" s="40"/>
      <c r="BR1058" s="40"/>
      <c r="BS1058" s="40"/>
      <c r="BT1058" s="40"/>
      <c r="BU1058" s="40"/>
      <c r="BV1058" s="40"/>
      <c r="BW1058" s="40"/>
      <c r="BX1058" s="40"/>
      <c r="BY1058" s="40"/>
      <c r="BZ1058" s="40"/>
      <c r="CA1058" s="40"/>
      <c r="CB1058" s="40"/>
      <c r="CC1058" s="40"/>
      <c r="CD1058" s="40"/>
      <c r="CE1058" s="40"/>
      <c r="CF1058" s="40"/>
      <c r="CG1058" s="40"/>
      <c r="CH1058" s="40"/>
      <c r="CI1058" s="40"/>
      <c r="CJ1058" s="40"/>
      <c r="CK1058" s="40"/>
      <c r="CL1058" s="40"/>
      <c r="CM1058" s="40"/>
      <c r="CN1058" s="40"/>
      <c r="CO1058" s="40"/>
      <c r="CP1058" s="40"/>
      <c r="CQ1058" s="40"/>
      <c r="CR1058" s="40"/>
      <c r="CS1058" s="40"/>
      <c r="CT1058" s="40"/>
      <c r="CU1058" s="40"/>
      <c r="CV1058" s="40"/>
      <c r="CW1058" s="40"/>
      <c r="CX1058" s="40"/>
      <c r="CY1058" s="40"/>
      <c r="CZ1058" s="40"/>
      <c r="DA1058" s="40"/>
      <c r="DB1058" s="40"/>
      <c r="DC1058" s="40"/>
      <c r="DD1058" s="40"/>
      <c r="DE1058" s="40"/>
      <c r="DF1058" s="40"/>
      <c r="DG1058" s="40"/>
      <c r="DH1058" s="40"/>
      <c r="DI1058" s="40"/>
    </row>
    <row r="1059" spans="1:113" x14ac:dyDescent="0.25">
      <c r="A1059" s="24"/>
      <c r="B1059" s="43"/>
      <c r="C1059" s="45">
        <f>IFERROR(VLOOKUP(A1059,Inscriptos!A:N,12,0),"")</f>
        <v>0</v>
      </c>
      <c r="D1059" s="45" t="str">
        <f>IFERROR(VLOOKUP(A1059,Inscriptos!A:N,13,0),"")</f>
        <v/>
      </c>
      <c r="E1059" s="37">
        <f>IFERROR(VLOOKUP(A1059,Inscriptos!A:C,3,FALSE),"")</f>
        <v>0</v>
      </c>
      <c r="F1059" s="37">
        <f>IFERROR(VLOOKUP(A1059,Inscriptos!A:E,4,FALSE),"")</f>
        <v>0</v>
      </c>
      <c r="G1059" s="37">
        <f>IFERROR(VLOOKUP(A1059,Inscriptos!A:G,6,FALSE),"")</f>
        <v>0</v>
      </c>
      <c r="H1059" s="39" t="str">
        <f>IFERROR(B1059-VLOOKUP(A1059,Inscriptos!A:I,8,FALSE),"")</f>
        <v/>
      </c>
      <c r="I1059" s="40"/>
      <c r="J1059" s="40"/>
      <c r="K1059" s="40"/>
      <c r="L1059" s="40"/>
      <c r="M1059" s="40"/>
      <c r="N1059" s="40"/>
      <c r="O1059" s="40"/>
      <c r="P1059" s="40"/>
      <c r="Q1059" s="40"/>
      <c r="R1059" s="40"/>
      <c r="S1059" s="40"/>
      <c r="T1059" s="40"/>
      <c r="U1059" s="40"/>
      <c r="V1059" s="40"/>
      <c r="W1059" s="40"/>
      <c r="X1059" s="40"/>
      <c r="Y1059" s="40"/>
      <c r="Z1059" s="40"/>
      <c r="AA1059" s="40"/>
      <c r="AB1059" s="40"/>
      <c r="AC1059" s="40"/>
      <c r="AD1059" s="40"/>
      <c r="AE1059" s="40"/>
      <c r="AF1059" s="40"/>
      <c r="AG1059" s="40"/>
      <c r="AH1059" s="40"/>
      <c r="AI1059" s="40"/>
      <c r="AJ1059" s="40"/>
      <c r="AK1059" s="40"/>
      <c r="AL1059" s="40"/>
      <c r="AM1059" s="40"/>
      <c r="AN1059" s="40"/>
      <c r="AO1059" s="40"/>
      <c r="AP1059" s="40"/>
      <c r="AQ1059" s="40"/>
      <c r="AR1059" s="40"/>
      <c r="AS1059" s="40"/>
      <c r="AT1059" s="40"/>
      <c r="AU1059" s="40"/>
      <c r="AV1059" s="40"/>
      <c r="AW1059" s="40"/>
      <c r="AX1059" s="40"/>
      <c r="AY1059" s="40"/>
      <c r="AZ1059" s="40"/>
      <c r="BA1059" s="40"/>
      <c r="BB1059" s="40"/>
      <c r="BC1059" s="40"/>
      <c r="BD1059" s="40"/>
      <c r="BE1059" s="40"/>
      <c r="BF1059" s="40"/>
      <c r="BG1059" s="40"/>
      <c r="BH1059" s="40"/>
      <c r="BI1059" s="40"/>
      <c r="BJ1059" s="40"/>
      <c r="BK1059" s="40"/>
      <c r="BL1059" s="40"/>
      <c r="BM1059" s="40"/>
      <c r="BN1059" s="40"/>
      <c r="BO1059" s="40"/>
      <c r="BP1059" s="40"/>
      <c r="BQ1059" s="40"/>
      <c r="BR1059" s="40"/>
      <c r="BS1059" s="40"/>
      <c r="BT1059" s="40"/>
      <c r="BU1059" s="40"/>
      <c r="BV1059" s="40"/>
      <c r="BW1059" s="40"/>
      <c r="BX1059" s="40"/>
      <c r="BY1059" s="40"/>
      <c r="BZ1059" s="40"/>
      <c r="CA1059" s="40"/>
      <c r="CB1059" s="40"/>
      <c r="CC1059" s="40"/>
      <c r="CD1059" s="40"/>
      <c r="CE1059" s="40"/>
      <c r="CF1059" s="40"/>
      <c r="CG1059" s="40"/>
      <c r="CH1059" s="40"/>
      <c r="CI1059" s="40"/>
      <c r="CJ1059" s="40"/>
      <c r="CK1059" s="40"/>
      <c r="CL1059" s="40"/>
      <c r="CM1059" s="40"/>
      <c r="CN1059" s="40"/>
      <c r="CO1059" s="40"/>
      <c r="CP1059" s="40"/>
      <c r="CQ1059" s="40"/>
      <c r="CR1059" s="40"/>
      <c r="CS1059" s="40"/>
      <c r="CT1059" s="40"/>
      <c r="CU1059" s="40"/>
      <c r="CV1059" s="40"/>
      <c r="CW1059" s="40"/>
      <c r="CX1059" s="40"/>
      <c r="CY1059" s="40"/>
      <c r="CZ1059" s="40"/>
      <c r="DA1059" s="40"/>
      <c r="DB1059" s="40"/>
      <c r="DC1059" s="40"/>
      <c r="DD1059" s="40"/>
      <c r="DE1059" s="40"/>
      <c r="DF1059" s="40"/>
      <c r="DG1059" s="40"/>
      <c r="DH1059" s="40"/>
      <c r="DI1059" s="40"/>
    </row>
    <row r="1060" spans="1:113" x14ac:dyDescent="0.25">
      <c r="A1060" s="24"/>
      <c r="B1060" s="43"/>
      <c r="C1060" s="45">
        <f>IFERROR(VLOOKUP(A1060,Inscriptos!A:N,12,0),"")</f>
        <v>0</v>
      </c>
      <c r="D1060" s="45" t="str">
        <f>IFERROR(VLOOKUP(A1060,Inscriptos!A:N,13,0),"")</f>
        <v/>
      </c>
      <c r="E1060" s="37">
        <f>IFERROR(VLOOKUP(A1060,Inscriptos!A:C,3,FALSE),"")</f>
        <v>0</v>
      </c>
      <c r="F1060" s="37">
        <f>IFERROR(VLOOKUP(A1060,Inscriptos!A:E,4,FALSE),"")</f>
        <v>0</v>
      </c>
      <c r="G1060" s="37">
        <f>IFERROR(VLOOKUP(A1060,Inscriptos!A:G,6,FALSE),"")</f>
        <v>0</v>
      </c>
      <c r="H1060" s="39" t="str">
        <f>IFERROR(B1060-VLOOKUP(A1060,Inscriptos!A:I,8,FALSE),"")</f>
        <v/>
      </c>
      <c r="I1060" s="40"/>
      <c r="J1060" s="40"/>
      <c r="K1060" s="40"/>
      <c r="L1060" s="40"/>
      <c r="M1060" s="40"/>
      <c r="N1060" s="40"/>
      <c r="O1060" s="40"/>
      <c r="P1060" s="40"/>
      <c r="Q1060" s="40"/>
      <c r="R1060" s="40"/>
      <c r="S1060" s="40"/>
      <c r="T1060" s="40"/>
      <c r="U1060" s="40"/>
      <c r="V1060" s="40"/>
      <c r="W1060" s="40"/>
      <c r="X1060" s="40"/>
      <c r="Y1060" s="40"/>
      <c r="Z1060" s="40"/>
      <c r="AA1060" s="40"/>
      <c r="AB1060" s="40"/>
      <c r="AC1060" s="40"/>
      <c r="AD1060" s="40"/>
      <c r="AE1060" s="40"/>
      <c r="AF1060" s="40"/>
      <c r="AG1060" s="40"/>
      <c r="AH1060" s="40"/>
      <c r="AI1060" s="40"/>
      <c r="AJ1060" s="40"/>
      <c r="AK1060" s="40"/>
      <c r="AL1060" s="40"/>
      <c r="AM1060" s="40"/>
      <c r="AN1060" s="40"/>
      <c r="AO1060" s="40"/>
      <c r="AP1060" s="40"/>
      <c r="AQ1060" s="40"/>
      <c r="AR1060" s="40"/>
      <c r="AS1060" s="40"/>
      <c r="AT1060" s="40"/>
      <c r="AU1060" s="40"/>
      <c r="AV1060" s="40"/>
      <c r="AW1060" s="40"/>
      <c r="AX1060" s="40"/>
      <c r="AY1060" s="40"/>
      <c r="AZ1060" s="40"/>
      <c r="BA1060" s="40"/>
      <c r="BB1060" s="40"/>
      <c r="BC1060" s="40"/>
      <c r="BD1060" s="40"/>
      <c r="BE1060" s="40"/>
      <c r="BF1060" s="40"/>
      <c r="BG1060" s="40"/>
      <c r="BH1060" s="40"/>
      <c r="BI1060" s="40"/>
      <c r="BJ1060" s="40"/>
      <c r="BK1060" s="40"/>
      <c r="BL1060" s="40"/>
      <c r="BM1060" s="40"/>
      <c r="BN1060" s="40"/>
      <c r="BO1060" s="40"/>
      <c r="BP1060" s="40"/>
      <c r="BQ1060" s="40"/>
      <c r="BR1060" s="40"/>
      <c r="BS1060" s="40"/>
      <c r="BT1060" s="40"/>
      <c r="BU1060" s="40"/>
      <c r="BV1060" s="40"/>
      <c r="BW1060" s="40"/>
      <c r="BX1060" s="40"/>
      <c r="BY1060" s="40"/>
      <c r="BZ1060" s="40"/>
      <c r="CA1060" s="40"/>
      <c r="CB1060" s="40"/>
      <c r="CC1060" s="40"/>
      <c r="CD1060" s="40"/>
      <c r="CE1060" s="40"/>
      <c r="CF1060" s="40"/>
      <c r="CG1060" s="40"/>
      <c r="CH1060" s="40"/>
      <c r="CI1060" s="40"/>
      <c r="CJ1060" s="40"/>
      <c r="CK1060" s="40"/>
      <c r="CL1060" s="40"/>
      <c r="CM1060" s="40"/>
      <c r="CN1060" s="40"/>
      <c r="CO1060" s="40"/>
      <c r="CP1060" s="40"/>
      <c r="CQ1060" s="40"/>
      <c r="CR1060" s="40"/>
      <c r="CS1060" s="40"/>
      <c r="CT1060" s="40"/>
      <c r="CU1060" s="40"/>
      <c r="CV1060" s="40"/>
      <c r="CW1060" s="40"/>
      <c r="CX1060" s="40"/>
      <c r="CY1060" s="40"/>
      <c r="CZ1060" s="40"/>
      <c r="DA1060" s="40"/>
      <c r="DB1060" s="40"/>
      <c r="DC1060" s="40"/>
      <c r="DD1060" s="40"/>
      <c r="DE1060" s="40"/>
      <c r="DF1060" s="40"/>
      <c r="DG1060" s="40"/>
      <c r="DH1060" s="40"/>
      <c r="DI1060" s="40"/>
    </row>
    <row r="1061" spans="1:113" x14ac:dyDescent="0.25">
      <c r="A1061" s="24"/>
      <c r="B1061" s="43"/>
      <c r="C1061" s="45">
        <f>IFERROR(VLOOKUP(A1061,Inscriptos!A:N,12,0),"")</f>
        <v>0</v>
      </c>
      <c r="D1061" s="45" t="str">
        <f>IFERROR(VLOOKUP(A1061,Inscriptos!A:N,13,0),"")</f>
        <v/>
      </c>
      <c r="E1061" s="37">
        <f>IFERROR(VLOOKUP(A1061,Inscriptos!A:C,3,FALSE),"")</f>
        <v>0</v>
      </c>
      <c r="F1061" s="37">
        <f>IFERROR(VLOOKUP(A1061,Inscriptos!A:E,4,FALSE),"")</f>
        <v>0</v>
      </c>
      <c r="G1061" s="37">
        <f>IFERROR(VLOOKUP(A1061,Inscriptos!A:G,6,FALSE),"")</f>
        <v>0</v>
      </c>
      <c r="H1061" s="39" t="str">
        <f>IFERROR(B1061-VLOOKUP(A1061,Inscriptos!A:I,8,FALSE),"")</f>
        <v/>
      </c>
      <c r="I1061" s="40"/>
      <c r="J1061" s="40"/>
      <c r="K1061" s="40"/>
      <c r="L1061" s="40"/>
      <c r="M1061" s="40"/>
      <c r="N1061" s="40"/>
      <c r="O1061" s="40"/>
      <c r="P1061" s="40"/>
      <c r="Q1061" s="40"/>
      <c r="R1061" s="40"/>
      <c r="S1061" s="40"/>
      <c r="T1061" s="40"/>
      <c r="U1061" s="40"/>
      <c r="V1061" s="40"/>
      <c r="W1061" s="40"/>
      <c r="X1061" s="40"/>
      <c r="Y1061" s="40"/>
      <c r="Z1061" s="40"/>
      <c r="AA1061" s="40"/>
      <c r="AB1061" s="40"/>
      <c r="AC1061" s="40"/>
      <c r="AD1061" s="40"/>
      <c r="AE1061" s="40"/>
      <c r="AF1061" s="40"/>
      <c r="AG1061" s="40"/>
      <c r="AH1061" s="40"/>
      <c r="AI1061" s="40"/>
      <c r="AJ1061" s="40"/>
      <c r="AK1061" s="40"/>
      <c r="AL1061" s="40"/>
      <c r="AM1061" s="40"/>
      <c r="AN1061" s="40"/>
      <c r="AO1061" s="40"/>
      <c r="AP1061" s="40"/>
      <c r="AQ1061" s="40"/>
      <c r="AR1061" s="40"/>
      <c r="AS1061" s="40"/>
      <c r="AT1061" s="40"/>
      <c r="AU1061" s="40"/>
      <c r="AV1061" s="40"/>
      <c r="AW1061" s="40"/>
      <c r="AX1061" s="40"/>
      <c r="AY1061" s="40"/>
      <c r="AZ1061" s="40"/>
      <c r="BA1061" s="40"/>
      <c r="BB1061" s="40"/>
      <c r="BC1061" s="40"/>
      <c r="BD1061" s="40"/>
      <c r="BE1061" s="40"/>
      <c r="BF1061" s="40"/>
      <c r="BG1061" s="40"/>
      <c r="BH1061" s="40"/>
      <c r="BI1061" s="40"/>
      <c r="BJ1061" s="40"/>
      <c r="BK1061" s="40"/>
      <c r="BL1061" s="40"/>
      <c r="BM1061" s="40"/>
      <c r="BN1061" s="40"/>
      <c r="BO1061" s="40"/>
      <c r="BP1061" s="40"/>
      <c r="BQ1061" s="40"/>
      <c r="BR1061" s="40"/>
      <c r="BS1061" s="40"/>
      <c r="BT1061" s="40"/>
      <c r="BU1061" s="40"/>
      <c r="BV1061" s="40"/>
      <c r="BW1061" s="40"/>
      <c r="BX1061" s="40"/>
      <c r="BY1061" s="40"/>
      <c r="BZ1061" s="40"/>
      <c r="CA1061" s="40"/>
      <c r="CB1061" s="40"/>
      <c r="CC1061" s="40"/>
      <c r="CD1061" s="40"/>
      <c r="CE1061" s="40"/>
      <c r="CF1061" s="40"/>
      <c r="CG1061" s="40"/>
      <c r="CH1061" s="40"/>
      <c r="CI1061" s="40"/>
      <c r="CJ1061" s="40"/>
      <c r="CK1061" s="40"/>
      <c r="CL1061" s="40"/>
      <c r="CM1061" s="40"/>
      <c r="CN1061" s="40"/>
      <c r="CO1061" s="40"/>
      <c r="CP1061" s="40"/>
      <c r="CQ1061" s="40"/>
      <c r="CR1061" s="40"/>
      <c r="CS1061" s="40"/>
      <c r="CT1061" s="40"/>
      <c r="CU1061" s="40"/>
      <c r="CV1061" s="40"/>
      <c r="CW1061" s="40"/>
      <c r="CX1061" s="40"/>
      <c r="CY1061" s="40"/>
      <c r="CZ1061" s="40"/>
      <c r="DA1061" s="40"/>
      <c r="DB1061" s="40"/>
      <c r="DC1061" s="40"/>
      <c r="DD1061" s="40"/>
      <c r="DE1061" s="40"/>
      <c r="DF1061" s="40"/>
      <c r="DG1061" s="40"/>
      <c r="DH1061" s="40"/>
      <c r="DI1061" s="40"/>
    </row>
    <row r="1062" spans="1:113" x14ac:dyDescent="0.25">
      <c r="A1062" s="24"/>
      <c r="B1062" s="43"/>
      <c r="C1062" s="45">
        <f>IFERROR(VLOOKUP(A1062,Inscriptos!A:N,12,0),"")</f>
        <v>0</v>
      </c>
      <c r="D1062" s="45" t="str">
        <f>IFERROR(VLOOKUP(A1062,Inscriptos!A:N,13,0),"")</f>
        <v/>
      </c>
      <c r="E1062" s="37">
        <f>IFERROR(VLOOKUP(A1062,Inscriptos!A:C,3,FALSE),"")</f>
        <v>0</v>
      </c>
      <c r="F1062" s="37">
        <f>IFERROR(VLOOKUP(A1062,Inscriptos!A:E,4,FALSE),"")</f>
        <v>0</v>
      </c>
      <c r="G1062" s="37">
        <f>IFERROR(VLOOKUP(A1062,Inscriptos!A:G,6,FALSE),"")</f>
        <v>0</v>
      </c>
      <c r="H1062" s="39" t="str">
        <f>IFERROR(B1062-VLOOKUP(A1062,Inscriptos!A:I,8,FALSE),"")</f>
        <v/>
      </c>
      <c r="I1062" s="40"/>
      <c r="J1062" s="40"/>
      <c r="K1062" s="40"/>
      <c r="L1062" s="40"/>
      <c r="M1062" s="40"/>
      <c r="N1062" s="40"/>
      <c r="O1062" s="40"/>
      <c r="P1062" s="40"/>
      <c r="Q1062" s="40"/>
      <c r="R1062" s="40"/>
      <c r="S1062" s="40"/>
      <c r="T1062" s="40"/>
      <c r="U1062" s="40"/>
      <c r="V1062" s="40"/>
      <c r="W1062" s="40"/>
      <c r="X1062" s="40"/>
      <c r="Y1062" s="40"/>
      <c r="Z1062" s="40"/>
      <c r="AA1062" s="40"/>
      <c r="AB1062" s="40"/>
      <c r="AC1062" s="40"/>
      <c r="AD1062" s="40"/>
      <c r="AE1062" s="40"/>
      <c r="AF1062" s="40"/>
      <c r="AG1062" s="40"/>
      <c r="AH1062" s="40"/>
      <c r="AI1062" s="40"/>
      <c r="AJ1062" s="40"/>
      <c r="AK1062" s="40"/>
      <c r="AL1062" s="40"/>
      <c r="AM1062" s="40"/>
      <c r="AN1062" s="40"/>
      <c r="AO1062" s="40"/>
      <c r="AP1062" s="40"/>
      <c r="AQ1062" s="40"/>
      <c r="AR1062" s="40"/>
      <c r="AS1062" s="40"/>
      <c r="AT1062" s="40"/>
      <c r="AU1062" s="40"/>
      <c r="AV1062" s="40"/>
      <c r="AW1062" s="40"/>
      <c r="AX1062" s="40"/>
      <c r="AY1062" s="40"/>
      <c r="AZ1062" s="40"/>
      <c r="BA1062" s="40"/>
      <c r="BB1062" s="40"/>
      <c r="BC1062" s="40"/>
      <c r="BD1062" s="40"/>
      <c r="BE1062" s="40"/>
      <c r="BF1062" s="40"/>
      <c r="BG1062" s="40"/>
      <c r="BH1062" s="40"/>
      <c r="BI1062" s="40"/>
      <c r="BJ1062" s="40"/>
      <c r="BK1062" s="40"/>
      <c r="BL1062" s="40"/>
      <c r="BM1062" s="40"/>
      <c r="BN1062" s="40"/>
      <c r="BO1062" s="40"/>
      <c r="BP1062" s="40"/>
      <c r="BQ1062" s="40"/>
      <c r="BR1062" s="40"/>
      <c r="BS1062" s="40"/>
      <c r="BT1062" s="40"/>
      <c r="BU1062" s="40"/>
      <c r="BV1062" s="40"/>
      <c r="BW1062" s="40"/>
      <c r="BX1062" s="40"/>
      <c r="BY1062" s="40"/>
      <c r="BZ1062" s="40"/>
      <c r="CA1062" s="40"/>
      <c r="CB1062" s="40"/>
      <c r="CC1062" s="40"/>
      <c r="CD1062" s="40"/>
      <c r="CE1062" s="40"/>
      <c r="CF1062" s="40"/>
      <c r="CG1062" s="40"/>
      <c r="CH1062" s="40"/>
      <c r="CI1062" s="40"/>
      <c r="CJ1062" s="40"/>
      <c r="CK1062" s="40"/>
      <c r="CL1062" s="40"/>
      <c r="CM1062" s="40"/>
      <c r="CN1062" s="40"/>
      <c r="CO1062" s="40"/>
      <c r="CP1062" s="40"/>
      <c r="CQ1062" s="40"/>
      <c r="CR1062" s="40"/>
      <c r="CS1062" s="40"/>
      <c r="CT1062" s="40"/>
      <c r="CU1062" s="40"/>
      <c r="CV1062" s="40"/>
      <c r="CW1062" s="40"/>
      <c r="CX1062" s="40"/>
      <c r="CY1062" s="40"/>
      <c r="CZ1062" s="40"/>
      <c r="DA1062" s="40"/>
      <c r="DB1062" s="40"/>
      <c r="DC1062" s="40"/>
      <c r="DD1062" s="40"/>
      <c r="DE1062" s="40"/>
      <c r="DF1062" s="40"/>
      <c r="DG1062" s="40"/>
      <c r="DH1062" s="40"/>
      <c r="DI1062" s="40"/>
    </row>
    <row r="1063" spans="1:113" x14ac:dyDescent="0.25">
      <c r="A1063" s="24"/>
      <c r="B1063" s="43"/>
      <c r="C1063" s="45">
        <f>IFERROR(VLOOKUP(A1063,Inscriptos!A:N,12,0),"")</f>
        <v>0</v>
      </c>
      <c r="D1063" s="45" t="str">
        <f>IFERROR(VLOOKUP(A1063,Inscriptos!A:N,13,0),"")</f>
        <v/>
      </c>
      <c r="E1063" s="37">
        <f>IFERROR(VLOOKUP(A1063,Inscriptos!A:C,3,FALSE),"")</f>
        <v>0</v>
      </c>
      <c r="F1063" s="37">
        <f>IFERROR(VLOOKUP(A1063,Inscriptos!A:E,4,FALSE),"")</f>
        <v>0</v>
      </c>
      <c r="G1063" s="37">
        <f>IFERROR(VLOOKUP(A1063,Inscriptos!A:G,6,FALSE),"")</f>
        <v>0</v>
      </c>
      <c r="H1063" s="39" t="str">
        <f>IFERROR(B1063-VLOOKUP(A1063,Inscriptos!A:I,8,FALSE),"")</f>
        <v/>
      </c>
      <c r="I1063" s="40"/>
      <c r="J1063" s="40"/>
      <c r="K1063" s="40"/>
      <c r="L1063" s="40"/>
      <c r="M1063" s="40"/>
      <c r="N1063" s="40"/>
      <c r="O1063" s="40"/>
      <c r="P1063" s="40"/>
      <c r="Q1063" s="40"/>
      <c r="R1063" s="40"/>
      <c r="S1063" s="40"/>
      <c r="T1063" s="40"/>
      <c r="U1063" s="40"/>
      <c r="V1063" s="40"/>
      <c r="W1063" s="40"/>
      <c r="X1063" s="40"/>
      <c r="Y1063" s="40"/>
      <c r="Z1063" s="40"/>
      <c r="AA1063" s="40"/>
      <c r="AB1063" s="40"/>
      <c r="AC1063" s="40"/>
      <c r="AD1063" s="40"/>
      <c r="AE1063" s="40"/>
      <c r="AF1063" s="40"/>
      <c r="AG1063" s="40"/>
      <c r="AH1063" s="40"/>
      <c r="AI1063" s="40"/>
      <c r="AJ1063" s="40"/>
      <c r="AK1063" s="40"/>
      <c r="AL1063" s="40"/>
      <c r="AM1063" s="40"/>
      <c r="AN1063" s="40"/>
      <c r="AO1063" s="40"/>
      <c r="AP1063" s="40"/>
      <c r="AQ1063" s="40"/>
      <c r="AR1063" s="40"/>
      <c r="AS1063" s="40"/>
      <c r="AT1063" s="40"/>
      <c r="AU1063" s="40"/>
      <c r="AV1063" s="40"/>
      <c r="AW1063" s="40"/>
      <c r="AX1063" s="40"/>
      <c r="AY1063" s="40"/>
      <c r="AZ1063" s="40"/>
      <c r="BA1063" s="40"/>
      <c r="BB1063" s="40"/>
      <c r="BC1063" s="40"/>
      <c r="BD1063" s="40"/>
      <c r="BE1063" s="40"/>
      <c r="BF1063" s="40"/>
      <c r="BG1063" s="40"/>
      <c r="BH1063" s="40"/>
      <c r="BI1063" s="40"/>
      <c r="BJ1063" s="40"/>
      <c r="BK1063" s="40"/>
      <c r="BL1063" s="40"/>
      <c r="BM1063" s="40"/>
      <c r="BN1063" s="40"/>
      <c r="BO1063" s="40"/>
      <c r="BP1063" s="40"/>
      <c r="BQ1063" s="40"/>
      <c r="BR1063" s="40"/>
      <c r="BS1063" s="40"/>
      <c r="BT1063" s="40"/>
      <c r="BU1063" s="40"/>
      <c r="BV1063" s="40"/>
      <c r="BW1063" s="40"/>
      <c r="BX1063" s="40"/>
      <c r="BY1063" s="40"/>
      <c r="BZ1063" s="40"/>
      <c r="CA1063" s="40"/>
      <c r="CB1063" s="40"/>
      <c r="CC1063" s="40"/>
      <c r="CD1063" s="40"/>
      <c r="CE1063" s="40"/>
      <c r="CF1063" s="40"/>
      <c r="CG1063" s="40"/>
      <c r="CH1063" s="40"/>
      <c r="CI1063" s="40"/>
      <c r="CJ1063" s="40"/>
      <c r="CK1063" s="40"/>
      <c r="CL1063" s="40"/>
      <c r="CM1063" s="40"/>
      <c r="CN1063" s="40"/>
      <c r="CO1063" s="40"/>
      <c r="CP1063" s="40"/>
      <c r="CQ1063" s="40"/>
      <c r="CR1063" s="40"/>
      <c r="CS1063" s="40"/>
      <c r="CT1063" s="40"/>
      <c r="CU1063" s="40"/>
      <c r="CV1063" s="40"/>
      <c r="CW1063" s="40"/>
      <c r="CX1063" s="40"/>
      <c r="CY1063" s="40"/>
      <c r="CZ1063" s="40"/>
      <c r="DA1063" s="40"/>
      <c r="DB1063" s="40"/>
      <c r="DC1063" s="40"/>
      <c r="DD1063" s="40"/>
      <c r="DE1063" s="40"/>
      <c r="DF1063" s="40"/>
      <c r="DG1063" s="40"/>
      <c r="DH1063" s="40"/>
      <c r="DI1063" s="40"/>
    </row>
    <row r="1064" spans="1:113" x14ac:dyDescent="0.25">
      <c r="A1064" s="24"/>
      <c r="B1064" s="43"/>
      <c r="C1064" s="45">
        <f>IFERROR(VLOOKUP(A1064,Inscriptos!A:N,12,0),"")</f>
        <v>0</v>
      </c>
      <c r="D1064" s="45" t="str">
        <f>IFERROR(VLOOKUP(A1064,Inscriptos!A:N,13,0),"")</f>
        <v/>
      </c>
      <c r="E1064" s="37">
        <f>IFERROR(VLOOKUP(A1064,Inscriptos!A:C,3,FALSE),"")</f>
        <v>0</v>
      </c>
      <c r="F1064" s="37">
        <f>IFERROR(VLOOKUP(A1064,Inscriptos!A:E,4,FALSE),"")</f>
        <v>0</v>
      </c>
      <c r="G1064" s="37">
        <f>IFERROR(VLOOKUP(A1064,Inscriptos!A:G,6,FALSE),"")</f>
        <v>0</v>
      </c>
      <c r="H1064" s="39" t="str">
        <f>IFERROR(B1064-VLOOKUP(A1064,Inscriptos!A:I,8,FALSE),"")</f>
        <v/>
      </c>
      <c r="I1064" s="40"/>
      <c r="J1064" s="40"/>
      <c r="K1064" s="40"/>
      <c r="L1064" s="40"/>
      <c r="M1064" s="40"/>
      <c r="N1064" s="40"/>
      <c r="O1064" s="40"/>
      <c r="P1064" s="40"/>
      <c r="Q1064" s="40"/>
      <c r="R1064" s="40"/>
      <c r="S1064" s="40"/>
      <c r="T1064" s="40"/>
      <c r="U1064" s="40"/>
      <c r="V1064" s="40"/>
      <c r="W1064" s="40"/>
      <c r="X1064" s="40"/>
      <c r="Y1064" s="40"/>
      <c r="Z1064" s="40"/>
      <c r="AA1064" s="40"/>
      <c r="AB1064" s="40"/>
      <c r="AC1064" s="40"/>
      <c r="AD1064" s="40"/>
      <c r="AE1064" s="40"/>
      <c r="AF1064" s="40"/>
      <c r="AG1064" s="40"/>
      <c r="AH1064" s="40"/>
      <c r="AI1064" s="40"/>
      <c r="AJ1064" s="40"/>
      <c r="AK1064" s="40"/>
      <c r="AL1064" s="40"/>
      <c r="AM1064" s="40"/>
      <c r="AN1064" s="40"/>
      <c r="AO1064" s="40"/>
      <c r="AP1064" s="40"/>
      <c r="AQ1064" s="40"/>
      <c r="AR1064" s="40"/>
      <c r="AS1064" s="40"/>
      <c r="AT1064" s="40"/>
      <c r="AU1064" s="40"/>
      <c r="AV1064" s="40"/>
      <c r="AW1064" s="40"/>
      <c r="AX1064" s="40"/>
      <c r="AY1064" s="40"/>
      <c r="AZ1064" s="40"/>
      <c r="BA1064" s="40"/>
      <c r="BB1064" s="40"/>
      <c r="BC1064" s="40"/>
      <c r="BD1064" s="40"/>
      <c r="BE1064" s="40"/>
      <c r="BF1064" s="40"/>
      <c r="BG1064" s="40"/>
      <c r="BH1064" s="40"/>
      <c r="BI1064" s="40"/>
      <c r="BJ1064" s="40"/>
      <c r="BK1064" s="40"/>
      <c r="BL1064" s="40"/>
      <c r="BM1064" s="40"/>
      <c r="BN1064" s="40"/>
      <c r="BO1064" s="40"/>
      <c r="BP1064" s="40"/>
      <c r="BQ1064" s="40"/>
      <c r="BR1064" s="40"/>
      <c r="BS1064" s="40"/>
      <c r="BT1064" s="40"/>
      <c r="BU1064" s="40"/>
      <c r="BV1064" s="40"/>
      <c r="BW1064" s="40"/>
      <c r="BX1064" s="40"/>
      <c r="BY1064" s="40"/>
      <c r="BZ1064" s="40"/>
      <c r="CA1064" s="40"/>
      <c r="CB1064" s="40"/>
      <c r="CC1064" s="40"/>
      <c r="CD1064" s="40"/>
      <c r="CE1064" s="40"/>
      <c r="CF1064" s="40"/>
      <c r="CG1064" s="40"/>
      <c r="CH1064" s="40"/>
      <c r="CI1064" s="40"/>
      <c r="CJ1064" s="40"/>
      <c r="CK1064" s="40"/>
      <c r="CL1064" s="40"/>
      <c r="CM1064" s="40"/>
      <c r="CN1064" s="40"/>
      <c r="CO1064" s="40"/>
      <c r="CP1064" s="40"/>
      <c r="CQ1064" s="40"/>
      <c r="CR1064" s="40"/>
      <c r="CS1064" s="40"/>
      <c r="CT1064" s="40"/>
      <c r="CU1064" s="40"/>
      <c r="CV1064" s="40"/>
      <c r="CW1064" s="40"/>
      <c r="CX1064" s="40"/>
      <c r="CY1064" s="40"/>
      <c r="CZ1064" s="40"/>
      <c r="DA1064" s="40"/>
      <c r="DB1064" s="40"/>
      <c r="DC1064" s="40"/>
      <c r="DD1064" s="40"/>
      <c r="DE1064" s="40"/>
      <c r="DF1064" s="40"/>
      <c r="DG1064" s="40"/>
      <c r="DH1064" s="40"/>
      <c r="DI1064" s="40"/>
    </row>
    <row r="1065" spans="1:113" x14ac:dyDescent="0.25">
      <c r="A1065" s="24"/>
      <c r="B1065" s="43"/>
      <c r="C1065" s="45">
        <f>IFERROR(VLOOKUP(A1065,Inscriptos!A:N,12,0),"")</f>
        <v>0</v>
      </c>
      <c r="D1065" s="45" t="str">
        <f>IFERROR(VLOOKUP(A1065,Inscriptos!A:N,13,0),"")</f>
        <v/>
      </c>
      <c r="E1065" s="37">
        <f>IFERROR(VLOOKUP(A1065,Inscriptos!A:C,3,FALSE),"")</f>
        <v>0</v>
      </c>
      <c r="F1065" s="37">
        <f>IFERROR(VLOOKUP(A1065,Inscriptos!A:E,4,FALSE),"")</f>
        <v>0</v>
      </c>
      <c r="G1065" s="37">
        <f>IFERROR(VLOOKUP(A1065,Inscriptos!A:G,6,FALSE),"")</f>
        <v>0</v>
      </c>
      <c r="H1065" s="39" t="str">
        <f>IFERROR(B1065-VLOOKUP(A1065,Inscriptos!A:I,8,FALSE),"")</f>
        <v/>
      </c>
      <c r="I1065" s="40"/>
      <c r="J1065" s="40"/>
      <c r="K1065" s="40"/>
      <c r="L1065" s="40"/>
      <c r="M1065" s="40"/>
      <c r="N1065" s="40"/>
      <c r="O1065" s="40"/>
      <c r="P1065" s="40"/>
      <c r="Q1065" s="40"/>
      <c r="R1065" s="40"/>
      <c r="S1065" s="40"/>
      <c r="T1065" s="40"/>
      <c r="U1065" s="40"/>
      <c r="V1065" s="40"/>
      <c r="W1065" s="40"/>
      <c r="X1065" s="40"/>
      <c r="Y1065" s="40"/>
      <c r="Z1065" s="40"/>
      <c r="AA1065" s="40"/>
      <c r="AB1065" s="40"/>
      <c r="AC1065" s="40"/>
      <c r="AD1065" s="40"/>
      <c r="AE1065" s="40"/>
      <c r="AF1065" s="40"/>
      <c r="AG1065" s="40"/>
      <c r="AH1065" s="40"/>
      <c r="AI1065" s="40"/>
      <c r="AJ1065" s="40"/>
      <c r="AK1065" s="40"/>
      <c r="AL1065" s="40"/>
      <c r="AM1065" s="40"/>
      <c r="AN1065" s="40"/>
      <c r="AO1065" s="40"/>
      <c r="AP1065" s="40"/>
      <c r="AQ1065" s="40"/>
      <c r="AR1065" s="40"/>
      <c r="AS1065" s="40"/>
      <c r="AT1065" s="40"/>
      <c r="AU1065" s="40"/>
      <c r="AV1065" s="40"/>
      <c r="AW1065" s="40"/>
      <c r="AX1065" s="40"/>
      <c r="AY1065" s="40"/>
      <c r="AZ1065" s="40"/>
      <c r="BA1065" s="40"/>
      <c r="BB1065" s="40"/>
      <c r="BC1065" s="40"/>
      <c r="BD1065" s="40"/>
      <c r="BE1065" s="40"/>
      <c r="BF1065" s="40"/>
      <c r="BG1065" s="40"/>
      <c r="BH1065" s="40"/>
      <c r="BI1065" s="40"/>
      <c r="BJ1065" s="40"/>
      <c r="BK1065" s="40"/>
      <c r="BL1065" s="40"/>
      <c r="BM1065" s="40"/>
      <c r="BN1065" s="40"/>
      <c r="BO1065" s="40"/>
      <c r="BP1065" s="40"/>
      <c r="BQ1065" s="40"/>
      <c r="BR1065" s="40"/>
      <c r="BS1065" s="40"/>
      <c r="BT1065" s="40"/>
      <c r="BU1065" s="40"/>
      <c r="BV1065" s="40"/>
      <c r="BW1065" s="40"/>
      <c r="BX1065" s="40"/>
      <c r="BY1065" s="40"/>
      <c r="BZ1065" s="40"/>
      <c r="CA1065" s="40"/>
      <c r="CB1065" s="40"/>
      <c r="CC1065" s="40"/>
      <c r="CD1065" s="40"/>
      <c r="CE1065" s="40"/>
      <c r="CF1065" s="40"/>
      <c r="CG1065" s="40"/>
      <c r="CH1065" s="40"/>
      <c r="CI1065" s="40"/>
      <c r="CJ1065" s="40"/>
      <c r="CK1065" s="40"/>
      <c r="CL1065" s="40"/>
      <c r="CM1065" s="40"/>
      <c r="CN1065" s="40"/>
      <c r="CO1065" s="40"/>
      <c r="CP1065" s="40"/>
      <c r="CQ1065" s="40"/>
      <c r="CR1065" s="40"/>
      <c r="CS1065" s="40"/>
      <c r="CT1065" s="40"/>
      <c r="CU1065" s="40"/>
      <c r="CV1065" s="40"/>
      <c r="CW1065" s="40"/>
      <c r="CX1065" s="40"/>
      <c r="CY1065" s="40"/>
      <c r="CZ1065" s="40"/>
      <c r="DA1065" s="40"/>
      <c r="DB1065" s="40"/>
      <c r="DC1065" s="40"/>
      <c r="DD1065" s="40"/>
      <c r="DE1065" s="40"/>
      <c r="DF1065" s="40"/>
      <c r="DG1065" s="40"/>
      <c r="DH1065" s="40"/>
      <c r="DI1065" s="40"/>
    </row>
    <row r="1066" spans="1:113" x14ac:dyDescent="0.25">
      <c r="A1066" s="24"/>
      <c r="B1066" s="43"/>
      <c r="C1066" s="45">
        <f>IFERROR(VLOOKUP(A1066,Inscriptos!A:N,12,0),"")</f>
        <v>0</v>
      </c>
      <c r="D1066" s="45" t="str">
        <f>IFERROR(VLOOKUP(A1066,Inscriptos!A:N,13,0),"")</f>
        <v/>
      </c>
      <c r="E1066" s="37">
        <f>IFERROR(VLOOKUP(A1066,Inscriptos!A:C,3,FALSE),"")</f>
        <v>0</v>
      </c>
      <c r="F1066" s="37">
        <f>IFERROR(VLOOKUP(A1066,Inscriptos!A:E,4,FALSE),"")</f>
        <v>0</v>
      </c>
      <c r="G1066" s="37">
        <f>IFERROR(VLOOKUP(A1066,Inscriptos!A:G,6,FALSE),"")</f>
        <v>0</v>
      </c>
      <c r="H1066" s="39" t="str">
        <f>IFERROR(B1066-VLOOKUP(A1066,Inscriptos!A:I,8,FALSE),"")</f>
        <v/>
      </c>
      <c r="I1066" s="40"/>
      <c r="J1066" s="40"/>
      <c r="K1066" s="40"/>
      <c r="L1066" s="40"/>
      <c r="M1066" s="40"/>
      <c r="N1066" s="40"/>
      <c r="O1066" s="40"/>
      <c r="P1066" s="40"/>
      <c r="Q1066" s="40"/>
      <c r="R1066" s="40"/>
      <c r="S1066" s="40"/>
      <c r="T1066" s="40"/>
      <c r="U1066" s="40"/>
      <c r="V1066" s="40"/>
      <c r="W1066" s="40"/>
      <c r="X1066" s="40"/>
      <c r="Y1066" s="40"/>
      <c r="Z1066" s="40"/>
      <c r="AA1066" s="40"/>
      <c r="AB1066" s="40"/>
      <c r="AC1066" s="40"/>
      <c r="AD1066" s="40"/>
      <c r="AE1066" s="40"/>
      <c r="AF1066" s="40"/>
      <c r="AG1066" s="40"/>
      <c r="AH1066" s="40"/>
      <c r="AI1066" s="40"/>
      <c r="AJ1066" s="40"/>
      <c r="AK1066" s="40"/>
      <c r="AL1066" s="40"/>
      <c r="AM1066" s="40"/>
      <c r="AN1066" s="40"/>
      <c r="AO1066" s="40"/>
      <c r="AP1066" s="40"/>
      <c r="AQ1066" s="40"/>
      <c r="AR1066" s="40"/>
      <c r="AS1066" s="40"/>
      <c r="AT1066" s="40"/>
      <c r="AU1066" s="40"/>
      <c r="AV1066" s="40"/>
      <c r="AW1066" s="40"/>
      <c r="AX1066" s="40"/>
      <c r="AY1066" s="40"/>
      <c r="AZ1066" s="40"/>
      <c r="BA1066" s="40"/>
      <c r="BB1066" s="40"/>
      <c r="BC1066" s="40"/>
      <c r="BD1066" s="40"/>
      <c r="BE1066" s="40"/>
      <c r="BF1066" s="40"/>
      <c r="BG1066" s="40"/>
      <c r="BH1066" s="40"/>
      <c r="BI1066" s="40"/>
      <c r="BJ1066" s="40"/>
      <c r="BK1066" s="40"/>
      <c r="BL1066" s="40"/>
      <c r="BM1066" s="40"/>
      <c r="BN1066" s="40"/>
      <c r="BO1066" s="40"/>
      <c r="BP1066" s="40"/>
      <c r="BQ1066" s="40"/>
      <c r="BR1066" s="40"/>
      <c r="BS1066" s="40"/>
      <c r="BT1066" s="40"/>
      <c r="BU1066" s="40"/>
      <c r="BV1066" s="40"/>
      <c r="BW1066" s="40"/>
      <c r="BX1066" s="40"/>
      <c r="BY1066" s="40"/>
      <c r="BZ1066" s="40"/>
      <c r="CA1066" s="40"/>
      <c r="CB1066" s="40"/>
      <c r="CC1066" s="40"/>
      <c r="CD1066" s="40"/>
      <c r="CE1066" s="40"/>
      <c r="CF1066" s="40"/>
      <c r="CG1066" s="40"/>
      <c r="CH1066" s="40"/>
      <c r="CI1066" s="40"/>
      <c r="CJ1066" s="40"/>
      <c r="CK1066" s="40"/>
      <c r="CL1066" s="40"/>
      <c r="CM1066" s="40"/>
      <c r="CN1066" s="40"/>
      <c r="CO1066" s="40"/>
      <c r="CP1066" s="40"/>
      <c r="CQ1066" s="40"/>
      <c r="CR1066" s="40"/>
      <c r="CS1066" s="40"/>
      <c r="CT1066" s="40"/>
      <c r="CU1066" s="40"/>
      <c r="CV1066" s="40"/>
      <c r="CW1066" s="40"/>
      <c r="CX1066" s="40"/>
      <c r="CY1066" s="40"/>
      <c r="CZ1066" s="40"/>
      <c r="DA1066" s="40"/>
      <c r="DB1066" s="40"/>
      <c r="DC1066" s="40"/>
      <c r="DD1066" s="40"/>
      <c r="DE1066" s="40"/>
      <c r="DF1066" s="40"/>
      <c r="DG1066" s="40"/>
      <c r="DH1066" s="40"/>
      <c r="DI1066" s="40"/>
    </row>
    <row r="1067" spans="1:113" x14ac:dyDescent="0.25">
      <c r="A1067" s="24"/>
      <c r="B1067" s="43"/>
      <c r="C1067" s="45">
        <f>IFERROR(VLOOKUP(A1067,Inscriptos!A:N,12,0),"")</f>
        <v>0</v>
      </c>
      <c r="D1067" s="45" t="str">
        <f>IFERROR(VLOOKUP(A1067,Inscriptos!A:N,13,0),"")</f>
        <v/>
      </c>
      <c r="E1067" s="37">
        <f>IFERROR(VLOOKUP(A1067,Inscriptos!A:C,3,FALSE),"")</f>
        <v>0</v>
      </c>
      <c r="F1067" s="37">
        <f>IFERROR(VLOOKUP(A1067,Inscriptos!A:E,4,FALSE),"")</f>
        <v>0</v>
      </c>
      <c r="G1067" s="37">
        <f>IFERROR(VLOOKUP(A1067,Inscriptos!A:G,6,FALSE),"")</f>
        <v>0</v>
      </c>
      <c r="H1067" s="39" t="str">
        <f>IFERROR(B1067-VLOOKUP(A1067,Inscriptos!A:I,8,FALSE),"")</f>
        <v/>
      </c>
      <c r="I1067" s="40"/>
      <c r="J1067" s="40"/>
      <c r="K1067" s="40"/>
      <c r="L1067" s="40"/>
      <c r="M1067" s="40"/>
      <c r="N1067" s="40"/>
      <c r="O1067" s="40"/>
      <c r="P1067" s="40"/>
      <c r="Q1067" s="40"/>
      <c r="R1067" s="40"/>
      <c r="S1067" s="40"/>
      <c r="T1067" s="40"/>
      <c r="U1067" s="40"/>
      <c r="V1067" s="40"/>
      <c r="W1067" s="40"/>
      <c r="X1067" s="40"/>
      <c r="Y1067" s="40"/>
      <c r="Z1067" s="40"/>
      <c r="AA1067" s="40"/>
      <c r="AB1067" s="40"/>
      <c r="AC1067" s="40"/>
      <c r="AD1067" s="40"/>
      <c r="AE1067" s="40"/>
      <c r="AF1067" s="40"/>
      <c r="AG1067" s="40"/>
      <c r="AH1067" s="40"/>
      <c r="AI1067" s="40"/>
      <c r="AJ1067" s="40"/>
      <c r="AK1067" s="40"/>
      <c r="AL1067" s="40"/>
      <c r="AM1067" s="40"/>
      <c r="AN1067" s="40"/>
      <c r="AO1067" s="40"/>
      <c r="AP1067" s="40"/>
      <c r="AQ1067" s="40"/>
      <c r="AR1067" s="40"/>
      <c r="AS1067" s="40"/>
      <c r="AT1067" s="40"/>
      <c r="AU1067" s="40"/>
      <c r="AV1067" s="40"/>
      <c r="AW1067" s="40"/>
      <c r="AX1067" s="40"/>
      <c r="AY1067" s="40"/>
      <c r="AZ1067" s="40"/>
      <c r="BA1067" s="40"/>
      <c r="BB1067" s="40"/>
      <c r="BC1067" s="40"/>
      <c r="BD1067" s="40"/>
      <c r="BE1067" s="40"/>
      <c r="BF1067" s="40"/>
      <c r="BG1067" s="40"/>
      <c r="BH1067" s="40"/>
      <c r="BI1067" s="40"/>
      <c r="BJ1067" s="40"/>
      <c r="BK1067" s="40"/>
      <c r="BL1067" s="40"/>
      <c r="BM1067" s="40"/>
      <c r="BN1067" s="40"/>
      <c r="BO1067" s="40"/>
      <c r="BP1067" s="40"/>
      <c r="BQ1067" s="40"/>
      <c r="BR1067" s="40"/>
      <c r="BS1067" s="40"/>
      <c r="BT1067" s="40"/>
      <c r="BU1067" s="40"/>
      <c r="BV1067" s="40"/>
      <c r="BW1067" s="40"/>
      <c r="BX1067" s="40"/>
      <c r="BY1067" s="40"/>
      <c r="BZ1067" s="40"/>
      <c r="CA1067" s="40"/>
      <c r="CB1067" s="40"/>
      <c r="CC1067" s="40"/>
      <c r="CD1067" s="40"/>
      <c r="CE1067" s="40"/>
      <c r="CF1067" s="40"/>
      <c r="CG1067" s="40"/>
      <c r="CH1067" s="40"/>
      <c r="CI1067" s="40"/>
      <c r="CJ1067" s="40"/>
      <c r="CK1067" s="40"/>
      <c r="CL1067" s="40"/>
      <c r="CM1067" s="40"/>
      <c r="CN1067" s="40"/>
      <c r="CO1067" s="40"/>
      <c r="CP1067" s="40"/>
      <c r="CQ1067" s="40"/>
      <c r="CR1067" s="40"/>
      <c r="CS1067" s="40"/>
      <c r="CT1067" s="40"/>
      <c r="CU1067" s="40"/>
      <c r="CV1067" s="40"/>
      <c r="CW1067" s="40"/>
      <c r="CX1067" s="40"/>
      <c r="CY1067" s="40"/>
      <c r="CZ1067" s="40"/>
      <c r="DA1067" s="40"/>
      <c r="DB1067" s="40"/>
      <c r="DC1067" s="40"/>
      <c r="DD1067" s="40"/>
      <c r="DE1067" s="40"/>
      <c r="DF1067" s="40"/>
      <c r="DG1067" s="40"/>
      <c r="DH1067" s="40"/>
      <c r="DI1067" s="40"/>
    </row>
    <row r="1068" spans="1:113" x14ac:dyDescent="0.25">
      <c r="A1068" s="24"/>
      <c r="B1068" s="43"/>
      <c r="C1068" s="45">
        <f>IFERROR(VLOOKUP(A1068,Inscriptos!A:N,12,0),"")</f>
        <v>0</v>
      </c>
      <c r="D1068" s="45" t="str">
        <f>IFERROR(VLOOKUP(A1068,Inscriptos!A:N,13,0),"")</f>
        <v/>
      </c>
      <c r="E1068" s="37">
        <f>IFERROR(VLOOKUP(A1068,Inscriptos!A:C,3,FALSE),"")</f>
        <v>0</v>
      </c>
      <c r="F1068" s="37">
        <f>IFERROR(VLOOKUP(A1068,Inscriptos!A:E,4,FALSE),"")</f>
        <v>0</v>
      </c>
      <c r="G1068" s="37">
        <f>IFERROR(VLOOKUP(A1068,Inscriptos!A:G,6,FALSE),"")</f>
        <v>0</v>
      </c>
      <c r="H1068" s="39" t="str">
        <f>IFERROR(B1068-VLOOKUP(A1068,Inscriptos!A:I,8,FALSE),"")</f>
        <v/>
      </c>
      <c r="I1068" s="40"/>
      <c r="J1068" s="40"/>
      <c r="K1068" s="40"/>
      <c r="L1068" s="40"/>
      <c r="M1068" s="40"/>
      <c r="N1068" s="40"/>
      <c r="O1068" s="40"/>
      <c r="P1068" s="40"/>
      <c r="Q1068" s="40"/>
      <c r="R1068" s="40"/>
      <c r="S1068" s="40"/>
      <c r="T1068" s="40"/>
      <c r="U1068" s="40"/>
      <c r="V1068" s="40"/>
      <c r="W1068" s="40"/>
      <c r="X1068" s="40"/>
      <c r="Y1068" s="40"/>
      <c r="Z1068" s="40"/>
      <c r="AA1068" s="40"/>
      <c r="AB1068" s="40"/>
      <c r="AC1068" s="40"/>
      <c r="AD1068" s="40"/>
      <c r="AE1068" s="40"/>
      <c r="AF1068" s="40"/>
      <c r="AG1068" s="40"/>
      <c r="AH1068" s="40"/>
      <c r="AI1068" s="40"/>
      <c r="AJ1068" s="40"/>
      <c r="AK1068" s="40"/>
      <c r="AL1068" s="40"/>
      <c r="AM1068" s="40"/>
      <c r="AN1068" s="40"/>
      <c r="AO1068" s="40"/>
      <c r="AP1068" s="40"/>
      <c r="AQ1068" s="40"/>
      <c r="AR1068" s="40"/>
      <c r="AS1068" s="40"/>
      <c r="AT1068" s="40"/>
      <c r="AU1068" s="40"/>
      <c r="AV1068" s="40"/>
      <c r="AW1068" s="40"/>
      <c r="AX1068" s="40"/>
      <c r="AY1068" s="40"/>
      <c r="AZ1068" s="40"/>
      <c r="BA1068" s="40"/>
      <c r="BB1068" s="40"/>
      <c r="BC1068" s="40"/>
      <c r="BD1068" s="40"/>
      <c r="BE1068" s="40"/>
      <c r="BF1068" s="40"/>
      <c r="BG1068" s="40"/>
      <c r="BH1068" s="40"/>
      <c r="BI1068" s="40"/>
      <c r="BJ1068" s="40"/>
      <c r="BK1068" s="40"/>
      <c r="BL1068" s="40"/>
      <c r="BM1068" s="40"/>
      <c r="BN1068" s="40"/>
      <c r="BO1068" s="40"/>
      <c r="BP1068" s="40"/>
      <c r="BQ1068" s="40"/>
      <c r="BR1068" s="40"/>
      <c r="BS1068" s="40"/>
      <c r="BT1068" s="40"/>
      <c r="BU1068" s="40"/>
      <c r="BV1068" s="40"/>
      <c r="BW1068" s="40"/>
      <c r="BX1068" s="40"/>
      <c r="BY1068" s="40"/>
      <c r="BZ1068" s="40"/>
      <c r="CA1068" s="40"/>
      <c r="CB1068" s="40"/>
      <c r="CC1068" s="40"/>
      <c r="CD1068" s="40"/>
      <c r="CE1068" s="40"/>
      <c r="CF1068" s="40"/>
      <c r="CG1068" s="40"/>
      <c r="CH1068" s="40"/>
      <c r="CI1068" s="40"/>
      <c r="CJ1068" s="40"/>
      <c r="CK1068" s="40"/>
      <c r="CL1068" s="40"/>
      <c r="CM1068" s="40"/>
      <c r="CN1068" s="40"/>
      <c r="CO1068" s="40"/>
      <c r="CP1068" s="40"/>
      <c r="CQ1068" s="40"/>
      <c r="CR1068" s="40"/>
      <c r="CS1068" s="40"/>
      <c r="CT1068" s="40"/>
      <c r="CU1068" s="40"/>
      <c r="CV1068" s="40"/>
      <c r="CW1068" s="40"/>
      <c r="CX1068" s="40"/>
      <c r="CY1068" s="40"/>
      <c r="CZ1068" s="40"/>
      <c r="DA1068" s="40"/>
      <c r="DB1068" s="40"/>
      <c r="DC1068" s="40"/>
      <c r="DD1068" s="40"/>
      <c r="DE1068" s="40"/>
      <c r="DF1068" s="40"/>
      <c r="DG1068" s="40"/>
      <c r="DH1068" s="40"/>
      <c r="DI1068" s="40"/>
    </row>
    <row r="1069" spans="1:113" x14ac:dyDescent="0.25">
      <c r="A1069" s="24"/>
      <c r="B1069" s="43"/>
      <c r="C1069" s="45">
        <f>IFERROR(VLOOKUP(A1069,Inscriptos!A:N,12,0),"")</f>
        <v>0</v>
      </c>
      <c r="D1069" s="45" t="str">
        <f>IFERROR(VLOOKUP(A1069,Inscriptos!A:N,13,0),"")</f>
        <v/>
      </c>
      <c r="E1069" s="37">
        <f>IFERROR(VLOOKUP(A1069,Inscriptos!A:C,3,FALSE),"")</f>
        <v>0</v>
      </c>
      <c r="F1069" s="37">
        <f>IFERROR(VLOOKUP(A1069,Inscriptos!A:E,4,FALSE),"")</f>
        <v>0</v>
      </c>
      <c r="G1069" s="37">
        <f>IFERROR(VLOOKUP(A1069,Inscriptos!A:G,6,FALSE),"")</f>
        <v>0</v>
      </c>
      <c r="H1069" s="39" t="str">
        <f>IFERROR(B1069-VLOOKUP(A1069,Inscriptos!A:I,8,FALSE),"")</f>
        <v/>
      </c>
      <c r="I1069" s="40"/>
      <c r="J1069" s="40"/>
      <c r="K1069" s="40"/>
      <c r="L1069" s="40"/>
      <c r="M1069" s="40"/>
      <c r="N1069" s="40"/>
      <c r="O1069" s="40"/>
      <c r="P1069" s="40"/>
      <c r="Q1069" s="40"/>
      <c r="R1069" s="40"/>
      <c r="S1069" s="40"/>
      <c r="T1069" s="40"/>
      <c r="U1069" s="40"/>
      <c r="V1069" s="40"/>
      <c r="W1069" s="40"/>
      <c r="X1069" s="40"/>
      <c r="Y1069" s="40"/>
      <c r="Z1069" s="40"/>
      <c r="AA1069" s="40"/>
      <c r="AB1069" s="40"/>
      <c r="AC1069" s="40"/>
      <c r="AD1069" s="40"/>
      <c r="AE1069" s="40"/>
      <c r="AF1069" s="40"/>
      <c r="AG1069" s="40"/>
      <c r="AH1069" s="40"/>
      <c r="AI1069" s="40"/>
      <c r="AJ1069" s="40"/>
      <c r="AK1069" s="40"/>
      <c r="AL1069" s="40"/>
      <c r="AM1069" s="40"/>
      <c r="AN1069" s="40"/>
      <c r="AO1069" s="40"/>
      <c r="AP1069" s="40"/>
      <c r="AQ1069" s="40"/>
      <c r="AR1069" s="40"/>
      <c r="AS1069" s="40"/>
      <c r="AT1069" s="40"/>
      <c r="AU1069" s="40"/>
      <c r="AV1069" s="40"/>
      <c r="AW1069" s="40"/>
      <c r="AX1069" s="40"/>
      <c r="AY1069" s="40"/>
      <c r="AZ1069" s="40"/>
      <c r="BA1069" s="40"/>
      <c r="BB1069" s="40"/>
      <c r="BC1069" s="40"/>
      <c r="BD1069" s="40"/>
      <c r="BE1069" s="40"/>
      <c r="BF1069" s="40"/>
      <c r="BG1069" s="40"/>
      <c r="BH1069" s="40"/>
      <c r="BI1069" s="40"/>
      <c r="BJ1069" s="40"/>
      <c r="BK1069" s="40"/>
      <c r="BL1069" s="40"/>
      <c r="BM1069" s="40"/>
      <c r="BN1069" s="40"/>
      <c r="BO1069" s="40"/>
      <c r="BP1069" s="40"/>
      <c r="BQ1069" s="40"/>
      <c r="BR1069" s="40"/>
      <c r="BS1069" s="40"/>
      <c r="BT1069" s="40"/>
      <c r="BU1069" s="40"/>
      <c r="BV1069" s="40"/>
      <c r="BW1069" s="40"/>
      <c r="BX1069" s="40"/>
      <c r="BY1069" s="40"/>
      <c r="BZ1069" s="40"/>
      <c r="CA1069" s="40"/>
      <c r="CB1069" s="40"/>
      <c r="CC1069" s="40"/>
      <c r="CD1069" s="40"/>
      <c r="CE1069" s="40"/>
      <c r="CF1069" s="40"/>
      <c r="CG1069" s="40"/>
      <c r="CH1069" s="40"/>
      <c r="CI1069" s="40"/>
      <c r="CJ1069" s="40"/>
      <c r="CK1069" s="40"/>
      <c r="CL1069" s="40"/>
      <c r="CM1069" s="40"/>
      <c r="CN1069" s="40"/>
      <c r="CO1069" s="40"/>
      <c r="CP1069" s="40"/>
      <c r="CQ1069" s="40"/>
      <c r="CR1069" s="40"/>
      <c r="CS1069" s="40"/>
      <c r="CT1069" s="40"/>
      <c r="CU1069" s="40"/>
      <c r="CV1069" s="40"/>
      <c r="CW1069" s="40"/>
      <c r="CX1069" s="40"/>
      <c r="CY1069" s="40"/>
      <c r="CZ1069" s="40"/>
      <c r="DA1069" s="40"/>
      <c r="DB1069" s="40"/>
      <c r="DC1069" s="40"/>
      <c r="DD1069" s="40"/>
      <c r="DE1069" s="40"/>
      <c r="DF1069" s="40"/>
      <c r="DG1069" s="40"/>
      <c r="DH1069" s="40"/>
      <c r="DI1069" s="40"/>
    </row>
    <row r="1070" spans="1:113" x14ac:dyDescent="0.25">
      <c r="A1070" s="24"/>
      <c r="B1070" s="43"/>
      <c r="C1070" s="45">
        <f>IFERROR(VLOOKUP(A1070,Inscriptos!A:N,12,0),"")</f>
        <v>0</v>
      </c>
      <c r="D1070" s="45" t="str">
        <f>IFERROR(VLOOKUP(A1070,Inscriptos!A:N,13,0),"")</f>
        <v/>
      </c>
      <c r="E1070" s="37">
        <f>IFERROR(VLOOKUP(A1070,Inscriptos!A:C,3,FALSE),"")</f>
        <v>0</v>
      </c>
      <c r="F1070" s="37">
        <f>IFERROR(VLOOKUP(A1070,Inscriptos!A:E,4,FALSE),"")</f>
        <v>0</v>
      </c>
      <c r="G1070" s="37">
        <f>IFERROR(VLOOKUP(A1070,Inscriptos!A:G,6,FALSE),"")</f>
        <v>0</v>
      </c>
      <c r="H1070" s="39" t="str">
        <f>IFERROR(B1070-VLOOKUP(A1070,Inscriptos!A:I,8,FALSE),"")</f>
        <v/>
      </c>
      <c r="I1070" s="40"/>
      <c r="J1070" s="40"/>
      <c r="K1070" s="40"/>
      <c r="L1070" s="40"/>
      <c r="M1070" s="40"/>
      <c r="N1070" s="40"/>
      <c r="O1070" s="40"/>
      <c r="P1070" s="40"/>
      <c r="Q1070" s="40"/>
      <c r="R1070" s="40"/>
      <c r="S1070" s="40"/>
      <c r="T1070" s="40"/>
      <c r="U1070" s="40"/>
      <c r="V1070" s="40"/>
      <c r="W1070" s="40"/>
      <c r="X1070" s="40"/>
      <c r="Y1070" s="40"/>
      <c r="Z1070" s="40"/>
      <c r="AA1070" s="40"/>
      <c r="AB1070" s="40"/>
      <c r="AC1070" s="40"/>
      <c r="AD1070" s="40"/>
      <c r="AE1070" s="40"/>
      <c r="AF1070" s="40"/>
      <c r="AG1070" s="40"/>
      <c r="AH1070" s="40"/>
      <c r="AI1070" s="40"/>
      <c r="AJ1070" s="40"/>
      <c r="AK1070" s="40"/>
      <c r="AL1070" s="40"/>
      <c r="AM1070" s="40"/>
      <c r="AN1070" s="40"/>
      <c r="AO1070" s="40"/>
      <c r="AP1070" s="40"/>
      <c r="AQ1070" s="40"/>
      <c r="AR1070" s="40"/>
      <c r="AS1070" s="40"/>
      <c r="AT1070" s="40"/>
      <c r="AU1070" s="40"/>
      <c r="AV1070" s="40"/>
      <c r="AW1070" s="40"/>
      <c r="AX1070" s="40"/>
      <c r="AY1070" s="40"/>
      <c r="AZ1070" s="40"/>
      <c r="BA1070" s="40"/>
      <c r="BB1070" s="40"/>
      <c r="BC1070" s="40"/>
      <c r="BD1070" s="40"/>
      <c r="BE1070" s="40"/>
      <c r="BF1070" s="40"/>
      <c r="BG1070" s="40"/>
      <c r="BH1070" s="40"/>
      <c r="BI1070" s="40"/>
      <c r="BJ1070" s="40"/>
      <c r="BK1070" s="40"/>
      <c r="BL1070" s="40"/>
      <c r="BM1070" s="40"/>
      <c r="BN1070" s="40"/>
      <c r="BO1070" s="40"/>
      <c r="BP1070" s="40"/>
      <c r="BQ1070" s="40"/>
      <c r="BR1070" s="40"/>
      <c r="BS1070" s="40"/>
      <c r="BT1070" s="40"/>
      <c r="BU1070" s="40"/>
      <c r="BV1070" s="40"/>
      <c r="BW1070" s="40"/>
      <c r="BX1070" s="40"/>
      <c r="BY1070" s="40"/>
      <c r="BZ1070" s="40"/>
      <c r="CA1070" s="40"/>
      <c r="CB1070" s="40"/>
      <c r="CC1070" s="40"/>
      <c r="CD1070" s="40"/>
      <c r="CE1070" s="40"/>
      <c r="CF1070" s="40"/>
      <c r="CG1070" s="40"/>
      <c r="CH1070" s="40"/>
      <c r="CI1070" s="40"/>
      <c r="CJ1070" s="40"/>
      <c r="CK1070" s="40"/>
      <c r="CL1070" s="40"/>
      <c r="CM1070" s="40"/>
      <c r="CN1070" s="40"/>
      <c r="CO1070" s="40"/>
      <c r="CP1070" s="40"/>
      <c r="CQ1070" s="40"/>
      <c r="CR1070" s="40"/>
      <c r="CS1070" s="40"/>
      <c r="CT1070" s="40"/>
      <c r="CU1070" s="40"/>
      <c r="CV1070" s="40"/>
      <c r="CW1070" s="40"/>
      <c r="CX1070" s="40"/>
      <c r="CY1070" s="40"/>
      <c r="CZ1070" s="40"/>
      <c r="DA1070" s="40"/>
      <c r="DB1070" s="40"/>
      <c r="DC1070" s="40"/>
      <c r="DD1070" s="40"/>
      <c r="DE1070" s="40"/>
      <c r="DF1070" s="40"/>
      <c r="DG1070" s="40"/>
      <c r="DH1070" s="40"/>
      <c r="DI1070" s="40"/>
    </row>
    <row r="1071" spans="1:113" x14ac:dyDescent="0.25">
      <c r="A1071" s="24"/>
      <c r="B1071" s="43"/>
      <c r="C1071" s="45">
        <f>IFERROR(VLOOKUP(A1071,Inscriptos!A:N,12,0),"")</f>
        <v>0</v>
      </c>
      <c r="D1071" s="45" t="str">
        <f>IFERROR(VLOOKUP(A1071,Inscriptos!A:N,13,0),"")</f>
        <v/>
      </c>
      <c r="E1071" s="37">
        <f>IFERROR(VLOOKUP(A1071,Inscriptos!A:C,3,FALSE),"")</f>
        <v>0</v>
      </c>
      <c r="F1071" s="37">
        <f>IFERROR(VLOOKUP(A1071,Inscriptos!A:E,4,FALSE),"")</f>
        <v>0</v>
      </c>
      <c r="G1071" s="37">
        <f>IFERROR(VLOOKUP(A1071,Inscriptos!A:G,6,FALSE),"")</f>
        <v>0</v>
      </c>
      <c r="H1071" s="39" t="str">
        <f>IFERROR(B1071-VLOOKUP(A1071,Inscriptos!A:I,8,FALSE),"")</f>
        <v/>
      </c>
      <c r="I1071" s="40"/>
      <c r="J1071" s="40"/>
      <c r="K1071" s="40"/>
      <c r="L1071" s="40"/>
      <c r="M1071" s="40"/>
      <c r="N1071" s="40"/>
      <c r="O1071" s="40"/>
      <c r="P1071" s="40"/>
      <c r="Q1071" s="40"/>
      <c r="R1071" s="40"/>
      <c r="S1071" s="40"/>
      <c r="T1071" s="40"/>
      <c r="U1071" s="40"/>
      <c r="V1071" s="40"/>
      <c r="W1071" s="40"/>
      <c r="X1071" s="40"/>
      <c r="Y1071" s="40"/>
      <c r="Z1071" s="40"/>
      <c r="AA1071" s="40"/>
      <c r="AB1071" s="40"/>
      <c r="AC1071" s="40"/>
      <c r="AD1071" s="40"/>
      <c r="AE1071" s="40"/>
      <c r="AF1071" s="40"/>
      <c r="AG1071" s="40"/>
      <c r="AH1071" s="40"/>
      <c r="AI1071" s="40"/>
      <c r="AJ1071" s="40"/>
      <c r="AK1071" s="40"/>
      <c r="AL1071" s="40"/>
      <c r="AM1071" s="40"/>
      <c r="AN1071" s="40"/>
      <c r="AO1071" s="40"/>
      <c r="AP1071" s="40"/>
      <c r="AQ1071" s="40"/>
      <c r="AR1071" s="40"/>
      <c r="AS1071" s="40"/>
      <c r="AT1071" s="40"/>
      <c r="AU1071" s="40"/>
      <c r="AV1071" s="40"/>
      <c r="AW1071" s="40"/>
      <c r="AX1071" s="40"/>
      <c r="AY1071" s="40"/>
      <c r="AZ1071" s="40"/>
      <c r="BA1071" s="40"/>
      <c r="BB1071" s="40"/>
      <c r="BC1071" s="40"/>
      <c r="BD1071" s="40"/>
      <c r="BE1071" s="40"/>
      <c r="BF1071" s="40"/>
      <c r="BG1071" s="40"/>
      <c r="BH1071" s="40"/>
      <c r="BI1071" s="40"/>
      <c r="BJ1071" s="40"/>
      <c r="BK1071" s="40"/>
      <c r="BL1071" s="40"/>
      <c r="BM1071" s="40"/>
      <c r="BN1071" s="40"/>
      <c r="BO1071" s="40"/>
      <c r="BP1071" s="40"/>
      <c r="BQ1071" s="40"/>
      <c r="BR1071" s="40"/>
      <c r="BS1071" s="40"/>
      <c r="BT1071" s="40"/>
      <c r="BU1071" s="40"/>
      <c r="BV1071" s="40"/>
      <c r="BW1071" s="40"/>
      <c r="BX1071" s="40"/>
      <c r="BY1071" s="40"/>
      <c r="BZ1071" s="40"/>
      <c r="CA1071" s="40"/>
      <c r="CB1071" s="40"/>
      <c r="CC1071" s="40"/>
      <c r="CD1071" s="40"/>
      <c r="CE1071" s="40"/>
      <c r="CF1071" s="40"/>
      <c r="CG1071" s="40"/>
      <c r="CH1071" s="40"/>
      <c r="CI1071" s="40"/>
      <c r="CJ1071" s="40"/>
      <c r="CK1071" s="40"/>
      <c r="CL1071" s="40"/>
      <c r="CM1071" s="40"/>
      <c r="CN1071" s="40"/>
      <c r="CO1071" s="40"/>
      <c r="CP1071" s="40"/>
      <c r="CQ1071" s="40"/>
      <c r="CR1071" s="40"/>
      <c r="CS1071" s="40"/>
      <c r="CT1071" s="40"/>
      <c r="CU1071" s="40"/>
      <c r="CV1071" s="40"/>
      <c r="CW1071" s="40"/>
      <c r="CX1071" s="40"/>
      <c r="CY1071" s="40"/>
      <c r="CZ1071" s="40"/>
      <c r="DA1071" s="40"/>
      <c r="DB1071" s="40"/>
      <c r="DC1071" s="40"/>
      <c r="DD1071" s="40"/>
      <c r="DE1071" s="40"/>
      <c r="DF1071" s="40"/>
      <c r="DG1071" s="40"/>
      <c r="DH1071" s="40"/>
      <c r="DI1071" s="40"/>
    </row>
    <row r="1072" spans="1:113" x14ac:dyDescent="0.25">
      <c r="A1072" s="24"/>
      <c r="B1072" s="43"/>
      <c r="C1072" s="45">
        <f>IFERROR(VLOOKUP(A1072,Inscriptos!A:N,12,0),"")</f>
        <v>0</v>
      </c>
      <c r="D1072" s="45" t="str">
        <f>IFERROR(VLOOKUP(A1072,Inscriptos!A:N,13,0),"")</f>
        <v/>
      </c>
      <c r="E1072" s="37">
        <f>IFERROR(VLOOKUP(A1072,Inscriptos!A:C,3,FALSE),"")</f>
        <v>0</v>
      </c>
      <c r="F1072" s="37">
        <f>IFERROR(VLOOKUP(A1072,Inscriptos!A:E,4,FALSE),"")</f>
        <v>0</v>
      </c>
      <c r="G1072" s="37">
        <f>IFERROR(VLOOKUP(A1072,Inscriptos!A:G,6,FALSE),"")</f>
        <v>0</v>
      </c>
      <c r="H1072" s="39" t="str">
        <f>IFERROR(B1072-VLOOKUP(A1072,Inscriptos!A:I,8,FALSE),"")</f>
        <v/>
      </c>
      <c r="I1072" s="40"/>
      <c r="J1072" s="40"/>
      <c r="K1072" s="40"/>
      <c r="L1072" s="40"/>
      <c r="M1072" s="40"/>
      <c r="N1072" s="40"/>
      <c r="O1072" s="40"/>
      <c r="P1072" s="40"/>
      <c r="Q1072" s="40"/>
      <c r="R1072" s="40"/>
      <c r="S1072" s="40"/>
      <c r="T1072" s="40"/>
      <c r="U1072" s="40"/>
      <c r="V1072" s="40"/>
      <c r="W1072" s="40"/>
      <c r="X1072" s="40"/>
      <c r="Y1072" s="40"/>
      <c r="Z1072" s="40"/>
      <c r="AA1072" s="40"/>
      <c r="AB1072" s="40"/>
      <c r="AC1072" s="40"/>
      <c r="AD1072" s="40"/>
      <c r="AE1072" s="40"/>
      <c r="AF1072" s="40"/>
      <c r="AG1072" s="40"/>
      <c r="AH1072" s="40"/>
      <c r="AI1072" s="40"/>
      <c r="AJ1072" s="40"/>
      <c r="AK1072" s="40"/>
      <c r="AL1072" s="40"/>
      <c r="AM1072" s="40"/>
      <c r="AN1072" s="40"/>
      <c r="AO1072" s="40"/>
      <c r="AP1072" s="40"/>
      <c r="AQ1072" s="40"/>
      <c r="AR1072" s="40"/>
      <c r="AS1072" s="40"/>
      <c r="AT1072" s="40"/>
      <c r="AU1072" s="40"/>
      <c r="AV1072" s="40"/>
      <c r="AW1072" s="40"/>
      <c r="AX1072" s="40"/>
      <c r="AY1072" s="40"/>
      <c r="AZ1072" s="40"/>
      <c r="BA1072" s="40"/>
      <c r="BB1072" s="40"/>
      <c r="BC1072" s="40"/>
      <c r="BD1072" s="40"/>
      <c r="BE1072" s="40"/>
      <c r="BF1072" s="40"/>
      <c r="BG1072" s="40"/>
      <c r="BH1072" s="40"/>
      <c r="BI1072" s="40"/>
      <c r="BJ1072" s="40"/>
      <c r="BK1072" s="40"/>
      <c r="BL1072" s="40"/>
      <c r="BM1072" s="40"/>
      <c r="BN1072" s="40"/>
      <c r="BO1072" s="40"/>
      <c r="BP1072" s="40"/>
      <c r="BQ1072" s="40"/>
      <c r="BR1072" s="40"/>
      <c r="BS1072" s="40"/>
      <c r="BT1072" s="40"/>
      <c r="BU1072" s="40"/>
      <c r="BV1072" s="40"/>
      <c r="BW1072" s="40"/>
      <c r="BX1072" s="40"/>
      <c r="BY1072" s="40"/>
      <c r="BZ1072" s="40"/>
      <c r="CA1072" s="40"/>
      <c r="CB1072" s="40"/>
      <c r="CC1072" s="40"/>
      <c r="CD1072" s="40"/>
      <c r="CE1072" s="40"/>
      <c r="CF1072" s="40"/>
      <c r="CG1072" s="40"/>
      <c r="CH1072" s="40"/>
      <c r="CI1072" s="40"/>
      <c r="CJ1072" s="40"/>
      <c r="CK1072" s="40"/>
      <c r="CL1072" s="40"/>
      <c r="CM1072" s="40"/>
      <c r="CN1072" s="40"/>
      <c r="CO1072" s="40"/>
      <c r="CP1072" s="40"/>
      <c r="CQ1072" s="40"/>
      <c r="CR1072" s="40"/>
      <c r="CS1072" s="40"/>
      <c r="CT1072" s="40"/>
      <c r="CU1072" s="40"/>
      <c r="CV1072" s="40"/>
      <c r="CW1072" s="40"/>
      <c r="CX1072" s="40"/>
      <c r="CY1072" s="40"/>
      <c r="CZ1072" s="40"/>
      <c r="DA1072" s="40"/>
      <c r="DB1072" s="40"/>
      <c r="DC1072" s="40"/>
      <c r="DD1072" s="40"/>
      <c r="DE1072" s="40"/>
      <c r="DF1072" s="40"/>
      <c r="DG1072" s="40"/>
      <c r="DH1072" s="40"/>
      <c r="DI1072" s="40"/>
    </row>
    <row r="1073" spans="1:113" x14ac:dyDescent="0.25">
      <c r="A1073" s="24"/>
      <c r="B1073" s="43"/>
      <c r="C1073" s="45">
        <f>IFERROR(VLOOKUP(A1073,Inscriptos!A:N,12,0),"")</f>
        <v>0</v>
      </c>
      <c r="D1073" s="45" t="str">
        <f>IFERROR(VLOOKUP(A1073,Inscriptos!A:N,13,0),"")</f>
        <v/>
      </c>
      <c r="E1073" s="37">
        <f>IFERROR(VLOOKUP(A1073,Inscriptos!A:C,3,FALSE),"")</f>
        <v>0</v>
      </c>
      <c r="F1073" s="37">
        <f>IFERROR(VLOOKUP(A1073,Inscriptos!A:E,4,FALSE),"")</f>
        <v>0</v>
      </c>
      <c r="G1073" s="37">
        <f>IFERROR(VLOOKUP(A1073,Inscriptos!A:G,6,FALSE),"")</f>
        <v>0</v>
      </c>
      <c r="H1073" s="39" t="str">
        <f>IFERROR(B1073-VLOOKUP(A1073,Inscriptos!A:I,8,FALSE),"")</f>
        <v/>
      </c>
      <c r="I1073" s="40"/>
      <c r="J1073" s="40"/>
      <c r="K1073" s="40"/>
      <c r="L1073" s="40"/>
      <c r="M1073" s="40"/>
      <c r="N1073" s="40"/>
      <c r="O1073" s="40"/>
      <c r="P1073" s="40"/>
      <c r="Q1073" s="40"/>
      <c r="R1073" s="40"/>
      <c r="S1073" s="40"/>
      <c r="T1073" s="40"/>
      <c r="U1073" s="40"/>
      <c r="V1073" s="40"/>
      <c r="W1073" s="40"/>
      <c r="X1073" s="40"/>
      <c r="Y1073" s="40"/>
      <c r="Z1073" s="40"/>
      <c r="AA1073" s="40"/>
      <c r="AB1073" s="40"/>
      <c r="AC1073" s="40"/>
      <c r="AD1073" s="40"/>
      <c r="AE1073" s="40"/>
      <c r="AF1073" s="40"/>
      <c r="AG1073" s="40"/>
      <c r="AH1073" s="40"/>
      <c r="AI1073" s="40"/>
      <c r="AJ1073" s="40"/>
      <c r="AK1073" s="40"/>
      <c r="AL1073" s="40"/>
      <c r="AM1073" s="40"/>
      <c r="AN1073" s="40"/>
      <c r="AO1073" s="40"/>
      <c r="AP1073" s="40"/>
      <c r="AQ1073" s="40"/>
      <c r="AR1073" s="40"/>
      <c r="AS1073" s="40"/>
      <c r="AT1073" s="40"/>
      <c r="AU1073" s="40"/>
      <c r="AV1073" s="40"/>
      <c r="AW1073" s="40"/>
      <c r="AX1073" s="40"/>
      <c r="AY1073" s="40"/>
      <c r="AZ1073" s="40"/>
      <c r="BA1073" s="40"/>
      <c r="BB1073" s="40"/>
      <c r="BC1073" s="40"/>
      <c r="BD1073" s="40"/>
      <c r="BE1073" s="40"/>
      <c r="BF1073" s="40"/>
      <c r="BG1073" s="40"/>
      <c r="BH1073" s="40"/>
      <c r="BI1073" s="40"/>
      <c r="BJ1073" s="40"/>
      <c r="BK1073" s="40"/>
      <c r="BL1073" s="40"/>
      <c r="BM1073" s="40"/>
      <c r="BN1073" s="40"/>
      <c r="BO1073" s="40"/>
      <c r="BP1073" s="40"/>
      <c r="BQ1073" s="40"/>
      <c r="BR1073" s="40"/>
      <c r="BS1073" s="40"/>
      <c r="BT1073" s="40"/>
      <c r="BU1073" s="40"/>
      <c r="BV1073" s="40"/>
      <c r="BW1073" s="40"/>
      <c r="BX1073" s="40"/>
      <c r="BY1073" s="40"/>
      <c r="BZ1073" s="40"/>
      <c r="CA1073" s="40"/>
      <c r="CB1073" s="40"/>
      <c r="CC1073" s="40"/>
      <c r="CD1073" s="40"/>
      <c r="CE1073" s="40"/>
      <c r="CF1073" s="40"/>
      <c r="CG1073" s="40"/>
      <c r="CH1073" s="40"/>
      <c r="CI1073" s="40"/>
      <c r="CJ1073" s="40"/>
      <c r="CK1073" s="40"/>
      <c r="CL1073" s="40"/>
      <c r="CM1073" s="40"/>
      <c r="CN1073" s="40"/>
      <c r="CO1073" s="40"/>
      <c r="CP1073" s="40"/>
      <c r="CQ1073" s="40"/>
      <c r="CR1073" s="40"/>
      <c r="CS1073" s="40"/>
      <c r="CT1073" s="40"/>
      <c r="CU1073" s="40"/>
      <c r="CV1073" s="40"/>
      <c r="CW1073" s="40"/>
      <c r="CX1073" s="40"/>
      <c r="CY1073" s="40"/>
      <c r="CZ1073" s="40"/>
      <c r="DA1073" s="40"/>
      <c r="DB1073" s="40"/>
      <c r="DC1073" s="40"/>
      <c r="DD1073" s="40"/>
      <c r="DE1073" s="40"/>
      <c r="DF1073" s="40"/>
      <c r="DG1073" s="40"/>
      <c r="DH1073" s="40"/>
      <c r="DI1073" s="40"/>
    </row>
    <row r="1074" spans="1:113" x14ac:dyDescent="0.25">
      <c r="A1074" s="24"/>
      <c r="B1074" s="43"/>
      <c r="C1074" s="45">
        <f>IFERROR(VLOOKUP(A1074,Inscriptos!A:N,12,0),"")</f>
        <v>0</v>
      </c>
      <c r="D1074" s="45" t="str">
        <f>IFERROR(VLOOKUP(A1074,Inscriptos!A:N,13,0),"")</f>
        <v/>
      </c>
      <c r="E1074" s="37">
        <f>IFERROR(VLOOKUP(A1074,Inscriptos!A:C,3,FALSE),"")</f>
        <v>0</v>
      </c>
      <c r="F1074" s="37">
        <f>IFERROR(VLOOKUP(A1074,Inscriptos!A:E,4,FALSE),"")</f>
        <v>0</v>
      </c>
      <c r="G1074" s="37">
        <f>IFERROR(VLOOKUP(A1074,Inscriptos!A:G,6,FALSE),"")</f>
        <v>0</v>
      </c>
      <c r="H1074" s="39" t="str">
        <f>IFERROR(B1074-VLOOKUP(A1074,Inscriptos!A:I,8,FALSE),"")</f>
        <v/>
      </c>
      <c r="I1074" s="40"/>
      <c r="J1074" s="40"/>
      <c r="K1074" s="40"/>
      <c r="L1074" s="40"/>
      <c r="M1074" s="40"/>
      <c r="N1074" s="40"/>
      <c r="O1074" s="40"/>
      <c r="P1074" s="40"/>
      <c r="Q1074" s="40"/>
      <c r="R1074" s="40"/>
      <c r="S1074" s="40"/>
      <c r="T1074" s="40"/>
      <c r="U1074" s="40"/>
      <c r="V1074" s="40"/>
      <c r="W1074" s="40"/>
      <c r="X1074" s="40"/>
      <c r="Y1074" s="40"/>
      <c r="Z1074" s="40"/>
      <c r="AA1074" s="40"/>
      <c r="AB1074" s="40"/>
      <c r="AC1074" s="40"/>
      <c r="AD1074" s="40"/>
      <c r="AE1074" s="40"/>
      <c r="AF1074" s="40"/>
      <c r="AG1074" s="40"/>
      <c r="AH1074" s="40"/>
      <c r="AI1074" s="40"/>
      <c r="AJ1074" s="40"/>
      <c r="AK1074" s="40"/>
      <c r="AL1074" s="40"/>
      <c r="AM1074" s="40"/>
      <c r="AN1074" s="40"/>
      <c r="AO1074" s="40"/>
      <c r="AP1074" s="40"/>
      <c r="AQ1074" s="40"/>
      <c r="AR1074" s="40"/>
      <c r="AS1074" s="40"/>
      <c r="AT1074" s="40"/>
      <c r="AU1074" s="40"/>
      <c r="AV1074" s="40"/>
      <c r="AW1074" s="40"/>
      <c r="AX1074" s="40"/>
      <c r="AY1074" s="40"/>
      <c r="AZ1074" s="40"/>
      <c r="BA1074" s="40"/>
      <c r="BB1074" s="40"/>
      <c r="BC1074" s="40"/>
      <c r="BD1074" s="40"/>
      <c r="BE1074" s="40"/>
      <c r="BF1074" s="40"/>
      <c r="BG1074" s="40"/>
      <c r="BH1074" s="40"/>
      <c r="BI1074" s="40"/>
      <c r="BJ1074" s="40"/>
      <c r="BK1074" s="40"/>
      <c r="BL1074" s="40"/>
      <c r="BM1074" s="40"/>
      <c r="BN1074" s="40"/>
      <c r="BO1074" s="40"/>
      <c r="BP1074" s="40"/>
      <c r="BQ1074" s="40"/>
      <c r="BR1074" s="40"/>
      <c r="BS1074" s="40"/>
      <c r="BT1074" s="40"/>
      <c r="BU1074" s="40"/>
      <c r="BV1074" s="40"/>
      <c r="BW1074" s="40"/>
      <c r="BX1074" s="40"/>
      <c r="BY1074" s="40"/>
      <c r="BZ1074" s="40"/>
      <c r="CA1074" s="40"/>
      <c r="CB1074" s="40"/>
      <c r="CC1074" s="40"/>
      <c r="CD1074" s="40"/>
      <c r="CE1074" s="40"/>
      <c r="CF1074" s="40"/>
      <c r="CG1074" s="40"/>
      <c r="CH1074" s="40"/>
      <c r="CI1074" s="40"/>
      <c r="CJ1074" s="40"/>
      <c r="CK1074" s="40"/>
      <c r="CL1074" s="40"/>
      <c r="CM1074" s="40"/>
      <c r="CN1074" s="40"/>
      <c r="CO1074" s="40"/>
      <c r="CP1074" s="40"/>
      <c r="CQ1074" s="40"/>
      <c r="CR1074" s="40"/>
      <c r="CS1074" s="40"/>
      <c r="CT1074" s="40"/>
      <c r="CU1074" s="40"/>
      <c r="CV1074" s="40"/>
      <c r="CW1074" s="40"/>
      <c r="CX1074" s="40"/>
      <c r="CY1074" s="40"/>
      <c r="CZ1074" s="40"/>
      <c r="DA1074" s="40"/>
      <c r="DB1074" s="40"/>
      <c r="DC1074" s="40"/>
      <c r="DD1074" s="40"/>
      <c r="DE1074" s="40"/>
      <c r="DF1074" s="40"/>
      <c r="DG1074" s="40"/>
      <c r="DH1074" s="40"/>
      <c r="DI1074" s="40"/>
    </row>
    <row r="1075" spans="1:113" x14ac:dyDescent="0.25">
      <c r="A1075" s="24"/>
      <c r="B1075" s="43"/>
      <c r="C1075" s="45">
        <f>IFERROR(VLOOKUP(A1075,Inscriptos!A:N,12,0),"")</f>
        <v>0</v>
      </c>
      <c r="D1075" s="45" t="str">
        <f>IFERROR(VLOOKUP(A1075,Inscriptos!A:N,13,0),"")</f>
        <v/>
      </c>
      <c r="E1075" s="37">
        <f>IFERROR(VLOOKUP(A1075,Inscriptos!A:C,3,FALSE),"")</f>
        <v>0</v>
      </c>
      <c r="F1075" s="37">
        <f>IFERROR(VLOOKUP(A1075,Inscriptos!A:E,4,FALSE),"")</f>
        <v>0</v>
      </c>
      <c r="G1075" s="37">
        <f>IFERROR(VLOOKUP(A1075,Inscriptos!A:G,6,FALSE),"")</f>
        <v>0</v>
      </c>
      <c r="H1075" s="39" t="str">
        <f>IFERROR(B1075-VLOOKUP(A1075,Inscriptos!A:I,8,FALSE),"")</f>
        <v/>
      </c>
      <c r="I1075" s="40"/>
      <c r="J1075" s="40"/>
      <c r="K1075" s="40"/>
      <c r="L1075" s="40"/>
      <c r="M1075" s="40"/>
      <c r="N1075" s="40"/>
      <c r="O1075" s="40"/>
      <c r="P1075" s="40"/>
      <c r="Q1075" s="40"/>
      <c r="R1075" s="40"/>
      <c r="S1075" s="40"/>
      <c r="T1075" s="40"/>
      <c r="U1075" s="40"/>
      <c r="V1075" s="40"/>
      <c r="W1075" s="40"/>
      <c r="X1075" s="40"/>
      <c r="Y1075" s="40"/>
      <c r="Z1075" s="40"/>
      <c r="AA1075" s="40"/>
      <c r="AB1075" s="40"/>
      <c r="AC1075" s="40"/>
      <c r="AD1075" s="40"/>
      <c r="AE1075" s="40"/>
      <c r="AF1075" s="40"/>
      <c r="AG1075" s="40"/>
      <c r="AH1075" s="40"/>
      <c r="AI1075" s="40"/>
      <c r="AJ1075" s="40"/>
      <c r="AK1075" s="40"/>
      <c r="AL1075" s="40"/>
      <c r="AM1075" s="40"/>
      <c r="AN1075" s="40"/>
      <c r="AO1075" s="40"/>
      <c r="AP1075" s="40"/>
      <c r="AQ1075" s="40"/>
      <c r="AR1075" s="40"/>
      <c r="AS1075" s="40"/>
      <c r="AT1075" s="40"/>
      <c r="AU1075" s="40"/>
      <c r="AV1075" s="40"/>
      <c r="AW1075" s="40"/>
      <c r="AX1075" s="40"/>
      <c r="AY1075" s="40"/>
      <c r="AZ1075" s="40"/>
      <c r="BA1075" s="40"/>
      <c r="BB1075" s="40"/>
      <c r="BC1075" s="40"/>
      <c r="BD1075" s="40"/>
      <c r="BE1075" s="40"/>
      <c r="BF1075" s="40"/>
      <c r="BG1075" s="40"/>
      <c r="BH1075" s="40"/>
      <c r="BI1075" s="40"/>
      <c r="BJ1075" s="40"/>
      <c r="BK1075" s="40"/>
      <c r="BL1075" s="40"/>
      <c r="BM1075" s="40"/>
      <c r="BN1075" s="40"/>
      <c r="BO1075" s="40"/>
      <c r="BP1075" s="40"/>
      <c r="BQ1075" s="40"/>
      <c r="BR1075" s="40"/>
      <c r="BS1075" s="40"/>
      <c r="BT1075" s="40"/>
      <c r="BU1075" s="40"/>
      <c r="BV1075" s="40"/>
      <c r="BW1075" s="40"/>
      <c r="BX1075" s="40"/>
      <c r="BY1075" s="40"/>
      <c r="BZ1075" s="40"/>
      <c r="CA1075" s="40"/>
      <c r="CB1075" s="40"/>
      <c r="CC1075" s="40"/>
      <c r="CD1075" s="40"/>
      <c r="CE1075" s="40"/>
      <c r="CF1075" s="40"/>
      <c r="CG1075" s="40"/>
      <c r="CH1075" s="40"/>
      <c r="CI1075" s="40"/>
      <c r="CJ1075" s="40"/>
      <c r="CK1075" s="40"/>
      <c r="CL1075" s="40"/>
      <c r="CM1075" s="40"/>
      <c r="CN1075" s="40"/>
      <c r="CO1075" s="40"/>
      <c r="CP1075" s="40"/>
      <c r="CQ1075" s="40"/>
      <c r="CR1075" s="40"/>
      <c r="CS1075" s="40"/>
      <c r="CT1075" s="40"/>
      <c r="CU1075" s="40"/>
      <c r="CV1075" s="40"/>
      <c r="CW1075" s="40"/>
      <c r="CX1075" s="40"/>
      <c r="CY1075" s="40"/>
      <c r="CZ1075" s="40"/>
      <c r="DA1075" s="40"/>
      <c r="DB1075" s="40"/>
      <c r="DC1075" s="40"/>
      <c r="DD1075" s="40"/>
      <c r="DE1075" s="40"/>
      <c r="DF1075" s="40"/>
      <c r="DG1075" s="40"/>
      <c r="DH1075" s="40"/>
      <c r="DI1075" s="40"/>
    </row>
    <row r="1076" spans="1:113" x14ac:dyDescent="0.25">
      <c r="A1076" s="24"/>
      <c r="B1076" s="43"/>
      <c r="C1076" s="45">
        <f>IFERROR(VLOOKUP(A1076,Inscriptos!A:N,12,0),"")</f>
        <v>0</v>
      </c>
      <c r="D1076" s="45" t="str">
        <f>IFERROR(VLOOKUP(A1076,Inscriptos!A:N,13,0),"")</f>
        <v/>
      </c>
      <c r="E1076" s="37">
        <f>IFERROR(VLOOKUP(A1076,Inscriptos!A:C,3,FALSE),"")</f>
        <v>0</v>
      </c>
      <c r="F1076" s="37">
        <f>IFERROR(VLOOKUP(A1076,Inscriptos!A:E,4,FALSE),"")</f>
        <v>0</v>
      </c>
      <c r="G1076" s="37">
        <f>IFERROR(VLOOKUP(A1076,Inscriptos!A:G,6,FALSE),"")</f>
        <v>0</v>
      </c>
      <c r="H1076" s="39" t="str">
        <f>IFERROR(B1076-VLOOKUP(A1076,Inscriptos!A:I,8,FALSE),"")</f>
        <v/>
      </c>
      <c r="I1076" s="40"/>
      <c r="J1076" s="40"/>
      <c r="K1076" s="40"/>
      <c r="L1076" s="40"/>
      <c r="M1076" s="40"/>
      <c r="N1076" s="40"/>
      <c r="O1076" s="40"/>
      <c r="P1076" s="40"/>
      <c r="Q1076" s="40"/>
      <c r="R1076" s="40"/>
      <c r="S1076" s="40"/>
      <c r="T1076" s="40"/>
      <c r="U1076" s="40"/>
      <c r="V1076" s="40"/>
      <c r="W1076" s="40"/>
      <c r="X1076" s="40"/>
      <c r="Y1076" s="40"/>
      <c r="Z1076" s="40"/>
      <c r="AA1076" s="40"/>
      <c r="AB1076" s="40"/>
      <c r="AC1076" s="40"/>
      <c r="AD1076" s="40"/>
      <c r="AE1076" s="40"/>
      <c r="AF1076" s="40"/>
      <c r="AG1076" s="40"/>
      <c r="AH1076" s="40"/>
      <c r="AI1076" s="40"/>
      <c r="AJ1076" s="40"/>
      <c r="AK1076" s="40"/>
      <c r="AL1076" s="40"/>
      <c r="AM1076" s="40"/>
      <c r="AN1076" s="40"/>
      <c r="AO1076" s="40"/>
      <c r="AP1076" s="40"/>
      <c r="AQ1076" s="40"/>
      <c r="AR1076" s="40"/>
      <c r="AS1076" s="40"/>
      <c r="AT1076" s="40"/>
      <c r="AU1076" s="40"/>
      <c r="AV1076" s="40"/>
      <c r="AW1076" s="40"/>
      <c r="AX1076" s="40"/>
      <c r="AY1076" s="40"/>
      <c r="AZ1076" s="40"/>
      <c r="BA1076" s="40"/>
      <c r="BB1076" s="40"/>
      <c r="BC1076" s="40"/>
      <c r="BD1076" s="40"/>
      <c r="BE1076" s="40"/>
      <c r="BF1076" s="40"/>
      <c r="BG1076" s="40"/>
      <c r="BH1076" s="40"/>
      <c r="BI1076" s="40"/>
      <c r="BJ1076" s="40"/>
      <c r="BK1076" s="40"/>
      <c r="BL1076" s="40"/>
      <c r="BM1076" s="40"/>
      <c r="BN1076" s="40"/>
      <c r="BO1076" s="40"/>
      <c r="BP1076" s="40"/>
      <c r="BQ1076" s="40"/>
      <c r="BR1076" s="40"/>
      <c r="BS1076" s="40"/>
      <c r="BT1076" s="40"/>
      <c r="BU1076" s="40"/>
      <c r="BV1076" s="40"/>
      <c r="BW1076" s="40"/>
      <c r="BX1076" s="40"/>
      <c r="BY1076" s="40"/>
      <c r="BZ1076" s="40"/>
      <c r="CA1076" s="40"/>
      <c r="CB1076" s="40"/>
      <c r="CC1076" s="40"/>
      <c r="CD1076" s="40"/>
      <c r="CE1076" s="40"/>
      <c r="CF1076" s="40"/>
      <c r="CG1076" s="40"/>
      <c r="CH1076" s="40"/>
      <c r="CI1076" s="40"/>
      <c r="CJ1076" s="40"/>
      <c r="CK1076" s="40"/>
      <c r="CL1076" s="40"/>
      <c r="CM1076" s="40"/>
      <c r="CN1076" s="40"/>
      <c r="CO1076" s="40"/>
      <c r="CP1076" s="40"/>
      <c r="CQ1076" s="40"/>
      <c r="CR1076" s="40"/>
      <c r="CS1076" s="40"/>
      <c r="CT1076" s="40"/>
      <c r="CU1076" s="40"/>
      <c r="CV1076" s="40"/>
      <c r="CW1076" s="40"/>
      <c r="CX1076" s="40"/>
      <c r="CY1076" s="40"/>
      <c r="CZ1076" s="40"/>
      <c r="DA1076" s="40"/>
      <c r="DB1076" s="40"/>
      <c r="DC1076" s="40"/>
      <c r="DD1076" s="40"/>
      <c r="DE1076" s="40"/>
      <c r="DF1076" s="40"/>
      <c r="DG1076" s="40"/>
      <c r="DH1076" s="40"/>
      <c r="DI1076" s="40"/>
    </row>
    <row r="1077" spans="1:113" x14ac:dyDescent="0.25">
      <c r="A1077" s="24"/>
      <c r="B1077" s="43"/>
      <c r="C1077" s="45">
        <f>IFERROR(VLOOKUP(A1077,Inscriptos!A:N,12,0),"")</f>
        <v>0</v>
      </c>
      <c r="D1077" s="45" t="str">
        <f>IFERROR(VLOOKUP(A1077,Inscriptos!A:N,13,0),"")</f>
        <v/>
      </c>
      <c r="E1077" s="37">
        <f>IFERROR(VLOOKUP(A1077,Inscriptos!A:C,3,FALSE),"")</f>
        <v>0</v>
      </c>
      <c r="F1077" s="37">
        <f>IFERROR(VLOOKUP(A1077,Inscriptos!A:E,4,FALSE),"")</f>
        <v>0</v>
      </c>
      <c r="G1077" s="37">
        <f>IFERROR(VLOOKUP(A1077,Inscriptos!A:G,6,FALSE),"")</f>
        <v>0</v>
      </c>
      <c r="H1077" s="39" t="str">
        <f>IFERROR(B1077-VLOOKUP(A1077,Inscriptos!A:I,8,FALSE),"")</f>
        <v/>
      </c>
      <c r="I1077" s="40"/>
      <c r="J1077" s="40"/>
      <c r="K1077" s="40"/>
      <c r="L1077" s="40"/>
      <c r="M1077" s="40"/>
      <c r="N1077" s="40"/>
      <c r="O1077" s="40"/>
      <c r="P1077" s="40"/>
      <c r="Q1077" s="40"/>
      <c r="R1077" s="40"/>
      <c r="S1077" s="40"/>
      <c r="T1077" s="40"/>
      <c r="U1077" s="40"/>
      <c r="V1077" s="40"/>
      <c r="W1077" s="40"/>
      <c r="X1077" s="40"/>
      <c r="Y1077" s="40"/>
      <c r="Z1077" s="40"/>
      <c r="AA1077" s="40"/>
      <c r="AB1077" s="40"/>
      <c r="AC1077" s="40"/>
      <c r="AD1077" s="40"/>
      <c r="AE1077" s="40"/>
      <c r="AF1077" s="40"/>
      <c r="AG1077" s="40"/>
      <c r="AH1077" s="40"/>
      <c r="AI1077" s="40"/>
      <c r="AJ1077" s="40"/>
      <c r="AK1077" s="40"/>
      <c r="AL1077" s="40"/>
      <c r="AM1077" s="40"/>
      <c r="AN1077" s="40"/>
      <c r="AO1077" s="40"/>
      <c r="AP1077" s="40"/>
      <c r="AQ1077" s="40"/>
      <c r="AR1077" s="40"/>
      <c r="AS1077" s="40"/>
      <c r="AT1077" s="40"/>
      <c r="AU1077" s="40"/>
      <c r="AV1077" s="40"/>
      <c r="AW1077" s="40"/>
      <c r="AX1077" s="40"/>
      <c r="AY1077" s="40"/>
      <c r="AZ1077" s="40"/>
      <c r="BA1077" s="40"/>
      <c r="BB1077" s="40"/>
      <c r="BC1077" s="40"/>
      <c r="BD1077" s="40"/>
      <c r="BE1077" s="40"/>
      <c r="BF1077" s="40"/>
      <c r="BG1077" s="40"/>
      <c r="BH1077" s="40"/>
      <c r="BI1077" s="40"/>
      <c r="BJ1077" s="40"/>
      <c r="BK1077" s="40"/>
      <c r="BL1077" s="40"/>
      <c r="BM1077" s="40"/>
      <c r="BN1077" s="40"/>
      <c r="BO1077" s="40"/>
      <c r="BP1077" s="40"/>
      <c r="BQ1077" s="40"/>
      <c r="BR1077" s="40"/>
      <c r="BS1077" s="40"/>
      <c r="BT1077" s="40"/>
      <c r="BU1077" s="40"/>
      <c r="BV1077" s="40"/>
      <c r="BW1077" s="40"/>
      <c r="BX1077" s="40"/>
      <c r="BY1077" s="40"/>
      <c r="BZ1077" s="40"/>
      <c r="CA1077" s="40"/>
      <c r="CB1077" s="40"/>
      <c r="CC1077" s="40"/>
      <c r="CD1077" s="40"/>
      <c r="CE1077" s="40"/>
      <c r="CF1077" s="40"/>
      <c r="CG1077" s="40"/>
      <c r="CH1077" s="40"/>
      <c r="CI1077" s="40"/>
      <c r="CJ1077" s="40"/>
      <c r="CK1077" s="40"/>
      <c r="CL1077" s="40"/>
      <c r="CM1077" s="40"/>
      <c r="CN1077" s="40"/>
      <c r="CO1077" s="40"/>
      <c r="CP1077" s="40"/>
      <c r="CQ1077" s="40"/>
      <c r="CR1077" s="40"/>
      <c r="CS1077" s="40"/>
      <c r="CT1077" s="40"/>
      <c r="CU1077" s="40"/>
      <c r="CV1077" s="40"/>
      <c r="CW1077" s="40"/>
      <c r="CX1077" s="40"/>
      <c r="CY1077" s="40"/>
      <c r="CZ1077" s="40"/>
      <c r="DA1077" s="40"/>
      <c r="DB1077" s="40"/>
      <c r="DC1077" s="40"/>
      <c r="DD1077" s="40"/>
      <c r="DE1077" s="40"/>
      <c r="DF1077" s="40"/>
      <c r="DG1077" s="40"/>
      <c r="DH1077" s="40"/>
      <c r="DI1077" s="40"/>
    </row>
    <row r="1078" spans="1:113" x14ac:dyDescent="0.25">
      <c r="A1078" s="24"/>
      <c r="B1078" s="43"/>
      <c r="C1078" s="45">
        <f>IFERROR(VLOOKUP(A1078,Inscriptos!A:N,12,0),"")</f>
        <v>0</v>
      </c>
      <c r="D1078" s="45" t="str">
        <f>IFERROR(VLOOKUP(A1078,Inscriptos!A:N,13,0),"")</f>
        <v/>
      </c>
      <c r="E1078" s="37">
        <f>IFERROR(VLOOKUP(A1078,Inscriptos!A:C,3,FALSE),"")</f>
        <v>0</v>
      </c>
      <c r="F1078" s="37">
        <f>IFERROR(VLOOKUP(A1078,Inscriptos!A:E,4,FALSE),"")</f>
        <v>0</v>
      </c>
      <c r="G1078" s="37">
        <f>IFERROR(VLOOKUP(A1078,Inscriptos!A:G,6,FALSE),"")</f>
        <v>0</v>
      </c>
      <c r="H1078" s="39" t="str">
        <f>IFERROR(B1078-VLOOKUP(A1078,Inscriptos!A:I,8,FALSE),"")</f>
        <v/>
      </c>
      <c r="I1078" s="40"/>
      <c r="J1078" s="40"/>
      <c r="K1078" s="40"/>
      <c r="L1078" s="40"/>
      <c r="M1078" s="40"/>
      <c r="N1078" s="40"/>
      <c r="O1078" s="40"/>
      <c r="P1078" s="40"/>
      <c r="Q1078" s="40"/>
      <c r="R1078" s="40"/>
      <c r="S1078" s="40"/>
      <c r="T1078" s="40"/>
      <c r="U1078" s="40"/>
      <c r="V1078" s="40"/>
      <c r="W1078" s="40"/>
      <c r="X1078" s="40"/>
      <c r="Y1078" s="40"/>
      <c r="Z1078" s="40"/>
      <c r="AA1078" s="40"/>
      <c r="AB1078" s="40"/>
      <c r="AC1078" s="40"/>
      <c r="AD1078" s="40"/>
      <c r="AE1078" s="40"/>
      <c r="AF1078" s="40"/>
      <c r="AG1078" s="40"/>
      <c r="AH1078" s="40"/>
      <c r="AI1078" s="40"/>
      <c r="AJ1078" s="40"/>
      <c r="AK1078" s="40"/>
      <c r="AL1078" s="40"/>
      <c r="AM1078" s="40"/>
      <c r="AN1078" s="40"/>
      <c r="AO1078" s="40"/>
      <c r="AP1078" s="40"/>
      <c r="AQ1078" s="40"/>
      <c r="AR1078" s="40"/>
      <c r="AS1078" s="40"/>
      <c r="AT1078" s="40"/>
      <c r="AU1078" s="40"/>
      <c r="AV1078" s="40"/>
      <c r="AW1078" s="40"/>
      <c r="AX1078" s="40"/>
      <c r="AY1078" s="40"/>
      <c r="AZ1078" s="40"/>
      <c r="BA1078" s="40"/>
      <c r="BB1078" s="40"/>
      <c r="BC1078" s="40"/>
      <c r="BD1078" s="40"/>
      <c r="BE1078" s="40"/>
      <c r="BF1078" s="40"/>
      <c r="BG1078" s="40"/>
      <c r="BH1078" s="40"/>
      <c r="BI1078" s="40"/>
      <c r="BJ1078" s="40"/>
      <c r="BK1078" s="40"/>
      <c r="BL1078" s="40"/>
      <c r="BM1078" s="40"/>
      <c r="BN1078" s="40"/>
      <c r="BO1078" s="40"/>
      <c r="BP1078" s="40"/>
      <c r="BQ1078" s="40"/>
      <c r="BR1078" s="40"/>
      <c r="BS1078" s="40"/>
      <c r="BT1078" s="40"/>
      <c r="BU1078" s="40"/>
      <c r="BV1078" s="40"/>
      <c r="BW1078" s="40"/>
      <c r="BX1078" s="40"/>
      <c r="BY1078" s="40"/>
      <c r="BZ1078" s="40"/>
      <c r="CA1078" s="40"/>
      <c r="CB1078" s="40"/>
      <c r="CC1078" s="40"/>
      <c r="CD1078" s="40"/>
      <c r="CE1078" s="40"/>
      <c r="CF1078" s="40"/>
      <c r="CG1078" s="40"/>
      <c r="CH1078" s="40"/>
      <c r="CI1078" s="40"/>
      <c r="CJ1078" s="40"/>
      <c r="CK1078" s="40"/>
      <c r="CL1078" s="40"/>
      <c r="CM1078" s="40"/>
      <c r="CN1078" s="40"/>
      <c r="CO1078" s="40"/>
      <c r="CP1078" s="40"/>
      <c r="CQ1078" s="40"/>
      <c r="CR1078" s="40"/>
      <c r="CS1078" s="40"/>
      <c r="CT1078" s="40"/>
      <c r="CU1078" s="40"/>
      <c r="CV1078" s="40"/>
      <c r="CW1078" s="40"/>
      <c r="CX1078" s="40"/>
      <c r="CY1078" s="40"/>
      <c r="CZ1078" s="40"/>
      <c r="DA1078" s="40"/>
      <c r="DB1078" s="40"/>
      <c r="DC1078" s="40"/>
      <c r="DD1078" s="40"/>
      <c r="DE1078" s="40"/>
      <c r="DF1078" s="40"/>
      <c r="DG1078" s="40"/>
      <c r="DH1078" s="40"/>
      <c r="DI1078" s="40"/>
    </row>
    <row r="1079" spans="1:113" x14ac:dyDescent="0.25">
      <c r="A1079" s="24"/>
      <c r="B1079" s="43"/>
      <c r="C1079" s="45">
        <f>IFERROR(VLOOKUP(A1079,Inscriptos!A:N,12,0),"")</f>
        <v>0</v>
      </c>
      <c r="D1079" s="45" t="str">
        <f>IFERROR(VLOOKUP(A1079,Inscriptos!A:N,13,0),"")</f>
        <v/>
      </c>
      <c r="E1079" s="37">
        <f>IFERROR(VLOOKUP(A1079,Inscriptos!A:C,3,FALSE),"")</f>
        <v>0</v>
      </c>
      <c r="F1079" s="37">
        <f>IFERROR(VLOOKUP(A1079,Inscriptos!A:E,4,FALSE),"")</f>
        <v>0</v>
      </c>
      <c r="G1079" s="37">
        <f>IFERROR(VLOOKUP(A1079,Inscriptos!A:G,6,FALSE),"")</f>
        <v>0</v>
      </c>
      <c r="H1079" s="39" t="str">
        <f>IFERROR(B1079-VLOOKUP(A1079,Inscriptos!A:I,8,FALSE),"")</f>
        <v/>
      </c>
      <c r="I1079" s="40"/>
      <c r="J1079" s="40"/>
      <c r="K1079" s="40"/>
      <c r="L1079" s="40"/>
      <c r="M1079" s="40"/>
      <c r="N1079" s="40"/>
      <c r="O1079" s="40"/>
      <c r="P1079" s="40"/>
      <c r="Q1079" s="40"/>
      <c r="R1079" s="40"/>
      <c r="S1079" s="40"/>
      <c r="T1079" s="40"/>
      <c r="U1079" s="40"/>
      <c r="V1079" s="40"/>
      <c r="W1079" s="40"/>
      <c r="X1079" s="40"/>
      <c r="Y1079" s="40"/>
      <c r="Z1079" s="40"/>
      <c r="AA1079" s="40"/>
      <c r="AB1079" s="40"/>
      <c r="AC1079" s="40"/>
      <c r="AD1079" s="40"/>
      <c r="AE1079" s="40"/>
      <c r="AF1079" s="40"/>
      <c r="AG1079" s="40"/>
      <c r="AH1079" s="40"/>
      <c r="AI1079" s="40"/>
      <c r="AJ1079" s="40"/>
      <c r="AK1079" s="40"/>
      <c r="AL1079" s="40"/>
      <c r="AM1079" s="40"/>
      <c r="AN1079" s="40"/>
      <c r="AO1079" s="40"/>
      <c r="AP1079" s="40"/>
      <c r="AQ1079" s="40"/>
      <c r="AR1079" s="40"/>
      <c r="AS1079" s="40"/>
      <c r="AT1079" s="40"/>
      <c r="AU1079" s="40"/>
      <c r="AV1079" s="40"/>
      <c r="AW1079" s="40"/>
      <c r="AX1079" s="40"/>
      <c r="AY1079" s="40"/>
      <c r="AZ1079" s="40"/>
      <c r="BA1079" s="40"/>
      <c r="BB1079" s="40"/>
      <c r="BC1079" s="40"/>
      <c r="BD1079" s="40"/>
      <c r="BE1079" s="40"/>
      <c r="BF1079" s="40"/>
      <c r="BG1079" s="40"/>
      <c r="BH1079" s="40"/>
      <c r="BI1079" s="40"/>
      <c r="BJ1079" s="40"/>
      <c r="BK1079" s="40"/>
      <c r="BL1079" s="40"/>
      <c r="BM1079" s="40"/>
      <c r="BN1079" s="40"/>
      <c r="BO1079" s="40"/>
      <c r="BP1079" s="40"/>
      <c r="BQ1079" s="40"/>
      <c r="BR1079" s="40"/>
      <c r="BS1079" s="40"/>
      <c r="BT1079" s="40"/>
      <c r="BU1079" s="40"/>
      <c r="BV1079" s="40"/>
      <c r="BW1079" s="40"/>
      <c r="BX1079" s="40"/>
      <c r="BY1079" s="40"/>
      <c r="BZ1079" s="40"/>
      <c r="CA1079" s="40"/>
      <c r="CB1079" s="40"/>
      <c r="CC1079" s="40"/>
      <c r="CD1079" s="40"/>
      <c r="CE1079" s="40"/>
      <c r="CF1079" s="40"/>
      <c r="CG1079" s="40"/>
      <c r="CH1079" s="40"/>
      <c r="CI1079" s="40"/>
      <c r="CJ1079" s="40"/>
      <c r="CK1079" s="40"/>
      <c r="CL1079" s="40"/>
      <c r="CM1079" s="40"/>
      <c r="CN1079" s="40"/>
      <c r="CO1079" s="40"/>
      <c r="CP1079" s="40"/>
      <c r="CQ1079" s="40"/>
      <c r="CR1079" s="40"/>
      <c r="CS1079" s="40"/>
      <c r="CT1079" s="40"/>
      <c r="CU1079" s="40"/>
      <c r="CV1079" s="40"/>
      <c r="CW1079" s="40"/>
      <c r="CX1079" s="40"/>
      <c r="CY1079" s="40"/>
      <c r="CZ1079" s="40"/>
      <c r="DA1079" s="40"/>
      <c r="DB1079" s="40"/>
      <c r="DC1079" s="40"/>
      <c r="DD1079" s="40"/>
      <c r="DE1079" s="40"/>
      <c r="DF1079" s="40"/>
      <c r="DG1079" s="40"/>
      <c r="DH1079" s="40"/>
      <c r="DI1079" s="40"/>
    </row>
    <row r="1080" spans="1:113" x14ac:dyDescent="0.25">
      <c r="A1080" s="24"/>
      <c r="B1080" s="43"/>
      <c r="C1080" s="45">
        <f>IFERROR(VLOOKUP(A1080,Inscriptos!A:N,12,0),"")</f>
        <v>0</v>
      </c>
      <c r="D1080" s="45" t="str">
        <f>IFERROR(VLOOKUP(A1080,Inscriptos!A:N,13,0),"")</f>
        <v/>
      </c>
      <c r="E1080" s="37">
        <f>IFERROR(VLOOKUP(A1080,Inscriptos!A:C,3,FALSE),"")</f>
        <v>0</v>
      </c>
      <c r="F1080" s="37">
        <f>IFERROR(VLOOKUP(A1080,Inscriptos!A:E,4,FALSE),"")</f>
        <v>0</v>
      </c>
      <c r="G1080" s="37">
        <f>IFERROR(VLOOKUP(A1080,Inscriptos!A:G,6,FALSE),"")</f>
        <v>0</v>
      </c>
      <c r="H1080" s="39" t="str">
        <f>IFERROR(B1080-VLOOKUP(A1080,Inscriptos!A:I,8,FALSE),"")</f>
        <v/>
      </c>
      <c r="I1080" s="40"/>
      <c r="J1080" s="40"/>
      <c r="K1080" s="40"/>
      <c r="L1080" s="40"/>
      <c r="M1080" s="40"/>
      <c r="N1080" s="40"/>
      <c r="O1080" s="40"/>
      <c r="P1080" s="40"/>
      <c r="Q1080" s="40"/>
      <c r="R1080" s="40"/>
      <c r="S1080" s="40"/>
      <c r="T1080" s="40"/>
      <c r="U1080" s="40"/>
      <c r="V1080" s="40"/>
      <c r="W1080" s="40"/>
      <c r="X1080" s="40"/>
      <c r="Y1080" s="40"/>
      <c r="Z1080" s="40"/>
      <c r="AA1080" s="40"/>
      <c r="AB1080" s="40"/>
      <c r="AC1080" s="40"/>
      <c r="AD1080" s="40"/>
      <c r="AE1080" s="40"/>
      <c r="AF1080" s="40"/>
      <c r="AG1080" s="40"/>
      <c r="AH1080" s="40"/>
      <c r="AI1080" s="40"/>
      <c r="AJ1080" s="40"/>
      <c r="AK1080" s="40"/>
      <c r="AL1080" s="40"/>
      <c r="AM1080" s="40"/>
      <c r="AN1080" s="40"/>
      <c r="AO1080" s="40"/>
      <c r="AP1080" s="40"/>
      <c r="AQ1080" s="40"/>
      <c r="AR1080" s="40"/>
      <c r="AS1080" s="40"/>
      <c r="AT1080" s="40"/>
      <c r="AU1080" s="40"/>
      <c r="AV1080" s="40"/>
      <c r="AW1080" s="40"/>
      <c r="AX1080" s="40"/>
      <c r="AY1080" s="40"/>
      <c r="AZ1080" s="40"/>
      <c r="BA1080" s="40"/>
      <c r="BB1080" s="40"/>
      <c r="BC1080" s="40"/>
      <c r="BD1080" s="40"/>
      <c r="BE1080" s="40"/>
      <c r="BF1080" s="40"/>
      <c r="BG1080" s="40"/>
      <c r="BH1080" s="40"/>
      <c r="BI1080" s="40"/>
      <c r="BJ1080" s="40"/>
      <c r="BK1080" s="40"/>
      <c r="BL1080" s="40"/>
      <c r="BM1080" s="40"/>
      <c r="BN1080" s="40"/>
      <c r="BO1080" s="40"/>
      <c r="BP1080" s="40"/>
      <c r="BQ1080" s="40"/>
      <c r="BR1080" s="40"/>
      <c r="BS1080" s="40"/>
      <c r="BT1080" s="40"/>
      <c r="BU1080" s="40"/>
      <c r="BV1080" s="40"/>
      <c r="BW1080" s="40"/>
      <c r="BX1080" s="40"/>
      <c r="BY1080" s="40"/>
      <c r="BZ1080" s="40"/>
      <c r="CA1080" s="40"/>
      <c r="CB1080" s="40"/>
      <c r="CC1080" s="40"/>
      <c r="CD1080" s="40"/>
      <c r="CE1080" s="40"/>
      <c r="CF1080" s="40"/>
      <c r="CG1080" s="40"/>
      <c r="CH1080" s="40"/>
      <c r="CI1080" s="40"/>
      <c r="CJ1080" s="40"/>
      <c r="CK1080" s="40"/>
      <c r="CL1080" s="40"/>
      <c r="CM1080" s="40"/>
      <c r="CN1080" s="40"/>
      <c r="CO1080" s="40"/>
      <c r="CP1080" s="40"/>
      <c r="CQ1080" s="40"/>
      <c r="CR1080" s="40"/>
      <c r="CS1080" s="40"/>
      <c r="CT1080" s="40"/>
      <c r="CU1080" s="40"/>
      <c r="CV1080" s="40"/>
      <c r="CW1080" s="40"/>
      <c r="CX1080" s="40"/>
      <c r="CY1080" s="40"/>
      <c r="CZ1080" s="40"/>
      <c r="DA1080" s="40"/>
      <c r="DB1080" s="40"/>
      <c r="DC1080" s="40"/>
      <c r="DD1080" s="40"/>
      <c r="DE1080" s="40"/>
      <c r="DF1080" s="40"/>
      <c r="DG1080" s="40"/>
      <c r="DH1080" s="40"/>
      <c r="DI1080" s="40"/>
    </row>
    <row r="1081" spans="1:113" x14ac:dyDescent="0.25">
      <c r="A1081" s="24"/>
      <c r="B1081" s="43"/>
      <c r="C1081" s="45">
        <f>IFERROR(VLOOKUP(A1081,Inscriptos!A:N,12,0),"")</f>
        <v>0</v>
      </c>
      <c r="D1081" s="45" t="str">
        <f>IFERROR(VLOOKUP(A1081,Inscriptos!A:N,13,0),"")</f>
        <v/>
      </c>
      <c r="E1081" s="37">
        <f>IFERROR(VLOOKUP(A1081,Inscriptos!A:C,3,FALSE),"")</f>
        <v>0</v>
      </c>
      <c r="F1081" s="37">
        <f>IFERROR(VLOOKUP(A1081,Inscriptos!A:E,4,FALSE),"")</f>
        <v>0</v>
      </c>
      <c r="G1081" s="37">
        <f>IFERROR(VLOOKUP(A1081,Inscriptos!A:G,6,FALSE),"")</f>
        <v>0</v>
      </c>
      <c r="H1081" s="39" t="str">
        <f>IFERROR(B1081-VLOOKUP(A1081,Inscriptos!A:I,8,FALSE),"")</f>
        <v/>
      </c>
      <c r="I1081" s="40"/>
      <c r="J1081" s="40"/>
      <c r="K1081" s="40"/>
      <c r="L1081" s="40"/>
      <c r="M1081" s="40"/>
      <c r="N1081" s="40"/>
      <c r="O1081" s="40"/>
      <c r="P1081" s="40"/>
      <c r="Q1081" s="40"/>
      <c r="R1081" s="40"/>
      <c r="S1081" s="40"/>
      <c r="T1081" s="40"/>
      <c r="U1081" s="40"/>
      <c r="V1081" s="40"/>
      <c r="W1081" s="40"/>
      <c r="X1081" s="40"/>
      <c r="Y1081" s="40"/>
      <c r="Z1081" s="40"/>
      <c r="AA1081" s="40"/>
      <c r="AB1081" s="40"/>
      <c r="AC1081" s="40"/>
      <c r="AD1081" s="40"/>
      <c r="AE1081" s="40"/>
      <c r="AF1081" s="40"/>
      <c r="AG1081" s="40"/>
      <c r="AH1081" s="40"/>
      <c r="AI1081" s="40"/>
      <c r="AJ1081" s="40"/>
      <c r="AK1081" s="40"/>
      <c r="AL1081" s="40"/>
      <c r="AM1081" s="40"/>
      <c r="AN1081" s="40"/>
      <c r="AO1081" s="40"/>
      <c r="AP1081" s="40"/>
      <c r="AQ1081" s="40"/>
      <c r="AR1081" s="40"/>
      <c r="AS1081" s="40"/>
      <c r="AT1081" s="40"/>
      <c r="AU1081" s="40"/>
      <c r="AV1081" s="40"/>
      <c r="AW1081" s="40"/>
      <c r="AX1081" s="40"/>
      <c r="AY1081" s="40"/>
      <c r="AZ1081" s="40"/>
      <c r="BA1081" s="40"/>
      <c r="BB1081" s="40"/>
      <c r="BC1081" s="40"/>
      <c r="BD1081" s="40"/>
      <c r="BE1081" s="40"/>
      <c r="BF1081" s="40"/>
      <c r="BG1081" s="40"/>
      <c r="BH1081" s="40"/>
      <c r="BI1081" s="40"/>
      <c r="BJ1081" s="40"/>
      <c r="BK1081" s="40"/>
      <c r="BL1081" s="40"/>
      <c r="BM1081" s="40"/>
      <c r="BN1081" s="40"/>
      <c r="BO1081" s="40"/>
      <c r="BP1081" s="40"/>
      <c r="BQ1081" s="40"/>
      <c r="BR1081" s="40"/>
      <c r="BS1081" s="40"/>
      <c r="BT1081" s="40"/>
      <c r="BU1081" s="40"/>
      <c r="BV1081" s="40"/>
      <c r="BW1081" s="40"/>
      <c r="BX1081" s="40"/>
      <c r="BY1081" s="40"/>
      <c r="BZ1081" s="40"/>
      <c r="CA1081" s="40"/>
      <c r="CB1081" s="40"/>
      <c r="CC1081" s="40"/>
      <c r="CD1081" s="40"/>
      <c r="CE1081" s="40"/>
      <c r="CF1081" s="40"/>
      <c r="CG1081" s="40"/>
      <c r="CH1081" s="40"/>
      <c r="CI1081" s="40"/>
      <c r="CJ1081" s="40"/>
      <c r="CK1081" s="40"/>
      <c r="CL1081" s="40"/>
      <c r="CM1081" s="40"/>
      <c r="CN1081" s="40"/>
      <c r="CO1081" s="40"/>
      <c r="CP1081" s="40"/>
      <c r="CQ1081" s="40"/>
      <c r="CR1081" s="40"/>
      <c r="CS1081" s="40"/>
      <c r="CT1081" s="40"/>
      <c r="CU1081" s="40"/>
      <c r="CV1081" s="40"/>
      <c r="CW1081" s="40"/>
      <c r="CX1081" s="40"/>
      <c r="CY1081" s="40"/>
      <c r="CZ1081" s="40"/>
      <c r="DA1081" s="40"/>
      <c r="DB1081" s="40"/>
      <c r="DC1081" s="40"/>
      <c r="DD1081" s="40"/>
      <c r="DE1081" s="40"/>
      <c r="DF1081" s="40"/>
      <c r="DG1081" s="40"/>
      <c r="DH1081" s="40"/>
      <c r="DI1081" s="40"/>
    </row>
    <row r="1082" spans="1:113" x14ac:dyDescent="0.25">
      <c r="A1082" s="24"/>
      <c r="B1082" s="43"/>
      <c r="C1082" s="45">
        <f>IFERROR(VLOOKUP(A1082,Inscriptos!A:N,12,0),"")</f>
        <v>0</v>
      </c>
      <c r="D1082" s="45" t="str">
        <f>IFERROR(VLOOKUP(A1082,Inscriptos!A:N,13,0),"")</f>
        <v/>
      </c>
      <c r="E1082" s="37">
        <f>IFERROR(VLOOKUP(A1082,Inscriptos!A:C,3,FALSE),"")</f>
        <v>0</v>
      </c>
      <c r="F1082" s="37">
        <f>IFERROR(VLOOKUP(A1082,Inscriptos!A:E,4,FALSE),"")</f>
        <v>0</v>
      </c>
      <c r="G1082" s="37">
        <f>IFERROR(VLOOKUP(A1082,Inscriptos!A:G,6,FALSE),"")</f>
        <v>0</v>
      </c>
      <c r="H1082" s="39" t="str">
        <f>IFERROR(B1082-VLOOKUP(A1082,Inscriptos!A:I,8,FALSE),"")</f>
        <v/>
      </c>
      <c r="I1082" s="40"/>
      <c r="J1082" s="40"/>
      <c r="K1082" s="40"/>
      <c r="L1082" s="40"/>
      <c r="M1082" s="40"/>
      <c r="N1082" s="40"/>
      <c r="O1082" s="40"/>
      <c r="P1082" s="40"/>
      <c r="Q1082" s="40"/>
      <c r="R1082" s="40"/>
      <c r="S1082" s="40"/>
      <c r="T1082" s="40"/>
      <c r="U1082" s="40"/>
      <c r="V1082" s="40"/>
      <c r="W1082" s="40"/>
      <c r="X1082" s="40"/>
      <c r="Y1082" s="40"/>
      <c r="Z1082" s="40"/>
      <c r="AA1082" s="40"/>
      <c r="AB1082" s="40"/>
      <c r="AC1082" s="40"/>
      <c r="AD1082" s="40"/>
      <c r="AE1082" s="40"/>
      <c r="AF1082" s="40"/>
      <c r="AG1082" s="40"/>
      <c r="AH1082" s="40"/>
      <c r="AI1082" s="40"/>
      <c r="AJ1082" s="40"/>
      <c r="AK1082" s="40"/>
      <c r="AL1082" s="40"/>
      <c r="AM1082" s="40"/>
      <c r="AN1082" s="40"/>
      <c r="AO1082" s="40"/>
      <c r="AP1082" s="40"/>
      <c r="AQ1082" s="40"/>
      <c r="AR1082" s="40"/>
      <c r="AS1082" s="40"/>
      <c r="AT1082" s="40"/>
      <c r="AU1082" s="40"/>
      <c r="AV1082" s="40"/>
      <c r="AW1082" s="40"/>
      <c r="AX1082" s="40"/>
      <c r="AY1082" s="40"/>
      <c r="AZ1082" s="40"/>
      <c r="BA1082" s="40"/>
      <c r="BB1082" s="40"/>
      <c r="BC1082" s="40"/>
      <c r="BD1082" s="40"/>
      <c r="BE1082" s="40"/>
      <c r="BF1082" s="40"/>
      <c r="BG1082" s="40"/>
      <c r="BH1082" s="40"/>
      <c r="BI1082" s="40"/>
      <c r="BJ1082" s="40"/>
      <c r="BK1082" s="40"/>
      <c r="BL1082" s="40"/>
      <c r="BM1082" s="40"/>
      <c r="BN1082" s="40"/>
      <c r="BO1082" s="40"/>
      <c r="BP1082" s="40"/>
      <c r="BQ1082" s="40"/>
      <c r="BR1082" s="40"/>
      <c r="BS1082" s="40"/>
      <c r="BT1082" s="40"/>
      <c r="BU1082" s="40"/>
      <c r="BV1082" s="40"/>
      <c r="BW1082" s="40"/>
      <c r="BX1082" s="40"/>
      <c r="BY1082" s="40"/>
      <c r="BZ1082" s="40"/>
      <c r="CA1082" s="40"/>
      <c r="CB1082" s="40"/>
      <c r="CC1082" s="40"/>
      <c r="CD1082" s="40"/>
      <c r="CE1082" s="40"/>
      <c r="CF1082" s="40"/>
      <c r="CG1082" s="40"/>
      <c r="CH1082" s="40"/>
      <c r="CI1082" s="40"/>
      <c r="CJ1082" s="40"/>
      <c r="CK1082" s="40"/>
      <c r="CL1082" s="40"/>
      <c r="CM1082" s="40"/>
      <c r="CN1082" s="40"/>
      <c r="CO1082" s="40"/>
      <c r="CP1082" s="40"/>
      <c r="CQ1082" s="40"/>
      <c r="CR1082" s="40"/>
      <c r="CS1082" s="40"/>
      <c r="CT1082" s="40"/>
      <c r="CU1082" s="40"/>
      <c r="CV1082" s="40"/>
      <c r="CW1082" s="40"/>
      <c r="CX1082" s="40"/>
      <c r="CY1082" s="40"/>
      <c r="CZ1082" s="40"/>
      <c r="DA1082" s="40"/>
      <c r="DB1082" s="40"/>
      <c r="DC1082" s="40"/>
      <c r="DD1082" s="40"/>
      <c r="DE1082" s="40"/>
      <c r="DF1082" s="40"/>
      <c r="DG1082" s="40"/>
      <c r="DH1082" s="40"/>
      <c r="DI1082" s="40"/>
    </row>
    <row r="1083" spans="1:113" x14ac:dyDescent="0.25">
      <c r="A1083" s="24"/>
      <c r="B1083" s="43"/>
      <c r="C1083" s="45">
        <f>IFERROR(VLOOKUP(A1083,Inscriptos!A:N,12,0),"")</f>
        <v>0</v>
      </c>
      <c r="D1083" s="45" t="str">
        <f>IFERROR(VLOOKUP(A1083,Inscriptos!A:N,13,0),"")</f>
        <v/>
      </c>
      <c r="E1083" s="37">
        <f>IFERROR(VLOOKUP(A1083,Inscriptos!A:C,3,FALSE),"")</f>
        <v>0</v>
      </c>
      <c r="F1083" s="37">
        <f>IFERROR(VLOOKUP(A1083,Inscriptos!A:E,4,FALSE),"")</f>
        <v>0</v>
      </c>
      <c r="G1083" s="37">
        <f>IFERROR(VLOOKUP(A1083,Inscriptos!A:G,6,FALSE),"")</f>
        <v>0</v>
      </c>
      <c r="H1083" s="39" t="str">
        <f>IFERROR(B1083-VLOOKUP(A1083,Inscriptos!A:I,8,FALSE),"")</f>
        <v/>
      </c>
      <c r="I1083" s="40"/>
      <c r="J1083" s="40"/>
      <c r="K1083" s="40"/>
      <c r="L1083" s="40"/>
      <c r="M1083" s="40"/>
      <c r="N1083" s="40"/>
      <c r="O1083" s="40"/>
      <c r="P1083" s="40"/>
      <c r="Q1083" s="40"/>
      <c r="R1083" s="40"/>
      <c r="S1083" s="40"/>
      <c r="T1083" s="40"/>
      <c r="U1083" s="40"/>
      <c r="V1083" s="40"/>
      <c r="W1083" s="40"/>
      <c r="X1083" s="40"/>
      <c r="Y1083" s="40"/>
      <c r="Z1083" s="40"/>
      <c r="AA1083" s="40"/>
      <c r="AB1083" s="40"/>
      <c r="AC1083" s="40"/>
      <c r="AD1083" s="40"/>
      <c r="AE1083" s="40"/>
      <c r="AF1083" s="40"/>
      <c r="AG1083" s="40"/>
      <c r="AH1083" s="40"/>
      <c r="AI1083" s="40"/>
      <c r="AJ1083" s="40"/>
      <c r="AK1083" s="40"/>
      <c r="AL1083" s="40"/>
      <c r="AM1083" s="40"/>
      <c r="AN1083" s="40"/>
      <c r="AO1083" s="40"/>
      <c r="AP1083" s="40"/>
      <c r="AQ1083" s="40"/>
      <c r="AR1083" s="40"/>
      <c r="AS1083" s="40"/>
      <c r="AT1083" s="40"/>
      <c r="AU1083" s="40"/>
      <c r="AV1083" s="40"/>
      <c r="AW1083" s="40"/>
      <c r="AX1083" s="40"/>
      <c r="AY1083" s="40"/>
      <c r="AZ1083" s="40"/>
      <c r="BA1083" s="40"/>
      <c r="BB1083" s="40"/>
      <c r="BC1083" s="40"/>
      <c r="BD1083" s="40"/>
      <c r="BE1083" s="40"/>
      <c r="BF1083" s="40"/>
      <c r="BG1083" s="40"/>
      <c r="BH1083" s="40"/>
      <c r="BI1083" s="40"/>
      <c r="BJ1083" s="40"/>
      <c r="BK1083" s="40"/>
      <c r="BL1083" s="40"/>
      <c r="BM1083" s="40"/>
      <c r="BN1083" s="40"/>
      <c r="BO1083" s="40"/>
      <c r="BP1083" s="40"/>
      <c r="BQ1083" s="40"/>
      <c r="BR1083" s="40"/>
      <c r="BS1083" s="40"/>
      <c r="BT1083" s="40"/>
      <c r="BU1083" s="40"/>
      <c r="BV1083" s="40"/>
      <c r="BW1083" s="40"/>
      <c r="BX1083" s="40"/>
      <c r="BY1083" s="40"/>
      <c r="BZ1083" s="40"/>
      <c r="CA1083" s="40"/>
      <c r="CB1083" s="40"/>
      <c r="CC1083" s="40"/>
      <c r="CD1083" s="40"/>
      <c r="CE1083" s="40"/>
      <c r="CF1083" s="40"/>
      <c r="CG1083" s="40"/>
      <c r="CH1083" s="40"/>
      <c r="CI1083" s="40"/>
      <c r="CJ1083" s="40"/>
      <c r="CK1083" s="40"/>
      <c r="CL1083" s="40"/>
      <c r="CM1083" s="40"/>
      <c r="CN1083" s="40"/>
      <c r="CO1083" s="40"/>
      <c r="CP1083" s="40"/>
      <c r="CQ1083" s="40"/>
      <c r="CR1083" s="40"/>
      <c r="CS1083" s="40"/>
      <c r="CT1083" s="40"/>
      <c r="CU1083" s="40"/>
      <c r="CV1083" s="40"/>
      <c r="CW1083" s="40"/>
      <c r="CX1083" s="40"/>
      <c r="CY1083" s="40"/>
      <c r="CZ1083" s="40"/>
      <c r="DA1083" s="40"/>
      <c r="DB1083" s="40"/>
      <c r="DC1083" s="40"/>
      <c r="DD1083" s="40"/>
      <c r="DE1083" s="40"/>
      <c r="DF1083" s="40"/>
      <c r="DG1083" s="40"/>
      <c r="DH1083" s="40"/>
      <c r="DI1083" s="40"/>
    </row>
    <row r="1084" spans="1:113" x14ac:dyDescent="0.25">
      <c r="A1084" s="24"/>
      <c r="B1084" s="43"/>
      <c r="C1084" s="45">
        <f>IFERROR(VLOOKUP(A1084,Inscriptos!A:N,12,0),"")</f>
        <v>0</v>
      </c>
      <c r="D1084" s="45" t="str">
        <f>IFERROR(VLOOKUP(A1084,Inscriptos!A:N,13,0),"")</f>
        <v/>
      </c>
      <c r="E1084" s="37">
        <f>IFERROR(VLOOKUP(A1084,Inscriptos!A:C,3,FALSE),"")</f>
        <v>0</v>
      </c>
      <c r="F1084" s="37">
        <f>IFERROR(VLOOKUP(A1084,Inscriptos!A:E,4,FALSE),"")</f>
        <v>0</v>
      </c>
      <c r="G1084" s="37">
        <f>IFERROR(VLOOKUP(A1084,Inscriptos!A:G,6,FALSE),"")</f>
        <v>0</v>
      </c>
      <c r="H1084" s="39" t="str">
        <f>IFERROR(B1084-VLOOKUP(A1084,Inscriptos!A:I,8,FALSE),"")</f>
        <v/>
      </c>
      <c r="I1084" s="40"/>
      <c r="J1084" s="40"/>
      <c r="K1084" s="40"/>
      <c r="L1084" s="40"/>
      <c r="M1084" s="40"/>
      <c r="N1084" s="40"/>
      <c r="O1084" s="40"/>
      <c r="P1084" s="40"/>
      <c r="Q1084" s="40"/>
      <c r="R1084" s="40"/>
      <c r="S1084" s="40"/>
      <c r="T1084" s="40"/>
      <c r="U1084" s="40"/>
      <c r="V1084" s="40"/>
      <c r="W1084" s="40"/>
      <c r="X1084" s="40"/>
      <c r="Y1084" s="40"/>
      <c r="Z1084" s="40"/>
      <c r="AA1084" s="40"/>
      <c r="AB1084" s="40"/>
      <c r="AC1084" s="40"/>
      <c r="AD1084" s="40"/>
      <c r="AE1084" s="40"/>
      <c r="AF1084" s="40"/>
      <c r="AG1084" s="40"/>
      <c r="AH1084" s="40"/>
      <c r="AI1084" s="40"/>
      <c r="AJ1084" s="40"/>
      <c r="AK1084" s="40"/>
      <c r="AL1084" s="40"/>
      <c r="AM1084" s="40"/>
      <c r="AN1084" s="40"/>
      <c r="AO1084" s="40"/>
      <c r="AP1084" s="40"/>
      <c r="AQ1084" s="40"/>
      <c r="AR1084" s="40"/>
      <c r="AS1084" s="40"/>
      <c r="AT1084" s="40"/>
      <c r="AU1084" s="40"/>
      <c r="AV1084" s="40"/>
      <c r="AW1084" s="40"/>
      <c r="AX1084" s="40"/>
      <c r="AY1084" s="40"/>
      <c r="AZ1084" s="40"/>
      <c r="BA1084" s="40"/>
      <c r="BB1084" s="40"/>
      <c r="BC1084" s="40"/>
      <c r="BD1084" s="40"/>
      <c r="BE1084" s="40"/>
      <c r="BF1084" s="40"/>
      <c r="BG1084" s="40"/>
      <c r="BH1084" s="40"/>
      <c r="BI1084" s="40"/>
      <c r="BJ1084" s="40"/>
      <c r="BK1084" s="40"/>
      <c r="BL1084" s="40"/>
      <c r="BM1084" s="40"/>
      <c r="BN1084" s="40"/>
      <c r="BO1084" s="40"/>
      <c r="BP1084" s="40"/>
      <c r="BQ1084" s="40"/>
      <c r="BR1084" s="40"/>
      <c r="BS1084" s="40"/>
      <c r="BT1084" s="40"/>
      <c r="BU1084" s="40"/>
      <c r="BV1084" s="40"/>
      <c r="BW1084" s="40"/>
      <c r="BX1084" s="40"/>
      <c r="BY1084" s="40"/>
      <c r="BZ1084" s="40"/>
      <c r="CA1084" s="40"/>
      <c r="CB1084" s="40"/>
      <c r="CC1084" s="40"/>
      <c r="CD1084" s="40"/>
      <c r="CE1084" s="40"/>
      <c r="CF1084" s="40"/>
      <c r="CG1084" s="40"/>
      <c r="CH1084" s="40"/>
      <c r="CI1084" s="40"/>
      <c r="CJ1084" s="40"/>
      <c r="CK1084" s="40"/>
      <c r="CL1084" s="40"/>
      <c r="CM1084" s="40"/>
      <c r="CN1084" s="40"/>
      <c r="CO1084" s="40"/>
      <c r="CP1084" s="40"/>
      <c r="CQ1084" s="40"/>
      <c r="CR1084" s="40"/>
      <c r="CS1084" s="40"/>
      <c r="CT1084" s="40"/>
      <c r="CU1084" s="40"/>
      <c r="CV1084" s="40"/>
      <c r="CW1084" s="40"/>
      <c r="CX1084" s="40"/>
      <c r="CY1084" s="40"/>
      <c r="CZ1084" s="40"/>
      <c r="DA1084" s="40"/>
      <c r="DB1084" s="40"/>
      <c r="DC1084" s="40"/>
      <c r="DD1084" s="40"/>
      <c r="DE1084" s="40"/>
      <c r="DF1084" s="40"/>
      <c r="DG1084" s="40"/>
      <c r="DH1084" s="40"/>
      <c r="DI1084" s="40"/>
    </row>
    <row r="1085" spans="1:113" x14ac:dyDescent="0.25">
      <c r="A1085" s="24"/>
      <c r="B1085" s="43"/>
      <c r="C1085" s="45">
        <f>IFERROR(VLOOKUP(A1085,Inscriptos!A:N,12,0),"")</f>
        <v>0</v>
      </c>
      <c r="D1085" s="45" t="str">
        <f>IFERROR(VLOOKUP(A1085,Inscriptos!A:N,13,0),"")</f>
        <v/>
      </c>
      <c r="E1085" s="37">
        <f>IFERROR(VLOOKUP(A1085,Inscriptos!A:C,3,FALSE),"")</f>
        <v>0</v>
      </c>
      <c r="F1085" s="37">
        <f>IFERROR(VLOOKUP(A1085,Inscriptos!A:E,4,FALSE),"")</f>
        <v>0</v>
      </c>
      <c r="G1085" s="37">
        <f>IFERROR(VLOOKUP(A1085,Inscriptos!A:G,6,FALSE),"")</f>
        <v>0</v>
      </c>
      <c r="H1085" s="39" t="str">
        <f>IFERROR(B1085-VLOOKUP(A1085,Inscriptos!A:I,8,FALSE),"")</f>
        <v/>
      </c>
      <c r="I1085" s="40"/>
      <c r="J1085" s="40"/>
      <c r="K1085" s="40"/>
      <c r="L1085" s="40"/>
      <c r="M1085" s="40"/>
      <c r="N1085" s="40"/>
      <c r="O1085" s="40"/>
      <c r="P1085" s="40"/>
      <c r="Q1085" s="40"/>
      <c r="R1085" s="40"/>
      <c r="S1085" s="40"/>
      <c r="T1085" s="40"/>
      <c r="U1085" s="40"/>
      <c r="V1085" s="40"/>
      <c r="W1085" s="40"/>
      <c r="X1085" s="40"/>
      <c r="Y1085" s="40"/>
      <c r="Z1085" s="40"/>
      <c r="AA1085" s="40"/>
      <c r="AB1085" s="40"/>
      <c r="AC1085" s="40"/>
      <c r="AD1085" s="40"/>
      <c r="AE1085" s="40"/>
      <c r="AF1085" s="40"/>
      <c r="AG1085" s="40"/>
      <c r="AH1085" s="40"/>
      <c r="AI1085" s="40"/>
      <c r="AJ1085" s="40"/>
      <c r="AK1085" s="40"/>
      <c r="AL1085" s="40"/>
      <c r="AM1085" s="40"/>
      <c r="AN1085" s="40"/>
      <c r="AO1085" s="40"/>
      <c r="AP1085" s="40"/>
      <c r="AQ1085" s="40"/>
      <c r="AR1085" s="40"/>
      <c r="AS1085" s="40"/>
      <c r="AT1085" s="40"/>
      <c r="AU1085" s="40"/>
      <c r="AV1085" s="40"/>
      <c r="AW1085" s="40"/>
      <c r="AX1085" s="40"/>
      <c r="AY1085" s="40"/>
      <c r="AZ1085" s="40"/>
      <c r="BA1085" s="40"/>
      <c r="BB1085" s="40"/>
      <c r="BC1085" s="40"/>
      <c r="BD1085" s="40"/>
      <c r="BE1085" s="40"/>
      <c r="BF1085" s="40"/>
      <c r="BG1085" s="40"/>
      <c r="BH1085" s="40"/>
      <c r="BI1085" s="40"/>
      <c r="BJ1085" s="40"/>
      <c r="BK1085" s="40"/>
      <c r="BL1085" s="40"/>
      <c r="BM1085" s="40"/>
      <c r="BN1085" s="40"/>
      <c r="BO1085" s="40"/>
      <c r="BP1085" s="40"/>
      <c r="BQ1085" s="40"/>
      <c r="BR1085" s="40"/>
      <c r="BS1085" s="40"/>
      <c r="BT1085" s="40"/>
      <c r="BU1085" s="40"/>
      <c r="BV1085" s="40"/>
      <c r="BW1085" s="40"/>
      <c r="BX1085" s="40"/>
      <c r="BY1085" s="40"/>
      <c r="BZ1085" s="40"/>
      <c r="CA1085" s="40"/>
      <c r="CB1085" s="40"/>
      <c r="CC1085" s="40"/>
      <c r="CD1085" s="40"/>
      <c r="CE1085" s="40"/>
      <c r="CF1085" s="40"/>
      <c r="CG1085" s="40"/>
      <c r="CH1085" s="40"/>
      <c r="CI1085" s="40"/>
      <c r="CJ1085" s="40"/>
      <c r="CK1085" s="40"/>
      <c r="CL1085" s="40"/>
      <c r="CM1085" s="40"/>
      <c r="CN1085" s="40"/>
      <c r="CO1085" s="40"/>
      <c r="CP1085" s="40"/>
      <c r="CQ1085" s="40"/>
      <c r="CR1085" s="40"/>
      <c r="CS1085" s="40"/>
      <c r="CT1085" s="40"/>
      <c r="CU1085" s="40"/>
      <c r="CV1085" s="40"/>
      <c r="CW1085" s="40"/>
      <c r="CX1085" s="40"/>
      <c r="CY1085" s="40"/>
      <c r="CZ1085" s="40"/>
      <c r="DA1085" s="40"/>
      <c r="DB1085" s="40"/>
      <c r="DC1085" s="40"/>
      <c r="DD1085" s="40"/>
      <c r="DE1085" s="40"/>
      <c r="DF1085" s="40"/>
      <c r="DG1085" s="40"/>
      <c r="DH1085" s="40"/>
      <c r="DI1085" s="40"/>
    </row>
    <row r="1086" spans="1:113" x14ac:dyDescent="0.25">
      <c r="A1086" s="24"/>
      <c r="B1086" s="43"/>
      <c r="C1086" s="45">
        <f>IFERROR(VLOOKUP(A1086,Inscriptos!A:N,12,0),"")</f>
        <v>0</v>
      </c>
      <c r="D1086" s="45" t="str">
        <f>IFERROR(VLOOKUP(A1086,Inscriptos!A:N,13,0),"")</f>
        <v/>
      </c>
      <c r="E1086" s="37">
        <f>IFERROR(VLOOKUP(A1086,Inscriptos!A:C,3,FALSE),"")</f>
        <v>0</v>
      </c>
      <c r="F1086" s="37">
        <f>IFERROR(VLOOKUP(A1086,Inscriptos!A:E,4,FALSE),"")</f>
        <v>0</v>
      </c>
      <c r="G1086" s="37">
        <f>IFERROR(VLOOKUP(A1086,Inscriptos!A:G,6,FALSE),"")</f>
        <v>0</v>
      </c>
      <c r="H1086" s="39" t="str">
        <f>IFERROR(B1086-VLOOKUP(A1086,Inscriptos!A:I,8,FALSE),"")</f>
        <v/>
      </c>
      <c r="I1086" s="40"/>
      <c r="J1086" s="40"/>
      <c r="K1086" s="40"/>
      <c r="L1086" s="40"/>
      <c r="M1086" s="40"/>
      <c r="N1086" s="40"/>
      <c r="O1086" s="40"/>
      <c r="P1086" s="40"/>
      <c r="Q1086" s="40"/>
      <c r="R1086" s="40"/>
      <c r="S1086" s="40"/>
      <c r="T1086" s="40"/>
      <c r="U1086" s="40"/>
      <c r="V1086" s="40"/>
      <c r="W1086" s="40"/>
      <c r="X1086" s="40"/>
      <c r="Y1086" s="40"/>
      <c r="Z1086" s="40"/>
      <c r="AA1086" s="40"/>
      <c r="AB1086" s="40"/>
      <c r="AC1086" s="40"/>
      <c r="AD1086" s="40"/>
      <c r="AE1086" s="40"/>
      <c r="AF1086" s="40"/>
      <c r="AG1086" s="40"/>
      <c r="AH1086" s="40"/>
      <c r="AI1086" s="40"/>
      <c r="AJ1086" s="40"/>
      <c r="AK1086" s="40"/>
      <c r="AL1086" s="40"/>
      <c r="AM1086" s="40"/>
      <c r="AN1086" s="40"/>
      <c r="AO1086" s="40"/>
      <c r="AP1086" s="40"/>
      <c r="AQ1086" s="40"/>
      <c r="AR1086" s="40"/>
      <c r="AS1086" s="40"/>
      <c r="AT1086" s="40"/>
      <c r="AU1086" s="40"/>
      <c r="AV1086" s="40"/>
      <c r="AW1086" s="40"/>
      <c r="AX1086" s="40"/>
      <c r="AY1086" s="40"/>
      <c r="AZ1086" s="40"/>
      <c r="BA1086" s="40"/>
      <c r="BB1086" s="40"/>
      <c r="BC1086" s="40"/>
      <c r="BD1086" s="40"/>
      <c r="BE1086" s="40"/>
      <c r="BF1086" s="40"/>
      <c r="BG1086" s="40"/>
      <c r="BH1086" s="40"/>
      <c r="BI1086" s="40"/>
      <c r="BJ1086" s="40"/>
      <c r="BK1086" s="40"/>
      <c r="BL1086" s="40"/>
      <c r="BM1086" s="40"/>
      <c r="BN1086" s="40"/>
      <c r="BO1086" s="40"/>
      <c r="BP1086" s="40"/>
      <c r="BQ1086" s="40"/>
      <c r="BR1086" s="40"/>
      <c r="BS1086" s="40"/>
      <c r="BT1086" s="40"/>
      <c r="BU1086" s="40"/>
      <c r="BV1086" s="40"/>
      <c r="BW1086" s="40"/>
      <c r="BX1086" s="40"/>
      <c r="BY1086" s="40"/>
      <c r="BZ1086" s="40"/>
      <c r="CA1086" s="40"/>
      <c r="CB1086" s="40"/>
      <c r="CC1086" s="40"/>
      <c r="CD1086" s="40"/>
      <c r="CE1086" s="40"/>
      <c r="CF1086" s="40"/>
      <c r="CG1086" s="40"/>
      <c r="CH1086" s="40"/>
      <c r="CI1086" s="40"/>
      <c r="CJ1086" s="40"/>
      <c r="CK1086" s="40"/>
      <c r="CL1086" s="40"/>
      <c r="CM1086" s="40"/>
      <c r="CN1086" s="40"/>
      <c r="CO1086" s="40"/>
      <c r="CP1086" s="40"/>
      <c r="CQ1086" s="40"/>
      <c r="CR1086" s="40"/>
      <c r="CS1086" s="40"/>
      <c r="CT1086" s="40"/>
      <c r="CU1086" s="40"/>
      <c r="CV1086" s="40"/>
      <c r="CW1086" s="40"/>
      <c r="CX1086" s="40"/>
      <c r="CY1086" s="40"/>
      <c r="CZ1086" s="40"/>
      <c r="DA1086" s="40"/>
      <c r="DB1086" s="40"/>
      <c r="DC1086" s="40"/>
      <c r="DD1086" s="40"/>
      <c r="DE1086" s="40"/>
      <c r="DF1086" s="40"/>
      <c r="DG1086" s="40"/>
      <c r="DH1086" s="40"/>
      <c r="DI1086" s="40"/>
    </row>
    <row r="1087" spans="1:113" x14ac:dyDescent="0.25">
      <c r="A1087" s="24"/>
      <c r="B1087" s="43"/>
      <c r="C1087" s="45">
        <f>IFERROR(VLOOKUP(A1087,Inscriptos!A:N,12,0),"")</f>
        <v>0</v>
      </c>
      <c r="D1087" s="45" t="str">
        <f>IFERROR(VLOOKUP(A1087,Inscriptos!A:N,13,0),"")</f>
        <v/>
      </c>
      <c r="E1087" s="37">
        <f>IFERROR(VLOOKUP(A1087,Inscriptos!A:C,3,FALSE),"")</f>
        <v>0</v>
      </c>
      <c r="F1087" s="37">
        <f>IFERROR(VLOOKUP(A1087,Inscriptos!A:E,4,FALSE),"")</f>
        <v>0</v>
      </c>
      <c r="G1087" s="37">
        <f>IFERROR(VLOOKUP(A1087,Inscriptos!A:G,6,FALSE),"")</f>
        <v>0</v>
      </c>
      <c r="H1087" s="39" t="str">
        <f>IFERROR(B1087-VLOOKUP(A1087,Inscriptos!A:I,8,FALSE),"")</f>
        <v/>
      </c>
      <c r="I1087" s="40"/>
      <c r="J1087" s="40"/>
      <c r="K1087" s="40"/>
      <c r="L1087" s="40"/>
      <c r="M1087" s="40"/>
      <c r="N1087" s="40"/>
      <c r="O1087" s="40"/>
      <c r="P1087" s="40"/>
      <c r="Q1087" s="40"/>
      <c r="R1087" s="40"/>
      <c r="S1087" s="40"/>
      <c r="T1087" s="40"/>
      <c r="U1087" s="40"/>
      <c r="V1087" s="40"/>
      <c r="W1087" s="40"/>
      <c r="X1087" s="40"/>
      <c r="Y1087" s="40"/>
      <c r="Z1087" s="40"/>
      <c r="AA1087" s="40"/>
      <c r="AB1087" s="40"/>
      <c r="AC1087" s="40"/>
      <c r="AD1087" s="40"/>
      <c r="AE1087" s="40"/>
      <c r="AF1087" s="40"/>
      <c r="AG1087" s="40"/>
      <c r="AH1087" s="40"/>
      <c r="AI1087" s="40"/>
      <c r="AJ1087" s="40"/>
      <c r="AK1087" s="40"/>
      <c r="AL1087" s="40"/>
      <c r="AM1087" s="40"/>
      <c r="AN1087" s="40"/>
      <c r="AO1087" s="40"/>
      <c r="AP1087" s="40"/>
      <c r="AQ1087" s="40"/>
      <c r="AR1087" s="40"/>
      <c r="AS1087" s="40"/>
      <c r="AT1087" s="40"/>
      <c r="AU1087" s="40"/>
      <c r="AV1087" s="40"/>
      <c r="AW1087" s="40"/>
      <c r="AX1087" s="40"/>
      <c r="AY1087" s="40"/>
      <c r="AZ1087" s="40"/>
      <c r="BA1087" s="40"/>
      <c r="BB1087" s="40"/>
      <c r="BC1087" s="40"/>
      <c r="BD1087" s="40"/>
      <c r="BE1087" s="40"/>
      <c r="BF1087" s="40"/>
      <c r="BG1087" s="40"/>
      <c r="BH1087" s="40"/>
      <c r="BI1087" s="40"/>
      <c r="BJ1087" s="40"/>
      <c r="BK1087" s="40"/>
      <c r="BL1087" s="40"/>
      <c r="BM1087" s="40"/>
      <c r="BN1087" s="40"/>
      <c r="BO1087" s="40"/>
      <c r="BP1087" s="40"/>
      <c r="BQ1087" s="40"/>
      <c r="BR1087" s="40"/>
      <c r="BS1087" s="40"/>
      <c r="BT1087" s="40"/>
      <c r="BU1087" s="40"/>
      <c r="BV1087" s="40"/>
      <c r="BW1087" s="40"/>
      <c r="BX1087" s="40"/>
      <c r="BY1087" s="40"/>
      <c r="BZ1087" s="40"/>
      <c r="CA1087" s="40"/>
      <c r="CB1087" s="40"/>
      <c r="CC1087" s="40"/>
      <c r="CD1087" s="40"/>
      <c r="CE1087" s="40"/>
      <c r="CF1087" s="40"/>
      <c r="CG1087" s="40"/>
      <c r="CH1087" s="40"/>
      <c r="CI1087" s="40"/>
      <c r="CJ1087" s="40"/>
      <c r="CK1087" s="40"/>
      <c r="CL1087" s="40"/>
      <c r="CM1087" s="40"/>
      <c r="CN1087" s="40"/>
      <c r="CO1087" s="40"/>
      <c r="CP1087" s="40"/>
      <c r="CQ1087" s="40"/>
      <c r="CR1087" s="40"/>
      <c r="CS1087" s="40"/>
      <c r="CT1087" s="40"/>
      <c r="CU1087" s="40"/>
      <c r="CV1087" s="40"/>
      <c r="CW1087" s="40"/>
      <c r="CX1087" s="40"/>
      <c r="CY1087" s="40"/>
      <c r="CZ1087" s="40"/>
      <c r="DA1087" s="40"/>
      <c r="DB1087" s="40"/>
      <c r="DC1087" s="40"/>
      <c r="DD1087" s="40"/>
      <c r="DE1087" s="40"/>
      <c r="DF1087" s="40"/>
      <c r="DG1087" s="40"/>
      <c r="DH1087" s="40"/>
      <c r="DI1087" s="40"/>
    </row>
    <row r="1088" spans="1:113" x14ac:dyDescent="0.25">
      <c r="A1088" s="24"/>
      <c r="B1088" s="43"/>
      <c r="C1088" s="45">
        <f>IFERROR(VLOOKUP(A1088,Inscriptos!A:N,12,0),"")</f>
        <v>0</v>
      </c>
      <c r="D1088" s="45" t="str">
        <f>IFERROR(VLOOKUP(A1088,Inscriptos!A:N,13,0),"")</f>
        <v/>
      </c>
      <c r="E1088" s="37">
        <f>IFERROR(VLOOKUP(A1088,Inscriptos!A:C,3,FALSE),"")</f>
        <v>0</v>
      </c>
      <c r="F1088" s="37">
        <f>IFERROR(VLOOKUP(A1088,Inscriptos!A:E,4,FALSE),"")</f>
        <v>0</v>
      </c>
      <c r="G1088" s="37">
        <f>IFERROR(VLOOKUP(A1088,Inscriptos!A:G,6,FALSE),"")</f>
        <v>0</v>
      </c>
      <c r="H1088" s="39" t="str">
        <f>IFERROR(B1088-VLOOKUP(A1088,Inscriptos!A:I,8,FALSE),"")</f>
        <v/>
      </c>
      <c r="I1088" s="40"/>
      <c r="J1088" s="40"/>
      <c r="K1088" s="40"/>
      <c r="L1088" s="40"/>
      <c r="M1088" s="40"/>
      <c r="N1088" s="40"/>
      <c r="O1088" s="40"/>
      <c r="P1088" s="40"/>
      <c r="Q1088" s="40"/>
      <c r="R1088" s="40"/>
      <c r="S1088" s="40"/>
      <c r="T1088" s="40"/>
      <c r="U1088" s="40"/>
      <c r="V1088" s="40"/>
      <c r="W1088" s="40"/>
      <c r="X1088" s="40"/>
      <c r="Y1088" s="40"/>
      <c r="Z1088" s="40"/>
      <c r="AA1088" s="40"/>
      <c r="AB1088" s="40"/>
      <c r="AC1088" s="40"/>
      <c r="AD1088" s="40"/>
      <c r="AE1088" s="40"/>
      <c r="AF1088" s="40"/>
      <c r="AG1088" s="40"/>
      <c r="AH1088" s="40"/>
      <c r="AI1088" s="40"/>
      <c r="AJ1088" s="40"/>
      <c r="AK1088" s="40"/>
      <c r="AL1088" s="40"/>
      <c r="AM1088" s="40"/>
      <c r="AN1088" s="40"/>
      <c r="AO1088" s="40"/>
      <c r="AP1088" s="40"/>
      <c r="AQ1088" s="40"/>
      <c r="AR1088" s="40"/>
      <c r="AS1088" s="40"/>
      <c r="AT1088" s="40"/>
      <c r="AU1088" s="40"/>
      <c r="AV1088" s="40"/>
      <c r="AW1088" s="40"/>
      <c r="AX1088" s="40"/>
      <c r="AY1088" s="40"/>
      <c r="AZ1088" s="40"/>
      <c r="BA1088" s="40"/>
      <c r="BB1088" s="40"/>
      <c r="BC1088" s="40"/>
      <c r="BD1088" s="40"/>
      <c r="BE1088" s="40"/>
      <c r="BF1088" s="40"/>
      <c r="BG1088" s="40"/>
      <c r="BH1088" s="40"/>
      <c r="BI1088" s="40"/>
      <c r="BJ1088" s="40"/>
      <c r="BK1088" s="40"/>
      <c r="BL1088" s="40"/>
      <c r="BM1088" s="40"/>
      <c r="BN1088" s="40"/>
      <c r="BO1088" s="40"/>
      <c r="BP1088" s="40"/>
      <c r="BQ1088" s="40"/>
      <c r="BR1088" s="40"/>
      <c r="BS1088" s="40"/>
      <c r="BT1088" s="40"/>
      <c r="BU1088" s="40"/>
      <c r="BV1088" s="40"/>
      <c r="BW1088" s="40"/>
      <c r="BX1088" s="40"/>
      <c r="BY1088" s="40"/>
      <c r="BZ1088" s="40"/>
      <c r="CA1088" s="40"/>
      <c r="CB1088" s="40"/>
      <c r="CC1088" s="40"/>
      <c r="CD1088" s="40"/>
      <c r="CE1088" s="40"/>
      <c r="CF1088" s="40"/>
      <c r="CG1088" s="40"/>
      <c r="CH1088" s="40"/>
      <c r="CI1088" s="40"/>
      <c r="CJ1088" s="40"/>
      <c r="CK1088" s="40"/>
      <c r="CL1088" s="40"/>
      <c r="CM1088" s="40"/>
      <c r="CN1088" s="40"/>
      <c r="CO1088" s="40"/>
      <c r="CP1088" s="40"/>
      <c r="CQ1088" s="40"/>
      <c r="CR1088" s="40"/>
      <c r="CS1088" s="40"/>
      <c r="CT1088" s="40"/>
      <c r="CU1088" s="40"/>
      <c r="CV1088" s="40"/>
      <c r="CW1088" s="40"/>
      <c r="CX1088" s="40"/>
      <c r="CY1088" s="40"/>
      <c r="CZ1088" s="40"/>
      <c r="DA1088" s="40"/>
      <c r="DB1088" s="40"/>
      <c r="DC1088" s="40"/>
      <c r="DD1088" s="40"/>
      <c r="DE1088" s="40"/>
      <c r="DF1088" s="40"/>
      <c r="DG1088" s="40"/>
      <c r="DH1088" s="40"/>
      <c r="DI1088" s="40"/>
    </row>
    <row r="1089" spans="1:113" x14ac:dyDescent="0.25">
      <c r="A1089" s="24"/>
      <c r="B1089" s="43"/>
      <c r="C1089" s="45">
        <f>IFERROR(VLOOKUP(A1089,Inscriptos!A:N,12,0),"")</f>
        <v>0</v>
      </c>
      <c r="D1089" s="45" t="str">
        <f>IFERROR(VLOOKUP(A1089,Inscriptos!A:N,13,0),"")</f>
        <v/>
      </c>
      <c r="E1089" s="37">
        <f>IFERROR(VLOOKUP(A1089,Inscriptos!A:C,3,FALSE),"")</f>
        <v>0</v>
      </c>
      <c r="F1089" s="37">
        <f>IFERROR(VLOOKUP(A1089,Inscriptos!A:E,4,FALSE),"")</f>
        <v>0</v>
      </c>
      <c r="G1089" s="37">
        <f>IFERROR(VLOOKUP(A1089,Inscriptos!A:G,6,FALSE),"")</f>
        <v>0</v>
      </c>
      <c r="H1089" s="39" t="str">
        <f>IFERROR(B1089-VLOOKUP(A1089,Inscriptos!A:I,8,FALSE),"")</f>
        <v/>
      </c>
      <c r="I1089" s="40"/>
      <c r="J1089" s="40"/>
      <c r="K1089" s="40"/>
      <c r="L1089" s="40"/>
      <c r="M1089" s="40"/>
      <c r="N1089" s="40"/>
      <c r="O1089" s="40"/>
      <c r="P1089" s="40"/>
      <c r="Q1089" s="40"/>
      <c r="R1089" s="40"/>
      <c r="S1089" s="40"/>
      <c r="T1089" s="40"/>
      <c r="U1089" s="40"/>
      <c r="V1089" s="40"/>
      <c r="W1089" s="40"/>
      <c r="X1089" s="40"/>
      <c r="Y1089" s="40"/>
      <c r="Z1089" s="40"/>
      <c r="AA1089" s="40"/>
      <c r="AB1089" s="40"/>
      <c r="AC1089" s="40"/>
      <c r="AD1089" s="40"/>
      <c r="AE1089" s="40"/>
      <c r="AF1089" s="40"/>
      <c r="AG1089" s="40"/>
      <c r="AH1089" s="40"/>
      <c r="AI1089" s="40"/>
      <c r="AJ1089" s="40"/>
      <c r="AK1089" s="40"/>
      <c r="AL1089" s="40"/>
      <c r="AM1089" s="40"/>
      <c r="AN1089" s="40"/>
      <c r="AO1089" s="40"/>
      <c r="AP1089" s="40"/>
      <c r="AQ1089" s="40"/>
      <c r="AR1089" s="40"/>
      <c r="AS1089" s="40"/>
      <c r="AT1089" s="40"/>
      <c r="AU1089" s="40"/>
      <c r="AV1089" s="40"/>
      <c r="AW1089" s="40"/>
      <c r="AX1089" s="40"/>
      <c r="AY1089" s="40"/>
      <c r="AZ1089" s="40"/>
      <c r="BA1089" s="40"/>
      <c r="BB1089" s="40"/>
      <c r="BC1089" s="40"/>
      <c r="BD1089" s="40"/>
      <c r="BE1089" s="40"/>
      <c r="BF1089" s="40"/>
      <c r="BG1089" s="40"/>
      <c r="BH1089" s="40"/>
      <c r="BI1089" s="40"/>
      <c r="BJ1089" s="40"/>
      <c r="BK1089" s="40"/>
      <c r="BL1089" s="40"/>
      <c r="BM1089" s="40"/>
      <c r="BN1089" s="40"/>
      <c r="BO1089" s="40"/>
      <c r="BP1089" s="40"/>
      <c r="BQ1089" s="40"/>
      <c r="BR1089" s="40"/>
      <c r="BS1089" s="40"/>
      <c r="BT1089" s="40"/>
      <c r="BU1089" s="40"/>
      <c r="BV1089" s="40"/>
      <c r="BW1089" s="40"/>
      <c r="BX1089" s="40"/>
      <c r="BY1089" s="40"/>
      <c r="BZ1089" s="40"/>
      <c r="CA1089" s="40"/>
      <c r="CB1089" s="40"/>
      <c r="CC1089" s="40"/>
      <c r="CD1089" s="40"/>
      <c r="CE1089" s="40"/>
      <c r="CF1089" s="40"/>
      <c r="CG1089" s="40"/>
      <c r="CH1089" s="40"/>
      <c r="CI1089" s="40"/>
      <c r="CJ1089" s="40"/>
      <c r="CK1089" s="40"/>
      <c r="CL1089" s="40"/>
      <c r="CM1089" s="40"/>
      <c r="CN1089" s="40"/>
      <c r="CO1089" s="40"/>
      <c r="CP1089" s="40"/>
      <c r="CQ1089" s="40"/>
      <c r="CR1089" s="40"/>
      <c r="CS1089" s="40"/>
      <c r="CT1089" s="40"/>
      <c r="CU1089" s="40"/>
      <c r="CV1089" s="40"/>
      <c r="CW1089" s="40"/>
      <c r="CX1089" s="40"/>
      <c r="CY1089" s="40"/>
      <c r="CZ1089" s="40"/>
      <c r="DA1089" s="40"/>
      <c r="DB1089" s="40"/>
      <c r="DC1089" s="40"/>
      <c r="DD1089" s="40"/>
      <c r="DE1089" s="40"/>
      <c r="DF1089" s="40"/>
      <c r="DG1089" s="40"/>
      <c r="DH1089" s="40"/>
      <c r="DI1089" s="40"/>
    </row>
    <row r="1090" spans="1:113" x14ac:dyDescent="0.25">
      <c r="A1090" s="24"/>
      <c r="B1090" s="43"/>
      <c r="C1090" s="45">
        <f>IFERROR(VLOOKUP(A1090,Inscriptos!A:N,12,0),"")</f>
        <v>0</v>
      </c>
      <c r="D1090" s="45" t="str">
        <f>IFERROR(VLOOKUP(A1090,Inscriptos!A:N,13,0),"")</f>
        <v/>
      </c>
      <c r="E1090" s="37">
        <f>IFERROR(VLOOKUP(A1090,Inscriptos!A:C,3,FALSE),"")</f>
        <v>0</v>
      </c>
      <c r="F1090" s="37">
        <f>IFERROR(VLOOKUP(A1090,Inscriptos!A:E,4,FALSE),"")</f>
        <v>0</v>
      </c>
      <c r="G1090" s="37">
        <f>IFERROR(VLOOKUP(A1090,Inscriptos!A:G,6,FALSE),"")</f>
        <v>0</v>
      </c>
      <c r="H1090" s="39" t="str">
        <f>IFERROR(B1090-VLOOKUP(A1090,Inscriptos!A:I,8,FALSE),"")</f>
        <v/>
      </c>
      <c r="I1090" s="40"/>
      <c r="J1090" s="40"/>
      <c r="K1090" s="40"/>
      <c r="L1090" s="40"/>
      <c r="M1090" s="40"/>
      <c r="N1090" s="40"/>
      <c r="O1090" s="40"/>
      <c r="P1090" s="40"/>
      <c r="Q1090" s="40"/>
      <c r="R1090" s="40"/>
      <c r="S1090" s="40"/>
      <c r="T1090" s="40"/>
      <c r="U1090" s="40"/>
      <c r="V1090" s="40"/>
      <c r="W1090" s="40"/>
      <c r="X1090" s="40"/>
      <c r="Y1090" s="40"/>
      <c r="Z1090" s="40"/>
      <c r="AA1090" s="40"/>
      <c r="AB1090" s="40"/>
      <c r="AC1090" s="40"/>
      <c r="AD1090" s="40"/>
      <c r="AE1090" s="40"/>
      <c r="AF1090" s="40"/>
      <c r="AG1090" s="40"/>
      <c r="AH1090" s="40"/>
      <c r="AI1090" s="40"/>
      <c r="AJ1090" s="40"/>
      <c r="AK1090" s="40"/>
      <c r="AL1090" s="40"/>
      <c r="AM1090" s="40"/>
      <c r="AN1090" s="40"/>
      <c r="AO1090" s="40"/>
      <c r="AP1090" s="40"/>
      <c r="AQ1090" s="40"/>
      <c r="AR1090" s="40"/>
      <c r="AS1090" s="40"/>
      <c r="AT1090" s="40"/>
      <c r="AU1090" s="40"/>
      <c r="AV1090" s="40"/>
      <c r="AW1090" s="40"/>
      <c r="AX1090" s="40"/>
      <c r="AY1090" s="40"/>
      <c r="AZ1090" s="40"/>
      <c r="BA1090" s="40"/>
      <c r="BB1090" s="40"/>
      <c r="BC1090" s="40"/>
      <c r="BD1090" s="40"/>
      <c r="BE1090" s="40"/>
      <c r="BF1090" s="40"/>
      <c r="BG1090" s="40"/>
      <c r="BH1090" s="40"/>
      <c r="BI1090" s="40"/>
      <c r="BJ1090" s="40"/>
      <c r="BK1090" s="40"/>
      <c r="BL1090" s="40"/>
      <c r="BM1090" s="40"/>
      <c r="BN1090" s="40"/>
      <c r="BO1090" s="40"/>
      <c r="BP1090" s="40"/>
      <c r="BQ1090" s="40"/>
      <c r="BR1090" s="40"/>
      <c r="BS1090" s="40"/>
      <c r="BT1090" s="40"/>
      <c r="BU1090" s="40"/>
      <c r="BV1090" s="40"/>
      <c r="BW1090" s="40"/>
      <c r="BX1090" s="40"/>
      <c r="BY1090" s="40"/>
      <c r="BZ1090" s="40"/>
      <c r="CA1090" s="40"/>
      <c r="CB1090" s="40"/>
      <c r="CC1090" s="40"/>
      <c r="CD1090" s="40"/>
      <c r="CE1090" s="40"/>
      <c r="CF1090" s="40"/>
      <c r="CG1090" s="40"/>
      <c r="CH1090" s="40"/>
      <c r="CI1090" s="40"/>
      <c r="CJ1090" s="40"/>
      <c r="CK1090" s="40"/>
      <c r="CL1090" s="40"/>
      <c r="CM1090" s="40"/>
      <c r="CN1090" s="40"/>
      <c r="CO1090" s="40"/>
      <c r="CP1090" s="40"/>
      <c r="CQ1090" s="40"/>
      <c r="CR1090" s="40"/>
      <c r="CS1090" s="40"/>
      <c r="CT1090" s="40"/>
      <c r="CU1090" s="40"/>
      <c r="CV1090" s="40"/>
      <c r="CW1090" s="40"/>
      <c r="CX1090" s="40"/>
      <c r="CY1090" s="40"/>
      <c r="CZ1090" s="40"/>
      <c r="DA1090" s="40"/>
      <c r="DB1090" s="40"/>
      <c r="DC1090" s="40"/>
      <c r="DD1090" s="40"/>
      <c r="DE1090" s="40"/>
      <c r="DF1090" s="40"/>
      <c r="DG1090" s="40"/>
      <c r="DH1090" s="40"/>
      <c r="DI1090" s="40"/>
    </row>
    <row r="1091" spans="1:113" x14ac:dyDescent="0.25">
      <c r="A1091" s="24"/>
      <c r="B1091" s="43"/>
      <c r="C1091" s="45">
        <f>IFERROR(VLOOKUP(A1091,Inscriptos!A:N,12,0),"")</f>
        <v>0</v>
      </c>
      <c r="D1091" s="45" t="str">
        <f>IFERROR(VLOOKUP(A1091,Inscriptos!A:N,13,0),"")</f>
        <v/>
      </c>
      <c r="E1091" s="37">
        <f>IFERROR(VLOOKUP(A1091,Inscriptos!A:C,3,FALSE),"")</f>
        <v>0</v>
      </c>
      <c r="F1091" s="37">
        <f>IFERROR(VLOOKUP(A1091,Inscriptos!A:E,4,FALSE),"")</f>
        <v>0</v>
      </c>
      <c r="G1091" s="37">
        <f>IFERROR(VLOOKUP(A1091,Inscriptos!A:G,6,FALSE),"")</f>
        <v>0</v>
      </c>
      <c r="H1091" s="39" t="str">
        <f>IFERROR(B1091-VLOOKUP(A1091,Inscriptos!A:I,8,FALSE),"")</f>
        <v/>
      </c>
      <c r="I1091" s="40"/>
      <c r="J1091" s="40"/>
      <c r="K1091" s="40"/>
      <c r="L1091" s="40"/>
      <c r="M1091" s="40"/>
      <c r="N1091" s="40"/>
      <c r="O1091" s="40"/>
      <c r="P1091" s="40"/>
      <c r="Q1091" s="40"/>
      <c r="R1091" s="40"/>
      <c r="S1091" s="40"/>
      <c r="T1091" s="40"/>
      <c r="U1091" s="40"/>
      <c r="V1091" s="40"/>
      <c r="W1091" s="40"/>
      <c r="X1091" s="40"/>
      <c r="Y1091" s="40"/>
      <c r="Z1091" s="40"/>
      <c r="AA1091" s="40"/>
      <c r="AB1091" s="40"/>
      <c r="AC1091" s="40"/>
      <c r="AD1091" s="40"/>
      <c r="AE1091" s="40"/>
      <c r="AF1091" s="40"/>
      <c r="AG1091" s="40"/>
      <c r="AH1091" s="40"/>
      <c r="AI1091" s="40"/>
      <c r="AJ1091" s="40"/>
      <c r="AK1091" s="40"/>
      <c r="AL1091" s="40"/>
      <c r="AM1091" s="40"/>
      <c r="AN1091" s="40"/>
      <c r="AO1091" s="40"/>
      <c r="AP1091" s="40"/>
      <c r="AQ1091" s="40"/>
      <c r="AR1091" s="40"/>
      <c r="AS1091" s="40"/>
      <c r="AT1091" s="40"/>
      <c r="AU1091" s="40"/>
      <c r="AV1091" s="40"/>
      <c r="AW1091" s="40"/>
      <c r="AX1091" s="40"/>
      <c r="AY1091" s="40"/>
      <c r="AZ1091" s="40"/>
      <c r="BA1091" s="40"/>
      <c r="BB1091" s="40"/>
      <c r="BC1091" s="40"/>
      <c r="BD1091" s="40"/>
      <c r="BE1091" s="40"/>
      <c r="BF1091" s="40"/>
      <c r="BG1091" s="40"/>
      <c r="BH1091" s="40"/>
      <c r="BI1091" s="40"/>
      <c r="BJ1091" s="40"/>
      <c r="BK1091" s="40"/>
      <c r="BL1091" s="40"/>
      <c r="BM1091" s="40"/>
      <c r="BN1091" s="40"/>
      <c r="BO1091" s="40"/>
      <c r="BP1091" s="40"/>
      <c r="BQ1091" s="40"/>
      <c r="BR1091" s="40"/>
      <c r="BS1091" s="40"/>
      <c r="BT1091" s="40"/>
      <c r="BU1091" s="40"/>
      <c r="BV1091" s="40"/>
      <c r="BW1091" s="40"/>
      <c r="BX1091" s="40"/>
      <c r="BY1091" s="40"/>
      <c r="BZ1091" s="40"/>
      <c r="CA1091" s="40"/>
      <c r="CB1091" s="40"/>
      <c r="CC1091" s="40"/>
      <c r="CD1091" s="40"/>
      <c r="CE1091" s="40"/>
      <c r="CF1091" s="40"/>
      <c r="CG1091" s="40"/>
      <c r="CH1091" s="40"/>
      <c r="CI1091" s="40"/>
      <c r="CJ1091" s="40"/>
      <c r="CK1091" s="40"/>
      <c r="CL1091" s="40"/>
      <c r="CM1091" s="40"/>
      <c r="CN1091" s="40"/>
      <c r="CO1091" s="40"/>
      <c r="CP1091" s="40"/>
      <c r="CQ1091" s="40"/>
      <c r="CR1091" s="40"/>
      <c r="CS1091" s="40"/>
      <c r="CT1091" s="40"/>
      <c r="CU1091" s="40"/>
      <c r="CV1091" s="40"/>
      <c r="CW1091" s="40"/>
      <c r="CX1091" s="40"/>
      <c r="CY1091" s="40"/>
      <c r="CZ1091" s="40"/>
      <c r="DA1091" s="40"/>
      <c r="DB1091" s="40"/>
      <c r="DC1091" s="40"/>
      <c r="DD1091" s="40"/>
      <c r="DE1091" s="40"/>
      <c r="DF1091" s="40"/>
      <c r="DG1091" s="40"/>
      <c r="DH1091" s="40"/>
      <c r="DI1091" s="40"/>
    </row>
    <row r="1092" spans="1:113" x14ac:dyDescent="0.25">
      <c r="A1092" s="24"/>
      <c r="B1092" s="43"/>
      <c r="C1092" s="45">
        <f>IFERROR(VLOOKUP(A1092,Inscriptos!A:N,12,0),"")</f>
        <v>0</v>
      </c>
      <c r="D1092" s="45" t="str">
        <f>IFERROR(VLOOKUP(A1092,Inscriptos!A:N,13,0),"")</f>
        <v/>
      </c>
      <c r="E1092" s="37">
        <f>IFERROR(VLOOKUP(A1092,Inscriptos!A:C,3,FALSE),"")</f>
        <v>0</v>
      </c>
      <c r="F1092" s="37">
        <f>IFERROR(VLOOKUP(A1092,Inscriptos!A:E,4,FALSE),"")</f>
        <v>0</v>
      </c>
      <c r="G1092" s="37">
        <f>IFERROR(VLOOKUP(A1092,Inscriptos!A:G,6,FALSE),"")</f>
        <v>0</v>
      </c>
      <c r="H1092" s="39" t="str">
        <f>IFERROR(B1092-VLOOKUP(A1092,Inscriptos!A:I,8,FALSE),"")</f>
        <v/>
      </c>
      <c r="I1092" s="40"/>
      <c r="J1092" s="40"/>
      <c r="K1092" s="40"/>
      <c r="L1092" s="40"/>
      <c r="M1092" s="40"/>
      <c r="N1092" s="40"/>
      <c r="O1092" s="40"/>
      <c r="P1092" s="40"/>
      <c r="Q1092" s="40"/>
      <c r="R1092" s="40"/>
      <c r="S1092" s="40"/>
      <c r="T1092" s="40"/>
      <c r="U1092" s="40"/>
      <c r="V1092" s="40"/>
      <c r="W1092" s="40"/>
      <c r="X1092" s="40"/>
      <c r="Y1092" s="40"/>
      <c r="Z1092" s="40"/>
      <c r="AA1092" s="40"/>
      <c r="AB1092" s="40"/>
      <c r="AC1092" s="40"/>
      <c r="AD1092" s="40"/>
      <c r="AE1092" s="40"/>
      <c r="AF1092" s="40"/>
      <c r="AG1092" s="40"/>
      <c r="AH1092" s="40"/>
      <c r="AI1092" s="40"/>
      <c r="AJ1092" s="40"/>
      <c r="AK1092" s="40"/>
      <c r="AL1092" s="40"/>
      <c r="AM1092" s="40"/>
      <c r="AN1092" s="40"/>
      <c r="AO1092" s="40"/>
      <c r="AP1092" s="40"/>
      <c r="AQ1092" s="40"/>
      <c r="AR1092" s="40"/>
      <c r="AS1092" s="40"/>
      <c r="AT1092" s="40"/>
      <c r="AU1092" s="40"/>
      <c r="AV1092" s="40"/>
      <c r="AW1092" s="40"/>
      <c r="AX1092" s="40"/>
      <c r="AY1092" s="40"/>
      <c r="AZ1092" s="40"/>
      <c r="BA1092" s="40"/>
      <c r="BB1092" s="40"/>
      <c r="BC1092" s="40"/>
      <c r="BD1092" s="40"/>
      <c r="BE1092" s="40"/>
      <c r="BF1092" s="40"/>
      <c r="BG1092" s="40"/>
      <c r="BH1092" s="40"/>
      <c r="BI1092" s="40"/>
      <c r="BJ1092" s="40"/>
      <c r="BK1092" s="40"/>
      <c r="BL1092" s="40"/>
      <c r="BM1092" s="40"/>
      <c r="BN1092" s="40"/>
      <c r="BO1092" s="40"/>
      <c r="BP1092" s="40"/>
      <c r="BQ1092" s="40"/>
      <c r="BR1092" s="40"/>
      <c r="BS1092" s="40"/>
      <c r="BT1092" s="40"/>
      <c r="BU1092" s="40"/>
      <c r="BV1092" s="40"/>
      <c r="BW1092" s="40"/>
      <c r="BX1092" s="40"/>
      <c r="BY1092" s="40"/>
      <c r="BZ1092" s="40"/>
      <c r="CA1092" s="40"/>
      <c r="CB1092" s="40"/>
      <c r="CC1092" s="40"/>
      <c r="CD1092" s="40"/>
      <c r="CE1092" s="40"/>
      <c r="CF1092" s="40"/>
      <c r="CG1092" s="40"/>
      <c r="CH1092" s="40"/>
      <c r="CI1092" s="40"/>
      <c r="CJ1092" s="40"/>
      <c r="CK1092" s="40"/>
      <c r="CL1092" s="40"/>
      <c r="CM1092" s="40"/>
      <c r="CN1092" s="40"/>
      <c r="CO1092" s="40"/>
      <c r="CP1092" s="40"/>
      <c r="CQ1092" s="40"/>
      <c r="CR1092" s="40"/>
      <c r="CS1092" s="40"/>
      <c r="CT1092" s="40"/>
      <c r="CU1092" s="40"/>
      <c r="CV1092" s="40"/>
      <c r="CW1092" s="40"/>
      <c r="CX1092" s="40"/>
      <c r="CY1092" s="40"/>
      <c r="CZ1092" s="40"/>
      <c r="DA1092" s="40"/>
      <c r="DB1092" s="40"/>
      <c r="DC1092" s="40"/>
      <c r="DD1092" s="40"/>
      <c r="DE1092" s="40"/>
      <c r="DF1092" s="40"/>
      <c r="DG1092" s="40"/>
      <c r="DH1092" s="40"/>
      <c r="DI1092" s="40"/>
    </row>
    <row r="1093" spans="1:113" x14ac:dyDescent="0.25">
      <c r="A1093" s="24"/>
      <c r="B1093" s="43"/>
      <c r="C1093" s="45">
        <f>IFERROR(VLOOKUP(A1093,Inscriptos!A:N,12,0),"")</f>
        <v>0</v>
      </c>
      <c r="D1093" s="45" t="str">
        <f>IFERROR(VLOOKUP(A1093,Inscriptos!A:N,13,0),"")</f>
        <v/>
      </c>
      <c r="E1093" s="37">
        <f>IFERROR(VLOOKUP(A1093,Inscriptos!A:C,3,FALSE),"")</f>
        <v>0</v>
      </c>
      <c r="F1093" s="37">
        <f>IFERROR(VLOOKUP(A1093,Inscriptos!A:E,4,FALSE),"")</f>
        <v>0</v>
      </c>
      <c r="G1093" s="37">
        <f>IFERROR(VLOOKUP(A1093,Inscriptos!A:G,6,FALSE),"")</f>
        <v>0</v>
      </c>
      <c r="H1093" s="39" t="str">
        <f>IFERROR(B1093-VLOOKUP(A1093,Inscriptos!A:I,8,FALSE),"")</f>
        <v/>
      </c>
      <c r="I1093" s="40"/>
      <c r="J1093" s="40"/>
      <c r="K1093" s="40"/>
      <c r="L1093" s="40"/>
      <c r="M1093" s="40"/>
      <c r="N1093" s="40"/>
      <c r="O1093" s="40"/>
      <c r="P1093" s="40"/>
      <c r="Q1093" s="40"/>
      <c r="R1093" s="40"/>
      <c r="S1093" s="40"/>
      <c r="T1093" s="40"/>
      <c r="U1093" s="40"/>
      <c r="V1093" s="40"/>
      <c r="W1093" s="40"/>
      <c r="X1093" s="40"/>
      <c r="Y1093" s="40"/>
      <c r="Z1093" s="40"/>
      <c r="AA1093" s="40"/>
      <c r="AB1093" s="40"/>
      <c r="AC1093" s="40"/>
      <c r="AD1093" s="40"/>
      <c r="AE1093" s="40"/>
      <c r="AF1093" s="40"/>
      <c r="AG1093" s="40"/>
      <c r="AH1093" s="40"/>
      <c r="AI1093" s="40"/>
      <c r="AJ1093" s="40"/>
      <c r="AK1093" s="40"/>
      <c r="AL1093" s="40"/>
      <c r="AM1093" s="40"/>
      <c r="AN1093" s="40"/>
      <c r="AO1093" s="40"/>
      <c r="AP1093" s="40"/>
      <c r="AQ1093" s="40"/>
      <c r="AR1093" s="40"/>
      <c r="AS1093" s="40"/>
      <c r="AT1093" s="40"/>
      <c r="AU1093" s="40"/>
      <c r="AV1093" s="40"/>
      <c r="AW1093" s="40"/>
      <c r="AX1093" s="40"/>
      <c r="AY1093" s="40"/>
      <c r="AZ1093" s="40"/>
      <c r="BA1093" s="40"/>
      <c r="BB1093" s="40"/>
      <c r="BC1093" s="40"/>
      <c r="BD1093" s="40"/>
      <c r="BE1093" s="40"/>
      <c r="BF1093" s="40"/>
      <c r="BG1093" s="40"/>
      <c r="BH1093" s="40"/>
      <c r="BI1093" s="40"/>
      <c r="BJ1093" s="40"/>
      <c r="BK1093" s="40"/>
      <c r="BL1093" s="40"/>
      <c r="BM1093" s="40"/>
      <c r="BN1093" s="40"/>
      <c r="BO1093" s="40"/>
      <c r="BP1093" s="40"/>
      <c r="BQ1093" s="40"/>
      <c r="BR1093" s="40"/>
      <c r="BS1093" s="40"/>
      <c r="BT1093" s="40"/>
      <c r="BU1093" s="40"/>
      <c r="BV1093" s="40"/>
      <c r="BW1093" s="40"/>
      <c r="BX1093" s="40"/>
      <c r="BY1093" s="40"/>
      <c r="BZ1093" s="40"/>
      <c r="CA1093" s="40"/>
      <c r="CB1093" s="40"/>
      <c r="CC1093" s="40"/>
      <c r="CD1093" s="40"/>
      <c r="CE1093" s="40"/>
      <c r="CF1093" s="40"/>
      <c r="CG1093" s="40"/>
      <c r="CH1093" s="40"/>
      <c r="CI1093" s="40"/>
      <c r="CJ1093" s="40"/>
      <c r="CK1093" s="40"/>
      <c r="CL1093" s="40"/>
      <c r="CM1093" s="40"/>
      <c r="CN1093" s="40"/>
      <c r="CO1093" s="40"/>
      <c r="CP1093" s="40"/>
      <c r="CQ1093" s="40"/>
      <c r="CR1093" s="40"/>
      <c r="CS1093" s="40"/>
      <c r="CT1093" s="40"/>
      <c r="CU1093" s="40"/>
      <c r="CV1093" s="40"/>
      <c r="CW1093" s="40"/>
      <c r="CX1093" s="40"/>
      <c r="CY1093" s="40"/>
      <c r="CZ1093" s="40"/>
      <c r="DA1093" s="40"/>
      <c r="DB1093" s="40"/>
      <c r="DC1093" s="40"/>
      <c r="DD1093" s="40"/>
      <c r="DE1093" s="40"/>
      <c r="DF1093" s="40"/>
      <c r="DG1093" s="40"/>
      <c r="DH1093" s="40"/>
      <c r="DI1093" s="40"/>
    </row>
    <row r="1094" spans="1:113" x14ac:dyDescent="0.25">
      <c r="A1094" s="24"/>
      <c r="B1094" s="43"/>
      <c r="C1094" s="45">
        <f>IFERROR(VLOOKUP(A1094,Inscriptos!A:N,12,0),"")</f>
        <v>0</v>
      </c>
      <c r="D1094" s="45" t="str">
        <f>IFERROR(VLOOKUP(A1094,Inscriptos!A:N,13,0),"")</f>
        <v/>
      </c>
      <c r="E1094" s="37">
        <f>IFERROR(VLOOKUP(A1094,Inscriptos!A:C,3,FALSE),"")</f>
        <v>0</v>
      </c>
      <c r="F1094" s="37">
        <f>IFERROR(VLOOKUP(A1094,Inscriptos!A:E,4,FALSE),"")</f>
        <v>0</v>
      </c>
      <c r="G1094" s="37">
        <f>IFERROR(VLOOKUP(A1094,Inscriptos!A:G,6,FALSE),"")</f>
        <v>0</v>
      </c>
      <c r="H1094" s="39" t="str">
        <f>IFERROR(B1094-VLOOKUP(A1094,Inscriptos!A:I,8,FALSE),"")</f>
        <v/>
      </c>
      <c r="I1094" s="40"/>
      <c r="J1094" s="40"/>
      <c r="K1094" s="40"/>
      <c r="L1094" s="40"/>
      <c r="M1094" s="40"/>
      <c r="N1094" s="40"/>
      <c r="O1094" s="40"/>
      <c r="P1094" s="40"/>
      <c r="Q1094" s="40"/>
      <c r="R1094" s="40"/>
      <c r="S1094" s="40"/>
      <c r="T1094" s="40"/>
      <c r="U1094" s="40"/>
      <c r="V1094" s="40"/>
      <c r="W1094" s="40"/>
      <c r="X1094" s="40"/>
      <c r="Y1094" s="40"/>
      <c r="Z1094" s="40"/>
      <c r="AA1094" s="40"/>
      <c r="AB1094" s="40"/>
      <c r="AC1094" s="40"/>
      <c r="AD1094" s="40"/>
      <c r="AE1094" s="40"/>
      <c r="AF1094" s="40"/>
      <c r="AG1094" s="40"/>
      <c r="AH1094" s="40"/>
      <c r="AI1094" s="40"/>
      <c r="AJ1094" s="40"/>
      <c r="AK1094" s="40"/>
      <c r="AL1094" s="40"/>
      <c r="AM1094" s="40"/>
      <c r="AN1094" s="40"/>
      <c r="AO1094" s="40"/>
      <c r="AP1094" s="40"/>
      <c r="AQ1094" s="40"/>
      <c r="AR1094" s="40"/>
      <c r="AS1094" s="40"/>
      <c r="AT1094" s="40"/>
      <c r="AU1094" s="40"/>
      <c r="AV1094" s="40"/>
      <c r="AW1094" s="40"/>
      <c r="AX1094" s="40"/>
      <c r="AY1094" s="40"/>
      <c r="AZ1094" s="40"/>
      <c r="BA1094" s="40"/>
      <c r="BB1094" s="40"/>
      <c r="BC1094" s="40"/>
      <c r="BD1094" s="40"/>
      <c r="BE1094" s="40"/>
      <c r="BF1094" s="40"/>
      <c r="BG1094" s="40"/>
      <c r="BH1094" s="40"/>
      <c r="BI1094" s="40"/>
      <c r="BJ1094" s="40"/>
      <c r="BK1094" s="40"/>
      <c r="BL1094" s="40"/>
      <c r="BM1094" s="40"/>
      <c r="BN1094" s="40"/>
      <c r="BO1094" s="40"/>
      <c r="BP1094" s="40"/>
      <c r="BQ1094" s="40"/>
      <c r="BR1094" s="40"/>
      <c r="BS1094" s="40"/>
      <c r="BT1094" s="40"/>
      <c r="BU1094" s="40"/>
      <c r="BV1094" s="40"/>
      <c r="BW1094" s="40"/>
      <c r="BX1094" s="40"/>
      <c r="BY1094" s="40"/>
      <c r="BZ1094" s="40"/>
      <c r="CA1094" s="40"/>
      <c r="CB1094" s="40"/>
      <c r="CC1094" s="40"/>
      <c r="CD1094" s="40"/>
      <c r="CE1094" s="40"/>
      <c r="CF1094" s="40"/>
      <c r="CG1094" s="40"/>
      <c r="CH1094" s="40"/>
      <c r="CI1094" s="40"/>
      <c r="CJ1094" s="40"/>
      <c r="CK1094" s="40"/>
      <c r="CL1094" s="40"/>
      <c r="CM1094" s="40"/>
      <c r="CN1094" s="40"/>
      <c r="CO1094" s="40"/>
      <c r="CP1094" s="40"/>
      <c r="CQ1094" s="40"/>
      <c r="CR1094" s="40"/>
      <c r="CS1094" s="40"/>
      <c r="CT1094" s="40"/>
      <c r="CU1094" s="40"/>
      <c r="CV1094" s="40"/>
      <c r="CW1094" s="40"/>
      <c r="CX1094" s="40"/>
      <c r="CY1094" s="40"/>
      <c r="CZ1094" s="40"/>
      <c r="DA1094" s="40"/>
      <c r="DB1094" s="40"/>
      <c r="DC1094" s="40"/>
      <c r="DD1094" s="40"/>
      <c r="DE1094" s="40"/>
      <c r="DF1094" s="40"/>
      <c r="DG1094" s="40"/>
      <c r="DH1094" s="40"/>
      <c r="DI1094" s="40"/>
    </row>
    <row r="1095" spans="1:113" x14ac:dyDescent="0.25">
      <c r="A1095" s="24"/>
      <c r="B1095" s="43"/>
      <c r="C1095" s="45">
        <f>IFERROR(VLOOKUP(A1095,Inscriptos!A:N,12,0),"")</f>
        <v>0</v>
      </c>
      <c r="D1095" s="45" t="str">
        <f>IFERROR(VLOOKUP(A1095,Inscriptos!A:N,13,0),"")</f>
        <v/>
      </c>
      <c r="E1095" s="37">
        <f>IFERROR(VLOOKUP(A1095,Inscriptos!A:C,3,FALSE),"")</f>
        <v>0</v>
      </c>
      <c r="F1095" s="37">
        <f>IFERROR(VLOOKUP(A1095,Inscriptos!A:E,4,FALSE),"")</f>
        <v>0</v>
      </c>
      <c r="G1095" s="37">
        <f>IFERROR(VLOOKUP(A1095,Inscriptos!A:G,6,FALSE),"")</f>
        <v>0</v>
      </c>
      <c r="H1095" s="39" t="str">
        <f>IFERROR(B1095-VLOOKUP(A1095,Inscriptos!A:I,8,FALSE),"")</f>
        <v/>
      </c>
      <c r="I1095" s="40"/>
      <c r="J1095" s="40"/>
      <c r="K1095" s="40"/>
      <c r="L1095" s="40"/>
      <c r="M1095" s="40"/>
      <c r="N1095" s="40"/>
      <c r="O1095" s="40"/>
      <c r="P1095" s="40"/>
      <c r="Q1095" s="40"/>
      <c r="R1095" s="40"/>
      <c r="S1095" s="40"/>
      <c r="T1095" s="40"/>
      <c r="U1095" s="40"/>
      <c r="V1095" s="40"/>
      <c r="W1095" s="40"/>
      <c r="X1095" s="40"/>
      <c r="Y1095" s="40"/>
      <c r="Z1095" s="40"/>
      <c r="AA1095" s="40"/>
      <c r="AB1095" s="40"/>
      <c r="AC1095" s="40"/>
      <c r="AD1095" s="40"/>
      <c r="AE1095" s="40"/>
      <c r="AF1095" s="40"/>
      <c r="AG1095" s="40"/>
      <c r="AH1095" s="40"/>
      <c r="AI1095" s="40"/>
      <c r="AJ1095" s="40"/>
      <c r="AK1095" s="40"/>
      <c r="AL1095" s="40"/>
      <c r="AM1095" s="40"/>
      <c r="AN1095" s="40"/>
      <c r="AO1095" s="40"/>
      <c r="AP1095" s="40"/>
      <c r="AQ1095" s="40"/>
      <c r="AR1095" s="40"/>
      <c r="AS1095" s="40"/>
      <c r="AT1095" s="40"/>
      <c r="AU1095" s="40"/>
      <c r="AV1095" s="40"/>
      <c r="AW1095" s="40"/>
      <c r="AX1095" s="40"/>
      <c r="AY1095" s="40"/>
      <c r="AZ1095" s="40"/>
      <c r="BA1095" s="40"/>
      <c r="BB1095" s="40"/>
      <c r="BC1095" s="40"/>
      <c r="BD1095" s="40"/>
      <c r="BE1095" s="40"/>
      <c r="BF1095" s="40"/>
      <c r="BG1095" s="40"/>
      <c r="BH1095" s="40"/>
      <c r="BI1095" s="40"/>
      <c r="BJ1095" s="40"/>
      <c r="BK1095" s="40"/>
      <c r="BL1095" s="40"/>
      <c r="BM1095" s="40"/>
      <c r="BN1095" s="40"/>
      <c r="BO1095" s="40"/>
      <c r="BP1095" s="40"/>
      <c r="BQ1095" s="40"/>
      <c r="BR1095" s="40"/>
      <c r="BS1095" s="40"/>
      <c r="BT1095" s="40"/>
      <c r="BU1095" s="40"/>
      <c r="BV1095" s="40"/>
      <c r="BW1095" s="40"/>
      <c r="BX1095" s="40"/>
      <c r="BY1095" s="40"/>
      <c r="BZ1095" s="40"/>
      <c r="CA1095" s="40"/>
      <c r="CB1095" s="40"/>
      <c r="CC1095" s="40"/>
      <c r="CD1095" s="40"/>
      <c r="CE1095" s="40"/>
      <c r="CF1095" s="40"/>
      <c r="CG1095" s="40"/>
      <c r="CH1095" s="40"/>
      <c r="CI1095" s="40"/>
      <c r="CJ1095" s="40"/>
      <c r="CK1095" s="40"/>
      <c r="CL1095" s="40"/>
      <c r="CM1095" s="40"/>
      <c r="CN1095" s="40"/>
      <c r="CO1095" s="40"/>
      <c r="CP1095" s="40"/>
      <c r="CQ1095" s="40"/>
      <c r="CR1095" s="40"/>
      <c r="CS1095" s="40"/>
      <c r="CT1095" s="40"/>
      <c r="CU1095" s="40"/>
      <c r="CV1095" s="40"/>
      <c r="CW1095" s="40"/>
      <c r="CX1095" s="40"/>
      <c r="CY1095" s="40"/>
      <c r="CZ1095" s="40"/>
      <c r="DA1095" s="40"/>
      <c r="DB1095" s="40"/>
      <c r="DC1095" s="40"/>
      <c r="DD1095" s="40"/>
      <c r="DE1095" s="40"/>
      <c r="DF1095" s="40"/>
      <c r="DG1095" s="40"/>
      <c r="DH1095" s="40"/>
      <c r="DI1095" s="40"/>
    </row>
    <row r="1096" spans="1:113" x14ac:dyDescent="0.25">
      <c r="A1096" s="24"/>
      <c r="B1096" s="43"/>
      <c r="C1096" s="45">
        <f>IFERROR(VLOOKUP(A1096,Inscriptos!A:N,12,0),"")</f>
        <v>0</v>
      </c>
      <c r="D1096" s="45" t="str">
        <f>IFERROR(VLOOKUP(A1096,Inscriptos!A:N,13,0),"")</f>
        <v/>
      </c>
      <c r="E1096" s="37">
        <f>IFERROR(VLOOKUP(A1096,Inscriptos!A:C,3,FALSE),"")</f>
        <v>0</v>
      </c>
      <c r="F1096" s="37">
        <f>IFERROR(VLOOKUP(A1096,Inscriptos!A:E,4,FALSE),"")</f>
        <v>0</v>
      </c>
      <c r="G1096" s="37">
        <f>IFERROR(VLOOKUP(A1096,Inscriptos!A:G,6,FALSE),"")</f>
        <v>0</v>
      </c>
      <c r="H1096" s="39" t="str">
        <f>IFERROR(B1096-VLOOKUP(A1096,Inscriptos!A:I,8,FALSE),"")</f>
        <v/>
      </c>
      <c r="I1096" s="40"/>
      <c r="J1096" s="40"/>
      <c r="K1096" s="40"/>
      <c r="L1096" s="40"/>
      <c r="M1096" s="40"/>
      <c r="N1096" s="40"/>
      <c r="O1096" s="40"/>
      <c r="P1096" s="40"/>
      <c r="Q1096" s="40"/>
      <c r="R1096" s="40"/>
      <c r="S1096" s="40"/>
      <c r="T1096" s="40"/>
      <c r="U1096" s="40"/>
      <c r="V1096" s="40"/>
      <c r="W1096" s="40"/>
      <c r="X1096" s="40"/>
      <c r="Y1096" s="40"/>
      <c r="Z1096" s="40"/>
      <c r="AA1096" s="40"/>
      <c r="AB1096" s="40"/>
      <c r="AC1096" s="40"/>
      <c r="AD1096" s="40"/>
      <c r="AE1096" s="40"/>
      <c r="AF1096" s="40"/>
      <c r="AG1096" s="40"/>
      <c r="AH1096" s="40"/>
      <c r="AI1096" s="40"/>
      <c r="AJ1096" s="40"/>
      <c r="AK1096" s="40"/>
      <c r="AL1096" s="40"/>
      <c r="AM1096" s="40"/>
      <c r="AN1096" s="40"/>
      <c r="AO1096" s="40"/>
      <c r="AP1096" s="40"/>
      <c r="AQ1096" s="40"/>
      <c r="AR1096" s="40"/>
      <c r="AS1096" s="40"/>
      <c r="AT1096" s="40"/>
      <c r="AU1096" s="40"/>
      <c r="AV1096" s="40"/>
      <c r="AW1096" s="40"/>
      <c r="AX1096" s="40"/>
      <c r="AY1096" s="40"/>
      <c r="AZ1096" s="40"/>
      <c r="BA1096" s="40"/>
      <c r="BB1096" s="40"/>
      <c r="BC1096" s="40"/>
      <c r="BD1096" s="40"/>
      <c r="BE1096" s="40"/>
      <c r="BF1096" s="40"/>
      <c r="BG1096" s="40"/>
      <c r="BH1096" s="40"/>
      <c r="BI1096" s="40"/>
      <c r="BJ1096" s="40"/>
      <c r="BK1096" s="40"/>
      <c r="BL1096" s="40"/>
      <c r="BM1096" s="40"/>
      <c r="BN1096" s="40"/>
      <c r="BO1096" s="40"/>
      <c r="BP1096" s="40"/>
      <c r="BQ1096" s="40"/>
      <c r="BR1096" s="40"/>
      <c r="BS1096" s="40"/>
      <c r="BT1096" s="40"/>
      <c r="BU1096" s="40"/>
      <c r="BV1096" s="40"/>
      <c r="BW1096" s="40"/>
      <c r="BX1096" s="40"/>
      <c r="BY1096" s="40"/>
      <c r="BZ1096" s="40"/>
      <c r="CA1096" s="40"/>
      <c r="CB1096" s="40"/>
      <c r="CC1096" s="40"/>
      <c r="CD1096" s="40"/>
      <c r="CE1096" s="40"/>
      <c r="CF1096" s="40"/>
      <c r="CG1096" s="40"/>
      <c r="CH1096" s="40"/>
      <c r="CI1096" s="40"/>
      <c r="CJ1096" s="40"/>
      <c r="CK1096" s="40"/>
      <c r="CL1096" s="40"/>
      <c r="CM1096" s="40"/>
      <c r="CN1096" s="40"/>
      <c r="CO1096" s="40"/>
      <c r="CP1096" s="40"/>
      <c r="CQ1096" s="40"/>
      <c r="CR1096" s="40"/>
      <c r="CS1096" s="40"/>
      <c r="CT1096" s="40"/>
      <c r="CU1096" s="40"/>
      <c r="CV1096" s="40"/>
      <c r="CW1096" s="40"/>
      <c r="CX1096" s="40"/>
      <c r="CY1096" s="40"/>
      <c r="CZ1096" s="40"/>
      <c r="DA1096" s="40"/>
      <c r="DB1096" s="40"/>
      <c r="DC1096" s="40"/>
      <c r="DD1096" s="40"/>
      <c r="DE1096" s="40"/>
      <c r="DF1096" s="40"/>
      <c r="DG1096" s="40"/>
      <c r="DH1096" s="40"/>
      <c r="DI1096" s="40"/>
    </row>
    <row r="1097" spans="1:113" x14ac:dyDescent="0.25">
      <c r="A1097" s="24"/>
      <c r="B1097" s="43"/>
      <c r="C1097" s="45">
        <f>IFERROR(VLOOKUP(A1097,Inscriptos!A:N,12,0),"")</f>
        <v>0</v>
      </c>
      <c r="D1097" s="45" t="str">
        <f>IFERROR(VLOOKUP(A1097,Inscriptos!A:N,13,0),"")</f>
        <v/>
      </c>
      <c r="E1097" s="37">
        <f>IFERROR(VLOOKUP(A1097,Inscriptos!A:C,3,FALSE),"")</f>
        <v>0</v>
      </c>
      <c r="F1097" s="37">
        <f>IFERROR(VLOOKUP(A1097,Inscriptos!A:E,4,FALSE),"")</f>
        <v>0</v>
      </c>
      <c r="G1097" s="37">
        <f>IFERROR(VLOOKUP(A1097,Inscriptos!A:G,6,FALSE),"")</f>
        <v>0</v>
      </c>
      <c r="H1097" s="39" t="str">
        <f>IFERROR(B1097-VLOOKUP(A1097,Inscriptos!A:I,8,FALSE),"")</f>
        <v/>
      </c>
      <c r="I1097" s="40"/>
      <c r="J1097" s="40"/>
      <c r="K1097" s="40"/>
      <c r="L1097" s="40"/>
      <c r="M1097" s="40"/>
      <c r="N1097" s="40"/>
      <c r="O1097" s="40"/>
      <c r="P1097" s="40"/>
      <c r="Q1097" s="40"/>
      <c r="R1097" s="40"/>
      <c r="S1097" s="40"/>
      <c r="T1097" s="40"/>
      <c r="U1097" s="40"/>
      <c r="V1097" s="40"/>
      <c r="W1097" s="40"/>
      <c r="X1097" s="40"/>
      <c r="Y1097" s="40"/>
      <c r="Z1097" s="40"/>
      <c r="AA1097" s="40"/>
      <c r="AB1097" s="40"/>
      <c r="AC1097" s="40"/>
      <c r="AD1097" s="40"/>
      <c r="AE1097" s="40"/>
      <c r="AF1097" s="40"/>
      <c r="AG1097" s="40"/>
      <c r="AH1097" s="40"/>
      <c r="AI1097" s="40"/>
      <c r="AJ1097" s="40"/>
      <c r="AK1097" s="40"/>
      <c r="AL1097" s="40"/>
      <c r="AM1097" s="40"/>
      <c r="AN1097" s="40"/>
      <c r="AO1097" s="40"/>
      <c r="AP1097" s="40"/>
      <c r="AQ1097" s="40"/>
      <c r="AR1097" s="40"/>
      <c r="AS1097" s="40"/>
      <c r="AT1097" s="40"/>
      <c r="AU1097" s="40"/>
      <c r="AV1097" s="40"/>
      <c r="AW1097" s="40"/>
      <c r="AX1097" s="40"/>
      <c r="AY1097" s="40"/>
      <c r="AZ1097" s="40"/>
      <c r="BA1097" s="40"/>
      <c r="BB1097" s="40"/>
      <c r="BC1097" s="40"/>
      <c r="BD1097" s="40"/>
      <c r="BE1097" s="40"/>
      <c r="BF1097" s="40"/>
      <c r="BG1097" s="40"/>
      <c r="BH1097" s="40"/>
      <c r="BI1097" s="40"/>
      <c r="BJ1097" s="40"/>
      <c r="BK1097" s="40"/>
      <c r="BL1097" s="40"/>
      <c r="BM1097" s="40"/>
      <c r="BN1097" s="40"/>
      <c r="BO1097" s="40"/>
      <c r="BP1097" s="40"/>
      <c r="BQ1097" s="40"/>
      <c r="BR1097" s="40"/>
      <c r="BS1097" s="40"/>
      <c r="BT1097" s="40"/>
      <c r="BU1097" s="40"/>
      <c r="BV1097" s="40"/>
      <c r="BW1097" s="40"/>
      <c r="BX1097" s="40"/>
      <c r="BY1097" s="40"/>
      <c r="BZ1097" s="40"/>
      <c r="CA1097" s="40"/>
      <c r="CB1097" s="40"/>
      <c r="CC1097" s="40"/>
      <c r="CD1097" s="40"/>
      <c r="CE1097" s="40"/>
      <c r="CF1097" s="40"/>
      <c r="CG1097" s="40"/>
      <c r="CH1097" s="40"/>
      <c r="CI1097" s="40"/>
      <c r="CJ1097" s="40"/>
      <c r="CK1097" s="40"/>
      <c r="CL1097" s="40"/>
      <c r="CM1097" s="40"/>
      <c r="CN1097" s="40"/>
      <c r="CO1097" s="40"/>
      <c r="CP1097" s="40"/>
      <c r="CQ1097" s="40"/>
      <c r="CR1097" s="40"/>
      <c r="CS1097" s="40"/>
      <c r="CT1097" s="40"/>
      <c r="CU1097" s="40"/>
      <c r="CV1097" s="40"/>
      <c r="CW1097" s="40"/>
      <c r="CX1097" s="40"/>
      <c r="CY1097" s="40"/>
      <c r="CZ1097" s="40"/>
      <c r="DA1097" s="40"/>
      <c r="DB1097" s="40"/>
      <c r="DC1097" s="40"/>
      <c r="DD1097" s="40"/>
      <c r="DE1097" s="40"/>
      <c r="DF1097" s="40"/>
      <c r="DG1097" s="40"/>
      <c r="DH1097" s="40"/>
      <c r="DI1097" s="40"/>
    </row>
    <row r="1098" spans="1:113" x14ac:dyDescent="0.25">
      <c r="A1098" s="24"/>
      <c r="B1098" s="43"/>
      <c r="C1098" s="45">
        <f>IFERROR(VLOOKUP(A1098,Inscriptos!A:N,12,0),"")</f>
        <v>0</v>
      </c>
      <c r="D1098" s="45" t="str">
        <f>IFERROR(VLOOKUP(A1098,Inscriptos!A:N,13,0),"")</f>
        <v/>
      </c>
      <c r="E1098" s="37">
        <f>IFERROR(VLOOKUP(A1098,Inscriptos!A:C,3,FALSE),"")</f>
        <v>0</v>
      </c>
      <c r="F1098" s="37">
        <f>IFERROR(VLOOKUP(A1098,Inscriptos!A:E,4,FALSE),"")</f>
        <v>0</v>
      </c>
      <c r="G1098" s="37">
        <f>IFERROR(VLOOKUP(A1098,Inscriptos!A:G,6,FALSE),"")</f>
        <v>0</v>
      </c>
      <c r="H1098" s="39" t="str">
        <f>IFERROR(B1098-VLOOKUP(A1098,Inscriptos!A:I,8,FALSE),"")</f>
        <v/>
      </c>
      <c r="I1098" s="40"/>
      <c r="J1098" s="40"/>
      <c r="K1098" s="40"/>
      <c r="L1098" s="40"/>
      <c r="M1098" s="40"/>
      <c r="N1098" s="40"/>
      <c r="O1098" s="40"/>
      <c r="P1098" s="40"/>
      <c r="Q1098" s="40"/>
      <c r="R1098" s="40"/>
      <c r="S1098" s="40"/>
      <c r="T1098" s="40"/>
      <c r="U1098" s="40"/>
      <c r="V1098" s="40"/>
      <c r="W1098" s="40"/>
      <c r="X1098" s="40"/>
      <c r="Y1098" s="40"/>
      <c r="Z1098" s="40"/>
      <c r="AA1098" s="40"/>
      <c r="AB1098" s="40"/>
      <c r="AC1098" s="40"/>
      <c r="AD1098" s="40"/>
      <c r="AE1098" s="40"/>
      <c r="AF1098" s="40"/>
      <c r="AG1098" s="40"/>
      <c r="AH1098" s="40"/>
      <c r="AI1098" s="40"/>
      <c r="AJ1098" s="40"/>
      <c r="AK1098" s="40"/>
      <c r="AL1098" s="40"/>
      <c r="AM1098" s="40"/>
      <c r="AN1098" s="40"/>
      <c r="AO1098" s="40"/>
      <c r="AP1098" s="40"/>
      <c r="AQ1098" s="40"/>
      <c r="AR1098" s="40"/>
      <c r="AS1098" s="40"/>
      <c r="AT1098" s="40"/>
      <c r="AU1098" s="40"/>
      <c r="AV1098" s="40"/>
      <c r="AW1098" s="40"/>
      <c r="AX1098" s="40"/>
      <c r="AY1098" s="40"/>
      <c r="AZ1098" s="40"/>
      <c r="BA1098" s="40"/>
      <c r="BB1098" s="40"/>
      <c r="BC1098" s="40"/>
      <c r="BD1098" s="40"/>
      <c r="BE1098" s="40"/>
      <c r="BF1098" s="40"/>
      <c r="BG1098" s="40"/>
      <c r="BH1098" s="40"/>
      <c r="BI1098" s="40"/>
      <c r="BJ1098" s="40"/>
      <c r="BK1098" s="40"/>
      <c r="BL1098" s="40"/>
      <c r="BM1098" s="40"/>
      <c r="BN1098" s="40"/>
      <c r="BO1098" s="40"/>
      <c r="BP1098" s="40"/>
      <c r="BQ1098" s="40"/>
      <c r="BR1098" s="40"/>
      <c r="BS1098" s="40"/>
      <c r="BT1098" s="40"/>
      <c r="BU1098" s="40"/>
      <c r="BV1098" s="40"/>
      <c r="BW1098" s="40"/>
      <c r="BX1098" s="40"/>
      <c r="BY1098" s="40"/>
      <c r="BZ1098" s="40"/>
      <c r="CA1098" s="40"/>
      <c r="CB1098" s="40"/>
      <c r="CC1098" s="40"/>
      <c r="CD1098" s="40"/>
      <c r="CE1098" s="40"/>
      <c r="CF1098" s="40"/>
      <c r="CG1098" s="40"/>
      <c r="CH1098" s="40"/>
      <c r="CI1098" s="40"/>
      <c r="CJ1098" s="40"/>
      <c r="CK1098" s="40"/>
      <c r="CL1098" s="40"/>
      <c r="CM1098" s="40"/>
      <c r="CN1098" s="40"/>
      <c r="CO1098" s="40"/>
      <c r="CP1098" s="40"/>
      <c r="CQ1098" s="40"/>
      <c r="CR1098" s="40"/>
      <c r="CS1098" s="40"/>
      <c r="CT1098" s="40"/>
      <c r="CU1098" s="40"/>
      <c r="CV1098" s="40"/>
      <c r="CW1098" s="40"/>
      <c r="CX1098" s="40"/>
      <c r="CY1098" s="40"/>
      <c r="CZ1098" s="40"/>
      <c r="DA1098" s="40"/>
      <c r="DB1098" s="40"/>
      <c r="DC1098" s="40"/>
      <c r="DD1098" s="40"/>
      <c r="DE1098" s="40"/>
      <c r="DF1098" s="40"/>
      <c r="DG1098" s="40"/>
      <c r="DH1098" s="40"/>
      <c r="DI1098" s="40"/>
    </row>
    <row r="1099" spans="1:113" x14ac:dyDescent="0.25">
      <c r="A1099" s="24"/>
      <c r="B1099" s="43"/>
      <c r="C1099" s="45">
        <f>IFERROR(VLOOKUP(A1099,Inscriptos!A:N,12,0),"")</f>
        <v>0</v>
      </c>
      <c r="D1099" s="45" t="str">
        <f>IFERROR(VLOOKUP(A1099,Inscriptos!A:N,13,0),"")</f>
        <v/>
      </c>
      <c r="E1099" s="37">
        <f>IFERROR(VLOOKUP(A1099,Inscriptos!A:C,3,FALSE),"")</f>
        <v>0</v>
      </c>
      <c r="F1099" s="37">
        <f>IFERROR(VLOOKUP(A1099,Inscriptos!A:E,4,FALSE),"")</f>
        <v>0</v>
      </c>
      <c r="G1099" s="37">
        <f>IFERROR(VLOOKUP(A1099,Inscriptos!A:G,6,FALSE),"")</f>
        <v>0</v>
      </c>
      <c r="H1099" s="39" t="str">
        <f>IFERROR(B1099-VLOOKUP(A1099,Inscriptos!A:I,8,FALSE),"")</f>
        <v/>
      </c>
      <c r="I1099" s="40"/>
      <c r="J1099" s="40"/>
      <c r="K1099" s="40"/>
      <c r="L1099" s="40"/>
      <c r="M1099" s="40"/>
      <c r="N1099" s="40"/>
      <c r="O1099" s="40"/>
      <c r="P1099" s="40"/>
      <c r="Q1099" s="40"/>
      <c r="R1099" s="40"/>
      <c r="S1099" s="40"/>
      <c r="T1099" s="40"/>
      <c r="U1099" s="40"/>
      <c r="V1099" s="40"/>
      <c r="W1099" s="40"/>
      <c r="X1099" s="40"/>
      <c r="Y1099" s="40"/>
      <c r="Z1099" s="40"/>
      <c r="AA1099" s="40"/>
      <c r="AB1099" s="40"/>
      <c r="AC1099" s="40"/>
      <c r="AD1099" s="40"/>
      <c r="AE1099" s="40"/>
      <c r="AF1099" s="40"/>
      <c r="AG1099" s="40"/>
      <c r="AH1099" s="40"/>
      <c r="AI1099" s="40"/>
      <c r="AJ1099" s="40"/>
      <c r="AK1099" s="40"/>
      <c r="AL1099" s="40"/>
      <c r="AM1099" s="40"/>
      <c r="AN1099" s="40"/>
      <c r="AO1099" s="40"/>
      <c r="AP1099" s="40"/>
      <c r="AQ1099" s="40"/>
      <c r="AR1099" s="40"/>
      <c r="AS1099" s="40"/>
      <c r="AT1099" s="40"/>
      <c r="AU1099" s="40"/>
      <c r="AV1099" s="40"/>
      <c r="AW1099" s="40"/>
      <c r="AX1099" s="40"/>
      <c r="AY1099" s="40"/>
      <c r="AZ1099" s="40"/>
      <c r="BA1099" s="40"/>
      <c r="BB1099" s="40"/>
      <c r="BC1099" s="40"/>
      <c r="BD1099" s="40"/>
      <c r="BE1099" s="40"/>
      <c r="BF1099" s="40"/>
      <c r="BG1099" s="40"/>
      <c r="BH1099" s="40"/>
      <c r="BI1099" s="40"/>
      <c r="BJ1099" s="40"/>
      <c r="BK1099" s="40"/>
      <c r="BL1099" s="40"/>
      <c r="BM1099" s="40"/>
      <c r="BN1099" s="40"/>
      <c r="BO1099" s="40"/>
      <c r="BP1099" s="40"/>
      <c r="BQ1099" s="40"/>
      <c r="BR1099" s="40"/>
      <c r="BS1099" s="40"/>
      <c r="BT1099" s="40"/>
      <c r="BU1099" s="40"/>
      <c r="BV1099" s="40"/>
      <c r="BW1099" s="40"/>
      <c r="BX1099" s="40"/>
      <c r="BY1099" s="40"/>
      <c r="BZ1099" s="40"/>
      <c r="CA1099" s="40"/>
      <c r="CB1099" s="40"/>
      <c r="CC1099" s="40"/>
      <c r="CD1099" s="40"/>
      <c r="CE1099" s="40"/>
      <c r="CF1099" s="40"/>
      <c r="CG1099" s="40"/>
      <c r="CH1099" s="40"/>
      <c r="CI1099" s="40"/>
      <c r="CJ1099" s="40"/>
      <c r="CK1099" s="40"/>
      <c r="CL1099" s="40"/>
      <c r="CM1099" s="40"/>
      <c r="CN1099" s="40"/>
      <c r="CO1099" s="40"/>
      <c r="CP1099" s="40"/>
      <c r="CQ1099" s="40"/>
      <c r="CR1099" s="40"/>
      <c r="CS1099" s="40"/>
      <c r="CT1099" s="40"/>
      <c r="CU1099" s="40"/>
      <c r="CV1099" s="40"/>
      <c r="CW1099" s="40"/>
      <c r="CX1099" s="40"/>
      <c r="CY1099" s="40"/>
      <c r="CZ1099" s="40"/>
      <c r="DA1099" s="40"/>
      <c r="DB1099" s="40"/>
      <c r="DC1099" s="40"/>
      <c r="DD1099" s="40"/>
      <c r="DE1099" s="40"/>
      <c r="DF1099" s="40"/>
      <c r="DG1099" s="40"/>
      <c r="DH1099" s="40"/>
      <c r="DI1099" s="40"/>
    </row>
    <row r="1100" spans="1:113" x14ac:dyDescent="0.25">
      <c r="A1100" s="24"/>
      <c r="B1100" s="43"/>
      <c r="C1100" s="45">
        <f>IFERROR(VLOOKUP(A1100,Inscriptos!A:N,12,0),"")</f>
        <v>0</v>
      </c>
      <c r="D1100" s="45" t="str">
        <f>IFERROR(VLOOKUP(A1100,Inscriptos!A:N,13,0),"")</f>
        <v/>
      </c>
      <c r="E1100" s="37">
        <f>IFERROR(VLOOKUP(A1100,Inscriptos!A:C,3,FALSE),"")</f>
        <v>0</v>
      </c>
      <c r="F1100" s="37">
        <f>IFERROR(VLOOKUP(A1100,Inscriptos!A:E,4,FALSE),"")</f>
        <v>0</v>
      </c>
      <c r="G1100" s="37">
        <f>IFERROR(VLOOKUP(A1100,Inscriptos!A:G,6,FALSE),"")</f>
        <v>0</v>
      </c>
      <c r="H1100" s="39" t="str">
        <f>IFERROR(B1100-VLOOKUP(A1100,Inscriptos!A:I,8,FALSE),"")</f>
        <v/>
      </c>
      <c r="I1100" s="40"/>
      <c r="J1100" s="40"/>
      <c r="K1100" s="40"/>
      <c r="L1100" s="40"/>
      <c r="M1100" s="40"/>
      <c r="N1100" s="40"/>
      <c r="O1100" s="40"/>
      <c r="P1100" s="40"/>
      <c r="Q1100" s="40"/>
      <c r="R1100" s="40"/>
      <c r="S1100" s="40"/>
      <c r="T1100" s="40"/>
      <c r="U1100" s="40"/>
      <c r="V1100" s="40"/>
      <c r="W1100" s="40"/>
      <c r="X1100" s="40"/>
      <c r="Y1100" s="40"/>
      <c r="Z1100" s="40"/>
      <c r="AA1100" s="40"/>
      <c r="AB1100" s="40"/>
      <c r="AC1100" s="40"/>
      <c r="AD1100" s="40"/>
      <c r="AE1100" s="40"/>
      <c r="AF1100" s="40"/>
      <c r="AG1100" s="40"/>
      <c r="AH1100" s="40"/>
      <c r="AI1100" s="40"/>
      <c r="AJ1100" s="40"/>
      <c r="AK1100" s="40"/>
      <c r="AL1100" s="40"/>
      <c r="AM1100" s="40"/>
      <c r="AN1100" s="40"/>
      <c r="AO1100" s="40"/>
      <c r="AP1100" s="40"/>
      <c r="AQ1100" s="40"/>
      <c r="AR1100" s="40"/>
      <c r="AS1100" s="40"/>
      <c r="AT1100" s="40"/>
      <c r="AU1100" s="40"/>
      <c r="AV1100" s="40"/>
      <c r="AW1100" s="40"/>
      <c r="AX1100" s="40"/>
      <c r="AY1100" s="40"/>
      <c r="AZ1100" s="40"/>
      <c r="BA1100" s="40"/>
      <c r="BB1100" s="40"/>
      <c r="BC1100" s="40"/>
      <c r="BD1100" s="40"/>
      <c r="BE1100" s="40"/>
      <c r="BF1100" s="40"/>
      <c r="BG1100" s="40"/>
      <c r="BH1100" s="40"/>
      <c r="BI1100" s="40"/>
      <c r="BJ1100" s="40"/>
      <c r="BK1100" s="40"/>
      <c r="BL1100" s="40"/>
      <c r="BM1100" s="40"/>
      <c r="BN1100" s="40"/>
      <c r="BO1100" s="40"/>
      <c r="BP1100" s="40"/>
      <c r="BQ1100" s="40"/>
      <c r="BR1100" s="40"/>
      <c r="BS1100" s="40"/>
      <c r="BT1100" s="40"/>
      <c r="BU1100" s="40"/>
      <c r="BV1100" s="40"/>
      <c r="BW1100" s="40"/>
      <c r="BX1100" s="40"/>
      <c r="BY1100" s="40"/>
      <c r="BZ1100" s="40"/>
      <c r="CA1100" s="40"/>
      <c r="CB1100" s="40"/>
      <c r="CC1100" s="40"/>
      <c r="CD1100" s="40"/>
      <c r="CE1100" s="40"/>
      <c r="CF1100" s="40"/>
      <c r="CG1100" s="40"/>
      <c r="CH1100" s="40"/>
      <c r="CI1100" s="40"/>
      <c r="CJ1100" s="40"/>
      <c r="CK1100" s="40"/>
      <c r="CL1100" s="40"/>
      <c r="CM1100" s="40"/>
      <c r="CN1100" s="40"/>
      <c r="CO1100" s="40"/>
      <c r="CP1100" s="40"/>
      <c r="CQ1100" s="40"/>
      <c r="CR1100" s="40"/>
      <c r="CS1100" s="40"/>
      <c r="CT1100" s="40"/>
      <c r="CU1100" s="40"/>
      <c r="CV1100" s="40"/>
      <c r="CW1100" s="40"/>
      <c r="CX1100" s="40"/>
      <c r="CY1100" s="40"/>
      <c r="CZ1100" s="40"/>
      <c r="DA1100" s="40"/>
      <c r="DB1100" s="40"/>
      <c r="DC1100" s="40"/>
      <c r="DD1100" s="40"/>
      <c r="DE1100" s="40"/>
      <c r="DF1100" s="40"/>
      <c r="DG1100" s="40"/>
      <c r="DH1100" s="40"/>
      <c r="DI1100" s="40"/>
    </row>
    <row r="1101" spans="1:113" x14ac:dyDescent="0.25">
      <c r="A1101" s="24"/>
      <c r="B1101" s="43"/>
      <c r="C1101" s="45">
        <f>IFERROR(VLOOKUP(A1101,Inscriptos!A:N,12,0),"")</f>
        <v>0</v>
      </c>
      <c r="D1101" s="45" t="str">
        <f>IFERROR(VLOOKUP(A1101,Inscriptos!A:N,13,0),"")</f>
        <v/>
      </c>
      <c r="E1101" s="37">
        <f>IFERROR(VLOOKUP(A1101,Inscriptos!A:C,3,FALSE),"")</f>
        <v>0</v>
      </c>
      <c r="F1101" s="37">
        <f>IFERROR(VLOOKUP(A1101,Inscriptos!A:E,4,FALSE),"")</f>
        <v>0</v>
      </c>
      <c r="G1101" s="37">
        <f>IFERROR(VLOOKUP(A1101,Inscriptos!A:G,6,FALSE),"")</f>
        <v>0</v>
      </c>
      <c r="H1101" s="39" t="str">
        <f>IFERROR(B1101-VLOOKUP(A1101,Inscriptos!A:I,8,FALSE),"")</f>
        <v/>
      </c>
      <c r="I1101" s="40"/>
      <c r="J1101" s="40"/>
      <c r="K1101" s="40"/>
      <c r="L1101" s="40"/>
      <c r="M1101" s="40"/>
      <c r="N1101" s="40"/>
      <c r="O1101" s="40"/>
      <c r="P1101" s="40"/>
      <c r="Q1101" s="40"/>
      <c r="R1101" s="40"/>
      <c r="S1101" s="40"/>
      <c r="T1101" s="40"/>
      <c r="U1101" s="40"/>
      <c r="V1101" s="40"/>
      <c r="W1101" s="40"/>
      <c r="X1101" s="40"/>
      <c r="Y1101" s="40"/>
      <c r="Z1101" s="40"/>
      <c r="AA1101" s="40"/>
      <c r="AB1101" s="40"/>
      <c r="AC1101" s="40"/>
      <c r="AD1101" s="40"/>
      <c r="AE1101" s="40"/>
      <c r="AF1101" s="40"/>
      <c r="AG1101" s="40"/>
      <c r="AH1101" s="40"/>
      <c r="AI1101" s="40"/>
      <c r="AJ1101" s="40"/>
      <c r="AK1101" s="40"/>
      <c r="AL1101" s="40"/>
      <c r="AM1101" s="40"/>
      <c r="AN1101" s="40"/>
      <c r="AO1101" s="40"/>
      <c r="AP1101" s="40"/>
      <c r="AQ1101" s="40"/>
      <c r="AR1101" s="40"/>
      <c r="AS1101" s="40"/>
      <c r="AT1101" s="40"/>
      <c r="AU1101" s="40"/>
      <c r="AV1101" s="40"/>
      <c r="AW1101" s="40"/>
      <c r="AX1101" s="40"/>
      <c r="AY1101" s="40"/>
      <c r="AZ1101" s="40"/>
      <c r="BA1101" s="40"/>
      <c r="BB1101" s="40"/>
      <c r="BC1101" s="40"/>
      <c r="BD1101" s="40"/>
      <c r="BE1101" s="40"/>
      <c r="BF1101" s="40"/>
      <c r="BG1101" s="40"/>
      <c r="BH1101" s="40"/>
      <c r="BI1101" s="40"/>
      <c r="BJ1101" s="40"/>
      <c r="BK1101" s="40"/>
      <c r="BL1101" s="40"/>
      <c r="BM1101" s="40"/>
      <c r="BN1101" s="40"/>
      <c r="BO1101" s="40"/>
      <c r="BP1101" s="40"/>
      <c r="BQ1101" s="40"/>
      <c r="BR1101" s="40"/>
      <c r="BS1101" s="40"/>
      <c r="BT1101" s="40"/>
      <c r="BU1101" s="40"/>
      <c r="BV1101" s="40"/>
      <c r="BW1101" s="40"/>
      <c r="BX1101" s="40"/>
      <c r="BY1101" s="40"/>
      <c r="BZ1101" s="40"/>
      <c r="CA1101" s="40"/>
      <c r="CB1101" s="40"/>
      <c r="CC1101" s="40"/>
      <c r="CD1101" s="40"/>
      <c r="CE1101" s="40"/>
      <c r="CF1101" s="40"/>
      <c r="CG1101" s="40"/>
      <c r="CH1101" s="40"/>
      <c r="CI1101" s="40"/>
      <c r="CJ1101" s="40"/>
      <c r="CK1101" s="40"/>
      <c r="CL1101" s="40"/>
      <c r="CM1101" s="40"/>
      <c r="CN1101" s="40"/>
      <c r="CO1101" s="40"/>
      <c r="CP1101" s="40"/>
      <c r="CQ1101" s="40"/>
      <c r="CR1101" s="40"/>
      <c r="CS1101" s="40"/>
      <c r="CT1101" s="40"/>
      <c r="CU1101" s="40"/>
      <c r="CV1101" s="40"/>
      <c r="CW1101" s="40"/>
      <c r="CX1101" s="40"/>
      <c r="CY1101" s="40"/>
      <c r="CZ1101" s="40"/>
      <c r="DA1101" s="40"/>
      <c r="DB1101" s="40"/>
      <c r="DC1101" s="40"/>
      <c r="DD1101" s="40"/>
      <c r="DE1101" s="40"/>
      <c r="DF1101" s="40"/>
      <c r="DG1101" s="40"/>
      <c r="DH1101" s="40"/>
      <c r="DI1101" s="40"/>
    </row>
    <row r="1102" spans="1:113" x14ac:dyDescent="0.25">
      <c r="A1102" s="24"/>
      <c r="B1102" s="43"/>
      <c r="C1102" s="45">
        <f>IFERROR(VLOOKUP(A1102,Inscriptos!A:N,12,0),"")</f>
        <v>0</v>
      </c>
      <c r="D1102" s="45" t="str">
        <f>IFERROR(VLOOKUP(A1102,Inscriptos!A:N,13,0),"")</f>
        <v/>
      </c>
      <c r="E1102" s="37">
        <f>IFERROR(VLOOKUP(A1102,Inscriptos!A:C,3,FALSE),"")</f>
        <v>0</v>
      </c>
      <c r="F1102" s="37">
        <f>IFERROR(VLOOKUP(A1102,Inscriptos!A:E,4,FALSE),"")</f>
        <v>0</v>
      </c>
      <c r="G1102" s="37">
        <f>IFERROR(VLOOKUP(A1102,Inscriptos!A:G,6,FALSE),"")</f>
        <v>0</v>
      </c>
      <c r="H1102" s="39" t="str">
        <f>IFERROR(B1102-VLOOKUP(A1102,Inscriptos!A:I,8,FALSE),"")</f>
        <v/>
      </c>
      <c r="I1102" s="40"/>
      <c r="J1102" s="40"/>
      <c r="K1102" s="40"/>
      <c r="L1102" s="40"/>
      <c r="M1102" s="40"/>
      <c r="N1102" s="40"/>
      <c r="O1102" s="40"/>
      <c r="P1102" s="40"/>
      <c r="Q1102" s="40"/>
      <c r="R1102" s="40"/>
      <c r="S1102" s="40"/>
      <c r="T1102" s="40"/>
      <c r="U1102" s="40"/>
      <c r="V1102" s="40"/>
      <c r="W1102" s="40"/>
      <c r="X1102" s="40"/>
      <c r="Y1102" s="40"/>
      <c r="Z1102" s="40"/>
      <c r="AA1102" s="40"/>
      <c r="AB1102" s="40"/>
      <c r="AC1102" s="40"/>
      <c r="AD1102" s="40"/>
      <c r="AE1102" s="40"/>
      <c r="AF1102" s="40"/>
      <c r="AG1102" s="40"/>
      <c r="AH1102" s="40"/>
      <c r="AI1102" s="40"/>
      <c r="AJ1102" s="40"/>
      <c r="AK1102" s="40"/>
      <c r="AL1102" s="40"/>
      <c r="AM1102" s="40"/>
      <c r="AN1102" s="40"/>
      <c r="AO1102" s="40"/>
      <c r="AP1102" s="40"/>
      <c r="AQ1102" s="40"/>
      <c r="AR1102" s="40"/>
      <c r="AS1102" s="40"/>
      <c r="AT1102" s="40"/>
      <c r="AU1102" s="40"/>
      <c r="AV1102" s="40"/>
      <c r="AW1102" s="40"/>
      <c r="AX1102" s="40"/>
      <c r="AY1102" s="40"/>
      <c r="AZ1102" s="40"/>
      <c r="BA1102" s="40"/>
      <c r="BB1102" s="40"/>
      <c r="BC1102" s="40"/>
      <c r="BD1102" s="40"/>
      <c r="BE1102" s="40"/>
      <c r="BF1102" s="40"/>
      <c r="BG1102" s="40"/>
      <c r="BH1102" s="40"/>
      <c r="BI1102" s="40"/>
      <c r="BJ1102" s="40"/>
      <c r="BK1102" s="40"/>
      <c r="BL1102" s="40"/>
      <c r="BM1102" s="40"/>
      <c r="BN1102" s="40"/>
      <c r="BO1102" s="40"/>
      <c r="BP1102" s="40"/>
      <c r="BQ1102" s="40"/>
      <c r="BR1102" s="40"/>
      <c r="BS1102" s="40"/>
      <c r="BT1102" s="40"/>
      <c r="BU1102" s="40"/>
      <c r="BV1102" s="40"/>
      <c r="BW1102" s="40"/>
      <c r="BX1102" s="40"/>
      <c r="BY1102" s="40"/>
      <c r="BZ1102" s="40"/>
      <c r="CA1102" s="40"/>
      <c r="CB1102" s="40"/>
      <c r="CC1102" s="40"/>
      <c r="CD1102" s="40"/>
      <c r="CE1102" s="40"/>
      <c r="CF1102" s="40"/>
      <c r="CG1102" s="40"/>
      <c r="CH1102" s="40"/>
      <c r="CI1102" s="40"/>
      <c r="CJ1102" s="40"/>
      <c r="CK1102" s="40"/>
      <c r="CL1102" s="40"/>
      <c r="CM1102" s="40"/>
      <c r="CN1102" s="40"/>
      <c r="CO1102" s="40"/>
      <c r="CP1102" s="40"/>
      <c r="CQ1102" s="40"/>
      <c r="CR1102" s="40"/>
      <c r="CS1102" s="40"/>
      <c r="CT1102" s="40"/>
      <c r="CU1102" s="40"/>
      <c r="CV1102" s="40"/>
      <c r="CW1102" s="40"/>
      <c r="CX1102" s="40"/>
      <c r="CY1102" s="40"/>
      <c r="CZ1102" s="40"/>
      <c r="DA1102" s="40"/>
      <c r="DB1102" s="40"/>
      <c r="DC1102" s="40"/>
      <c r="DD1102" s="40"/>
      <c r="DE1102" s="40"/>
      <c r="DF1102" s="40"/>
      <c r="DG1102" s="40"/>
      <c r="DH1102" s="40"/>
      <c r="DI1102" s="40"/>
    </row>
    <row r="1103" spans="1:113" x14ac:dyDescent="0.25">
      <c r="A1103" s="24"/>
      <c r="B1103" s="43"/>
      <c r="C1103" s="45">
        <f>IFERROR(VLOOKUP(A1103,Inscriptos!A:N,12,0),"")</f>
        <v>0</v>
      </c>
      <c r="D1103" s="45" t="str">
        <f>IFERROR(VLOOKUP(A1103,Inscriptos!A:N,13,0),"")</f>
        <v/>
      </c>
      <c r="E1103" s="37">
        <f>IFERROR(VLOOKUP(A1103,Inscriptos!A:C,3,FALSE),"")</f>
        <v>0</v>
      </c>
      <c r="F1103" s="37">
        <f>IFERROR(VLOOKUP(A1103,Inscriptos!A:E,4,FALSE),"")</f>
        <v>0</v>
      </c>
      <c r="G1103" s="37">
        <f>IFERROR(VLOOKUP(A1103,Inscriptos!A:G,6,FALSE),"")</f>
        <v>0</v>
      </c>
      <c r="H1103" s="39" t="str">
        <f>IFERROR(B1103-VLOOKUP(A1103,Inscriptos!A:I,8,FALSE),"")</f>
        <v/>
      </c>
      <c r="I1103" s="40"/>
      <c r="J1103" s="40"/>
      <c r="K1103" s="40"/>
      <c r="L1103" s="40"/>
      <c r="M1103" s="40"/>
      <c r="N1103" s="40"/>
      <c r="O1103" s="40"/>
      <c r="P1103" s="40"/>
      <c r="Q1103" s="40"/>
      <c r="R1103" s="40"/>
      <c r="S1103" s="40"/>
      <c r="T1103" s="40"/>
      <c r="U1103" s="40"/>
      <c r="V1103" s="40"/>
      <c r="W1103" s="40"/>
      <c r="X1103" s="40"/>
      <c r="Y1103" s="40"/>
      <c r="Z1103" s="40"/>
      <c r="AA1103" s="40"/>
      <c r="AB1103" s="40"/>
      <c r="AC1103" s="40"/>
      <c r="AD1103" s="40"/>
      <c r="AE1103" s="40"/>
      <c r="AF1103" s="40"/>
      <c r="AG1103" s="40"/>
      <c r="AH1103" s="40"/>
      <c r="AI1103" s="40"/>
      <c r="AJ1103" s="40"/>
      <c r="AK1103" s="40"/>
      <c r="AL1103" s="40"/>
      <c r="AM1103" s="40"/>
      <c r="AN1103" s="40"/>
      <c r="AO1103" s="40"/>
      <c r="AP1103" s="40"/>
      <c r="AQ1103" s="40"/>
      <c r="AR1103" s="40"/>
      <c r="AS1103" s="40"/>
      <c r="AT1103" s="40"/>
      <c r="AU1103" s="40"/>
      <c r="AV1103" s="40"/>
      <c r="AW1103" s="40"/>
      <c r="AX1103" s="40"/>
      <c r="AY1103" s="40"/>
      <c r="AZ1103" s="40"/>
      <c r="BA1103" s="40"/>
      <c r="BB1103" s="40"/>
      <c r="BC1103" s="40"/>
      <c r="BD1103" s="40"/>
      <c r="BE1103" s="40"/>
      <c r="BF1103" s="40"/>
      <c r="BG1103" s="40"/>
      <c r="BH1103" s="40"/>
      <c r="BI1103" s="40"/>
      <c r="BJ1103" s="40"/>
      <c r="BK1103" s="40"/>
      <c r="BL1103" s="40"/>
      <c r="BM1103" s="40"/>
      <c r="BN1103" s="40"/>
      <c r="BO1103" s="40"/>
      <c r="BP1103" s="40"/>
      <c r="BQ1103" s="40"/>
      <c r="BR1103" s="40"/>
      <c r="BS1103" s="40"/>
      <c r="BT1103" s="40"/>
      <c r="BU1103" s="40"/>
      <c r="BV1103" s="40"/>
      <c r="BW1103" s="40"/>
      <c r="BX1103" s="40"/>
      <c r="BY1103" s="40"/>
      <c r="BZ1103" s="40"/>
      <c r="CA1103" s="40"/>
      <c r="CB1103" s="40"/>
      <c r="CC1103" s="40"/>
      <c r="CD1103" s="40"/>
      <c r="CE1103" s="40"/>
      <c r="CF1103" s="40"/>
      <c r="CG1103" s="40"/>
      <c r="CH1103" s="40"/>
      <c r="CI1103" s="40"/>
      <c r="CJ1103" s="40"/>
      <c r="CK1103" s="40"/>
      <c r="CL1103" s="40"/>
      <c r="CM1103" s="40"/>
      <c r="CN1103" s="40"/>
      <c r="CO1103" s="40"/>
      <c r="CP1103" s="40"/>
      <c r="CQ1103" s="40"/>
      <c r="CR1103" s="40"/>
      <c r="CS1103" s="40"/>
      <c r="CT1103" s="40"/>
      <c r="CU1103" s="40"/>
      <c r="CV1103" s="40"/>
      <c r="CW1103" s="40"/>
      <c r="CX1103" s="40"/>
      <c r="CY1103" s="40"/>
      <c r="CZ1103" s="40"/>
      <c r="DA1103" s="40"/>
      <c r="DB1103" s="40"/>
      <c r="DC1103" s="40"/>
      <c r="DD1103" s="40"/>
      <c r="DE1103" s="40"/>
      <c r="DF1103" s="40"/>
      <c r="DG1103" s="40"/>
      <c r="DH1103" s="40"/>
      <c r="DI1103" s="40"/>
    </row>
    <row r="1104" spans="1:113" x14ac:dyDescent="0.25">
      <c r="A1104" s="24"/>
      <c r="B1104" s="43"/>
      <c r="C1104" s="45">
        <f>IFERROR(VLOOKUP(A1104,Inscriptos!A:N,12,0),"")</f>
        <v>0</v>
      </c>
      <c r="D1104" s="45" t="str">
        <f>IFERROR(VLOOKUP(A1104,Inscriptos!A:N,13,0),"")</f>
        <v/>
      </c>
      <c r="E1104" s="37">
        <f>IFERROR(VLOOKUP(A1104,Inscriptos!A:C,3,FALSE),"")</f>
        <v>0</v>
      </c>
      <c r="F1104" s="37">
        <f>IFERROR(VLOOKUP(A1104,Inscriptos!A:E,4,FALSE),"")</f>
        <v>0</v>
      </c>
      <c r="G1104" s="37">
        <f>IFERROR(VLOOKUP(A1104,Inscriptos!A:G,6,FALSE),"")</f>
        <v>0</v>
      </c>
      <c r="H1104" s="39" t="str">
        <f>IFERROR(B1104-VLOOKUP(A1104,Inscriptos!A:I,8,FALSE),"")</f>
        <v/>
      </c>
      <c r="I1104" s="40"/>
      <c r="J1104" s="40"/>
      <c r="K1104" s="40"/>
      <c r="L1104" s="40"/>
      <c r="M1104" s="40"/>
      <c r="N1104" s="40"/>
      <c r="O1104" s="40"/>
      <c r="P1104" s="40"/>
      <c r="Q1104" s="40"/>
      <c r="R1104" s="40"/>
      <c r="S1104" s="40"/>
      <c r="T1104" s="40"/>
      <c r="U1104" s="40"/>
      <c r="V1104" s="40"/>
      <c r="W1104" s="40"/>
      <c r="X1104" s="40"/>
      <c r="Y1104" s="40"/>
      <c r="Z1104" s="40"/>
      <c r="AA1104" s="40"/>
      <c r="AB1104" s="40"/>
      <c r="AC1104" s="40"/>
      <c r="AD1104" s="40"/>
      <c r="AE1104" s="40"/>
      <c r="AF1104" s="40"/>
      <c r="AG1104" s="40"/>
      <c r="AH1104" s="40"/>
      <c r="AI1104" s="40"/>
      <c r="AJ1104" s="40"/>
      <c r="AK1104" s="40"/>
      <c r="AL1104" s="40"/>
      <c r="AM1104" s="40"/>
      <c r="AN1104" s="40"/>
      <c r="AO1104" s="40"/>
      <c r="AP1104" s="40"/>
      <c r="AQ1104" s="40"/>
      <c r="AR1104" s="40"/>
      <c r="AS1104" s="40"/>
      <c r="AT1104" s="40"/>
      <c r="AU1104" s="40"/>
      <c r="AV1104" s="40"/>
      <c r="AW1104" s="40"/>
      <c r="AX1104" s="40"/>
      <c r="AY1104" s="40"/>
      <c r="AZ1104" s="40"/>
      <c r="BA1104" s="40"/>
      <c r="BB1104" s="40"/>
      <c r="BC1104" s="40"/>
      <c r="BD1104" s="40"/>
      <c r="BE1104" s="40"/>
      <c r="BF1104" s="40"/>
      <c r="BG1104" s="40"/>
      <c r="BH1104" s="40"/>
      <c r="BI1104" s="40"/>
      <c r="BJ1104" s="40"/>
      <c r="BK1104" s="40"/>
      <c r="BL1104" s="40"/>
      <c r="BM1104" s="40"/>
      <c r="BN1104" s="40"/>
      <c r="BO1104" s="40"/>
      <c r="BP1104" s="40"/>
      <c r="BQ1104" s="40"/>
      <c r="BR1104" s="40"/>
      <c r="BS1104" s="40"/>
      <c r="BT1104" s="40"/>
      <c r="BU1104" s="40"/>
      <c r="BV1104" s="40"/>
      <c r="BW1104" s="40"/>
      <c r="BX1104" s="40"/>
      <c r="BY1104" s="40"/>
      <c r="BZ1104" s="40"/>
      <c r="CA1104" s="40"/>
      <c r="CB1104" s="40"/>
      <c r="CC1104" s="40"/>
      <c r="CD1104" s="40"/>
      <c r="CE1104" s="40"/>
      <c r="CF1104" s="40"/>
      <c r="CG1104" s="40"/>
      <c r="CH1104" s="40"/>
      <c r="CI1104" s="40"/>
      <c r="CJ1104" s="40"/>
      <c r="CK1104" s="40"/>
      <c r="CL1104" s="40"/>
      <c r="CM1104" s="40"/>
      <c r="CN1104" s="40"/>
      <c r="CO1104" s="40"/>
      <c r="CP1104" s="40"/>
      <c r="CQ1104" s="40"/>
      <c r="CR1104" s="40"/>
      <c r="CS1104" s="40"/>
      <c r="CT1104" s="40"/>
      <c r="CU1104" s="40"/>
      <c r="CV1104" s="40"/>
      <c r="CW1104" s="40"/>
      <c r="CX1104" s="40"/>
      <c r="CY1104" s="40"/>
      <c r="CZ1104" s="40"/>
      <c r="DA1104" s="40"/>
      <c r="DB1104" s="40"/>
      <c r="DC1104" s="40"/>
      <c r="DD1104" s="40"/>
      <c r="DE1104" s="40"/>
      <c r="DF1104" s="40"/>
      <c r="DG1104" s="40"/>
      <c r="DH1104" s="40"/>
      <c r="DI1104" s="40"/>
    </row>
    <row r="1105" spans="1:113" x14ac:dyDescent="0.25">
      <c r="A1105" s="24"/>
      <c r="B1105" s="43"/>
      <c r="C1105" s="45">
        <f>IFERROR(VLOOKUP(A1105,Inscriptos!A:N,12,0),"")</f>
        <v>0</v>
      </c>
      <c r="D1105" s="45" t="str">
        <f>IFERROR(VLOOKUP(A1105,Inscriptos!A:N,13,0),"")</f>
        <v/>
      </c>
      <c r="E1105" s="37">
        <f>IFERROR(VLOOKUP(A1105,Inscriptos!A:C,3,FALSE),"")</f>
        <v>0</v>
      </c>
      <c r="F1105" s="37">
        <f>IFERROR(VLOOKUP(A1105,Inscriptos!A:E,4,FALSE),"")</f>
        <v>0</v>
      </c>
      <c r="G1105" s="37">
        <f>IFERROR(VLOOKUP(A1105,Inscriptos!A:G,6,FALSE),"")</f>
        <v>0</v>
      </c>
      <c r="H1105" s="39" t="str">
        <f>IFERROR(B1105-VLOOKUP(A1105,Inscriptos!A:I,8,FALSE),"")</f>
        <v/>
      </c>
      <c r="I1105" s="40"/>
      <c r="J1105" s="40"/>
      <c r="K1105" s="40"/>
      <c r="L1105" s="40"/>
      <c r="M1105" s="40"/>
      <c r="N1105" s="40"/>
      <c r="O1105" s="40"/>
      <c r="P1105" s="40"/>
      <c r="Q1105" s="40"/>
      <c r="R1105" s="40"/>
      <c r="S1105" s="40"/>
      <c r="T1105" s="40"/>
      <c r="U1105" s="40"/>
      <c r="V1105" s="40"/>
      <c r="W1105" s="40"/>
      <c r="X1105" s="40"/>
      <c r="Y1105" s="40"/>
      <c r="Z1105" s="40"/>
      <c r="AA1105" s="40"/>
      <c r="AB1105" s="40"/>
      <c r="AC1105" s="40"/>
      <c r="AD1105" s="40"/>
      <c r="AE1105" s="40"/>
      <c r="AF1105" s="40"/>
      <c r="AG1105" s="40"/>
      <c r="AH1105" s="40"/>
      <c r="AI1105" s="40"/>
      <c r="AJ1105" s="40"/>
      <c r="AK1105" s="40"/>
      <c r="AL1105" s="40"/>
      <c r="AM1105" s="40"/>
      <c r="AN1105" s="40"/>
      <c r="AO1105" s="40"/>
      <c r="AP1105" s="40"/>
      <c r="AQ1105" s="40"/>
      <c r="AR1105" s="40"/>
      <c r="AS1105" s="40"/>
      <c r="AT1105" s="40"/>
      <c r="AU1105" s="40"/>
      <c r="AV1105" s="40"/>
      <c r="AW1105" s="40"/>
      <c r="AX1105" s="40"/>
      <c r="AY1105" s="40"/>
      <c r="AZ1105" s="40"/>
      <c r="BA1105" s="40"/>
      <c r="BB1105" s="40"/>
      <c r="BC1105" s="40"/>
      <c r="BD1105" s="40"/>
      <c r="BE1105" s="40"/>
      <c r="BF1105" s="40"/>
      <c r="BG1105" s="40"/>
      <c r="BH1105" s="40"/>
      <c r="BI1105" s="40"/>
      <c r="BJ1105" s="40"/>
      <c r="BK1105" s="40"/>
      <c r="BL1105" s="40"/>
      <c r="BM1105" s="40"/>
      <c r="BN1105" s="40"/>
      <c r="BO1105" s="40"/>
      <c r="BP1105" s="40"/>
      <c r="BQ1105" s="40"/>
      <c r="BR1105" s="40"/>
      <c r="BS1105" s="40"/>
      <c r="BT1105" s="40"/>
      <c r="BU1105" s="40"/>
      <c r="BV1105" s="40"/>
      <c r="BW1105" s="40"/>
      <c r="BX1105" s="40"/>
      <c r="BY1105" s="40"/>
      <c r="BZ1105" s="40"/>
      <c r="CA1105" s="40"/>
      <c r="CB1105" s="40"/>
      <c r="CC1105" s="40"/>
      <c r="CD1105" s="40"/>
      <c r="CE1105" s="40"/>
      <c r="CF1105" s="40"/>
      <c r="CG1105" s="40"/>
      <c r="CH1105" s="40"/>
      <c r="CI1105" s="40"/>
      <c r="CJ1105" s="40"/>
      <c r="CK1105" s="40"/>
      <c r="CL1105" s="40"/>
      <c r="CM1105" s="40"/>
      <c r="CN1105" s="40"/>
      <c r="CO1105" s="40"/>
      <c r="CP1105" s="40"/>
      <c r="CQ1105" s="40"/>
      <c r="CR1105" s="40"/>
      <c r="CS1105" s="40"/>
      <c r="CT1105" s="40"/>
      <c r="CU1105" s="40"/>
      <c r="CV1105" s="40"/>
      <c r="CW1105" s="40"/>
      <c r="CX1105" s="40"/>
      <c r="CY1105" s="40"/>
      <c r="CZ1105" s="40"/>
      <c r="DA1105" s="40"/>
      <c r="DB1105" s="40"/>
      <c r="DC1105" s="40"/>
      <c r="DD1105" s="40"/>
      <c r="DE1105" s="40"/>
      <c r="DF1105" s="40"/>
      <c r="DG1105" s="40"/>
      <c r="DH1105" s="40"/>
      <c r="DI1105" s="40"/>
    </row>
    <row r="1106" spans="1:113" x14ac:dyDescent="0.25">
      <c r="A1106" s="24"/>
      <c r="B1106" s="43"/>
      <c r="C1106" s="45">
        <f>IFERROR(VLOOKUP(A1106,Inscriptos!A:N,12,0),"")</f>
        <v>0</v>
      </c>
      <c r="D1106" s="45" t="str">
        <f>IFERROR(VLOOKUP(A1106,Inscriptos!A:N,13,0),"")</f>
        <v/>
      </c>
      <c r="E1106" s="37">
        <f>IFERROR(VLOOKUP(A1106,Inscriptos!A:C,3,FALSE),"")</f>
        <v>0</v>
      </c>
      <c r="F1106" s="37">
        <f>IFERROR(VLOOKUP(A1106,Inscriptos!A:E,4,FALSE),"")</f>
        <v>0</v>
      </c>
      <c r="G1106" s="37">
        <f>IFERROR(VLOOKUP(A1106,Inscriptos!A:G,6,FALSE),"")</f>
        <v>0</v>
      </c>
      <c r="H1106" s="39" t="str">
        <f>IFERROR(B1106-VLOOKUP(A1106,Inscriptos!A:I,8,FALSE),"")</f>
        <v/>
      </c>
      <c r="I1106" s="40"/>
      <c r="J1106" s="40"/>
      <c r="K1106" s="40"/>
      <c r="L1106" s="40"/>
      <c r="M1106" s="40"/>
      <c r="N1106" s="40"/>
      <c r="O1106" s="40"/>
      <c r="P1106" s="40"/>
      <c r="Q1106" s="40"/>
      <c r="R1106" s="40"/>
      <c r="S1106" s="40"/>
      <c r="T1106" s="40"/>
      <c r="U1106" s="40"/>
      <c r="V1106" s="40"/>
      <c r="W1106" s="40"/>
      <c r="X1106" s="40"/>
      <c r="Y1106" s="40"/>
      <c r="Z1106" s="40"/>
      <c r="AA1106" s="40"/>
      <c r="AB1106" s="40"/>
      <c r="AC1106" s="40"/>
      <c r="AD1106" s="40"/>
      <c r="AE1106" s="40"/>
      <c r="AF1106" s="40"/>
      <c r="AG1106" s="40"/>
      <c r="AH1106" s="40"/>
      <c r="AI1106" s="40"/>
      <c r="AJ1106" s="40"/>
      <c r="AK1106" s="40"/>
      <c r="AL1106" s="40"/>
      <c r="AM1106" s="40"/>
      <c r="AN1106" s="40"/>
      <c r="AO1106" s="40"/>
      <c r="AP1106" s="40"/>
      <c r="AQ1106" s="40"/>
      <c r="AR1106" s="40"/>
      <c r="AS1106" s="40"/>
      <c r="AT1106" s="40"/>
      <c r="AU1106" s="40"/>
      <c r="AV1106" s="40"/>
      <c r="AW1106" s="40"/>
      <c r="AX1106" s="40"/>
      <c r="AY1106" s="40"/>
      <c r="AZ1106" s="40"/>
      <c r="BA1106" s="40"/>
      <c r="BB1106" s="40"/>
      <c r="BC1106" s="40"/>
      <c r="BD1106" s="40"/>
      <c r="BE1106" s="40"/>
      <c r="BF1106" s="40"/>
      <c r="BG1106" s="40"/>
      <c r="BH1106" s="40"/>
      <c r="BI1106" s="40"/>
      <c r="BJ1106" s="40"/>
      <c r="BK1106" s="40"/>
      <c r="BL1106" s="40"/>
      <c r="BM1106" s="40"/>
      <c r="BN1106" s="40"/>
      <c r="BO1106" s="40"/>
      <c r="BP1106" s="40"/>
      <c r="BQ1106" s="40"/>
      <c r="BR1106" s="40"/>
      <c r="BS1106" s="40"/>
      <c r="BT1106" s="40"/>
      <c r="BU1106" s="40"/>
      <c r="BV1106" s="40"/>
      <c r="BW1106" s="40"/>
      <c r="BX1106" s="40"/>
      <c r="BY1106" s="40"/>
      <c r="BZ1106" s="40"/>
      <c r="CA1106" s="40"/>
      <c r="CB1106" s="40"/>
      <c r="CC1106" s="40"/>
      <c r="CD1106" s="40"/>
      <c r="CE1106" s="40"/>
      <c r="CF1106" s="40"/>
      <c r="CG1106" s="40"/>
      <c r="CH1106" s="40"/>
      <c r="CI1106" s="40"/>
      <c r="CJ1106" s="40"/>
      <c r="CK1106" s="40"/>
      <c r="CL1106" s="40"/>
      <c r="CM1106" s="40"/>
      <c r="CN1106" s="40"/>
      <c r="CO1106" s="40"/>
      <c r="CP1106" s="40"/>
      <c r="CQ1106" s="40"/>
      <c r="CR1106" s="40"/>
      <c r="CS1106" s="40"/>
      <c r="CT1106" s="40"/>
      <c r="CU1106" s="40"/>
      <c r="CV1106" s="40"/>
      <c r="CW1106" s="40"/>
      <c r="CX1106" s="40"/>
      <c r="CY1106" s="40"/>
      <c r="CZ1106" s="40"/>
      <c r="DA1106" s="40"/>
      <c r="DB1106" s="40"/>
      <c r="DC1106" s="40"/>
      <c r="DD1106" s="40"/>
      <c r="DE1106" s="40"/>
      <c r="DF1106" s="40"/>
      <c r="DG1106" s="40"/>
      <c r="DH1106" s="40"/>
      <c r="DI1106" s="40"/>
    </row>
    <row r="1107" spans="1:113" x14ac:dyDescent="0.25">
      <c r="A1107" s="24"/>
      <c r="B1107" s="43"/>
      <c r="C1107" s="45">
        <f>IFERROR(VLOOKUP(A1107,Inscriptos!A:N,12,0),"")</f>
        <v>0</v>
      </c>
      <c r="D1107" s="45" t="str">
        <f>IFERROR(VLOOKUP(A1107,Inscriptos!A:N,13,0),"")</f>
        <v/>
      </c>
      <c r="E1107" s="37">
        <f>IFERROR(VLOOKUP(A1107,Inscriptos!A:C,3,FALSE),"")</f>
        <v>0</v>
      </c>
      <c r="F1107" s="37">
        <f>IFERROR(VLOOKUP(A1107,Inscriptos!A:E,4,FALSE),"")</f>
        <v>0</v>
      </c>
      <c r="G1107" s="37">
        <f>IFERROR(VLOOKUP(A1107,Inscriptos!A:G,6,FALSE),"")</f>
        <v>0</v>
      </c>
      <c r="H1107" s="39" t="str">
        <f>IFERROR(B1107-VLOOKUP(A1107,Inscriptos!A:I,8,FALSE),"")</f>
        <v/>
      </c>
      <c r="I1107" s="40"/>
      <c r="J1107" s="40"/>
      <c r="K1107" s="40"/>
      <c r="L1107" s="40"/>
      <c r="M1107" s="40"/>
      <c r="N1107" s="40"/>
      <c r="O1107" s="40"/>
      <c r="P1107" s="40"/>
      <c r="Q1107" s="40"/>
      <c r="R1107" s="40"/>
      <c r="S1107" s="40"/>
      <c r="T1107" s="40"/>
      <c r="U1107" s="40"/>
      <c r="V1107" s="40"/>
      <c r="W1107" s="40"/>
      <c r="X1107" s="40"/>
      <c r="Y1107" s="40"/>
      <c r="Z1107" s="40"/>
      <c r="AA1107" s="40"/>
      <c r="AB1107" s="40"/>
      <c r="AC1107" s="40"/>
      <c r="AD1107" s="40"/>
      <c r="AE1107" s="40"/>
      <c r="AF1107" s="40"/>
      <c r="AG1107" s="40"/>
      <c r="AH1107" s="40"/>
      <c r="AI1107" s="40"/>
      <c r="AJ1107" s="40"/>
      <c r="AK1107" s="40"/>
      <c r="AL1107" s="40"/>
      <c r="AM1107" s="40"/>
      <c r="AN1107" s="40"/>
      <c r="AO1107" s="40"/>
      <c r="AP1107" s="40"/>
      <c r="AQ1107" s="40"/>
      <c r="AR1107" s="40"/>
      <c r="AS1107" s="40"/>
      <c r="AT1107" s="40"/>
      <c r="AU1107" s="40"/>
      <c r="AV1107" s="40"/>
      <c r="AW1107" s="40"/>
      <c r="AX1107" s="40"/>
      <c r="AY1107" s="40"/>
      <c r="AZ1107" s="40"/>
      <c r="BA1107" s="40"/>
      <c r="BB1107" s="40"/>
      <c r="BC1107" s="40"/>
      <c r="BD1107" s="40"/>
      <c r="BE1107" s="40"/>
      <c r="BF1107" s="40"/>
      <c r="BG1107" s="40"/>
      <c r="BH1107" s="40"/>
      <c r="BI1107" s="40"/>
      <c r="BJ1107" s="40"/>
      <c r="BK1107" s="40"/>
      <c r="BL1107" s="40"/>
      <c r="BM1107" s="40"/>
      <c r="BN1107" s="40"/>
      <c r="BO1107" s="40"/>
      <c r="BP1107" s="40"/>
      <c r="BQ1107" s="40"/>
      <c r="BR1107" s="40"/>
      <c r="BS1107" s="40"/>
      <c r="BT1107" s="40"/>
      <c r="BU1107" s="40"/>
      <c r="BV1107" s="40"/>
      <c r="BW1107" s="40"/>
      <c r="BX1107" s="40"/>
      <c r="BY1107" s="40"/>
      <c r="BZ1107" s="40"/>
      <c r="CA1107" s="40"/>
      <c r="CB1107" s="40"/>
      <c r="CC1107" s="40"/>
      <c r="CD1107" s="40"/>
      <c r="CE1107" s="40"/>
      <c r="CF1107" s="40"/>
      <c r="CG1107" s="40"/>
      <c r="CH1107" s="40"/>
      <c r="CI1107" s="40"/>
      <c r="CJ1107" s="40"/>
      <c r="CK1107" s="40"/>
      <c r="CL1107" s="40"/>
      <c r="CM1107" s="40"/>
      <c r="CN1107" s="40"/>
      <c r="CO1107" s="40"/>
      <c r="CP1107" s="40"/>
      <c r="CQ1107" s="40"/>
      <c r="CR1107" s="40"/>
      <c r="CS1107" s="40"/>
      <c r="CT1107" s="40"/>
      <c r="CU1107" s="40"/>
      <c r="CV1107" s="40"/>
      <c r="CW1107" s="40"/>
      <c r="CX1107" s="40"/>
      <c r="CY1107" s="40"/>
      <c r="CZ1107" s="40"/>
      <c r="DA1107" s="40"/>
      <c r="DB1107" s="40"/>
      <c r="DC1107" s="40"/>
      <c r="DD1107" s="40"/>
      <c r="DE1107" s="40"/>
      <c r="DF1107" s="40"/>
      <c r="DG1107" s="40"/>
      <c r="DH1107" s="40"/>
      <c r="DI1107" s="40"/>
    </row>
    <row r="1108" spans="1:113" x14ac:dyDescent="0.25">
      <c r="A1108" s="24"/>
      <c r="B1108" s="43"/>
      <c r="C1108" s="45">
        <f>IFERROR(VLOOKUP(A1108,Inscriptos!A:N,12,0),"")</f>
        <v>0</v>
      </c>
      <c r="D1108" s="45" t="str">
        <f>IFERROR(VLOOKUP(A1108,Inscriptos!A:N,13,0),"")</f>
        <v/>
      </c>
      <c r="E1108" s="37">
        <f>IFERROR(VLOOKUP(A1108,Inscriptos!A:C,3,FALSE),"")</f>
        <v>0</v>
      </c>
      <c r="F1108" s="37">
        <f>IFERROR(VLOOKUP(A1108,Inscriptos!A:E,4,FALSE),"")</f>
        <v>0</v>
      </c>
      <c r="G1108" s="37">
        <f>IFERROR(VLOOKUP(A1108,Inscriptos!A:G,6,FALSE),"")</f>
        <v>0</v>
      </c>
      <c r="H1108" s="39" t="str">
        <f>IFERROR(B1108-VLOOKUP(A1108,Inscriptos!A:I,8,FALSE),"")</f>
        <v/>
      </c>
      <c r="I1108" s="40"/>
      <c r="J1108" s="40"/>
      <c r="K1108" s="40"/>
      <c r="L1108" s="40"/>
      <c r="M1108" s="40"/>
      <c r="N1108" s="40"/>
      <c r="O1108" s="40"/>
      <c r="P1108" s="40"/>
      <c r="Q1108" s="40"/>
      <c r="R1108" s="40"/>
      <c r="S1108" s="40"/>
      <c r="T1108" s="40"/>
      <c r="U1108" s="40"/>
      <c r="V1108" s="40"/>
      <c r="W1108" s="40"/>
      <c r="X1108" s="40"/>
      <c r="Y1108" s="40"/>
      <c r="Z1108" s="40"/>
      <c r="AA1108" s="40"/>
      <c r="AB1108" s="40"/>
      <c r="AC1108" s="40"/>
      <c r="AD1108" s="40"/>
      <c r="AE1108" s="40"/>
      <c r="AF1108" s="40"/>
      <c r="AG1108" s="40"/>
      <c r="AH1108" s="40"/>
      <c r="AI1108" s="40"/>
      <c r="AJ1108" s="40"/>
      <c r="AK1108" s="40"/>
      <c r="AL1108" s="40"/>
      <c r="AM1108" s="40"/>
      <c r="AN1108" s="40"/>
      <c r="AO1108" s="40"/>
      <c r="AP1108" s="40"/>
      <c r="AQ1108" s="40"/>
      <c r="AR1108" s="40"/>
      <c r="AS1108" s="40"/>
      <c r="AT1108" s="40"/>
      <c r="AU1108" s="40"/>
      <c r="AV1108" s="40"/>
      <c r="AW1108" s="40"/>
      <c r="AX1108" s="40"/>
      <c r="AY1108" s="40"/>
      <c r="AZ1108" s="40"/>
      <c r="BA1108" s="40"/>
      <c r="BB1108" s="40"/>
      <c r="BC1108" s="40"/>
      <c r="BD1108" s="40"/>
      <c r="BE1108" s="40"/>
      <c r="BF1108" s="40"/>
      <c r="BG1108" s="40"/>
      <c r="BH1108" s="40"/>
      <c r="BI1108" s="40"/>
      <c r="BJ1108" s="40"/>
      <c r="BK1108" s="40"/>
      <c r="BL1108" s="40"/>
      <c r="BM1108" s="40"/>
      <c r="BN1108" s="40"/>
      <c r="BO1108" s="40"/>
      <c r="BP1108" s="40"/>
      <c r="BQ1108" s="40"/>
      <c r="BR1108" s="40"/>
      <c r="BS1108" s="40"/>
      <c r="BT1108" s="40"/>
      <c r="BU1108" s="40"/>
      <c r="BV1108" s="40"/>
      <c r="BW1108" s="40"/>
      <c r="BX1108" s="40"/>
      <c r="BY1108" s="40"/>
      <c r="BZ1108" s="40"/>
      <c r="CA1108" s="40"/>
      <c r="CB1108" s="40"/>
      <c r="CC1108" s="40"/>
      <c r="CD1108" s="40"/>
      <c r="CE1108" s="40"/>
      <c r="CF1108" s="40"/>
      <c r="CG1108" s="40"/>
      <c r="CH1108" s="40"/>
      <c r="CI1108" s="40"/>
      <c r="CJ1108" s="40"/>
      <c r="CK1108" s="40"/>
      <c r="CL1108" s="40"/>
      <c r="CM1108" s="40"/>
      <c r="CN1108" s="40"/>
      <c r="CO1108" s="40"/>
      <c r="CP1108" s="40"/>
      <c r="CQ1108" s="40"/>
      <c r="CR1108" s="40"/>
      <c r="CS1108" s="40"/>
      <c r="CT1108" s="40"/>
      <c r="CU1108" s="40"/>
      <c r="CV1108" s="40"/>
      <c r="CW1108" s="40"/>
      <c r="CX1108" s="40"/>
      <c r="CY1108" s="40"/>
      <c r="CZ1108" s="40"/>
      <c r="DA1108" s="40"/>
      <c r="DB1108" s="40"/>
      <c r="DC1108" s="40"/>
      <c r="DD1108" s="40"/>
      <c r="DE1108" s="40"/>
      <c r="DF1108" s="40"/>
      <c r="DG1108" s="40"/>
      <c r="DH1108" s="40"/>
      <c r="DI1108" s="40"/>
    </row>
    <row r="1109" spans="1:113" x14ac:dyDescent="0.25">
      <c r="A1109" s="24"/>
      <c r="B1109" s="43"/>
      <c r="C1109" s="45">
        <f>IFERROR(VLOOKUP(A1109,Inscriptos!A:N,12,0),"")</f>
        <v>0</v>
      </c>
      <c r="D1109" s="45" t="str">
        <f>IFERROR(VLOOKUP(A1109,Inscriptos!A:N,13,0),"")</f>
        <v/>
      </c>
      <c r="E1109" s="37">
        <f>IFERROR(VLOOKUP(A1109,Inscriptos!A:C,3,FALSE),"")</f>
        <v>0</v>
      </c>
      <c r="F1109" s="37">
        <f>IFERROR(VLOOKUP(A1109,Inscriptos!A:E,4,FALSE),"")</f>
        <v>0</v>
      </c>
      <c r="G1109" s="37">
        <f>IFERROR(VLOOKUP(A1109,Inscriptos!A:G,6,FALSE),"")</f>
        <v>0</v>
      </c>
      <c r="H1109" s="39" t="str">
        <f>IFERROR(B1109-VLOOKUP(A1109,Inscriptos!A:I,8,FALSE),"")</f>
        <v/>
      </c>
      <c r="I1109" s="40"/>
      <c r="J1109" s="40"/>
      <c r="K1109" s="40"/>
      <c r="L1109" s="40"/>
      <c r="M1109" s="40"/>
      <c r="N1109" s="40"/>
      <c r="O1109" s="40"/>
      <c r="P1109" s="40"/>
      <c r="Q1109" s="40"/>
      <c r="R1109" s="40"/>
      <c r="S1109" s="40"/>
      <c r="T1109" s="40"/>
      <c r="U1109" s="40"/>
      <c r="V1109" s="40"/>
      <c r="W1109" s="40"/>
      <c r="X1109" s="40"/>
      <c r="Y1109" s="40"/>
      <c r="Z1109" s="40"/>
      <c r="AA1109" s="40"/>
      <c r="AB1109" s="40"/>
      <c r="AC1109" s="40"/>
      <c r="AD1109" s="40"/>
      <c r="AE1109" s="40"/>
      <c r="AF1109" s="40"/>
      <c r="AG1109" s="40"/>
      <c r="AH1109" s="40"/>
      <c r="AI1109" s="40"/>
      <c r="AJ1109" s="40"/>
      <c r="AK1109" s="40"/>
      <c r="AL1109" s="40"/>
      <c r="AM1109" s="40"/>
      <c r="AN1109" s="40"/>
      <c r="AO1109" s="40"/>
      <c r="AP1109" s="40"/>
      <c r="AQ1109" s="40"/>
      <c r="AR1109" s="40"/>
      <c r="AS1109" s="40"/>
      <c r="AT1109" s="40"/>
      <c r="AU1109" s="40"/>
      <c r="AV1109" s="40"/>
      <c r="AW1109" s="40"/>
      <c r="AX1109" s="40"/>
      <c r="AY1109" s="40"/>
      <c r="AZ1109" s="40"/>
      <c r="BA1109" s="40"/>
      <c r="BB1109" s="40"/>
      <c r="BC1109" s="40"/>
      <c r="BD1109" s="40"/>
      <c r="BE1109" s="40"/>
      <c r="BF1109" s="40"/>
      <c r="BG1109" s="40"/>
      <c r="BH1109" s="40"/>
      <c r="BI1109" s="40"/>
      <c r="BJ1109" s="40"/>
      <c r="BK1109" s="40"/>
      <c r="BL1109" s="40"/>
      <c r="BM1109" s="40"/>
      <c r="BN1109" s="40"/>
      <c r="BO1109" s="40"/>
      <c r="BP1109" s="40"/>
      <c r="BQ1109" s="40"/>
      <c r="BR1109" s="40"/>
      <c r="BS1109" s="40"/>
      <c r="BT1109" s="40"/>
      <c r="BU1109" s="40"/>
      <c r="BV1109" s="40"/>
      <c r="BW1109" s="40"/>
      <c r="BX1109" s="40"/>
      <c r="BY1109" s="40"/>
      <c r="BZ1109" s="40"/>
      <c r="CA1109" s="40"/>
      <c r="CB1109" s="40"/>
      <c r="CC1109" s="40"/>
      <c r="CD1109" s="40"/>
      <c r="CE1109" s="40"/>
      <c r="CF1109" s="40"/>
      <c r="CG1109" s="40"/>
      <c r="CH1109" s="40"/>
      <c r="CI1109" s="40"/>
      <c r="CJ1109" s="40"/>
      <c r="CK1109" s="40"/>
      <c r="CL1109" s="40"/>
      <c r="CM1109" s="40"/>
      <c r="CN1109" s="40"/>
      <c r="CO1109" s="40"/>
      <c r="CP1109" s="40"/>
      <c r="CQ1109" s="40"/>
      <c r="CR1109" s="40"/>
      <c r="CS1109" s="40"/>
      <c r="CT1109" s="40"/>
      <c r="CU1109" s="40"/>
      <c r="CV1109" s="40"/>
      <c r="CW1109" s="40"/>
      <c r="CX1109" s="40"/>
      <c r="CY1109" s="40"/>
      <c r="CZ1109" s="40"/>
      <c r="DA1109" s="40"/>
      <c r="DB1109" s="40"/>
      <c r="DC1109" s="40"/>
      <c r="DD1109" s="40"/>
      <c r="DE1109" s="40"/>
      <c r="DF1109" s="40"/>
      <c r="DG1109" s="40"/>
      <c r="DH1109" s="40"/>
      <c r="DI1109" s="40"/>
    </row>
    <row r="1110" spans="1:113" x14ac:dyDescent="0.25">
      <c r="A1110" s="24"/>
      <c r="B1110" s="43"/>
      <c r="C1110" s="45">
        <f>IFERROR(VLOOKUP(A1110,Inscriptos!A:N,12,0),"")</f>
        <v>0</v>
      </c>
      <c r="D1110" s="45" t="str">
        <f>IFERROR(VLOOKUP(A1110,Inscriptos!A:N,13,0),"")</f>
        <v/>
      </c>
      <c r="E1110" s="37">
        <f>IFERROR(VLOOKUP(A1110,Inscriptos!A:C,3,FALSE),"")</f>
        <v>0</v>
      </c>
      <c r="F1110" s="37">
        <f>IFERROR(VLOOKUP(A1110,Inscriptos!A:E,4,FALSE),"")</f>
        <v>0</v>
      </c>
      <c r="G1110" s="37">
        <f>IFERROR(VLOOKUP(A1110,Inscriptos!A:G,6,FALSE),"")</f>
        <v>0</v>
      </c>
      <c r="H1110" s="39" t="str">
        <f>IFERROR(B1110-VLOOKUP(A1110,Inscriptos!A:I,8,FALSE),"")</f>
        <v/>
      </c>
      <c r="I1110" s="40"/>
      <c r="J1110" s="40"/>
      <c r="K1110" s="40"/>
      <c r="L1110" s="40"/>
      <c r="M1110" s="40"/>
      <c r="N1110" s="40"/>
      <c r="O1110" s="40"/>
      <c r="P1110" s="40"/>
      <c r="Q1110" s="40"/>
      <c r="R1110" s="40"/>
      <c r="S1110" s="40"/>
      <c r="T1110" s="40"/>
      <c r="U1110" s="40"/>
      <c r="V1110" s="40"/>
      <c r="W1110" s="40"/>
      <c r="X1110" s="40"/>
      <c r="Y1110" s="40"/>
      <c r="Z1110" s="40"/>
      <c r="AA1110" s="40"/>
      <c r="AB1110" s="40"/>
      <c r="AC1110" s="40"/>
      <c r="AD1110" s="40"/>
      <c r="AE1110" s="40"/>
      <c r="AF1110" s="40"/>
      <c r="AG1110" s="40"/>
      <c r="AH1110" s="40"/>
      <c r="AI1110" s="40"/>
      <c r="AJ1110" s="40"/>
      <c r="AK1110" s="40"/>
      <c r="AL1110" s="40"/>
      <c r="AM1110" s="40"/>
      <c r="AN1110" s="40"/>
      <c r="AO1110" s="40"/>
      <c r="AP1110" s="40"/>
      <c r="AQ1110" s="40"/>
      <c r="AR1110" s="40"/>
      <c r="AS1110" s="40"/>
      <c r="AT1110" s="40"/>
      <c r="AU1110" s="40"/>
      <c r="AV1110" s="40"/>
      <c r="AW1110" s="40"/>
      <c r="AX1110" s="40"/>
      <c r="AY1110" s="40"/>
      <c r="AZ1110" s="40"/>
      <c r="BA1110" s="40"/>
      <c r="BB1110" s="40"/>
      <c r="BC1110" s="40"/>
      <c r="BD1110" s="40"/>
      <c r="BE1110" s="40"/>
      <c r="BF1110" s="40"/>
      <c r="BG1110" s="40"/>
      <c r="BH1110" s="40"/>
      <c r="BI1110" s="40"/>
      <c r="BJ1110" s="40"/>
      <c r="BK1110" s="40"/>
      <c r="BL1110" s="40"/>
      <c r="BM1110" s="40"/>
      <c r="BN1110" s="40"/>
      <c r="BO1110" s="40"/>
      <c r="BP1110" s="40"/>
      <c r="BQ1110" s="40"/>
      <c r="BR1110" s="40"/>
      <c r="BS1110" s="40"/>
      <c r="BT1110" s="40"/>
      <c r="BU1110" s="40"/>
      <c r="BV1110" s="40"/>
      <c r="BW1110" s="40"/>
      <c r="BX1110" s="40"/>
      <c r="BY1110" s="40"/>
      <c r="BZ1110" s="40"/>
      <c r="CA1110" s="40"/>
      <c r="CB1110" s="40"/>
      <c r="CC1110" s="40"/>
      <c r="CD1110" s="40"/>
      <c r="CE1110" s="40"/>
      <c r="CF1110" s="40"/>
      <c r="CG1110" s="40"/>
      <c r="CH1110" s="40"/>
      <c r="CI1110" s="40"/>
      <c r="CJ1110" s="40"/>
      <c r="CK1110" s="40"/>
      <c r="CL1110" s="40"/>
      <c r="CM1110" s="40"/>
      <c r="CN1110" s="40"/>
      <c r="CO1110" s="40"/>
      <c r="CP1110" s="40"/>
      <c r="CQ1110" s="40"/>
      <c r="CR1110" s="40"/>
      <c r="CS1110" s="40"/>
      <c r="CT1110" s="40"/>
      <c r="CU1110" s="40"/>
      <c r="CV1110" s="40"/>
      <c r="CW1110" s="40"/>
      <c r="CX1110" s="40"/>
      <c r="CY1110" s="40"/>
      <c r="CZ1110" s="40"/>
      <c r="DA1110" s="40"/>
      <c r="DB1110" s="40"/>
      <c r="DC1110" s="40"/>
      <c r="DD1110" s="40"/>
      <c r="DE1110" s="40"/>
      <c r="DF1110" s="40"/>
      <c r="DG1110" s="40"/>
      <c r="DH1110" s="40"/>
      <c r="DI1110" s="40"/>
    </row>
    <row r="1111" spans="1:113" x14ac:dyDescent="0.25">
      <c r="A1111" s="24"/>
      <c r="B1111" s="43"/>
      <c r="C1111" s="45">
        <f>IFERROR(VLOOKUP(A1111,Inscriptos!A:N,12,0),"")</f>
        <v>0</v>
      </c>
      <c r="D1111" s="45" t="str">
        <f>IFERROR(VLOOKUP(A1111,Inscriptos!A:N,13,0),"")</f>
        <v/>
      </c>
      <c r="E1111" s="37">
        <f>IFERROR(VLOOKUP(A1111,Inscriptos!A:C,3,FALSE),"")</f>
        <v>0</v>
      </c>
      <c r="F1111" s="37">
        <f>IFERROR(VLOOKUP(A1111,Inscriptos!A:E,4,FALSE),"")</f>
        <v>0</v>
      </c>
      <c r="G1111" s="37">
        <f>IFERROR(VLOOKUP(A1111,Inscriptos!A:G,6,FALSE),"")</f>
        <v>0</v>
      </c>
      <c r="H1111" s="39" t="str">
        <f>IFERROR(B1111-VLOOKUP(A1111,Inscriptos!A:I,8,FALSE),"")</f>
        <v/>
      </c>
      <c r="I1111" s="40"/>
      <c r="J1111" s="40"/>
      <c r="K1111" s="40"/>
      <c r="L1111" s="40"/>
      <c r="M1111" s="40"/>
      <c r="N1111" s="40"/>
      <c r="O1111" s="40"/>
      <c r="P1111" s="40"/>
      <c r="Q1111" s="40"/>
      <c r="R1111" s="40"/>
      <c r="S1111" s="40"/>
      <c r="T1111" s="40"/>
      <c r="U1111" s="40"/>
      <c r="V1111" s="40"/>
      <c r="W1111" s="40"/>
      <c r="X1111" s="40"/>
      <c r="Y1111" s="40"/>
      <c r="Z1111" s="40"/>
      <c r="AA1111" s="40"/>
      <c r="AB1111" s="40"/>
      <c r="AC1111" s="40"/>
      <c r="AD1111" s="40"/>
      <c r="AE1111" s="40"/>
      <c r="AF1111" s="40"/>
      <c r="AG1111" s="40"/>
      <c r="AH1111" s="40"/>
      <c r="AI1111" s="40"/>
      <c r="AJ1111" s="40"/>
      <c r="AK1111" s="40"/>
      <c r="AL1111" s="40"/>
      <c r="AM1111" s="40"/>
      <c r="AN1111" s="40"/>
      <c r="AO1111" s="40"/>
      <c r="AP1111" s="40"/>
      <c r="AQ1111" s="40"/>
      <c r="AR1111" s="40"/>
      <c r="AS1111" s="40"/>
      <c r="AT1111" s="40"/>
      <c r="AU1111" s="40"/>
      <c r="AV1111" s="40"/>
      <c r="AW1111" s="40"/>
      <c r="AX1111" s="40"/>
      <c r="AY1111" s="40"/>
      <c r="AZ1111" s="40"/>
      <c r="BA1111" s="40"/>
      <c r="BB1111" s="40"/>
      <c r="BC1111" s="40"/>
      <c r="BD1111" s="40"/>
      <c r="BE1111" s="40"/>
      <c r="BF1111" s="40"/>
      <c r="BG1111" s="40"/>
      <c r="BH1111" s="40"/>
      <c r="BI1111" s="40"/>
      <c r="BJ1111" s="40"/>
      <c r="BK1111" s="40"/>
      <c r="BL1111" s="40"/>
      <c r="BM1111" s="40"/>
      <c r="BN1111" s="40"/>
      <c r="BO1111" s="40"/>
      <c r="BP1111" s="40"/>
      <c r="BQ1111" s="40"/>
      <c r="BR1111" s="40"/>
      <c r="BS1111" s="40"/>
      <c r="BT1111" s="40"/>
      <c r="BU1111" s="40"/>
      <c r="BV1111" s="40"/>
      <c r="BW1111" s="40"/>
      <c r="BX1111" s="40"/>
      <c r="BY1111" s="40"/>
      <c r="BZ1111" s="40"/>
      <c r="CA1111" s="40"/>
      <c r="CB1111" s="40"/>
      <c r="CC1111" s="40"/>
      <c r="CD1111" s="40"/>
      <c r="CE1111" s="40"/>
      <c r="CF1111" s="40"/>
      <c r="CG1111" s="40"/>
      <c r="CH1111" s="40"/>
      <c r="CI1111" s="40"/>
      <c r="CJ1111" s="40"/>
      <c r="CK1111" s="40"/>
      <c r="CL1111" s="40"/>
      <c r="CM1111" s="40"/>
      <c r="CN1111" s="40"/>
      <c r="CO1111" s="40"/>
      <c r="CP1111" s="40"/>
      <c r="CQ1111" s="40"/>
      <c r="CR1111" s="40"/>
      <c r="CS1111" s="40"/>
      <c r="CT1111" s="40"/>
      <c r="CU1111" s="40"/>
      <c r="CV1111" s="40"/>
      <c r="CW1111" s="40"/>
      <c r="CX1111" s="40"/>
      <c r="CY1111" s="40"/>
      <c r="CZ1111" s="40"/>
      <c r="DA1111" s="40"/>
      <c r="DB1111" s="40"/>
      <c r="DC1111" s="40"/>
      <c r="DD1111" s="40"/>
      <c r="DE1111" s="40"/>
      <c r="DF1111" s="40"/>
      <c r="DG1111" s="40"/>
      <c r="DH1111" s="40"/>
      <c r="DI1111" s="40"/>
    </row>
    <row r="1112" spans="1:113" x14ac:dyDescent="0.25">
      <c r="A1112" s="24"/>
      <c r="B1112" s="43"/>
      <c r="C1112" s="45">
        <f>IFERROR(VLOOKUP(A1112,Inscriptos!A:N,12,0),"")</f>
        <v>0</v>
      </c>
      <c r="D1112" s="45" t="str">
        <f>IFERROR(VLOOKUP(A1112,Inscriptos!A:N,13,0),"")</f>
        <v/>
      </c>
      <c r="E1112" s="37">
        <f>IFERROR(VLOOKUP(A1112,Inscriptos!A:C,3,FALSE),"")</f>
        <v>0</v>
      </c>
      <c r="F1112" s="37">
        <f>IFERROR(VLOOKUP(A1112,Inscriptos!A:E,4,FALSE),"")</f>
        <v>0</v>
      </c>
      <c r="G1112" s="37">
        <f>IFERROR(VLOOKUP(A1112,Inscriptos!A:G,6,FALSE),"")</f>
        <v>0</v>
      </c>
      <c r="H1112" s="39" t="str">
        <f>IFERROR(B1112-VLOOKUP(A1112,Inscriptos!A:I,8,FALSE),"")</f>
        <v/>
      </c>
      <c r="I1112" s="40"/>
      <c r="J1112" s="40"/>
      <c r="K1112" s="40"/>
      <c r="L1112" s="40"/>
      <c r="M1112" s="40"/>
      <c r="N1112" s="40"/>
      <c r="O1112" s="40"/>
      <c r="P1112" s="40"/>
      <c r="Q1112" s="40"/>
      <c r="R1112" s="40"/>
      <c r="S1112" s="40"/>
      <c r="T1112" s="40"/>
      <c r="U1112" s="40"/>
      <c r="V1112" s="40"/>
      <c r="W1112" s="40"/>
      <c r="X1112" s="40"/>
      <c r="Y1112" s="40"/>
      <c r="Z1112" s="40"/>
      <c r="AA1112" s="40"/>
      <c r="AB1112" s="40"/>
      <c r="AC1112" s="40"/>
      <c r="AD1112" s="40"/>
      <c r="AE1112" s="40"/>
      <c r="AF1112" s="40"/>
      <c r="AG1112" s="40"/>
      <c r="AH1112" s="40"/>
      <c r="AI1112" s="40"/>
      <c r="AJ1112" s="40"/>
      <c r="AK1112" s="40"/>
      <c r="AL1112" s="40"/>
      <c r="AM1112" s="40"/>
      <c r="AN1112" s="40"/>
      <c r="AO1112" s="40"/>
      <c r="AP1112" s="40"/>
      <c r="AQ1112" s="40"/>
      <c r="AR1112" s="40"/>
      <c r="AS1112" s="40"/>
      <c r="AT1112" s="40"/>
      <c r="AU1112" s="40"/>
      <c r="AV1112" s="40"/>
      <c r="AW1112" s="40"/>
      <c r="AX1112" s="40"/>
      <c r="AY1112" s="40"/>
      <c r="AZ1112" s="40"/>
      <c r="BA1112" s="40"/>
      <c r="BB1112" s="40"/>
      <c r="BC1112" s="40"/>
      <c r="BD1112" s="40"/>
      <c r="BE1112" s="40"/>
      <c r="BF1112" s="40"/>
      <c r="BG1112" s="40"/>
      <c r="BH1112" s="40"/>
      <c r="BI1112" s="40"/>
      <c r="BJ1112" s="40"/>
      <c r="BK1112" s="40"/>
      <c r="BL1112" s="40"/>
      <c r="BM1112" s="40"/>
      <c r="BN1112" s="40"/>
      <c r="BO1112" s="40"/>
      <c r="BP1112" s="40"/>
      <c r="BQ1112" s="40"/>
      <c r="BR1112" s="40"/>
      <c r="BS1112" s="40"/>
      <c r="BT1112" s="40"/>
      <c r="BU1112" s="40"/>
      <c r="BV1112" s="40"/>
      <c r="BW1112" s="40"/>
      <c r="BX1112" s="40"/>
      <c r="BY1112" s="40"/>
      <c r="BZ1112" s="40"/>
      <c r="CA1112" s="40"/>
      <c r="CB1112" s="40"/>
      <c r="CC1112" s="40"/>
      <c r="CD1112" s="40"/>
      <c r="CE1112" s="40"/>
      <c r="CF1112" s="40"/>
      <c r="CG1112" s="40"/>
      <c r="CH1112" s="40"/>
      <c r="CI1112" s="40"/>
      <c r="CJ1112" s="40"/>
      <c r="CK1112" s="40"/>
      <c r="CL1112" s="40"/>
      <c r="CM1112" s="40"/>
      <c r="CN1112" s="40"/>
      <c r="CO1112" s="40"/>
      <c r="CP1112" s="40"/>
      <c r="CQ1112" s="40"/>
      <c r="CR1112" s="40"/>
      <c r="CS1112" s="40"/>
      <c r="CT1112" s="40"/>
      <c r="CU1112" s="40"/>
      <c r="CV1112" s="40"/>
      <c r="CW1112" s="40"/>
      <c r="CX1112" s="40"/>
      <c r="CY1112" s="40"/>
      <c r="CZ1112" s="40"/>
      <c r="DA1112" s="40"/>
      <c r="DB1112" s="40"/>
      <c r="DC1112" s="40"/>
      <c r="DD1112" s="40"/>
      <c r="DE1112" s="40"/>
      <c r="DF1112" s="40"/>
      <c r="DG1112" s="40"/>
      <c r="DH1112" s="40"/>
      <c r="DI1112" s="40"/>
    </row>
    <row r="1113" spans="1:113" x14ac:dyDescent="0.25">
      <c r="A1113" s="24"/>
      <c r="B1113" s="43"/>
      <c r="C1113" s="45">
        <f>IFERROR(VLOOKUP(A1113,Inscriptos!A:N,12,0),"")</f>
        <v>0</v>
      </c>
      <c r="D1113" s="45" t="str">
        <f>IFERROR(VLOOKUP(A1113,Inscriptos!A:N,13,0),"")</f>
        <v/>
      </c>
      <c r="E1113" s="37">
        <f>IFERROR(VLOOKUP(A1113,Inscriptos!A:C,3,FALSE),"")</f>
        <v>0</v>
      </c>
      <c r="F1113" s="37">
        <f>IFERROR(VLOOKUP(A1113,Inscriptos!A:E,4,FALSE),"")</f>
        <v>0</v>
      </c>
      <c r="G1113" s="37">
        <f>IFERROR(VLOOKUP(A1113,Inscriptos!A:G,6,FALSE),"")</f>
        <v>0</v>
      </c>
      <c r="H1113" s="39" t="str">
        <f>IFERROR(B1113-VLOOKUP(A1113,Inscriptos!A:I,8,FALSE),"")</f>
        <v/>
      </c>
      <c r="I1113" s="40"/>
      <c r="J1113" s="40"/>
      <c r="K1113" s="40"/>
      <c r="L1113" s="40"/>
      <c r="M1113" s="40"/>
      <c r="N1113" s="40"/>
      <c r="O1113" s="40"/>
      <c r="P1113" s="40"/>
      <c r="Q1113" s="40"/>
      <c r="R1113" s="40"/>
      <c r="S1113" s="40"/>
      <c r="T1113" s="40"/>
      <c r="U1113" s="40"/>
      <c r="V1113" s="40"/>
      <c r="W1113" s="40"/>
      <c r="X1113" s="40"/>
      <c r="Y1113" s="40"/>
      <c r="Z1113" s="40"/>
      <c r="AA1113" s="40"/>
      <c r="AB1113" s="40"/>
      <c r="AC1113" s="40"/>
      <c r="AD1113" s="40"/>
      <c r="AE1113" s="40"/>
      <c r="AF1113" s="40"/>
      <c r="AG1113" s="40"/>
      <c r="AH1113" s="40"/>
      <c r="AI1113" s="40"/>
      <c r="AJ1113" s="40"/>
      <c r="AK1113" s="40"/>
      <c r="AL1113" s="40"/>
      <c r="AM1113" s="40"/>
      <c r="AN1113" s="40"/>
      <c r="AO1113" s="40"/>
      <c r="AP1113" s="40"/>
      <c r="AQ1113" s="40"/>
      <c r="AR1113" s="40"/>
      <c r="AS1113" s="40"/>
      <c r="AT1113" s="40"/>
      <c r="AU1113" s="40"/>
      <c r="AV1113" s="40"/>
      <c r="AW1113" s="40"/>
      <c r="AX1113" s="40"/>
      <c r="AY1113" s="40"/>
      <c r="AZ1113" s="40"/>
      <c r="BA1113" s="40"/>
      <c r="BB1113" s="40"/>
      <c r="BC1113" s="40"/>
      <c r="BD1113" s="40"/>
      <c r="BE1113" s="40"/>
      <c r="BF1113" s="40"/>
      <c r="BG1113" s="40"/>
      <c r="BH1113" s="40"/>
      <c r="BI1113" s="40"/>
      <c r="BJ1113" s="40"/>
      <c r="BK1113" s="40"/>
      <c r="BL1113" s="40"/>
      <c r="BM1113" s="40"/>
      <c r="BN1113" s="40"/>
      <c r="BO1113" s="40"/>
      <c r="BP1113" s="40"/>
      <c r="BQ1113" s="40"/>
      <c r="BR1113" s="40"/>
      <c r="BS1113" s="40"/>
      <c r="BT1113" s="40"/>
      <c r="BU1113" s="40"/>
      <c r="BV1113" s="40"/>
      <c r="BW1113" s="40"/>
      <c r="BX1113" s="40"/>
      <c r="BY1113" s="40"/>
      <c r="BZ1113" s="40"/>
      <c r="CA1113" s="40"/>
      <c r="CB1113" s="40"/>
      <c r="CC1113" s="40"/>
      <c r="CD1113" s="40"/>
      <c r="CE1113" s="40"/>
      <c r="CF1113" s="40"/>
      <c r="CG1113" s="40"/>
      <c r="CH1113" s="40"/>
      <c r="CI1113" s="40"/>
      <c r="CJ1113" s="40"/>
      <c r="CK1113" s="40"/>
      <c r="CL1113" s="40"/>
      <c r="CM1113" s="40"/>
      <c r="CN1113" s="40"/>
      <c r="CO1113" s="40"/>
      <c r="CP1113" s="40"/>
      <c r="CQ1113" s="40"/>
      <c r="CR1113" s="40"/>
      <c r="CS1113" s="40"/>
      <c r="CT1113" s="40"/>
      <c r="CU1113" s="40"/>
      <c r="CV1113" s="40"/>
      <c r="CW1113" s="40"/>
      <c r="CX1113" s="40"/>
      <c r="CY1113" s="40"/>
      <c r="CZ1113" s="40"/>
      <c r="DA1113" s="40"/>
      <c r="DB1113" s="40"/>
      <c r="DC1113" s="40"/>
      <c r="DD1113" s="40"/>
      <c r="DE1113" s="40"/>
      <c r="DF1113" s="40"/>
      <c r="DG1113" s="40"/>
      <c r="DH1113" s="40"/>
      <c r="DI1113" s="40"/>
    </row>
    <row r="1114" spans="1:113" x14ac:dyDescent="0.25">
      <c r="A1114" s="24"/>
      <c r="B1114" s="43"/>
      <c r="C1114" s="45">
        <f>IFERROR(VLOOKUP(A1114,Inscriptos!A:N,12,0),"")</f>
        <v>0</v>
      </c>
      <c r="D1114" s="45" t="str">
        <f>IFERROR(VLOOKUP(A1114,Inscriptos!A:N,13,0),"")</f>
        <v/>
      </c>
      <c r="E1114" s="37">
        <f>IFERROR(VLOOKUP(A1114,Inscriptos!A:C,3,FALSE),"")</f>
        <v>0</v>
      </c>
      <c r="F1114" s="37">
        <f>IFERROR(VLOOKUP(A1114,Inscriptos!A:E,4,FALSE),"")</f>
        <v>0</v>
      </c>
      <c r="G1114" s="37">
        <f>IFERROR(VLOOKUP(A1114,Inscriptos!A:G,6,FALSE),"")</f>
        <v>0</v>
      </c>
      <c r="H1114" s="39" t="str">
        <f>IFERROR(B1114-VLOOKUP(A1114,Inscriptos!A:I,8,FALSE),"")</f>
        <v/>
      </c>
      <c r="I1114" s="40"/>
      <c r="J1114" s="40"/>
      <c r="K1114" s="40"/>
      <c r="L1114" s="40"/>
      <c r="M1114" s="40"/>
      <c r="N1114" s="40"/>
      <c r="O1114" s="40"/>
      <c r="P1114" s="40"/>
      <c r="Q1114" s="40"/>
      <c r="R1114" s="40"/>
      <c r="S1114" s="40"/>
      <c r="T1114" s="40"/>
      <c r="U1114" s="40"/>
      <c r="V1114" s="40"/>
      <c r="W1114" s="40"/>
      <c r="X1114" s="40"/>
      <c r="Y1114" s="40"/>
      <c r="Z1114" s="40"/>
      <c r="AA1114" s="40"/>
      <c r="AB1114" s="40"/>
      <c r="AC1114" s="40"/>
      <c r="AD1114" s="40"/>
      <c r="AE1114" s="40"/>
      <c r="AF1114" s="40"/>
      <c r="AG1114" s="40"/>
      <c r="AH1114" s="40"/>
      <c r="AI1114" s="40"/>
      <c r="AJ1114" s="40"/>
      <c r="AK1114" s="40"/>
      <c r="AL1114" s="40"/>
      <c r="AM1114" s="40"/>
      <c r="AN1114" s="40"/>
      <c r="AO1114" s="40"/>
      <c r="AP1114" s="40"/>
      <c r="AQ1114" s="40"/>
      <c r="AR1114" s="40"/>
      <c r="AS1114" s="40"/>
      <c r="AT1114" s="40"/>
      <c r="AU1114" s="40"/>
      <c r="AV1114" s="40"/>
      <c r="AW1114" s="40"/>
      <c r="AX1114" s="40"/>
      <c r="AY1114" s="40"/>
      <c r="AZ1114" s="40"/>
      <c r="BA1114" s="40"/>
      <c r="BB1114" s="40"/>
      <c r="BC1114" s="40"/>
      <c r="BD1114" s="40"/>
      <c r="BE1114" s="40"/>
      <c r="BF1114" s="40"/>
      <c r="BG1114" s="40"/>
      <c r="BH1114" s="40"/>
      <c r="BI1114" s="40"/>
      <c r="BJ1114" s="40"/>
      <c r="BK1114" s="40"/>
      <c r="BL1114" s="40"/>
      <c r="BM1114" s="40"/>
      <c r="BN1114" s="40"/>
      <c r="BO1114" s="40"/>
      <c r="BP1114" s="40"/>
      <c r="BQ1114" s="40"/>
      <c r="BR1114" s="40"/>
      <c r="BS1114" s="40"/>
      <c r="BT1114" s="40"/>
      <c r="BU1114" s="40"/>
      <c r="BV1114" s="40"/>
      <c r="BW1114" s="40"/>
      <c r="BX1114" s="40"/>
      <c r="BY1114" s="40"/>
      <c r="BZ1114" s="40"/>
      <c r="CA1114" s="40"/>
      <c r="CB1114" s="40"/>
      <c r="CC1114" s="40"/>
      <c r="CD1114" s="40"/>
      <c r="CE1114" s="40"/>
      <c r="CF1114" s="40"/>
      <c r="CG1114" s="40"/>
      <c r="CH1114" s="40"/>
      <c r="CI1114" s="40"/>
      <c r="CJ1114" s="40"/>
      <c r="CK1114" s="40"/>
      <c r="CL1114" s="40"/>
      <c r="CM1114" s="40"/>
      <c r="CN1114" s="40"/>
      <c r="CO1114" s="40"/>
      <c r="CP1114" s="40"/>
      <c r="CQ1114" s="40"/>
      <c r="CR1114" s="40"/>
      <c r="CS1114" s="40"/>
      <c r="CT1114" s="40"/>
      <c r="CU1114" s="40"/>
      <c r="CV1114" s="40"/>
      <c r="CW1114" s="40"/>
      <c r="CX1114" s="40"/>
      <c r="CY1114" s="40"/>
      <c r="CZ1114" s="40"/>
      <c r="DA1114" s="40"/>
      <c r="DB1114" s="40"/>
      <c r="DC1114" s="40"/>
      <c r="DD1114" s="40"/>
      <c r="DE1114" s="40"/>
      <c r="DF1114" s="40"/>
      <c r="DG1114" s="40"/>
      <c r="DH1114" s="40"/>
      <c r="DI1114" s="40"/>
    </row>
    <row r="1115" spans="1:113" x14ac:dyDescent="0.25">
      <c r="A1115" s="24"/>
      <c r="B1115" s="43"/>
      <c r="C1115" s="45">
        <f>IFERROR(VLOOKUP(A1115,Inscriptos!A:N,12,0),"")</f>
        <v>0</v>
      </c>
      <c r="D1115" s="45" t="str">
        <f>IFERROR(VLOOKUP(A1115,Inscriptos!A:N,13,0),"")</f>
        <v/>
      </c>
      <c r="E1115" s="37">
        <f>IFERROR(VLOOKUP(A1115,Inscriptos!A:C,3,FALSE),"")</f>
        <v>0</v>
      </c>
      <c r="F1115" s="37">
        <f>IFERROR(VLOOKUP(A1115,Inscriptos!A:E,4,FALSE),"")</f>
        <v>0</v>
      </c>
      <c r="G1115" s="37">
        <f>IFERROR(VLOOKUP(A1115,Inscriptos!A:G,6,FALSE),"")</f>
        <v>0</v>
      </c>
      <c r="H1115" s="39" t="str">
        <f>IFERROR(B1115-VLOOKUP(A1115,Inscriptos!A:I,8,FALSE),"")</f>
        <v/>
      </c>
      <c r="I1115" s="40"/>
      <c r="J1115" s="40"/>
      <c r="K1115" s="40"/>
      <c r="L1115" s="40"/>
      <c r="M1115" s="40"/>
      <c r="N1115" s="40"/>
      <c r="O1115" s="40"/>
      <c r="P1115" s="40"/>
      <c r="Q1115" s="40"/>
      <c r="R1115" s="40"/>
      <c r="S1115" s="40"/>
      <c r="T1115" s="40"/>
      <c r="U1115" s="40"/>
      <c r="V1115" s="40"/>
      <c r="W1115" s="40"/>
      <c r="X1115" s="40"/>
      <c r="Y1115" s="40"/>
      <c r="Z1115" s="40"/>
      <c r="AA1115" s="40"/>
      <c r="AB1115" s="40"/>
      <c r="AC1115" s="40"/>
      <c r="AD1115" s="40"/>
      <c r="AE1115" s="40"/>
      <c r="AF1115" s="40"/>
      <c r="AG1115" s="40"/>
      <c r="AH1115" s="40"/>
      <c r="AI1115" s="40"/>
      <c r="AJ1115" s="40"/>
      <c r="AK1115" s="40"/>
      <c r="AL1115" s="40"/>
      <c r="AM1115" s="40"/>
      <c r="AN1115" s="40"/>
      <c r="AO1115" s="40"/>
      <c r="AP1115" s="40"/>
      <c r="AQ1115" s="40"/>
      <c r="AR1115" s="40"/>
      <c r="AS1115" s="40"/>
      <c r="AT1115" s="40"/>
      <c r="AU1115" s="40"/>
      <c r="AV1115" s="40"/>
      <c r="AW1115" s="40"/>
      <c r="AX1115" s="40"/>
      <c r="AY1115" s="40"/>
      <c r="AZ1115" s="40"/>
      <c r="BA1115" s="40"/>
      <c r="BB1115" s="40"/>
      <c r="BC1115" s="40"/>
      <c r="BD1115" s="40"/>
      <c r="BE1115" s="40"/>
      <c r="BF1115" s="40"/>
      <c r="BG1115" s="40"/>
      <c r="BH1115" s="40"/>
      <c r="BI1115" s="40"/>
      <c r="BJ1115" s="40"/>
      <c r="BK1115" s="40"/>
      <c r="BL1115" s="40"/>
      <c r="BM1115" s="40"/>
      <c r="BN1115" s="40"/>
      <c r="BO1115" s="40"/>
      <c r="BP1115" s="40"/>
      <c r="BQ1115" s="40"/>
      <c r="BR1115" s="40"/>
      <c r="BS1115" s="40"/>
      <c r="BT1115" s="40"/>
      <c r="BU1115" s="40"/>
      <c r="BV1115" s="40"/>
      <c r="BW1115" s="40"/>
      <c r="BX1115" s="40"/>
      <c r="BY1115" s="40"/>
      <c r="BZ1115" s="40"/>
      <c r="CA1115" s="40"/>
      <c r="CB1115" s="40"/>
      <c r="CC1115" s="40"/>
      <c r="CD1115" s="40"/>
      <c r="CE1115" s="40"/>
      <c r="CF1115" s="40"/>
      <c r="CG1115" s="40"/>
      <c r="CH1115" s="40"/>
      <c r="CI1115" s="40"/>
      <c r="CJ1115" s="40"/>
      <c r="CK1115" s="40"/>
      <c r="CL1115" s="40"/>
      <c r="CM1115" s="40"/>
      <c r="CN1115" s="40"/>
      <c r="CO1115" s="40"/>
      <c r="CP1115" s="40"/>
      <c r="CQ1115" s="40"/>
      <c r="CR1115" s="40"/>
      <c r="CS1115" s="40"/>
      <c r="CT1115" s="40"/>
      <c r="CU1115" s="40"/>
      <c r="CV1115" s="40"/>
      <c r="CW1115" s="40"/>
      <c r="CX1115" s="40"/>
      <c r="CY1115" s="40"/>
      <c r="CZ1115" s="40"/>
      <c r="DA1115" s="40"/>
      <c r="DB1115" s="40"/>
      <c r="DC1115" s="40"/>
      <c r="DD1115" s="40"/>
      <c r="DE1115" s="40"/>
      <c r="DF1115" s="40"/>
      <c r="DG1115" s="40"/>
      <c r="DH1115" s="40"/>
      <c r="DI1115" s="40"/>
    </row>
    <row r="1116" spans="1:113" x14ac:dyDescent="0.25">
      <c r="A1116" s="24"/>
      <c r="B1116" s="43"/>
      <c r="C1116" s="45">
        <f>IFERROR(VLOOKUP(A1116,Inscriptos!A:N,12,0),"")</f>
        <v>0</v>
      </c>
      <c r="D1116" s="45" t="str">
        <f>IFERROR(VLOOKUP(A1116,Inscriptos!A:N,13,0),"")</f>
        <v/>
      </c>
      <c r="E1116" s="37">
        <f>IFERROR(VLOOKUP(A1116,Inscriptos!A:C,3,FALSE),"")</f>
        <v>0</v>
      </c>
      <c r="F1116" s="37">
        <f>IFERROR(VLOOKUP(A1116,Inscriptos!A:E,4,FALSE),"")</f>
        <v>0</v>
      </c>
      <c r="G1116" s="37">
        <f>IFERROR(VLOOKUP(A1116,Inscriptos!A:G,6,FALSE),"")</f>
        <v>0</v>
      </c>
      <c r="H1116" s="39" t="str">
        <f>IFERROR(B1116-VLOOKUP(A1116,Inscriptos!A:I,8,FALSE),"")</f>
        <v/>
      </c>
      <c r="I1116" s="40"/>
      <c r="J1116" s="40"/>
      <c r="K1116" s="40"/>
      <c r="L1116" s="40"/>
      <c r="M1116" s="40"/>
      <c r="N1116" s="40"/>
      <c r="O1116" s="40"/>
      <c r="P1116" s="40"/>
      <c r="Q1116" s="40"/>
      <c r="R1116" s="40"/>
      <c r="S1116" s="40"/>
      <c r="T1116" s="40"/>
      <c r="U1116" s="40"/>
      <c r="V1116" s="40"/>
      <c r="W1116" s="40"/>
      <c r="X1116" s="40"/>
      <c r="Y1116" s="40"/>
      <c r="Z1116" s="40"/>
      <c r="AA1116" s="40"/>
      <c r="AB1116" s="40"/>
      <c r="AC1116" s="40"/>
      <c r="AD1116" s="40"/>
      <c r="AE1116" s="40"/>
      <c r="AF1116" s="40"/>
      <c r="AG1116" s="40"/>
      <c r="AH1116" s="40"/>
      <c r="AI1116" s="40"/>
      <c r="AJ1116" s="40"/>
      <c r="AK1116" s="40"/>
      <c r="AL1116" s="40"/>
      <c r="AM1116" s="40"/>
      <c r="AN1116" s="40"/>
      <c r="AO1116" s="40"/>
      <c r="AP1116" s="40"/>
      <c r="AQ1116" s="40"/>
      <c r="AR1116" s="40"/>
      <c r="AS1116" s="40"/>
      <c r="AT1116" s="40"/>
      <c r="AU1116" s="40"/>
      <c r="AV1116" s="40"/>
      <c r="AW1116" s="40"/>
      <c r="AX1116" s="40"/>
      <c r="AY1116" s="40"/>
      <c r="AZ1116" s="40"/>
      <c r="BA1116" s="40"/>
      <c r="BB1116" s="40"/>
      <c r="BC1116" s="40"/>
      <c r="BD1116" s="40"/>
      <c r="BE1116" s="40"/>
      <c r="BF1116" s="40"/>
      <c r="BG1116" s="40"/>
      <c r="BH1116" s="40"/>
      <c r="BI1116" s="40"/>
      <c r="BJ1116" s="40"/>
      <c r="BK1116" s="40"/>
      <c r="BL1116" s="40"/>
      <c r="BM1116" s="40"/>
      <c r="BN1116" s="40"/>
      <c r="BO1116" s="40"/>
      <c r="BP1116" s="40"/>
      <c r="BQ1116" s="40"/>
      <c r="BR1116" s="40"/>
      <c r="BS1116" s="40"/>
      <c r="BT1116" s="40"/>
      <c r="BU1116" s="40"/>
      <c r="BV1116" s="40"/>
      <c r="BW1116" s="40"/>
      <c r="BX1116" s="40"/>
      <c r="BY1116" s="40"/>
      <c r="BZ1116" s="40"/>
      <c r="CA1116" s="40"/>
      <c r="CB1116" s="40"/>
      <c r="CC1116" s="40"/>
      <c r="CD1116" s="40"/>
      <c r="CE1116" s="40"/>
      <c r="CF1116" s="40"/>
      <c r="CG1116" s="40"/>
      <c r="CH1116" s="40"/>
      <c r="CI1116" s="40"/>
      <c r="CJ1116" s="40"/>
      <c r="CK1116" s="40"/>
      <c r="CL1116" s="40"/>
      <c r="CM1116" s="40"/>
      <c r="CN1116" s="40"/>
      <c r="CO1116" s="40"/>
      <c r="CP1116" s="40"/>
      <c r="CQ1116" s="40"/>
      <c r="CR1116" s="40"/>
      <c r="CS1116" s="40"/>
      <c r="CT1116" s="40"/>
      <c r="CU1116" s="40"/>
      <c r="CV1116" s="40"/>
      <c r="CW1116" s="40"/>
      <c r="CX1116" s="40"/>
      <c r="CY1116" s="40"/>
      <c r="CZ1116" s="40"/>
      <c r="DA1116" s="40"/>
      <c r="DB1116" s="40"/>
      <c r="DC1116" s="40"/>
      <c r="DD1116" s="40"/>
      <c r="DE1116" s="40"/>
      <c r="DF1116" s="40"/>
      <c r="DG1116" s="40"/>
      <c r="DH1116" s="40"/>
      <c r="DI1116" s="40"/>
    </row>
    <row r="1117" spans="1:113" x14ac:dyDescent="0.25">
      <c r="A1117" s="24"/>
      <c r="B1117" s="43"/>
      <c r="C1117" s="45">
        <f>IFERROR(VLOOKUP(A1117,Inscriptos!A:N,12,0),"")</f>
        <v>0</v>
      </c>
      <c r="D1117" s="45" t="str">
        <f>IFERROR(VLOOKUP(A1117,Inscriptos!A:N,13,0),"")</f>
        <v/>
      </c>
      <c r="E1117" s="37">
        <f>IFERROR(VLOOKUP(A1117,Inscriptos!A:C,3,FALSE),"")</f>
        <v>0</v>
      </c>
      <c r="F1117" s="37">
        <f>IFERROR(VLOOKUP(A1117,Inscriptos!A:E,4,FALSE),"")</f>
        <v>0</v>
      </c>
      <c r="G1117" s="37">
        <f>IFERROR(VLOOKUP(A1117,Inscriptos!A:G,6,FALSE),"")</f>
        <v>0</v>
      </c>
      <c r="H1117" s="39" t="str">
        <f>IFERROR(B1117-VLOOKUP(A1117,Inscriptos!A:I,8,FALSE),"")</f>
        <v/>
      </c>
      <c r="I1117" s="40"/>
      <c r="J1117" s="40"/>
      <c r="K1117" s="40"/>
      <c r="L1117" s="40"/>
      <c r="M1117" s="40"/>
      <c r="N1117" s="40"/>
      <c r="O1117" s="40"/>
      <c r="P1117" s="40"/>
      <c r="Q1117" s="40"/>
      <c r="R1117" s="40"/>
      <c r="S1117" s="40"/>
      <c r="T1117" s="40"/>
      <c r="U1117" s="40"/>
      <c r="V1117" s="40"/>
      <c r="W1117" s="40"/>
      <c r="X1117" s="40"/>
      <c r="Y1117" s="40"/>
      <c r="Z1117" s="40"/>
      <c r="AA1117" s="40"/>
      <c r="AB1117" s="40"/>
      <c r="AC1117" s="40"/>
      <c r="AD1117" s="40"/>
      <c r="AE1117" s="40"/>
      <c r="AF1117" s="40"/>
      <c r="AG1117" s="40"/>
      <c r="AH1117" s="40"/>
      <c r="AI1117" s="40"/>
      <c r="AJ1117" s="40"/>
      <c r="AK1117" s="40"/>
      <c r="AL1117" s="40"/>
      <c r="AM1117" s="40"/>
      <c r="AN1117" s="40"/>
      <c r="AO1117" s="40"/>
      <c r="AP1117" s="40"/>
      <c r="AQ1117" s="40"/>
      <c r="AR1117" s="40"/>
      <c r="AS1117" s="40"/>
      <c r="AT1117" s="40"/>
      <c r="AU1117" s="40"/>
      <c r="AV1117" s="40"/>
      <c r="AW1117" s="40"/>
      <c r="AX1117" s="40"/>
      <c r="AY1117" s="40"/>
      <c r="AZ1117" s="40"/>
      <c r="BA1117" s="40"/>
      <c r="BB1117" s="40"/>
      <c r="BC1117" s="40"/>
      <c r="BD1117" s="40"/>
      <c r="BE1117" s="40"/>
      <c r="BF1117" s="40"/>
      <c r="BG1117" s="40"/>
      <c r="BH1117" s="40"/>
      <c r="BI1117" s="40"/>
      <c r="BJ1117" s="40"/>
      <c r="BK1117" s="40"/>
      <c r="BL1117" s="40"/>
      <c r="BM1117" s="40"/>
      <c r="BN1117" s="40"/>
      <c r="BO1117" s="40"/>
      <c r="BP1117" s="40"/>
      <c r="BQ1117" s="40"/>
      <c r="BR1117" s="40"/>
      <c r="BS1117" s="40"/>
      <c r="BT1117" s="40"/>
      <c r="BU1117" s="40"/>
      <c r="BV1117" s="40"/>
      <c r="BW1117" s="40"/>
      <c r="BX1117" s="40"/>
      <c r="BY1117" s="40"/>
      <c r="BZ1117" s="40"/>
      <c r="CA1117" s="40"/>
      <c r="CB1117" s="40"/>
      <c r="CC1117" s="40"/>
      <c r="CD1117" s="40"/>
      <c r="CE1117" s="40"/>
      <c r="CF1117" s="40"/>
      <c r="CG1117" s="40"/>
      <c r="CH1117" s="40"/>
      <c r="CI1117" s="40"/>
      <c r="CJ1117" s="40"/>
      <c r="CK1117" s="40"/>
      <c r="CL1117" s="40"/>
      <c r="CM1117" s="40"/>
      <c r="CN1117" s="40"/>
      <c r="CO1117" s="40"/>
      <c r="CP1117" s="40"/>
      <c r="CQ1117" s="40"/>
      <c r="CR1117" s="40"/>
      <c r="CS1117" s="40"/>
      <c r="CT1117" s="40"/>
      <c r="CU1117" s="40"/>
      <c r="CV1117" s="40"/>
      <c r="CW1117" s="40"/>
      <c r="CX1117" s="40"/>
      <c r="CY1117" s="40"/>
      <c r="CZ1117" s="40"/>
      <c r="DA1117" s="40"/>
      <c r="DB1117" s="40"/>
      <c r="DC1117" s="40"/>
      <c r="DD1117" s="40"/>
      <c r="DE1117" s="40"/>
      <c r="DF1117" s="40"/>
      <c r="DG1117" s="40"/>
      <c r="DH1117" s="40"/>
      <c r="DI1117" s="40"/>
    </row>
    <row r="1118" spans="1:113" x14ac:dyDescent="0.25">
      <c r="A1118" s="24"/>
      <c r="B1118" s="43"/>
      <c r="C1118" s="45">
        <f>IFERROR(VLOOKUP(A1118,Inscriptos!A:N,12,0),"")</f>
        <v>0</v>
      </c>
      <c r="D1118" s="45" t="str">
        <f>IFERROR(VLOOKUP(A1118,Inscriptos!A:N,13,0),"")</f>
        <v/>
      </c>
      <c r="E1118" s="37">
        <f>IFERROR(VLOOKUP(A1118,Inscriptos!A:C,3,FALSE),"")</f>
        <v>0</v>
      </c>
      <c r="F1118" s="37">
        <f>IFERROR(VLOOKUP(A1118,Inscriptos!A:E,4,FALSE),"")</f>
        <v>0</v>
      </c>
      <c r="G1118" s="37">
        <f>IFERROR(VLOOKUP(A1118,Inscriptos!A:G,6,FALSE),"")</f>
        <v>0</v>
      </c>
      <c r="H1118" s="39" t="str">
        <f>IFERROR(B1118-VLOOKUP(A1118,Inscriptos!A:I,8,FALSE),"")</f>
        <v/>
      </c>
      <c r="I1118" s="40"/>
      <c r="J1118" s="40"/>
      <c r="K1118" s="40"/>
      <c r="L1118" s="40"/>
      <c r="M1118" s="40"/>
      <c r="N1118" s="40"/>
      <c r="O1118" s="40"/>
      <c r="P1118" s="40"/>
      <c r="Q1118" s="40"/>
      <c r="R1118" s="40"/>
      <c r="S1118" s="40"/>
      <c r="T1118" s="40"/>
      <c r="U1118" s="40"/>
      <c r="V1118" s="40"/>
      <c r="W1118" s="40"/>
      <c r="X1118" s="40"/>
      <c r="Y1118" s="40"/>
      <c r="Z1118" s="40"/>
      <c r="AA1118" s="40"/>
      <c r="AB1118" s="40"/>
      <c r="AC1118" s="40"/>
      <c r="AD1118" s="40"/>
      <c r="AE1118" s="40"/>
      <c r="AF1118" s="40"/>
      <c r="AG1118" s="40"/>
      <c r="AH1118" s="40"/>
      <c r="AI1118" s="40"/>
      <c r="AJ1118" s="40"/>
      <c r="AK1118" s="40"/>
      <c r="AL1118" s="40"/>
      <c r="AM1118" s="40"/>
      <c r="AN1118" s="40"/>
      <c r="AO1118" s="40"/>
      <c r="AP1118" s="40"/>
      <c r="AQ1118" s="40"/>
      <c r="AR1118" s="40"/>
      <c r="AS1118" s="40"/>
      <c r="AT1118" s="40"/>
      <c r="AU1118" s="40"/>
      <c r="AV1118" s="40"/>
      <c r="AW1118" s="40"/>
      <c r="AX1118" s="40"/>
      <c r="AY1118" s="40"/>
      <c r="AZ1118" s="40"/>
      <c r="BA1118" s="40"/>
      <c r="BB1118" s="40"/>
      <c r="BC1118" s="40"/>
      <c r="BD1118" s="40"/>
      <c r="BE1118" s="40"/>
      <c r="BF1118" s="40"/>
      <c r="BG1118" s="40"/>
      <c r="BH1118" s="40"/>
      <c r="BI1118" s="40"/>
      <c r="BJ1118" s="40"/>
      <c r="BK1118" s="40"/>
      <c r="BL1118" s="40"/>
      <c r="BM1118" s="40"/>
      <c r="BN1118" s="40"/>
      <c r="BO1118" s="40"/>
      <c r="BP1118" s="40"/>
      <c r="BQ1118" s="40"/>
      <c r="BR1118" s="40"/>
      <c r="BS1118" s="40"/>
      <c r="BT1118" s="40"/>
      <c r="BU1118" s="40"/>
      <c r="BV1118" s="40"/>
      <c r="BW1118" s="40"/>
      <c r="BX1118" s="40"/>
      <c r="BY1118" s="40"/>
      <c r="BZ1118" s="40"/>
      <c r="CA1118" s="40"/>
      <c r="CB1118" s="40"/>
      <c r="CC1118" s="40"/>
      <c r="CD1118" s="40"/>
      <c r="CE1118" s="40"/>
      <c r="CF1118" s="40"/>
      <c r="CG1118" s="40"/>
      <c r="CH1118" s="40"/>
      <c r="CI1118" s="40"/>
      <c r="CJ1118" s="40"/>
      <c r="CK1118" s="40"/>
      <c r="CL1118" s="40"/>
      <c r="CM1118" s="40"/>
      <c r="CN1118" s="40"/>
      <c r="CO1118" s="40"/>
      <c r="CP1118" s="40"/>
      <c r="CQ1118" s="40"/>
      <c r="CR1118" s="40"/>
      <c r="CS1118" s="40"/>
      <c r="CT1118" s="40"/>
      <c r="CU1118" s="40"/>
      <c r="CV1118" s="40"/>
      <c r="CW1118" s="40"/>
      <c r="CX1118" s="40"/>
      <c r="CY1118" s="40"/>
      <c r="CZ1118" s="40"/>
      <c r="DA1118" s="40"/>
      <c r="DB1118" s="40"/>
      <c r="DC1118" s="40"/>
      <c r="DD1118" s="40"/>
      <c r="DE1118" s="40"/>
      <c r="DF1118" s="40"/>
      <c r="DG1118" s="40"/>
      <c r="DH1118" s="40"/>
      <c r="DI1118" s="40"/>
    </row>
    <row r="1119" spans="1:113" x14ac:dyDescent="0.25">
      <c r="A1119" s="24"/>
      <c r="B1119" s="43"/>
      <c r="C1119" s="45">
        <f>IFERROR(VLOOKUP(A1119,Inscriptos!A:N,12,0),"")</f>
        <v>0</v>
      </c>
      <c r="D1119" s="45" t="str">
        <f>IFERROR(VLOOKUP(A1119,Inscriptos!A:N,13,0),"")</f>
        <v/>
      </c>
      <c r="E1119" s="37">
        <f>IFERROR(VLOOKUP(A1119,Inscriptos!A:C,3,FALSE),"")</f>
        <v>0</v>
      </c>
      <c r="F1119" s="37">
        <f>IFERROR(VLOOKUP(A1119,Inscriptos!A:E,4,FALSE),"")</f>
        <v>0</v>
      </c>
      <c r="G1119" s="37">
        <f>IFERROR(VLOOKUP(A1119,Inscriptos!A:G,6,FALSE),"")</f>
        <v>0</v>
      </c>
      <c r="H1119" s="39" t="str">
        <f>IFERROR(B1119-VLOOKUP(A1119,Inscriptos!A:I,8,FALSE),"")</f>
        <v/>
      </c>
      <c r="I1119" s="40"/>
      <c r="J1119" s="40"/>
      <c r="K1119" s="40"/>
      <c r="L1119" s="40"/>
      <c r="M1119" s="40"/>
      <c r="N1119" s="40"/>
      <c r="O1119" s="40"/>
      <c r="P1119" s="40"/>
      <c r="Q1119" s="40"/>
      <c r="R1119" s="40"/>
      <c r="S1119" s="40"/>
      <c r="T1119" s="40"/>
      <c r="U1119" s="40"/>
      <c r="V1119" s="40"/>
      <c r="W1119" s="40"/>
      <c r="X1119" s="40"/>
      <c r="Y1119" s="40"/>
      <c r="Z1119" s="40"/>
      <c r="AA1119" s="40"/>
      <c r="AB1119" s="40"/>
      <c r="AC1119" s="40"/>
      <c r="AD1119" s="40"/>
      <c r="AE1119" s="40"/>
      <c r="AF1119" s="40"/>
      <c r="AG1119" s="40"/>
      <c r="AH1119" s="40"/>
      <c r="AI1119" s="40"/>
      <c r="AJ1119" s="40"/>
      <c r="AK1119" s="40"/>
      <c r="AL1119" s="40"/>
      <c r="AM1119" s="40"/>
      <c r="AN1119" s="40"/>
      <c r="AO1119" s="40"/>
      <c r="AP1119" s="40"/>
      <c r="AQ1119" s="40"/>
      <c r="AR1119" s="40"/>
      <c r="AS1119" s="40"/>
      <c r="AT1119" s="40"/>
      <c r="AU1119" s="40"/>
      <c r="AV1119" s="40"/>
      <c r="AW1119" s="40"/>
      <c r="AX1119" s="40"/>
      <c r="AY1119" s="40"/>
      <c r="AZ1119" s="40"/>
      <c r="BA1119" s="40"/>
      <c r="BB1119" s="40"/>
      <c r="BC1119" s="40"/>
      <c r="BD1119" s="40"/>
      <c r="BE1119" s="40"/>
      <c r="BF1119" s="40"/>
      <c r="BG1119" s="40"/>
      <c r="BH1119" s="40"/>
      <c r="BI1119" s="40"/>
      <c r="BJ1119" s="40"/>
      <c r="BK1119" s="40"/>
      <c r="BL1119" s="40"/>
      <c r="BM1119" s="40"/>
      <c r="BN1119" s="40"/>
      <c r="BO1119" s="40"/>
      <c r="BP1119" s="40"/>
      <c r="BQ1119" s="40"/>
      <c r="BR1119" s="40"/>
      <c r="BS1119" s="40"/>
      <c r="BT1119" s="40"/>
      <c r="BU1119" s="40"/>
      <c r="BV1119" s="40"/>
      <c r="BW1119" s="40"/>
      <c r="BX1119" s="40"/>
      <c r="BY1119" s="40"/>
      <c r="BZ1119" s="40"/>
      <c r="CA1119" s="40"/>
      <c r="CB1119" s="40"/>
      <c r="CC1119" s="40"/>
      <c r="CD1119" s="40"/>
      <c r="CE1119" s="40"/>
      <c r="CF1119" s="40"/>
      <c r="CG1119" s="40"/>
      <c r="CH1119" s="40"/>
      <c r="CI1119" s="40"/>
      <c r="CJ1119" s="40"/>
      <c r="CK1119" s="40"/>
      <c r="CL1119" s="40"/>
      <c r="CM1119" s="40"/>
      <c r="CN1119" s="40"/>
      <c r="CO1119" s="40"/>
      <c r="CP1119" s="40"/>
      <c r="CQ1119" s="40"/>
      <c r="CR1119" s="40"/>
      <c r="CS1119" s="40"/>
      <c r="CT1119" s="40"/>
      <c r="CU1119" s="40"/>
      <c r="CV1119" s="40"/>
      <c r="CW1119" s="40"/>
      <c r="CX1119" s="40"/>
      <c r="CY1119" s="40"/>
      <c r="CZ1119" s="40"/>
      <c r="DA1119" s="40"/>
      <c r="DB1119" s="40"/>
      <c r="DC1119" s="40"/>
      <c r="DD1119" s="40"/>
      <c r="DE1119" s="40"/>
      <c r="DF1119" s="40"/>
      <c r="DG1119" s="40"/>
      <c r="DH1119" s="40"/>
      <c r="DI1119" s="40"/>
    </row>
    <row r="1120" spans="1:113" x14ac:dyDescent="0.25">
      <c r="A1120" s="24"/>
      <c r="B1120" s="43"/>
      <c r="C1120" s="45">
        <f>IFERROR(VLOOKUP(A1120,Inscriptos!A:N,12,0),"")</f>
        <v>0</v>
      </c>
      <c r="D1120" s="45" t="str">
        <f>IFERROR(VLOOKUP(A1120,Inscriptos!A:N,13,0),"")</f>
        <v/>
      </c>
      <c r="E1120" s="37">
        <f>IFERROR(VLOOKUP(A1120,Inscriptos!A:C,3,FALSE),"")</f>
        <v>0</v>
      </c>
      <c r="F1120" s="37">
        <f>IFERROR(VLOOKUP(A1120,Inscriptos!A:E,4,FALSE),"")</f>
        <v>0</v>
      </c>
      <c r="G1120" s="37">
        <f>IFERROR(VLOOKUP(A1120,Inscriptos!A:G,6,FALSE),"")</f>
        <v>0</v>
      </c>
      <c r="H1120" s="39" t="str">
        <f>IFERROR(B1120-VLOOKUP(A1120,Inscriptos!A:I,8,FALSE),"")</f>
        <v/>
      </c>
      <c r="I1120" s="40"/>
      <c r="J1120" s="40"/>
      <c r="K1120" s="40"/>
      <c r="L1120" s="40"/>
      <c r="M1120" s="40"/>
      <c r="N1120" s="40"/>
      <c r="O1120" s="40"/>
      <c r="P1120" s="40"/>
      <c r="Q1120" s="40"/>
      <c r="R1120" s="40"/>
      <c r="S1120" s="40"/>
      <c r="T1120" s="40"/>
      <c r="U1120" s="40"/>
      <c r="V1120" s="40"/>
      <c r="W1120" s="40"/>
      <c r="X1120" s="40"/>
      <c r="Y1120" s="40"/>
      <c r="Z1120" s="40"/>
      <c r="AA1120" s="40"/>
      <c r="AB1120" s="40"/>
      <c r="AC1120" s="40"/>
      <c r="AD1120" s="40"/>
      <c r="AE1120" s="40"/>
      <c r="AF1120" s="40"/>
      <c r="AG1120" s="40"/>
      <c r="AH1120" s="40"/>
      <c r="AI1120" s="40"/>
      <c r="AJ1120" s="40"/>
      <c r="AK1120" s="40"/>
      <c r="AL1120" s="40"/>
      <c r="AM1120" s="40"/>
      <c r="AN1120" s="40"/>
      <c r="AO1120" s="40"/>
      <c r="AP1120" s="40"/>
      <c r="AQ1120" s="40"/>
      <c r="AR1120" s="40"/>
      <c r="AS1120" s="40"/>
      <c r="AT1120" s="40"/>
      <c r="AU1120" s="40"/>
      <c r="AV1120" s="40"/>
      <c r="AW1120" s="40"/>
      <c r="AX1120" s="40"/>
      <c r="AY1120" s="40"/>
      <c r="AZ1120" s="40"/>
      <c r="BA1120" s="40"/>
      <c r="BB1120" s="40"/>
      <c r="BC1120" s="40"/>
      <c r="BD1120" s="40"/>
      <c r="BE1120" s="40"/>
      <c r="BF1120" s="40"/>
      <c r="BG1120" s="40"/>
      <c r="BH1120" s="40"/>
      <c r="BI1120" s="40"/>
      <c r="BJ1120" s="40"/>
      <c r="BK1120" s="40"/>
      <c r="BL1120" s="40"/>
      <c r="BM1120" s="40"/>
      <c r="BN1120" s="40"/>
      <c r="BO1120" s="40"/>
      <c r="BP1120" s="40"/>
      <c r="BQ1120" s="40"/>
      <c r="BR1120" s="40"/>
      <c r="BS1120" s="40"/>
      <c r="BT1120" s="40"/>
      <c r="BU1120" s="40"/>
      <c r="BV1120" s="40"/>
      <c r="BW1120" s="40"/>
      <c r="BX1120" s="40"/>
      <c r="BY1120" s="40"/>
      <c r="BZ1120" s="40"/>
      <c r="CA1120" s="40"/>
      <c r="CB1120" s="40"/>
      <c r="CC1120" s="40"/>
      <c r="CD1120" s="40"/>
      <c r="CE1120" s="40"/>
      <c r="CF1120" s="40"/>
      <c r="CG1120" s="40"/>
      <c r="CH1120" s="40"/>
      <c r="CI1120" s="40"/>
      <c r="CJ1120" s="40"/>
      <c r="CK1120" s="40"/>
      <c r="CL1120" s="40"/>
      <c r="CM1120" s="40"/>
      <c r="CN1120" s="40"/>
      <c r="CO1120" s="40"/>
      <c r="CP1120" s="40"/>
      <c r="CQ1120" s="40"/>
      <c r="CR1120" s="40"/>
      <c r="CS1120" s="40"/>
      <c r="CT1120" s="40"/>
      <c r="CU1120" s="40"/>
      <c r="CV1120" s="40"/>
      <c r="CW1120" s="40"/>
      <c r="CX1120" s="40"/>
      <c r="CY1120" s="40"/>
      <c r="CZ1120" s="40"/>
      <c r="DA1120" s="40"/>
      <c r="DB1120" s="40"/>
      <c r="DC1120" s="40"/>
      <c r="DD1120" s="40"/>
      <c r="DE1120" s="40"/>
      <c r="DF1120" s="40"/>
      <c r="DG1120" s="40"/>
      <c r="DH1120" s="40"/>
      <c r="DI1120" s="40"/>
    </row>
    <row r="1121" spans="1:113" x14ac:dyDescent="0.25">
      <c r="A1121" s="24"/>
      <c r="B1121" s="43"/>
      <c r="C1121" s="45">
        <f>IFERROR(VLOOKUP(A1121,Inscriptos!A:N,12,0),"")</f>
        <v>0</v>
      </c>
      <c r="D1121" s="45" t="str">
        <f>IFERROR(VLOOKUP(A1121,Inscriptos!A:N,13,0),"")</f>
        <v/>
      </c>
      <c r="E1121" s="37">
        <f>IFERROR(VLOOKUP(A1121,Inscriptos!A:C,3,FALSE),"")</f>
        <v>0</v>
      </c>
      <c r="F1121" s="37">
        <f>IFERROR(VLOOKUP(A1121,Inscriptos!A:E,4,FALSE),"")</f>
        <v>0</v>
      </c>
      <c r="G1121" s="37">
        <f>IFERROR(VLOOKUP(A1121,Inscriptos!A:G,6,FALSE),"")</f>
        <v>0</v>
      </c>
      <c r="H1121" s="39" t="str">
        <f>IFERROR(B1121-VLOOKUP(A1121,Inscriptos!A:I,8,FALSE),"")</f>
        <v/>
      </c>
      <c r="I1121" s="40"/>
      <c r="J1121" s="40"/>
      <c r="K1121" s="40"/>
      <c r="L1121" s="40"/>
      <c r="M1121" s="40"/>
      <c r="N1121" s="40"/>
      <c r="O1121" s="40"/>
      <c r="P1121" s="40"/>
      <c r="Q1121" s="40"/>
      <c r="R1121" s="40"/>
      <c r="S1121" s="40"/>
      <c r="T1121" s="40"/>
      <c r="U1121" s="40"/>
      <c r="V1121" s="40"/>
      <c r="W1121" s="40"/>
      <c r="X1121" s="40"/>
      <c r="Y1121" s="40"/>
      <c r="Z1121" s="40"/>
      <c r="AA1121" s="40"/>
      <c r="AB1121" s="40"/>
      <c r="AC1121" s="40"/>
      <c r="AD1121" s="40"/>
      <c r="AE1121" s="40"/>
      <c r="AF1121" s="40"/>
      <c r="AG1121" s="40"/>
      <c r="AH1121" s="40"/>
      <c r="AI1121" s="40"/>
      <c r="AJ1121" s="40"/>
      <c r="AK1121" s="40"/>
      <c r="AL1121" s="40"/>
      <c r="AM1121" s="40"/>
      <c r="AN1121" s="40"/>
      <c r="AO1121" s="40"/>
      <c r="AP1121" s="40"/>
      <c r="AQ1121" s="40"/>
      <c r="AR1121" s="40"/>
      <c r="AS1121" s="40"/>
      <c r="AT1121" s="40"/>
      <c r="AU1121" s="40"/>
      <c r="AV1121" s="40"/>
      <c r="AW1121" s="40"/>
      <c r="AX1121" s="40"/>
      <c r="AY1121" s="40"/>
      <c r="AZ1121" s="40"/>
      <c r="BA1121" s="40"/>
      <c r="BB1121" s="40"/>
      <c r="BC1121" s="40"/>
      <c r="BD1121" s="40"/>
      <c r="BE1121" s="40"/>
      <c r="BF1121" s="40"/>
      <c r="BG1121" s="40"/>
      <c r="BH1121" s="40"/>
      <c r="BI1121" s="40"/>
      <c r="BJ1121" s="40"/>
      <c r="BK1121" s="40"/>
      <c r="BL1121" s="40"/>
      <c r="BM1121" s="40"/>
      <c r="BN1121" s="40"/>
      <c r="BO1121" s="40"/>
      <c r="BP1121" s="40"/>
      <c r="BQ1121" s="40"/>
      <c r="BR1121" s="40"/>
      <c r="BS1121" s="40"/>
      <c r="BT1121" s="40"/>
      <c r="BU1121" s="40"/>
      <c r="BV1121" s="40"/>
      <c r="BW1121" s="40"/>
      <c r="BX1121" s="40"/>
      <c r="BY1121" s="40"/>
      <c r="BZ1121" s="40"/>
      <c r="CA1121" s="40"/>
      <c r="CB1121" s="40"/>
      <c r="CC1121" s="40"/>
      <c r="CD1121" s="40"/>
      <c r="CE1121" s="40"/>
      <c r="CF1121" s="40"/>
      <c r="CG1121" s="40"/>
      <c r="CH1121" s="40"/>
      <c r="CI1121" s="40"/>
      <c r="CJ1121" s="40"/>
      <c r="CK1121" s="40"/>
      <c r="CL1121" s="40"/>
      <c r="CM1121" s="40"/>
      <c r="CN1121" s="40"/>
      <c r="CO1121" s="40"/>
      <c r="CP1121" s="40"/>
      <c r="CQ1121" s="40"/>
      <c r="CR1121" s="40"/>
      <c r="CS1121" s="40"/>
      <c r="CT1121" s="40"/>
      <c r="CU1121" s="40"/>
      <c r="CV1121" s="40"/>
      <c r="CW1121" s="40"/>
      <c r="CX1121" s="40"/>
      <c r="CY1121" s="40"/>
      <c r="CZ1121" s="40"/>
      <c r="DA1121" s="40"/>
      <c r="DB1121" s="40"/>
      <c r="DC1121" s="40"/>
      <c r="DD1121" s="40"/>
      <c r="DE1121" s="40"/>
      <c r="DF1121" s="40"/>
      <c r="DG1121" s="40"/>
      <c r="DH1121" s="40"/>
      <c r="DI1121" s="40"/>
    </row>
    <row r="1122" spans="1:113" x14ac:dyDescent="0.25">
      <c r="A1122" s="24"/>
      <c r="B1122" s="43"/>
      <c r="C1122" s="45">
        <f>IFERROR(VLOOKUP(A1122,Inscriptos!A:N,12,0),"")</f>
        <v>0</v>
      </c>
      <c r="D1122" s="45" t="str">
        <f>IFERROR(VLOOKUP(A1122,Inscriptos!A:N,13,0),"")</f>
        <v/>
      </c>
      <c r="E1122" s="37">
        <f>IFERROR(VLOOKUP(A1122,Inscriptos!A:C,3,FALSE),"")</f>
        <v>0</v>
      </c>
      <c r="F1122" s="37">
        <f>IFERROR(VLOOKUP(A1122,Inscriptos!A:E,4,FALSE),"")</f>
        <v>0</v>
      </c>
      <c r="G1122" s="37">
        <f>IFERROR(VLOOKUP(A1122,Inscriptos!A:G,6,FALSE),"")</f>
        <v>0</v>
      </c>
      <c r="H1122" s="39" t="str">
        <f>IFERROR(B1122-VLOOKUP(A1122,Inscriptos!A:I,8,FALSE),"")</f>
        <v/>
      </c>
      <c r="I1122" s="40"/>
      <c r="J1122" s="40"/>
      <c r="K1122" s="40"/>
      <c r="L1122" s="40"/>
      <c r="M1122" s="40"/>
      <c r="N1122" s="40"/>
      <c r="O1122" s="40"/>
      <c r="P1122" s="40"/>
      <c r="Q1122" s="40"/>
      <c r="R1122" s="40"/>
      <c r="S1122" s="40"/>
      <c r="T1122" s="40"/>
      <c r="U1122" s="40"/>
      <c r="V1122" s="40"/>
      <c r="W1122" s="40"/>
      <c r="X1122" s="40"/>
      <c r="Y1122" s="40"/>
      <c r="Z1122" s="40"/>
      <c r="AA1122" s="40"/>
      <c r="AB1122" s="40"/>
      <c r="AC1122" s="40"/>
      <c r="AD1122" s="40"/>
      <c r="AE1122" s="40"/>
      <c r="AF1122" s="40"/>
      <c r="AG1122" s="40"/>
      <c r="AH1122" s="40"/>
      <c r="AI1122" s="40"/>
      <c r="AJ1122" s="40"/>
      <c r="AK1122" s="40"/>
      <c r="AL1122" s="40"/>
      <c r="AM1122" s="40"/>
      <c r="AN1122" s="40"/>
      <c r="AO1122" s="40"/>
      <c r="AP1122" s="40"/>
      <c r="AQ1122" s="40"/>
      <c r="AR1122" s="40"/>
      <c r="AS1122" s="40"/>
      <c r="AT1122" s="40"/>
      <c r="AU1122" s="40"/>
      <c r="AV1122" s="40"/>
      <c r="AW1122" s="40"/>
      <c r="AX1122" s="40"/>
      <c r="AY1122" s="40"/>
      <c r="AZ1122" s="40"/>
      <c r="BA1122" s="40"/>
      <c r="BB1122" s="40"/>
      <c r="BC1122" s="40"/>
      <c r="BD1122" s="40"/>
      <c r="BE1122" s="40"/>
      <c r="BF1122" s="40"/>
      <c r="BG1122" s="40"/>
      <c r="BH1122" s="40"/>
      <c r="BI1122" s="40"/>
      <c r="BJ1122" s="40"/>
      <c r="BK1122" s="40"/>
      <c r="BL1122" s="40"/>
      <c r="BM1122" s="40"/>
      <c r="BN1122" s="40"/>
      <c r="BO1122" s="40"/>
      <c r="BP1122" s="40"/>
      <c r="BQ1122" s="40"/>
      <c r="BR1122" s="40"/>
      <c r="BS1122" s="40"/>
      <c r="BT1122" s="40"/>
      <c r="BU1122" s="40"/>
      <c r="BV1122" s="40"/>
      <c r="BW1122" s="40"/>
      <c r="BX1122" s="40"/>
      <c r="BY1122" s="40"/>
      <c r="BZ1122" s="40"/>
      <c r="CA1122" s="40"/>
      <c r="CB1122" s="40"/>
      <c r="CC1122" s="40"/>
      <c r="CD1122" s="40"/>
      <c r="CE1122" s="40"/>
      <c r="CF1122" s="40"/>
      <c r="CG1122" s="40"/>
      <c r="CH1122" s="40"/>
      <c r="CI1122" s="40"/>
      <c r="CJ1122" s="40"/>
      <c r="CK1122" s="40"/>
      <c r="CL1122" s="40"/>
      <c r="CM1122" s="40"/>
      <c r="CN1122" s="40"/>
      <c r="CO1122" s="40"/>
      <c r="CP1122" s="40"/>
      <c r="CQ1122" s="40"/>
      <c r="CR1122" s="40"/>
      <c r="CS1122" s="40"/>
      <c r="CT1122" s="40"/>
      <c r="CU1122" s="40"/>
      <c r="CV1122" s="40"/>
      <c r="CW1122" s="40"/>
      <c r="CX1122" s="40"/>
      <c r="CY1122" s="40"/>
      <c r="CZ1122" s="40"/>
      <c r="DA1122" s="40"/>
      <c r="DB1122" s="40"/>
      <c r="DC1122" s="40"/>
      <c r="DD1122" s="40"/>
      <c r="DE1122" s="40"/>
      <c r="DF1122" s="40"/>
      <c r="DG1122" s="40"/>
      <c r="DH1122" s="40"/>
      <c r="DI1122" s="40"/>
    </row>
    <row r="1123" spans="1:113" x14ac:dyDescent="0.25">
      <c r="A1123" s="24"/>
      <c r="B1123" s="43"/>
      <c r="C1123" s="45">
        <f>IFERROR(VLOOKUP(A1123,Inscriptos!A:N,12,0),"")</f>
        <v>0</v>
      </c>
      <c r="D1123" s="45" t="str">
        <f>IFERROR(VLOOKUP(A1123,Inscriptos!A:N,13,0),"")</f>
        <v/>
      </c>
      <c r="E1123" s="37">
        <f>IFERROR(VLOOKUP(A1123,Inscriptos!A:C,3,FALSE),"")</f>
        <v>0</v>
      </c>
      <c r="F1123" s="37">
        <f>IFERROR(VLOOKUP(A1123,Inscriptos!A:E,4,FALSE),"")</f>
        <v>0</v>
      </c>
      <c r="G1123" s="37">
        <f>IFERROR(VLOOKUP(A1123,Inscriptos!A:G,6,FALSE),"")</f>
        <v>0</v>
      </c>
      <c r="H1123" s="39" t="str">
        <f>IFERROR(B1123-VLOOKUP(A1123,Inscriptos!A:I,8,FALSE),"")</f>
        <v/>
      </c>
      <c r="I1123" s="40"/>
      <c r="J1123" s="40"/>
      <c r="K1123" s="40"/>
      <c r="L1123" s="40"/>
      <c r="M1123" s="40"/>
      <c r="N1123" s="40"/>
      <c r="O1123" s="40"/>
      <c r="P1123" s="40"/>
      <c r="Q1123" s="40"/>
      <c r="R1123" s="40"/>
      <c r="S1123" s="40"/>
      <c r="T1123" s="40"/>
      <c r="U1123" s="40"/>
      <c r="V1123" s="40"/>
      <c r="W1123" s="40"/>
      <c r="X1123" s="40"/>
      <c r="Y1123" s="40"/>
      <c r="Z1123" s="40"/>
      <c r="AA1123" s="40"/>
      <c r="AB1123" s="40"/>
      <c r="AC1123" s="40"/>
      <c r="AD1123" s="40"/>
      <c r="AE1123" s="40"/>
      <c r="AF1123" s="40"/>
      <c r="AG1123" s="40"/>
      <c r="AH1123" s="40"/>
      <c r="AI1123" s="40"/>
      <c r="AJ1123" s="40"/>
      <c r="AK1123" s="40"/>
      <c r="AL1123" s="40"/>
      <c r="AM1123" s="40"/>
      <c r="AN1123" s="40"/>
      <c r="AO1123" s="40"/>
      <c r="AP1123" s="40"/>
      <c r="AQ1123" s="40"/>
      <c r="AR1123" s="40"/>
      <c r="AS1123" s="40"/>
      <c r="AT1123" s="40"/>
      <c r="AU1123" s="40"/>
      <c r="AV1123" s="40"/>
      <c r="AW1123" s="40"/>
      <c r="AX1123" s="40"/>
      <c r="AY1123" s="40"/>
      <c r="AZ1123" s="40"/>
      <c r="BA1123" s="40"/>
      <c r="BB1123" s="40"/>
      <c r="BC1123" s="40"/>
      <c r="BD1123" s="40"/>
      <c r="BE1123" s="40"/>
      <c r="BF1123" s="40"/>
      <c r="BG1123" s="40"/>
      <c r="BH1123" s="40"/>
      <c r="BI1123" s="40"/>
      <c r="BJ1123" s="40"/>
      <c r="BK1123" s="40"/>
      <c r="BL1123" s="40"/>
      <c r="BM1123" s="40"/>
      <c r="BN1123" s="40"/>
      <c r="BO1123" s="40"/>
      <c r="BP1123" s="40"/>
      <c r="BQ1123" s="40"/>
      <c r="BR1123" s="40"/>
      <c r="BS1123" s="40"/>
      <c r="BT1123" s="40"/>
      <c r="BU1123" s="40"/>
      <c r="BV1123" s="40"/>
      <c r="BW1123" s="40"/>
      <c r="BX1123" s="40"/>
      <c r="BY1123" s="40"/>
      <c r="BZ1123" s="40"/>
      <c r="CA1123" s="40"/>
      <c r="CB1123" s="40"/>
      <c r="CC1123" s="40"/>
      <c r="CD1123" s="40"/>
      <c r="CE1123" s="40"/>
      <c r="CF1123" s="40"/>
      <c r="CG1123" s="40"/>
      <c r="CH1123" s="40"/>
      <c r="CI1123" s="40"/>
      <c r="CJ1123" s="40"/>
      <c r="CK1123" s="40"/>
      <c r="CL1123" s="40"/>
      <c r="CM1123" s="40"/>
      <c r="CN1123" s="40"/>
      <c r="CO1123" s="40"/>
      <c r="CP1123" s="40"/>
      <c r="CQ1123" s="40"/>
      <c r="CR1123" s="40"/>
      <c r="CS1123" s="40"/>
      <c r="CT1123" s="40"/>
      <c r="CU1123" s="40"/>
      <c r="CV1123" s="40"/>
      <c r="CW1123" s="40"/>
      <c r="CX1123" s="40"/>
      <c r="CY1123" s="40"/>
      <c r="CZ1123" s="40"/>
      <c r="DA1123" s="40"/>
      <c r="DB1123" s="40"/>
      <c r="DC1123" s="40"/>
      <c r="DD1123" s="40"/>
      <c r="DE1123" s="40"/>
      <c r="DF1123" s="40"/>
      <c r="DG1123" s="40"/>
      <c r="DH1123" s="40"/>
      <c r="DI1123" s="40"/>
    </row>
    <row r="1124" spans="1:113" x14ac:dyDescent="0.25">
      <c r="A1124" s="24"/>
      <c r="B1124" s="43"/>
      <c r="C1124" s="45">
        <f>IFERROR(VLOOKUP(A1124,Inscriptos!A:N,12,0),"")</f>
        <v>0</v>
      </c>
      <c r="D1124" s="45" t="str">
        <f>IFERROR(VLOOKUP(A1124,Inscriptos!A:N,13,0),"")</f>
        <v/>
      </c>
      <c r="E1124" s="37">
        <f>IFERROR(VLOOKUP(A1124,Inscriptos!A:C,3,FALSE),"")</f>
        <v>0</v>
      </c>
      <c r="F1124" s="37">
        <f>IFERROR(VLOOKUP(A1124,Inscriptos!A:E,4,FALSE),"")</f>
        <v>0</v>
      </c>
      <c r="G1124" s="37">
        <f>IFERROR(VLOOKUP(A1124,Inscriptos!A:G,6,FALSE),"")</f>
        <v>0</v>
      </c>
      <c r="H1124" s="39" t="str">
        <f>IFERROR(B1124-VLOOKUP(A1124,Inscriptos!A:I,8,FALSE),"")</f>
        <v/>
      </c>
      <c r="I1124" s="40"/>
      <c r="J1124" s="40"/>
      <c r="K1124" s="40"/>
      <c r="L1124" s="40"/>
      <c r="M1124" s="40"/>
      <c r="N1124" s="40"/>
      <c r="O1124" s="40"/>
      <c r="P1124" s="40"/>
      <c r="Q1124" s="40"/>
      <c r="R1124" s="40"/>
      <c r="S1124" s="40"/>
      <c r="T1124" s="40"/>
      <c r="U1124" s="40"/>
      <c r="V1124" s="40"/>
      <c r="W1124" s="40"/>
      <c r="X1124" s="40"/>
      <c r="Y1124" s="40"/>
      <c r="Z1124" s="40"/>
      <c r="AA1124" s="40"/>
      <c r="AB1124" s="40"/>
      <c r="AC1124" s="40"/>
      <c r="AD1124" s="40"/>
      <c r="AE1124" s="40"/>
      <c r="AF1124" s="40"/>
      <c r="AG1124" s="40"/>
      <c r="AH1124" s="40"/>
      <c r="AI1124" s="40"/>
      <c r="AJ1124" s="40"/>
      <c r="AK1124" s="40"/>
      <c r="AL1124" s="40"/>
      <c r="AM1124" s="40"/>
      <c r="AN1124" s="40"/>
      <c r="AO1124" s="40"/>
      <c r="AP1124" s="40"/>
      <c r="AQ1124" s="40"/>
      <c r="AR1124" s="40"/>
      <c r="AS1124" s="40"/>
      <c r="AT1124" s="40"/>
      <c r="AU1124" s="40"/>
      <c r="AV1124" s="40"/>
      <c r="AW1124" s="40"/>
      <c r="AX1124" s="40"/>
      <c r="AY1124" s="40"/>
      <c r="AZ1124" s="40"/>
      <c r="BA1124" s="40"/>
      <c r="BB1124" s="40"/>
      <c r="BC1124" s="40"/>
      <c r="BD1124" s="40"/>
      <c r="BE1124" s="40"/>
      <c r="BF1124" s="40"/>
      <c r="BG1124" s="40"/>
      <c r="BH1124" s="40"/>
      <c r="BI1124" s="40"/>
      <c r="BJ1124" s="40"/>
      <c r="BK1124" s="40"/>
      <c r="BL1124" s="40"/>
      <c r="BM1124" s="40"/>
      <c r="BN1124" s="40"/>
      <c r="BO1124" s="40"/>
      <c r="BP1124" s="40"/>
      <c r="BQ1124" s="40"/>
      <c r="BR1124" s="40"/>
      <c r="BS1124" s="40"/>
      <c r="BT1124" s="40"/>
      <c r="BU1124" s="40"/>
      <c r="BV1124" s="40"/>
      <c r="BW1124" s="40"/>
      <c r="BX1124" s="40"/>
      <c r="BY1124" s="40"/>
      <c r="BZ1124" s="40"/>
      <c r="CA1124" s="40"/>
      <c r="CB1124" s="40"/>
      <c r="CC1124" s="40"/>
      <c r="CD1124" s="40"/>
      <c r="CE1124" s="40"/>
      <c r="CF1124" s="40"/>
      <c r="CG1124" s="40"/>
      <c r="CH1124" s="40"/>
      <c r="CI1124" s="40"/>
      <c r="CJ1124" s="40"/>
      <c r="CK1124" s="40"/>
      <c r="CL1124" s="40"/>
      <c r="CM1124" s="40"/>
      <c r="CN1124" s="40"/>
      <c r="CO1124" s="40"/>
      <c r="CP1124" s="40"/>
      <c r="CQ1124" s="40"/>
      <c r="CR1124" s="40"/>
      <c r="CS1124" s="40"/>
      <c r="CT1124" s="40"/>
      <c r="CU1124" s="40"/>
      <c r="CV1124" s="40"/>
      <c r="CW1124" s="40"/>
      <c r="CX1124" s="40"/>
      <c r="CY1124" s="40"/>
      <c r="CZ1124" s="40"/>
      <c r="DA1124" s="40"/>
      <c r="DB1124" s="40"/>
      <c r="DC1124" s="40"/>
      <c r="DD1124" s="40"/>
      <c r="DE1124" s="40"/>
      <c r="DF1124" s="40"/>
      <c r="DG1124" s="40"/>
      <c r="DH1124" s="40"/>
      <c r="DI1124" s="40"/>
    </row>
    <row r="1125" spans="1:113" x14ac:dyDescent="0.25">
      <c r="A1125" s="24"/>
      <c r="B1125" s="43"/>
      <c r="C1125" s="45">
        <f>IFERROR(VLOOKUP(A1125,Inscriptos!A:N,12,0),"")</f>
        <v>0</v>
      </c>
      <c r="D1125" s="45" t="str">
        <f>IFERROR(VLOOKUP(A1125,Inscriptos!A:N,13,0),"")</f>
        <v/>
      </c>
      <c r="E1125" s="37">
        <f>IFERROR(VLOOKUP(A1125,Inscriptos!A:C,3,FALSE),"")</f>
        <v>0</v>
      </c>
      <c r="F1125" s="37">
        <f>IFERROR(VLOOKUP(A1125,Inscriptos!A:E,4,FALSE),"")</f>
        <v>0</v>
      </c>
      <c r="G1125" s="37">
        <f>IFERROR(VLOOKUP(A1125,Inscriptos!A:G,6,FALSE),"")</f>
        <v>0</v>
      </c>
      <c r="H1125" s="39" t="str">
        <f>IFERROR(B1125-VLOOKUP(A1125,Inscriptos!A:I,8,FALSE),"")</f>
        <v/>
      </c>
      <c r="I1125" s="40"/>
      <c r="J1125" s="40"/>
      <c r="K1125" s="40"/>
      <c r="L1125" s="40"/>
      <c r="M1125" s="40"/>
      <c r="N1125" s="40"/>
      <c r="O1125" s="40"/>
      <c r="P1125" s="40"/>
      <c r="Q1125" s="40"/>
      <c r="R1125" s="40"/>
      <c r="S1125" s="40"/>
      <c r="T1125" s="40"/>
      <c r="U1125" s="40"/>
      <c r="V1125" s="40"/>
      <c r="W1125" s="40"/>
      <c r="X1125" s="40"/>
      <c r="Y1125" s="40"/>
      <c r="Z1125" s="40"/>
      <c r="AA1125" s="40"/>
      <c r="AB1125" s="40"/>
      <c r="AC1125" s="40"/>
      <c r="AD1125" s="40"/>
      <c r="AE1125" s="40"/>
      <c r="AF1125" s="40"/>
      <c r="AG1125" s="40"/>
      <c r="AH1125" s="40"/>
      <c r="AI1125" s="40"/>
      <c r="AJ1125" s="40"/>
      <c r="AK1125" s="40"/>
      <c r="AL1125" s="40"/>
      <c r="AM1125" s="40"/>
      <c r="AN1125" s="40"/>
      <c r="AO1125" s="40"/>
      <c r="AP1125" s="40"/>
      <c r="AQ1125" s="40"/>
      <c r="AR1125" s="40"/>
      <c r="AS1125" s="40"/>
      <c r="AT1125" s="40"/>
      <c r="AU1125" s="40"/>
      <c r="AV1125" s="40"/>
      <c r="AW1125" s="40"/>
      <c r="AX1125" s="40"/>
      <c r="AY1125" s="40"/>
      <c r="AZ1125" s="40"/>
      <c r="BA1125" s="40"/>
      <c r="BB1125" s="40"/>
      <c r="BC1125" s="40"/>
      <c r="BD1125" s="40"/>
      <c r="BE1125" s="40"/>
      <c r="BF1125" s="40"/>
      <c r="BG1125" s="40"/>
      <c r="BH1125" s="40"/>
      <c r="BI1125" s="40"/>
      <c r="BJ1125" s="40"/>
      <c r="BK1125" s="40"/>
      <c r="BL1125" s="40"/>
      <c r="BM1125" s="40"/>
      <c r="BN1125" s="40"/>
      <c r="BO1125" s="40"/>
      <c r="BP1125" s="40"/>
      <c r="BQ1125" s="40"/>
      <c r="BR1125" s="40"/>
      <c r="BS1125" s="40"/>
      <c r="BT1125" s="40"/>
      <c r="BU1125" s="40"/>
      <c r="BV1125" s="40"/>
      <c r="BW1125" s="40"/>
      <c r="BX1125" s="40"/>
      <c r="BY1125" s="40"/>
      <c r="BZ1125" s="40"/>
      <c r="CA1125" s="40"/>
      <c r="CB1125" s="40"/>
      <c r="CC1125" s="40"/>
      <c r="CD1125" s="40"/>
      <c r="CE1125" s="40"/>
      <c r="CF1125" s="40"/>
      <c r="CG1125" s="40"/>
      <c r="CH1125" s="40"/>
      <c r="CI1125" s="40"/>
      <c r="CJ1125" s="40"/>
      <c r="CK1125" s="40"/>
      <c r="CL1125" s="40"/>
      <c r="CM1125" s="40"/>
      <c r="CN1125" s="40"/>
      <c r="CO1125" s="40"/>
      <c r="CP1125" s="40"/>
      <c r="CQ1125" s="40"/>
      <c r="CR1125" s="40"/>
      <c r="CS1125" s="40"/>
      <c r="CT1125" s="40"/>
      <c r="CU1125" s="40"/>
      <c r="CV1125" s="40"/>
      <c r="CW1125" s="40"/>
      <c r="CX1125" s="40"/>
      <c r="CY1125" s="40"/>
      <c r="CZ1125" s="40"/>
      <c r="DA1125" s="40"/>
      <c r="DB1125" s="40"/>
      <c r="DC1125" s="40"/>
      <c r="DD1125" s="40"/>
      <c r="DE1125" s="40"/>
      <c r="DF1125" s="40"/>
      <c r="DG1125" s="40"/>
      <c r="DH1125" s="40"/>
      <c r="DI1125" s="40"/>
    </row>
    <row r="1126" spans="1:113" x14ac:dyDescent="0.25">
      <c r="A1126" s="24"/>
      <c r="B1126" s="43"/>
      <c r="C1126" s="45">
        <f>IFERROR(VLOOKUP(A1126,Inscriptos!A:N,12,0),"")</f>
        <v>0</v>
      </c>
      <c r="D1126" s="45" t="str">
        <f>IFERROR(VLOOKUP(A1126,Inscriptos!A:N,13,0),"")</f>
        <v/>
      </c>
      <c r="E1126" s="37">
        <f>IFERROR(VLOOKUP(A1126,Inscriptos!A:C,3,FALSE),"")</f>
        <v>0</v>
      </c>
      <c r="F1126" s="37">
        <f>IFERROR(VLOOKUP(A1126,Inscriptos!A:E,4,FALSE),"")</f>
        <v>0</v>
      </c>
      <c r="G1126" s="37">
        <f>IFERROR(VLOOKUP(A1126,Inscriptos!A:G,6,FALSE),"")</f>
        <v>0</v>
      </c>
      <c r="H1126" s="39" t="str">
        <f>IFERROR(B1126-VLOOKUP(A1126,Inscriptos!A:I,8,FALSE),"")</f>
        <v/>
      </c>
      <c r="I1126" s="40"/>
      <c r="J1126" s="40"/>
      <c r="K1126" s="40"/>
      <c r="L1126" s="40"/>
      <c r="M1126" s="40"/>
      <c r="N1126" s="40"/>
      <c r="O1126" s="40"/>
      <c r="P1126" s="40"/>
      <c r="Q1126" s="40"/>
      <c r="R1126" s="40"/>
      <c r="S1126" s="40"/>
      <c r="T1126" s="40"/>
      <c r="U1126" s="40"/>
      <c r="V1126" s="40"/>
      <c r="W1126" s="40"/>
      <c r="X1126" s="40"/>
      <c r="Y1126" s="40"/>
      <c r="Z1126" s="40"/>
      <c r="AA1126" s="40"/>
      <c r="AB1126" s="40"/>
      <c r="AC1126" s="40"/>
      <c r="AD1126" s="40"/>
      <c r="AE1126" s="40"/>
      <c r="AF1126" s="40"/>
      <c r="AG1126" s="40"/>
      <c r="AH1126" s="40"/>
      <c r="AI1126" s="40"/>
      <c r="AJ1126" s="40"/>
      <c r="AK1126" s="40"/>
      <c r="AL1126" s="40"/>
      <c r="AM1126" s="40"/>
      <c r="AN1126" s="40"/>
      <c r="AO1126" s="40"/>
      <c r="AP1126" s="40"/>
      <c r="AQ1126" s="40"/>
      <c r="AR1126" s="40"/>
      <c r="AS1126" s="40"/>
      <c r="AT1126" s="40"/>
      <c r="AU1126" s="40"/>
      <c r="AV1126" s="40"/>
      <c r="AW1126" s="40"/>
      <c r="AX1126" s="40"/>
      <c r="AY1126" s="40"/>
      <c r="AZ1126" s="40"/>
      <c r="BA1126" s="40"/>
      <c r="BB1126" s="40"/>
      <c r="BC1126" s="40"/>
      <c r="BD1126" s="40"/>
      <c r="BE1126" s="40"/>
      <c r="BF1126" s="40"/>
      <c r="BG1126" s="40"/>
      <c r="BH1126" s="40"/>
      <c r="BI1126" s="40"/>
      <c r="BJ1126" s="40"/>
      <c r="BK1126" s="40"/>
      <c r="BL1126" s="40"/>
      <c r="BM1126" s="40"/>
      <c r="BN1126" s="40"/>
      <c r="BO1126" s="40"/>
      <c r="BP1126" s="40"/>
      <c r="BQ1126" s="40"/>
      <c r="BR1126" s="40"/>
      <c r="BS1126" s="40"/>
      <c r="BT1126" s="40"/>
      <c r="BU1126" s="40"/>
      <c r="BV1126" s="40"/>
      <c r="BW1126" s="40"/>
      <c r="BX1126" s="40"/>
      <c r="BY1126" s="40"/>
      <c r="BZ1126" s="40"/>
      <c r="CA1126" s="40"/>
      <c r="CB1126" s="40"/>
      <c r="CC1126" s="40"/>
      <c r="CD1126" s="40"/>
      <c r="CE1126" s="40"/>
      <c r="CF1126" s="40"/>
      <c r="CG1126" s="40"/>
      <c r="CH1126" s="40"/>
      <c r="CI1126" s="40"/>
      <c r="CJ1126" s="40"/>
      <c r="CK1126" s="40"/>
      <c r="CL1126" s="40"/>
      <c r="CM1126" s="40"/>
      <c r="CN1126" s="40"/>
      <c r="CO1126" s="40"/>
      <c r="CP1126" s="40"/>
      <c r="CQ1126" s="40"/>
      <c r="CR1126" s="40"/>
      <c r="CS1126" s="40"/>
      <c r="CT1126" s="40"/>
      <c r="CU1126" s="40"/>
      <c r="CV1126" s="40"/>
      <c r="CW1126" s="40"/>
      <c r="CX1126" s="40"/>
      <c r="CY1126" s="40"/>
      <c r="CZ1126" s="40"/>
      <c r="DA1126" s="40"/>
      <c r="DB1126" s="40"/>
      <c r="DC1126" s="40"/>
      <c r="DD1126" s="40"/>
      <c r="DE1126" s="40"/>
      <c r="DF1126" s="40"/>
      <c r="DG1126" s="40"/>
      <c r="DH1126" s="40"/>
      <c r="DI1126" s="40"/>
    </row>
    <row r="1127" spans="1:113" x14ac:dyDescent="0.25">
      <c r="A1127" s="24"/>
      <c r="B1127" s="43"/>
      <c r="C1127" s="45">
        <f>IFERROR(VLOOKUP(A1127,Inscriptos!A:N,12,0),"")</f>
        <v>0</v>
      </c>
      <c r="D1127" s="45" t="str">
        <f>IFERROR(VLOOKUP(A1127,Inscriptos!A:N,13,0),"")</f>
        <v/>
      </c>
      <c r="E1127" s="37">
        <f>IFERROR(VLOOKUP(A1127,Inscriptos!A:C,3,FALSE),"")</f>
        <v>0</v>
      </c>
      <c r="F1127" s="37">
        <f>IFERROR(VLOOKUP(A1127,Inscriptos!A:E,4,FALSE),"")</f>
        <v>0</v>
      </c>
      <c r="G1127" s="37">
        <f>IFERROR(VLOOKUP(A1127,Inscriptos!A:G,6,FALSE),"")</f>
        <v>0</v>
      </c>
      <c r="H1127" s="39" t="str">
        <f>IFERROR(B1127-VLOOKUP(A1127,Inscriptos!A:I,8,FALSE),"")</f>
        <v/>
      </c>
      <c r="I1127" s="40"/>
      <c r="J1127" s="40"/>
      <c r="K1127" s="40"/>
      <c r="L1127" s="40"/>
      <c r="M1127" s="40"/>
      <c r="N1127" s="40"/>
      <c r="O1127" s="40"/>
      <c r="P1127" s="40"/>
      <c r="Q1127" s="40"/>
      <c r="R1127" s="40"/>
      <c r="S1127" s="40"/>
      <c r="T1127" s="40"/>
      <c r="U1127" s="40"/>
      <c r="V1127" s="40"/>
      <c r="W1127" s="40"/>
      <c r="X1127" s="40"/>
      <c r="Y1127" s="40"/>
      <c r="Z1127" s="40"/>
      <c r="AA1127" s="40"/>
      <c r="AB1127" s="40"/>
      <c r="AC1127" s="40"/>
      <c r="AD1127" s="40"/>
      <c r="AE1127" s="40"/>
      <c r="AF1127" s="40"/>
      <c r="AG1127" s="40"/>
      <c r="AH1127" s="40"/>
      <c r="AI1127" s="40"/>
      <c r="AJ1127" s="40"/>
      <c r="AK1127" s="40"/>
      <c r="AL1127" s="40"/>
      <c r="AM1127" s="40"/>
      <c r="AN1127" s="40"/>
      <c r="AO1127" s="40"/>
      <c r="AP1127" s="40"/>
      <c r="AQ1127" s="40"/>
      <c r="AR1127" s="40"/>
      <c r="AS1127" s="40"/>
      <c r="AT1127" s="40"/>
      <c r="AU1127" s="40"/>
      <c r="AV1127" s="40"/>
      <c r="AW1127" s="40"/>
      <c r="AX1127" s="40"/>
      <c r="AY1127" s="40"/>
      <c r="AZ1127" s="40"/>
      <c r="BA1127" s="40"/>
      <c r="BB1127" s="40"/>
      <c r="BC1127" s="40"/>
      <c r="BD1127" s="40"/>
      <c r="BE1127" s="40"/>
      <c r="BF1127" s="40"/>
      <c r="BG1127" s="40"/>
      <c r="BH1127" s="40"/>
      <c r="BI1127" s="40"/>
      <c r="BJ1127" s="40"/>
      <c r="BK1127" s="40"/>
      <c r="BL1127" s="40"/>
      <c r="BM1127" s="40"/>
      <c r="BN1127" s="40"/>
      <c r="BO1127" s="40"/>
      <c r="BP1127" s="40"/>
      <c r="BQ1127" s="40"/>
      <c r="BR1127" s="40"/>
      <c r="BS1127" s="40"/>
      <c r="BT1127" s="40"/>
      <c r="BU1127" s="40"/>
      <c r="BV1127" s="40"/>
      <c r="BW1127" s="40"/>
      <c r="BX1127" s="40"/>
      <c r="BY1127" s="40"/>
      <c r="BZ1127" s="40"/>
      <c r="CA1127" s="40"/>
      <c r="CB1127" s="40"/>
      <c r="CC1127" s="40"/>
      <c r="CD1127" s="40"/>
      <c r="CE1127" s="40"/>
      <c r="CF1127" s="40"/>
      <c r="CG1127" s="40"/>
      <c r="CH1127" s="40"/>
      <c r="CI1127" s="40"/>
      <c r="CJ1127" s="40"/>
      <c r="CK1127" s="40"/>
      <c r="CL1127" s="40"/>
      <c r="CM1127" s="40"/>
      <c r="CN1127" s="40"/>
      <c r="CO1127" s="40"/>
      <c r="CP1127" s="40"/>
      <c r="CQ1127" s="40"/>
      <c r="CR1127" s="40"/>
      <c r="CS1127" s="40"/>
      <c r="CT1127" s="40"/>
      <c r="CU1127" s="40"/>
      <c r="CV1127" s="40"/>
      <c r="CW1127" s="40"/>
      <c r="CX1127" s="40"/>
      <c r="CY1127" s="40"/>
      <c r="CZ1127" s="40"/>
      <c r="DA1127" s="40"/>
      <c r="DB1127" s="40"/>
      <c r="DC1127" s="40"/>
      <c r="DD1127" s="40"/>
      <c r="DE1127" s="40"/>
      <c r="DF1127" s="40"/>
      <c r="DG1127" s="40"/>
      <c r="DH1127" s="40"/>
      <c r="DI1127" s="40"/>
    </row>
    <row r="1128" spans="1:113" x14ac:dyDescent="0.25">
      <c r="A1128" s="24"/>
      <c r="B1128" s="43"/>
      <c r="C1128" s="45">
        <f>IFERROR(VLOOKUP(A1128,Inscriptos!A:N,12,0),"")</f>
        <v>0</v>
      </c>
      <c r="D1128" s="45" t="str">
        <f>IFERROR(VLOOKUP(A1128,Inscriptos!A:N,13,0),"")</f>
        <v/>
      </c>
      <c r="E1128" s="37">
        <f>IFERROR(VLOOKUP(A1128,Inscriptos!A:C,3,FALSE),"")</f>
        <v>0</v>
      </c>
      <c r="F1128" s="37">
        <f>IFERROR(VLOOKUP(A1128,Inscriptos!A:E,4,FALSE),"")</f>
        <v>0</v>
      </c>
      <c r="G1128" s="37">
        <f>IFERROR(VLOOKUP(A1128,Inscriptos!A:G,6,FALSE),"")</f>
        <v>0</v>
      </c>
      <c r="H1128" s="39" t="str">
        <f>IFERROR(B1128-VLOOKUP(A1128,Inscriptos!A:I,8,FALSE),"")</f>
        <v/>
      </c>
      <c r="I1128" s="40"/>
      <c r="J1128" s="40"/>
      <c r="K1128" s="40"/>
      <c r="L1128" s="40"/>
      <c r="M1128" s="40"/>
      <c r="N1128" s="40"/>
      <c r="O1128" s="40"/>
      <c r="P1128" s="40"/>
      <c r="Q1128" s="40"/>
      <c r="R1128" s="40"/>
      <c r="S1128" s="40"/>
      <c r="T1128" s="40"/>
      <c r="U1128" s="40"/>
      <c r="V1128" s="40"/>
      <c r="W1128" s="40"/>
      <c r="X1128" s="40"/>
      <c r="Y1128" s="40"/>
      <c r="Z1128" s="40"/>
      <c r="AA1128" s="40"/>
      <c r="AB1128" s="40"/>
      <c r="AC1128" s="40"/>
      <c r="AD1128" s="40"/>
      <c r="AE1128" s="40"/>
      <c r="AF1128" s="40"/>
      <c r="AG1128" s="40"/>
      <c r="AH1128" s="40"/>
      <c r="AI1128" s="40"/>
      <c r="AJ1128" s="40"/>
      <c r="AK1128" s="40"/>
      <c r="AL1128" s="40"/>
      <c r="AM1128" s="40"/>
      <c r="AN1128" s="40"/>
      <c r="AO1128" s="40"/>
      <c r="AP1128" s="40"/>
      <c r="AQ1128" s="40"/>
      <c r="AR1128" s="40"/>
      <c r="AS1128" s="40"/>
      <c r="AT1128" s="40"/>
      <c r="AU1128" s="40"/>
      <c r="AV1128" s="40"/>
      <c r="AW1128" s="40"/>
      <c r="AX1128" s="40"/>
      <c r="AY1128" s="40"/>
      <c r="AZ1128" s="40"/>
      <c r="BA1128" s="40"/>
      <c r="BB1128" s="40"/>
      <c r="BC1128" s="40"/>
      <c r="BD1128" s="40"/>
      <c r="BE1128" s="40"/>
      <c r="BF1128" s="40"/>
      <c r="BG1128" s="40"/>
      <c r="BH1128" s="40"/>
      <c r="BI1128" s="40"/>
      <c r="BJ1128" s="40"/>
      <c r="BK1128" s="40"/>
      <c r="BL1128" s="40"/>
      <c r="BM1128" s="40"/>
      <c r="BN1128" s="40"/>
      <c r="BO1128" s="40"/>
      <c r="BP1128" s="40"/>
      <c r="BQ1128" s="40"/>
      <c r="BR1128" s="40"/>
      <c r="BS1128" s="40"/>
      <c r="BT1128" s="40"/>
      <c r="BU1128" s="40"/>
      <c r="BV1128" s="40"/>
      <c r="BW1128" s="40"/>
      <c r="BX1128" s="40"/>
      <c r="BY1128" s="40"/>
      <c r="BZ1128" s="40"/>
      <c r="CA1128" s="40"/>
      <c r="CB1128" s="40"/>
      <c r="CC1128" s="40"/>
      <c r="CD1128" s="40"/>
      <c r="CE1128" s="40"/>
      <c r="CF1128" s="40"/>
      <c r="CG1128" s="40"/>
      <c r="CH1128" s="40"/>
      <c r="CI1128" s="40"/>
      <c r="CJ1128" s="40"/>
      <c r="CK1128" s="40"/>
      <c r="CL1128" s="40"/>
      <c r="CM1128" s="40"/>
      <c r="CN1128" s="40"/>
      <c r="CO1128" s="40"/>
      <c r="CP1128" s="40"/>
      <c r="CQ1128" s="40"/>
      <c r="CR1128" s="40"/>
      <c r="CS1128" s="40"/>
      <c r="CT1128" s="40"/>
      <c r="CU1128" s="40"/>
      <c r="CV1128" s="40"/>
      <c r="CW1128" s="40"/>
      <c r="CX1128" s="40"/>
      <c r="CY1128" s="40"/>
      <c r="CZ1128" s="40"/>
      <c r="DA1128" s="40"/>
      <c r="DB1128" s="40"/>
      <c r="DC1128" s="40"/>
      <c r="DD1128" s="40"/>
      <c r="DE1128" s="40"/>
      <c r="DF1128" s="40"/>
      <c r="DG1128" s="40"/>
      <c r="DH1128" s="40"/>
      <c r="DI1128" s="40"/>
    </row>
    <row r="1129" spans="1:113" x14ac:dyDescent="0.25">
      <c r="A1129" s="24"/>
      <c r="B1129" s="43"/>
      <c r="C1129" s="45">
        <f>IFERROR(VLOOKUP(A1129,Inscriptos!A:N,12,0),"")</f>
        <v>0</v>
      </c>
      <c r="D1129" s="45" t="str">
        <f>IFERROR(VLOOKUP(A1129,Inscriptos!A:N,13,0),"")</f>
        <v/>
      </c>
      <c r="E1129" s="37">
        <f>IFERROR(VLOOKUP(A1129,Inscriptos!A:C,3,FALSE),"")</f>
        <v>0</v>
      </c>
      <c r="F1129" s="37">
        <f>IFERROR(VLOOKUP(A1129,Inscriptos!A:E,4,FALSE),"")</f>
        <v>0</v>
      </c>
      <c r="G1129" s="37">
        <f>IFERROR(VLOOKUP(A1129,Inscriptos!A:G,6,FALSE),"")</f>
        <v>0</v>
      </c>
      <c r="H1129" s="39" t="str">
        <f>IFERROR(B1129-VLOOKUP(A1129,Inscriptos!A:I,8,FALSE),"")</f>
        <v/>
      </c>
      <c r="I1129" s="40"/>
      <c r="J1129" s="40"/>
      <c r="K1129" s="40"/>
      <c r="L1129" s="40"/>
      <c r="M1129" s="40"/>
      <c r="N1129" s="40"/>
      <c r="O1129" s="40"/>
      <c r="P1129" s="40"/>
      <c r="Q1129" s="40"/>
      <c r="R1129" s="40"/>
      <c r="S1129" s="40"/>
      <c r="T1129" s="40"/>
      <c r="U1129" s="40"/>
      <c r="V1129" s="40"/>
      <c r="W1129" s="40"/>
      <c r="X1129" s="40"/>
      <c r="Y1129" s="40"/>
      <c r="Z1129" s="40"/>
      <c r="AA1129" s="40"/>
      <c r="AB1129" s="40"/>
      <c r="AC1129" s="40"/>
      <c r="AD1129" s="40"/>
      <c r="AE1129" s="40"/>
      <c r="AF1129" s="40"/>
      <c r="AG1129" s="40"/>
      <c r="AH1129" s="40"/>
      <c r="AI1129" s="40"/>
      <c r="AJ1129" s="40"/>
      <c r="AK1129" s="40"/>
      <c r="AL1129" s="40"/>
      <c r="AM1129" s="40"/>
      <c r="AN1129" s="40"/>
      <c r="AO1129" s="40"/>
      <c r="AP1129" s="40"/>
      <c r="AQ1129" s="40"/>
      <c r="AR1129" s="40"/>
      <c r="AS1129" s="40"/>
      <c r="AT1129" s="40"/>
      <c r="AU1129" s="40"/>
      <c r="AV1129" s="40"/>
      <c r="AW1129" s="40"/>
      <c r="AX1129" s="40"/>
      <c r="AY1129" s="40"/>
      <c r="AZ1129" s="40"/>
      <c r="BA1129" s="40"/>
      <c r="BB1129" s="40"/>
      <c r="BC1129" s="40"/>
      <c r="BD1129" s="40"/>
      <c r="BE1129" s="40"/>
      <c r="BF1129" s="40"/>
      <c r="BG1129" s="40"/>
      <c r="BH1129" s="40"/>
      <c r="BI1129" s="40"/>
      <c r="BJ1129" s="40"/>
      <c r="BK1129" s="40"/>
      <c r="BL1129" s="40"/>
      <c r="BM1129" s="40"/>
      <c r="BN1129" s="40"/>
      <c r="BO1129" s="40"/>
      <c r="BP1129" s="40"/>
      <c r="BQ1129" s="40"/>
      <c r="BR1129" s="40"/>
      <c r="BS1129" s="40"/>
      <c r="BT1129" s="40"/>
      <c r="BU1129" s="40"/>
      <c r="BV1129" s="40"/>
      <c r="BW1129" s="40"/>
      <c r="BX1129" s="40"/>
      <c r="BY1129" s="40"/>
      <c r="BZ1129" s="40"/>
      <c r="CA1129" s="40"/>
      <c r="CB1129" s="40"/>
      <c r="CC1129" s="40"/>
      <c r="CD1129" s="40"/>
      <c r="CE1129" s="40"/>
      <c r="CF1129" s="40"/>
      <c r="CG1129" s="40"/>
      <c r="CH1129" s="40"/>
      <c r="CI1129" s="40"/>
      <c r="CJ1129" s="40"/>
      <c r="CK1129" s="40"/>
      <c r="CL1129" s="40"/>
      <c r="CM1129" s="40"/>
      <c r="CN1129" s="40"/>
      <c r="CO1129" s="40"/>
      <c r="CP1129" s="40"/>
      <c r="CQ1129" s="40"/>
      <c r="CR1129" s="40"/>
      <c r="CS1129" s="40"/>
      <c r="CT1129" s="40"/>
      <c r="CU1129" s="40"/>
      <c r="CV1129" s="40"/>
      <c r="CW1129" s="40"/>
      <c r="CX1129" s="40"/>
      <c r="CY1129" s="40"/>
      <c r="CZ1129" s="40"/>
      <c r="DA1129" s="40"/>
      <c r="DB1129" s="40"/>
      <c r="DC1129" s="40"/>
      <c r="DD1129" s="40"/>
      <c r="DE1129" s="40"/>
      <c r="DF1129" s="40"/>
      <c r="DG1129" s="40"/>
      <c r="DH1129" s="40"/>
      <c r="DI1129" s="40"/>
    </row>
    <row r="1130" spans="1:113" x14ac:dyDescent="0.25">
      <c r="A1130" s="24"/>
      <c r="B1130" s="43"/>
      <c r="C1130" s="45">
        <f>IFERROR(VLOOKUP(A1130,Inscriptos!A:N,12,0),"")</f>
        <v>0</v>
      </c>
      <c r="D1130" s="45" t="str">
        <f>IFERROR(VLOOKUP(A1130,Inscriptos!A:N,13,0),"")</f>
        <v/>
      </c>
      <c r="E1130" s="37">
        <f>IFERROR(VLOOKUP(A1130,Inscriptos!A:C,3,FALSE),"")</f>
        <v>0</v>
      </c>
      <c r="F1130" s="37">
        <f>IFERROR(VLOOKUP(A1130,Inscriptos!A:E,4,FALSE),"")</f>
        <v>0</v>
      </c>
      <c r="G1130" s="37">
        <f>IFERROR(VLOOKUP(A1130,Inscriptos!A:G,6,FALSE),"")</f>
        <v>0</v>
      </c>
      <c r="H1130" s="39" t="str">
        <f>IFERROR(B1130-VLOOKUP(A1130,Inscriptos!A:I,8,FALSE),"")</f>
        <v/>
      </c>
      <c r="I1130" s="40"/>
      <c r="J1130" s="40"/>
      <c r="K1130" s="40"/>
      <c r="L1130" s="40"/>
      <c r="M1130" s="40"/>
      <c r="N1130" s="40"/>
      <c r="O1130" s="40"/>
      <c r="P1130" s="40"/>
      <c r="Q1130" s="40"/>
      <c r="R1130" s="40"/>
      <c r="S1130" s="40"/>
      <c r="T1130" s="40"/>
      <c r="U1130" s="40"/>
      <c r="V1130" s="40"/>
      <c r="W1130" s="40"/>
      <c r="X1130" s="40"/>
      <c r="Y1130" s="40"/>
      <c r="Z1130" s="40"/>
      <c r="AA1130" s="40"/>
      <c r="AB1130" s="40"/>
      <c r="AC1130" s="40"/>
      <c r="AD1130" s="40"/>
      <c r="AE1130" s="40"/>
      <c r="AF1130" s="40"/>
      <c r="AG1130" s="40"/>
      <c r="AH1130" s="40"/>
      <c r="AI1130" s="40"/>
      <c r="AJ1130" s="40"/>
      <c r="AK1130" s="40"/>
      <c r="AL1130" s="40"/>
      <c r="AM1130" s="40"/>
      <c r="AN1130" s="40"/>
      <c r="AO1130" s="40"/>
      <c r="AP1130" s="40"/>
      <c r="AQ1130" s="40"/>
      <c r="AR1130" s="40"/>
      <c r="AS1130" s="40"/>
      <c r="AT1130" s="40"/>
      <c r="AU1130" s="40"/>
      <c r="AV1130" s="40"/>
      <c r="AW1130" s="40"/>
      <c r="AX1130" s="40"/>
      <c r="AY1130" s="40"/>
      <c r="AZ1130" s="40"/>
      <c r="BA1130" s="40"/>
      <c r="BB1130" s="40"/>
      <c r="BC1130" s="40"/>
      <c r="BD1130" s="40"/>
      <c r="BE1130" s="40"/>
      <c r="BF1130" s="40"/>
      <c r="BG1130" s="40"/>
      <c r="BH1130" s="40"/>
      <c r="BI1130" s="40"/>
      <c r="BJ1130" s="40"/>
      <c r="BK1130" s="40"/>
      <c r="BL1130" s="40"/>
      <c r="BM1130" s="40"/>
      <c r="BN1130" s="40"/>
      <c r="BO1130" s="40"/>
      <c r="BP1130" s="40"/>
      <c r="BQ1130" s="40"/>
      <c r="BR1130" s="40"/>
      <c r="BS1130" s="40"/>
      <c r="BT1130" s="40"/>
      <c r="BU1130" s="40"/>
      <c r="BV1130" s="40"/>
      <c r="BW1130" s="40"/>
      <c r="BX1130" s="40"/>
      <c r="BY1130" s="40"/>
      <c r="BZ1130" s="40"/>
      <c r="CA1130" s="40"/>
      <c r="CB1130" s="40"/>
      <c r="CC1130" s="40"/>
      <c r="CD1130" s="40"/>
      <c r="CE1130" s="40"/>
      <c r="CF1130" s="40"/>
      <c r="CG1130" s="40"/>
      <c r="CH1130" s="40"/>
      <c r="CI1130" s="40"/>
      <c r="CJ1130" s="40"/>
      <c r="CK1130" s="40"/>
      <c r="CL1130" s="40"/>
      <c r="CM1130" s="40"/>
      <c r="CN1130" s="40"/>
      <c r="CO1130" s="40"/>
      <c r="CP1130" s="40"/>
      <c r="CQ1130" s="40"/>
      <c r="CR1130" s="40"/>
      <c r="CS1130" s="40"/>
      <c r="CT1130" s="40"/>
      <c r="CU1130" s="40"/>
      <c r="CV1130" s="40"/>
      <c r="CW1130" s="40"/>
      <c r="CX1130" s="40"/>
      <c r="CY1130" s="40"/>
      <c r="CZ1130" s="40"/>
      <c r="DA1130" s="40"/>
      <c r="DB1130" s="40"/>
      <c r="DC1130" s="40"/>
      <c r="DD1130" s="40"/>
      <c r="DE1130" s="40"/>
      <c r="DF1130" s="40"/>
      <c r="DG1130" s="40"/>
      <c r="DH1130" s="40"/>
      <c r="DI1130" s="40"/>
    </row>
    <row r="1131" spans="1:113" x14ac:dyDescent="0.25">
      <c r="A1131" s="24"/>
      <c r="B1131" s="43"/>
      <c r="C1131" s="45">
        <f>IFERROR(VLOOKUP(A1131,Inscriptos!A:N,12,0),"")</f>
        <v>0</v>
      </c>
      <c r="D1131" s="45" t="str">
        <f>IFERROR(VLOOKUP(A1131,Inscriptos!A:N,13,0),"")</f>
        <v/>
      </c>
      <c r="E1131" s="37">
        <f>IFERROR(VLOOKUP(A1131,Inscriptos!A:C,3,FALSE),"")</f>
        <v>0</v>
      </c>
      <c r="F1131" s="37">
        <f>IFERROR(VLOOKUP(A1131,Inscriptos!A:E,4,FALSE),"")</f>
        <v>0</v>
      </c>
      <c r="G1131" s="37">
        <f>IFERROR(VLOOKUP(A1131,Inscriptos!A:G,6,FALSE),"")</f>
        <v>0</v>
      </c>
      <c r="H1131" s="39" t="str">
        <f>IFERROR(B1131-VLOOKUP(A1131,Inscriptos!A:I,8,FALSE),"")</f>
        <v/>
      </c>
      <c r="I1131" s="40"/>
      <c r="J1131" s="40"/>
      <c r="K1131" s="40"/>
      <c r="L1131" s="40"/>
      <c r="M1131" s="40"/>
      <c r="N1131" s="40"/>
      <c r="O1131" s="40"/>
      <c r="P1131" s="40"/>
      <c r="Q1131" s="40"/>
      <c r="R1131" s="40"/>
      <c r="S1131" s="40"/>
      <c r="T1131" s="40"/>
      <c r="U1131" s="40"/>
      <c r="V1131" s="40"/>
      <c r="W1131" s="40"/>
      <c r="X1131" s="40"/>
      <c r="Y1131" s="40"/>
      <c r="Z1131" s="40"/>
      <c r="AA1131" s="40"/>
      <c r="AB1131" s="40"/>
      <c r="AC1131" s="40"/>
      <c r="AD1131" s="40"/>
      <c r="AE1131" s="40"/>
      <c r="AF1131" s="40"/>
      <c r="AG1131" s="40"/>
      <c r="AH1131" s="40"/>
      <c r="AI1131" s="40"/>
      <c r="AJ1131" s="40"/>
      <c r="AK1131" s="40"/>
      <c r="AL1131" s="40"/>
      <c r="AM1131" s="40"/>
      <c r="AN1131" s="40"/>
      <c r="AO1131" s="40"/>
      <c r="AP1131" s="40"/>
      <c r="AQ1131" s="40"/>
      <c r="AR1131" s="40"/>
      <c r="AS1131" s="40"/>
      <c r="AT1131" s="40"/>
      <c r="AU1131" s="40"/>
      <c r="AV1131" s="40"/>
      <c r="AW1131" s="40"/>
      <c r="AX1131" s="40"/>
      <c r="AY1131" s="40"/>
      <c r="AZ1131" s="40"/>
      <c r="BA1131" s="40"/>
      <c r="BB1131" s="40"/>
      <c r="BC1131" s="40"/>
      <c r="BD1131" s="40"/>
      <c r="BE1131" s="40"/>
      <c r="BF1131" s="40"/>
      <c r="BG1131" s="40"/>
      <c r="BH1131" s="40"/>
      <c r="BI1131" s="40"/>
      <c r="BJ1131" s="40"/>
      <c r="BK1131" s="40"/>
      <c r="BL1131" s="40"/>
      <c r="BM1131" s="40"/>
      <c r="BN1131" s="40"/>
      <c r="BO1131" s="40"/>
      <c r="BP1131" s="40"/>
      <c r="BQ1131" s="40"/>
      <c r="BR1131" s="40"/>
      <c r="BS1131" s="40"/>
      <c r="BT1131" s="40"/>
      <c r="BU1131" s="40"/>
      <c r="BV1131" s="40"/>
      <c r="BW1131" s="40"/>
      <c r="BX1131" s="40"/>
      <c r="BY1131" s="40"/>
      <c r="BZ1131" s="40"/>
      <c r="CA1131" s="40"/>
      <c r="CB1131" s="40"/>
      <c r="CC1131" s="40"/>
      <c r="CD1131" s="40"/>
      <c r="CE1131" s="40"/>
      <c r="CF1131" s="40"/>
      <c r="CG1131" s="40"/>
      <c r="CH1131" s="40"/>
      <c r="CI1131" s="40"/>
      <c r="CJ1131" s="40"/>
      <c r="CK1131" s="40"/>
      <c r="CL1131" s="40"/>
      <c r="CM1131" s="40"/>
      <c r="CN1131" s="40"/>
      <c r="CO1131" s="40"/>
      <c r="CP1131" s="40"/>
      <c r="CQ1131" s="40"/>
      <c r="CR1131" s="40"/>
      <c r="CS1131" s="40"/>
      <c r="CT1131" s="40"/>
      <c r="CU1131" s="40"/>
      <c r="CV1131" s="40"/>
      <c r="CW1131" s="40"/>
      <c r="CX1131" s="40"/>
      <c r="CY1131" s="40"/>
      <c r="CZ1131" s="40"/>
      <c r="DA1131" s="40"/>
      <c r="DB1131" s="40"/>
      <c r="DC1131" s="40"/>
      <c r="DD1131" s="40"/>
      <c r="DE1131" s="40"/>
      <c r="DF1131" s="40"/>
      <c r="DG1131" s="40"/>
      <c r="DH1131" s="40"/>
      <c r="DI1131" s="40"/>
    </row>
    <row r="1132" spans="1:113" x14ac:dyDescent="0.25">
      <c r="A1132" s="24"/>
      <c r="B1132" s="43"/>
      <c r="C1132" s="45">
        <f>IFERROR(VLOOKUP(A1132,Inscriptos!A:N,12,0),"")</f>
        <v>0</v>
      </c>
      <c r="D1132" s="45" t="str">
        <f>IFERROR(VLOOKUP(A1132,Inscriptos!A:N,13,0),"")</f>
        <v/>
      </c>
      <c r="E1132" s="37">
        <f>IFERROR(VLOOKUP(A1132,Inscriptos!A:C,3,FALSE),"")</f>
        <v>0</v>
      </c>
      <c r="F1132" s="37">
        <f>IFERROR(VLOOKUP(A1132,Inscriptos!A:E,4,FALSE),"")</f>
        <v>0</v>
      </c>
      <c r="G1132" s="37">
        <f>IFERROR(VLOOKUP(A1132,Inscriptos!A:G,6,FALSE),"")</f>
        <v>0</v>
      </c>
      <c r="H1132" s="39" t="str">
        <f>IFERROR(B1132-VLOOKUP(A1132,Inscriptos!A:I,8,FALSE),"")</f>
        <v/>
      </c>
      <c r="I1132" s="40"/>
      <c r="J1132" s="40"/>
      <c r="K1132" s="40"/>
      <c r="L1132" s="40"/>
      <c r="M1132" s="40"/>
      <c r="N1132" s="40"/>
      <c r="O1132" s="40"/>
      <c r="P1132" s="40"/>
      <c r="Q1132" s="40"/>
      <c r="R1132" s="40"/>
      <c r="S1132" s="40"/>
      <c r="T1132" s="40"/>
      <c r="U1132" s="40"/>
      <c r="V1132" s="40"/>
      <c r="W1132" s="40"/>
      <c r="X1132" s="40"/>
      <c r="Y1132" s="40"/>
      <c r="Z1132" s="40"/>
      <c r="AA1132" s="40"/>
      <c r="AB1132" s="40"/>
      <c r="AC1132" s="40"/>
      <c r="AD1132" s="40"/>
      <c r="AE1132" s="40"/>
      <c r="AF1132" s="40"/>
      <c r="AG1132" s="40"/>
      <c r="AH1132" s="40"/>
      <c r="AI1132" s="40"/>
      <c r="AJ1132" s="40"/>
      <c r="AK1132" s="40"/>
      <c r="AL1132" s="40"/>
      <c r="AM1132" s="40"/>
      <c r="AN1132" s="40"/>
      <c r="AO1132" s="40"/>
      <c r="AP1132" s="40"/>
      <c r="AQ1132" s="40"/>
      <c r="AR1132" s="40"/>
      <c r="AS1132" s="40"/>
      <c r="AT1132" s="40"/>
      <c r="AU1132" s="40"/>
      <c r="AV1132" s="40"/>
      <c r="AW1132" s="40"/>
      <c r="AX1132" s="40"/>
      <c r="AY1132" s="40"/>
      <c r="AZ1132" s="40"/>
      <c r="BA1132" s="40"/>
      <c r="BB1132" s="40"/>
      <c r="BC1132" s="40"/>
      <c r="BD1132" s="40"/>
      <c r="BE1132" s="40"/>
      <c r="BF1132" s="40"/>
      <c r="BG1132" s="40"/>
      <c r="BH1132" s="40"/>
      <c r="BI1132" s="40"/>
      <c r="BJ1132" s="40"/>
      <c r="BK1132" s="40"/>
      <c r="BL1132" s="40"/>
      <c r="BM1132" s="40"/>
      <c r="BN1132" s="40"/>
      <c r="BO1132" s="40"/>
      <c r="BP1132" s="40"/>
      <c r="BQ1132" s="40"/>
      <c r="BR1132" s="40"/>
      <c r="BS1132" s="40"/>
      <c r="BT1132" s="40"/>
      <c r="BU1132" s="40"/>
      <c r="BV1132" s="40"/>
      <c r="BW1132" s="40"/>
      <c r="BX1132" s="40"/>
      <c r="BY1132" s="40"/>
      <c r="BZ1132" s="40"/>
      <c r="CA1132" s="40"/>
      <c r="CB1132" s="40"/>
      <c r="CC1132" s="40"/>
      <c r="CD1132" s="40"/>
      <c r="CE1132" s="40"/>
      <c r="CF1132" s="40"/>
      <c r="CG1132" s="40"/>
      <c r="CH1132" s="40"/>
      <c r="CI1132" s="40"/>
      <c r="CJ1132" s="40"/>
      <c r="CK1132" s="40"/>
      <c r="CL1132" s="40"/>
      <c r="CM1132" s="40"/>
      <c r="CN1132" s="40"/>
      <c r="CO1132" s="40"/>
      <c r="CP1132" s="40"/>
      <c r="CQ1132" s="40"/>
      <c r="CR1132" s="40"/>
      <c r="CS1132" s="40"/>
      <c r="CT1132" s="40"/>
      <c r="CU1132" s="40"/>
      <c r="CV1132" s="40"/>
      <c r="CW1132" s="40"/>
      <c r="CX1132" s="40"/>
      <c r="CY1132" s="40"/>
      <c r="CZ1132" s="40"/>
      <c r="DA1132" s="40"/>
      <c r="DB1132" s="40"/>
      <c r="DC1132" s="40"/>
      <c r="DD1132" s="40"/>
      <c r="DE1132" s="40"/>
      <c r="DF1132" s="40"/>
      <c r="DG1132" s="40"/>
      <c r="DH1132" s="40"/>
      <c r="DI1132" s="40"/>
    </row>
    <row r="1133" spans="1:113" x14ac:dyDescent="0.25">
      <c r="A1133" s="24"/>
      <c r="B1133" s="43"/>
      <c r="C1133" s="45">
        <f>IFERROR(VLOOKUP(A1133,Inscriptos!A:N,12,0),"")</f>
        <v>0</v>
      </c>
      <c r="D1133" s="45" t="str">
        <f>IFERROR(VLOOKUP(A1133,Inscriptos!A:N,13,0),"")</f>
        <v/>
      </c>
      <c r="E1133" s="37">
        <f>IFERROR(VLOOKUP(A1133,Inscriptos!A:C,3,FALSE),"")</f>
        <v>0</v>
      </c>
      <c r="F1133" s="37">
        <f>IFERROR(VLOOKUP(A1133,Inscriptos!A:E,4,FALSE),"")</f>
        <v>0</v>
      </c>
      <c r="G1133" s="37">
        <f>IFERROR(VLOOKUP(A1133,Inscriptos!A:G,6,FALSE),"")</f>
        <v>0</v>
      </c>
      <c r="H1133" s="39" t="str">
        <f>IFERROR(B1133-VLOOKUP(A1133,Inscriptos!A:I,8,FALSE),"")</f>
        <v/>
      </c>
      <c r="I1133" s="40"/>
      <c r="J1133" s="40"/>
      <c r="K1133" s="40"/>
      <c r="L1133" s="40"/>
      <c r="M1133" s="40"/>
      <c r="N1133" s="40"/>
      <c r="O1133" s="40"/>
      <c r="P1133" s="40"/>
      <c r="Q1133" s="40"/>
      <c r="R1133" s="40"/>
      <c r="S1133" s="40"/>
      <c r="T1133" s="40"/>
      <c r="U1133" s="40"/>
      <c r="V1133" s="40"/>
      <c r="W1133" s="40"/>
      <c r="X1133" s="40"/>
      <c r="Y1133" s="40"/>
      <c r="Z1133" s="40"/>
      <c r="AA1133" s="40"/>
      <c r="AB1133" s="40"/>
      <c r="AC1133" s="40"/>
      <c r="AD1133" s="40"/>
      <c r="AE1133" s="40"/>
      <c r="AF1133" s="40"/>
      <c r="AG1133" s="40"/>
      <c r="AH1133" s="40"/>
      <c r="AI1133" s="40"/>
      <c r="AJ1133" s="40"/>
      <c r="AK1133" s="40"/>
      <c r="AL1133" s="40"/>
      <c r="AM1133" s="40"/>
      <c r="AN1133" s="40"/>
      <c r="AO1133" s="40"/>
      <c r="AP1133" s="40"/>
      <c r="AQ1133" s="40"/>
      <c r="AR1133" s="40"/>
      <c r="AS1133" s="40"/>
      <c r="AT1133" s="40"/>
      <c r="AU1133" s="40"/>
      <c r="AV1133" s="40"/>
      <c r="AW1133" s="40"/>
      <c r="AX1133" s="40"/>
      <c r="AY1133" s="40"/>
      <c r="AZ1133" s="40"/>
      <c r="BA1133" s="40"/>
      <c r="BB1133" s="40"/>
      <c r="BC1133" s="40"/>
      <c r="BD1133" s="40"/>
      <c r="BE1133" s="40"/>
      <c r="BF1133" s="40"/>
      <c r="BG1133" s="40"/>
      <c r="BH1133" s="40"/>
      <c r="BI1133" s="40"/>
      <c r="BJ1133" s="40"/>
      <c r="BK1133" s="40"/>
      <c r="BL1133" s="40"/>
      <c r="BM1133" s="40"/>
      <c r="BN1133" s="40"/>
      <c r="BO1133" s="40"/>
      <c r="BP1133" s="40"/>
      <c r="BQ1133" s="40"/>
      <c r="BR1133" s="40"/>
      <c r="BS1133" s="40"/>
      <c r="BT1133" s="40"/>
      <c r="BU1133" s="40"/>
      <c r="BV1133" s="40"/>
      <c r="BW1133" s="40"/>
      <c r="BX1133" s="40"/>
      <c r="BY1133" s="40"/>
      <c r="BZ1133" s="40"/>
      <c r="CA1133" s="40"/>
      <c r="CB1133" s="40"/>
      <c r="CC1133" s="40"/>
      <c r="CD1133" s="40"/>
      <c r="CE1133" s="40"/>
      <c r="CF1133" s="40"/>
      <c r="CG1133" s="40"/>
      <c r="CH1133" s="40"/>
      <c r="CI1133" s="40"/>
      <c r="CJ1133" s="40"/>
      <c r="CK1133" s="40"/>
      <c r="CL1133" s="40"/>
      <c r="CM1133" s="40"/>
      <c r="CN1133" s="40"/>
      <c r="CO1133" s="40"/>
      <c r="CP1133" s="40"/>
      <c r="CQ1133" s="40"/>
      <c r="CR1133" s="40"/>
      <c r="CS1133" s="40"/>
      <c r="CT1133" s="40"/>
      <c r="CU1133" s="40"/>
      <c r="CV1133" s="40"/>
      <c r="CW1133" s="40"/>
      <c r="CX1133" s="40"/>
      <c r="CY1133" s="40"/>
      <c r="CZ1133" s="40"/>
      <c r="DA1133" s="40"/>
      <c r="DB1133" s="40"/>
      <c r="DC1133" s="40"/>
      <c r="DD1133" s="40"/>
      <c r="DE1133" s="40"/>
      <c r="DF1133" s="40"/>
      <c r="DG1133" s="40"/>
      <c r="DH1133" s="40"/>
      <c r="DI1133" s="40"/>
    </row>
    <row r="1134" spans="1:113" x14ac:dyDescent="0.25">
      <c r="A1134" s="24"/>
      <c r="B1134" s="43"/>
      <c r="C1134" s="45">
        <f>IFERROR(VLOOKUP(A1134,Inscriptos!A:N,12,0),"")</f>
        <v>0</v>
      </c>
      <c r="D1134" s="45" t="str">
        <f>IFERROR(VLOOKUP(A1134,Inscriptos!A:N,13,0),"")</f>
        <v/>
      </c>
      <c r="E1134" s="37">
        <f>IFERROR(VLOOKUP(A1134,Inscriptos!A:C,3,FALSE),"")</f>
        <v>0</v>
      </c>
      <c r="F1134" s="37">
        <f>IFERROR(VLOOKUP(A1134,Inscriptos!A:E,4,FALSE),"")</f>
        <v>0</v>
      </c>
      <c r="G1134" s="37">
        <f>IFERROR(VLOOKUP(A1134,Inscriptos!A:G,6,FALSE),"")</f>
        <v>0</v>
      </c>
      <c r="H1134" s="39" t="str">
        <f>IFERROR(B1134-VLOOKUP(A1134,Inscriptos!A:I,8,FALSE),"")</f>
        <v/>
      </c>
      <c r="I1134" s="40"/>
      <c r="J1134" s="40"/>
      <c r="K1134" s="40"/>
      <c r="L1134" s="40"/>
      <c r="M1134" s="40"/>
      <c r="N1134" s="40"/>
      <c r="O1134" s="40"/>
      <c r="P1134" s="40"/>
      <c r="Q1134" s="40"/>
      <c r="R1134" s="40"/>
      <c r="S1134" s="40"/>
      <c r="T1134" s="40"/>
      <c r="U1134" s="40"/>
      <c r="V1134" s="40"/>
      <c r="W1134" s="40"/>
      <c r="X1134" s="40"/>
      <c r="Y1134" s="40"/>
      <c r="Z1134" s="40"/>
      <c r="AA1134" s="40"/>
      <c r="AB1134" s="40"/>
      <c r="AC1134" s="40"/>
      <c r="AD1134" s="40"/>
      <c r="AE1134" s="40"/>
      <c r="AF1134" s="40"/>
      <c r="AG1134" s="40"/>
      <c r="AH1134" s="40"/>
      <c r="AI1134" s="40"/>
      <c r="AJ1134" s="40"/>
      <c r="AK1134" s="40"/>
      <c r="AL1134" s="40"/>
      <c r="AM1134" s="40"/>
      <c r="AN1134" s="40"/>
      <c r="AO1134" s="40"/>
      <c r="AP1134" s="40"/>
      <c r="AQ1134" s="40"/>
      <c r="AR1134" s="40"/>
      <c r="AS1134" s="40"/>
      <c r="AT1134" s="40"/>
      <c r="AU1134" s="40"/>
      <c r="AV1134" s="40"/>
      <c r="AW1134" s="40"/>
      <c r="AX1134" s="40"/>
      <c r="AY1134" s="40"/>
      <c r="AZ1134" s="40"/>
      <c r="BA1134" s="40"/>
      <c r="BB1134" s="40"/>
      <c r="BC1134" s="40"/>
      <c r="BD1134" s="40"/>
      <c r="BE1134" s="40"/>
      <c r="BF1134" s="40"/>
      <c r="BG1134" s="40"/>
      <c r="BH1134" s="40"/>
      <c r="BI1134" s="40"/>
      <c r="BJ1134" s="40"/>
      <c r="BK1134" s="40"/>
      <c r="BL1134" s="40"/>
      <c r="BM1134" s="40"/>
      <c r="BN1134" s="40"/>
      <c r="BO1134" s="40"/>
      <c r="BP1134" s="40"/>
      <c r="BQ1134" s="40"/>
      <c r="BR1134" s="40"/>
      <c r="BS1134" s="40"/>
      <c r="BT1134" s="40"/>
      <c r="BU1134" s="40"/>
      <c r="BV1134" s="40"/>
      <c r="BW1134" s="40"/>
      <c r="BX1134" s="40"/>
      <c r="BY1134" s="40"/>
      <c r="BZ1134" s="40"/>
      <c r="CA1134" s="40"/>
      <c r="CB1134" s="40"/>
      <c r="CC1134" s="40"/>
      <c r="CD1134" s="40"/>
      <c r="CE1134" s="40"/>
      <c r="CF1134" s="40"/>
      <c r="CG1134" s="40"/>
      <c r="CH1134" s="40"/>
      <c r="CI1134" s="40"/>
      <c r="CJ1134" s="40"/>
      <c r="CK1134" s="40"/>
      <c r="CL1134" s="40"/>
      <c r="CM1134" s="40"/>
      <c r="CN1134" s="40"/>
      <c r="CO1134" s="40"/>
      <c r="CP1134" s="40"/>
      <c r="CQ1134" s="40"/>
      <c r="CR1134" s="40"/>
      <c r="CS1134" s="40"/>
      <c r="CT1134" s="40"/>
      <c r="CU1134" s="40"/>
      <c r="CV1134" s="40"/>
      <c r="CW1134" s="40"/>
      <c r="CX1134" s="40"/>
      <c r="CY1134" s="40"/>
      <c r="CZ1134" s="40"/>
      <c r="DA1134" s="40"/>
      <c r="DB1134" s="40"/>
      <c r="DC1134" s="40"/>
      <c r="DD1134" s="40"/>
      <c r="DE1134" s="40"/>
      <c r="DF1134" s="40"/>
      <c r="DG1134" s="40"/>
      <c r="DH1134" s="40"/>
      <c r="DI1134" s="40"/>
    </row>
    <row r="1135" spans="1:113" x14ac:dyDescent="0.25">
      <c r="A1135" s="24"/>
      <c r="B1135" s="43"/>
      <c r="C1135" s="45">
        <f>IFERROR(VLOOKUP(A1135,Inscriptos!A:N,12,0),"")</f>
        <v>0</v>
      </c>
      <c r="D1135" s="45" t="str">
        <f>IFERROR(VLOOKUP(A1135,Inscriptos!A:N,13,0),"")</f>
        <v/>
      </c>
      <c r="E1135" s="37">
        <f>IFERROR(VLOOKUP(A1135,Inscriptos!A:C,3,FALSE),"")</f>
        <v>0</v>
      </c>
      <c r="F1135" s="37">
        <f>IFERROR(VLOOKUP(A1135,Inscriptos!A:E,4,FALSE),"")</f>
        <v>0</v>
      </c>
      <c r="G1135" s="37">
        <f>IFERROR(VLOOKUP(A1135,Inscriptos!A:G,6,FALSE),"")</f>
        <v>0</v>
      </c>
      <c r="H1135" s="39" t="str">
        <f>IFERROR(B1135-VLOOKUP(A1135,Inscriptos!A:I,8,FALSE),"")</f>
        <v/>
      </c>
      <c r="I1135" s="40"/>
      <c r="J1135" s="40"/>
      <c r="K1135" s="40"/>
      <c r="L1135" s="40"/>
      <c r="M1135" s="40"/>
      <c r="N1135" s="40"/>
      <c r="O1135" s="40"/>
      <c r="P1135" s="40"/>
      <c r="Q1135" s="40"/>
      <c r="R1135" s="40"/>
      <c r="S1135" s="40"/>
      <c r="T1135" s="40"/>
      <c r="U1135" s="40"/>
      <c r="V1135" s="40"/>
      <c r="W1135" s="40"/>
      <c r="X1135" s="40"/>
      <c r="Y1135" s="40"/>
      <c r="Z1135" s="40"/>
      <c r="AA1135" s="40"/>
      <c r="AB1135" s="40"/>
      <c r="AC1135" s="40"/>
      <c r="AD1135" s="40"/>
      <c r="AE1135" s="40"/>
      <c r="AF1135" s="40"/>
      <c r="AG1135" s="40"/>
      <c r="AH1135" s="40"/>
      <c r="AI1135" s="40"/>
      <c r="AJ1135" s="40"/>
      <c r="AK1135" s="40"/>
      <c r="AL1135" s="40"/>
      <c r="AM1135" s="40"/>
      <c r="AN1135" s="40"/>
      <c r="AO1135" s="40"/>
      <c r="AP1135" s="40"/>
      <c r="AQ1135" s="40"/>
      <c r="AR1135" s="40"/>
      <c r="AS1135" s="40"/>
      <c r="AT1135" s="40"/>
      <c r="AU1135" s="40"/>
      <c r="AV1135" s="40"/>
      <c r="AW1135" s="40"/>
      <c r="AX1135" s="40"/>
      <c r="AY1135" s="40"/>
      <c r="AZ1135" s="40"/>
      <c r="BA1135" s="40"/>
      <c r="BB1135" s="40"/>
      <c r="BC1135" s="40"/>
      <c r="BD1135" s="40"/>
      <c r="BE1135" s="40"/>
      <c r="BF1135" s="40"/>
      <c r="BG1135" s="40"/>
      <c r="BH1135" s="40"/>
      <c r="BI1135" s="40"/>
      <c r="BJ1135" s="40"/>
      <c r="BK1135" s="40"/>
      <c r="BL1135" s="40"/>
      <c r="BM1135" s="40"/>
      <c r="BN1135" s="40"/>
      <c r="BO1135" s="40"/>
      <c r="BP1135" s="40"/>
      <c r="BQ1135" s="40"/>
      <c r="BR1135" s="40"/>
      <c r="BS1135" s="40"/>
      <c r="BT1135" s="40"/>
      <c r="BU1135" s="40"/>
      <c r="BV1135" s="40"/>
      <c r="BW1135" s="40"/>
      <c r="BX1135" s="40"/>
      <c r="BY1135" s="40"/>
      <c r="BZ1135" s="40"/>
      <c r="CA1135" s="40"/>
      <c r="CB1135" s="40"/>
      <c r="CC1135" s="40"/>
      <c r="CD1135" s="40"/>
      <c r="CE1135" s="40"/>
      <c r="CF1135" s="40"/>
      <c r="CG1135" s="40"/>
      <c r="CH1135" s="40"/>
      <c r="CI1135" s="40"/>
      <c r="CJ1135" s="40"/>
      <c r="CK1135" s="40"/>
      <c r="CL1135" s="40"/>
      <c r="CM1135" s="40"/>
      <c r="CN1135" s="40"/>
      <c r="CO1135" s="40"/>
      <c r="CP1135" s="40"/>
      <c r="CQ1135" s="40"/>
      <c r="CR1135" s="40"/>
      <c r="CS1135" s="40"/>
      <c r="CT1135" s="40"/>
      <c r="CU1135" s="40"/>
      <c r="CV1135" s="40"/>
      <c r="CW1135" s="40"/>
      <c r="CX1135" s="40"/>
      <c r="CY1135" s="40"/>
      <c r="CZ1135" s="40"/>
      <c r="DA1135" s="40"/>
      <c r="DB1135" s="40"/>
      <c r="DC1135" s="40"/>
      <c r="DD1135" s="40"/>
      <c r="DE1135" s="40"/>
      <c r="DF1135" s="40"/>
      <c r="DG1135" s="40"/>
      <c r="DH1135" s="40"/>
      <c r="DI1135" s="40"/>
    </row>
    <row r="1136" spans="1:113" x14ac:dyDescent="0.25">
      <c r="A1136" s="24"/>
      <c r="B1136" s="43"/>
      <c r="C1136" s="45">
        <f>IFERROR(VLOOKUP(A1136,Inscriptos!A:N,12,0),"")</f>
        <v>0</v>
      </c>
      <c r="D1136" s="45" t="str">
        <f>IFERROR(VLOOKUP(A1136,Inscriptos!A:N,13,0),"")</f>
        <v/>
      </c>
      <c r="E1136" s="37">
        <f>IFERROR(VLOOKUP(A1136,Inscriptos!A:C,3,FALSE),"")</f>
        <v>0</v>
      </c>
      <c r="F1136" s="37">
        <f>IFERROR(VLOOKUP(A1136,Inscriptos!A:E,4,FALSE),"")</f>
        <v>0</v>
      </c>
      <c r="G1136" s="37">
        <f>IFERROR(VLOOKUP(A1136,Inscriptos!A:G,6,FALSE),"")</f>
        <v>0</v>
      </c>
      <c r="H1136" s="39" t="str">
        <f>IFERROR(B1136-VLOOKUP(A1136,Inscriptos!A:I,8,FALSE),"")</f>
        <v/>
      </c>
      <c r="I1136" s="40"/>
      <c r="J1136" s="40"/>
      <c r="K1136" s="40"/>
      <c r="L1136" s="40"/>
      <c r="M1136" s="40"/>
      <c r="N1136" s="40"/>
      <c r="O1136" s="40"/>
      <c r="P1136" s="40"/>
      <c r="Q1136" s="40"/>
      <c r="R1136" s="40"/>
      <c r="S1136" s="40"/>
      <c r="T1136" s="40"/>
      <c r="U1136" s="40"/>
      <c r="V1136" s="40"/>
      <c r="W1136" s="40"/>
      <c r="X1136" s="40"/>
      <c r="Y1136" s="40"/>
      <c r="Z1136" s="40"/>
      <c r="AA1136" s="40"/>
      <c r="AB1136" s="40"/>
      <c r="AC1136" s="40"/>
      <c r="AD1136" s="40"/>
      <c r="AE1136" s="40"/>
      <c r="AF1136" s="40"/>
      <c r="AG1136" s="40"/>
      <c r="AH1136" s="40"/>
      <c r="AI1136" s="40"/>
      <c r="AJ1136" s="40"/>
      <c r="AK1136" s="40"/>
      <c r="AL1136" s="40"/>
      <c r="AM1136" s="40"/>
      <c r="AN1136" s="40"/>
      <c r="AO1136" s="40"/>
      <c r="AP1136" s="40"/>
      <c r="AQ1136" s="40"/>
      <c r="AR1136" s="40"/>
      <c r="AS1136" s="40"/>
      <c r="AT1136" s="40"/>
      <c r="AU1136" s="40"/>
      <c r="AV1136" s="40"/>
      <c r="AW1136" s="40"/>
      <c r="AX1136" s="40"/>
      <c r="AY1136" s="40"/>
      <c r="AZ1136" s="40"/>
      <c r="BA1136" s="40"/>
      <c r="BB1136" s="40"/>
      <c r="BC1136" s="40"/>
      <c r="BD1136" s="40"/>
      <c r="BE1136" s="40"/>
      <c r="BF1136" s="40"/>
      <c r="BG1136" s="40"/>
      <c r="BH1136" s="40"/>
      <c r="BI1136" s="40"/>
      <c r="BJ1136" s="40"/>
      <c r="BK1136" s="40"/>
      <c r="BL1136" s="40"/>
      <c r="BM1136" s="40"/>
      <c r="BN1136" s="40"/>
      <c r="BO1136" s="40"/>
      <c r="BP1136" s="40"/>
      <c r="BQ1136" s="40"/>
      <c r="BR1136" s="40"/>
      <c r="BS1136" s="40"/>
      <c r="BT1136" s="40"/>
      <c r="BU1136" s="40"/>
      <c r="BV1136" s="40"/>
      <c r="BW1136" s="40"/>
      <c r="BX1136" s="40"/>
      <c r="BY1136" s="40"/>
      <c r="BZ1136" s="40"/>
      <c r="CA1136" s="40"/>
      <c r="CB1136" s="40"/>
      <c r="CC1136" s="40"/>
      <c r="CD1136" s="40"/>
      <c r="CE1136" s="40"/>
      <c r="CF1136" s="40"/>
      <c r="CG1136" s="40"/>
      <c r="CH1136" s="40"/>
      <c r="CI1136" s="40"/>
      <c r="CJ1136" s="40"/>
      <c r="CK1136" s="40"/>
      <c r="CL1136" s="40"/>
      <c r="CM1136" s="40"/>
      <c r="CN1136" s="40"/>
      <c r="CO1136" s="40"/>
      <c r="CP1136" s="40"/>
      <c r="CQ1136" s="40"/>
      <c r="CR1136" s="40"/>
      <c r="CS1136" s="40"/>
      <c r="CT1136" s="40"/>
      <c r="CU1136" s="40"/>
      <c r="CV1136" s="40"/>
      <c r="CW1136" s="40"/>
      <c r="CX1136" s="40"/>
      <c r="CY1136" s="40"/>
      <c r="CZ1136" s="40"/>
      <c r="DA1136" s="40"/>
      <c r="DB1136" s="40"/>
      <c r="DC1136" s="40"/>
      <c r="DD1136" s="40"/>
      <c r="DE1136" s="40"/>
      <c r="DF1136" s="40"/>
      <c r="DG1136" s="40"/>
      <c r="DH1136" s="40"/>
      <c r="DI1136" s="40"/>
    </row>
    <row r="1137" spans="1:113" x14ac:dyDescent="0.25">
      <c r="A1137" s="24"/>
      <c r="B1137" s="43"/>
      <c r="C1137" s="45">
        <f>IFERROR(VLOOKUP(A1137,Inscriptos!A:N,12,0),"")</f>
        <v>0</v>
      </c>
      <c r="D1137" s="45" t="str">
        <f>IFERROR(VLOOKUP(A1137,Inscriptos!A:N,13,0),"")</f>
        <v/>
      </c>
      <c r="E1137" s="37">
        <f>IFERROR(VLOOKUP(A1137,Inscriptos!A:C,3,FALSE),"")</f>
        <v>0</v>
      </c>
      <c r="F1137" s="37">
        <f>IFERROR(VLOOKUP(A1137,Inscriptos!A:E,4,FALSE),"")</f>
        <v>0</v>
      </c>
      <c r="G1137" s="37">
        <f>IFERROR(VLOOKUP(A1137,Inscriptos!A:G,6,FALSE),"")</f>
        <v>0</v>
      </c>
      <c r="H1137" s="39" t="str">
        <f>IFERROR(B1137-VLOOKUP(A1137,Inscriptos!A:I,8,FALSE),"")</f>
        <v/>
      </c>
      <c r="I1137" s="40"/>
      <c r="J1137" s="40"/>
      <c r="K1137" s="40"/>
      <c r="L1137" s="40"/>
      <c r="M1137" s="40"/>
      <c r="N1137" s="40"/>
      <c r="O1137" s="40"/>
      <c r="P1137" s="40"/>
      <c r="Q1137" s="40"/>
      <c r="R1137" s="40"/>
      <c r="S1137" s="40"/>
      <c r="T1137" s="40"/>
      <c r="U1137" s="40"/>
      <c r="V1137" s="40"/>
      <c r="W1137" s="40"/>
      <c r="X1137" s="40"/>
      <c r="Y1137" s="40"/>
      <c r="Z1137" s="40"/>
      <c r="AA1137" s="40"/>
      <c r="AB1137" s="40"/>
      <c r="AC1137" s="40"/>
      <c r="AD1137" s="40"/>
      <c r="AE1137" s="40"/>
      <c r="AF1137" s="40"/>
      <c r="AG1137" s="40"/>
      <c r="AH1137" s="40"/>
      <c r="AI1137" s="40"/>
      <c r="AJ1137" s="40"/>
      <c r="AK1137" s="40"/>
      <c r="AL1137" s="40"/>
      <c r="AM1137" s="40"/>
      <c r="AN1137" s="40"/>
      <c r="AO1137" s="40"/>
      <c r="AP1137" s="40"/>
      <c r="AQ1137" s="40"/>
      <c r="AR1137" s="40"/>
      <c r="AS1137" s="40"/>
      <c r="AT1137" s="40"/>
      <c r="AU1137" s="40"/>
      <c r="AV1137" s="40"/>
      <c r="AW1137" s="40"/>
      <c r="AX1137" s="40"/>
      <c r="AY1137" s="40"/>
      <c r="AZ1137" s="40"/>
      <c r="BA1137" s="40"/>
      <c r="BB1137" s="40"/>
      <c r="BC1137" s="40"/>
      <c r="BD1137" s="40"/>
      <c r="BE1137" s="40"/>
      <c r="BF1137" s="40"/>
      <c r="BG1137" s="40"/>
      <c r="BH1137" s="40"/>
      <c r="BI1137" s="40"/>
      <c r="BJ1137" s="40"/>
      <c r="BK1137" s="40"/>
      <c r="BL1137" s="40"/>
      <c r="BM1137" s="40"/>
      <c r="BN1137" s="40"/>
      <c r="BO1137" s="40"/>
      <c r="BP1137" s="40"/>
      <c r="BQ1137" s="40"/>
      <c r="BR1137" s="40"/>
      <c r="BS1137" s="40"/>
      <c r="BT1137" s="40"/>
      <c r="BU1137" s="40"/>
      <c r="BV1137" s="40"/>
      <c r="BW1137" s="40"/>
      <c r="BX1137" s="40"/>
      <c r="BY1137" s="40"/>
      <c r="BZ1137" s="40"/>
      <c r="CA1137" s="40"/>
      <c r="CB1137" s="40"/>
      <c r="CC1137" s="40"/>
      <c r="CD1137" s="40"/>
      <c r="CE1137" s="40"/>
      <c r="CF1137" s="40"/>
      <c r="CG1137" s="40"/>
      <c r="CH1137" s="40"/>
      <c r="CI1137" s="40"/>
      <c r="CJ1137" s="40"/>
      <c r="CK1137" s="40"/>
      <c r="CL1137" s="40"/>
      <c r="CM1137" s="40"/>
      <c r="CN1137" s="40"/>
      <c r="CO1137" s="40"/>
      <c r="CP1137" s="40"/>
      <c r="CQ1137" s="40"/>
      <c r="CR1137" s="40"/>
      <c r="CS1137" s="40"/>
      <c r="CT1137" s="40"/>
      <c r="CU1137" s="40"/>
      <c r="CV1137" s="40"/>
      <c r="CW1137" s="40"/>
      <c r="CX1137" s="40"/>
      <c r="CY1137" s="40"/>
      <c r="CZ1137" s="40"/>
      <c r="DA1137" s="40"/>
      <c r="DB1137" s="40"/>
      <c r="DC1137" s="40"/>
      <c r="DD1137" s="40"/>
      <c r="DE1137" s="40"/>
      <c r="DF1137" s="40"/>
      <c r="DG1137" s="40"/>
      <c r="DH1137" s="40"/>
      <c r="DI1137" s="40"/>
    </row>
    <row r="1138" spans="1:113" x14ac:dyDescent="0.25">
      <c r="A1138" s="24"/>
      <c r="B1138" s="43"/>
      <c r="C1138" s="45">
        <f>IFERROR(VLOOKUP(A1138,Inscriptos!A:N,12,0),"")</f>
        <v>0</v>
      </c>
      <c r="D1138" s="45" t="str">
        <f>IFERROR(VLOOKUP(A1138,Inscriptos!A:N,13,0),"")</f>
        <v/>
      </c>
      <c r="E1138" s="37">
        <f>IFERROR(VLOOKUP(A1138,Inscriptos!A:C,3,FALSE),"")</f>
        <v>0</v>
      </c>
      <c r="F1138" s="37">
        <f>IFERROR(VLOOKUP(A1138,Inscriptos!A:E,4,FALSE),"")</f>
        <v>0</v>
      </c>
      <c r="G1138" s="37">
        <f>IFERROR(VLOOKUP(A1138,Inscriptos!A:G,6,FALSE),"")</f>
        <v>0</v>
      </c>
      <c r="H1138" s="39" t="str">
        <f>IFERROR(B1138-VLOOKUP(A1138,Inscriptos!A:I,8,FALSE),"")</f>
        <v/>
      </c>
      <c r="I1138" s="40"/>
      <c r="J1138" s="40"/>
      <c r="K1138" s="40"/>
      <c r="L1138" s="40"/>
      <c r="M1138" s="40"/>
      <c r="N1138" s="40"/>
      <c r="O1138" s="40"/>
      <c r="P1138" s="40"/>
      <c r="Q1138" s="40"/>
      <c r="R1138" s="40"/>
      <c r="S1138" s="40"/>
      <c r="T1138" s="40"/>
      <c r="U1138" s="40"/>
      <c r="V1138" s="40"/>
      <c r="W1138" s="40"/>
      <c r="X1138" s="40"/>
      <c r="Y1138" s="40"/>
      <c r="Z1138" s="40"/>
      <c r="AA1138" s="40"/>
      <c r="AB1138" s="40"/>
      <c r="AC1138" s="40"/>
      <c r="AD1138" s="40"/>
      <c r="AE1138" s="40"/>
      <c r="AF1138" s="40"/>
      <c r="AG1138" s="40"/>
      <c r="AH1138" s="40"/>
      <c r="AI1138" s="40"/>
      <c r="AJ1138" s="40"/>
      <c r="AK1138" s="40"/>
      <c r="AL1138" s="40"/>
      <c r="AM1138" s="40"/>
      <c r="AN1138" s="40"/>
      <c r="AO1138" s="40"/>
      <c r="AP1138" s="40"/>
      <c r="AQ1138" s="40"/>
      <c r="AR1138" s="40"/>
      <c r="AS1138" s="40"/>
      <c r="AT1138" s="40"/>
      <c r="AU1138" s="40"/>
      <c r="AV1138" s="40"/>
      <c r="AW1138" s="40"/>
      <c r="AX1138" s="40"/>
      <c r="AY1138" s="40"/>
      <c r="AZ1138" s="40"/>
      <c r="BA1138" s="40"/>
      <c r="BB1138" s="40"/>
      <c r="BC1138" s="40"/>
      <c r="BD1138" s="40"/>
      <c r="BE1138" s="40"/>
      <c r="BF1138" s="40"/>
      <c r="BG1138" s="40"/>
      <c r="BH1138" s="40"/>
      <c r="BI1138" s="40"/>
      <c r="BJ1138" s="40"/>
      <c r="BK1138" s="40"/>
      <c r="BL1138" s="40"/>
      <c r="BM1138" s="40"/>
      <c r="BN1138" s="40"/>
      <c r="BO1138" s="40"/>
      <c r="BP1138" s="40"/>
      <c r="BQ1138" s="40"/>
      <c r="BR1138" s="40"/>
      <c r="BS1138" s="40"/>
      <c r="BT1138" s="40"/>
      <c r="BU1138" s="40"/>
      <c r="BV1138" s="40"/>
      <c r="BW1138" s="40"/>
      <c r="BX1138" s="40"/>
      <c r="BY1138" s="40"/>
      <c r="BZ1138" s="40"/>
      <c r="CA1138" s="40"/>
      <c r="CB1138" s="40"/>
      <c r="CC1138" s="40"/>
      <c r="CD1138" s="40"/>
      <c r="CE1138" s="40"/>
      <c r="CF1138" s="40"/>
      <c r="CG1138" s="40"/>
      <c r="CH1138" s="40"/>
      <c r="CI1138" s="40"/>
      <c r="CJ1138" s="40"/>
      <c r="CK1138" s="40"/>
      <c r="CL1138" s="40"/>
      <c r="CM1138" s="40"/>
      <c r="CN1138" s="40"/>
      <c r="CO1138" s="40"/>
      <c r="CP1138" s="40"/>
      <c r="CQ1138" s="40"/>
      <c r="CR1138" s="40"/>
      <c r="CS1138" s="40"/>
      <c r="CT1138" s="40"/>
      <c r="CU1138" s="40"/>
      <c r="CV1138" s="40"/>
      <c r="CW1138" s="40"/>
      <c r="CX1138" s="40"/>
      <c r="CY1138" s="40"/>
      <c r="CZ1138" s="40"/>
      <c r="DA1138" s="40"/>
      <c r="DB1138" s="40"/>
      <c r="DC1138" s="40"/>
      <c r="DD1138" s="40"/>
      <c r="DE1138" s="40"/>
      <c r="DF1138" s="40"/>
      <c r="DG1138" s="40"/>
      <c r="DH1138" s="40"/>
      <c r="DI1138" s="40"/>
    </row>
    <row r="1139" spans="1:113" x14ac:dyDescent="0.25">
      <c r="A1139" s="24"/>
      <c r="B1139" s="43"/>
      <c r="C1139" s="45">
        <f>IFERROR(VLOOKUP(A1139,Inscriptos!A:N,12,0),"")</f>
        <v>0</v>
      </c>
      <c r="D1139" s="45" t="str">
        <f>IFERROR(VLOOKUP(A1139,Inscriptos!A:N,13,0),"")</f>
        <v/>
      </c>
      <c r="E1139" s="37">
        <f>IFERROR(VLOOKUP(A1139,Inscriptos!A:C,3,FALSE),"")</f>
        <v>0</v>
      </c>
      <c r="F1139" s="37">
        <f>IFERROR(VLOOKUP(A1139,Inscriptos!A:E,4,FALSE),"")</f>
        <v>0</v>
      </c>
      <c r="G1139" s="37">
        <f>IFERROR(VLOOKUP(A1139,Inscriptos!A:G,6,FALSE),"")</f>
        <v>0</v>
      </c>
      <c r="H1139" s="39" t="str">
        <f>IFERROR(B1139-VLOOKUP(A1139,Inscriptos!A:I,8,FALSE),"")</f>
        <v/>
      </c>
      <c r="I1139" s="40"/>
      <c r="J1139" s="40"/>
      <c r="K1139" s="40"/>
      <c r="L1139" s="40"/>
      <c r="M1139" s="40"/>
      <c r="N1139" s="40"/>
      <c r="O1139" s="40"/>
      <c r="P1139" s="40"/>
      <c r="Q1139" s="40"/>
      <c r="R1139" s="40"/>
      <c r="S1139" s="40"/>
      <c r="T1139" s="40"/>
      <c r="U1139" s="40"/>
      <c r="V1139" s="40"/>
      <c r="W1139" s="40"/>
      <c r="X1139" s="40"/>
      <c r="Y1139" s="40"/>
      <c r="Z1139" s="40"/>
      <c r="AA1139" s="40"/>
      <c r="AB1139" s="40"/>
      <c r="AC1139" s="40"/>
      <c r="AD1139" s="40"/>
      <c r="AE1139" s="40"/>
      <c r="AF1139" s="40"/>
      <c r="AG1139" s="40"/>
      <c r="AH1139" s="40"/>
      <c r="AI1139" s="40"/>
      <c r="AJ1139" s="40"/>
      <c r="AK1139" s="40"/>
      <c r="AL1139" s="40"/>
      <c r="AM1139" s="40"/>
      <c r="AN1139" s="40"/>
      <c r="AO1139" s="40"/>
      <c r="AP1139" s="40"/>
      <c r="AQ1139" s="40"/>
      <c r="AR1139" s="40"/>
      <c r="AS1139" s="40"/>
      <c r="AT1139" s="40"/>
      <c r="AU1139" s="40"/>
      <c r="AV1139" s="40"/>
      <c r="AW1139" s="40"/>
      <c r="AX1139" s="40"/>
      <c r="AY1139" s="40"/>
      <c r="AZ1139" s="40"/>
      <c r="BA1139" s="40"/>
      <c r="BB1139" s="40"/>
      <c r="BC1139" s="40"/>
      <c r="BD1139" s="40"/>
      <c r="BE1139" s="40"/>
      <c r="BF1139" s="40"/>
      <c r="BG1139" s="40"/>
      <c r="BH1139" s="40"/>
      <c r="BI1139" s="40"/>
      <c r="BJ1139" s="40"/>
      <c r="BK1139" s="40"/>
      <c r="BL1139" s="40"/>
      <c r="BM1139" s="40"/>
      <c r="BN1139" s="40"/>
      <c r="BO1139" s="40"/>
      <c r="BP1139" s="40"/>
      <c r="BQ1139" s="40"/>
      <c r="BR1139" s="40"/>
      <c r="BS1139" s="40"/>
      <c r="BT1139" s="40"/>
      <c r="BU1139" s="40"/>
      <c r="BV1139" s="40"/>
      <c r="BW1139" s="40"/>
      <c r="BX1139" s="40"/>
      <c r="BY1139" s="40"/>
      <c r="BZ1139" s="40"/>
      <c r="CA1139" s="40"/>
      <c r="CB1139" s="40"/>
      <c r="CC1139" s="40"/>
      <c r="CD1139" s="40"/>
      <c r="CE1139" s="40"/>
      <c r="CF1139" s="40"/>
      <c r="CG1139" s="40"/>
      <c r="CH1139" s="40"/>
      <c r="CI1139" s="40"/>
      <c r="CJ1139" s="40"/>
      <c r="CK1139" s="40"/>
      <c r="CL1139" s="40"/>
      <c r="CM1139" s="40"/>
      <c r="CN1139" s="40"/>
      <c r="CO1139" s="40"/>
      <c r="CP1139" s="40"/>
      <c r="CQ1139" s="40"/>
      <c r="CR1139" s="40"/>
      <c r="CS1139" s="40"/>
      <c r="CT1139" s="40"/>
      <c r="CU1139" s="40"/>
      <c r="CV1139" s="40"/>
      <c r="CW1139" s="40"/>
      <c r="CX1139" s="40"/>
      <c r="CY1139" s="40"/>
      <c r="CZ1139" s="40"/>
      <c r="DA1139" s="40"/>
      <c r="DB1139" s="40"/>
      <c r="DC1139" s="40"/>
      <c r="DD1139" s="40"/>
      <c r="DE1139" s="40"/>
      <c r="DF1139" s="40"/>
      <c r="DG1139" s="40"/>
      <c r="DH1139" s="40"/>
      <c r="DI1139" s="40"/>
    </row>
    <row r="1140" spans="1:113" x14ac:dyDescent="0.25">
      <c r="A1140" s="24"/>
      <c r="B1140" s="43"/>
      <c r="C1140" s="45">
        <f>IFERROR(VLOOKUP(A1140,Inscriptos!A:N,12,0),"")</f>
        <v>0</v>
      </c>
      <c r="D1140" s="45" t="str">
        <f>IFERROR(VLOOKUP(A1140,Inscriptos!A:N,13,0),"")</f>
        <v/>
      </c>
      <c r="E1140" s="37">
        <f>IFERROR(VLOOKUP(A1140,Inscriptos!A:C,3,FALSE),"")</f>
        <v>0</v>
      </c>
      <c r="F1140" s="37">
        <f>IFERROR(VLOOKUP(A1140,Inscriptos!A:E,4,FALSE),"")</f>
        <v>0</v>
      </c>
      <c r="G1140" s="37">
        <f>IFERROR(VLOOKUP(A1140,Inscriptos!A:G,6,FALSE),"")</f>
        <v>0</v>
      </c>
      <c r="H1140" s="39" t="str">
        <f>IFERROR(B1140-VLOOKUP(A1140,Inscriptos!A:I,8,FALSE),"")</f>
        <v/>
      </c>
      <c r="I1140" s="40"/>
      <c r="J1140" s="40"/>
      <c r="K1140" s="40"/>
      <c r="L1140" s="40"/>
      <c r="M1140" s="40"/>
      <c r="N1140" s="40"/>
      <c r="O1140" s="40"/>
      <c r="P1140" s="40"/>
      <c r="Q1140" s="40"/>
      <c r="R1140" s="40"/>
      <c r="S1140" s="40"/>
      <c r="T1140" s="40"/>
      <c r="U1140" s="40"/>
      <c r="V1140" s="40"/>
      <c r="W1140" s="40"/>
      <c r="X1140" s="40"/>
      <c r="Y1140" s="40"/>
      <c r="Z1140" s="40"/>
      <c r="AA1140" s="40"/>
      <c r="AB1140" s="40"/>
      <c r="AC1140" s="40"/>
      <c r="AD1140" s="40"/>
      <c r="AE1140" s="40"/>
      <c r="AF1140" s="40"/>
      <c r="AG1140" s="40"/>
      <c r="AH1140" s="40"/>
      <c r="AI1140" s="40"/>
      <c r="AJ1140" s="40"/>
      <c r="AK1140" s="40"/>
      <c r="AL1140" s="40"/>
      <c r="AM1140" s="40"/>
      <c r="AN1140" s="40"/>
      <c r="AO1140" s="40"/>
      <c r="AP1140" s="40"/>
      <c r="AQ1140" s="40"/>
      <c r="AR1140" s="40"/>
      <c r="AS1140" s="40"/>
      <c r="AT1140" s="40"/>
      <c r="AU1140" s="40"/>
      <c r="AV1140" s="40"/>
      <c r="AW1140" s="40"/>
      <c r="AX1140" s="40"/>
      <c r="AY1140" s="40"/>
      <c r="AZ1140" s="40"/>
      <c r="BA1140" s="40"/>
      <c r="BB1140" s="40"/>
      <c r="BC1140" s="40"/>
      <c r="BD1140" s="40"/>
      <c r="BE1140" s="40"/>
      <c r="BF1140" s="40"/>
      <c r="BG1140" s="40"/>
      <c r="BH1140" s="40"/>
      <c r="BI1140" s="40"/>
      <c r="BJ1140" s="40"/>
      <c r="BK1140" s="40"/>
      <c r="BL1140" s="40"/>
      <c r="BM1140" s="40"/>
      <c r="BN1140" s="40"/>
      <c r="BO1140" s="40"/>
      <c r="BP1140" s="40"/>
      <c r="BQ1140" s="40"/>
      <c r="BR1140" s="40"/>
      <c r="BS1140" s="40"/>
      <c r="BT1140" s="40"/>
      <c r="BU1140" s="40"/>
      <c r="BV1140" s="40"/>
      <c r="BW1140" s="40"/>
      <c r="BX1140" s="40"/>
      <c r="BY1140" s="40"/>
      <c r="BZ1140" s="40"/>
      <c r="CA1140" s="40"/>
      <c r="CB1140" s="40"/>
      <c r="CC1140" s="40"/>
      <c r="CD1140" s="40"/>
      <c r="CE1140" s="40"/>
      <c r="CF1140" s="40"/>
      <c r="CG1140" s="40"/>
      <c r="CH1140" s="40"/>
      <c r="CI1140" s="40"/>
      <c r="CJ1140" s="40"/>
      <c r="CK1140" s="40"/>
      <c r="CL1140" s="40"/>
      <c r="CM1140" s="40"/>
      <c r="CN1140" s="40"/>
      <c r="CO1140" s="40"/>
      <c r="CP1140" s="40"/>
      <c r="CQ1140" s="40"/>
      <c r="CR1140" s="40"/>
      <c r="CS1140" s="40"/>
      <c r="CT1140" s="40"/>
      <c r="CU1140" s="40"/>
      <c r="CV1140" s="40"/>
      <c r="CW1140" s="40"/>
      <c r="CX1140" s="40"/>
      <c r="CY1140" s="40"/>
      <c r="CZ1140" s="40"/>
      <c r="DA1140" s="40"/>
      <c r="DB1140" s="40"/>
      <c r="DC1140" s="40"/>
      <c r="DD1140" s="40"/>
      <c r="DE1140" s="40"/>
      <c r="DF1140" s="40"/>
      <c r="DG1140" s="40"/>
      <c r="DH1140" s="40"/>
      <c r="DI1140" s="40"/>
    </row>
    <row r="1141" spans="1:113" x14ac:dyDescent="0.25">
      <c r="A1141" s="24"/>
      <c r="B1141" s="43"/>
      <c r="C1141" s="45">
        <f>IFERROR(VLOOKUP(A1141,Inscriptos!A:N,12,0),"")</f>
        <v>0</v>
      </c>
      <c r="D1141" s="45" t="str">
        <f>IFERROR(VLOOKUP(A1141,Inscriptos!A:N,13,0),"")</f>
        <v/>
      </c>
      <c r="E1141" s="37">
        <f>IFERROR(VLOOKUP(A1141,Inscriptos!A:C,3,FALSE),"")</f>
        <v>0</v>
      </c>
      <c r="F1141" s="37">
        <f>IFERROR(VLOOKUP(A1141,Inscriptos!A:E,4,FALSE),"")</f>
        <v>0</v>
      </c>
      <c r="G1141" s="37">
        <f>IFERROR(VLOOKUP(A1141,Inscriptos!A:G,6,FALSE),"")</f>
        <v>0</v>
      </c>
      <c r="H1141" s="39" t="str">
        <f>IFERROR(B1141-VLOOKUP(A1141,Inscriptos!A:I,8,FALSE),"")</f>
        <v/>
      </c>
      <c r="I1141" s="40"/>
      <c r="J1141" s="40"/>
      <c r="K1141" s="40"/>
      <c r="L1141" s="40"/>
      <c r="M1141" s="40"/>
      <c r="N1141" s="40"/>
      <c r="O1141" s="40"/>
      <c r="P1141" s="40"/>
      <c r="Q1141" s="40"/>
      <c r="R1141" s="40"/>
      <c r="S1141" s="40"/>
      <c r="T1141" s="40"/>
      <c r="U1141" s="40"/>
      <c r="V1141" s="40"/>
      <c r="W1141" s="40"/>
      <c r="X1141" s="40"/>
      <c r="Y1141" s="40"/>
      <c r="Z1141" s="40"/>
      <c r="AA1141" s="40"/>
      <c r="AB1141" s="40"/>
      <c r="AC1141" s="40"/>
      <c r="AD1141" s="40"/>
      <c r="AE1141" s="40"/>
      <c r="AF1141" s="40"/>
      <c r="AG1141" s="40"/>
      <c r="AH1141" s="40"/>
      <c r="AI1141" s="40"/>
      <c r="AJ1141" s="40"/>
      <c r="AK1141" s="40"/>
      <c r="AL1141" s="40"/>
      <c r="AM1141" s="40"/>
      <c r="AN1141" s="40"/>
      <c r="AO1141" s="40"/>
      <c r="AP1141" s="40"/>
      <c r="AQ1141" s="40"/>
      <c r="AR1141" s="40"/>
      <c r="AS1141" s="40"/>
      <c r="AT1141" s="40"/>
      <c r="AU1141" s="40"/>
      <c r="AV1141" s="40"/>
      <c r="AW1141" s="40"/>
      <c r="AX1141" s="40"/>
      <c r="AY1141" s="40"/>
      <c r="AZ1141" s="40"/>
      <c r="BA1141" s="40"/>
      <c r="BB1141" s="40"/>
      <c r="BC1141" s="40"/>
      <c r="BD1141" s="40"/>
      <c r="BE1141" s="40"/>
      <c r="BF1141" s="40"/>
      <c r="BG1141" s="40"/>
      <c r="BH1141" s="40"/>
      <c r="BI1141" s="40"/>
      <c r="BJ1141" s="40"/>
      <c r="BK1141" s="40"/>
      <c r="BL1141" s="40"/>
      <c r="BM1141" s="40"/>
      <c r="BN1141" s="40"/>
      <c r="BO1141" s="40"/>
      <c r="BP1141" s="40"/>
      <c r="BQ1141" s="40"/>
      <c r="BR1141" s="40"/>
      <c r="BS1141" s="40"/>
      <c r="BT1141" s="40"/>
      <c r="BU1141" s="40"/>
      <c r="BV1141" s="40"/>
      <c r="BW1141" s="40"/>
      <c r="BX1141" s="40"/>
      <c r="BY1141" s="40"/>
      <c r="BZ1141" s="40"/>
      <c r="CA1141" s="40"/>
      <c r="CB1141" s="40"/>
      <c r="CC1141" s="40"/>
      <c r="CD1141" s="40"/>
      <c r="CE1141" s="40"/>
      <c r="CF1141" s="40"/>
      <c r="CG1141" s="40"/>
      <c r="CH1141" s="40"/>
      <c r="CI1141" s="40"/>
      <c r="CJ1141" s="40"/>
      <c r="CK1141" s="40"/>
      <c r="CL1141" s="40"/>
      <c r="CM1141" s="40"/>
      <c r="CN1141" s="40"/>
      <c r="CO1141" s="40"/>
      <c r="CP1141" s="40"/>
      <c r="CQ1141" s="40"/>
      <c r="CR1141" s="40"/>
      <c r="CS1141" s="40"/>
      <c r="CT1141" s="40"/>
      <c r="CU1141" s="40"/>
      <c r="CV1141" s="40"/>
      <c r="CW1141" s="40"/>
      <c r="CX1141" s="40"/>
      <c r="CY1141" s="40"/>
      <c r="CZ1141" s="40"/>
      <c r="DA1141" s="40"/>
      <c r="DB1141" s="40"/>
      <c r="DC1141" s="40"/>
      <c r="DD1141" s="40"/>
      <c r="DE1141" s="40"/>
      <c r="DF1141" s="40"/>
      <c r="DG1141" s="40"/>
      <c r="DH1141" s="40"/>
      <c r="DI1141" s="40"/>
    </row>
    <row r="1142" spans="1:113" x14ac:dyDescent="0.25">
      <c r="A1142" s="24"/>
      <c r="B1142" s="43"/>
      <c r="C1142" s="45">
        <f>IFERROR(VLOOKUP(A1142,Inscriptos!A:N,12,0),"")</f>
        <v>0</v>
      </c>
      <c r="D1142" s="45" t="str">
        <f>IFERROR(VLOOKUP(A1142,Inscriptos!A:N,13,0),"")</f>
        <v/>
      </c>
      <c r="E1142" s="37">
        <f>IFERROR(VLOOKUP(A1142,Inscriptos!A:C,3,FALSE),"")</f>
        <v>0</v>
      </c>
      <c r="F1142" s="37">
        <f>IFERROR(VLOOKUP(A1142,Inscriptos!A:E,4,FALSE),"")</f>
        <v>0</v>
      </c>
      <c r="G1142" s="37">
        <f>IFERROR(VLOOKUP(A1142,Inscriptos!A:G,6,FALSE),"")</f>
        <v>0</v>
      </c>
      <c r="H1142" s="39" t="str">
        <f>IFERROR(B1142-VLOOKUP(A1142,Inscriptos!A:I,8,FALSE),"")</f>
        <v/>
      </c>
      <c r="I1142" s="40"/>
      <c r="J1142" s="40"/>
      <c r="K1142" s="40"/>
      <c r="L1142" s="40"/>
      <c r="M1142" s="40"/>
      <c r="N1142" s="40"/>
      <c r="O1142" s="40"/>
      <c r="P1142" s="40"/>
      <c r="Q1142" s="40"/>
      <c r="R1142" s="40"/>
      <c r="S1142" s="40"/>
      <c r="T1142" s="40"/>
      <c r="U1142" s="40"/>
      <c r="V1142" s="40"/>
      <c r="W1142" s="40"/>
      <c r="X1142" s="40"/>
      <c r="Y1142" s="40"/>
      <c r="Z1142" s="40"/>
      <c r="AA1142" s="40"/>
      <c r="AB1142" s="40"/>
      <c r="AC1142" s="40"/>
      <c r="AD1142" s="40"/>
      <c r="AE1142" s="40"/>
      <c r="AF1142" s="40"/>
      <c r="AG1142" s="40"/>
      <c r="AH1142" s="40"/>
      <c r="AI1142" s="40"/>
      <c r="AJ1142" s="40"/>
      <c r="AK1142" s="40"/>
      <c r="AL1142" s="40"/>
      <c r="AM1142" s="40"/>
      <c r="AN1142" s="40"/>
      <c r="AO1142" s="40"/>
      <c r="AP1142" s="40"/>
      <c r="AQ1142" s="40"/>
      <c r="AR1142" s="40"/>
      <c r="AS1142" s="40"/>
      <c r="AT1142" s="40"/>
      <c r="AU1142" s="40"/>
      <c r="AV1142" s="40"/>
      <c r="AW1142" s="40"/>
      <c r="AX1142" s="40"/>
      <c r="AY1142" s="40"/>
      <c r="AZ1142" s="40"/>
      <c r="BA1142" s="40"/>
      <c r="BB1142" s="40"/>
      <c r="BC1142" s="40"/>
      <c r="BD1142" s="40"/>
      <c r="BE1142" s="40"/>
      <c r="BF1142" s="40"/>
      <c r="BG1142" s="40"/>
      <c r="BH1142" s="40"/>
      <c r="BI1142" s="40"/>
      <c r="BJ1142" s="40"/>
      <c r="BK1142" s="40"/>
      <c r="BL1142" s="40"/>
      <c r="BM1142" s="40"/>
      <c r="BN1142" s="40"/>
      <c r="BO1142" s="40"/>
      <c r="BP1142" s="40"/>
      <c r="BQ1142" s="40"/>
      <c r="BR1142" s="40"/>
      <c r="BS1142" s="40"/>
      <c r="BT1142" s="40"/>
      <c r="BU1142" s="40"/>
      <c r="BV1142" s="40"/>
      <c r="BW1142" s="40"/>
      <c r="BX1142" s="40"/>
      <c r="BY1142" s="40"/>
      <c r="BZ1142" s="40"/>
      <c r="CA1142" s="40"/>
      <c r="CB1142" s="40"/>
      <c r="CC1142" s="40"/>
      <c r="CD1142" s="40"/>
      <c r="CE1142" s="40"/>
      <c r="CF1142" s="40"/>
      <c r="CG1142" s="40"/>
      <c r="CH1142" s="40"/>
      <c r="CI1142" s="40"/>
      <c r="CJ1142" s="40"/>
      <c r="CK1142" s="40"/>
      <c r="CL1142" s="40"/>
      <c r="CM1142" s="40"/>
      <c r="CN1142" s="40"/>
      <c r="CO1142" s="40"/>
      <c r="CP1142" s="40"/>
      <c r="CQ1142" s="40"/>
      <c r="CR1142" s="40"/>
      <c r="CS1142" s="40"/>
      <c r="CT1142" s="40"/>
      <c r="CU1142" s="40"/>
      <c r="CV1142" s="40"/>
      <c r="CW1142" s="40"/>
      <c r="CX1142" s="40"/>
      <c r="CY1142" s="40"/>
      <c r="CZ1142" s="40"/>
      <c r="DA1142" s="40"/>
      <c r="DB1142" s="40"/>
      <c r="DC1142" s="40"/>
      <c r="DD1142" s="40"/>
      <c r="DE1142" s="40"/>
      <c r="DF1142" s="40"/>
      <c r="DG1142" s="40"/>
      <c r="DH1142" s="40"/>
      <c r="DI1142" s="40"/>
    </row>
    <row r="1143" spans="1:113" x14ac:dyDescent="0.25">
      <c r="A1143" s="24"/>
      <c r="B1143" s="43"/>
      <c r="C1143" s="45">
        <f>IFERROR(VLOOKUP(A1143,Inscriptos!A:N,12,0),"")</f>
        <v>0</v>
      </c>
      <c r="D1143" s="45" t="str">
        <f>IFERROR(VLOOKUP(A1143,Inscriptos!A:N,13,0),"")</f>
        <v/>
      </c>
      <c r="E1143" s="37">
        <f>IFERROR(VLOOKUP(A1143,Inscriptos!A:C,3,FALSE),"")</f>
        <v>0</v>
      </c>
      <c r="F1143" s="37">
        <f>IFERROR(VLOOKUP(A1143,Inscriptos!A:E,4,FALSE),"")</f>
        <v>0</v>
      </c>
      <c r="G1143" s="37">
        <f>IFERROR(VLOOKUP(A1143,Inscriptos!A:G,6,FALSE),"")</f>
        <v>0</v>
      </c>
      <c r="H1143" s="39" t="str">
        <f>IFERROR(B1143-VLOOKUP(A1143,Inscriptos!A:I,8,FALSE),"")</f>
        <v/>
      </c>
      <c r="I1143" s="40"/>
      <c r="J1143" s="40"/>
      <c r="K1143" s="40"/>
      <c r="L1143" s="40"/>
      <c r="M1143" s="40"/>
      <c r="N1143" s="40"/>
      <c r="O1143" s="40"/>
      <c r="P1143" s="40"/>
      <c r="Q1143" s="40"/>
      <c r="R1143" s="40"/>
      <c r="S1143" s="40"/>
      <c r="T1143" s="40"/>
      <c r="U1143" s="40"/>
      <c r="V1143" s="40"/>
      <c r="W1143" s="40"/>
      <c r="X1143" s="40"/>
      <c r="Y1143" s="40"/>
      <c r="Z1143" s="40"/>
      <c r="AA1143" s="40"/>
      <c r="AB1143" s="40"/>
      <c r="AC1143" s="40"/>
      <c r="AD1143" s="40"/>
      <c r="AE1143" s="40"/>
      <c r="AF1143" s="40"/>
      <c r="AG1143" s="40"/>
      <c r="AH1143" s="40"/>
      <c r="AI1143" s="40"/>
      <c r="AJ1143" s="40"/>
      <c r="AK1143" s="40"/>
      <c r="AL1143" s="40"/>
      <c r="AM1143" s="40"/>
      <c r="AN1143" s="40"/>
      <c r="AO1143" s="40"/>
      <c r="AP1143" s="40"/>
      <c r="AQ1143" s="40"/>
      <c r="AR1143" s="40"/>
      <c r="AS1143" s="40"/>
      <c r="AT1143" s="40"/>
      <c r="AU1143" s="40"/>
      <c r="AV1143" s="40"/>
      <c r="AW1143" s="40"/>
      <c r="AX1143" s="40"/>
      <c r="AY1143" s="40"/>
      <c r="AZ1143" s="40"/>
      <c r="BA1143" s="40"/>
      <c r="BB1143" s="40"/>
      <c r="BC1143" s="40"/>
      <c r="BD1143" s="40"/>
      <c r="BE1143" s="40"/>
      <c r="BF1143" s="40"/>
      <c r="BG1143" s="40"/>
      <c r="BH1143" s="40"/>
      <c r="BI1143" s="40"/>
      <c r="BJ1143" s="40"/>
      <c r="BK1143" s="40"/>
      <c r="BL1143" s="40"/>
      <c r="BM1143" s="40"/>
      <c r="BN1143" s="40"/>
      <c r="BO1143" s="40"/>
      <c r="BP1143" s="40"/>
      <c r="BQ1143" s="40"/>
      <c r="BR1143" s="40"/>
      <c r="BS1143" s="40"/>
      <c r="BT1143" s="40"/>
      <c r="BU1143" s="40"/>
      <c r="BV1143" s="40"/>
      <c r="BW1143" s="40"/>
      <c r="BX1143" s="40"/>
      <c r="BY1143" s="40"/>
      <c r="BZ1143" s="40"/>
      <c r="CA1143" s="40"/>
      <c r="CB1143" s="40"/>
      <c r="CC1143" s="40"/>
      <c r="CD1143" s="40"/>
      <c r="CE1143" s="40"/>
      <c r="CF1143" s="40"/>
      <c r="CG1143" s="40"/>
      <c r="CH1143" s="40"/>
      <c r="CI1143" s="40"/>
      <c r="CJ1143" s="40"/>
      <c r="CK1143" s="40"/>
      <c r="CL1143" s="40"/>
      <c r="CM1143" s="40"/>
      <c r="CN1143" s="40"/>
      <c r="CO1143" s="40"/>
      <c r="CP1143" s="40"/>
      <c r="CQ1143" s="40"/>
      <c r="CR1143" s="40"/>
      <c r="CS1143" s="40"/>
      <c r="CT1143" s="40"/>
      <c r="CU1143" s="40"/>
      <c r="CV1143" s="40"/>
      <c r="CW1143" s="40"/>
      <c r="CX1143" s="40"/>
      <c r="CY1143" s="40"/>
      <c r="CZ1143" s="40"/>
      <c r="DA1143" s="40"/>
      <c r="DB1143" s="40"/>
      <c r="DC1143" s="40"/>
      <c r="DD1143" s="40"/>
      <c r="DE1143" s="40"/>
      <c r="DF1143" s="40"/>
      <c r="DG1143" s="40"/>
      <c r="DH1143" s="40"/>
      <c r="DI1143" s="40"/>
    </row>
    <row r="1144" spans="1:113" x14ac:dyDescent="0.25">
      <c r="A1144" s="24"/>
      <c r="B1144" s="43"/>
      <c r="C1144" s="45">
        <f>IFERROR(VLOOKUP(A1144,Inscriptos!A:N,12,0),"")</f>
        <v>0</v>
      </c>
      <c r="D1144" s="45" t="str">
        <f>IFERROR(VLOOKUP(A1144,Inscriptos!A:N,13,0),"")</f>
        <v/>
      </c>
      <c r="E1144" s="37">
        <f>IFERROR(VLOOKUP(A1144,Inscriptos!A:C,3,FALSE),"")</f>
        <v>0</v>
      </c>
      <c r="F1144" s="37">
        <f>IFERROR(VLOOKUP(A1144,Inscriptos!A:E,4,FALSE),"")</f>
        <v>0</v>
      </c>
      <c r="G1144" s="37">
        <f>IFERROR(VLOOKUP(A1144,Inscriptos!A:G,6,FALSE),"")</f>
        <v>0</v>
      </c>
      <c r="H1144" s="39" t="str">
        <f>IFERROR(B1144-VLOOKUP(A1144,Inscriptos!A:I,8,FALSE),"")</f>
        <v/>
      </c>
      <c r="I1144" s="40"/>
      <c r="J1144" s="40"/>
      <c r="K1144" s="40"/>
      <c r="L1144" s="40"/>
      <c r="M1144" s="40"/>
      <c r="N1144" s="40"/>
      <c r="O1144" s="40"/>
      <c r="P1144" s="40"/>
      <c r="Q1144" s="40"/>
      <c r="R1144" s="40"/>
      <c r="S1144" s="40"/>
      <c r="T1144" s="40"/>
      <c r="U1144" s="40"/>
      <c r="V1144" s="40"/>
      <c r="W1144" s="40"/>
      <c r="X1144" s="40"/>
      <c r="Y1144" s="40"/>
      <c r="Z1144" s="40"/>
      <c r="AA1144" s="40"/>
      <c r="AB1144" s="40"/>
      <c r="AC1144" s="40"/>
      <c r="AD1144" s="40"/>
      <c r="AE1144" s="40"/>
      <c r="AF1144" s="40"/>
      <c r="AG1144" s="40"/>
      <c r="AH1144" s="40"/>
      <c r="AI1144" s="40"/>
      <c r="AJ1144" s="40"/>
      <c r="AK1144" s="40"/>
      <c r="AL1144" s="40"/>
      <c r="AM1144" s="40"/>
      <c r="AN1144" s="40"/>
      <c r="AO1144" s="40"/>
      <c r="AP1144" s="40"/>
      <c r="AQ1144" s="40"/>
      <c r="AR1144" s="40"/>
      <c r="AS1144" s="40"/>
      <c r="AT1144" s="40"/>
      <c r="AU1144" s="40"/>
      <c r="AV1144" s="40"/>
      <c r="AW1144" s="40"/>
      <c r="AX1144" s="40"/>
      <c r="AY1144" s="40"/>
      <c r="AZ1144" s="40"/>
      <c r="BA1144" s="40"/>
      <c r="BB1144" s="40"/>
      <c r="BC1144" s="40"/>
      <c r="BD1144" s="40"/>
      <c r="BE1144" s="40"/>
      <c r="BF1144" s="40"/>
      <c r="BG1144" s="40"/>
      <c r="BH1144" s="40"/>
      <c r="BI1144" s="40"/>
      <c r="BJ1144" s="40"/>
      <c r="BK1144" s="40"/>
      <c r="BL1144" s="40"/>
      <c r="BM1144" s="40"/>
      <c r="BN1144" s="40"/>
      <c r="BO1144" s="40"/>
      <c r="BP1144" s="40"/>
      <c r="BQ1144" s="40"/>
      <c r="BR1144" s="40"/>
      <c r="BS1144" s="40"/>
      <c r="BT1144" s="40"/>
      <c r="BU1144" s="40"/>
      <c r="BV1144" s="40"/>
      <c r="BW1144" s="40"/>
      <c r="BX1144" s="40"/>
      <c r="BY1144" s="40"/>
      <c r="BZ1144" s="40"/>
      <c r="CA1144" s="40"/>
      <c r="CB1144" s="40"/>
      <c r="CC1144" s="40"/>
      <c r="CD1144" s="40"/>
      <c r="CE1144" s="40"/>
      <c r="CF1144" s="40"/>
      <c r="CG1144" s="40"/>
      <c r="CH1144" s="40"/>
      <c r="CI1144" s="40"/>
      <c r="CJ1144" s="40"/>
      <c r="CK1144" s="40"/>
      <c r="CL1144" s="40"/>
      <c r="CM1144" s="40"/>
      <c r="CN1144" s="40"/>
      <c r="CO1144" s="40"/>
      <c r="CP1144" s="40"/>
      <c r="CQ1144" s="40"/>
      <c r="CR1144" s="40"/>
      <c r="CS1144" s="40"/>
      <c r="CT1144" s="40"/>
      <c r="CU1144" s="40"/>
      <c r="CV1144" s="40"/>
      <c r="CW1144" s="40"/>
      <c r="CX1144" s="40"/>
      <c r="CY1144" s="40"/>
      <c r="CZ1144" s="40"/>
      <c r="DA1144" s="40"/>
      <c r="DB1144" s="40"/>
      <c r="DC1144" s="40"/>
      <c r="DD1144" s="40"/>
      <c r="DE1144" s="40"/>
      <c r="DF1144" s="40"/>
      <c r="DG1144" s="40"/>
      <c r="DH1144" s="40"/>
      <c r="DI1144" s="40"/>
    </row>
    <row r="1145" spans="1:113" x14ac:dyDescent="0.25">
      <c r="A1145" s="24"/>
      <c r="B1145" s="43"/>
      <c r="C1145" s="45">
        <f>IFERROR(VLOOKUP(A1145,Inscriptos!A:N,12,0),"")</f>
        <v>0</v>
      </c>
      <c r="D1145" s="45" t="str">
        <f>IFERROR(VLOOKUP(A1145,Inscriptos!A:N,13,0),"")</f>
        <v/>
      </c>
      <c r="E1145" s="37">
        <f>IFERROR(VLOOKUP(A1145,Inscriptos!A:C,3,FALSE),"")</f>
        <v>0</v>
      </c>
      <c r="F1145" s="37">
        <f>IFERROR(VLOOKUP(A1145,Inscriptos!A:E,4,FALSE),"")</f>
        <v>0</v>
      </c>
      <c r="G1145" s="37">
        <f>IFERROR(VLOOKUP(A1145,Inscriptos!A:G,6,FALSE),"")</f>
        <v>0</v>
      </c>
      <c r="H1145" s="39" t="str">
        <f>IFERROR(B1145-VLOOKUP(A1145,Inscriptos!A:I,8,FALSE),"")</f>
        <v/>
      </c>
      <c r="I1145" s="40"/>
      <c r="J1145" s="40"/>
      <c r="K1145" s="40"/>
      <c r="L1145" s="40"/>
      <c r="M1145" s="40"/>
      <c r="N1145" s="40"/>
      <c r="O1145" s="40"/>
      <c r="P1145" s="40"/>
      <c r="Q1145" s="40"/>
      <c r="R1145" s="40"/>
      <c r="S1145" s="40"/>
      <c r="T1145" s="40"/>
      <c r="U1145" s="40"/>
      <c r="V1145" s="40"/>
      <c r="W1145" s="40"/>
      <c r="X1145" s="40"/>
      <c r="Y1145" s="40"/>
      <c r="Z1145" s="40"/>
      <c r="AA1145" s="40"/>
      <c r="AB1145" s="40"/>
      <c r="AC1145" s="40"/>
      <c r="AD1145" s="40"/>
      <c r="AE1145" s="40"/>
      <c r="AF1145" s="40"/>
      <c r="AG1145" s="40"/>
      <c r="AH1145" s="40"/>
      <c r="AI1145" s="40"/>
      <c r="AJ1145" s="40"/>
      <c r="AK1145" s="40"/>
      <c r="AL1145" s="40"/>
      <c r="AM1145" s="40"/>
      <c r="AN1145" s="40"/>
      <c r="AO1145" s="40"/>
      <c r="AP1145" s="40"/>
      <c r="AQ1145" s="40"/>
      <c r="AR1145" s="40"/>
      <c r="AS1145" s="40"/>
      <c r="AT1145" s="40"/>
      <c r="AU1145" s="40"/>
      <c r="AV1145" s="40"/>
      <c r="AW1145" s="40"/>
      <c r="AX1145" s="40"/>
      <c r="AY1145" s="40"/>
      <c r="AZ1145" s="40"/>
      <c r="BA1145" s="40"/>
      <c r="BB1145" s="40"/>
      <c r="BC1145" s="40"/>
      <c r="BD1145" s="40"/>
      <c r="BE1145" s="40"/>
      <c r="BF1145" s="40"/>
      <c r="BG1145" s="40"/>
      <c r="BH1145" s="40"/>
      <c r="BI1145" s="40"/>
      <c r="BJ1145" s="40"/>
      <c r="BK1145" s="40"/>
      <c r="BL1145" s="40"/>
      <c r="BM1145" s="40"/>
      <c r="BN1145" s="40"/>
      <c r="BO1145" s="40"/>
      <c r="BP1145" s="40"/>
      <c r="BQ1145" s="40"/>
      <c r="BR1145" s="40"/>
      <c r="BS1145" s="40"/>
      <c r="BT1145" s="40"/>
      <c r="BU1145" s="40"/>
      <c r="BV1145" s="40"/>
      <c r="BW1145" s="40"/>
      <c r="BX1145" s="40"/>
      <c r="BY1145" s="40"/>
      <c r="BZ1145" s="40"/>
      <c r="CA1145" s="40"/>
      <c r="CB1145" s="40"/>
      <c r="CC1145" s="40"/>
      <c r="CD1145" s="40"/>
      <c r="CE1145" s="40"/>
      <c r="CF1145" s="40"/>
      <c r="CG1145" s="40"/>
      <c r="CH1145" s="40"/>
      <c r="CI1145" s="40"/>
      <c r="CJ1145" s="40"/>
      <c r="CK1145" s="40"/>
      <c r="CL1145" s="40"/>
      <c r="CM1145" s="40"/>
      <c r="CN1145" s="40"/>
      <c r="CO1145" s="40"/>
      <c r="CP1145" s="40"/>
      <c r="CQ1145" s="40"/>
      <c r="CR1145" s="40"/>
      <c r="CS1145" s="40"/>
      <c r="CT1145" s="40"/>
      <c r="CU1145" s="40"/>
      <c r="CV1145" s="40"/>
      <c r="CW1145" s="40"/>
      <c r="CX1145" s="40"/>
      <c r="CY1145" s="40"/>
      <c r="CZ1145" s="40"/>
      <c r="DA1145" s="40"/>
      <c r="DB1145" s="40"/>
      <c r="DC1145" s="40"/>
      <c r="DD1145" s="40"/>
      <c r="DE1145" s="40"/>
      <c r="DF1145" s="40"/>
      <c r="DG1145" s="40"/>
      <c r="DH1145" s="40"/>
      <c r="DI1145" s="40"/>
    </row>
    <row r="1146" spans="1:113" x14ac:dyDescent="0.25">
      <c r="A1146" s="24"/>
      <c r="B1146" s="43"/>
      <c r="C1146" s="45">
        <f>IFERROR(VLOOKUP(A1146,Inscriptos!A:N,12,0),"")</f>
        <v>0</v>
      </c>
      <c r="D1146" s="45" t="str">
        <f>IFERROR(VLOOKUP(A1146,Inscriptos!A:N,13,0),"")</f>
        <v/>
      </c>
      <c r="E1146" s="37">
        <f>IFERROR(VLOOKUP(A1146,Inscriptos!A:C,3,FALSE),"")</f>
        <v>0</v>
      </c>
      <c r="F1146" s="37">
        <f>IFERROR(VLOOKUP(A1146,Inscriptos!A:E,4,FALSE),"")</f>
        <v>0</v>
      </c>
      <c r="G1146" s="37">
        <f>IFERROR(VLOOKUP(A1146,Inscriptos!A:G,6,FALSE),"")</f>
        <v>0</v>
      </c>
      <c r="H1146" s="39" t="str">
        <f>IFERROR(B1146-VLOOKUP(A1146,Inscriptos!A:I,8,FALSE),"")</f>
        <v/>
      </c>
      <c r="I1146" s="40"/>
      <c r="J1146" s="40"/>
      <c r="K1146" s="40"/>
      <c r="L1146" s="40"/>
      <c r="M1146" s="40"/>
      <c r="N1146" s="40"/>
      <c r="O1146" s="40"/>
      <c r="P1146" s="40"/>
      <c r="Q1146" s="40"/>
      <c r="R1146" s="40"/>
      <c r="S1146" s="40"/>
      <c r="T1146" s="40"/>
      <c r="U1146" s="40"/>
      <c r="V1146" s="40"/>
      <c r="W1146" s="40"/>
      <c r="X1146" s="40"/>
      <c r="Y1146" s="40"/>
      <c r="Z1146" s="40"/>
      <c r="AA1146" s="40"/>
      <c r="AB1146" s="40"/>
      <c r="AC1146" s="40"/>
      <c r="AD1146" s="40"/>
      <c r="AE1146" s="40"/>
      <c r="AF1146" s="40"/>
      <c r="AG1146" s="40"/>
      <c r="AH1146" s="40"/>
      <c r="AI1146" s="40"/>
      <c r="AJ1146" s="40"/>
      <c r="AK1146" s="40"/>
      <c r="AL1146" s="40"/>
      <c r="AM1146" s="40"/>
      <c r="AN1146" s="40"/>
      <c r="AO1146" s="40"/>
      <c r="AP1146" s="40"/>
      <c r="AQ1146" s="40"/>
      <c r="AR1146" s="40"/>
      <c r="AS1146" s="40"/>
      <c r="AT1146" s="40"/>
      <c r="AU1146" s="40"/>
      <c r="AV1146" s="40"/>
      <c r="AW1146" s="40"/>
      <c r="AX1146" s="40"/>
      <c r="AY1146" s="40"/>
      <c r="AZ1146" s="40"/>
      <c r="BA1146" s="40"/>
      <c r="BB1146" s="40"/>
      <c r="BC1146" s="40"/>
      <c r="BD1146" s="40"/>
      <c r="BE1146" s="40"/>
      <c r="BF1146" s="40"/>
      <c r="BG1146" s="40"/>
      <c r="BH1146" s="40"/>
      <c r="BI1146" s="40"/>
      <c r="BJ1146" s="40"/>
      <c r="BK1146" s="40"/>
      <c r="BL1146" s="40"/>
      <c r="BM1146" s="40"/>
      <c r="BN1146" s="40"/>
      <c r="BO1146" s="40"/>
      <c r="BP1146" s="40"/>
      <c r="BQ1146" s="40"/>
      <c r="BR1146" s="40"/>
      <c r="BS1146" s="40"/>
      <c r="BT1146" s="40"/>
      <c r="BU1146" s="40"/>
      <c r="BV1146" s="40"/>
      <c r="BW1146" s="40"/>
      <c r="BX1146" s="40"/>
      <c r="BY1146" s="40"/>
      <c r="BZ1146" s="40"/>
      <c r="CA1146" s="40"/>
      <c r="CB1146" s="40"/>
      <c r="CC1146" s="40"/>
      <c r="CD1146" s="40"/>
      <c r="CE1146" s="40"/>
      <c r="CF1146" s="40"/>
      <c r="CG1146" s="40"/>
      <c r="CH1146" s="40"/>
      <c r="CI1146" s="40"/>
      <c r="CJ1146" s="40"/>
      <c r="CK1146" s="40"/>
      <c r="CL1146" s="40"/>
      <c r="CM1146" s="40"/>
      <c r="CN1146" s="40"/>
      <c r="CO1146" s="40"/>
      <c r="CP1146" s="40"/>
      <c r="CQ1146" s="40"/>
      <c r="CR1146" s="40"/>
      <c r="CS1146" s="40"/>
      <c r="CT1146" s="40"/>
      <c r="CU1146" s="40"/>
      <c r="CV1146" s="40"/>
      <c r="CW1146" s="40"/>
      <c r="CX1146" s="40"/>
      <c r="CY1146" s="40"/>
      <c r="CZ1146" s="40"/>
      <c r="DA1146" s="40"/>
      <c r="DB1146" s="40"/>
      <c r="DC1146" s="40"/>
      <c r="DD1146" s="40"/>
      <c r="DE1146" s="40"/>
      <c r="DF1146" s="40"/>
      <c r="DG1146" s="40"/>
      <c r="DH1146" s="40"/>
      <c r="DI1146" s="40"/>
    </row>
    <row r="1147" spans="1:113" x14ac:dyDescent="0.25">
      <c r="A1147" s="24"/>
      <c r="B1147" s="43"/>
      <c r="C1147" s="45">
        <f>IFERROR(VLOOKUP(A1147,Inscriptos!A:N,12,0),"")</f>
        <v>0</v>
      </c>
      <c r="D1147" s="45" t="str">
        <f>IFERROR(VLOOKUP(A1147,Inscriptos!A:N,13,0),"")</f>
        <v/>
      </c>
      <c r="E1147" s="37">
        <f>IFERROR(VLOOKUP(A1147,Inscriptos!A:C,3,FALSE),"")</f>
        <v>0</v>
      </c>
      <c r="F1147" s="37">
        <f>IFERROR(VLOOKUP(A1147,Inscriptos!A:E,4,FALSE),"")</f>
        <v>0</v>
      </c>
      <c r="G1147" s="37">
        <f>IFERROR(VLOOKUP(A1147,Inscriptos!A:G,6,FALSE),"")</f>
        <v>0</v>
      </c>
      <c r="H1147" s="39" t="str">
        <f>IFERROR(B1147-VLOOKUP(A1147,Inscriptos!A:I,8,FALSE),"")</f>
        <v/>
      </c>
      <c r="I1147" s="40"/>
      <c r="J1147" s="40"/>
      <c r="K1147" s="40"/>
      <c r="L1147" s="40"/>
      <c r="M1147" s="40"/>
      <c r="N1147" s="40"/>
      <c r="O1147" s="40"/>
      <c r="P1147" s="40"/>
      <c r="Q1147" s="40"/>
      <c r="R1147" s="40"/>
      <c r="S1147" s="40"/>
      <c r="T1147" s="40"/>
      <c r="U1147" s="40"/>
      <c r="V1147" s="40"/>
      <c r="W1147" s="40"/>
      <c r="X1147" s="40"/>
      <c r="Y1147" s="40"/>
      <c r="Z1147" s="40"/>
      <c r="AA1147" s="40"/>
      <c r="AB1147" s="40"/>
      <c r="AC1147" s="40"/>
      <c r="AD1147" s="40"/>
      <c r="AE1147" s="40"/>
      <c r="AF1147" s="40"/>
      <c r="AG1147" s="40"/>
      <c r="AH1147" s="40"/>
      <c r="AI1147" s="40"/>
      <c r="AJ1147" s="40"/>
      <c r="AK1147" s="40"/>
      <c r="AL1147" s="40"/>
      <c r="AM1147" s="40"/>
      <c r="AN1147" s="40"/>
      <c r="AO1147" s="40"/>
      <c r="AP1147" s="40"/>
      <c r="AQ1147" s="40"/>
      <c r="AR1147" s="40"/>
      <c r="AS1147" s="40"/>
      <c r="AT1147" s="40"/>
      <c r="AU1147" s="40"/>
      <c r="AV1147" s="40"/>
      <c r="AW1147" s="40"/>
      <c r="AX1147" s="40"/>
      <c r="AY1147" s="40"/>
      <c r="AZ1147" s="40"/>
      <c r="BA1147" s="40"/>
      <c r="BB1147" s="40"/>
      <c r="BC1147" s="40"/>
      <c r="BD1147" s="40"/>
      <c r="BE1147" s="40"/>
      <c r="BF1147" s="40"/>
      <c r="BG1147" s="40"/>
      <c r="BH1147" s="40"/>
      <c r="BI1147" s="40"/>
      <c r="BJ1147" s="40"/>
      <c r="BK1147" s="40"/>
      <c r="BL1147" s="40"/>
      <c r="BM1147" s="40"/>
      <c r="BN1147" s="40"/>
      <c r="BO1147" s="40"/>
      <c r="BP1147" s="40"/>
      <c r="BQ1147" s="40"/>
      <c r="BR1147" s="40"/>
      <c r="BS1147" s="40"/>
      <c r="BT1147" s="40"/>
      <c r="BU1147" s="40"/>
      <c r="BV1147" s="40"/>
      <c r="BW1147" s="40"/>
      <c r="BX1147" s="40"/>
      <c r="BY1147" s="40"/>
      <c r="BZ1147" s="40"/>
      <c r="CA1147" s="40"/>
      <c r="CB1147" s="40"/>
      <c r="CC1147" s="40"/>
      <c r="CD1147" s="40"/>
      <c r="CE1147" s="40"/>
      <c r="CF1147" s="40"/>
      <c r="CG1147" s="40"/>
      <c r="CH1147" s="40"/>
      <c r="CI1147" s="40"/>
      <c r="CJ1147" s="40"/>
      <c r="CK1147" s="40"/>
      <c r="CL1147" s="40"/>
      <c r="CM1147" s="40"/>
      <c r="CN1147" s="40"/>
      <c r="CO1147" s="40"/>
      <c r="CP1147" s="40"/>
      <c r="CQ1147" s="40"/>
      <c r="CR1147" s="40"/>
      <c r="CS1147" s="40"/>
      <c r="CT1147" s="40"/>
      <c r="CU1147" s="40"/>
      <c r="CV1147" s="40"/>
      <c r="CW1147" s="40"/>
      <c r="CX1147" s="40"/>
      <c r="CY1147" s="40"/>
      <c r="CZ1147" s="40"/>
      <c r="DA1147" s="40"/>
      <c r="DB1147" s="40"/>
      <c r="DC1147" s="40"/>
      <c r="DD1147" s="40"/>
      <c r="DE1147" s="40"/>
      <c r="DF1147" s="40"/>
      <c r="DG1147" s="40"/>
      <c r="DH1147" s="40"/>
      <c r="DI1147" s="40"/>
    </row>
    <row r="1148" spans="1:113" x14ac:dyDescent="0.25">
      <c r="A1148" s="24"/>
      <c r="B1148" s="43"/>
      <c r="C1148" s="45">
        <f>IFERROR(VLOOKUP(A1148,Inscriptos!A:N,12,0),"")</f>
        <v>0</v>
      </c>
      <c r="D1148" s="45" t="str">
        <f>IFERROR(VLOOKUP(A1148,Inscriptos!A:N,13,0),"")</f>
        <v/>
      </c>
      <c r="E1148" s="37">
        <f>IFERROR(VLOOKUP(A1148,Inscriptos!A:C,3,FALSE),"")</f>
        <v>0</v>
      </c>
      <c r="F1148" s="37">
        <f>IFERROR(VLOOKUP(A1148,Inscriptos!A:E,4,FALSE),"")</f>
        <v>0</v>
      </c>
      <c r="G1148" s="37">
        <f>IFERROR(VLOOKUP(A1148,Inscriptos!A:G,6,FALSE),"")</f>
        <v>0</v>
      </c>
      <c r="H1148" s="39" t="str">
        <f>IFERROR(B1148-VLOOKUP(A1148,Inscriptos!A:I,8,FALSE),"")</f>
        <v/>
      </c>
      <c r="I1148" s="40"/>
      <c r="J1148" s="40"/>
      <c r="K1148" s="40"/>
      <c r="L1148" s="40"/>
      <c r="M1148" s="40"/>
      <c r="N1148" s="40"/>
      <c r="O1148" s="40"/>
      <c r="P1148" s="40"/>
      <c r="Q1148" s="40"/>
      <c r="R1148" s="40"/>
      <c r="S1148" s="40"/>
      <c r="T1148" s="40"/>
      <c r="U1148" s="40"/>
      <c r="V1148" s="40"/>
      <c r="W1148" s="40"/>
      <c r="X1148" s="40"/>
      <c r="Y1148" s="40"/>
      <c r="Z1148" s="40"/>
      <c r="AA1148" s="40"/>
      <c r="AB1148" s="40"/>
      <c r="AC1148" s="40"/>
      <c r="AD1148" s="40"/>
      <c r="AE1148" s="40"/>
      <c r="AF1148" s="40"/>
      <c r="AG1148" s="40"/>
      <c r="AH1148" s="40"/>
      <c r="AI1148" s="40"/>
      <c r="AJ1148" s="40"/>
      <c r="AK1148" s="40"/>
      <c r="AL1148" s="40"/>
      <c r="AM1148" s="40"/>
      <c r="AN1148" s="40"/>
      <c r="AO1148" s="40"/>
      <c r="AP1148" s="40"/>
      <c r="AQ1148" s="40"/>
      <c r="AR1148" s="40"/>
      <c r="AS1148" s="40"/>
      <c r="AT1148" s="40"/>
      <c r="AU1148" s="40"/>
      <c r="AV1148" s="40"/>
      <c r="AW1148" s="40"/>
      <c r="AX1148" s="40"/>
      <c r="AY1148" s="40"/>
      <c r="AZ1148" s="40"/>
      <c r="BA1148" s="40"/>
      <c r="BB1148" s="40"/>
      <c r="BC1148" s="40"/>
      <c r="BD1148" s="40"/>
      <c r="BE1148" s="40"/>
      <c r="BF1148" s="40"/>
      <c r="BG1148" s="40"/>
      <c r="BH1148" s="40"/>
      <c r="BI1148" s="40"/>
      <c r="BJ1148" s="40"/>
      <c r="BK1148" s="40"/>
      <c r="BL1148" s="40"/>
      <c r="BM1148" s="40"/>
      <c r="BN1148" s="40"/>
      <c r="BO1148" s="40"/>
      <c r="BP1148" s="40"/>
      <c r="BQ1148" s="40"/>
      <c r="BR1148" s="40"/>
      <c r="BS1148" s="40"/>
      <c r="BT1148" s="40"/>
      <c r="BU1148" s="40"/>
      <c r="BV1148" s="40"/>
      <c r="BW1148" s="40"/>
      <c r="BX1148" s="40"/>
      <c r="BY1148" s="40"/>
      <c r="BZ1148" s="40"/>
      <c r="CA1148" s="40"/>
      <c r="CB1148" s="40"/>
      <c r="CC1148" s="40"/>
      <c r="CD1148" s="40"/>
      <c r="CE1148" s="40"/>
      <c r="CF1148" s="40"/>
      <c r="CG1148" s="40"/>
      <c r="CH1148" s="40"/>
      <c r="CI1148" s="40"/>
      <c r="CJ1148" s="40"/>
      <c r="CK1148" s="40"/>
      <c r="CL1148" s="40"/>
      <c r="CM1148" s="40"/>
      <c r="CN1148" s="40"/>
      <c r="CO1148" s="40"/>
      <c r="CP1148" s="40"/>
      <c r="CQ1148" s="40"/>
      <c r="CR1148" s="40"/>
      <c r="CS1148" s="40"/>
      <c r="CT1148" s="40"/>
      <c r="CU1148" s="40"/>
      <c r="CV1148" s="40"/>
      <c r="CW1148" s="40"/>
      <c r="CX1148" s="40"/>
      <c r="CY1148" s="40"/>
      <c r="CZ1148" s="40"/>
      <c r="DA1148" s="40"/>
      <c r="DB1148" s="40"/>
      <c r="DC1148" s="40"/>
      <c r="DD1148" s="40"/>
      <c r="DE1148" s="40"/>
      <c r="DF1148" s="40"/>
      <c r="DG1148" s="40"/>
      <c r="DH1148" s="40"/>
      <c r="DI1148" s="40"/>
    </row>
    <row r="1149" spans="1:113" x14ac:dyDescent="0.25">
      <c r="A1149" s="24"/>
      <c r="B1149" s="43"/>
      <c r="C1149" s="45">
        <f>IFERROR(VLOOKUP(A1149,Inscriptos!A:N,12,0),"")</f>
        <v>0</v>
      </c>
      <c r="D1149" s="45" t="str">
        <f>IFERROR(VLOOKUP(A1149,Inscriptos!A:N,13,0),"")</f>
        <v/>
      </c>
      <c r="E1149" s="37">
        <f>IFERROR(VLOOKUP(A1149,Inscriptos!A:C,3,FALSE),"")</f>
        <v>0</v>
      </c>
      <c r="F1149" s="37">
        <f>IFERROR(VLOOKUP(A1149,Inscriptos!A:E,4,FALSE),"")</f>
        <v>0</v>
      </c>
      <c r="G1149" s="37">
        <f>IFERROR(VLOOKUP(A1149,Inscriptos!A:G,6,FALSE),"")</f>
        <v>0</v>
      </c>
      <c r="H1149" s="39" t="str">
        <f>IFERROR(B1149-VLOOKUP(A1149,Inscriptos!A:I,8,FALSE),"")</f>
        <v/>
      </c>
      <c r="I1149" s="40"/>
      <c r="J1149" s="40"/>
      <c r="K1149" s="40"/>
      <c r="L1149" s="40"/>
      <c r="M1149" s="40"/>
      <c r="N1149" s="40"/>
      <c r="O1149" s="40"/>
      <c r="P1149" s="40"/>
      <c r="Q1149" s="40"/>
      <c r="R1149" s="40"/>
      <c r="S1149" s="40"/>
      <c r="T1149" s="40"/>
      <c r="U1149" s="40"/>
      <c r="V1149" s="40"/>
      <c r="W1149" s="40"/>
      <c r="X1149" s="40"/>
      <c r="Y1149" s="40"/>
      <c r="Z1149" s="40"/>
      <c r="AA1149" s="40"/>
      <c r="AB1149" s="40"/>
      <c r="AC1149" s="40"/>
      <c r="AD1149" s="40"/>
      <c r="AE1149" s="40"/>
      <c r="AF1149" s="40"/>
      <c r="AG1149" s="40"/>
      <c r="AH1149" s="40"/>
      <c r="AI1149" s="40"/>
      <c r="AJ1149" s="40"/>
      <c r="AK1149" s="40"/>
      <c r="AL1149" s="40"/>
      <c r="AM1149" s="40"/>
      <c r="AN1149" s="40"/>
      <c r="AO1149" s="40"/>
      <c r="AP1149" s="40"/>
      <c r="AQ1149" s="40"/>
      <c r="AR1149" s="40"/>
      <c r="AS1149" s="40"/>
      <c r="AT1149" s="40"/>
      <c r="AU1149" s="40"/>
      <c r="AV1149" s="40"/>
      <c r="AW1149" s="40"/>
      <c r="AX1149" s="40"/>
      <c r="AY1149" s="40"/>
      <c r="AZ1149" s="40"/>
      <c r="BA1149" s="40"/>
      <c r="BB1149" s="40"/>
      <c r="BC1149" s="40"/>
      <c r="BD1149" s="40"/>
      <c r="BE1149" s="40"/>
      <c r="BF1149" s="40"/>
      <c r="BG1149" s="40"/>
      <c r="BH1149" s="40"/>
      <c r="BI1149" s="40"/>
      <c r="BJ1149" s="40"/>
      <c r="BK1149" s="40"/>
      <c r="BL1149" s="40"/>
      <c r="BM1149" s="40"/>
      <c r="BN1149" s="40"/>
      <c r="BO1149" s="40"/>
      <c r="BP1149" s="40"/>
      <c r="BQ1149" s="40"/>
      <c r="BR1149" s="40"/>
      <c r="BS1149" s="40"/>
      <c r="BT1149" s="40"/>
      <c r="BU1149" s="40"/>
      <c r="BV1149" s="40"/>
      <c r="BW1149" s="40"/>
      <c r="BX1149" s="40"/>
      <c r="BY1149" s="40"/>
      <c r="BZ1149" s="40"/>
      <c r="CA1149" s="40"/>
      <c r="CB1149" s="40"/>
      <c r="CC1149" s="40"/>
      <c r="CD1149" s="40"/>
      <c r="CE1149" s="40"/>
      <c r="CF1149" s="40"/>
      <c r="CG1149" s="40"/>
      <c r="CH1149" s="40"/>
      <c r="CI1149" s="40"/>
      <c r="CJ1149" s="40"/>
      <c r="CK1149" s="40"/>
      <c r="CL1149" s="40"/>
      <c r="CM1149" s="40"/>
      <c r="CN1149" s="40"/>
      <c r="CO1149" s="40"/>
      <c r="CP1149" s="40"/>
      <c r="CQ1149" s="40"/>
      <c r="CR1149" s="40"/>
      <c r="CS1149" s="40"/>
      <c r="CT1149" s="40"/>
      <c r="CU1149" s="40"/>
      <c r="CV1149" s="40"/>
      <c r="CW1149" s="40"/>
      <c r="CX1149" s="40"/>
      <c r="CY1149" s="40"/>
      <c r="CZ1149" s="40"/>
      <c r="DA1149" s="40"/>
      <c r="DB1149" s="40"/>
      <c r="DC1149" s="40"/>
      <c r="DD1149" s="40"/>
      <c r="DE1149" s="40"/>
      <c r="DF1149" s="40"/>
      <c r="DG1149" s="40"/>
      <c r="DH1149" s="40"/>
      <c r="DI1149" s="40"/>
    </row>
    <row r="1150" spans="1:113" x14ac:dyDescent="0.25">
      <c r="A1150" s="24"/>
      <c r="B1150" s="43"/>
      <c r="C1150" s="45">
        <f>IFERROR(VLOOKUP(A1150,Inscriptos!A:N,12,0),"")</f>
        <v>0</v>
      </c>
      <c r="D1150" s="45" t="str">
        <f>IFERROR(VLOOKUP(A1150,Inscriptos!A:N,13,0),"")</f>
        <v/>
      </c>
      <c r="E1150" s="37">
        <f>IFERROR(VLOOKUP(A1150,Inscriptos!A:C,3,FALSE),"")</f>
        <v>0</v>
      </c>
      <c r="F1150" s="37">
        <f>IFERROR(VLOOKUP(A1150,Inscriptos!A:E,4,FALSE),"")</f>
        <v>0</v>
      </c>
      <c r="G1150" s="37">
        <f>IFERROR(VLOOKUP(A1150,Inscriptos!A:G,6,FALSE),"")</f>
        <v>0</v>
      </c>
      <c r="H1150" s="39" t="str">
        <f>IFERROR(B1150-VLOOKUP(A1150,Inscriptos!A:I,8,FALSE),"")</f>
        <v/>
      </c>
      <c r="I1150" s="40"/>
      <c r="J1150" s="40"/>
      <c r="K1150" s="40"/>
      <c r="L1150" s="40"/>
      <c r="M1150" s="40"/>
      <c r="N1150" s="40"/>
      <c r="O1150" s="40"/>
      <c r="P1150" s="40"/>
      <c r="Q1150" s="40"/>
      <c r="R1150" s="40"/>
      <c r="S1150" s="40"/>
      <c r="T1150" s="40"/>
      <c r="U1150" s="40"/>
      <c r="V1150" s="40"/>
      <c r="W1150" s="40"/>
      <c r="X1150" s="40"/>
      <c r="Y1150" s="40"/>
      <c r="Z1150" s="40"/>
      <c r="AA1150" s="40"/>
      <c r="AB1150" s="40"/>
      <c r="AC1150" s="40"/>
      <c r="AD1150" s="40"/>
      <c r="AE1150" s="40"/>
      <c r="AF1150" s="40"/>
      <c r="AG1150" s="40"/>
      <c r="AH1150" s="40"/>
      <c r="AI1150" s="40"/>
      <c r="AJ1150" s="40"/>
      <c r="AK1150" s="40"/>
      <c r="AL1150" s="40"/>
      <c r="AM1150" s="40"/>
      <c r="AN1150" s="40"/>
      <c r="AO1150" s="40"/>
      <c r="AP1150" s="40"/>
      <c r="AQ1150" s="40"/>
      <c r="AR1150" s="40"/>
      <c r="AS1150" s="40"/>
      <c r="AT1150" s="40"/>
      <c r="AU1150" s="40"/>
      <c r="AV1150" s="40"/>
      <c r="AW1150" s="40"/>
      <c r="AX1150" s="40"/>
      <c r="AY1150" s="40"/>
      <c r="AZ1150" s="40"/>
      <c r="BA1150" s="40"/>
      <c r="BB1150" s="40"/>
      <c r="BC1150" s="40"/>
      <c r="BD1150" s="40"/>
      <c r="BE1150" s="40"/>
      <c r="BF1150" s="40"/>
      <c r="BG1150" s="40"/>
      <c r="BH1150" s="40"/>
      <c r="BI1150" s="40"/>
      <c r="BJ1150" s="40"/>
      <c r="BK1150" s="40"/>
      <c r="BL1150" s="40"/>
      <c r="BM1150" s="40"/>
      <c r="BN1150" s="40"/>
      <c r="BO1150" s="40"/>
      <c r="BP1150" s="40"/>
      <c r="BQ1150" s="40"/>
      <c r="BR1150" s="40"/>
      <c r="BS1150" s="40"/>
      <c r="BT1150" s="40"/>
      <c r="BU1150" s="40"/>
      <c r="BV1150" s="40"/>
      <c r="BW1150" s="40"/>
      <c r="BX1150" s="40"/>
      <c r="BY1150" s="40"/>
      <c r="BZ1150" s="40"/>
      <c r="CA1150" s="40"/>
      <c r="CB1150" s="40"/>
      <c r="CC1150" s="40"/>
      <c r="CD1150" s="40"/>
      <c r="CE1150" s="40"/>
      <c r="CF1150" s="40"/>
      <c r="CG1150" s="40"/>
      <c r="CH1150" s="40"/>
      <c r="CI1150" s="40"/>
      <c r="CJ1150" s="40"/>
      <c r="CK1150" s="40"/>
      <c r="CL1150" s="40"/>
      <c r="CM1150" s="40"/>
      <c r="CN1150" s="40"/>
      <c r="CO1150" s="40"/>
      <c r="CP1150" s="40"/>
      <c r="CQ1150" s="40"/>
      <c r="CR1150" s="40"/>
      <c r="CS1150" s="40"/>
      <c r="CT1150" s="40"/>
      <c r="CU1150" s="40"/>
      <c r="CV1150" s="40"/>
      <c r="CW1150" s="40"/>
      <c r="CX1150" s="40"/>
      <c r="CY1150" s="40"/>
      <c r="CZ1150" s="40"/>
      <c r="DA1150" s="40"/>
      <c r="DB1150" s="40"/>
      <c r="DC1150" s="40"/>
      <c r="DD1150" s="40"/>
      <c r="DE1150" s="40"/>
      <c r="DF1150" s="40"/>
      <c r="DG1150" s="40"/>
      <c r="DH1150" s="40"/>
      <c r="DI1150" s="40"/>
    </row>
    <row r="1151" spans="1:113" x14ac:dyDescent="0.25">
      <c r="A1151" s="24"/>
      <c r="B1151" s="43"/>
      <c r="C1151" s="45">
        <f>IFERROR(VLOOKUP(A1151,Inscriptos!A:N,12,0),"")</f>
        <v>0</v>
      </c>
      <c r="D1151" s="45" t="str">
        <f>IFERROR(VLOOKUP(A1151,Inscriptos!A:N,13,0),"")</f>
        <v/>
      </c>
      <c r="E1151" s="37">
        <f>IFERROR(VLOOKUP(A1151,Inscriptos!A:C,3,FALSE),"")</f>
        <v>0</v>
      </c>
      <c r="F1151" s="37">
        <f>IFERROR(VLOOKUP(A1151,Inscriptos!A:E,4,FALSE),"")</f>
        <v>0</v>
      </c>
      <c r="G1151" s="37">
        <f>IFERROR(VLOOKUP(A1151,Inscriptos!A:G,6,FALSE),"")</f>
        <v>0</v>
      </c>
      <c r="H1151" s="39" t="str">
        <f>IFERROR(B1151-VLOOKUP(A1151,Inscriptos!A:I,8,FALSE),"")</f>
        <v/>
      </c>
      <c r="I1151" s="40"/>
      <c r="J1151" s="40"/>
      <c r="K1151" s="40"/>
      <c r="L1151" s="40"/>
      <c r="M1151" s="40"/>
      <c r="N1151" s="40"/>
      <c r="O1151" s="40"/>
      <c r="P1151" s="40"/>
      <c r="Q1151" s="40"/>
      <c r="R1151" s="40"/>
      <c r="S1151" s="40"/>
      <c r="T1151" s="40"/>
      <c r="U1151" s="40"/>
      <c r="V1151" s="40"/>
      <c r="W1151" s="40"/>
      <c r="X1151" s="40"/>
      <c r="Y1151" s="40"/>
      <c r="Z1151" s="40"/>
      <c r="AA1151" s="40"/>
      <c r="AB1151" s="40"/>
      <c r="AC1151" s="40"/>
      <c r="AD1151" s="40"/>
      <c r="AE1151" s="40"/>
      <c r="AF1151" s="40"/>
      <c r="AG1151" s="40"/>
      <c r="AH1151" s="40"/>
      <c r="AI1151" s="40"/>
      <c r="AJ1151" s="40"/>
      <c r="AK1151" s="40"/>
      <c r="AL1151" s="40"/>
      <c r="AM1151" s="40"/>
      <c r="AN1151" s="40"/>
      <c r="AO1151" s="40"/>
      <c r="AP1151" s="40"/>
      <c r="AQ1151" s="40"/>
      <c r="AR1151" s="40"/>
      <c r="AS1151" s="40"/>
      <c r="AT1151" s="40"/>
      <c r="AU1151" s="40"/>
      <c r="AV1151" s="40"/>
      <c r="AW1151" s="40"/>
      <c r="AX1151" s="40"/>
      <c r="AY1151" s="40"/>
      <c r="AZ1151" s="40"/>
      <c r="BA1151" s="40"/>
      <c r="BB1151" s="40"/>
      <c r="BC1151" s="40"/>
      <c r="BD1151" s="40"/>
      <c r="BE1151" s="40"/>
      <c r="BF1151" s="40"/>
      <c r="BG1151" s="40"/>
      <c r="BH1151" s="40"/>
      <c r="BI1151" s="40"/>
      <c r="BJ1151" s="40"/>
      <c r="BK1151" s="40"/>
      <c r="BL1151" s="40"/>
      <c r="BM1151" s="40"/>
      <c r="BN1151" s="40"/>
      <c r="BO1151" s="40"/>
      <c r="BP1151" s="40"/>
      <c r="BQ1151" s="40"/>
      <c r="BR1151" s="40"/>
      <c r="BS1151" s="40"/>
      <c r="BT1151" s="40"/>
      <c r="BU1151" s="40"/>
      <c r="BV1151" s="40"/>
      <c r="BW1151" s="40"/>
      <c r="BX1151" s="40"/>
      <c r="BY1151" s="40"/>
      <c r="BZ1151" s="40"/>
      <c r="CA1151" s="40"/>
      <c r="CB1151" s="40"/>
      <c r="CC1151" s="40"/>
      <c r="CD1151" s="40"/>
      <c r="CE1151" s="40"/>
      <c r="CF1151" s="40"/>
      <c r="CG1151" s="40"/>
      <c r="CH1151" s="40"/>
      <c r="CI1151" s="40"/>
      <c r="CJ1151" s="40"/>
      <c r="CK1151" s="40"/>
      <c r="CL1151" s="40"/>
      <c r="CM1151" s="40"/>
      <c r="CN1151" s="40"/>
      <c r="CO1151" s="40"/>
      <c r="CP1151" s="40"/>
      <c r="CQ1151" s="40"/>
      <c r="CR1151" s="40"/>
      <c r="CS1151" s="40"/>
      <c r="CT1151" s="40"/>
      <c r="CU1151" s="40"/>
      <c r="CV1151" s="40"/>
      <c r="CW1151" s="40"/>
      <c r="CX1151" s="40"/>
      <c r="CY1151" s="40"/>
      <c r="CZ1151" s="40"/>
      <c r="DA1151" s="40"/>
      <c r="DB1151" s="40"/>
      <c r="DC1151" s="40"/>
      <c r="DD1151" s="40"/>
      <c r="DE1151" s="40"/>
      <c r="DF1151" s="40"/>
      <c r="DG1151" s="40"/>
      <c r="DH1151" s="40"/>
      <c r="DI1151" s="40"/>
    </row>
    <row r="1152" spans="1:113" x14ac:dyDescent="0.25">
      <c r="A1152" s="24"/>
      <c r="B1152" s="43"/>
      <c r="C1152" s="45">
        <f>IFERROR(VLOOKUP(A1152,Inscriptos!A:N,12,0),"")</f>
        <v>0</v>
      </c>
      <c r="D1152" s="45" t="str">
        <f>IFERROR(VLOOKUP(A1152,Inscriptos!A:N,13,0),"")</f>
        <v/>
      </c>
      <c r="E1152" s="37">
        <f>IFERROR(VLOOKUP(A1152,Inscriptos!A:C,3,FALSE),"")</f>
        <v>0</v>
      </c>
      <c r="F1152" s="37">
        <f>IFERROR(VLOOKUP(A1152,Inscriptos!A:E,4,FALSE),"")</f>
        <v>0</v>
      </c>
      <c r="G1152" s="37">
        <f>IFERROR(VLOOKUP(A1152,Inscriptos!A:G,6,FALSE),"")</f>
        <v>0</v>
      </c>
      <c r="H1152" s="39" t="str">
        <f>IFERROR(B1152-VLOOKUP(A1152,Inscriptos!A:I,8,FALSE),"")</f>
        <v/>
      </c>
      <c r="I1152" s="40"/>
      <c r="J1152" s="40"/>
      <c r="K1152" s="40"/>
      <c r="L1152" s="40"/>
      <c r="M1152" s="40"/>
      <c r="N1152" s="40"/>
      <c r="O1152" s="40"/>
      <c r="P1152" s="40"/>
      <c r="Q1152" s="40"/>
      <c r="R1152" s="40"/>
      <c r="S1152" s="40"/>
      <c r="T1152" s="40"/>
      <c r="U1152" s="40"/>
      <c r="V1152" s="40"/>
      <c r="W1152" s="40"/>
      <c r="X1152" s="40"/>
      <c r="Y1152" s="40"/>
      <c r="Z1152" s="40"/>
      <c r="AA1152" s="40"/>
      <c r="AB1152" s="40"/>
      <c r="AC1152" s="40"/>
      <c r="AD1152" s="40"/>
      <c r="AE1152" s="40"/>
      <c r="AF1152" s="40"/>
      <c r="AG1152" s="40"/>
      <c r="AH1152" s="40"/>
      <c r="AI1152" s="40"/>
      <c r="AJ1152" s="40"/>
      <c r="AK1152" s="40"/>
      <c r="AL1152" s="40"/>
      <c r="AM1152" s="40"/>
      <c r="AN1152" s="40"/>
      <c r="AO1152" s="40"/>
      <c r="AP1152" s="40"/>
      <c r="AQ1152" s="40"/>
      <c r="AR1152" s="40"/>
      <c r="AS1152" s="40"/>
      <c r="AT1152" s="40"/>
      <c r="AU1152" s="40"/>
      <c r="AV1152" s="40"/>
      <c r="AW1152" s="40"/>
      <c r="AX1152" s="40"/>
      <c r="AY1152" s="40"/>
      <c r="AZ1152" s="40"/>
      <c r="BA1152" s="40"/>
      <c r="BB1152" s="40"/>
      <c r="BC1152" s="40"/>
      <c r="BD1152" s="40"/>
      <c r="BE1152" s="40"/>
      <c r="BF1152" s="40"/>
      <c r="BG1152" s="40"/>
      <c r="BH1152" s="40"/>
      <c r="BI1152" s="40"/>
      <c r="BJ1152" s="40"/>
      <c r="BK1152" s="40"/>
      <c r="BL1152" s="40"/>
      <c r="BM1152" s="40"/>
      <c r="BN1152" s="40"/>
      <c r="BO1152" s="40"/>
      <c r="BP1152" s="40"/>
      <c r="BQ1152" s="40"/>
      <c r="BR1152" s="40"/>
      <c r="BS1152" s="40"/>
      <c r="BT1152" s="40"/>
      <c r="BU1152" s="40"/>
      <c r="BV1152" s="40"/>
      <c r="BW1152" s="40"/>
      <c r="BX1152" s="40"/>
      <c r="BY1152" s="40"/>
      <c r="BZ1152" s="40"/>
      <c r="CA1152" s="40"/>
      <c r="CB1152" s="40"/>
      <c r="CC1152" s="40"/>
      <c r="CD1152" s="40"/>
      <c r="CE1152" s="40"/>
      <c r="CF1152" s="40"/>
      <c r="CG1152" s="40"/>
      <c r="CH1152" s="40"/>
      <c r="CI1152" s="40"/>
      <c r="CJ1152" s="40"/>
      <c r="CK1152" s="40"/>
      <c r="CL1152" s="40"/>
      <c r="CM1152" s="40"/>
      <c r="CN1152" s="40"/>
      <c r="CO1152" s="40"/>
      <c r="CP1152" s="40"/>
      <c r="CQ1152" s="40"/>
      <c r="CR1152" s="40"/>
      <c r="CS1152" s="40"/>
      <c r="CT1152" s="40"/>
      <c r="CU1152" s="40"/>
      <c r="CV1152" s="40"/>
      <c r="CW1152" s="40"/>
      <c r="CX1152" s="40"/>
      <c r="CY1152" s="40"/>
      <c r="CZ1152" s="40"/>
      <c r="DA1152" s="40"/>
      <c r="DB1152" s="40"/>
      <c r="DC1152" s="40"/>
      <c r="DD1152" s="40"/>
      <c r="DE1152" s="40"/>
      <c r="DF1152" s="40"/>
      <c r="DG1152" s="40"/>
      <c r="DH1152" s="40"/>
      <c r="DI1152" s="40"/>
    </row>
    <row r="1153" spans="1:113" x14ac:dyDescent="0.25">
      <c r="A1153" s="24"/>
      <c r="B1153" s="43"/>
      <c r="C1153" s="45">
        <f>IFERROR(VLOOKUP(A1153,Inscriptos!A:N,12,0),"")</f>
        <v>0</v>
      </c>
      <c r="D1153" s="45" t="str">
        <f>IFERROR(VLOOKUP(A1153,Inscriptos!A:N,13,0),"")</f>
        <v/>
      </c>
      <c r="E1153" s="37">
        <f>IFERROR(VLOOKUP(A1153,Inscriptos!A:C,3,FALSE),"")</f>
        <v>0</v>
      </c>
      <c r="F1153" s="37">
        <f>IFERROR(VLOOKUP(A1153,Inscriptos!A:E,4,FALSE),"")</f>
        <v>0</v>
      </c>
      <c r="G1153" s="37">
        <f>IFERROR(VLOOKUP(A1153,Inscriptos!A:G,6,FALSE),"")</f>
        <v>0</v>
      </c>
      <c r="H1153" s="39" t="str">
        <f>IFERROR(B1153-VLOOKUP(A1153,Inscriptos!A:I,8,FALSE),"")</f>
        <v/>
      </c>
      <c r="I1153" s="40"/>
      <c r="J1153" s="40"/>
      <c r="K1153" s="40"/>
      <c r="L1153" s="40"/>
      <c r="M1153" s="40"/>
      <c r="N1153" s="40"/>
      <c r="O1153" s="40"/>
      <c r="P1153" s="40"/>
      <c r="Q1153" s="40"/>
      <c r="R1153" s="40"/>
      <c r="S1153" s="40"/>
      <c r="T1153" s="40"/>
      <c r="U1153" s="40"/>
      <c r="V1153" s="40"/>
      <c r="W1153" s="40"/>
      <c r="X1153" s="40"/>
      <c r="Y1153" s="40"/>
      <c r="Z1153" s="40"/>
      <c r="AA1153" s="40"/>
      <c r="AB1153" s="40"/>
      <c r="AC1153" s="40"/>
      <c r="AD1153" s="40"/>
      <c r="AE1153" s="40"/>
      <c r="AF1153" s="40"/>
      <c r="AG1153" s="40"/>
      <c r="AH1153" s="40"/>
      <c r="AI1153" s="40"/>
      <c r="AJ1153" s="40"/>
      <c r="AK1153" s="40"/>
      <c r="AL1153" s="40"/>
      <c r="AM1153" s="40"/>
      <c r="AN1153" s="40"/>
      <c r="AO1153" s="40"/>
      <c r="AP1153" s="40"/>
      <c r="AQ1153" s="40"/>
      <c r="AR1153" s="40"/>
      <c r="AS1153" s="40"/>
      <c r="AT1153" s="40"/>
      <c r="AU1153" s="40"/>
      <c r="AV1153" s="40"/>
      <c r="AW1153" s="40"/>
      <c r="AX1153" s="40"/>
      <c r="AY1153" s="40"/>
      <c r="AZ1153" s="40"/>
      <c r="BA1153" s="40"/>
      <c r="BB1153" s="40"/>
      <c r="BC1153" s="40"/>
      <c r="BD1153" s="40"/>
      <c r="BE1153" s="40"/>
      <c r="BF1153" s="40"/>
      <c r="BG1153" s="40"/>
      <c r="BH1153" s="40"/>
      <c r="BI1153" s="40"/>
      <c r="BJ1153" s="40"/>
      <c r="BK1153" s="40"/>
      <c r="BL1153" s="40"/>
      <c r="BM1153" s="40"/>
      <c r="BN1153" s="40"/>
      <c r="BO1153" s="40"/>
      <c r="BP1153" s="40"/>
      <c r="BQ1153" s="40"/>
      <c r="BR1153" s="40"/>
      <c r="BS1153" s="40"/>
      <c r="BT1153" s="40"/>
      <c r="BU1153" s="40"/>
      <c r="BV1153" s="40"/>
      <c r="BW1153" s="40"/>
      <c r="BX1153" s="40"/>
      <c r="BY1153" s="40"/>
      <c r="BZ1153" s="40"/>
      <c r="CA1153" s="40"/>
      <c r="CB1153" s="40"/>
      <c r="CC1153" s="40"/>
      <c r="CD1153" s="40"/>
      <c r="CE1153" s="40"/>
      <c r="CF1153" s="40"/>
      <c r="CG1153" s="40"/>
      <c r="CH1153" s="40"/>
      <c r="CI1153" s="40"/>
      <c r="CJ1153" s="40"/>
      <c r="CK1153" s="40"/>
      <c r="CL1153" s="40"/>
      <c r="CM1153" s="40"/>
      <c r="CN1153" s="40"/>
      <c r="CO1153" s="40"/>
      <c r="CP1153" s="40"/>
      <c r="CQ1153" s="40"/>
      <c r="CR1153" s="40"/>
      <c r="CS1153" s="40"/>
      <c r="CT1153" s="40"/>
      <c r="CU1153" s="40"/>
      <c r="CV1153" s="40"/>
      <c r="CW1153" s="40"/>
      <c r="CX1153" s="40"/>
      <c r="CY1153" s="40"/>
      <c r="CZ1153" s="40"/>
      <c r="DA1153" s="40"/>
      <c r="DB1153" s="40"/>
      <c r="DC1153" s="40"/>
      <c r="DD1153" s="40"/>
      <c r="DE1153" s="40"/>
      <c r="DF1153" s="40"/>
      <c r="DG1153" s="40"/>
      <c r="DH1153" s="40"/>
      <c r="DI1153" s="40"/>
    </row>
    <row r="1154" spans="1:113" x14ac:dyDescent="0.25">
      <c r="A1154" s="24"/>
      <c r="B1154" s="43"/>
      <c r="C1154" s="45">
        <f>IFERROR(VLOOKUP(A1154,Inscriptos!A:N,12,0),"")</f>
        <v>0</v>
      </c>
      <c r="D1154" s="45" t="str">
        <f>IFERROR(VLOOKUP(A1154,Inscriptos!A:N,13,0),"")</f>
        <v/>
      </c>
      <c r="E1154" s="37">
        <f>IFERROR(VLOOKUP(A1154,Inscriptos!A:C,3,FALSE),"")</f>
        <v>0</v>
      </c>
      <c r="F1154" s="37">
        <f>IFERROR(VLOOKUP(A1154,Inscriptos!A:E,4,FALSE),"")</f>
        <v>0</v>
      </c>
      <c r="G1154" s="37">
        <f>IFERROR(VLOOKUP(A1154,Inscriptos!A:G,6,FALSE),"")</f>
        <v>0</v>
      </c>
      <c r="H1154" s="39" t="str">
        <f>IFERROR(B1154-VLOOKUP(A1154,Inscriptos!A:I,8,FALSE),"")</f>
        <v/>
      </c>
      <c r="I1154" s="40"/>
      <c r="J1154" s="40"/>
      <c r="K1154" s="40"/>
      <c r="L1154" s="40"/>
      <c r="M1154" s="40"/>
      <c r="N1154" s="40"/>
      <c r="O1154" s="40"/>
      <c r="P1154" s="40"/>
      <c r="Q1154" s="40"/>
      <c r="R1154" s="40"/>
      <c r="S1154" s="40"/>
      <c r="T1154" s="40"/>
      <c r="U1154" s="40"/>
      <c r="V1154" s="40"/>
      <c r="W1154" s="40"/>
      <c r="X1154" s="40"/>
      <c r="Y1154" s="40"/>
      <c r="Z1154" s="40"/>
      <c r="AA1154" s="40"/>
      <c r="AB1154" s="40"/>
      <c r="AC1154" s="40"/>
      <c r="AD1154" s="40"/>
      <c r="AE1154" s="40"/>
      <c r="AF1154" s="40"/>
      <c r="AG1154" s="40"/>
      <c r="AH1154" s="40"/>
      <c r="AI1154" s="40"/>
      <c r="AJ1154" s="40"/>
      <c r="AK1154" s="40"/>
      <c r="AL1154" s="40"/>
      <c r="AM1154" s="40"/>
      <c r="AN1154" s="40"/>
      <c r="AO1154" s="40"/>
      <c r="AP1154" s="40"/>
      <c r="AQ1154" s="40"/>
      <c r="AR1154" s="40"/>
      <c r="AS1154" s="40"/>
      <c r="AT1154" s="40"/>
      <c r="AU1154" s="40"/>
      <c r="AV1154" s="40"/>
      <c r="AW1154" s="40"/>
      <c r="AX1154" s="40"/>
      <c r="AY1154" s="40"/>
      <c r="AZ1154" s="40"/>
      <c r="BA1154" s="40"/>
      <c r="BB1154" s="40"/>
      <c r="BC1154" s="40"/>
      <c r="BD1154" s="40"/>
      <c r="BE1154" s="40"/>
      <c r="BF1154" s="40"/>
      <c r="BG1154" s="40"/>
      <c r="BH1154" s="40"/>
      <c r="BI1154" s="40"/>
      <c r="BJ1154" s="40"/>
      <c r="BK1154" s="40"/>
      <c r="BL1154" s="40"/>
      <c r="BM1154" s="40"/>
      <c r="BN1154" s="40"/>
      <c r="BO1154" s="40"/>
      <c r="BP1154" s="40"/>
      <c r="BQ1154" s="40"/>
      <c r="BR1154" s="40"/>
      <c r="BS1154" s="40"/>
      <c r="BT1154" s="40"/>
      <c r="BU1154" s="40"/>
      <c r="BV1154" s="40"/>
      <c r="BW1154" s="40"/>
      <c r="BX1154" s="40"/>
      <c r="BY1154" s="40"/>
      <c r="BZ1154" s="40"/>
      <c r="CA1154" s="40"/>
      <c r="CB1154" s="40"/>
      <c r="CC1154" s="40"/>
      <c r="CD1154" s="40"/>
      <c r="CE1154" s="40"/>
      <c r="CF1154" s="40"/>
      <c r="CG1154" s="40"/>
      <c r="CH1154" s="40"/>
      <c r="CI1154" s="40"/>
      <c r="CJ1154" s="40"/>
      <c r="CK1154" s="40"/>
      <c r="CL1154" s="40"/>
      <c r="CM1154" s="40"/>
      <c r="CN1154" s="40"/>
      <c r="CO1154" s="40"/>
      <c r="CP1154" s="40"/>
      <c r="CQ1154" s="40"/>
      <c r="CR1154" s="40"/>
      <c r="CS1154" s="40"/>
      <c r="CT1154" s="40"/>
      <c r="CU1154" s="40"/>
      <c r="CV1154" s="40"/>
      <c r="CW1154" s="40"/>
      <c r="CX1154" s="40"/>
      <c r="CY1154" s="40"/>
      <c r="CZ1154" s="40"/>
      <c r="DA1154" s="40"/>
      <c r="DB1154" s="40"/>
      <c r="DC1154" s="40"/>
      <c r="DD1154" s="40"/>
      <c r="DE1154" s="40"/>
      <c r="DF1154" s="40"/>
      <c r="DG1154" s="40"/>
      <c r="DH1154" s="40"/>
      <c r="DI1154" s="40"/>
    </row>
    <row r="1155" spans="1:113" x14ac:dyDescent="0.25">
      <c r="A1155" s="24"/>
      <c r="B1155" s="43"/>
      <c r="C1155" s="45">
        <f>IFERROR(VLOOKUP(A1155,Inscriptos!A:N,12,0),"")</f>
        <v>0</v>
      </c>
      <c r="D1155" s="45" t="str">
        <f>IFERROR(VLOOKUP(A1155,Inscriptos!A:N,13,0),"")</f>
        <v/>
      </c>
      <c r="E1155" s="37">
        <f>IFERROR(VLOOKUP(A1155,Inscriptos!A:C,3,FALSE),"")</f>
        <v>0</v>
      </c>
      <c r="F1155" s="37">
        <f>IFERROR(VLOOKUP(A1155,Inscriptos!A:E,4,FALSE),"")</f>
        <v>0</v>
      </c>
      <c r="G1155" s="37">
        <f>IFERROR(VLOOKUP(A1155,Inscriptos!A:G,6,FALSE),"")</f>
        <v>0</v>
      </c>
      <c r="H1155" s="39" t="str">
        <f>IFERROR(B1155-VLOOKUP(A1155,Inscriptos!A:I,8,FALSE),"")</f>
        <v/>
      </c>
      <c r="I1155" s="40"/>
      <c r="J1155" s="40"/>
      <c r="K1155" s="40"/>
      <c r="L1155" s="40"/>
      <c r="M1155" s="40"/>
      <c r="N1155" s="40"/>
      <c r="O1155" s="40"/>
      <c r="P1155" s="40"/>
      <c r="Q1155" s="40"/>
      <c r="R1155" s="40"/>
      <c r="S1155" s="40"/>
      <c r="T1155" s="40"/>
      <c r="U1155" s="40"/>
      <c r="V1155" s="40"/>
      <c r="W1155" s="40"/>
      <c r="X1155" s="40"/>
      <c r="Y1155" s="40"/>
      <c r="Z1155" s="40"/>
      <c r="AA1155" s="40"/>
      <c r="AB1155" s="40"/>
      <c r="AC1155" s="40"/>
      <c r="AD1155" s="40"/>
      <c r="AE1155" s="40"/>
      <c r="AF1155" s="40"/>
      <c r="AG1155" s="40"/>
      <c r="AH1155" s="40"/>
      <c r="AI1155" s="40"/>
      <c r="AJ1155" s="40"/>
      <c r="AK1155" s="40"/>
      <c r="AL1155" s="40"/>
      <c r="AM1155" s="40"/>
      <c r="AN1155" s="40"/>
      <c r="AO1155" s="40"/>
      <c r="AP1155" s="40"/>
      <c r="AQ1155" s="40"/>
      <c r="AR1155" s="40"/>
      <c r="AS1155" s="40"/>
      <c r="AT1155" s="40"/>
      <c r="AU1155" s="40"/>
      <c r="AV1155" s="40"/>
      <c r="AW1155" s="40"/>
      <c r="AX1155" s="40"/>
      <c r="AY1155" s="40"/>
      <c r="AZ1155" s="40"/>
      <c r="BA1155" s="40"/>
      <c r="BB1155" s="40"/>
      <c r="BC1155" s="40"/>
      <c r="BD1155" s="40"/>
      <c r="BE1155" s="40"/>
      <c r="BF1155" s="40"/>
      <c r="BG1155" s="40"/>
      <c r="BH1155" s="40"/>
      <c r="BI1155" s="40"/>
      <c r="BJ1155" s="40"/>
      <c r="BK1155" s="40"/>
      <c r="BL1155" s="40"/>
      <c r="BM1155" s="40"/>
      <c r="BN1155" s="40"/>
      <c r="BO1155" s="40"/>
      <c r="BP1155" s="40"/>
      <c r="BQ1155" s="40"/>
      <c r="BR1155" s="40"/>
      <c r="BS1155" s="40"/>
      <c r="BT1155" s="40"/>
      <c r="BU1155" s="40"/>
      <c r="BV1155" s="40"/>
      <c r="BW1155" s="40"/>
      <c r="BX1155" s="40"/>
      <c r="BY1155" s="40"/>
      <c r="BZ1155" s="40"/>
      <c r="CA1155" s="40"/>
      <c r="CB1155" s="40"/>
      <c r="CC1155" s="40"/>
      <c r="CD1155" s="40"/>
      <c r="CE1155" s="40"/>
      <c r="CF1155" s="40"/>
      <c r="CG1155" s="40"/>
      <c r="CH1155" s="40"/>
      <c r="CI1155" s="40"/>
      <c r="CJ1155" s="40"/>
      <c r="CK1155" s="40"/>
      <c r="CL1155" s="40"/>
      <c r="CM1155" s="40"/>
      <c r="CN1155" s="40"/>
      <c r="CO1155" s="40"/>
      <c r="CP1155" s="40"/>
      <c r="CQ1155" s="40"/>
      <c r="CR1155" s="40"/>
      <c r="CS1155" s="40"/>
      <c r="CT1155" s="40"/>
      <c r="CU1155" s="40"/>
      <c r="CV1155" s="40"/>
      <c r="CW1155" s="40"/>
      <c r="CX1155" s="40"/>
      <c r="CY1155" s="40"/>
      <c r="CZ1155" s="40"/>
      <c r="DA1155" s="40"/>
      <c r="DB1155" s="40"/>
      <c r="DC1155" s="40"/>
      <c r="DD1155" s="40"/>
      <c r="DE1155" s="40"/>
      <c r="DF1155" s="40"/>
      <c r="DG1155" s="40"/>
      <c r="DH1155" s="40"/>
      <c r="DI1155" s="40"/>
    </row>
    <row r="1156" spans="1:113" x14ac:dyDescent="0.25">
      <c r="A1156" s="24"/>
      <c r="B1156" s="43"/>
      <c r="C1156" s="45">
        <f>IFERROR(VLOOKUP(A1156,Inscriptos!A:N,12,0),"")</f>
        <v>0</v>
      </c>
      <c r="D1156" s="45" t="str">
        <f>IFERROR(VLOOKUP(A1156,Inscriptos!A:N,13,0),"")</f>
        <v/>
      </c>
      <c r="E1156" s="37">
        <f>IFERROR(VLOOKUP(A1156,Inscriptos!A:C,3,FALSE),"")</f>
        <v>0</v>
      </c>
      <c r="F1156" s="37">
        <f>IFERROR(VLOOKUP(A1156,Inscriptos!A:E,4,FALSE),"")</f>
        <v>0</v>
      </c>
      <c r="G1156" s="37">
        <f>IFERROR(VLOOKUP(A1156,Inscriptos!A:G,6,FALSE),"")</f>
        <v>0</v>
      </c>
      <c r="H1156" s="39" t="str">
        <f>IFERROR(B1156-VLOOKUP(A1156,Inscriptos!A:I,8,FALSE),"")</f>
        <v/>
      </c>
      <c r="I1156" s="40"/>
      <c r="J1156" s="40"/>
      <c r="K1156" s="40"/>
      <c r="L1156" s="40"/>
      <c r="M1156" s="40"/>
      <c r="N1156" s="40"/>
      <c r="O1156" s="40"/>
      <c r="P1156" s="40"/>
      <c r="Q1156" s="40"/>
      <c r="R1156" s="40"/>
      <c r="S1156" s="40"/>
      <c r="T1156" s="40"/>
      <c r="U1156" s="40"/>
      <c r="V1156" s="40"/>
      <c r="W1156" s="40"/>
      <c r="X1156" s="40"/>
      <c r="Y1156" s="40"/>
      <c r="Z1156" s="40"/>
      <c r="AA1156" s="40"/>
      <c r="AB1156" s="40"/>
      <c r="AC1156" s="40"/>
      <c r="AD1156" s="40"/>
      <c r="AE1156" s="40"/>
      <c r="AF1156" s="40"/>
      <c r="AG1156" s="40"/>
      <c r="AH1156" s="40"/>
      <c r="AI1156" s="40"/>
      <c r="AJ1156" s="40"/>
      <c r="AK1156" s="40"/>
      <c r="AL1156" s="40"/>
      <c r="AM1156" s="40"/>
      <c r="AN1156" s="40"/>
      <c r="AO1156" s="40"/>
      <c r="AP1156" s="40"/>
      <c r="AQ1156" s="40"/>
      <c r="AR1156" s="40"/>
      <c r="AS1156" s="40"/>
      <c r="AT1156" s="40"/>
      <c r="AU1156" s="40"/>
      <c r="AV1156" s="40"/>
      <c r="AW1156" s="40"/>
      <c r="AX1156" s="40"/>
      <c r="AY1156" s="40"/>
      <c r="AZ1156" s="40"/>
      <c r="BA1156" s="40"/>
      <c r="BB1156" s="40"/>
      <c r="BC1156" s="40"/>
      <c r="BD1156" s="40"/>
      <c r="BE1156" s="40"/>
      <c r="BF1156" s="40"/>
      <c r="BG1156" s="40"/>
      <c r="BH1156" s="40"/>
      <c r="BI1156" s="40"/>
      <c r="BJ1156" s="40"/>
      <c r="BK1156" s="40"/>
      <c r="BL1156" s="40"/>
      <c r="BM1156" s="40"/>
      <c r="BN1156" s="40"/>
      <c r="BO1156" s="40"/>
      <c r="BP1156" s="40"/>
      <c r="BQ1156" s="40"/>
      <c r="BR1156" s="40"/>
      <c r="BS1156" s="40"/>
      <c r="BT1156" s="40"/>
      <c r="BU1156" s="40"/>
      <c r="BV1156" s="40"/>
      <c r="BW1156" s="40"/>
      <c r="BX1156" s="40"/>
      <c r="BY1156" s="40"/>
      <c r="BZ1156" s="40"/>
      <c r="CA1156" s="40"/>
      <c r="CB1156" s="40"/>
      <c r="CC1156" s="40"/>
      <c r="CD1156" s="40"/>
      <c r="CE1156" s="40"/>
      <c r="CF1156" s="40"/>
      <c r="CG1156" s="40"/>
      <c r="CH1156" s="40"/>
      <c r="CI1156" s="40"/>
      <c r="CJ1156" s="40"/>
      <c r="CK1156" s="40"/>
      <c r="CL1156" s="40"/>
      <c r="CM1156" s="40"/>
      <c r="CN1156" s="40"/>
      <c r="CO1156" s="40"/>
      <c r="CP1156" s="40"/>
      <c r="CQ1156" s="40"/>
      <c r="CR1156" s="40"/>
      <c r="CS1156" s="40"/>
      <c r="CT1156" s="40"/>
      <c r="CU1156" s="40"/>
      <c r="CV1156" s="40"/>
      <c r="CW1156" s="40"/>
      <c r="CX1156" s="40"/>
      <c r="CY1156" s="40"/>
      <c r="CZ1156" s="40"/>
      <c r="DA1156" s="40"/>
      <c r="DB1156" s="40"/>
      <c r="DC1156" s="40"/>
      <c r="DD1156" s="40"/>
      <c r="DE1156" s="40"/>
      <c r="DF1156" s="40"/>
      <c r="DG1156" s="40"/>
      <c r="DH1156" s="40"/>
      <c r="DI1156" s="40"/>
    </row>
    <row r="1157" spans="1:113" x14ac:dyDescent="0.25">
      <c r="A1157" s="24"/>
      <c r="B1157" s="43"/>
      <c r="C1157" s="45">
        <f>IFERROR(VLOOKUP(A1157,Inscriptos!A:N,12,0),"")</f>
        <v>0</v>
      </c>
      <c r="D1157" s="45" t="str">
        <f>IFERROR(VLOOKUP(A1157,Inscriptos!A:N,13,0),"")</f>
        <v/>
      </c>
      <c r="E1157" s="37">
        <f>IFERROR(VLOOKUP(A1157,Inscriptos!A:C,3,FALSE),"")</f>
        <v>0</v>
      </c>
      <c r="F1157" s="37">
        <f>IFERROR(VLOOKUP(A1157,Inscriptos!A:E,4,FALSE),"")</f>
        <v>0</v>
      </c>
      <c r="G1157" s="37">
        <f>IFERROR(VLOOKUP(A1157,Inscriptos!A:G,6,FALSE),"")</f>
        <v>0</v>
      </c>
      <c r="H1157" s="39" t="str">
        <f>IFERROR(B1157-VLOOKUP(A1157,Inscriptos!A:I,8,FALSE),"")</f>
        <v/>
      </c>
      <c r="I1157" s="40"/>
      <c r="J1157" s="40"/>
      <c r="K1157" s="40"/>
      <c r="L1157" s="40"/>
      <c r="M1157" s="40"/>
      <c r="N1157" s="40"/>
      <c r="O1157" s="40"/>
      <c r="P1157" s="40"/>
      <c r="Q1157" s="40"/>
      <c r="R1157" s="40"/>
      <c r="S1157" s="40"/>
      <c r="T1157" s="40"/>
      <c r="U1157" s="40"/>
      <c r="V1157" s="40"/>
      <c r="W1157" s="40"/>
      <c r="X1157" s="40"/>
      <c r="Y1157" s="40"/>
      <c r="Z1157" s="40"/>
      <c r="AA1157" s="40"/>
      <c r="AB1157" s="40"/>
      <c r="AC1157" s="40"/>
      <c r="AD1157" s="40"/>
      <c r="AE1157" s="40"/>
      <c r="AF1157" s="40"/>
      <c r="AG1157" s="40"/>
      <c r="AH1157" s="40"/>
      <c r="AI1157" s="40"/>
      <c r="AJ1157" s="40"/>
      <c r="AK1157" s="40"/>
      <c r="AL1157" s="40"/>
      <c r="AM1157" s="40"/>
      <c r="AN1157" s="40"/>
      <c r="AO1157" s="40"/>
      <c r="AP1157" s="40"/>
      <c r="AQ1157" s="40"/>
      <c r="AR1157" s="40"/>
      <c r="AS1157" s="40"/>
      <c r="AT1157" s="40"/>
      <c r="AU1157" s="40"/>
      <c r="AV1157" s="40"/>
      <c r="AW1157" s="40"/>
      <c r="AX1157" s="40"/>
      <c r="AY1157" s="40"/>
      <c r="AZ1157" s="40"/>
      <c r="BA1157" s="40"/>
      <c r="BB1157" s="40"/>
      <c r="BC1157" s="40"/>
      <c r="BD1157" s="40"/>
      <c r="BE1157" s="40"/>
      <c r="BF1157" s="40"/>
      <c r="BG1157" s="40"/>
      <c r="BH1157" s="40"/>
      <c r="BI1157" s="40"/>
      <c r="BJ1157" s="40"/>
      <c r="BK1157" s="40"/>
      <c r="BL1157" s="40"/>
      <c r="BM1157" s="40"/>
      <c r="BN1157" s="40"/>
      <c r="BO1157" s="40"/>
      <c r="BP1157" s="40"/>
      <c r="BQ1157" s="40"/>
      <c r="BR1157" s="40"/>
      <c r="BS1157" s="40"/>
      <c r="BT1157" s="40"/>
      <c r="BU1157" s="40"/>
      <c r="BV1157" s="40"/>
      <c r="BW1157" s="40"/>
      <c r="BX1157" s="40"/>
      <c r="BY1157" s="40"/>
      <c r="BZ1157" s="40"/>
      <c r="CA1157" s="40"/>
      <c r="CB1157" s="40"/>
      <c r="CC1157" s="40"/>
      <c r="CD1157" s="40"/>
      <c r="CE1157" s="40"/>
      <c r="CF1157" s="40"/>
      <c r="CG1157" s="40"/>
      <c r="CH1157" s="40"/>
      <c r="CI1157" s="40"/>
      <c r="CJ1157" s="40"/>
      <c r="CK1157" s="40"/>
      <c r="CL1157" s="40"/>
      <c r="CM1157" s="40"/>
      <c r="CN1157" s="40"/>
      <c r="CO1157" s="40"/>
      <c r="CP1157" s="40"/>
      <c r="CQ1157" s="40"/>
      <c r="CR1157" s="40"/>
      <c r="CS1157" s="40"/>
      <c r="CT1157" s="40"/>
      <c r="CU1157" s="40"/>
      <c r="CV1157" s="40"/>
      <c r="CW1157" s="40"/>
      <c r="CX1157" s="40"/>
      <c r="CY1157" s="40"/>
      <c r="CZ1157" s="40"/>
      <c r="DA1157" s="40"/>
      <c r="DB1157" s="40"/>
      <c r="DC1157" s="40"/>
      <c r="DD1157" s="40"/>
      <c r="DE1157" s="40"/>
      <c r="DF1157" s="40"/>
      <c r="DG1157" s="40"/>
      <c r="DH1157" s="40"/>
      <c r="DI1157" s="40"/>
    </row>
    <row r="1158" spans="1:113" x14ac:dyDescent="0.25">
      <c r="A1158" s="24"/>
      <c r="B1158" s="43"/>
      <c r="C1158" s="45">
        <f>IFERROR(VLOOKUP(A1158,Inscriptos!A:N,12,0),"")</f>
        <v>0</v>
      </c>
      <c r="D1158" s="45" t="str">
        <f>IFERROR(VLOOKUP(A1158,Inscriptos!A:N,13,0),"")</f>
        <v/>
      </c>
      <c r="E1158" s="37">
        <f>IFERROR(VLOOKUP(A1158,Inscriptos!A:C,3,FALSE),"")</f>
        <v>0</v>
      </c>
      <c r="F1158" s="37">
        <f>IFERROR(VLOOKUP(A1158,Inscriptos!A:E,4,FALSE),"")</f>
        <v>0</v>
      </c>
      <c r="G1158" s="37">
        <f>IFERROR(VLOOKUP(A1158,Inscriptos!A:G,6,FALSE),"")</f>
        <v>0</v>
      </c>
      <c r="H1158" s="39" t="str">
        <f>IFERROR(B1158-VLOOKUP(A1158,Inscriptos!A:I,8,FALSE),"")</f>
        <v/>
      </c>
      <c r="I1158" s="40"/>
      <c r="J1158" s="40"/>
      <c r="K1158" s="40"/>
      <c r="L1158" s="40"/>
      <c r="M1158" s="40"/>
      <c r="N1158" s="40"/>
      <c r="O1158" s="40"/>
      <c r="P1158" s="40"/>
      <c r="Q1158" s="40"/>
      <c r="R1158" s="40"/>
      <c r="S1158" s="40"/>
      <c r="T1158" s="40"/>
      <c r="U1158" s="40"/>
      <c r="V1158" s="40"/>
      <c r="W1158" s="40"/>
      <c r="X1158" s="40"/>
      <c r="Y1158" s="40"/>
      <c r="Z1158" s="40"/>
      <c r="AA1158" s="40"/>
      <c r="AB1158" s="40"/>
      <c r="AC1158" s="40"/>
      <c r="AD1158" s="40"/>
      <c r="AE1158" s="40"/>
      <c r="AF1158" s="40"/>
      <c r="AG1158" s="40"/>
      <c r="AH1158" s="40"/>
      <c r="AI1158" s="40"/>
      <c r="AJ1158" s="40"/>
      <c r="AK1158" s="40"/>
      <c r="AL1158" s="40"/>
      <c r="AM1158" s="40"/>
      <c r="AN1158" s="40"/>
      <c r="AO1158" s="40"/>
      <c r="AP1158" s="40"/>
      <c r="AQ1158" s="40"/>
      <c r="AR1158" s="40"/>
      <c r="AS1158" s="40"/>
      <c r="AT1158" s="40"/>
      <c r="AU1158" s="40"/>
      <c r="AV1158" s="40"/>
      <c r="AW1158" s="40"/>
      <c r="AX1158" s="40"/>
      <c r="AY1158" s="40"/>
      <c r="AZ1158" s="40"/>
      <c r="BA1158" s="40"/>
      <c r="BB1158" s="40"/>
      <c r="BC1158" s="40"/>
      <c r="BD1158" s="40"/>
      <c r="BE1158" s="40"/>
      <c r="BF1158" s="40"/>
      <c r="BG1158" s="40"/>
      <c r="BH1158" s="40"/>
      <c r="BI1158" s="40"/>
      <c r="BJ1158" s="40"/>
      <c r="BK1158" s="40"/>
      <c r="BL1158" s="40"/>
      <c r="BM1158" s="40"/>
      <c r="BN1158" s="40"/>
      <c r="BO1158" s="40"/>
      <c r="BP1158" s="40"/>
      <c r="BQ1158" s="40"/>
      <c r="BR1158" s="40"/>
      <c r="BS1158" s="40"/>
      <c r="BT1158" s="40"/>
      <c r="BU1158" s="40"/>
      <c r="BV1158" s="40"/>
      <c r="BW1158" s="40"/>
      <c r="BX1158" s="40"/>
      <c r="BY1158" s="40"/>
      <c r="BZ1158" s="40"/>
      <c r="CA1158" s="40"/>
      <c r="CB1158" s="40"/>
      <c r="CC1158" s="40"/>
      <c r="CD1158" s="40"/>
      <c r="CE1158" s="40"/>
      <c r="CF1158" s="40"/>
      <c r="CG1158" s="40"/>
      <c r="CH1158" s="40"/>
      <c r="CI1158" s="40"/>
      <c r="CJ1158" s="40"/>
      <c r="CK1158" s="40"/>
      <c r="CL1158" s="40"/>
      <c r="CM1158" s="40"/>
      <c r="CN1158" s="40"/>
      <c r="CO1158" s="40"/>
      <c r="CP1158" s="40"/>
      <c r="CQ1158" s="40"/>
      <c r="CR1158" s="40"/>
      <c r="CS1158" s="40"/>
      <c r="CT1158" s="40"/>
      <c r="CU1158" s="40"/>
      <c r="CV1158" s="40"/>
      <c r="CW1158" s="40"/>
      <c r="CX1158" s="40"/>
      <c r="CY1158" s="40"/>
      <c r="CZ1158" s="40"/>
      <c r="DA1158" s="40"/>
      <c r="DB1158" s="40"/>
      <c r="DC1158" s="40"/>
      <c r="DD1158" s="40"/>
      <c r="DE1158" s="40"/>
      <c r="DF1158" s="40"/>
      <c r="DG1158" s="40"/>
      <c r="DH1158" s="40"/>
      <c r="DI1158" s="40"/>
    </row>
    <row r="1159" spans="1:113" x14ac:dyDescent="0.25">
      <c r="A1159" s="24"/>
      <c r="B1159" s="43"/>
      <c r="C1159" s="45">
        <f>IFERROR(VLOOKUP(A1159,Inscriptos!A:N,12,0),"")</f>
        <v>0</v>
      </c>
      <c r="D1159" s="45" t="str">
        <f>IFERROR(VLOOKUP(A1159,Inscriptos!A:N,13,0),"")</f>
        <v/>
      </c>
      <c r="E1159" s="37">
        <f>IFERROR(VLOOKUP(A1159,Inscriptos!A:C,3,FALSE),"")</f>
        <v>0</v>
      </c>
      <c r="F1159" s="37">
        <f>IFERROR(VLOOKUP(A1159,Inscriptos!A:E,4,FALSE),"")</f>
        <v>0</v>
      </c>
      <c r="G1159" s="37">
        <f>IFERROR(VLOOKUP(A1159,Inscriptos!A:G,6,FALSE),"")</f>
        <v>0</v>
      </c>
      <c r="H1159" s="39" t="str">
        <f>IFERROR(B1159-VLOOKUP(A1159,Inscriptos!A:I,8,FALSE),"")</f>
        <v/>
      </c>
      <c r="I1159" s="40"/>
      <c r="J1159" s="40"/>
      <c r="K1159" s="40"/>
      <c r="L1159" s="40"/>
      <c r="M1159" s="40"/>
      <c r="N1159" s="40"/>
      <c r="O1159" s="40"/>
      <c r="P1159" s="40"/>
      <c r="Q1159" s="40"/>
      <c r="R1159" s="40"/>
      <c r="S1159" s="40"/>
      <c r="T1159" s="40"/>
      <c r="U1159" s="40"/>
      <c r="V1159" s="40"/>
      <c r="W1159" s="40"/>
      <c r="X1159" s="40"/>
      <c r="Y1159" s="40"/>
      <c r="Z1159" s="40"/>
      <c r="AA1159" s="40"/>
      <c r="AB1159" s="40"/>
      <c r="AC1159" s="40"/>
      <c r="AD1159" s="40"/>
      <c r="AE1159" s="40"/>
      <c r="AF1159" s="40"/>
      <c r="AG1159" s="40"/>
      <c r="AH1159" s="40"/>
      <c r="AI1159" s="40"/>
      <c r="AJ1159" s="40"/>
      <c r="AK1159" s="40"/>
      <c r="AL1159" s="40"/>
      <c r="AM1159" s="40"/>
      <c r="AN1159" s="40"/>
      <c r="AO1159" s="40"/>
      <c r="AP1159" s="40"/>
      <c r="AQ1159" s="40"/>
      <c r="AR1159" s="40"/>
      <c r="AS1159" s="40"/>
      <c r="AT1159" s="40"/>
      <c r="AU1159" s="40"/>
      <c r="AV1159" s="40"/>
      <c r="AW1159" s="40"/>
      <c r="AX1159" s="40"/>
      <c r="AY1159" s="40"/>
      <c r="AZ1159" s="40"/>
      <c r="BA1159" s="40"/>
      <c r="BB1159" s="40"/>
      <c r="BC1159" s="40"/>
      <c r="BD1159" s="40"/>
      <c r="BE1159" s="40"/>
      <c r="BF1159" s="40"/>
      <c r="BG1159" s="40"/>
      <c r="BH1159" s="40"/>
      <c r="BI1159" s="40"/>
      <c r="BJ1159" s="40"/>
      <c r="BK1159" s="40"/>
      <c r="BL1159" s="40"/>
      <c r="BM1159" s="40"/>
      <c r="BN1159" s="40"/>
      <c r="BO1159" s="40"/>
      <c r="BP1159" s="40"/>
      <c r="BQ1159" s="40"/>
      <c r="BR1159" s="40"/>
      <c r="BS1159" s="40"/>
      <c r="BT1159" s="40"/>
      <c r="BU1159" s="40"/>
      <c r="BV1159" s="40"/>
      <c r="BW1159" s="40"/>
      <c r="BX1159" s="40"/>
      <c r="BY1159" s="40"/>
      <c r="BZ1159" s="40"/>
      <c r="CA1159" s="40"/>
      <c r="CB1159" s="40"/>
      <c r="CC1159" s="40"/>
      <c r="CD1159" s="40"/>
      <c r="CE1159" s="40"/>
      <c r="CF1159" s="40"/>
      <c r="CG1159" s="40"/>
      <c r="CH1159" s="40"/>
      <c r="CI1159" s="40"/>
      <c r="CJ1159" s="40"/>
      <c r="CK1159" s="40"/>
      <c r="CL1159" s="40"/>
      <c r="CM1159" s="40"/>
      <c r="CN1159" s="40"/>
      <c r="CO1159" s="40"/>
      <c r="CP1159" s="40"/>
      <c r="CQ1159" s="40"/>
      <c r="CR1159" s="40"/>
      <c r="CS1159" s="40"/>
      <c r="CT1159" s="40"/>
      <c r="CU1159" s="40"/>
      <c r="CV1159" s="40"/>
      <c r="CW1159" s="40"/>
      <c r="CX1159" s="40"/>
      <c r="CY1159" s="40"/>
      <c r="CZ1159" s="40"/>
      <c r="DA1159" s="40"/>
      <c r="DB1159" s="40"/>
      <c r="DC1159" s="40"/>
      <c r="DD1159" s="40"/>
      <c r="DE1159" s="40"/>
      <c r="DF1159" s="40"/>
      <c r="DG1159" s="40"/>
      <c r="DH1159" s="40"/>
      <c r="DI1159" s="40"/>
    </row>
    <row r="1160" spans="1:113" x14ac:dyDescent="0.25">
      <c r="A1160" s="24"/>
      <c r="B1160" s="43"/>
      <c r="C1160" s="45">
        <f>IFERROR(VLOOKUP(A1160,Inscriptos!A:N,12,0),"")</f>
        <v>0</v>
      </c>
      <c r="D1160" s="45" t="str">
        <f>IFERROR(VLOOKUP(A1160,Inscriptos!A:N,13,0),"")</f>
        <v/>
      </c>
      <c r="E1160" s="37">
        <f>IFERROR(VLOOKUP(A1160,Inscriptos!A:C,3,FALSE),"")</f>
        <v>0</v>
      </c>
      <c r="F1160" s="37">
        <f>IFERROR(VLOOKUP(A1160,Inscriptos!A:E,4,FALSE),"")</f>
        <v>0</v>
      </c>
      <c r="G1160" s="37">
        <f>IFERROR(VLOOKUP(A1160,Inscriptos!A:G,6,FALSE),"")</f>
        <v>0</v>
      </c>
      <c r="H1160" s="39" t="str">
        <f>IFERROR(B1160-VLOOKUP(A1160,Inscriptos!A:I,8,FALSE),"")</f>
        <v/>
      </c>
      <c r="I1160" s="40"/>
      <c r="J1160" s="40"/>
      <c r="K1160" s="40"/>
      <c r="L1160" s="40"/>
      <c r="M1160" s="40"/>
      <c r="N1160" s="40"/>
      <c r="O1160" s="40"/>
      <c r="P1160" s="40"/>
      <c r="Q1160" s="40"/>
      <c r="R1160" s="40"/>
      <c r="S1160" s="40"/>
      <c r="T1160" s="40"/>
      <c r="U1160" s="40"/>
      <c r="V1160" s="40"/>
      <c r="W1160" s="40"/>
      <c r="X1160" s="40"/>
      <c r="Y1160" s="40"/>
      <c r="Z1160" s="40"/>
      <c r="AA1160" s="40"/>
      <c r="AB1160" s="40"/>
      <c r="AC1160" s="40"/>
      <c r="AD1160" s="40"/>
      <c r="AE1160" s="40"/>
      <c r="AF1160" s="40"/>
      <c r="AG1160" s="40"/>
      <c r="AH1160" s="40"/>
      <c r="AI1160" s="40"/>
      <c r="AJ1160" s="40"/>
      <c r="AK1160" s="40"/>
      <c r="AL1160" s="40"/>
      <c r="AM1160" s="40"/>
      <c r="AN1160" s="40"/>
      <c r="AO1160" s="40"/>
      <c r="AP1160" s="40"/>
      <c r="AQ1160" s="40"/>
      <c r="AR1160" s="40"/>
      <c r="AS1160" s="40"/>
      <c r="AT1160" s="40"/>
      <c r="AU1160" s="40"/>
      <c r="AV1160" s="40"/>
      <c r="AW1160" s="40"/>
      <c r="AX1160" s="40"/>
      <c r="AY1160" s="40"/>
      <c r="AZ1160" s="40"/>
      <c r="BA1160" s="40"/>
      <c r="BB1160" s="40"/>
      <c r="BC1160" s="40"/>
      <c r="BD1160" s="40"/>
      <c r="BE1160" s="40"/>
      <c r="BF1160" s="40"/>
      <c r="BG1160" s="40"/>
      <c r="BH1160" s="40"/>
      <c r="BI1160" s="40"/>
      <c r="BJ1160" s="40"/>
      <c r="BK1160" s="40"/>
      <c r="BL1160" s="40"/>
      <c r="BM1160" s="40"/>
      <c r="BN1160" s="40"/>
      <c r="BO1160" s="40"/>
      <c r="BP1160" s="40"/>
      <c r="BQ1160" s="40"/>
      <c r="BR1160" s="40"/>
      <c r="BS1160" s="40"/>
      <c r="BT1160" s="40"/>
      <c r="BU1160" s="40"/>
      <c r="BV1160" s="40"/>
      <c r="BW1160" s="40"/>
      <c r="BX1160" s="40"/>
      <c r="BY1160" s="40"/>
      <c r="BZ1160" s="40"/>
      <c r="CA1160" s="40"/>
      <c r="CB1160" s="40"/>
      <c r="CC1160" s="40"/>
      <c r="CD1160" s="40"/>
      <c r="CE1160" s="40"/>
      <c r="CF1160" s="40"/>
      <c r="CG1160" s="40"/>
      <c r="CH1160" s="40"/>
      <c r="CI1160" s="40"/>
      <c r="CJ1160" s="40"/>
      <c r="CK1160" s="40"/>
      <c r="CL1160" s="40"/>
      <c r="CM1160" s="40"/>
      <c r="CN1160" s="40"/>
      <c r="CO1160" s="40"/>
      <c r="CP1160" s="40"/>
      <c r="CQ1160" s="40"/>
      <c r="CR1160" s="40"/>
      <c r="CS1160" s="40"/>
      <c r="CT1160" s="40"/>
      <c r="CU1160" s="40"/>
      <c r="CV1160" s="40"/>
      <c r="CW1160" s="40"/>
      <c r="CX1160" s="40"/>
      <c r="CY1160" s="40"/>
      <c r="CZ1160" s="40"/>
      <c r="DA1160" s="40"/>
      <c r="DB1160" s="40"/>
      <c r="DC1160" s="40"/>
      <c r="DD1160" s="40"/>
      <c r="DE1160" s="40"/>
      <c r="DF1160" s="40"/>
      <c r="DG1160" s="40"/>
      <c r="DH1160" s="40"/>
      <c r="DI1160" s="40"/>
    </row>
    <row r="1161" spans="1:113" x14ac:dyDescent="0.25">
      <c r="A1161" s="24"/>
      <c r="B1161" s="43"/>
      <c r="C1161" s="45">
        <f>IFERROR(VLOOKUP(A1161,Inscriptos!A:N,12,0),"")</f>
        <v>0</v>
      </c>
      <c r="D1161" s="45" t="str">
        <f>IFERROR(VLOOKUP(A1161,Inscriptos!A:N,13,0),"")</f>
        <v/>
      </c>
      <c r="E1161" s="37">
        <f>IFERROR(VLOOKUP(A1161,Inscriptos!A:C,3,FALSE),"")</f>
        <v>0</v>
      </c>
      <c r="F1161" s="37">
        <f>IFERROR(VLOOKUP(A1161,Inscriptos!A:E,4,FALSE),"")</f>
        <v>0</v>
      </c>
      <c r="G1161" s="37">
        <f>IFERROR(VLOOKUP(A1161,Inscriptos!A:G,6,FALSE),"")</f>
        <v>0</v>
      </c>
      <c r="H1161" s="39" t="str">
        <f>IFERROR(B1161-VLOOKUP(A1161,Inscriptos!A:I,8,FALSE),"")</f>
        <v/>
      </c>
      <c r="I1161" s="40"/>
      <c r="J1161" s="40"/>
      <c r="K1161" s="40"/>
      <c r="L1161" s="40"/>
      <c r="M1161" s="40"/>
      <c r="N1161" s="40"/>
      <c r="O1161" s="40"/>
      <c r="P1161" s="40"/>
      <c r="Q1161" s="40"/>
      <c r="R1161" s="40"/>
      <c r="S1161" s="40"/>
      <c r="T1161" s="40"/>
      <c r="U1161" s="40"/>
      <c r="V1161" s="40"/>
      <c r="W1161" s="40"/>
      <c r="X1161" s="40"/>
      <c r="Y1161" s="40"/>
      <c r="Z1161" s="40"/>
      <c r="AA1161" s="40"/>
      <c r="AB1161" s="40"/>
      <c r="AC1161" s="40"/>
      <c r="AD1161" s="40"/>
      <c r="AE1161" s="40"/>
      <c r="AF1161" s="40"/>
      <c r="AG1161" s="40"/>
      <c r="AH1161" s="40"/>
      <c r="AI1161" s="40"/>
      <c r="AJ1161" s="40"/>
      <c r="AK1161" s="40"/>
      <c r="AL1161" s="40"/>
      <c r="AM1161" s="40"/>
      <c r="AN1161" s="40"/>
      <c r="AO1161" s="40"/>
      <c r="AP1161" s="40"/>
      <c r="AQ1161" s="40"/>
      <c r="AR1161" s="40"/>
      <c r="AS1161" s="40"/>
      <c r="AT1161" s="40"/>
      <c r="AU1161" s="40"/>
      <c r="AV1161" s="40"/>
      <c r="AW1161" s="40"/>
      <c r="AX1161" s="40"/>
      <c r="AY1161" s="40"/>
      <c r="AZ1161" s="40"/>
      <c r="BA1161" s="40"/>
      <c r="BB1161" s="40"/>
      <c r="BC1161" s="40"/>
      <c r="BD1161" s="40"/>
      <c r="BE1161" s="40"/>
      <c r="BF1161" s="40"/>
      <c r="BG1161" s="40"/>
      <c r="BH1161" s="40"/>
      <c r="BI1161" s="40"/>
      <c r="BJ1161" s="40"/>
      <c r="BK1161" s="40"/>
      <c r="BL1161" s="40"/>
      <c r="BM1161" s="40"/>
      <c r="BN1161" s="40"/>
      <c r="BO1161" s="40"/>
      <c r="BP1161" s="40"/>
      <c r="BQ1161" s="40"/>
      <c r="BR1161" s="40"/>
      <c r="BS1161" s="40"/>
      <c r="BT1161" s="40"/>
      <c r="BU1161" s="40"/>
      <c r="BV1161" s="40"/>
      <c r="BW1161" s="40"/>
      <c r="BX1161" s="40"/>
      <c r="BY1161" s="40"/>
      <c r="BZ1161" s="40"/>
      <c r="CA1161" s="40"/>
      <c r="CB1161" s="40"/>
      <c r="CC1161" s="40"/>
      <c r="CD1161" s="40"/>
      <c r="CE1161" s="40"/>
      <c r="CF1161" s="40"/>
      <c r="CG1161" s="40"/>
      <c r="CH1161" s="40"/>
      <c r="CI1161" s="40"/>
      <c r="CJ1161" s="40"/>
      <c r="CK1161" s="40"/>
      <c r="CL1161" s="40"/>
      <c r="CM1161" s="40"/>
      <c r="CN1161" s="40"/>
      <c r="CO1161" s="40"/>
      <c r="CP1161" s="40"/>
      <c r="CQ1161" s="40"/>
      <c r="CR1161" s="40"/>
      <c r="CS1161" s="40"/>
      <c r="CT1161" s="40"/>
      <c r="CU1161" s="40"/>
      <c r="CV1161" s="40"/>
      <c r="CW1161" s="40"/>
      <c r="CX1161" s="40"/>
      <c r="CY1161" s="40"/>
      <c r="CZ1161" s="40"/>
      <c r="DA1161" s="40"/>
      <c r="DB1161" s="40"/>
      <c r="DC1161" s="40"/>
      <c r="DD1161" s="40"/>
      <c r="DE1161" s="40"/>
      <c r="DF1161" s="40"/>
      <c r="DG1161" s="40"/>
      <c r="DH1161" s="40"/>
      <c r="DI1161" s="40"/>
    </row>
    <row r="1162" spans="1:113" x14ac:dyDescent="0.25">
      <c r="A1162" s="24"/>
      <c r="B1162" s="43"/>
      <c r="C1162" s="45">
        <f>IFERROR(VLOOKUP(A1162,Inscriptos!A:N,12,0),"")</f>
        <v>0</v>
      </c>
      <c r="D1162" s="45" t="str">
        <f>IFERROR(VLOOKUP(A1162,Inscriptos!A:N,13,0),"")</f>
        <v/>
      </c>
      <c r="E1162" s="37">
        <f>IFERROR(VLOOKUP(A1162,Inscriptos!A:C,3,FALSE),"")</f>
        <v>0</v>
      </c>
      <c r="F1162" s="37">
        <f>IFERROR(VLOOKUP(A1162,Inscriptos!A:E,4,FALSE),"")</f>
        <v>0</v>
      </c>
      <c r="G1162" s="37">
        <f>IFERROR(VLOOKUP(A1162,Inscriptos!A:G,6,FALSE),"")</f>
        <v>0</v>
      </c>
      <c r="H1162" s="39" t="str">
        <f>IFERROR(B1162-VLOOKUP(A1162,Inscriptos!A:I,8,FALSE),"")</f>
        <v/>
      </c>
      <c r="I1162" s="40"/>
      <c r="J1162" s="40"/>
      <c r="K1162" s="40"/>
      <c r="L1162" s="40"/>
      <c r="M1162" s="40"/>
      <c r="N1162" s="40"/>
      <c r="O1162" s="40"/>
      <c r="P1162" s="40"/>
      <c r="Q1162" s="40"/>
      <c r="R1162" s="40"/>
      <c r="S1162" s="40"/>
      <c r="T1162" s="40"/>
      <c r="U1162" s="40"/>
      <c r="V1162" s="40"/>
      <c r="W1162" s="40"/>
      <c r="X1162" s="40"/>
      <c r="Y1162" s="40"/>
      <c r="Z1162" s="40"/>
      <c r="AA1162" s="40"/>
      <c r="AB1162" s="40"/>
      <c r="AC1162" s="40"/>
      <c r="AD1162" s="40"/>
      <c r="AE1162" s="40"/>
      <c r="AF1162" s="40"/>
      <c r="AG1162" s="40"/>
      <c r="AH1162" s="40"/>
      <c r="AI1162" s="40"/>
      <c r="AJ1162" s="40"/>
      <c r="AK1162" s="40"/>
      <c r="AL1162" s="40"/>
      <c r="AM1162" s="40"/>
      <c r="AN1162" s="40"/>
      <c r="AO1162" s="40"/>
      <c r="AP1162" s="40"/>
      <c r="AQ1162" s="40"/>
      <c r="AR1162" s="40"/>
      <c r="AS1162" s="40"/>
      <c r="AT1162" s="40"/>
      <c r="AU1162" s="40"/>
      <c r="AV1162" s="40"/>
      <c r="AW1162" s="40"/>
      <c r="AX1162" s="40"/>
      <c r="AY1162" s="40"/>
      <c r="AZ1162" s="40"/>
      <c r="BA1162" s="40"/>
      <c r="BB1162" s="40"/>
      <c r="BC1162" s="40"/>
      <c r="BD1162" s="40"/>
      <c r="BE1162" s="40"/>
      <c r="BF1162" s="40"/>
      <c r="BG1162" s="40"/>
      <c r="BH1162" s="40"/>
      <c r="BI1162" s="40"/>
      <c r="BJ1162" s="40"/>
      <c r="BK1162" s="40"/>
      <c r="BL1162" s="40"/>
      <c r="BM1162" s="40"/>
      <c r="BN1162" s="40"/>
      <c r="BO1162" s="40"/>
      <c r="BP1162" s="40"/>
      <c r="BQ1162" s="40"/>
      <c r="BR1162" s="40"/>
      <c r="BS1162" s="40"/>
      <c r="BT1162" s="40"/>
      <c r="BU1162" s="40"/>
      <c r="BV1162" s="40"/>
      <c r="BW1162" s="40"/>
      <c r="BX1162" s="40"/>
      <c r="BY1162" s="40"/>
      <c r="BZ1162" s="40"/>
      <c r="CA1162" s="40"/>
      <c r="CB1162" s="40"/>
      <c r="CC1162" s="40"/>
      <c r="CD1162" s="40"/>
      <c r="CE1162" s="40"/>
      <c r="CF1162" s="40"/>
      <c r="CG1162" s="40"/>
      <c r="CH1162" s="40"/>
      <c r="CI1162" s="40"/>
      <c r="CJ1162" s="40"/>
      <c r="CK1162" s="40"/>
      <c r="CL1162" s="40"/>
      <c r="CM1162" s="40"/>
      <c r="CN1162" s="40"/>
      <c r="CO1162" s="40"/>
      <c r="CP1162" s="40"/>
      <c r="CQ1162" s="40"/>
      <c r="CR1162" s="40"/>
      <c r="CS1162" s="40"/>
      <c r="CT1162" s="40"/>
      <c r="CU1162" s="40"/>
      <c r="CV1162" s="40"/>
      <c r="CW1162" s="40"/>
      <c r="CX1162" s="40"/>
      <c r="CY1162" s="40"/>
      <c r="CZ1162" s="40"/>
      <c r="DA1162" s="40"/>
      <c r="DB1162" s="40"/>
      <c r="DC1162" s="40"/>
      <c r="DD1162" s="40"/>
      <c r="DE1162" s="40"/>
      <c r="DF1162" s="40"/>
      <c r="DG1162" s="40"/>
      <c r="DH1162" s="40"/>
      <c r="DI1162" s="40"/>
    </row>
    <row r="1163" spans="1:113" x14ac:dyDescent="0.25">
      <c r="A1163" s="24"/>
      <c r="B1163" s="43"/>
      <c r="C1163" s="45">
        <f>IFERROR(VLOOKUP(A1163,Inscriptos!A:N,12,0),"")</f>
        <v>0</v>
      </c>
      <c r="D1163" s="45" t="str">
        <f>IFERROR(VLOOKUP(A1163,Inscriptos!A:N,13,0),"")</f>
        <v/>
      </c>
      <c r="E1163" s="37">
        <f>IFERROR(VLOOKUP(A1163,Inscriptos!A:C,3,FALSE),"")</f>
        <v>0</v>
      </c>
      <c r="F1163" s="37">
        <f>IFERROR(VLOOKUP(A1163,Inscriptos!A:E,4,FALSE),"")</f>
        <v>0</v>
      </c>
      <c r="G1163" s="37">
        <f>IFERROR(VLOOKUP(A1163,Inscriptos!A:G,6,FALSE),"")</f>
        <v>0</v>
      </c>
      <c r="H1163" s="39" t="str">
        <f>IFERROR(B1163-VLOOKUP(A1163,Inscriptos!A:I,8,FALSE),"")</f>
        <v/>
      </c>
      <c r="I1163" s="40"/>
      <c r="J1163" s="40"/>
      <c r="K1163" s="40"/>
      <c r="L1163" s="40"/>
      <c r="M1163" s="40"/>
      <c r="N1163" s="40"/>
      <c r="O1163" s="40"/>
      <c r="P1163" s="40"/>
      <c r="Q1163" s="40"/>
      <c r="R1163" s="40"/>
      <c r="S1163" s="40"/>
      <c r="T1163" s="40"/>
      <c r="U1163" s="40"/>
      <c r="V1163" s="40"/>
      <c r="W1163" s="40"/>
      <c r="X1163" s="40"/>
      <c r="Y1163" s="40"/>
      <c r="Z1163" s="40"/>
      <c r="AA1163" s="40"/>
      <c r="AB1163" s="40"/>
      <c r="AC1163" s="40"/>
      <c r="AD1163" s="40"/>
      <c r="AE1163" s="40"/>
      <c r="AF1163" s="40"/>
      <c r="AG1163" s="40"/>
      <c r="AH1163" s="40"/>
      <c r="AI1163" s="40"/>
      <c r="AJ1163" s="40"/>
      <c r="AK1163" s="40"/>
      <c r="AL1163" s="40"/>
      <c r="AM1163" s="40"/>
      <c r="AN1163" s="40"/>
      <c r="AO1163" s="40"/>
      <c r="AP1163" s="40"/>
      <c r="AQ1163" s="40"/>
      <c r="AR1163" s="40"/>
      <c r="AS1163" s="40"/>
      <c r="AT1163" s="40"/>
      <c r="AU1163" s="40"/>
      <c r="AV1163" s="40"/>
      <c r="AW1163" s="40"/>
      <c r="AX1163" s="40"/>
      <c r="AY1163" s="40"/>
      <c r="AZ1163" s="40"/>
      <c r="BA1163" s="40"/>
      <c r="BB1163" s="40"/>
      <c r="BC1163" s="40"/>
      <c r="BD1163" s="40"/>
      <c r="BE1163" s="40"/>
      <c r="BF1163" s="40"/>
      <c r="BG1163" s="40"/>
      <c r="BH1163" s="40"/>
      <c r="BI1163" s="40"/>
      <c r="BJ1163" s="40"/>
      <c r="BK1163" s="40"/>
      <c r="BL1163" s="40"/>
      <c r="BM1163" s="40"/>
      <c r="BN1163" s="40"/>
      <c r="BO1163" s="40"/>
      <c r="BP1163" s="40"/>
      <c r="BQ1163" s="40"/>
      <c r="BR1163" s="40"/>
      <c r="BS1163" s="40"/>
      <c r="BT1163" s="40"/>
      <c r="BU1163" s="40"/>
      <c r="BV1163" s="40"/>
      <c r="BW1163" s="40"/>
      <c r="BX1163" s="40"/>
      <c r="BY1163" s="40"/>
      <c r="BZ1163" s="40"/>
      <c r="CA1163" s="40"/>
      <c r="CB1163" s="40"/>
      <c r="CC1163" s="40"/>
      <c r="CD1163" s="40"/>
      <c r="CE1163" s="40"/>
      <c r="CF1163" s="40"/>
      <c r="CG1163" s="40"/>
      <c r="CH1163" s="40"/>
      <c r="CI1163" s="40"/>
      <c r="CJ1163" s="40"/>
      <c r="CK1163" s="40"/>
      <c r="CL1163" s="40"/>
      <c r="CM1163" s="40"/>
      <c r="CN1163" s="40"/>
      <c r="CO1163" s="40"/>
      <c r="CP1163" s="40"/>
      <c r="CQ1163" s="40"/>
      <c r="CR1163" s="40"/>
      <c r="CS1163" s="40"/>
      <c r="CT1163" s="40"/>
      <c r="CU1163" s="40"/>
      <c r="CV1163" s="40"/>
      <c r="CW1163" s="40"/>
      <c r="CX1163" s="40"/>
      <c r="CY1163" s="40"/>
      <c r="CZ1163" s="40"/>
      <c r="DA1163" s="40"/>
      <c r="DB1163" s="40"/>
      <c r="DC1163" s="40"/>
      <c r="DD1163" s="40"/>
      <c r="DE1163" s="40"/>
      <c r="DF1163" s="40"/>
      <c r="DG1163" s="40"/>
      <c r="DH1163" s="40"/>
      <c r="DI1163" s="40"/>
    </row>
    <row r="1164" spans="1:113" x14ac:dyDescent="0.25">
      <c r="A1164" s="24"/>
      <c r="B1164" s="43"/>
      <c r="C1164" s="45">
        <f>IFERROR(VLOOKUP(A1164,Inscriptos!A:N,12,0),"")</f>
        <v>0</v>
      </c>
      <c r="D1164" s="45" t="str">
        <f>IFERROR(VLOOKUP(A1164,Inscriptos!A:N,13,0),"")</f>
        <v/>
      </c>
      <c r="E1164" s="37">
        <f>IFERROR(VLOOKUP(A1164,Inscriptos!A:C,3,FALSE),"")</f>
        <v>0</v>
      </c>
      <c r="F1164" s="37">
        <f>IFERROR(VLOOKUP(A1164,Inscriptos!A:E,4,FALSE),"")</f>
        <v>0</v>
      </c>
      <c r="G1164" s="37">
        <f>IFERROR(VLOOKUP(A1164,Inscriptos!A:G,6,FALSE),"")</f>
        <v>0</v>
      </c>
      <c r="H1164" s="39" t="str">
        <f>IFERROR(B1164-VLOOKUP(A1164,Inscriptos!A:I,8,FALSE),"")</f>
        <v/>
      </c>
      <c r="I1164" s="40"/>
      <c r="J1164" s="40"/>
      <c r="K1164" s="40"/>
      <c r="L1164" s="40"/>
      <c r="M1164" s="40"/>
      <c r="N1164" s="40"/>
      <c r="O1164" s="40"/>
      <c r="P1164" s="40"/>
      <c r="Q1164" s="40"/>
      <c r="R1164" s="40"/>
      <c r="S1164" s="40"/>
      <c r="T1164" s="40"/>
      <c r="U1164" s="40"/>
      <c r="V1164" s="40"/>
      <c r="W1164" s="40"/>
      <c r="X1164" s="40"/>
      <c r="Y1164" s="40"/>
      <c r="Z1164" s="40"/>
      <c r="AA1164" s="40"/>
      <c r="AB1164" s="40"/>
      <c r="AC1164" s="40"/>
      <c r="AD1164" s="40"/>
      <c r="AE1164" s="40"/>
      <c r="AF1164" s="40"/>
      <c r="AG1164" s="40"/>
      <c r="AH1164" s="40"/>
      <c r="AI1164" s="40"/>
      <c r="AJ1164" s="40"/>
      <c r="AK1164" s="40"/>
      <c r="AL1164" s="40"/>
      <c r="AM1164" s="40"/>
      <c r="AN1164" s="40"/>
      <c r="AO1164" s="40"/>
      <c r="AP1164" s="40"/>
      <c r="AQ1164" s="40"/>
      <c r="AR1164" s="40"/>
      <c r="AS1164" s="40"/>
      <c r="AT1164" s="40"/>
      <c r="AU1164" s="40"/>
      <c r="AV1164" s="40"/>
      <c r="AW1164" s="40"/>
      <c r="AX1164" s="40"/>
      <c r="AY1164" s="40"/>
      <c r="AZ1164" s="40"/>
      <c r="BA1164" s="40"/>
      <c r="BB1164" s="40"/>
      <c r="BC1164" s="40"/>
      <c r="BD1164" s="40"/>
      <c r="BE1164" s="40"/>
      <c r="BF1164" s="40"/>
      <c r="BG1164" s="40"/>
      <c r="BH1164" s="40"/>
      <c r="BI1164" s="40"/>
      <c r="BJ1164" s="40"/>
      <c r="BK1164" s="40"/>
      <c r="BL1164" s="40"/>
      <c r="BM1164" s="40"/>
      <c r="BN1164" s="40"/>
      <c r="BO1164" s="40"/>
      <c r="BP1164" s="40"/>
      <c r="BQ1164" s="40"/>
      <c r="BR1164" s="40"/>
      <c r="BS1164" s="40"/>
      <c r="BT1164" s="40"/>
      <c r="BU1164" s="40"/>
      <c r="BV1164" s="40"/>
      <c r="BW1164" s="40"/>
      <c r="BX1164" s="40"/>
      <c r="BY1164" s="40"/>
      <c r="BZ1164" s="40"/>
      <c r="CA1164" s="40"/>
      <c r="CB1164" s="40"/>
      <c r="CC1164" s="40"/>
      <c r="CD1164" s="40"/>
      <c r="CE1164" s="40"/>
      <c r="CF1164" s="40"/>
      <c r="CG1164" s="40"/>
      <c r="CH1164" s="40"/>
      <c r="CI1164" s="40"/>
      <c r="CJ1164" s="40"/>
      <c r="CK1164" s="40"/>
      <c r="CL1164" s="40"/>
      <c r="CM1164" s="40"/>
      <c r="CN1164" s="40"/>
      <c r="CO1164" s="40"/>
      <c r="CP1164" s="40"/>
      <c r="CQ1164" s="40"/>
      <c r="CR1164" s="40"/>
      <c r="CS1164" s="40"/>
      <c r="CT1164" s="40"/>
      <c r="CU1164" s="40"/>
      <c r="CV1164" s="40"/>
      <c r="CW1164" s="40"/>
      <c r="CX1164" s="40"/>
      <c r="CY1164" s="40"/>
      <c r="CZ1164" s="40"/>
      <c r="DA1164" s="40"/>
      <c r="DB1164" s="40"/>
      <c r="DC1164" s="40"/>
      <c r="DD1164" s="40"/>
      <c r="DE1164" s="40"/>
      <c r="DF1164" s="40"/>
      <c r="DG1164" s="40"/>
      <c r="DH1164" s="40"/>
      <c r="DI1164" s="40"/>
    </row>
    <row r="1165" spans="1:113" x14ac:dyDescent="0.25">
      <c r="A1165" s="24"/>
      <c r="B1165" s="43"/>
      <c r="C1165" s="45">
        <f>IFERROR(VLOOKUP(A1165,Inscriptos!A:N,12,0),"")</f>
        <v>0</v>
      </c>
      <c r="D1165" s="45" t="str">
        <f>IFERROR(VLOOKUP(A1165,Inscriptos!A:N,13,0),"")</f>
        <v/>
      </c>
      <c r="E1165" s="37">
        <f>IFERROR(VLOOKUP(A1165,Inscriptos!A:C,3,FALSE),"")</f>
        <v>0</v>
      </c>
      <c r="F1165" s="37">
        <f>IFERROR(VLOOKUP(A1165,Inscriptos!A:E,4,FALSE),"")</f>
        <v>0</v>
      </c>
      <c r="G1165" s="37">
        <f>IFERROR(VLOOKUP(A1165,Inscriptos!A:G,6,FALSE),"")</f>
        <v>0</v>
      </c>
      <c r="H1165" s="39" t="str">
        <f>IFERROR(B1165-VLOOKUP(A1165,Inscriptos!A:I,8,FALSE),"")</f>
        <v/>
      </c>
      <c r="I1165" s="40"/>
      <c r="J1165" s="40"/>
      <c r="K1165" s="40"/>
      <c r="L1165" s="40"/>
      <c r="M1165" s="40"/>
      <c r="N1165" s="40"/>
      <c r="O1165" s="40"/>
      <c r="P1165" s="40"/>
      <c r="Q1165" s="40"/>
      <c r="R1165" s="40"/>
      <c r="S1165" s="40"/>
      <c r="T1165" s="40"/>
      <c r="U1165" s="40"/>
      <c r="V1165" s="40"/>
      <c r="W1165" s="40"/>
      <c r="X1165" s="40"/>
      <c r="Y1165" s="40"/>
      <c r="Z1165" s="40"/>
      <c r="AA1165" s="40"/>
      <c r="AB1165" s="40"/>
      <c r="AC1165" s="40"/>
      <c r="AD1165" s="40"/>
      <c r="AE1165" s="40"/>
      <c r="AF1165" s="40"/>
      <c r="AG1165" s="40"/>
      <c r="AH1165" s="40"/>
      <c r="AI1165" s="40"/>
      <c r="AJ1165" s="40"/>
      <c r="AK1165" s="40"/>
      <c r="AL1165" s="40"/>
      <c r="AM1165" s="40"/>
      <c r="AN1165" s="40"/>
      <c r="AO1165" s="40"/>
      <c r="AP1165" s="40"/>
      <c r="AQ1165" s="40"/>
      <c r="AR1165" s="40"/>
      <c r="AS1165" s="40"/>
      <c r="AT1165" s="40"/>
      <c r="AU1165" s="40"/>
      <c r="AV1165" s="40"/>
      <c r="AW1165" s="40"/>
      <c r="AX1165" s="40"/>
      <c r="AY1165" s="40"/>
      <c r="AZ1165" s="40"/>
      <c r="BA1165" s="40"/>
      <c r="BB1165" s="40"/>
      <c r="BC1165" s="40"/>
      <c r="BD1165" s="40"/>
      <c r="BE1165" s="40"/>
      <c r="BF1165" s="40"/>
      <c r="BG1165" s="40"/>
      <c r="BH1165" s="40"/>
      <c r="BI1165" s="40"/>
      <c r="BJ1165" s="40"/>
      <c r="BK1165" s="40"/>
      <c r="BL1165" s="40"/>
      <c r="BM1165" s="40"/>
      <c r="BN1165" s="40"/>
      <c r="BO1165" s="40"/>
      <c r="BP1165" s="40"/>
      <c r="BQ1165" s="40"/>
      <c r="BR1165" s="40"/>
      <c r="BS1165" s="40"/>
      <c r="BT1165" s="40"/>
      <c r="BU1165" s="40"/>
      <c r="BV1165" s="40"/>
      <c r="BW1165" s="40"/>
      <c r="BX1165" s="40"/>
      <c r="BY1165" s="40"/>
      <c r="BZ1165" s="40"/>
      <c r="CA1165" s="40"/>
      <c r="CB1165" s="40"/>
      <c r="CC1165" s="40"/>
      <c r="CD1165" s="40"/>
      <c r="CE1165" s="40"/>
      <c r="CF1165" s="40"/>
      <c r="CG1165" s="40"/>
      <c r="CH1165" s="40"/>
      <c r="CI1165" s="40"/>
      <c r="CJ1165" s="40"/>
      <c r="CK1165" s="40"/>
      <c r="CL1165" s="40"/>
      <c r="CM1165" s="40"/>
      <c r="CN1165" s="40"/>
      <c r="CO1165" s="40"/>
      <c r="CP1165" s="40"/>
      <c r="CQ1165" s="40"/>
      <c r="CR1165" s="40"/>
      <c r="CS1165" s="40"/>
      <c r="CT1165" s="40"/>
      <c r="CU1165" s="40"/>
      <c r="CV1165" s="40"/>
      <c r="CW1165" s="40"/>
      <c r="CX1165" s="40"/>
      <c r="CY1165" s="40"/>
      <c r="CZ1165" s="40"/>
      <c r="DA1165" s="40"/>
      <c r="DB1165" s="40"/>
      <c r="DC1165" s="40"/>
      <c r="DD1165" s="40"/>
      <c r="DE1165" s="40"/>
      <c r="DF1165" s="40"/>
      <c r="DG1165" s="40"/>
      <c r="DH1165" s="40"/>
      <c r="DI1165" s="40"/>
    </row>
    <row r="1166" spans="1:113" x14ac:dyDescent="0.25">
      <c r="A1166" s="24"/>
      <c r="B1166" s="43"/>
      <c r="C1166" s="45">
        <f>IFERROR(VLOOKUP(A1166,Inscriptos!A:N,12,0),"")</f>
        <v>0</v>
      </c>
      <c r="D1166" s="45" t="str">
        <f>IFERROR(VLOOKUP(A1166,Inscriptos!A:N,13,0),"")</f>
        <v/>
      </c>
      <c r="E1166" s="37">
        <f>IFERROR(VLOOKUP(A1166,Inscriptos!A:C,3,FALSE),"")</f>
        <v>0</v>
      </c>
      <c r="F1166" s="37">
        <f>IFERROR(VLOOKUP(A1166,Inscriptos!A:E,4,FALSE),"")</f>
        <v>0</v>
      </c>
      <c r="G1166" s="37">
        <f>IFERROR(VLOOKUP(A1166,Inscriptos!A:G,6,FALSE),"")</f>
        <v>0</v>
      </c>
      <c r="H1166" s="39" t="str">
        <f>IFERROR(B1166-VLOOKUP(A1166,Inscriptos!A:I,8,FALSE),"")</f>
        <v/>
      </c>
      <c r="I1166" s="40"/>
      <c r="J1166" s="40"/>
      <c r="K1166" s="40"/>
      <c r="L1166" s="40"/>
      <c r="M1166" s="40"/>
      <c r="N1166" s="40"/>
      <c r="O1166" s="40"/>
      <c r="P1166" s="40"/>
      <c r="Q1166" s="40"/>
      <c r="R1166" s="40"/>
      <c r="S1166" s="40"/>
      <c r="T1166" s="40"/>
      <c r="U1166" s="40"/>
      <c r="V1166" s="40"/>
      <c r="W1166" s="40"/>
      <c r="X1166" s="40"/>
      <c r="Y1166" s="40"/>
      <c r="Z1166" s="40"/>
      <c r="AA1166" s="40"/>
      <c r="AB1166" s="40"/>
      <c r="AC1166" s="40"/>
      <c r="AD1166" s="40"/>
      <c r="AE1166" s="40"/>
      <c r="AF1166" s="40"/>
      <c r="AG1166" s="40"/>
      <c r="AH1166" s="40"/>
      <c r="AI1166" s="40"/>
      <c r="AJ1166" s="40"/>
      <c r="AK1166" s="40"/>
      <c r="AL1166" s="40"/>
      <c r="AM1166" s="40"/>
      <c r="AN1166" s="40"/>
      <c r="AO1166" s="40"/>
      <c r="AP1166" s="40"/>
      <c r="AQ1166" s="40"/>
      <c r="AR1166" s="40"/>
      <c r="AS1166" s="40"/>
      <c r="AT1166" s="40"/>
      <c r="AU1166" s="40"/>
      <c r="AV1166" s="40"/>
      <c r="AW1166" s="40"/>
      <c r="AX1166" s="40"/>
      <c r="AY1166" s="40"/>
      <c r="AZ1166" s="40"/>
      <c r="BA1166" s="40"/>
      <c r="BB1166" s="40"/>
      <c r="BC1166" s="40"/>
      <c r="BD1166" s="40"/>
      <c r="BE1166" s="40"/>
      <c r="BF1166" s="40"/>
      <c r="BG1166" s="40"/>
      <c r="BH1166" s="40"/>
      <c r="BI1166" s="40"/>
      <c r="BJ1166" s="40"/>
      <c r="BK1166" s="40"/>
      <c r="BL1166" s="40"/>
      <c r="BM1166" s="40"/>
      <c r="BN1166" s="40"/>
      <c r="BO1166" s="40"/>
      <c r="BP1166" s="40"/>
      <c r="BQ1166" s="40"/>
      <c r="BR1166" s="40"/>
      <c r="BS1166" s="40"/>
      <c r="BT1166" s="40"/>
      <c r="BU1166" s="40"/>
      <c r="BV1166" s="40"/>
      <c r="BW1166" s="40"/>
      <c r="BX1166" s="40"/>
      <c r="BY1166" s="40"/>
      <c r="BZ1166" s="40"/>
      <c r="CA1166" s="40"/>
      <c r="CB1166" s="40"/>
      <c r="CC1166" s="40"/>
      <c r="CD1166" s="40"/>
      <c r="CE1166" s="40"/>
      <c r="CF1166" s="40"/>
      <c r="CG1166" s="40"/>
      <c r="CH1166" s="40"/>
      <c r="CI1166" s="40"/>
      <c r="CJ1166" s="40"/>
      <c r="CK1166" s="40"/>
      <c r="CL1166" s="40"/>
      <c r="CM1166" s="40"/>
      <c r="CN1166" s="40"/>
      <c r="CO1166" s="40"/>
      <c r="CP1166" s="40"/>
      <c r="CQ1166" s="40"/>
      <c r="CR1166" s="40"/>
      <c r="CS1166" s="40"/>
      <c r="CT1166" s="40"/>
      <c r="CU1166" s="40"/>
      <c r="CV1166" s="40"/>
      <c r="CW1166" s="40"/>
      <c r="CX1166" s="40"/>
      <c r="CY1166" s="40"/>
      <c r="CZ1166" s="40"/>
      <c r="DA1166" s="40"/>
      <c r="DB1166" s="40"/>
      <c r="DC1166" s="40"/>
      <c r="DD1166" s="40"/>
      <c r="DE1166" s="40"/>
      <c r="DF1166" s="40"/>
      <c r="DG1166" s="40"/>
      <c r="DH1166" s="40"/>
      <c r="DI1166" s="40"/>
    </row>
    <row r="1167" spans="1:113" x14ac:dyDescent="0.25">
      <c r="A1167" s="24"/>
      <c r="B1167" s="43"/>
      <c r="C1167" s="45">
        <f>IFERROR(VLOOKUP(A1167,Inscriptos!A:N,12,0),"")</f>
        <v>0</v>
      </c>
      <c r="D1167" s="45" t="str">
        <f>IFERROR(VLOOKUP(A1167,Inscriptos!A:N,13,0),"")</f>
        <v/>
      </c>
      <c r="E1167" s="37">
        <f>IFERROR(VLOOKUP(A1167,Inscriptos!A:C,3,FALSE),"")</f>
        <v>0</v>
      </c>
      <c r="F1167" s="37">
        <f>IFERROR(VLOOKUP(A1167,Inscriptos!A:E,4,FALSE),"")</f>
        <v>0</v>
      </c>
      <c r="G1167" s="37">
        <f>IFERROR(VLOOKUP(A1167,Inscriptos!A:G,6,FALSE),"")</f>
        <v>0</v>
      </c>
      <c r="H1167" s="39" t="str">
        <f>IFERROR(B1167-VLOOKUP(A1167,Inscriptos!A:I,8,FALSE),"")</f>
        <v/>
      </c>
      <c r="I1167" s="40"/>
      <c r="J1167" s="40"/>
      <c r="K1167" s="40"/>
      <c r="L1167" s="40"/>
      <c r="M1167" s="40"/>
      <c r="N1167" s="40"/>
      <c r="O1167" s="40"/>
      <c r="P1167" s="40"/>
      <c r="Q1167" s="40"/>
      <c r="R1167" s="40"/>
      <c r="S1167" s="40"/>
      <c r="T1167" s="40"/>
      <c r="U1167" s="40"/>
      <c r="V1167" s="40"/>
      <c r="W1167" s="40"/>
      <c r="X1167" s="40"/>
      <c r="Y1167" s="40"/>
      <c r="Z1167" s="40"/>
      <c r="AA1167" s="40"/>
      <c r="AB1167" s="40"/>
      <c r="AC1167" s="40"/>
      <c r="AD1167" s="40"/>
      <c r="AE1167" s="40"/>
      <c r="AF1167" s="40"/>
      <c r="AG1167" s="40"/>
      <c r="AH1167" s="40"/>
      <c r="AI1167" s="40"/>
      <c r="AJ1167" s="40"/>
      <c r="AK1167" s="40"/>
      <c r="AL1167" s="40"/>
      <c r="AM1167" s="40"/>
      <c r="AN1167" s="40"/>
      <c r="AO1167" s="40"/>
      <c r="AP1167" s="40"/>
      <c r="AQ1167" s="40"/>
      <c r="AR1167" s="40"/>
      <c r="AS1167" s="40"/>
      <c r="AT1167" s="40"/>
      <c r="AU1167" s="40"/>
      <c r="AV1167" s="40"/>
      <c r="AW1167" s="40"/>
      <c r="AX1167" s="40"/>
      <c r="AY1167" s="40"/>
      <c r="AZ1167" s="40"/>
      <c r="BA1167" s="40"/>
      <c r="BB1167" s="40"/>
      <c r="BC1167" s="40"/>
      <c r="BD1167" s="40"/>
      <c r="BE1167" s="40"/>
      <c r="BF1167" s="40"/>
      <c r="BG1167" s="40"/>
      <c r="BH1167" s="40"/>
      <c r="BI1167" s="40"/>
      <c r="BJ1167" s="40"/>
      <c r="BK1167" s="40"/>
      <c r="BL1167" s="40"/>
      <c r="BM1167" s="40"/>
      <c r="BN1167" s="40"/>
      <c r="BO1167" s="40"/>
      <c r="BP1167" s="40"/>
      <c r="BQ1167" s="40"/>
      <c r="BR1167" s="40"/>
      <c r="BS1167" s="40"/>
      <c r="BT1167" s="40"/>
      <c r="BU1167" s="40"/>
      <c r="BV1167" s="40"/>
      <c r="BW1167" s="40"/>
      <c r="BX1167" s="40"/>
      <c r="BY1167" s="40"/>
      <c r="BZ1167" s="40"/>
      <c r="CA1167" s="40"/>
      <c r="CB1167" s="40"/>
      <c r="CC1167" s="40"/>
      <c r="CD1167" s="40"/>
      <c r="CE1167" s="40"/>
      <c r="CF1167" s="40"/>
      <c r="CG1167" s="40"/>
      <c r="CH1167" s="40"/>
      <c r="CI1167" s="40"/>
      <c r="CJ1167" s="40"/>
      <c r="CK1167" s="40"/>
      <c r="CL1167" s="40"/>
      <c r="CM1167" s="40"/>
      <c r="CN1167" s="40"/>
      <c r="CO1167" s="40"/>
      <c r="CP1167" s="40"/>
      <c r="CQ1167" s="40"/>
      <c r="CR1167" s="40"/>
      <c r="CS1167" s="40"/>
      <c r="CT1167" s="40"/>
      <c r="CU1167" s="40"/>
      <c r="CV1167" s="40"/>
      <c r="CW1167" s="40"/>
      <c r="CX1167" s="40"/>
      <c r="CY1167" s="40"/>
      <c r="CZ1167" s="40"/>
      <c r="DA1167" s="40"/>
      <c r="DB1167" s="40"/>
      <c r="DC1167" s="40"/>
      <c r="DD1167" s="40"/>
      <c r="DE1167" s="40"/>
      <c r="DF1167" s="40"/>
      <c r="DG1167" s="40"/>
      <c r="DH1167" s="40"/>
      <c r="DI1167" s="40"/>
    </row>
    <row r="1168" spans="1:113" x14ac:dyDescent="0.25">
      <c r="A1168" s="24"/>
      <c r="B1168" s="43"/>
      <c r="C1168" s="45">
        <f>IFERROR(VLOOKUP(A1168,Inscriptos!A:N,12,0),"")</f>
        <v>0</v>
      </c>
      <c r="D1168" s="45" t="str">
        <f>IFERROR(VLOOKUP(A1168,Inscriptos!A:N,13,0),"")</f>
        <v/>
      </c>
      <c r="E1168" s="37">
        <f>IFERROR(VLOOKUP(A1168,Inscriptos!A:C,3,FALSE),"")</f>
        <v>0</v>
      </c>
      <c r="F1168" s="37">
        <f>IFERROR(VLOOKUP(A1168,Inscriptos!A:E,4,FALSE),"")</f>
        <v>0</v>
      </c>
      <c r="G1168" s="37">
        <f>IFERROR(VLOOKUP(A1168,Inscriptos!A:G,6,FALSE),"")</f>
        <v>0</v>
      </c>
      <c r="H1168" s="39" t="str">
        <f>IFERROR(B1168-VLOOKUP(A1168,Inscriptos!A:I,8,FALSE),"")</f>
        <v/>
      </c>
      <c r="I1168" s="40"/>
      <c r="J1168" s="40"/>
      <c r="K1168" s="40"/>
      <c r="L1168" s="40"/>
      <c r="M1168" s="40"/>
      <c r="N1168" s="40"/>
      <c r="O1168" s="40"/>
      <c r="P1168" s="40"/>
      <c r="Q1168" s="40"/>
      <c r="R1168" s="40"/>
      <c r="S1168" s="40"/>
      <c r="T1168" s="40"/>
      <c r="U1168" s="40"/>
      <c r="V1168" s="40"/>
      <c r="W1168" s="40"/>
      <c r="X1168" s="40"/>
      <c r="Y1168" s="40"/>
      <c r="Z1168" s="40"/>
      <c r="AA1168" s="40"/>
      <c r="AB1168" s="40"/>
      <c r="AC1168" s="40"/>
      <c r="AD1168" s="40"/>
      <c r="AE1168" s="40"/>
      <c r="AF1168" s="40"/>
      <c r="AG1168" s="40"/>
      <c r="AH1168" s="40"/>
      <c r="AI1168" s="40"/>
      <c r="AJ1168" s="40"/>
      <c r="AK1168" s="40"/>
      <c r="AL1168" s="40"/>
      <c r="AM1168" s="40"/>
      <c r="AN1168" s="40"/>
      <c r="AO1168" s="40"/>
      <c r="AP1168" s="40"/>
      <c r="AQ1168" s="40"/>
      <c r="AR1168" s="40"/>
      <c r="AS1168" s="40"/>
      <c r="AT1168" s="40"/>
      <c r="AU1168" s="40"/>
      <c r="AV1168" s="40"/>
      <c r="AW1168" s="40"/>
      <c r="AX1168" s="40"/>
      <c r="AY1168" s="40"/>
      <c r="AZ1168" s="40"/>
      <c r="BA1168" s="40"/>
      <c r="BB1168" s="40"/>
      <c r="BC1168" s="40"/>
      <c r="BD1168" s="40"/>
      <c r="BE1168" s="40"/>
      <c r="BF1168" s="40"/>
      <c r="BG1168" s="40"/>
      <c r="BH1168" s="40"/>
      <c r="BI1168" s="40"/>
      <c r="BJ1168" s="40"/>
      <c r="BK1168" s="40"/>
      <c r="BL1168" s="40"/>
      <c r="BM1168" s="40"/>
      <c r="BN1168" s="40"/>
      <c r="BO1168" s="40"/>
      <c r="BP1168" s="40"/>
      <c r="BQ1168" s="40"/>
      <c r="BR1168" s="40"/>
      <c r="BS1168" s="40"/>
      <c r="BT1168" s="40"/>
      <c r="BU1168" s="40"/>
      <c r="BV1168" s="40"/>
      <c r="BW1168" s="40"/>
      <c r="BX1168" s="40"/>
      <c r="BY1168" s="40"/>
      <c r="BZ1168" s="40"/>
      <c r="CA1168" s="40"/>
      <c r="CB1168" s="40"/>
      <c r="CC1168" s="40"/>
      <c r="CD1168" s="40"/>
      <c r="CE1168" s="40"/>
      <c r="CF1168" s="40"/>
      <c r="CG1168" s="40"/>
      <c r="CH1168" s="40"/>
      <c r="CI1168" s="40"/>
      <c r="CJ1168" s="40"/>
      <c r="CK1168" s="40"/>
      <c r="CL1168" s="40"/>
      <c r="CM1168" s="40"/>
      <c r="CN1168" s="40"/>
      <c r="CO1168" s="40"/>
      <c r="CP1168" s="40"/>
      <c r="CQ1168" s="40"/>
      <c r="CR1168" s="40"/>
      <c r="CS1168" s="40"/>
      <c r="CT1168" s="40"/>
      <c r="CU1168" s="40"/>
      <c r="CV1168" s="40"/>
      <c r="CW1168" s="40"/>
      <c r="CX1168" s="40"/>
      <c r="CY1168" s="40"/>
      <c r="CZ1168" s="40"/>
      <c r="DA1168" s="40"/>
      <c r="DB1168" s="40"/>
      <c r="DC1168" s="40"/>
      <c r="DD1168" s="40"/>
      <c r="DE1168" s="40"/>
      <c r="DF1168" s="40"/>
      <c r="DG1168" s="40"/>
      <c r="DH1168" s="40"/>
      <c r="DI1168" s="40"/>
    </row>
    <row r="1169" spans="1:113" x14ac:dyDescent="0.25">
      <c r="A1169" s="24"/>
      <c r="B1169" s="43"/>
      <c r="C1169" s="45">
        <f>IFERROR(VLOOKUP(A1169,Inscriptos!A:N,12,0),"")</f>
        <v>0</v>
      </c>
      <c r="D1169" s="45" t="str">
        <f>IFERROR(VLOOKUP(A1169,Inscriptos!A:N,13,0),"")</f>
        <v/>
      </c>
      <c r="E1169" s="37">
        <f>IFERROR(VLOOKUP(A1169,Inscriptos!A:C,3,FALSE),"")</f>
        <v>0</v>
      </c>
      <c r="F1169" s="37">
        <f>IFERROR(VLOOKUP(A1169,Inscriptos!A:E,4,FALSE),"")</f>
        <v>0</v>
      </c>
      <c r="G1169" s="37">
        <f>IFERROR(VLOOKUP(A1169,Inscriptos!A:G,6,FALSE),"")</f>
        <v>0</v>
      </c>
      <c r="H1169" s="39" t="str">
        <f>IFERROR(B1169-VLOOKUP(A1169,Inscriptos!A:I,8,FALSE),"")</f>
        <v/>
      </c>
      <c r="I1169" s="40"/>
      <c r="J1169" s="40"/>
      <c r="K1169" s="40"/>
      <c r="L1169" s="40"/>
      <c r="M1169" s="40"/>
      <c r="N1169" s="40"/>
      <c r="O1169" s="40"/>
      <c r="P1169" s="40"/>
      <c r="Q1169" s="40"/>
      <c r="R1169" s="40"/>
      <c r="S1169" s="40"/>
      <c r="T1169" s="40"/>
      <c r="U1169" s="40"/>
      <c r="V1169" s="40"/>
      <c r="W1169" s="40"/>
      <c r="X1169" s="40"/>
      <c r="Y1169" s="40"/>
      <c r="Z1169" s="40"/>
      <c r="AA1169" s="40"/>
      <c r="AB1169" s="40"/>
      <c r="AC1169" s="40"/>
      <c r="AD1169" s="40"/>
      <c r="AE1169" s="40"/>
      <c r="AF1169" s="40"/>
      <c r="AG1169" s="40"/>
      <c r="AH1169" s="40"/>
      <c r="AI1169" s="40"/>
      <c r="AJ1169" s="40"/>
      <c r="AK1169" s="40"/>
      <c r="AL1169" s="40"/>
      <c r="AM1169" s="40"/>
      <c r="AN1169" s="40"/>
      <c r="AO1169" s="40"/>
      <c r="AP1169" s="40"/>
      <c r="AQ1169" s="40"/>
      <c r="AR1169" s="40"/>
      <c r="AS1169" s="40"/>
      <c r="AT1169" s="40"/>
      <c r="AU1169" s="40"/>
      <c r="AV1169" s="40"/>
      <c r="AW1169" s="40"/>
      <c r="AX1169" s="40"/>
      <c r="AY1169" s="40"/>
      <c r="AZ1169" s="40"/>
      <c r="BA1169" s="40"/>
      <c r="BB1169" s="40"/>
      <c r="BC1169" s="40"/>
      <c r="BD1169" s="40"/>
      <c r="BE1169" s="40"/>
      <c r="BF1169" s="40"/>
      <c r="BG1169" s="40"/>
      <c r="BH1169" s="40"/>
      <c r="BI1169" s="40"/>
      <c r="BJ1169" s="40"/>
      <c r="BK1169" s="40"/>
      <c r="BL1169" s="40"/>
      <c r="BM1169" s="40"/>
      <c r="BN1169" s="40"/>
      <c r="BO1169" s="40"/>
      <c r="BP1169" s="40"/>
      <c r="BQ1169" s="40"/>
      <c r="BR1169" s="40"/>
      <c r="BS1169" s="40"/>
      <c r="BT1169" s="40"/>
      <c r="BU1169" s="40"/>
      <c r="BV1169" s="40"/>
      <c r="BW1169" s="40"/>
      <c r="BX1169" s="40"/>
      <c r="BY1169" s="40"/>
      <c r="BZ1169" s="40"/>
      <c r="CA1169" s="40"/>
      <c r="CB1169" s="40"/>
      <c r="CC1169" s="40"/>
      <c r="CD1169" s="40"/>
      <c r="CE1169" s="40"/>
      <c r="CF1169" s="40"/>
      <c r="CG1169" s="40"/>
      <c r="CH1169" s="40"/>
      <c r="CI1169" s="40"/>
      <c r="CJ1169" s="40"/>
      <c r="CK1169" s="40"/>
      <c r="CL1169" s="40"/>
      <c r="CM1169" s="40"/>
      <c r="CN1169" s="40"/>
      <c r="CO1169" s="40"/>
      <c r="CP1169" s="40"/>
      <c r="CQ1169" s="40"/>
      <c r="CR1169" s="40"/>
      <c r="CS1169" s="40"/>
      <c r="CT1169" s="40"/>
      <c r="CU1169" s="40"/>
      <c r="CV1169" s="40"/>
      <c r="CW1169" s="40"/>
      <c r="CX1169" s="40"/>
      <c r="CY1169" s="40"/>
      <c r="CZ1169" s="40"/>
      <c r="DA1169" s="40"/>
      <c r="DB1169" s="40"/>
      <c r="DC1169" s="40"/>
      <c r="DD1169" s="40"/>
      <c r="DE1169" s="40"/>
      <c r="DF1169" s="40"/>
      <c r="DG1169" s="40"/>
      <c r="DH1169" s="40"/>
      <c r="DI1169" s="40"/>
    </row>
    <row r="1170" spans="1:113" x14ac:dyDescent="0.25">
      <c r="A1170" s="24"/>
      <c r="B1170" s="43"/>
      <c r="C1170" s="45">
        <f>IFERROR(VLOOKUP(A1170,Inscriptos!A:N,12,0),"")</f>
        <v>0</v>
      </c>
      <c r="D1170" s="45" t="str">
        <f>IFERROR(VLOOKUP(A1170,Inscriptos!A:N,13,0),"")</f>
        <v/>
      </c>
      <c r="E1170" s="37">
        <f>IFERROR(VLOOKUP(A1170,Inscriptos!A:C,3,FALSE),"")</f>
        <v>0</v>
      </c>
      <c r="F1170" s="37">
        <f>IFERROR(VLOOKUP(A1170,Inscriptos!A:E,4,FALSE),"")</f>
        <v>0</v>
      </c>
      <c r="G1170" s="37">
        <f>IFERROR(VLOOKUP(A1170,Inscriptos!A:G,6,FALSE),"")</f>
        <v>0</v>
      </c>
      <c r="H1170" s="39" t="str">
        <f>IFERROR(B1170-VLOOKUP(A1170,Inscriptos!A:I,8,FALSE),"")</f>
        <v/>
      </c>
      <c r="I1170" s="40"/>
      <c r="J1170" s="40"/>
      <c r="K1170" s="40"/>
      <c r="L1170" s="40"/>
      <c r="M1170" s="40"/>
      <c r="N1170" s="40"/>
      <c r="O1170" s="40"/>
      <c r="P1170" s="40"/>
      <c r="Q1170" s="40"/>
      <c r="R1170" s="40"/>
      <c r="S1170" s="40"/>
      <c r="T1170" s="40"/>
      <c r="U1170" s="40"/>
      <c r="V1170" s="40"/>
      <c r="W1170" s="40"/>
      <c r="X1170" s="40"/>
      <c r="Y1170" s="40"/>
      <c r="Z1170" s="40"/>
      <c r="AA1170" s="40"/>
      <c r="AB1170" s="40"/>
      <c r="AC1170" s="40"/>
      <c r="AD1170" s="40"/>
      <c r="AE1170" s="40"/>
      <c r="AF1170" s="40"/>
      <c r="AG1170" s="40"/>
      <c r="AH1170" s="40"/>
      <c r="AI1170" s="40"/>
      <c r="AJ1170" s="40"/>
      <c r="AK1170" s="40"/>
      <c r="AL1170" s="40"/>
      <c r="AM1170" s="40"/>
      <c r="AN1170" s="40"/>
      <c r="AO1170" s="40"/>
      <c r="AP1170" s="40"/>
      <c r="AQ1170" s="40"/>
      <c r="AR1170" s="40"/>
      <c r="AS1170" s="40"/>
      <c r="AT1170" s="40"/>
      <c r="AU1170" s="40"/>
      <c r="AV1170" s="40"/>
      <c r="AW1170" s="40"/>
      <c r="AX1170" s="40"/>
      <c r="AY1170" s="40"/>
      <c r="AZ1170" s="40"/>
      <c r="BA1170" s="40"/>
      <c r="BB1170" s="40"/>
      <c r="BC1170" s="40"/>
      <c r="BD1170" s="40"/>
      <c r="BE1170" s="40"/>
      <c r="BF1170" s="40"/>
      <c r="BG1170" s="40"/>
      <c r="BH1170" s="40"/>
      <c r="BI1170" s="40"/>
      <c r="BJ1170" s="40"/>
      <c r="BK1170" s="40"/>
      <c r="BL1170" s="40"/>
      <c r="BM1170" s="40"/>
      <c r="BN1170" s="40"/>
      <c r="BO1170" s="40"/>
      <c r="BP1170" s="40"/>
      <c r="BQ1170" s="40"/>
      <c r="BR1170" s="40"/>
      <c r="BS1170" s="40"/>
      <c r="BT1170" s="40"/>
      <c r="BU1170" s="40"/>
      <c r="BV1170" s="40"/>
      <c r="BW1170" s="40"/>
      <c r="BX1170" s="40"/>
      <c r="BY1170" s="40"/>
      <c r="BZ1170" s="40"/>
      <c r="CA1170" s="40"/>
      <c r="CB1170" s="40"/>
      <c r="CC1170" s="40"/>
      <c r="CD1170" s="40"/>
      <c r="CE1170" s="40"/>
      <c r="CF1170" s="40"/>
      <c r="CG1170" s="40"/>
      <c r="CH1170" s="40"/>
      <c r="CI1170" s="40"/>
      <c r="CJ1170" s="40"/>
      <c r="CK1170" s="40"/>
      <c r="CL1170" s="40"/>
      <c r="CM1170" s="40"/>
      <c r="CN1170" s="40"/>
      <c r="CO1170" s="40"/>
      <c r="CP1170" s="40"/>
      <c r="CQ1170" s="40"/>
      <c r="CR1170" s="40"/>
      <c r="CS1170" s="40"/>
      <c r="CT1170" s="40"/>
      <c r="CU1170" s="40"/>
      <c r="CV1170" s="40"/>
      <c r="CW1170" s="40"/>
      <c r="CX1170" s="40"/>
      <c r="CY1170" s="40"/>
      <c r="CZ1170" s="40"/>
      <c r="DA1170" s="40"/>
      <c r="DB1170" s="40"/>
      <c r="DC1170" s="40"/>
      <c r="DD1170" s="40"/>
      <c r="DE1170" s="40"/>
      <c r="DF1170" s="40"/>
      <c r="DG1170" s="40"/>
      <c r="DH1170" s="40"/>
      <c r="DI1170" s="40"/>
    </row>
    <row r="1171" spans="1:113" x14ac:dyDescent="0.25">
      <c r="A1171" s="24"/>
      <c r="B1171" s="43"/>
      <c r="C1171" s="45">
        <f>IFERROR(VLOOKUP(A1171,Inscriptos!A:N,12,0),"")</f>
        <v>0</v>
      </c>
      <c r="D1171" s="45" t="str">
        <f>IFERROR(VLOOKUP(A1171,Inscriptos!A:N,13,0),"")</f>
        <v/>
      </c>
      <c r="E1171" s="37">
        <f>IFERROR(VLOOKUP(A1171,Inscriptos!A:C,3,FALSE),"")</f>
        <v>0</v>
      </c>
      <c r="F1171" s="37">
        <f>IFERROR(VLOOKUP(A1171,Inscriptos!A:E,4,FALSE),"")</f>
        <v>0</v>
      </c>
      <c r="G1171" s="37">
        <f>IFERROR(VLOOKUP(A1171,Inscriptos!A:G,6,FALSE),"")</f>
        <v>0</v>
      </c>
      <c r="H1171" s="39" t="str">
        <f>IFERROR(B1171-VLOOKUP(A1171,Inscriptos!A:I,8,FALSE),"")</f>
        <v/>
      </c>
      <c r="I1171" s="40"/>
      <c r="J1171" s="40"/>
      <c r="K1171" s="40"/>
      <c r="L1171" s="40"/>
      <c r="M1171" s="40"/>
      <c r="N1171" s="40"/>
      <c r="O1171" s="40"/>
      <c r="P1171" s="40"/>
      <c r="Q1171" s="40"/>
      <c r="R1171" s="40"/>
      <c r="S1171" s="40"/>
      <c r="T1171" s="40"/>
      <c r="U1171" s="40"/>
      <c r="V1171" s="40"/>
      <c r="W1171" s="40"/>
      <c r="X1171" s="40"/>
      <c r="Y1171" s="40"/>
      <c r="Z1171" s="40"/>
      <c r="AA1171" s="40"/>
      <c r="AB1171" s="40"/>
      <c r="AC1171" s="40"/>
      <c r="AD1171" s="40"/>
      <c r="AE1171" s="40"/>
      <c r="AF1171" s="40"/>
      <c r="AG1171" s="40"/>
      <c r="AH1171" s="40"/>
      <c r="AI1171" s="40"/>
      <c r="AJ1171" s="40"/>
      <c r="AK1171" s="40"/>
      <c r="AL1171" s="40"/>
      <c r="AM1171" s="40"/>
      <c r="AN1171" s="40"/>
      <c r="AO1171" s="40"/>
      <c r="AP1171" s="40"/>
      <c r="AQ1171" s="40"/>
      <c r="AR1171" s="40"/>
      <c r="AS1171" s="40"/>
      <c r="AT1171" s="40"/>
      <c r="AU1171" s="40"/>
      <c r="AV1171" s="40"/>
      <c r="AW1171" s="40"/>
      <c r="AX1171" s="40"/>
      <c r="AY1171" s="40"/>
      <c r="AZ1171" s="40"/>
      <c r="BA1171" s="40"/>
      <c r="BB1171" s="40"/>
      <c r="BC1171" s="40"/>
      <c r="BD1171" s="40"/>
      <c r="BE1171" s="40"/>
      <c r="BF1171" s="40"/>
      <c r="BG1171" s="40"/>
      <c r="BH1171" s="40"/>
      <c r="BI1171" s="40"/>
      <c r="BJ1171" s="40"/>
      <c r="BK1171" s="40"/>
      <c r="BL1171" s="40"/>
      <c r="BM1171" s="40"/>
      <c r="BN1171" s="40"/>
      <c r="BO1171" s="40"/>
      <c r="BP1171" s="40"/>
      <c r="BQ1171" s="40"/>
      <c r="BR1171" s="40"/>
      <c r="BS1171" s="40"/>
      <c r="BT1171" s="40"/>
      <c r="BU1171" s="40"/>
      <c r="BV1171" s="40"/>
      <c r="BW1171" s="40"/>
      <c r="BX1171" s="40"/>
      <c r="BY1171" s="40"/>
      <c r="BZ1171" s="40"/>
      <c r="CA1171" s="40"/>
      <c r="CB1171" s="40"/>
      <c r="CC1171" s="40"/>
      <c r="CD1171" s="40"/>
      <c r="CE1171" s="40"/>
      <c r="CF1171" s="40"/>
      <c r="CG1171" s="40"/>
      <c r="CH1171" s="40"/>
      <c r="CI1171" s="40"/>
      <c r="CJ1171" s="40"/>
      <c r="CK1171" s="40"/>
      <c r="CL1171" s="40"/>
      <c r="CM1171" s="40"/>
      <c r="CN1171" s="40"/>
      <c r="CO1171" s="40"/>
      <c r="CP1171" s="40"/>
      <c r="CQ1171" s="40"/>
      <c r="CR1171" s="40"/>
      <c r="CS1171" s="40"/>
      <c r="CT1171" s="40"/>
      <c r="CU1171" s="40"/>
      <c r="CV1171" s="40"/>
      <c r="CW1171" s="40"/>
      <c r="CX1171" s="40"/>
      <c r="CY1171" s="40"/>
      <c r="CZ1171" s="40"/>
      <c r="DA1171" s="40"/>
      <c r="DB1171" s="40"/>
      <c r="DC1171" s="40"/>
      <c r="DD1171" s="40"/>
      <c r="DE1171" s="40"/>
      <c r="DF1171" s="40"/>
      <c r="DG1171" s="40"/>
      <c r="DH1171" s="40"/>
      <c r="DI1171" s="40"/>
    </row>
    <row r="1172" spans="1:113" x14ac:dyDescent="0.25">
      <c r="A1172" s="24"/>
      <c r="B1172" s="43"/>
      <c r="C1172" s="45">
        <f>IFERROR(VLOOKUP(A1172,Inscriptos!A:N,12,0),"")</f>
        <v>0</v>
      </c>
      <c r="D1172" s="45" t="str">
        <f>IFERROR(VLOOKUP(A1172,Inscriptos!A:N,13,0),"")</f>
        <v/>
      </c>
      <c r="E1172" s="37">
        <f>IFERROR(VLOOKUP(A1172,Inscriptos!A:C,3,FALSE),"")</f>
        <v>0</v>
      </c>
      <c r="F1172" s="37">
        <f>IFERROR(VLOOKUP(A1172,Inscriptos!A:E,4,FALSE),"")</f>
        <v>0</v>
      </c>
      <c r="G1172" s="37">
        <f>IFERROR(VLOOKUP(A1172,Inscriptos!A:G,6,FALSE),"")</f>
        <v>0</v>
      </c>
      <c r="H1172" s="39" t="str">
        <f>IFERROR(B1172-VLOOKUP(A1172,Inscriptos!A:I,8,FALSE),"")</f>
        <v/>
      </c>
      <c r="I1172" s="40"/>
      <c r="J1172" s="40"/>
      <c r="K1172" s="40"/>
      <c r="L1172" s="40"/>
      <c r="M1172" s="40"/>
      <c r="N1172" s="40"/>
      <c r="O1172" s="40"/>
      <c r="P1172" s="40"/>
      <c r="Q1172" s="40"/>
      <c r="R1172" s="40"/>
      <c r="S1172" s="40"/>
      <c r="T1172" s="40"/>
      <c r="U1172" s="40"/>
      <c r="V1172" s="40"/>
      <c r="W1172" s="40"/>
      <c r="X1172" s="40"/>
      <c r="Y1172" s="40"/>
      <c r="Z1172" s="40"/>
      <c r="AA1172" s="40"/>
      <c r="AB1172" s="40"/>
      <c r="AC1172" s="40"/>
      <c r="AD1172" s="40"/>
      <c r="AE1172" s="40"/>
      <c r="AF1172" s="40"/>
      <c r="AG1172" s="40"/>
      <c r="AH1172" s="40"/>
      <c r="AI1172" s="40"/>
      <c r="AJ1172" s="40"/>
      <c r="AK1172" s="40"/>
      <c r="AL1172" s="40"/>
      <c r="AM1172" s="40"/>
      <c r="AN1172" s="40"/>
      <c r="AO1172" s="40"/>
      <c r="AP1172" s="40"/>
      <c r="AQ1172" s="40"/>
      <c r="AR1172" s="40"/>
      <c r="AS1172" s="40"/>
      <c r="AT1172" s="40"/>
      <c r="AU1172" s="40"/>
      <c r="AV1172" s="40"/>
      <c r="AW1172" s="40"/>
      <c r="AX1172" s="40"/>
      <c r="AY1172" s="40"/>
      <c r="AZ1172" s="40"/>
      <c r="BA1172" s="40"/>
      <c r="BB1172" s="40"/>
      <c r="BC1172" s="40"/>
      <c r="BD1172" s="40"/>
      <c r="BE1172" s="40"/>
      <c r="BF1172" s="40"/>
      <c r="BG1172" s="40"/>
      <c r="BH1172" s="40"/>
      <c r="BI1172" s="40"/>
      <c r="BJ1172" s="40"/>
      <c r="BK1172" s="40"/>
      <c r="BL1172" s="40"/>
      <c r="BM1172" s="40"/>
      <c r="BN1172" s="40"/>
      <c r="BO1172" s="40"/>
      <c r="BP1172" s="40"/>
      <c r="BQ1172" s="40"/>
      <c r="BR1172" s="40"/>
      <c r="BS1172" s="40"/>
      <c r="BT1172" s="40"/>
      <c r="BU1172" s="40"/>
      <c r="BV1172" s="40"/>
      <c r="BW1172" s="40"/>
      <c r="BX1172" s="40"/>
      <c r="BY1172" s="40"/>
      <c r="BZ1172" s="40"/>
      <c r="CA1172" s="40"/>
      <c r="CB1172" s="40"/>
      <c r="CC1172" s="40"/>
      <c r="CD1172" s="40"/>
      <c r="CE1172" s="40"/>
      <c r="CF1172" s="40"/>
      <c r="CG1172" s="40"/>
      <c r="CH1172" s="40"/>
      <c r="CI1172" s="40"/>
      <c r="CJ1172" s="40"/>
      <c r="CK1172" s="40"/>
      <c r="CL1172" s="40"/>
      <c r="CM1172" s="40"/>
      <c r="CN1172" s="40"/>
      <c r="CO1172" s="40"/>
      <c r="CP1172" s="40"/>
      <c r="CQ1172" s="40"/>
      <c r="CR1172" s="40"/>
      <c r="CS1172" s="40"/>
      <c r="CT1172" s="40"/>
      <c r="CU1172" s="40"/>
      <c r="CV1172" s="40"/>
      <c r="CW1172" s="40"/>
      <c r="CX1172" s="40"/>
      <c r="CY1172" s="40"/>
      <c r="CZ1172" s="40"/>
      <c r="DA1172" s="40"/>
      <c r="DB1172" s="40"/>
      <c r="DC1172" s="40"/>
      <c r="DD1172" s="40"/>
      <c r="DE1172" s="40"/>
      <c r="DF1172" s="40"/>
      <c r="DG1172" s="40"/>
      <c r="DH1172" s="40"/>
      <c r="DI1172" s="40"/>
    </row>
    <row r="1173" spans="1:113" x14ac:dyDescent="0.25">
      <c r="A1173" s="24"/>
      <c r="B1173" s="43"/>
      <c r="C1173" s="45">
        <f>IFERROR(VLOOKUP(A1173,Inscriptos!A:N,12,0),"")</f>
        <v>0</v>
      </c>
      <c r="D1173" s="45" t="str">
        <f>IFERROR(VLOOKUP(A1173,Inscriptos!A:N,13,0),"")</f>
        <v/>
      </c>
      <c r="E1173" s="37">
        <f>IFERROR(VLOOKUP(A1173,Inscriptos!A:C,3,FALSE),"")</f>
        <v>0</v>
      </c>
      <c r="F1173" s="37">
        <f>IFERROR(VLOOKUP(A1173,Inscriptos!A:E,4,FALSE),"")</f>
        <v>0</v>
      </c>
      <c r="G1173" s="37">
        <f>IFERROR(VLOOKUP(A1173,Inscriptos!A:G,6,FALSE),"")</f>
        <v>0</v>
      </c>
      <c r="H1173" s="39" t="str">
        <f>IFERROR(B1173-VLOOKUP(A1173,Inscriptos!A:I,8,FALSE),"")</f>
        <v/>
      </c>
      <c r="I1173" s="40"/>
      <c r="J1173" s="40"/>
      <c r="K1173" s="40"/>
      <c r="L1173" s="40"/>
      <c r="M1173" s="40"/>
      <c r="N1173" s="40"/>
      <c r="O1173" s="40"/>
      <c r="P1173" s="40"/>
      <c r="Q1173" s="40"/>
      <c r="R1173" s="40"/>
      <c r="S1173" s="40"/>
      <c r="T1173" s="40"/>
      <c r="U1173" s="40"/>
      <c r="V1173" s="40"/>
      <c r="W1173" s="40"/>
      <c r="X1173" s="40"/>
      <c r="Y1173" s="40"/>
      <c r="Z1173" s="40"/>
      <c r="AA1173" s="40"/>
      <c r="AB1173" s="40"/>
      <c r="AC1173" s="40"/>
      <c r="AD1173" s="40"/>
      <c r="AE1173" s="40"/>
      <c r="AF1173" s="40"/>
      <c r="AG1173" s="40"/>
      <c r="AH1173" s="40"/>
      <c r="AI1173" s="40"/>
      <c r="AJ1173" s="40"/>
      <c r="AK1173" s="40"/>
      <c r="AL1173" s="40"/>
      <c r="AM1173" s="40"/>
      <c r="AN1173" s="40"/>
      <c r="AO1173" s="40"/>
      <c r="AP1173" s="40"/>
      <c r="AQ1173" s="40"/>
      <c r="AR1173" s="40"/>
      <c r="AS1173" s="40"/>
      <c r="AT1173" s="40"/>
      <c r="AU1173" s="40"/>
      <c r="AV1173" s="40"/>
      <c r="AW1173" s="40"/>
      <c r="AX1173" s="40"/>
      <c r="AY1173" s="40"/>
      <c r="AZ1173" s="40"/>
      <c r="BA1173" s="40"/>
      <c r="BB1173" s="40"/>
      <c r="BC1173" s="40"/>
      <c r="BD1173" s="40"/>
      <c r="BE1173" s="40"/>
      <c r="BF1173" s="40"/>
      <c r="BG1173" s="40"/>
      <c r="BH1173" s="40"/>
      <c r="BI1173" s="40"/>
      <c r="BJ1173" s="40"/>
      <c r="BK1173" s="40"/>
      <c r="BL1173" s="40"/>
      <c r="BM1173" s="40"/>
      <c r="BN1173" s="40"/>
      <c r="BO1173" s="40"/>
      <c r="BP1173" s="40"/>
      <c r="BQ1173" s="40"/>
      <c r="BR1173" s="40"/>
      <c r="BS1173" s="40"/>
      <c r="BT1173" s="40"/>
      <c r="BU1173" s="40"/>
      <c r="BV1173" s="40"/>
      <c r="BW1173" s="40"/>
      <c r="BX1173" s="40"/>
      <c r="BY1173" s="40"/>
      <c r="BZ1173" s="40"/>
      <c r="CA1173" s="40"/>
      <c r="CB1173" s="40"/>
      <c r="CC1173" s="40"/>
      <c r="CD1173" s="40"/>
      <c r="CE1173" s="40"/>
      <c r="CF1173" s="40"/>
      <c r="CG1173" s="40"/>
      <c r="CH1173" s="40"/>
      <c r="CI1173" s="40"/>
      <c r="CJ1173" s="40"/>
      <c r="CK1173" s="40"/>
      <c r="CL1173" s="40"/>
      <c r="CM1173" s="40"/>
      <c r="CN1173" s="40"/>
      <c r="CO1173" s="40"/>
      <c r="CP1173" s="40"/>
      <c r="CQ1173" s="40"/>
      <c r="CR1173" s="40"/>
      <c r="CS1173" s="40"/>
      <c r="CT1173" s="40"/>
      <c r="CU1173" s="40"/>
      <c r="CV1173" s="40"/>
      <c r="CW1173" s="40"/>
      <c r="CX1173" s="40"/>
      <c r="CY1173" s="40"/>
      <c r="CZ1173" s="40"/>
      <c r="DA1173" s="40"/>
      <c r="DB1173" s="40"/>
      <c r="DC1173" s="40"/>
      <c r="DD1173" s="40"/>
      <c r="DE1173" s="40"/>
      <c r="DF1173" s="40"/>
      <c r="DG1173" s="40"/>
      <c r="DH1173" s="40"/>
      <c r="DI1173" s="40"/>
    </row>
    <row r="1174" spans="1:113" x14ac:dyDescent="0.25">
      <c r="A1174" s="24"/>
      <c r="B1174" s="43"/>
      <c r="C1174" s="45">
        <f>IFERROR(VLOOKUP(A1174,Inscriptos!A:N,12,0),"")</f>
        <v>0</v>
      </c>
      <c r="D1174" s="45" t="str">
        <f>IFERROR(VLOOKUP(A1174,Inscriptos!A:N,13,0),"")</f>
        <v/>
      </c>
      <c r="E1174" s="37">
        <f>IFERROR(VLOOKUP(A1174,Inscriptos!A:C,3,FALSE),"")</f>
        <v>0</v>
      </c>
      <c r="F1174" s="37">
        <f>IFERROR(VLOOKUP(A1174,Inscriptos!A:E,4,FALSE),"")</f>
        <v>0</v>
      </c>
      <c r="G1174" s="37">
        <f>IFERROR(VLOOKUP(A1174,Inscriptos!A:G,6,FALSE),"")</f>
        <v>0</v>
      </c>
      <c r="H1174" s="39" t="str">
        <f>IFERROR(B1174-VLOOKUP(A1174,Inscriptos!A:I,8,FALSE),"")</f>
        <v/>
      </c>
      <c r="I1174" s="40"/>
      <c r="J1174" s="40"/>
      <c r="K1174" s="40"/>
      <c r="L1174" s="40"/>
      <c r="M1174" s="40"/>
      <c r="N1174" s="40"/>
      <c r="O1174" s="40"/>
      <c r="P1174" s="40"/>
      <c r="Q1174" s="40"/>
      <c r="R1174" s="40"/>
      <c r="S1174" s="40"/>
      <c r="T1174" s="40"/>
      <c r="U1174" s="40"/>
      <c r="V1174" s="40"/>
      <c r="W1174" s="40"/>
      <c r="X1174" s="40"/>
      <c r="Y1174" s="40"/>
      <c r="Z1174" s="40"/>
      <c r="AA1174" s="40"/>
      <c r="AB1174" s="40"/>
      <c r="AC1174" s="40"/>
      <c r="AD1174" s="40"/>
      <c r="AE1174" s="40"/>
      <c r="AF1174" s="40"/>
      <c r="AG1174" s="40"/>
      <c r="AH1174" s="40"/>
      <c r="AI1174" s="40"/>
      <c r="AJ1174" s="40"/>
      <c r="AK1174" s="40"/>
      <c r="AL1174" s="40"/>
      <c r="AM1174" s="40"/>
      <c r="AN1174" s="40"/>
      <c r="AO1174" s="40"/>
      <c r="AP1174" s="40"/>
      <c r="AQ1174" s="40"/>
      <c r="AR1174" s="40"/>
      <c r="AS1174" s="40"/>
      <c r="AT1174" s="40"/>
      <c r="AU1174" s="40"/>
      <c r="AV1174" s="40"/>
      <c r="AW1174" s="40"/>
      <c r="AX1174" s="40"/>
      <c r="AY1174" s="40"/>
      <c r="AZ1174" s="40"/>
      <c r="BA1174" s="40"/>
      <c r="BB1174" s="40"/>
      <c r="BC1174" s="40"/>
      <c r="BD1174" s="40"/>
      <c r="BE1174" s="40"/>
      <c r="BF1174" s="40"/>
      <c r="BG1174" s="40"/>
      <c r="BH1174" s="40"/>
      <c r="BI1174" s="40"/>
      <c r="BJ1174" s="40"/>
      <c r="BK1174" s="40"/>
      <c r="BL1174" s="40"/>
      <c r="BM1174" s="40"/>
      <c r="BN1174" s="40"/>
      <c r="BO1174" s="40"/>
      <c r="BP1174" s="40"/>
      <c r="BQ1174" s="40"/>
      <c r="BR1174" s="40"/>
      <c r="BS1174" s="40"/>
      <c r="BT1174" s="40"/>
      <c r="BU1174" s="40"/>
      <c r="BV1174" s="40"/>
      <c r="BW1174" s="40"/>
      <c r="BX1174" s="40"/>
      <c r="BY1174" s="40"/>
      <c r="BZ1174" s="40"/>
      <c r="CA1174" s="40"/>
      <c r="CB1174" s="40"/>
      <c r="CC1174" s="40"/>
      <c r="CD1174" s="40"/>
      <c r="CE1174" s="40"/>
      <c r="CF1174" s="40"/>
      <c r="CG1174" s="40"/>
      <c r="CH1174" s="40"/>
      <c r="CI1174" s="40"/>
      <c r="CJ1174" s="40"/>
      <c r="CK1174" s="40"/>
      <c r="CL1174" s="40"/>
      <c r="CM1174" s="40"/>
      <c r="CN1174" s="40"/>
      <c r="CO1174" s="40"/>
      <c r="CP1174" s="40"/>
      <c r="CQ1174" s="40"/>
      <c r="CR1174" s="40"/>
      <c r="CS1174" s="40"/>
      <c r="CT1174" s="40"/>
      <c r="CU1174" s="40"/>
      <c r="CV1174" s="40"/>
      <c r="CW1174" s="40"/>
      <c r="CX1174" s="40"/>
      <c r="CY1174" s="40"/>
      <c r="CZ1174" s="40"/>
      <c r="DA1174" s="40"/>
      <c r="DB1174" s="40"/>
      <c r="DC1174" s="40"/>
      <c r="DD1174" s="40"/>
      <c r="DE1174" s="40"/>
      <c r="DF1174" s="40"/>
      <c r="DG1174" s="40"/>
      <c r="DH1174" s="40"/>
      <c r="DI1174" s="40"/>
    </row>
    <row r="1175" spans="1:113" x14ac:dyDescent="0.25">
      <c r="A1175" s="24"/>
      <c r="B1175" s="43"/>
      <c r="C1175" s="45">
        <f>IFERROR(VLOOKUP(A1175,Inscriptos!A:N,12,0),"")</f>
        <v>0</v>
      </c>
      <c r="D1175" s="45" t="str">
        <f>IFERROR(VLOOKUP(A1175,Inscriptos!A:N,13,0),"")</f>
        <v/>
      </c>
      <c r="E1175" s="37">
        <f>IFERROR(VLOOKUP(A1175,Inscriptos!A:C,3,FALSE),"")</f>
        <v>0</v>
      </c>
      <c r="F1175" s="37">
        <f>IFERROR(VLOOKUP(A1175,Inscriptos!A:E,4,FALSE),"")</f>
        <v>0</v>
      </c>
      <c r="G1175" s="37">
        <f>IFERROR(VLOOKUP(A1175,Inscriptos!A:G,6,FALSE),"")</f>
        <v>0</v>
      </c>
      <c r="H1175" s="39" t="str">
        <f>IFERROR(B1175-VLOOKUP(A1175,Inscriptos!A:I,8,FALSE),"")</f>
        <v/>
      </c>
      <c r="I1175" s="40"/>
      <c r="J1175" s="40"/>
      <c r="K1175" s="40"/>
      <c r="L1175" s="40"/>
      <c r="M1175" s="40"/>
      <c r="N1175" s="40"/>
      <c r="O1175" s="40"/>
      <c r="P1175" s="40"/>
      <c r="Q1175" s="40"/>
      <c r="R1175" s="40"/>
      <c r="S1175" s="40"/>
      <c r="T1175" s="40"/>
      <c r="U1175" s="40"/>
      <c r="V1175" s="40"/>
      <c r="W1175" s="40"/>
      <c r="X1175" s="40"/>
      <c r="Y1175" s="40"/>
      <c r="Z1175" s="40"/>
      <c r="AA1175" s="40"/>
      <c r="AB1175" s="40"/>
      <c r="AC1175" s="40"/>
      <c r="AD1175" s="40"/>
      <c r="AE1175" s="40"/>
      <c r="AF1175" s="40"/>
      <c r="AG1175" s="40"/>
      <c r="AH1175" s="40"/>
      <c r="AI1175" s="40"/>
      <c r="AJ1175" s="40"/>
      <c r="AK1175" s="40"/>
      <c r="AL1175" s="40"/>
      <c r="AM1175" s="40"/>
      <c r="AN1175" s="40"/>
      <c r="AO1175" s="40"/>
      <c r="AP1175" s="40"/>
      <c r="AQ1175" s="40"/>
      <c r="AR1175" s="40"/>
      <c r="AS1175" s="40"/>
      <c r="AT1175" s="40"/>
      <c r="AU1175" s="40"/>
      <c r="AV1175" s="40"/>
      <c r="AW1175" s="40"/>
      <c r="AX1175" s="40"/>
      <c r="AY1175" s="40"/>
      <c r="AZ1175" s="40"/>
      <c r="BA1175" s="40"/>
      <c r="BB1175" s="40"/>
      <c r="BC1175" s="40"/>
      <c r="BD1175" s="40"/>
      <c r="BE1175" s="40"/>
      <c r="BF1175" s="40"/>
      <c r="BG1175" s="40"/>
      <c r="BH1175" s="40"/>
      <c r="BI1175" s="40"/>
      <c r="BJ1175" s="40"/>
      <c r="BK1175" s="40"/>
      <c r="BL1175" s="40"/>
      <c r="BM1175" s="40"/>
      <c r="BN1175" s="40"/>
      <c r="BO1175" s="40"/>
      <c r="BP1175" s="40"/>
      <c r="BQ1175" s="40"/>
      <c r="BR1175" s="40"/>
      <c r="BS1175" s="40"/>
      <c r="BT1175" s="40"/>
      <c r="BU1175" s="40"/>
      <c r="BV1175" s="40"/>
      <c r="BW1175" s="40"/>
      <c r="BX1175" s="40"/>
      <c r="BY1175" s="40"/>
      <c r="BZ1175" s="40"/>
      <c r="CA1175" s="40"/>
      <c r="CB1175" s="40"/>
      <c r="CC1175" s="40"/>
      <c r="CD1175" s="40"/>
      <c r="CE1175" s="40"/>
      <c r="CF1175" s="40"/>
      <c r="CG1175" s="40"/>
      <c r="CH1175" s="40"/>
      <c r="CI1175" s="40"/>
      <c r="CJ1175" s="40"/>
      <c r="CK1175" s="40"/>
      <c r="CL1175" s="40"/>
      <c r="CM1175" s="40"/>
      <c r="CN1175" s="40"/>
      <c r="CO1175" s="40"/>
      <c r="CP1175" s="40"/>
      <c r="CQ1175" s="40"/>
      <c r="CR1175" s="40"/>
      <c r="CS1175" s="40"/>
      <c r="CT1175" s="40"/>
      <c r="CU1175" s="40"/>
      <c r="CV1175" s="40"/>
      <c r="CW1175" s="40"/>
      <c r="CX1175" s="40"/>
      <c r="CY1175" s="40"/>
      <c r="CZ1175" s="40"/>
      <c r="DA1175" s="40"/>
      <c r="DB1175" s="40"/>
      <c r="DC1175" s="40"/>
      <c r="DD1175" s="40"/>
      <c r="DE1175" s="40"/>
      <c r="DF1175" s="40"/>
      <c r="DG1175" s="40"/>
      <c r="DH1175" s="40"/>
      <c r="DI1175" s="40"/>
    </row>
    <row r="1176" spans="1:113" x14ac:dyDescent="0.25">
      <c r="A1176" s="24"/>
      <c r="B1176" s="43"/>
      <c r="C1176" s="45">
        <f>IFERROR(VLOOKUP(A1176,Inscriptos!A:N,12,0),"")</f>
        <v>0</v>
      </c>
      <c r="D1176" s="45" t="str">
        <f>IFERROR(VLOOKUP(A1176,Inscriptos!A:N,13,0),"")</f>
        <v/>
      </c>
      <c r="E1176" s="37">
        <f>IFERROR(VLOOKUP(A1176,Inscriptos!A:C,3,FALSE),"")</f>
        <v>0</v>
      </c>
      <c r="F1176" s="37">
        <f>IFERROR(VLOOKUP(A1176,Inscriptos!A:E,4,FALSE),"")</f>
        <v>0</v>
      </c>
      <c r="G1176" s="37">
        <f>IFERROR(VLOOKUP(A1176,Inscriptos!A:G,6,FALSE),"")</f>
        <v>0</v>
      </c>
      <c r="H1176" s="39" t="str">
        <f>IFERROR(B1176-VLOOKUP(A1176,Inscriptos!A:I,8,FALSE),"")</f>
        <v/>
      </c>
      <c r="I1176" s="40"/>
      <c r="J1176" s="40"/>
      <c r="K1176" s="40"/>
      <c r="L1176" s="40"/>
      <c r="M1176" s="40"/>
      <c r="N1176" s="40"/>
      <c r="O1176" s="40"/>
      <c r="P1176" s="40"/>
      <c r="Q1176" s="40"/>
      <c r="R1176" s="40"/>
      <c r="S1176" s="40"/>
      <c r="T1176" s="40"/>
      <c r="U1176" s="40"/>
      <c r="V1176" s="40"/>
      <c r="W1176" s="40"/>
      <c r="X1176" s="40"/>
      <c r="Y1176" s="40"/>
      <c r="Z1176" s="40"/>
      <c r="AA1176" s="40"/>
      <c r="AB1176" s="40"/>
      <c r="AC1176" s="40"/>
      <c r="AD1176" s="40"/>
      <c r="AE1176" s="40"/>
      <c r="AF1176" s="40"/>
      <c r="AG1176" s="40"/>
      <c r="AH1176" s="40"/>
      <c r="AI1176" s="40"/>
      <c r="AJ1176" s="40"/>
      <c r="AK1176" s="40"/>
      <c r="AL1176" s="40"/>
      <c r="AM1176" s="40"/>
      <c r="AN1176" s="40"/>
      <c r="AO1176" s="40"/>
      <c r="AP1176" s="40"/>
      <c r="AQ1176" s="40"/>
      <c r="AR1176" s="40"/>
      <c r="AS1176" s="40"/>
      <c r="AT1176" s="40"/>
      <c r="AU1176" s="40"/>
      <c r="AV1176" s="40"/>
      <c r="AW1176" s="40"/>
      <c r="AX1176" s="40"/>
      <c r="AY1176" s="40"/>
      <c r="AZ1176" s="40"/>
      <c r="BA1176" s="40"/>
      <c r="BB1176" s="40"/>
      <c r="BC1176" s="40"/>
      <c r="BD1176" s="40"/>
      <c r="BE1176" s="40"/>
      <c r="BF1176" s="40"/>
      <c r="BG1176" s="40"/>
      <c r="BH1176" s="40"/>
      <c r="BI1176" s="40"/>
      <c r="BJ1176" s="40"/>
      <c r="BK1176" s="40"/>
      <c r="BL1176" s="40"/>
      <c r="BM1176" s="40"/>
      <c r="BN1176" s="40"/>
      <c r="BO1176" s="40"/>
      <c r="BP1176" s="40"/>
      <c r="BQ1176" s="40"/>
      <c r="BR1176" s="40"/>
      <c r="BS1176" s="40"/>
      <c r="BT1176" s="40"/>
      <c r="BU1176" s="40"/>
      <c r="BV1176" s="40"/>
      <c r="BW1176" s="40"/>
      <c r="BX1176" s="40"/>
      <c r="BY1176" s="40"/>
      <c r="BZ1176" s="40"/>
      <c r="CA1176" s="40"/>
      <c r="CB1176" s="40"/>
      <c r="CC1176" s="40"/>
      <c r="CD1176" s="40"/>
      <c r="CE1176" s="40"/>
      <c r="CF1176" s="40"/>
      <c r="CG1176" s="40"/>
      <c r="CH1176" s="40"/>
      <c r="CI1176" s="40"/>
      <c r="CJ1176" s="40"/>
      <c r="CK1176" s="40"/>
      <c r="CL1176" s="40"/>
      <c r="CM1176" s="40"/>
      <c r="CN1176" s="40"/>
      <c r="CO1176" s="40"/>
      <c r="CP1176" s="40"/>
      <c r="CQ1176" s="40"/>
      <c r="CR1176" s="40"/>
      <c r="CS1176" s="40"/>
      <c r="CT1176" s="40"/>
      <c r="CU1176" s="40"/>
      <c r="CV1176" s="40"/>
      <c r="CW1176" s="40"/>
      <c r="CX1176" s="40"/>
      <c r="CY1176" s="40"/>
      <c r="CZ1176" s="40"/>
      <c r="DA1176" s="40"/>
      <c r="DB1176" s="40"/>
      <c r="DC1176" s="40"/>
      <c r="DD1176" s="40"/>
      <c r="DE1176" s="40"/>
      <c r="DF1176" s="40"/>
      <c r="DG1176" s="40"/>
      <c r="DH1176" s="40"/>
      <c r="DI1176" s="40"/>
    </row>
    <row r="1177" spans="1:113" x14ac:dyDescent="0.25">
      <c r="A1177" s="24"/>
      <c r="B1177" s="43"/>
      <c r="C1177" s="45">
        <f>IFERROR(VLOOKUP(A1177,Inscriptos!A:N,12,0),"")</f>
        <v>0</v>
      </c>
      <c r="D1177" s="45" t="str">
        <f>IFERROR(VLOOKUP(A1177,Inscriptos!A:N,13,0),"")</f>
        <v/>
      </c>
      <c r="E1177" s="37">
        <f>IFERROR(VLOOKUP(A1177,Inscriptos!A:C,3,FALSE),"")</f>
        <v>0</v>
      </c>
      <c r="F1177" s="37">
        <f>IFERROR(VLOOKUP(A1177,Inscriptos!A:E,4,FALSE),"")</f>
        <v>0</v>
      </c>
      <c r="G1177" s="37">
        <f>IFERROR(VLOOKUP(A1177,Inscriptos!A:G,6,FALSE),"")</f>
        <v>0</v>
      </c>
      <c r="H1177" s="39" t="str">
        <f>IFERROR(B1177-VLOOKUP(A1177,Inscriptos!A:I,8,FALSE),"")</f>
        <v/>
      </c>
      <c r="I1177" s="40"/>
      <c r="J1177" s="40"/>
      <c r="K1177" s="40"/>
      <c r="L1177" s="40"/>
      <c r="M1177" s="40"/>
      <c r="N1177" s="40"/>
      <c r="O1177" s="40"/>
      <c r="P1177" s="40"/>
      <c r="Q1177" s="40"/>
      <c r="R1177" s="40"/>
      <c r="S1177" s="40"/>
      <c r="T1177" s="40"/>
      <c r="U1177" s="40"/>
      <c r="V1177" s="40"/>
      <c r="W1177" s="40"/>
      <c r="X1177" s="40"/>
      <c r="Y1177" s="40"/>
      <c r="Z1177" s="40"/>
      <c r="AA1177" s="40"/>
      <c r="AB1177" s="40"/>
      <c r="AC1177" s="40"/>
      <c r="AD1177" s="40"/>
      <c r="AE1177" s="40"/>
      <c r="AF1177" s="40"/>
      <c r="AG1177" s="40"/>
      <c r="AH1177" s="40"/>
      <c r="AI1177" s="40"/>
      <c r="AJ1177" s="40"/>
      <c r="AK1177" s="40"/>
      <c r="AL1177" s="40"/>
      <c r="AM1177" s="40"/>
      <c r="AN1177" s="40"/>
      <c r="AO1177" s="40"/>
      <c r="AP1177" s="40"/>
      <c r="AQ1177" s="40"/>
      <c r="AR1177" s="40"/>
      <c r="AS1177" s="40"/>
      <c r="AT1177" s="40"/>
      <c r="AU1177" s="40"/>
      <c r="AV1177" s="40"/>
      <c r="AW1177" s="40"/>
      <c r="AX1177" s="40"/>
      <c r="AY1177" s="40"/>
      <c r="AZ1177" s="40"/>
      <c r="BA1177" s="40"/>
      <c r="BB1177" s="40"/>
      <c r="BC1177" s="40"/>
      <c r="BD1177" s="40"/>
      <c r="BE1177" s="40"/>
      <c r="BF1177" s="40"/>
      <c r="BG1177" s="40"/>
      <c r="BH1177" s="40"/>
      <c r="BI1177" s="40"/>
      <c r="BJ1177" s="40"/>
      <c r="BK1177" s="40"/>
      <c r="BL1177" s="40"/>
      <c r="BM1177" s="40"/>
      <c r="BN1177" s="40"/>
      <c r="BO1177" s="40"/>
      <c r="BP1177" s="40"/>
      <c r="BQ1177" s="40"/>
      <c r="BR1177" s="40"/>
      <c r="BS1177" s="40"/>
      <c r="BT1177" s="40"/>
      <c r="BU1177" s="40"/>
      <c r="BV1177" s="40"/>
      <c r="BW1177" s="40"/>
      <c r="BX1177" s="40"/>
      <c r="BY1177" s="40"/>
      <c r="BZ1177" s="40"/>
      <c r="CA1177" s="40"/>
      <c r="CB1177" s="40"/>
      <c r="CC1177" s="40"/>
      <c r="CD1177" s="40"/>
      <c r="CE1177" s="40"/>
      <c r="CF1177" s="40"/>
      <c r="CG1177" s="40"/>
      <c r="CH1177" s="40"/>
      <c r="CI1177" s="40"/>
      <c r="CJ1177" s="40"/>
      <c r="CK1177" s="40"/>
      <c r="CL1177" s="40"/>
      <c r="CM1177" s="40"/>
      <c r="CN1177" s="40"/>
      <c r="CO1177" s="40"/>
      <c r="CP1177" s="40"/>
      <c r="CQ1177" s="40"/>
      <c r="CR1177" s="40"/>
      <c r="CS1177" s="40"/>
      <c r="CT1177" s="40"/>
      <c r="CU1177" s="40"/>
      <c r="CV1177" s="40"/>
      <c r="CW1177" s="40"/>
      <c r="CX1177" s="40"/>
      <c r="CY1177" s="40"/>
      <c r="CZ1177" s="40"/>
      <c r="DA1177" s="40"/>
      <c r="DB1177" s="40"/>
      <c r="DC1177" s="40"/>
      <c r="DD1177" s="40"/>
      <c r="DE1177" s="40"/>
      <c r="DF1177" s="40"/>
      <c r="DG1177" s="40"/>
      <c r="DH1177" s="40"/>
      <c r="DI1177" s="40"/>
    </row>
    <row r="1178" spans="1:113" x14ac:dyDescent="0.25">
      <c r="A1178" s="24"/>
      <c r="B1178" s="43"/>
      <c r="C1178" s="45">
        <f>IFERROR(VLOOKUP(A1178,Inscriptos!A:N,12,0),"")</f>
        <v>0</v>
      </c>
      <c r="D1178" s="45" t="str">
        <f>IFERROR(VLOOKUP(A1178,Inscriptos!A:N,13,0),"")</f>
        <v/>
      </c>
      <c r="E1178" s="37">
        <f>IFERROR(VLOOKUP(A1178,Inscriptos!A:C,3,FALSE),"")</f>
        <v>0</v>
      </c>
      <c r="F1178" s="37">
        <f>IFERROR(VLOOKUP(A1178,Inscriptos!A:E,4,FALSE),"")</f>
        <v>0</v>
      </c>
      <c r="G1178" s="37">
        <f>IFERROR(VLOOKUP(A1178,Inscriptos!A:G,6,FALSE),"")</f>
        <v>0</v>
      </c>
      <c r="H1178" s="39" t="str">
        <f>IFERROR(B1178-VLOOKUP(A1178,Inscriptos!A:I,8,FALSE),"")</f>
        <v/>
      </c>
      <c r="I1178" s="40"/>
      <c r="J1178" s="40"/>
      <c r="K1178" s="40"/>
      <c r="L1178" s="40"/>
      <c r="M1178" s="40"/>
      <c r="N1178" s="40"/>
      <c r="O1178" s="40"/>
      <c r="P1178" s="40"/>
      <c r="Q1178" s="40"/>
      <c r="R1178" s="40"/>
      <c r="S1178" s="40"/>
      <c r="T1178" s="40"/>
      <c r="U1178" s="40"/>
      <c r="V1178" s="40"/>
      <c r="W1178" s="40"/>
      <c r="X1178" s="40"/>
      <c r="Y1178" s="40"/>
      <c r="Z1178" s="40"/>
      <c r="AA1178" s="40"/>
      <c r="AB1178" s="40"/>
      <c r="AC1178" s="40"/>
      <c r="AD1178" s="40"/>
      <c r="AE1178" s="40"/>
      <c r="AF1178" s="40"/>
      <c r="AG1178" s="40"/>
      <c r="AH1178" s="40"/>
      <c r="AI1178" s="40"/>
      <c r="AJ1178" s="40"/>
      <c r="AK1178" s="40"/>
      <c r="AL1178" s="40"/>
      <c r="AM1178" s="40"/>
      <c r="AN1178" s="40"/>
      <c r="AO1178" s="40"/>
      <c r="AP1178" s="40"/>
      <c r="AQ1178" s="40"/>
      <c r="AR1178" s="40"/>
      <c r="AS1178" s="40"/>
      <c r="AT1178" s="40"/>
      <c r="AU1178" s="40"/>
      <c r="AV1178" s="40"/>
      <c r="AW1178" s="40"/>
      <c r="AX1178" s="40"/>
      <c r="AY1178" s="40"/>
      <c r="AZ1178" s="40"/>
      <c r="BA1178" s="40"/>
      <c r="BB1178" s="40"/>
      <c r="BC1178" s="40"/>
      <c r="BD1178" s="40"/>
      <c r="BE1178" s="40"/>
      <c r="BF1178" s="40"/>
      <c r="BG1178" s="40"/>
      <c r="BH1178" s="40"/>
      <c r="BI1178" s="40"/>
      <c r="BJ1178" s="40"/>
      <c r="BK1178" s="40"/>
      <c r="BL1178" s="40"/>
      <c r="BM1178" s="40"/>
      <c r="BN1178" s="40"/>
      <c r="BO1178" s="40"/>
      <c r="BP1178" s="40"/>
      <c r="BQ1178" s="40"/>
      <c r="BR1178" s="40"/>
      <c r="BS1178" s="40"/>
      <c r="BT1178" s="40"/>
      <c r="BU1178" s="40"/>
      <c r="BV1178" s="40"/>
      <c r="BW1178" s="40"/>
      <c r="BX1178" s="40"/>
      <c r="BY1178" s="40"/>
      <c r="BZ1178" s="40"/>
      <c r="CA1178" s="40"/>
      <c r="CB1178" s="40"/>
      <c r="CC1178" s="40"/>
      <c r="CD1178" s="40"/>
      <c r="CE1178" s="40"/>
      <c r="CF1178" s="40"/>
      <c r="CG1178" s="40"/>
      <c r="CH1178" s="40"/>
      <c r="CI1178" s="40"/>
      <c r="CJ1178" s="40"/>
      <c r="CK1178" s="40"/>
      <c r="CL1178" s="40"/>
      <c r="CM1178" s="40"/>
      <c r="CN1178" s="40"/>
      <c r="CO1178" s="40"/>
      <c r="CP1178" s="40"/>
      <c r="CQ1178" s="40"/>
      <c r="CR1178" s="40"/>
      <c r="CS1178" s="40"/>
      <c r="CT1178" s="40"/>
      <c r="CU1178" s="40"/>
      <c r="CV1178" s="40"/>
      <c r="CW1178" s="40"/>
      <c r="CX1178" s="40"/>
      <c r="CY1178" s="40"/>
      <c r="CZ1178" s="40"/>
      <c r="DA1178" s="40"/>
      <c r="DB1178" s="40"/>
      <c r="DC1178" s="40"/>
      <c r="DD1178" s="40"/>
      <c r="DE1178" s="40"/>
      <c r="DF1178" s="40"/>
      <c r="DG1178" s="40"/>
      <c r="DH1178" s="40"/>
      <c r="DI1178" s="40"/>
    </row>
    <row r="1179" spans="1:113" x14ac:dyDescent="0.25">
      <c r="A1179" s="24"/>
      <c r="B1179" s="43"/>
      <c r="C1179" s="45">
        <f>IFERROR(VLOOKUP(A1179,Inscriptos!A:N,12,0),"")</f>
        <v>0</v>
      </c>
      <c r="D1179" s="45" t="str">
        <f>IFERROR(VLOOKUP(A1179,Inscriptos!A:N,13,0),"")</f>
        <v/>
      </c>
      <c r="E1179" s="37">
        <f>IFERROR(VLOOKUP(A1179,Inscriptos!A:C,3,FALSE),"")</f>
        <v>0</v>
      </c>
      <c r="F1179" s="37">
        <f>IFERROR(VLOOKUP(A1179,Inscriptos!A:E,4,FALSE),"")</f>
        <v>0</v>
      </c>
      <c r="G1179" s="37">
        <f>IFERROR(VLOOKUP(A1179,Inscriptos!A:G,6,FALSE),"")</f>
        <v>0</v>
      </c>
      <c r="H1179" s="39" t="str">
        <f>IFERROR(B1179-VLOOKUP(A1179,Inscriptos!A:I,8,FALSE),"")</f>
        <v/>
      </c>
      <c r="I1179" s="40"/>
      <c r="J1179" s="40"/>
      <c r="K1179" s="40"/>
      <c r="L1179" s="40"/>
      <c r="M1179" s="40"/>
      <c r="N1179" s="40"/>
      <c r="O1179" s="40"/>
      <c r="P1179" s="40"/>
      <c r="Q1179" s="40"/>
      <c r="R1179" s="40"/>
      <c r="S1179" s="40"/>
      <c r="T1179" s="40"/>
      <c r="U1179" s="40"/>
      <c r="V1179" s="40"/>
      <c r="W1179" s="40"/>
      <c r="X1179" s="40"/>
      <c r="Y1179" s="40"/>
      <c r="Z1179" s="40"/>
      <c r="AA1179" s="40"/>
      <c r="AB1179" s="40"/>
      <c r="AC1179" s="40"/>
      <c r="AD1179" s="40"/>
      <c r="AE1179" s="40"/>
      <c r="AF1179" s="40"/>
      <c r="AG1179" s="40"/>
      <c r="AH1179" s="40"/>
      <c r="AI1179" s="40"/>
      <c r="AJ1179" s="40"/>
      <c r="AK1179" s="40"/>
      <c r="AL1179" s="40"/>
      <c r="AM1179" s="40"/>
      <c r="AN1179" s="40"/>
      <c r="AO1179" s="40"/>
      <c r="AP1179" s="40"/>
      <c r="AQ1179" s="40"/>
      <c r="AR1179" s="40"/>
      <c r="AS1179" s="40"/>
      <c r="AT1179" s="40"/>
      <c r="AU1179" s="40"/>
      <c r="AV1179" s="40"/>
      <c r="AW1179" s="40"/>
      <c r="AX1179" s="40"/>
      <c r="AY1179" s="40"/>
      <c r="AZ1179" s="40"/>
      <c r="BA1179" s="40"/>
      <c r="BB1179" s="40"/>
      <c r="BC1179" s="40"/>
      <c r="BD1179" s="40"/>
      <c r="BE1179" s="40"/>
      <c r="BF1179" s="40"/>
      <c r="BG1179" s="40"/>
      <c r="BH1179" s="40"/>
      <c r="BI1179" s="40"/>
      <c r="BJ1179" s="40"/>
      <c r="BK1179" s="40"/>
      <c r="BL1179" s="40"/>
      <c r="BM1179" s="40"/>
      <c r="BN1179" s="40"/>
      <c r="BO1179" s="40"/>
      <c r="BP1179" s="40"/>
      <c r="BQ1179" s="40"/>
      <c r="BR1179" s="40"/>
      <c r="BS1179" s="40"/>
      <c r="BT1179" s="40"/>
      <c r="BU1179" s="40"/>
      <c r="BV1179" s="40"/>
      <c r="BW1179" s="40"/>
      <c r="BX1179" s="40"/>
      <c r="BY1179" s="40"/>
      <c r="BZ1179" s="40"/>
      <c r="CA1179" s="40"/>
      <c r="CB1179" s="40"/>
      <c r="CC1179" s="40"/>
      <c r="CD1179" s="40"/>
      <c r="CE1179" s="40"/>
      <c r="CF1179" s="40"/>
      <c r="CG1179" s="40"/>
      <c r="CH1179" s="40"/>
      <c r="CI1179" s="40"/>
      <c r="CJ1179" s="40"/>
      <c r="CK1179" s="40"/>
      <c r="CL1179" s="40"/>
      <c r="CM1179" s="40"/>
      <c r="CN1179" s="40"/>
      <c r="CO1179" s="40"/>
      <c r="CP1179" s="40"/>
      <c r="CQ1179" s="40"/>
      <c r="CR1179" s="40"/>
      <c r="CS1179" s="40"/>
      <c r="CT1179" s="40"/>
      <c r="CU1179" s="40"/>
      <c r="CV1179" s="40"/>
      <c r="CW1179" s="40"/>
      <c r="CX1179" s="40"/>
      <c r="CY1179" s="40"/>
      <c r="CZ1179" s="40"/>
      <c r="DA1179" s="40"/>
      <c r="DB1179" s="40"/>
      <c r="DC1179" s="40"/>
      <c r="DD1179" s="40"/>
      <c r="DE1179" s="40"/>
      <c r="DF1179" s="40"/>
      <c r="DG1179" s="40"/>
      <c r="DH1179" s="40"/>
      <c r="DI1179" s="40"/>
    </row>
    <row r="1180" spans="1:113" x14ac:dyDescent="0.25">
      <c r="A1180" s="24"/>
      <c r="B1180" s="43"/>
      <c r="C1180" s="45">
        <f>IFERROR(VLOOKUP(A1180,Inscriptos!A:N,12,0),"")</f>
        <v>0</v>
      </c>
      <c r="D1180" s="45" t="str">
        <f>IFERROR(VLOOKUP(A1180,Inscriptos!A:N,13,0),"")</f>
        <v/>
      </c>
      <c r="E1180" s="37">
        <f>IFERROR(VLOOKUP(A1180,Inscriptos!A:C,3,FALSE),"")</f>
        <v>0</v>
      </c>
      <c r="F1180" s="37">
        <f>IFERROR(VLOOKUP(A1180,Inscriptos!A:E,4,FALSE),"")</f>
        <v>0</v>
      </c>
      <c r="G1180" s="37">
        <f>IFERROR(VLOOKUP(A1180,Inscriptos!A:G,6,FALSE),"")</f>
        <v>0</v>
      </c>
      <c r="H1180" s="39" t="str">
        <f>IFERROR(B1180-VLOOKUP(A1180,Inscriptos!A:I,8,FALSE),"")</f>
        <v/>
      </c>
      <c r="I1180" s="40"/>
      <c r="J1180" s="40"/>
      <c r="K1180" s="40"/>
      <c r="L1180" s="40"/>
      <c r="M1180" s="40"/>
      <c r="N1180" s="40"/>
      <c r="O1180" s="40"/>
      <c r="P1180" s="40"/>
      <c r="Q1180" s="40"/>
      <c r="R1180" s="40"/>
      <c r="S1180" s="40"/>
      <c r="T1180" s="40"/>
      <c r="U1180" s="40"/>
      <c r="V1180" s="40"/>
      <c r="W1180" s="40"/>
      <c r="X1180" s="40"/>
      <c r="Y1180" s="40"/>
      <c r="Z1180" s="40"/>
      <c r="AA1180" s="40"/>
      <c r="AB1180" s="40"/>
      <c r="AC1180" s="40"/>
      <c r="AD1180" s="40"/>
      <c r="AE1180" s="40"/>
      <c r="AF1180" s="40"/>
      <c r="AG1180" s="40"/>
      <c r="AH1180" s="40"/>
      <c r="AI1180" s="40"/>
      <c r="AJ1180" s="40"/>
      <c r="AK1180" s="40"/>
      <c r="AL1180" s="40"/>
      <c r="AM1180" s="40"/>
      <c r="AN1180" s="40"/>
      <c r="AO1180" s="40"/>
      <c r="AP1180" s="40"/>
      <c r="AQ1180" s="40"/>
      <c r="AR1180" s="40"/>
      <c r="AS1180" s="40"/>
      <c r="AT1180" s="40"/>
      <c r="AU1180" s="40"/>
      <c r="AV1180" s="40"/>
      <c r="AW1180" s="40"/>
      <c r="AX1180" s="40"/>
      <c r="AY1180" s="40"/>
      <c r="AZ1180" s="40"/>
      <c r="BA1180" s="40"/>
      <c r="BB1180" s="40"/>
      <c r="BC1180" s="40"/>
      <c r="BD1180" s="40"/>
      <c r="BE1180" s="40"/>
      <c r="BF1180" s="40"/>
      <c r="BG1180" s="40"/>
      <c r="BH1180" s="40"/>
      <c r="BI1180" s="40"/>
      <c r="BJ1180" s="40"/>
      <c r="BK1180" s="40"/>
      <c r="BL1180" s="40"/>
      <c r="BM1180" s="40"/>
      <c r="BN1180" s="40"/>
      <c r="BO1180" s="40"/>
      <c r="BP1180" s="40"/>
      <c r="BQ1180" s="40"/>
      <c r="BR1180" s="40"/>
      <c r="BS1180" s="40"/>
      <c r="BT1180" s="40"/>
      <c r="BU1180" s="40"/>
      <c r="BV1180" s="40"/>
      <c r="BW1180" s="40"/>
      <c r="BX1180" s="40"/>
      <c r="BY1180" s="40"/>
      <c r="BZ1180" s="40"/>
      <c r="CA1180" s="40"/>
      <c r="CB1180" s="40"/>
      <c r="CC1180" s="40"/>
      <c r="CD1180" s="40"/>
      <c r="CE1180" s="40"/>
      <c r="CF1180" s="40"/>
      <c r="CG1180" s="40"/>
      <c r="CH1180" s="40"/>
      <c r="CI1180" s="40"/>
      <c r="CJ1180" s="40"/>
      <c r="CK1180" s="40"/>
      <c r="CL1180" s="40"/>
      <c r="CM1180" s="40"/>
      <c r="CN1180" s="40"/>
      <c r="CO1180" s="40"/>
      <c r="CP1180" s="40"/>
      <c r="CQ1180" s="40"/>
      <c r="CR1180" s="40"/>
      <c r="CS1180" s="40"/>
      <c r="CT1180" s="40"/>
      <c r="CU1180" s="40"/>
      <c r="CV1180" s="40"/>
      <c r="CW1180" s="40"/>
      <c r="CX1180" s="40"/>
      <c r="CY1180" s="40"/>
      <c r="CZ1180" s="40"/>
      <c r="DA1180" s="40"/>
      <c r="DB1180" s="40"/>
      <c r="DC1180" s="40"/>
      <c r="DD1180" s="40"/>
      <c r="DE1180" s="40"/>
      <c r="DF1180" s="40"/>
      <c r="DG1180" s="40"/>
      <c r="DH1180" s="40"/>
      <c r="DI1180" s="40"/>
    </row>
    <row r="1181" spans="1:113" x14ac:dyDescent="0.25">
      <c r="A1181" s="24"/>
      <c r="B1181" s="43"/>
      <c r="C1181" s="45">
        <f>IFERROR(VLOOKUP(A1181,Inscriptos!A:N,12,0),"")</f>
        <v>0</v>
      </c>
      <c r="D1181" s="45" t="str">
        <f>IFERROR(VLOOKUP(A1181,Inscriptos!A:N,13,0),"")</f>
        <v/>
      </c>
      <c r="E1181" s="37">
        <f>IFERROR(VLOOKUP(A1181,Inscriptos!A:C,3,FALSE),"")</f>
        <v>0</v>
      </c>
      <c r="F1181" s="37">
        <f>IFERROR(VLOOKUP(A1181,Inscriptos!A:E,4,FALSE),"")</f>
        <v>0</v>
      </c>
      <c r="G1181" s="37">
        <f>IFERROR(VLOOKUP(A1181,Inscriptos!A:G,6,FALSE),"")</f>
        <v>0</v>
      </c>
      <c r="H1181" s="39" t="str">
        <f>IFERROR(B1181-VLOOKUP(A1181,Inscriptos!A:I,8,FALSE),"")</f>
        <v/>
      </c>
      <c r="I1181" s="40"/>
      <c r="J1181" s="40"/>
      <c r="K1181" s="40"/>
      <c r="L1181" s="40"/>
      <c r="M1181" s="40"/>
      <c r="N1181" s="40"/>
      <c r="O1181" s="40"/>
      <c r="P1181" s="40"/>
      <c r="Q1181" s="40"/>
      <c r="R1181" s="40"/>
      <c r="S1181" s="40"/>
      <c r="T1181" s="40"/>
      <c r="U1181" s="40"/>
      <c r="V1181" s="40"/>
      <c r="W1181" s="40"/>
      <c r="X1181" s="40"/>
      <c r="Y1181" s="40"/>
      <c r="Z1181" s="40"/>
      <c r="AA1181" s="40"/>
      <c r="AB1181" s="40"/>
      <c r="AC1181" s="40"/>
      <c r="AD1181" s="40"/>
      <c r="AE1181" s="40"/>
      <c r="AF1181" s="40"/>
      <c r="AG1181" s="40"/>
      <c r="AH1181" s="40"/>
      <c r="AI1181" s="40"/>
      <c r="AJ1181" s="40"/>
      <c r="AK1181" s="40"/>
      <c r="AL1181" s="40"/>
      <c r="AM1181" s="40"/>
      <c r="AN1181" s="40"/>
      <c r="AO1181" s="40"/>
      <c r="AP1181" s="40"/>
      <c r="AQ1181" s="40"/>
      <c r="AR1181" s="40"/>
      <c r="AS1181" s="40"/>
      <c r="AT1181" s="40"/>
      <c r="AU1181" s="40"/>
      <c r="AV1181" s="40"/>
      <c r="AW1181" s="40"/>
      <c r="AX1181" s="40"/>
      <c r="AY1181" s="40"/>
      <c r="AZ1181" s="40"/>
      <c r="BA1181" s="40"/>
      <c r="BB1181" s="40"/>
      <c r="BC1181" s="40"/>
      <c r="BD1181" s="40"/>
      <c r="BE1181" s="40"/>
      <c r="BF1181" s="40"/>
      <c r="BG1181" s="40"/>
      <c r="BH1181" s="40"/>
      <c r="BI1181" s="40"/>
      <c r="BJ1181" s="40"/>
      <c r="BK1181" s="40"/>
      <c r="BL1181" s="40"/>
      <c r="BM1181" s="40"/>
      <c r="BN1181" s="40"/>
      <c r="BO1181" s="40"/>
      <c r="BP1181" s="40"/>
      <c r="BQ1181" s="40"/>
      <c r="BR1181" s="40"/>
      <c r="BS1181" s="40"/>
      <c r="BT1181" s="40"/>
      <c r="BU1181" s="40"/>
      <c r="BV1181" s="40"/>
      <c r="BW1181" s="40"/>
      <c r="BX1181" s="40"/>
      <c r="BY1181" s="40"/>
      <c r="BZ1181" s="40"/>
      <c r="CA1181" s="40"/>
      <c r="CB1181" s="40"/>
      <c r="CC1181" s="40"/>
      <c r="CD1181" s="40"/>
      <c r="CE1181" s="40"/>
      <c r="CF1181" s="40"/>
      <c r="CG1181" s="40"/>
      <c r="CH1181" s="40"/>
      <c r="CI1181" s="40"/>
      <c r="CJ1181" s="40"/>
      <c r="CK1181" s="40"/>
      <c r="CL1181" s="40"/>
      <c r="CM1181" s="40"/>
      <c r="CN1181" s="40"/>
      <c r="CO1181" s="40"/>
      <c r="CP1181" s="40"/>
      <c r="CQ1181" s="40"/>
      <c r="CR1181" s="40"/>
      <c r="CS1181" s="40"/>
      <c r="CT1181" s="40"/>
      <c r="CU1181" s="40"/>
      <c r="CV1181" s="40"/>
      <c r="CW1181" s="40"/>
      <c r="CX1181" s="40"/>
      <c r="CY1181" s="40"/>
      <c r="CZ1181" s="40"/>
      <c r="DA1181" s="40"/>
      <c r="DB1181" s="40"/>
      <c r="DC1181" s="40"/>
      <c r="DD1181" s="40"/>
      <c r="DE1181" s="40"/>
      <c r="DF1181" s="40"/>
      <c r="DG1181" s="40"/>
      <c r="DH1181" s="40"/>
      <c r="DI1181" s="40"/>
    </row>
    <row r="1182" spans="1:113" x14ac:dyDescent="0.25">
      <c r="A1182" s="24"/>
      <c r="B1182" s="43"/>
      <c r="C1182" s="45">
        <f>IFERROR(VLOOKUP(A1182,Inscriptos!A:N,12,0),"")</f>
        <v>0</v>
      </c>
      <c r="D1182" s="45" t="str">
        <f>IFERROR(VLOOKUP(A1182,Inscriptos!A:N,13,0),"")</f>
        <v/>
      </c>
      <c r="E1182" s="37">
        <f>IFERROR(VLOOKUP(A1182,Inscriptos!A:C,3,FALSE),"")</f>
        <v>0</v>
      </c>
      <c r="F1182" s="37">
        <f>IFERROR(VLOOKUP(A1182,Inscriptos!A:E,4,FALSE),"")</f>
        <v>0</v>
      </c>
      <c r="G1182" s="37">
        <f>IFERROR(VLOOKUP(A1182,Inscriptos!A:G,6,FALSE),"")</f>
        <v>0</v>
      </c>
      <c r="H1182" s="39" t="str">
        <f>IFERROR(B1182-VLOOKUP(A1182,Inscriptos!A:I,8,FALSE),"")</f>
        <v/>
      </c>
      <c r="I1182" s="40"/>
      <c r="J1182" s="40"/>
      <c r="K1182" s="40"/>
      <c r="L1182" s="40"/>
      <c r="M1182" s="40"/>
      <c r="N1182" s="40"/>
      <c r="O1182" s="40"/>
      <c r="P1182" s="40"/>
      <c r="Q1182" s="40"/>
      <c r="R1182" s="40"/>
      <c r="S1182" s="40"/>
      <c r="T1182" s="40"/>
      <c r="U1182" s="40"/>
      <c r="V1182" s="40"/>
      <c r="W1182" s="40"/>
      <c r="X1182" s="40"/>
      <c r="Y1182" s="40"/>
      <c r="Z1182" s="40"/>
      <c r="AA1182" s="40"/>
      <c r="AB1182" s="40"/>
      <c r="AC1182" s="40"/>
      <c r="AD1182" s="40"/>
      <c r="AE1182" s="40"/>
      <c r="AF1182" s="40"/>
      <c r="AG1182" s="40"/>
      <c r="AH1182" s="40"/>
      <c r="AI1182" s="40"/>
      <c r="AJ1182" s="40"/>
      <c r="AK1182" s="40"/>
      <c r="AL1182" s="40"/>
      <c r="AM1182" s="40"/>
      <c r="AN1182" s="40"/>
      <c r="AO1182" s="40"/>
      <c r="AP1182" s="40"/>
      <c r="AQ1182" s="40"/>
      <c r="AR1182" s="40"/>
      <c r="AS1182" s="40"/>
      <c r="AT1182" s="40"/>
      <c r="AU1182" s="40"/>
      <c r="AV1182" s="40"/>
      <c r="AW1182" s="40"/>
      <c r="AX1182" s="40"/>
      <c r="AY1182" s="40"/>
      <c r="AZ1182" s="40"/>
      <c r="BA1182" s="40"/>
      <c r="BB1182" s="40"/>
      <c r="BC1182" s="40"/>
      <c r="BD1182" s="40"/>
      <c r="BE1182" s="40"/>
      <c r="BF1182" s="40"/>
      <c r="BG1182" s="40"/>
      <c r="BH1182" s="40"/>
      <c r="BI1182" s="40"/>
      <c r="BJ1182" s="40"/>
      <c r="BK1182" s="40"/>
      <c r="BL1182" s="40"/>
      <c r="BM1182" s="40"/>
      <c r="BN1182" s="40"/>
      <c r="BO1182" s="40"/>
      <c r="BP1182" s="40"/>
      <c r="BQ1182" s="40"/>
      <c r="BR1182" s="40"/>
      <c r="BS1182" s="40"/>
      <c r="BT1182" s="40"/>
      <c r="BU1182" s="40"/>
      <c r="BV1182" s="40"/>
      <c r="BW1182" s="40"/>
      <c r="BX1182" s="40"/>
      <c r="BY1182" s="40"/>
      <c r="BZ1182" s="40"/>
      <c r="CA1182" s="40"/>
      <c r="CB1182" s="40"/>
      <c r="CC1182" s="40"/>
      <c r="CD1182" s="40"/>
      <c r="CE1182" s="40"/>
      <c r="CF1182" s="40"/>
      <c r="CG1182" s="40"/>
      <c r="CH1182" s="40"/>
      <c r="CI1182" s="40"/>
      <c r="CJ1182" s="40"/>
      <c r="CK1182" s="40"/>
      <c r="CL1182" s="40"/>
      <c r="CM1182" s="40"/>
      <c r="CN1182" s="40"/>
      <c r="CO1182" s="40"/>
      <c r="CP1182" s="40"/>
      <c r="CQ1182" s="40"/>
      <c r="CR1182" s="40"/>
      <c r="CS1182" s="40"/>
      <c r="CT1182" s="40"/>
      <c r="CU1182" s="40"/>
      <c r="CV1182" s="40"/>
      <c r="CW1182" s="40"/>
      <c r="CX1182" s="40"/>
      <c r="CY1182" s="40"/>
      <c r="CZ1182" s="40"/>
      <c r="DA1182" s="40"/>
      <c r="DB1182" s="40"/>
      <c r="DC1182" s="40"/>
      <c r="DD1182" s="40"/>
      <c r="DE1182" s="40"/>
      <c r="DF1182" s="40"/>
      <c r="DG1182" s="40"/>
      <c r="DH1182" s="40"/>
      <c r="DI1182" s="40"/>
    </row>
    <row r="1183" spans="1:113" x14ac:dyDescent="0.25">
      <c r="A1183" s="24"/>
      <c r="B1183" s="43"/>
      <c r="C1183" s="45">
        <f>IFERROR(VLOOKUP(A1183,Inscriptos!A:N,12,0),"")</f>
        <v>0</v>
      </c>
      <c r="D1183" s="45" t="str">
        <f>IFERROR(VLOOKUP(A1183,Inscriptos!A:N,13,0),"")</f>
        <v/>
      </c>
      <c r="E1183" s="37">
        <f>IFERROR(VLOOKUP(A1183,Inscriptos!A:C,3,FALSE),"")</f>
        <v>0</v>
      </c>
      <c r="F1183" s="37">
        <f>IFERROR(VLOOKUP(A1183,Inscriptos!A:E,4,FALSE),"")</f>
        <v>0</v>
      </c>
      <c r="G1183" s="37">
        <f>IFERROR(VLOOKUP(A1183,Inscriptos!A:G,6,FALSE),"")</f>
        <v>0</v>
      </c>
      <c r="H1183" s="39" t="str">
        <f>IFERROR(B1183-VLOOKUP(A1183,Inscriptos!A:I,8,FALSE),"")</f>
        <v/>
      </c>
      <c r="I1183" s="40"/>
      <c r="J1183" s="40"/>
      <c r="K1183" s="40"/>
      <c r="L1183" s="40"/>
      <c r="M1183" s="40"/>
      <c r="N1183" s="40"/>
      <c r="O1183" s="40"/>
      <c r="P1183" s="40"/>
      <c r="Q1183" s="40"/>
      <c r="R1183" s="40"/>
      <c r="S1183" s="40"/>
      <c r="T1183" s="40"/>
      <c r="U1183" s="40"/>
      <c r="V1183" s="40"/>
      <c r="W1183" s="40"/>
      <c r="X1183" s="40"/>
      <c r="Y1183" s="40"/>
      <c r="Z1183" s="40"/>
      <c r="AA1183" s="40"/>
      <c r="AB1183" s="40"/>
      <c r="AC1183" s="40"/>
      <c r="AD1183" s="40"/>
      <c r="AE1183" s="40"/>
      <c r="AF1183" s="40"/>
      <c r="AG1183" s="40"/>
      <c r="AH1183" s="40"/>
      <c r="AI1183" s="40"/>
      <c r="AJ1183" s="40"/>
      <c r="AK1183" s="40"/>
      <c r="AL1183" s="40"/>
      <c r="AM1183" s="40"/>
      <c r="AN1183" s="40"/>
      <c r="AO1183" s="40"/>
      <c r="AP1183" s="40"/>
      <c r="AQ1183" s="40"/>
      <c r="AR1183" s="40"/>
      <c r="AS1183" s="40"/>
      <c r="AT1183" s="40"/>
      <c r="AU1183" s="40"/>
      <c r="AV1183" s="40"/>
      <c r="AW1183" s="40"/>
      <c r="AX1183" s="40"/>
      <c r="AY1183" s="40"/>
      <c r="AZ1183" s="40"/>
      <c r="BA1183" s="40"/>
      <c r="BB1183" s="40"/>
      <c r="BC1183" s="40"/>
      <c r="BD1183" s="40"/>
      <c r="BE1183" s="40"/>
      <c r="BF1183" s="40"/>
      <c r="BG1183" s="40"/>
      <c r="BH1183" s="40"/>
      <c r="BI1183" s="40"/>
      <c r="BJ1183" s="40"/>
      <c r="BK1183" s="40"/>
      <c r="BL1183" s="40"/>
      <c r="BM1183" s="40"/>
      <c r="BN1183" s="40"/>
      <c r="BO1183" s="40"/>
      <c r="BP1183" s="40"/>
      <c r="BQ1183" s="40"/>
      <c r="BR1183" s="40"/>
      <c r="BS1183" s="40"/>
      <c r="BT1183" s="40"/>
      <c r="BU1183" s="40"/>
      <c r="BV1183" s="40"/>
      <c r="BW1183" s="40"/>
      <c r="BX1183" s="40"/>
      <c r="BY1183" s="40"/>
      <c r="BZ1183" s="40"/>
      <c r="CA1183" s="40"/>
      <c r="CB1183" s="40"/>
      <c r="CC1183" s="40"/>
      <c r="CD1183" s="40"/>
      <c r="CE1183" s="40"/>
      <c r="CF1183" s="40"/>
      <c r="CG1183" s="40"/>
      <c r="CH1183" s="40"/>
      <c r="CI1183" s="40"/>
      <c r="CJ1183" s="40"/>
      <c r="CK1183" s="40"/>
      <c r="CL1183" s="40"/>
      <c r="CM1183" s="40"/>
      <c r="CN1183" s="40"/>
      <c r="CO1183" s="40"/>
      <c r="CP1183" s="40"/>
      <c r="CQ1183" s="40"/>
      <c r="CR1183" s="40"/>
      <c r="CS1183" s="40"/>
      <c r="CT1183" s="40"/>
      <c r="CU1183" s="40"/>
      <c r="CV1183" s="40"/>
      <c r="CW1183" s="40"/>
      <c r="CX1183" s="40"/>
      <c r="CY1183" s="40"/>
      <c r="CZ1183" s="40"/>
      <c r="DA1183" s="40"/>
      <c r="DB1183" s="40"/>
      <c r="DC1183" s="40"/>
      <c r="DD1183" s="40"/>
      <c r="DE1183" s="40"/>
      <c r="DF1183" s="40"/>
      <c r="DG1183" s="40"/>
      <c r="DH1183" s="40"/>
      <c r="DI1183" s="40"/>
    </row>
    <row r="1184" spans="1:113" x14ac:dyDescent="0.25">
      <c r="A1184" s="24"/>
      <c r="B1184" s="43"/>
      <c r="C1184" s="45">
        <f>IFERROR(VLOOKUP(A1184,Inscriptos!A:N,12,0),"")</f>
        <v>0</v>
      </c>
      <c r="D1184" s="45" t="str">
        <f>IFERROR(VLOOKUP(A1184,Inscriptos!A:N,13,0),"")</f>
        <v/>
      </c>
      <c r="E1184" s="37">
        <f>IFERROR(VLOOKUP(A1184,Inscriptos!A:C,3,FALSE),"")</f>
        <v>0</v>
      </c>
      <c r="F1184" s="37">
        <f>IFERROR(VLOOKUP(A1184,Inscriptos!A:E,4,FALSE),"")</f>
        <v>0</v>
      </c>
      <c r="G1184" s="37">
        <f>IFERROR(VLOOKUP(A1184,Inscriptos!A:G,6,FALSE),"")</f>
        <v>0</v>
      </c>
      <c r="H1184" s="39" t="str">
        <f>IFERROR(B1184-VLOOKUP(A1184,Inscriptos!A:I,8,FALSE),"")</f>
        <v/>
      </c>
      <c r="I1184" s="40"/>
      <c r="J1184" s="40"/>
      <c r="K1184" s="40"/>
      <c r="L1184" s="40"/>
      <c r="M1184" s="40"/>
      <c r="N1184" s="40"/>
      <c r="O1184" s="40"/>
      <c r="P1184" s="40"/>
      <c r="Q1184" s="40"/>
      <c r="R1184" s="40"/>
      <c r="S1184" s="40"/>
      <c r="T1184" s="40"/>
      <c r="U1184" s="40"/>
      <c r="V1184" s="40"/>
      <c r="W1184" s="40"/>
      <c r="X1184" s="40"/>
      <c r="Y1184" s="40"/>
      <c r="Z1184" s="40"/>
      <c r="AA1184" s="40"/>
      <c r="AB1184" s="40"/>
      <c r="AC1184" s="40"/>
      <c r="AD1184" s="40"/>
      <c r="AE1184" s="40"/>
      <c r="AF1184" s="40"/>
      <c r="AG1184" s="40"/>
      <c r="AH1184" s="40"/>
      <c r="AI1184" s="40"/>
      <c r="AJ1184" s="40"/>
      <c r="AK1184" s="40"/>
      <c r="AL1184" s="40"/>
      <c r="AM1184" s="40"/>
      <c r="AN1184" s="40"/>
      <c r="AO1184" s="40"/>
      <c r="AP1184" s="40"/>
      <c r="AQ1184" s="40"/>
      <c r="AR1184" s="40"/>
      <c r="AS1184" s="40"/>
      <c r="AT1184" s="40"/>
      <c r="AU1184" s="40"/>
      <c r="AV1184" s="40"/>
      <c r="AW1184" s="40"/>
      <c r="AX1184" s="40"/>
      <c r="AY1184" s="40"/>
      <c r="AZ1184" s="40"/>
      <c r="BA1184" s="40"/>
      <c r="BB1184" s="40"/>
      <c r="BC1184" s="40"/>
      <c r="BD1184" s="40"/>
      <c r="BE1184" s="40"/>
      <c r="BF1184" s="40"/>
      <c r="BG1184" s="40"/>
      <c r="BH1184" s="40"/>
      <c r="BI1184" s="40"/>
      <c r="BJ1184" s="40"/>
      <c r="BK1184" s="40"/>
      <c r="BL1184" s="40"/>
      <c r="BM1184" s="40"/>
      <c r="BN1184" s="40"/>
      <c r="BO1184" s="40"/>
      <c r="BP1184" s="40"/>
      <c r="BQ1184" s="40"/>
      <c r="BR1184" s="40"/>
      <c r="BS1184" s="40"/>
      <c r="BT1184" s="40"/>
      <c r="BU1184" s="40"/>
      <c r="BV1184" s="40"/>
      <c r="BW1184" s="40"/>
      <c r="BX1184" s="40"/>
      <c r="BY1184" s="40"/>
      <c r="BZ1184" s="40"/>
      <c r="CA1184" s="40"/>
      <c r="CB1184" s="40"/>
      <c r="CC1184" s="40"/>
      <c r="CD1184" s="40"/>
      <c r="CE1184" s="40"/>
      <c r="CF1184" s="40"/>
      <c r="CG1184" s="40"/>
      <c r="CH1184" s="40"/>
      <c r="CI1184" s="40"/>
      <c r="CJ1184" s="40"/>
      <c r="CK1184" s="40"/>
      <c r="CL1184" s="40"/>
      <c r="CM1184" s="40"/>
      <c r="CN1184" s="40"/>
      <c r="CO1184" s="40"/>
      <c r="CP1184" s="40"/>
      <c r="CQ1184" s="40"/>
      <c r="CR1184" s="40"/>
      <c r="CS1184" s="40"/>
      <c r="CT1184" s="40"/>
      <c r="CU1184" s="40"/>
      <c r="CV1184" s="40"/>
      <c r="CW1184" s="40"/>
      <c r="CX1184" s="40"/>
      <c r="CY1184" s="40"/>
      <c r="CZ1184" s="40"/>
      <c r="DA1184" s="40"/>
      <c r="DB1184" s="40"/>
      <c r="DC1184" s="40"/>
      <c r="DD1184" s="40"/>
      <c r="DE1184" s="40"/>
      <c r="DF1184" s="40"/>
      <c r="DG1184" s="40"/>
      <c r="DH1184" s="40"/>
      <c r="DI1184" s="40"/>
    </row>
    <row r="1185" spans="1:113" x14ac:dyDescent="0.25">
      <c r="A1185" s="24"/>
      <c r="B1185" s="43"/>
      <c r="C1185" s="45">
        <f>IFERROR(VLOOKUP(A1185,Inscriptos!A:N,12,0),"")</f>
        <v>0</v>
      </c>
      <c r="D1185" s="45" t="str">
        <f>IFERROR(VLOOKUP(A1185,Inscriptos!A:N,13,0),"")</f>
        <v/>
      </c>
      <c r="E1185" s="37">
        <f>IFERROR(VLOOKUP(A1185,Inscriptos!A:C,3,FALSE),"")</f>
        <v>0</v>
      </c>
      <c r="F1185" s="37">
        <f>IFERROR(VLOOKUP(A1185,Inscriptos!A:E,4,FALSE),"")</f>
        <v>0</v>
      </c>
      <c r="G1185" s="37">
        <f>IFERROR(VLOOKUP(A1185,Inscriptos!A:G,6,FALSE),"")</f>
        <v>0</v>
      </c>
      <c r="H1185" s="39" t="str">
        <f>IFERROR(B1185-VLOOKUP(A1185,Inscriptos!A:I,8,FALSE),"")</f>
        <v/>
      </c>
      <c r="I1185" s="40"/>
      <c r="J1185" s="40"/>
      <c r="K1185" s="40"/>
      <c r="L1185" s="40"/>
      <c r="M1185" s="40"/>
      <c r="N1185" s="40"/>
      <c r="O1185" s="40"/>
      <c r="P1185" s="40"/>
      <c r="Q1185" s="40"/>
      <c r="R1185" s="40"/>
      <c r="S1185" s="40"/>
      <c r="T1185" s="40"/>
      <c r="U1185" s="40"/>
      <c r="V1185" s="40"/>
      <c r="W1185" s="40"/>
      <c r="X1185" s="40"/>
      <c r="Y1185" s="40"/>
      <c r="Z1185" s="40"/>
      <c r="AA1185" s="40"/>
      <c r="AB1185" s="40"/>
      <c r="AC1185" s="40"/>
      <c r="AD1185" s="40"/>
      <c r="AE1185" s="40"/>
      <c r="AF1185" s="40"/>
      <c r="AG1185" s="40"/>
      <c r="AH1185" s="40"/>
      <c r="AI1185" s="40"/>
      <c r="AJ1185" s="40"/>
      <c r="AK1185" s="40"/>
      <c r="AL1185" s="40"/>
      <c r="AM1185" s="40"/>
      <c r="AN1185" s="40"/>
      <c r="AO1185" s="40"/>
      <c r="AP1185" s="40"/>
      <c r="AQ1185" s="40"/>
      <c r="AR1185" s="40"/>
      <c r="AS1185" s="40"/>
      <c r="AT1185" s="40"/>
      <c r="AU1185" s="40"/>
      <c r="AV1185" s="40"/>
      <c r="AW1185" s="40"/>
      <c r="AX1185" s="40"/>
      <c r="AY1185" s="40"/>
      <c r="AZ1185" s="40"/>
      <c r="BA1185" s="40"/>
      <c r="BB1185" s="40"/>
      <c r="BC1185" s="40"/>
      <c r="BD1185" s="40"/>
      <c r="BE1185" s="40"/>
      <c r="BF1185" s="40"/>
      <c r="BG1185" s="40"/>
      <c r="BH1185" s="40"/>
      <c r="BI1185" s="40"/>
      <c r="BJ1185" s="40"/>
      <c r="BK1185" s="40"/>
      <c r="BL1185" s="40"/>
      <c r="BM1185" s="40"/>
      <c r="BN1185" s="40"/>
      <c r="BO1185" s="40"/>
      <c r="BP1185" s="40"/>
      <c r="BQ1185" s="40"/>
      <c r="BR1185" s="40"/>
      <c r="BS1185" s="40"/>
      <c r="BT1185" s="40"/>
      <c r="BU1185" s="40"/>
      <c r="BV1185" s="40"/>
      <c r="BW1185" s="40"/>
      <c r="BX1185" s="40"/>
      <c r="BY1185" s="40"/>
      <c r="BZ1185" s="40"/>
      <c r="CA1185" s="40"/>
      <c r="CB1185" s="40"/>
      <c r="CC1185" s="40"/>
      <c r="CD1185" s="40"/>
      <c r="CE1185" s="40"/>
      <c r="CF1185" s="40"/>
      <c r="CG1185" s="40"/>
      <c r="CH1185" s="40"/>
      <c r="CI1185" s="40"/>
      <c r="CJ1185" s="40"/>
      <c r="CK1185" s="40"/>
      <c r="CL1185" s="40"/>
      <c r="CM1185" s="40"/>
      <c r="CN1185" s="40"/>
      <c r="CO1185" s="40"/>
      <c r="CP1185" s="40"/>
      <c r="CQ1185" s="40"/>
      <c r="CR1185" s="40"/>
      <c r="CS1185" s="40"/>
      <c r="CT1185" s="40"/>
      <c r="CU1185" s="40"/>
      <c r="CV1185" s="40"/>
      <c r="CW1185" s="40"/>
      <c r="CX1185" s="40"/>
      <c r="CY1185" s="40"/>
      <c r="CZ1185" s="40"/>
      <c r="DA1185" s="40"/>
      <c r="DB1185" s="40"/>
      <c r="DC1185" s="40"/>
      <c r="DD1185" s="40"/>
      <c r="DE1185" s="40"/>
      <c r="DF1185" s="40"/>
      <c r="DG1185" s="40"/>
      <c r="DH1185" s="40"/>
      <c r="DI1185" s="40"/>
    </row>
    <row r="1186" spans="1:113" x14ac:dyDescent="0.25">
      <c r="A1186" s="24"/>
      <c r="B1186" s="43"/>
      <c r="C1186" s="45">
        <f>IFERROR(VLOOKUP(A1186,Inscriptos!A:N,12,0),"")</f>
        <v>0</v>
      </c>
      <c r="D1186" s="45" t="str">
        <f>IFERROR(VLOOKUP(A1186,Inscriptos!A:N,13,0),"")</f>
        <v/>
      </c>
      <c r="E1186" s="37">
        <f>IFERROR(VLOOKUP(A1186,Inscriptos!A:C,3,FALSE),"")</f>
        <v>0</v>
      </c>
      <c r="F1186" s="37">
        <f>IFERROR(VLOOKUP(A1186,Inscriptos!A:E,4,FALSE),"")</f>
        <v>0</v>
      </c>
      <c r="G1186" s="37">
        <f>IFERROR(VLOOKUP(A1186,Inscriptos!A:G,6,FALSE),"")</f>
        <v>0</v>
      </c>
      <c r="H1186" s="39" t="str">
        <f>IFERROR(B1186-VLOOKUP(A1186,Inscriptos!A:I,8,FALSE),"")</f>
        <v/>
      </c>
      <c r="I1186" s="40"/>
      <c r="J1186" s="40"/>
      <c r="K1186" s="40"/>
      <c r="L1186" s="40"/>
      <c r="M1186" s="40"/>
      <c r="N1186" s="40"/>
      <c r="O1186" s="40"/>
      <c r="P1186" s="40"/>
      <c r="Q1186" s="40"/>
      <c r="R1186" s="40"/>
      <c r="S1186" s="40"/>
      <c r="T1186" s="40"/>
      <c r="U1186" s="40"/>
      <c r="V1186" s="40"/>
      <c r="W1186" s="40"/>
      <c r="X1186" s="40"/>
      <c r="Y1186" s="40"/>
      <c r="Z1186" s="40"/>
      <c r="AA1186" s="40"/>
      <c r="AB1186" s="40"/>
      <c r="AC1186" s="40"/>
      <c r="AD1186" s="40"/>
      <c r="AE1186" s="40"/>
      <c r="AF1186" s="40"/>
      <c r="AG1186" s="40"/>
      <c r="AH1186" s="40"/>
      <c r="AI1186" s="40"/>
      <c r="AJ1186" s="40"/>
      <c r="AK1186" s="40"/>
      <c r="AL1186" s="40"/>
      <c r="AM1186" s="40"/>
      <c r="AN1186" s="40"/>
      <c r="AO1186" s="40"/>
      <c r="AP1186" s="40"/>
      <c r="AQ1186" s="40"/>
      <c r="AR1186" s="40"/>
      <c r="AS1186" s="40"/>
      <c r="AT1186" s="40"/>
      <c r="AU1186" s="40"/>
      <c r="AV1186" s="40"/>
      <c r="AW1186" s="40"/>
      <c r="AX1186" s="40"/>
      <c r="AY1186" s="40"/>
      <c r="AZ1186" s="40"/>
      <c r="BA1186" s="40"/>
      <c r="BB1186" s="40"/>
      <c r="BC1186" s="40"/>
      <c r="BD1186" s="40"/>
      <c r="BE1186" s="40"/>
      <c r="BF1186" s="40"/>
      <c r="BG1186" s="40"/>
      <c r="BH1186" s="40"/>
      <c r="BI1186" s="40"/>
      <c r="BJ1186" s="40"/>
      <c r="BK1186" s="40"/>
      <c r="BL1186" s="40"/>
      <c r="BM1186" s="40"/>
      <c r="BN1186" s="40"/>
      <c r="BO1186" s="40"/>
      <c r="BP1186" s="40"/>
      <c r="BQ1186" s="40"/>
      <c r="BR1186" s="40"/>
      <c r="BS1186" s="40"/>
      <c r="BT1186" s="40"/>
      <c r="BU1186" s="40"/>
      <c r="BV1186" s="40"/>
      <c r="BW1186" s="40"/>
      <c r="BX1186" s="40"/>
      <c r="BY1186" s="40"/>
      <c r="BZ1186" s="40"/>
      <c r="CA1186" s="40"/>
      <c r="CB1186" s="40"/>
      <c r="CC1186" s="40"/>
      <c r="CD1186" s="40"/>
      <c r="CE1186" s="40"/>
      <c r="CF1186" s="40"/>
      <c r="CG1186" s="40"/>
      <c r="CH1186" s="40"/>
      <c r="CI1186" s="40"/>
      <c r="CJ1186" s="40"/>
      <c r="CK1186" s="40"/>
      <c r="CL1186" s="40"/>
      <c r="CM1186" s="40"/>
      <c r="CN1186" s="40"/>
      <c r="CO1186" s="40"/>
      <c r="CP1186" s="40"/>
      <c r="CQ1186" s="40"/>
      <c r="CR1186" s="40"/>
      <c r="CS1186" s="40"/>
      <c r="CT1186" s="40"/>
      <c r="CU1186" s="40"/>
      <c r="CV1186" s="40"/>
      <c r="CW1186" s="40"/>
      <c r="CX1186" s="40"/>
      <c r="CY1186" s="40"/>
      <c r="CZ1186" s="40"/>
      <c r="DA1186" s="40"/>
      <c r="DB1186" s="40"/>
      <c r="DC1186" s="40"/>
      <c r="DD1186" s="40"/>
      <c r="DE1186" s="40"/>
      <c r="DF1186" s="40"/>
      <c r="DG1186" s="40"/>
      <c r="DH1186" s="40"/>
      <c r="DI1186" s="40"/>
    </row>
    <row r="1187" spans="1:113" x14ac:dyDescent="0.25">
      <c r="A1187" s="24"/>
      <c r="B1187" s="43"/>
      <c r="C1187" s="45">
        <f>IFERROR(VLOOKUP(A1187,Inscriptos!A:N,12,0),"")</f>
        <v>0</v>
      </c>
      <c r="D1187" s="45" t="str">
        <f>IFERROR(VLOOKUP(A1187,Inscriptos!A:N,13,0),"")</f>
        <v/>
      </c>
      <c r="E1187" s="37">
        <f>IFERROR(VLOOKUP(A1187,Inscriptos!A:C,3,FALSE),"")</f>
        <v>0</v>
      </c>
      <c r="F1187" s="37">
        <f>IFERROR(VLOOKUP(A1187,Inscriptos!A:E,4,FALSE),"")</f>
        <v>0</v>
      </c>
      <c r="G1187" s="37">
        <f>IFERROR(VLOOKUP(A1187,Inscriptos!A:G,6,FALSE),"")</f>
        <v>0</v>
      </c>
      <c r="H1187" s="39" t="str">
        <f>IFERROR(B1187-VLOOKUP(A1187,Inscriptos!A:I,8,FALSE),"")</f>
        <v/>
      </c>
      <c r="I1187" s="40"/>
      <c r="J1187" s="40"/>
      <c r="K1187" s="40"/>
      <c r="L1187" s="40"/>
      <c r="M1187" s="40"/>
      <c r="N1187" s="40"/>
      <c r="O1187" s="40"/>
      <c r="P1187" s="40"/>
      <c r="Q1187" s="40"/>
      <c r="R1187" s="40"/>
      <c r="S1187" s="40"/>
      <c r="T1187" s="40"/>
      <c r="U1187" s="40"/>
      <c r="V1187" s="40"/>
      <c r="W1187" s="40"/>
      <c r="X1187" s="40"/>
      <c r="Y1187" s="40"/>
      <c r="Z1187" s="40"/>
      <c r="AA1187" s="40"/>
      <c r="AB1187" s="40"/>
      <c r="AC1187" s="40"/>
      <c r="AD1187" s="40"/>
      <c r="AE1187" s="40"/>
      <c r="AF1187" s="40"/>
      <c r="AG1187" s="40"/>
      <c r="AH1187" s="40"/>
      <c r="AI1187" s="40"/>
      <c r="AJ1187" s="40"/>
      <c r="AK1187" s="40"/>
      <c r="AL1187" s="40"/>
      <c r="AM1187" s="40"/>
      <c r="AN1187" s="40"/>
      <c r="AO1187" s="40"/>
      <c r="AP1187" s="40"/>
      <c r="AQ1187" s="40"/>
      <c r="AR1187" s="40"/>
      <c r="AS1187" s="40"/>
      <c r="AT1187" s="40"/>
      <c r="AU1187" s="40"/>
      <c r="AV1187" s="40"/>
      <c r="AW1187" s="40"/>
      <c r="AX1187" s="40"/>
      <c r="AY1187" s="40"/>
      <c r="AZ1187" s="40"/>
      <c r="BA1187" s="40"/>
      <c r="BB1187" s="40"/>
      <c r="BC1187" s="40"/>
      <c r="BD1187" s="40"/>
      <c r="BE1187" s="40"/>
      <c r="BF1187" s="40"/>
      <c r="BG1187" s="40"/>
      <c r="BH1187" s="40"/>
      <c r="BI1187" s="40"/>
      <c r="BJ1187" s="40"/>
      <c r="BK1187" s="40"/>
      <c r="BL1187" s="40"/>
      <c r="BM1187" s="40"/>
      <c r="BN1187" s="40"/>
      <c r="BO1187" s="40"/>
      <c r="BP1187" s="40"/>
      <c r="BQ1187" s="40"/>
      <c r="BR1187" s="40"/>
      <c r="BS1187" s="40"/>
      <c r="BT1187" s="40"/>
      <c r="BU1187" s="40"/>
      <c r="BV1187" s="40"/>
      <c r="BW1187" s="40"/>
      <c r="BX1187" s="40"/>
      <c r="BY1187" s="40"/>
      <c r="BZ1187" s="40"/>
      <c r="CA1187" s="40"/>
      <c r="CB1187" s="40"/>
      <c r="CC1187" s="40"/>
      <c r="CD1187" s="40"/>
      <c r="CE1187" s="40"/>
      <c r="CF1187" s="40"/>
      <c r="CG1187" s="40"/>
      <c r="CH1187" s="40"/>
      <c r="CI1187" s="40"/>
      <c r="CJ1187" s="40"/>
      <c r="CK1187" s="40"/>
      <c r="CL1187" s="40"/>
      <c r="CM1187" s="40"/>
      <c r="CN1187" s="40"/>
      <c r="CO1187" s="40"/>
      <c r="CP1187" s="40"/>
      <c r="CQ1187" s="40"/>
      <c r="CR1187" s="40"/>
      <c r="CS1187" s="40"/>
      <c r="CT1187" s="40"/>
      <c r="CU1187" s="40"/>
      <c r="CV1187" s="40"/>
      <c r="CW1187" s="40"/>
      <c r="CX1187" s="40"/>
      <c r="CY1187" s="40"/>
      <c r="CZ1187" s="40"/>
      <c r="DA1187" s="40"/>
      <c r="DB1187" s="40"/>
      <c r="DC1187" s="40"/>
      <c r="DD1187" s="40"/>
      <c r="DE1187" s="40"/>
      <c r="DF1187" s="40"/>
      <c r="DG1187" s="40"/>
      <c r="DH1187" s="40"/>
      <c r="DI1187" s="40"/>
    </row>
    <row r="1188" spans="1:113" x14ac:dyDescent="0.25">
      <c r="A1188" s="24"/>
      <c r="B1188" s="43"/>
      <c r="C1188" s="45">
        <f>IFERROR(VLOOKUP(A1188,Inscriptos!A:N,12,0),"")</f>
        <v>0</v>
      </c>
      <c r="D1188" s="45" t="str">
        <f>IFERROR(VLOOKUP(A1188,Inscriptos!A:N,13,0),"")</f>
        <v/>
      </c>
      <c r="E1188" s="37">
        <f>IFERROR(VLOOKUP(A1188,Inscriptos!A:C,3,FALSE),"")</f>
        <v>0</v>
      </c>
      <c r="F1188" s="37">
        <f>IFERROR(VLOOKUP(A1188,Inscriptos!A:E,4,FALSE),"")</f>
        <v>0</v>
      </c>
      <c r="G1188" s="37">
        <f>IFERROR(VLOOKUP(A1188,Inscriptos!A:G,6,FALSE),"")</f>
        <v>0</v>
      </c>
      <c r="H1188" s="39" t="str">
        <f>IFERROR(B1188-VLOOKUP(A1188,Inscriptos!A:I,8,FALSE),"")</f>
        <v/>
      </c>
      <c r="I1188" s="40"/>
      <c r="J1188" s="40"/>
      <c r="K1188" s="40"/>
      <c r="L1188" s="40"/>
      <c r="M1188" s="40"/>
      <c r="N1188" s="40"/>
      <c r="O1188" s="40"/>
      <c r="P1188" s="40"/>
      <c r="Q1188" s="40"/>
      <c r="R1188" s="40"/>
      <c r="S1188" s="40"/>
      <c r="T1188" s="40"/>
      <c r="U1188" s="40"/>
      <c r="V1188" s="40"/>
      <c r="W1188" s="40"/>
      <c r="X1188" s="40"/>
      <c r="Y1188" s="40"/>
      <c r="Z1188" s="40"/>
      <c r="AA1188" s="40"/>
      <c r="AB1188" s="40"/>
      <c r="AC1188" s="40"/>
      <c r="AD1188" s="40"/>
      <c r="AE1188" s="40"/>
      <c r="AF1188" s="40"/>
      <c r="AG1188" s="40"/>
      <c r="AH1188" s="40"/>
      <c r="AI1188" s="40"/>
      <c r="AJ1188" s="40"/>
      <c r="AK1188" s="40"/>
      <c r="AL1188" s="40"/>
      <c r="AM1188" s="40"/>
      <c r="AN1188" s="40"/>
      <c r="AO1188" s="40"/>
      <c r="AP1188" s="40"/>
      <c r="AQ1188" s="40"/>
      <c r="AR1188" s="40"/>
      <c r="AS1188" s="40"/>
      <c r="AT1188" s="40"/>
      <c r="AU1188" s="40"/>
      <c r="AV1188" s="40"/>
      <c r="AW1188" s="40"/>
      <c r="AX1188" s="40"/>
      <c r="AY1188" s="40"/>
      <c r="AZ1188" s="40"/>
      <c r="BA1188" s="40"/>
      <c r="BB1188" s="40"/>
      <c r="BC1188" s="40"/>
      <c r="BD1188" s="40"/>
      <c r="BE1188" s="40"/>
      <c r="BF1188" s="40"/>
      <c r="BG1188" s="40"/>
      <c r="BH1188" s="40"/>
      <c r="BI1188" s="40"/>
      <c r="BJ1188" s="40"/>
      <c r="BK1188" s="40"/>
      <c r="BL1188" s="40"/>
      <c r="BM1188" s="40"/>
      <c r="BN1188" s="40"/>
      <c r="BO1188" s="40"/>
      <c r="BP1188" s="40"/>
      <c r="BQ1188" s="40"/>
      <c r="BR1188" s="40"/>
      <c r="BS1188" s="40"/>
      <c r="BT1188" s="40"/>
      <c r="BU1188" s="40"/>
      <c r="BV1188" s="40"/>
      <c r="BW1188" s="40"/>
      <c r="BX1188" s="40"/>
      <c r="BY1188" s="40"/>
      <c r="BZ1188" s="40"/>
      <c r="CA1188" s="40"/>
      <c r="CB1188" s="40"/>
      <c r="CC1188" s="40"/>
      <c r="CD1188" s="40"/>
      <c r="CE1188" s="40"/>
      <c r="CF1188" s="40"/>
      <c r="CG1188" s="40"/>
      <c r="CH1188" s="40"/>
      <c r="CI1188" s="40"/>
      <c r="CJ1188" s="40"/>
      <c r="CK1188" s="40"/>
      <c r="CL1188" s="40"/>
      <c r="CM1188" s="40"/>
      <c r="CN1188" s="40"/>
      <c r="CO1188" s="40"/>
      <c r="CP1188" s="40"/>
      <c r="CQ1188" s="40"/>
      <c r="CR1188" s="40"/>
      <c r="CS1188" s="40"/>
      <c r="CT1188" s="40"/>
      <c r="CU1188" s="40"/>
      <c r="CV1188" s="40"/>
      <c r="CW1188" s="40"/>
      <c r="CX1188" s="40"/>
      <c r="CY1188" s="40"/>
      <c r="CZ1188" s="40"/>
      <c r="DA1188" s="40"/>
      <c r="DB1188" s="40"/>
      <c r="DC1188" s="40"/>
      <c r="DD1188" s="40"/>
      <c r="DE1188" s="40"/>
      <c r="DF1188" s="40"/>
      <c r="DG1188" s="40"/>
      <c r="DH1188" s="40"/>
      <c r="DI1188" s="40"/>
    </row>
    <row r="1189" spans="1:113" x14ac:dyDescent="0.25">
      <c r="A1189" s="24"/>
      <c r="B1189" s="43"/>
      <c r="C1189" s="45">
        <f>IFERROR(VLOOKUP(A1189,Inscriptos!A:N,12,0),"")</f>
        <v>0</v>
      </c>
      <c r="D1189" s="45" t="str">
        <f>IFERROR(VLOOKUP(A1189,Inscriptos!A:N,13,0),"")</f>
        <v/>
      </c>
      <c r="E1189" s="37">
        <f>IFERROR(VLOOKUP(A1189,Inscriptos!A:C,3,FALSE),"")</f>
        <v>0</v>
      </c>
      <c r="F1189" s="37">
        <f>IFERROR(VLOOKUP(A1189,Inscriptos!A:E,4,FALSE),"")</f>
        <v>0</v>
      </c>
      <c r="G1189" s="37">
        <f>IFERROR(VLOOKUP(A1189,Inscriptos!A:G,6,FALSE),"")</f>
        <v>0</v>
      </c>
      <c r="H1189" s="39" t="str">
        <f>IFERROR(B1189-VLOOKUP(A1189,Inscriptos!A:I,8,FALSE),"")</f>
        <v/>
      </c>
      <c r="I1189" s="40"/>
      <c r="J1189" s="40"/>
      <c r="K1189" s="40"/>
      <c r="L1189" s="40"/>
      <c r="M1189" s="40"/>
      <c r="N1189" s="40"/>
      <c r="O1189" s="40"/>
      <c r="P1189" s="40"/>
      <c r="Q1189" s="40"/>
      <c r="R1189" s="40"/>
      <c r="S1189" s="40"/>
      <c r="T1189" s="40"/>
      <c r="U1189" s="40"/>
      <c r="V1189" s="40"/>
      <c r="W1189" s="40"/>
      <c r="X1189" s="40"/>
      <c r="Y1189" s="40"/>
      <c r="Z1189" s="40"/>
      <c r="AA1189" s="40"/>
      <c r="AB1189" s="40"/>
      <c r="AC1189" s="40"/>
      <c r="AD1189" s="40"/>
      <c r="AE1189" s="40"/>
      <c r="AF1189" s="40"/>
      <c r="AG1189" s="40"/>
      <c r="AH1189" s="40"/>
      <c r="AI1189" s="40"/>
      <c r="AJ1189" s="40"/>
      <c r="AK1189" s="40"/>
      <c r="AL1189" s="40"/>
      <c r="AM1189" s="40"/>
      <c r="AN1189" s="40"/>
      <c r="AO1189" s="40"/>
      <c r="AP1189" s="40"/>
      <c r="AQ1189" s="40"/>
      <c r="AR1189" s="40"/>
      <c r="AS1189" s="40"/>
      <c r="AT1189" s="40"/>
      <c r="AU1189" s="40"/>
      <c r="AV1189" s="40"/>
      <c r="AW1189" s="40"/>
      <c r="AX1189" s="40"/>
      <c r="AY1189" s="40"/>
      <c r="AZ1189" s="40"/>
      <c r="BA1189" s="40"/>
      <c r="BB1189" s="40"/>
      <c r="BC1189" s="40"/>
      <c r="BD1189" s="40"/>
      <c r="BE1189" s="40"/>
      <c r="BF1189" s="40"/>
      <c r="BG1189" s="40"/>
      <c r="BH1189" s="40"/>
      <c r="BI1189" s="40"/>
      <c r="BJ1189" s="40"/>
      <c r="BK1189" s="40"/>
      <c r="BL1189" s="40"/>
      <c r="BM1189" s="40"/>
      <c r="BN1189" s="40"/>
      <c r="BO1189" s="40"/>
      <c r="BP1189" s="40"/>
      <c r="BQ1189" s="40"/>
      <c r="BR1189" s="40"/>
      <c r="BS1189" s="40"/>
      <c r="BT1189" s="40"/>
      <c r="BU1189" s="40"/>
      <c r="BV1189" s="40"/>
      <c r="BW1189" s="40"/>
      <c r="BX1189" s="40"/>
      <c r="BY1189" s="40"/>
      <c r="BZ1189" s="40"/>
      <c r="CA1189" s="40"/>
      <c r="CB1189" s="40"/>
      <c r="CC1189" s="40"/>
      <c r="CD1189" s="40"/>
      <c r="CE1189" s="40"/>
      <c r="CF1189" s="40"/>
      <c r="CG1189" s="40"/>
      <c r="CH1189" s="40"/>
      <c r="CI1189" s="40"/>
      <c r="CJ1189" s="40"/>
      <c r="CK1189" s="40"/>
      <c r="CL1189" s="40"/>
      <c r="CM1189" s="40"/>
      <c r="CN1189" s="40"/>
      <c r="CO1189" s="40"/>
      <c r="CP1189" s="40"/>
      <c r="CQ1189" s="40"/>
      <c r="CR1189" s="40"/>
      <c r="CS1189" s="40"/>
      <c r="CT1189" s="40"/>
      <c r="CU1189" s="40"/>
      <c r="CV1189" s="40"/>
      <c r="CW1189" s="40"/>
      <c r="CX1189" s="40"/>
      <c r="CY1189" s="40"/>
      <c r="CZ1189" s="40"/>
      <c r="DA1189" s="40"/>
      <c r="DB1189" s="40"/>
      <c r="DC1189" s="40"/>
      <c r="DD1189" s="40"/>
      <c r="DE1189" s="40"/>
      <c r="DF1189" s="40"/>
      <c r="DG1189" s="40"/>
      <c r="DH1189" s="40"/>
      <c r="DI1189" s="40"/>
    </row>
    <row r="1190" spans="1:113" x14ac:dyDescent="0.25">
      <c r="A1190" s="24"/>
      <c r="B1190" s="43"/>
      <c r="C1190" s="45">
        <f>IFERROR(VLOOKUP(A1190,Inscriptos!A:N,12,0),"")</f>
        <v>0</v>
      </c>
      <c r="D1190" s="45" t="str">
        <f>IFERROR(VLOOKUP(A1190,Inscriptos!A:N,13,0),"")</f>
        <v/>
      </c>
      <c r="E1190" s="37">
        <f>IFERROR(VLOOKUP(A1190,Inscriptos!A:C,3,FALSE),"")</f>
        <v>0</v>
      </c>
      <c r="F1190" s="37">
        <f>IFERROR(VLOOKUP(A1190,Inscriptos!A:E,4,FALSE),"")</f>
        <v>0</v>
      </c>
      <c r="G1190" s="37">
        <f>IFERROR(VLOOKUP(A1190,Inscriptos!A:G,6,FALSE),"")</f>
        <v>0</v>
      </c>
      <c r="H1190" s="39" t="str">
        <f>IFERROR(B1190-VLOOKUP(A1190,Inscriptos!A:I,8,FALSE),"")</f>
        <v/>
      </c>
      <c r="I1190" s="40"/>
      <c r="J1190" s="40"/>
      <c r="K1190" s="40"/>
      <c r="L1190" s="40"/>
      <c r="M1190" s="40"/>
      <c r="N1190" s="40"/>
      <c r="O1190" s="40"/>
      <c r="P1190" s="40"/>
      <c r="Q1190" s="40"/>
      <c r="R1190" s="40"/>
      <c r="S1190" s="40"/>
      <c r="T1190" s="40"/>
      <c r="U1190" s="40"/>
      <c r="V1190" s="40"/>
      <c r="W1190" s="40"/>
      <c r="X1190" s="40"/>
      <c r="Y1190" s="40"/>
      <c r="Z1190" s="40"/>
      <c r="AA1190" s="40"/>
      <c r="AB1190" s="40"/>
      <c r="AC1190" s="40"/>
      <c r="AD1190" s="40"/>
      <c r="AE1190" s="40"/>
      <c r="AF1190" s="40"/>
      <c r="AG1190" s="40"/>
      <c r="AH1190" s="40"/>
      <c r="AI1190" s="40"/>
      <c r="AJ1190" s="40"/>
      <c r="AK1190" s="40"/>
      <c r="AL1190" s="40"/>
      <c r="AM1190" s="40"/>
      <c r="AN1190" s="40"/>
      <c r="AO1190" s="40"/>
      <c r="AP1190" s="40"/>
      <c r="AQ1190" s="40"/>
      <c r="AR1190" s="40"/>
      <c r="AS1190" s="40"/>
      <c r="AT1190" s="40"/>
      <c r="AU1190" s="40"/>
      <c r="AV1190" s="40"/>
      <c r="AW1190" s="40"/>
      <c r="AX1190" s="40"/>
      <c r="AY1190" s="40"/>
      <c r="AZ1190" s="40"/>
      <c r="BA1190" s="40"/>
      <c r="BB1190" s="40"/>
      <c r="BC1190" s="40"/>
      <c r="BD1190" s="40"/>
      <c r="BE1190" s="40"/>
      <c r="BF1190" s="40"/>
      <c r="BG1190" s="40"/>
      <c r="BH1190" s="40"/>
      <c r="BI1190" s="40"/>
      <c r="BJ1190" s="40"/>
      <c r="BK1190" s="40"/>
      <c r="BL1190" s="40"/>
      <c r="BM1190" s="40"/>
      <c r="BN1190" s="40"/>
      <c r="BO1190" s="40"/>
      <c r="BP1190" s="40"/>
      <c r="BQ1190" s="40"/>
      <c r="BR1190" s="40"/>
      <c r="BS1190" s="40"/>
      <c r="BT1190" s="40"/>
      <c r="BU1190" s="40"/>
      <c r="BV1190" s="40"/>
      <c r="BW1190" s="40"/>
      <c r="BX1190" s="40"/>
      <c r="BY1190" s="40"/>
      <c r="BZ1190" s="40"/>
      <c r="CA1190" s="40"/>
      <c r="CB1190" s="40"/>
      <c r="CC1190" s="40"/>
      <c r="CD1190" s="40"/>
      <c r="CE1190" s="40"/>
      <c r="CF1190" s="40"/>
      <c r="CG1190" s="40"/>
      <c r="CH1190" s="40"/>
      <c r="CI1190" s="40"/>
      <c r="CJ1190" s="40"/>
      <c r="CK1190" s="40"/>
      <c r="CL1190" s="40"/>
      <c r="CM1190" s="40"/>
      <c r="CN1190" s="40"/>
      <c r="CO1190" s="40"/>
      <c r="CP1190" s="40"/>
      <c r="CQ1190" s="40"/>
      <c r="CR1190" s="40"/>
      <c r="CS1190" s="40"/>
      <c r="CT1190" s="40"/>
      <c r="CU1190" s="40"/>
      <c r="CV1190" s="40"/>
      <c r="CW1190" s="40"/>
      <c r="CX1190" s="40"/>
      <c r="CY1190" s="40"/>
      <c r="CZ1190" s="40"/>
      <c r="DA1190" s="40"/>
      <c r="DB1190" s="40"/>
      <c r="DC1190" s="40"/>
      <c r="DD1190" s="40"/>
      <c r="DE1190" s="40"/>
      <c r="DF1190" s="40"/>
      <c r="DG1190" s="40"/>
      <c r="DH1190" s="40"/>
      <c r="DI1190" s="40"/>
    </row>
    <row r="1191" spans="1:113" x14ac:dyDescent="0.25">
      <c r="A1191" s="24"/>
      <c r="B1191" s="43"/>
      <c r="C1191" s="45">
        <f>IFERROR(VLOOKUP(A1191,Inscriptos!A:N,12,0),"")</f>
        <v>0</v>
      </c>
      <c r="D1191" s="45" t="str">
        <f>IFERROR(VLOOKUP(A1191,Inscriptos!A:N,13,0),"")</f>
        <v/>
      </c>
      <c r="E1191" s="37">
        <f>IFERROR(VLOOKUP(A1191,Inscriptos!A:C,3,FALSE),"")</f>
        <v>0</v>
      </c>
      <c r="F1191" s="37">
        <f>IFERROR(VLOOKUP(A1191,Inscriptos!A:E,4,FALSE),"")</f>
        <v>0</v>
      </c>
      <c r="G1191" s="37">
        <f>IFERROR(VLOOKUP(A1191,Inscriptos!A:G,6,FALSE),"")</f>
        <v>0</v>
      </c>
      <c r="H1191" s="39" t="str">
        <f>IFERROR(B1191-VLOOKUP(A1191,Inscriptos!A:I,8,FALSE),"")</f>
        <v/>
      </c>
      <c r="I1191" s="40"/>
      <c r="J1191" s="40"/>
      <c r="K1191" s="40"/>
      <c r="L1191" s="40"/>
      <c r="M1191" s="40"/>
      <c r="N1191" s="40"/>
      <c r="O1191" s="40"/>
      <c r="P1191" s="40"/>
      <c r="Q1191" s="40"/>
      <c r="R1191" s="40"/>
      <c r="S1191" s="40"/>
      <c r="T1191" s="40"/>
      <c r="U1191" s="40"/>
      <c r="V1191" s="40"/>
      <c r="W1191" s="40"/>
      <c r="X1191" s="40"/>
      <c r="Y1191" s="40"/>
      <c r="Z1191" s="40"/>
      <c r="AA1191" s="40"/>
      <c r="AB1191" s="40"/>
      <c r="AC1191" s="40"/>
      <c r="AD1191" s="40"/>
      <c r="AE1191" s="40"/>
      <c r="AF1191" s="40"/>
      <c r="AG1191" s="40"/>
      <c r="AH1191" s="40"/>
      <c r="AI1191" s="40"/>
      <c r="AJ1191" s="40"/>
      <c r="AK1191" s="40"/>
      <c r="AL1191" s="40"/>
      <c r="AM1191" s="40"/>
      <c r="AN1191" s="40"/>
      <c r="AO1191" s="40"/>
      <c r="AP1191" s="40"/>
      <c r="AQ1191" s="40"/>
      <c r="AR1191" s="40"/>
      <c r="AS1191" s="40"/>
      <c r="AT1191" s="40"/>
      <c r="AU1191" s="40"/>
      <c r="AV1191" s="40"/>
      <c r="AW1191" s="40"/>
      <c r="AX1191" s="40"/>
      <c r="AY1191" s="40"/>
      <c r="AZ1191" s="40"/>
      <c r="BA1191" s="40"/>
      <c r="BB1191" s="40"/>
      <c r="BC1191" s="40"/>
      <c r="BD1191" s="40"/>
      <c r="BE1191" s="40"/>
      <c r="BF1191" s="40"/>
      <c r="BG1191" s="40"/>
      <c r="BH1191" s="40"/>
      <c r="BI1191" s="40"/>
      <c r="BJ1191" s="40"/>
      <c r="BK1191" s="40"/>
      <c r="BL1191" s="40"/>
      <c r="BM1191" s="40"/>
      <c r="BN1191" s="40"/>
      <c r="BO1191" s="40"/>
      <c r="BP1191" s="40"/>
      <c r="BQ1191" s="40"/>
      <c r="BR1191" s="40"/>
      <c r="BS1191" s="40"/>
      <c r="BT1191" s="40"/>
      <c r="BU1191" s="40"/>
      <c r="BV1191" s="40"/>
      <c r="BW1191" s="40"/>
      <c r="BX1191" s="40"/>
      <c r="BY1191" s="40"/>
      <c r="BZ1191" s="40"/>
      <c r="CA1191" s="40"/>
      <c r="CB1191" s="40"/>
      <c r="CC1191" s="40"/>
      <c r="CD1191" s="40"/>
      <c r="CE1191" s="40"/>
      <c r="CF1191" s="40"/>
      <c r="CG1191" s="40"/>
      <c r="CH1191" s="40"/>
      <c r="CI1191" s="40"/>
      <c r="CJ1191" s="40"/>
      <c r="CK1191" s="40"/>
      <c r="CL1191" s="40"/>
      <c r="CM1191" s="40"/>
      <c r="CN1191" s="40"/>
      <c r="CO1191" s="40"/>
      <c r="CP1191" s="40"/>
      <c r="CQ1191" s="40"/>
      <c r="CR1191" s="40"/>
      <c r="CS1191" s="40"/>
      <c r="CT1191" s="40"/>
      <c r="CU1191" s="40"/>
      <c r="CV1191" s="40"/>
      <c r="CW1191" s="40"/>
      <c r="CX1191" s="40"/>
      <c r="CY1191" s="40"/>
      <c r="CZ1191" s="40"/>
      <c r="DA1191" s="40"/>
      <c r="DB1191" s="40"/>
      <c r="DC1191" s="40"/>
      <c r="DD1191" s="40"/>
      <c r="DE1191" s="40"/>
      <c r="DF1191" s="40"/>
      <c r="DG1191" s="40"/>
      <c r="DH1191" s="40"/>
      <c r="DI1191" s="40"/>
    </row>
    <row r="1192" spans="1:113" x14ac:dyDescent="0.25">
      <c r="A1192" s="24"/>
      <c r="B1192" s="43"/>
      <c r="C1192" s="45">
        <f>IFERROR(VLOOKUP(A1192,Inscriptos!A:N,12,0),"")</f>
        <v>0</v>
      </c>
      <c r="D1192" s="45" t="str">
        <f>IFERROR(VLOOKUP(A1192,Inscriptos!A:N,13,0),"")</f>
        <v/>
      </c>
      <c r="E1192" s="37">
        <f>IFERROR(VLOOKUP(A1192,Inscriptos!A:C,3,FALSE),"")</f>
        <v>0</v>
      </c>
      <c r="F1192" s="37">
        <f>IFERROR(VLOOKUP(A1192,Inscriptos!A:E,4,FALSE),"")</f>
        <v>0</v>
      </c>
      <c r="G1192" s="37">
        <f>IFERROR(VLOOKUP(A1192,Inscriptos!A:G,6,FALSE),"")</f>
        <v>0</v>
      </c>
      <c r="H1192" s="39" t="str">
        <f>IFERROR(B1192-VLOOKUP(A1192,Inscriptos!A:I,8,FALSE),"")</f>
        <v/>
      </c>
      <c r="I1192" s="40"/>
      <c r="J1192" s="40"/>
      <c r="K1192" s="40"/>
      <c r="L1192" s="40"/>
      <c r="M1192" s="40"/>
      <c r="N1192" s="40"/>
      <c r="O1192" s="40"/>
      <c r="P1192" s="40"/>
      <c r="Q1192" s="40"/>
      <c r="R1192" s="40"/>
      <c r="S1192" s="40"/>
      <c r="T1192" s="40"/>
      <c r="U1192" s="40"/>
      <c r="V1192" s="40"/>
      <c r="W1192" s="40"/>
      <c r="X1192" s="40"/>
      <c r="Y1192" s="40"/>
      <c r="Z1192" s="40"/>
      <c r="AA1192" s="40"/>
      <c r="AB1192" s="40"/>
      <c r="AC1192" s="40"/>
      <c r="AD1192" s="40"/>
      <c r="AE1192" s="40"/>
      <c r="AF1192" s="40"/>
      <c r="AG1192" s="40"/>
      <c r="AH1192" s="40"/>
      <c r="AI1192" s="40"/>
      <c r="AJ1192" s="40"/>
      <c r="AK1192" s="40"/>
      <c r="AL1192" s="40"/>
      <c r="AM1192" s="40"/>
      <c r="AN1192" s="40"/>
      <c r="AO1192" s="40"/>
      <c r="AP1192" s="40"/>
      <c r="AQ1192" s="40"/>
      <c r="AR1192" s="40"/>
      <c r="AS1192" s="40"/>
      <c r="AT1192" s="40"/>
      <c r="AU1192" s="40"/>
      <c r="AV1192" s="40"/>
      <c r="AW1192" s="40"/>
      <c r="AX1192" s="40"/>
      <c r="AY1192" s="40"/>
      <c r="AZ1192" s="40"/>
      <c r="BA1192" s="40"/>
      <c r="BB1192" s="40"/>
      <c r="BC1192" s="40"/>
      <c r="BD1192" s="40"/>
      <c r="BE1192" s="40"/>
      <c r="BF1192" s="40"/>
      <c r="BG1192" s="40"/>
      <c r="BH1192" s="40"/>
      <c r="BI1192" s="40"/>
      <c r="BJ1192" s="40"/>
      <c r="BK1192" s="40"/>
      <c r="BL1192" s="40"/>
      <c r="BM1192" s="40"/>
      <c r="BN1192" s="40"/>
      <c r="BO1192" s="40"/>
      <c r="BP1192" s="40"/>
      <c r="BQ1192" s="40"/>
      <c r="BR1192" s="40"/>
      <c r="BS1192" s="40"/>
      <c r="BT1192" s="40"/>
      <c r="BU1192" s="40"/>
      <c r="BV1192" s="40"/>
      <c r="BW1192" s="40"/>
      <c r="BX1192" s="40"/>
      <c r="BY1192" s="40"/>
      <c r="BZ1192" s="40"/>
      <c r="CA1192" s="40"/>
      <c r="CB1192" s="40"/>
      <c r="CC1192" s="40"/>
      <c r="CD1192" s="40"/>
      <c r="CE1192" s="40"/>
      <c r="CF1192" s="40"/>
      <c r="CG1192" s="40"/>
      <c r="CH1192" s="40"/>
      <c r="CI1192" s="40"/>
      <c r="CJ1192" s="40"/>
      <c r="CK1192" s="40"/>
      <c r="CL1192" s="40"/>
      <c r="CM1192" s="40"/>
      <c r="CN1192" s="40"/>
      <c r="CO1192" s="40"/>
      <c r="CP1192" s="40"/>
      <c r="CQ1192" s="40"/>
      <c r="CR1192" s="40"/>
      <c r="CS1192" s="40"/>
      <c r="CT1192" s="40"/>
      <c r="CU1192" s="40"/>
      <c r="CV1192" s="40"/>
      <c r="CW1192" s="40"/>
      <c r="CX1192" s="40"/>
      <c r="CY1192" s="40"/>
      <c r="CZ1192" s="40"/>
      <c r="DA1192" s="40"/>
      <c r="DB1192" s="40"/>
      <c r="DC1192" s="40"/>
      <c r="DD1192" s="40"/>
      <c r="DE1192" s="40"/>
      <c r="DF1192" s="40"/>
      <c r="DG1192" s="40"/>
      <c r="DH1192" s="40"/>
      <c r="DI1192" s="40"/>
    </row>
    <row r="1193" spans="1:113" x14ac:dyDescent="0.25">
      <c r="A1193" s="24"/>
      <c r="B1193" s="43"/>
      <c r="C1193" s="45">
        <f>IFERROR(VLOOKUP(A1193,Inscriptos!A:N,12,0),"")</f>
        <v>0</v>
      </c>
      <c r="D1193" s="45" t="str">
        <f>IFERROR(VLOOKUP(A1193,Inscriptos!A:N,13,0),"")</f>
        <v/>
      </c>
      <c r="E1193" s="37">
        <f>IFERROR(VLOOKUP(A1193,Inscriptos!A:C,3,FALSE),"")</f>
        <v>0</v>
      </c>
      <c r="F1193" s="37">
        <f>IFERROR(VLOOKUP(A1193,Inscriptos!A:E,4,FALSE),"")</f>
        <v>0</v>
      </c>
      <c r="G1193" s="37">
        <f>IFERROR(VLOOKUP(A1193,Inscriptos!A:G,6,FALSE),"")</f>
        <v>0</v>
      </c>
      <c r="H1193" s="39" t="str">
        <f>IFERROR(B1193-VLOOKUP(A1193,Inscriptos!A:I,8,FALSE),"")</f>
        <v/>
      </c>
      <c r="I1193" s="40"/>
      <c r="J1193" s="40"/>
      <c r="K1193" s="40"/>
      <c r="L1193" s="40"/>
      <c r="M1193" s="40"/>
      <c r="N1193" s="40"/>
      <c r="O1193" s="40"/>
      <c r="P1193" s="40"/>
      <c r="Q1193" s="40"/>
      <c r="R1193" s="40"/>
      <c r="S1193" s="40"/>
      <c r="T1193" s="40"/>
      <c r="U1193" s="40"/>
      <c r="V1193" s="40"/>
      <c r="W1193" s="40"/>
      <c r="X1193" s="40"/>
      <c r="Y1193" s="40"/>
      <c r="Z1193" s="40"/>
      <c r="AA1193" s="40"/>
      <c r="AB1193" s="40"/>
      <c r="AC1193" s="40"/>
      <c r="AD1193" s="40"/>
      <c r="AE1193" s="40"/>
      <c r="AF1193" s="40"/>
      <c r="AG1193" s="40"/>
      <c r="AH1193" s="40"/>
      <c r="AI1193" s="40"/>
      <c r="AJ1193" s="40"/>
      <c r="AK1193" s="40"/>
      <c r="AL1193" s="40"/>
      <c r="AM1193" s="40"/>
      <c r="AN1193" s="40"/>
      <c r="AO1193" s="40"/>
      <c r="AP1193" s="40"/>
      <c r="AQ1193" s="40"/>
      <c r="AR1193" s="40"/>
      <c r="AS1193" s="40"/>
      <c r="AT1193" s="40"/>
      <c r="AU1193" s="40"/>
      <c r="AV1193" s="40"/>
      <c r="AW1193" s="40"/>
      <c r="AX1193" s="40"/>
      <c r="AY1193" s="40"/>
      <c r="AZ1193" s="40"/>
      <c r="BA1193" s="40"/>
      <c r="BB1193" s="40"/>
      <c r="BC1193" s="40"/>
      <c r="BD1193" s="40"/>
      <c r="BE1193" s="40"/>
      <c r="BF1193" s="40"/>
      <c r="BG1193" s="40"/>
      <c r="BH1193" s="40"/>
      <c r="BI1193" s="40"/>
      <c r="BJ1193" s="40"/>
      <c r="BK1193" s="40"/>
      <c r="BL1193" s="40"/>
      <c r="BM1193" s="40"/>
      <c r="BN1193" s="40"/>
      <c r="BO1193" s="40"/>
      <c r="BP1193" s="40"/>
      <c r="BQ1193" s="40"/>
      <c r="BR1193" s="40"/>
      <c r="BS1193" s="40"/>
      <c r="BT1193" s="40"/>
      <c r="BU1193" s="40"/>
      <c r="BV1193" s="40"/>
      <c r="BW1193" s="40"/>
      <c r="BX1193" s="40"/>
      <c r="BY1193" s="40"/>
      <c r="BZ1193" s="40"/>
      <c r="CA1193" s="40"/>
      <c r="CB1193" s="40"/>
      <c r="CC1193" s="40"/>
      <c r="CD1193" s="40"/>
      <c r="CE1193" s="40"/>
      <c r="CF1193" s="40"/>
      <c r="CG1193" s="40"/>
      <c r="CH1193" s="40"/>
      <c r="CI1193" s="40"/>
      <c r="CJ1193" s="40"/>
      <c r="CK1193" s="40"/>
      <c r="CL1193" s="40"/>
      <c r="CM1193" s="40"/>
      <c r="CN1193" s="40"/>
      <c r="CO1193" s="40"/>
      <c r="CP1193" s="40"/>
      <c r="CQ1193" s="40"/>
      <c r="CR1193" s="40"/>
      <c r="CS1193" s="40"/>
      <c r="CT1193" s="40"/>
      <c r="CU1193" s="40"/>
      <c r="CV1193" s="40"/>
      <c r="CW1193" s="40"/>
      <c r="CX1193" s="40"/>
      <c r="CY1193" s="40"/>
      <c r="CZ1193" s="40"/>
      <c r="DA1193" s="40"/>
      <c r="DB1193" s="40"/>
      <c r="DC1193" s="40"/>
      <c r="DD1193" s="40"/>
      <c r="DE1193" s="40"/>
      <c r="DF1193" s="40"/>
      <c r="DG1193" s="40"/>
      <c r="DH1193" s="40"/>
      <c r="DI1193" s="40"/>
    </row>
    <row r="1194" spans="1:113" x14ac:dyDescent="0.25">
      <c r="A1194" s="24"/>
      <c r="B1194" s="43"/>
      <c r="C1194" s="45">
        <f>IFERROR(VLOOKUP(A1194,Inscriptos!A:N,12,0),"")</f>
        <v>0</v>
      </c>
      <c r="D1194" s="45" t="str">
        <f>IFERROR(VLOOKUP(A1194,Inscriptos!A:N,13,0),"")</f>
        <v/>
      </c>
      <c r="E1194" s="37">
        <f>IFERROR(VLOOKUP(A1194,Inscriptos!A:C,3,FALSE),"")</f>
        <v>0</v>
      </c>
      <c r="F1194" s="37">
        <f>IFERROR(VLOOKUP(A1194,Inscriptos!A:E,4,FALSE),"")</f>
        <v>0</v>
      </c>
      <c r="G1194" s="37">
        <f>IFERROR(VLOOKUP(A1194,Inscriptos!A:G,6,FALSE),"")</f>
        <v>0</v>
      </c>
      <c r="H1194" s="39" t="str">
        <f>IFERROR(B1194-VLOOKUP(A1194,Inscriptos!A:I,8,FALSE),"")</f>
        <v/>
      </c>
      <c r="I1194" s="40"/>
      <c r="J1194" s="40"/>
      <c r="K1194" s="40"/>
      <c r="L1194" s="40"/>
      <c r="M1194" s="40"/>
      <c r="N1194" s="40"/>
      <c r="O1194" s="40"/>
      <c r="P1194" s="40"/>
      <c r="Q1194" s="40"/>
      <c r="R1194" s="40"/>
      <c r="S1194" s="40"/>
      <c r="T1194" s="40"/>
      <c r="U1194" s="40"/>
      <c r="V1194" s="40"/>
      <c r="W1194" s="40"/>
      <c r="X1194" s="40"/>
      <c r="Y1194" s="40"/>
      <c r="Z1194" s="40"/>
      <c r="AA1194" s="40"/>
      <c r="AB1194" s="40"/>
      <c r="AC1194" s="40"/>
      <c r="AD1194" s="40"/>
      <c r="AE1194" s="40"/>
      <c r="AF1194" s="40"/>
      <c r="AG1194" s="40"/>
      <c r="AH1194" s="40"/>
      <c r="AI1194" s="40"/>
      <c r="AJ1194" s="40"/>
      <c r="AK1194" s="40"/>
      <c r="AL1194" s="40"/>
      <c r="AM1194" s="40"/>
      <c r="AN1194" s="40"/>
      <c r="AO1194" s="40"/>
      <c r="AP1194" s="40"/>
      <c r="AQ1194" s="40"/>
      <c r="AR1194" s="40"/>
      <c r="AS1194" s="40"/>
      <c r="AT1194" s="40"/>
      <c r="AU1194" s="40"/>
      <c r="AV1194" s="40"/>
      <c r="AW1194" s="40"/>
      <c r="AX1194" s="40"/>
      <c r="AY1194" s="40"/>
      <c r="AZ1194" s="40"/>
      <c r="BA1194" s="40"/>
      <c r="BB1194" s="40"/>
      <c r="BC1194" s="40"/>
      <c r="BD1194" s="40"/>
      <c r="BE1194" s="40"/>
      <c r="BF1194" s="40"/>
      <c r="BG1194" s="40"/>
      <c r="BH1194" s="40"/>
      <c r="BI1194" s="40"/>
      <c r="BJ1194" s="40"/>
      <c r="BK1194" s="40"/>
      <c r="BL1194" s="40"/>
      <c r="BM1194" s="40"/>
      <c r="BN1194" s="40"/>
      <c r="BO1194" s="40"/>
      <c r="BP1194" s="40"/>
      <c r="BQ1194" s="40"/>
      <c r="BR1194" s="40"/>
      <c r="BS1194" s="40"/>
      <c r="BT1194" s="40"/>
      <c r="BU1194" s="40"/>
      <c r="BV1194" s="40"/>
      <c r="BW1194" s="40"/>
      <c r="BX1194" s="40"/>
      <c r="BY1194" s="40"/>
      <c r="BZ1194" s="40"/>
      <c r="CA1194" s="40"/>
      <c r="CB1194" s="40"/>
      <c r="CC1194" s="40"/>
      <c r="CD1194" s="40"/>
      <c r="CE1194" s="40"/>
      <c r="CF1194" s="40"/>
      <c r="CG1194" s="40"/>
      <c r="CH1194" s="40"/>
      <c r="CI1194" s="40"/>
      <c r="CJ1194" s="40"/>
      <c r="CK1194" s="40"/>
      <c r="CL1194" s="40"/>
      <c r="CM1194" s="40"/>
      <c r="CN1194" s="40"/>
      <c r="CO1194" s="40"/>
      <c r="CP1194" s="40"/>
      <c r="CQ1194" s="40"/>
      <c r="CR1194" s="40"/>
      <c r="CS1194" s="40"/>
      <c r="CT1194" s="40"/>
      <c r="CU1194" s="40"/>
      <c r="CV1194" s="40"/>
      <c r="CW1194" s="40"/>
      <c r="CX1194" s="40"/>
      <c r="CY1194" s="40"/>
      <c r="CZ1194" s="40"/>
      <c r="DA1194" s="40"/>
      <c r="DB1194" s="40"/>
      <c r="DC1194" s="40"/>
      <c r="DD1194" s="40"/>
      <c r="DE1194" s="40"/>
      <c r="DF1194" s="40"/>
      <c r="DG1194" s="40"/>
      <c r="DH1194" s="40"/>
      <c r="DI1194" s="40"/>
    </row>
    <row r="1195" spans="1:113" x14ac:dyDescent="0.25">
      <c r="A1195" s="24"/>
      <c r="B1195" s="43"/>
      <c r="C1195" s="45">
        <f>IFERROR(VLOOKUP(A1195,Inscriptos!A:N,12,0),"")</f>
        <v>0</v>
      </c>
      <c r="D1195" s="45" t="str">
        <f>IFERROR(VLOOKUP(A1195,Inscriptos!A:N,13,0),"")</f>
        <v/>
      </c>
      <c r="E1195" s="37">
        <f>IFERROR(VLOOKUP(A1195,Inscriptos!A:C,3,FALSE),"")</f>
        <v>0</v>
      </c>
      <c r="F1195" s="37">
        <f>IFERROR(VLOOKUP(A1195,Inscriptos!A:E,4,FALSE),"")</f>
        <v>0</v>
      </c>
      <c r="G1195" s="37">
        <f>IFERROR(VLOOKUP(A1195,Inscriptos!A:G,6,FALSE),"")</f>
        <v>0</v>
      </c>
      <c r="H1195" s="39" t="str">
        <f>IFERROR(B1195-VLOOKUP(A1195,Inscriptos!A:I,8,FALSE),"")</f>
        <v/>
      </c>
      <c r="I1195" s="40"/>
      <c r="J1195" s="40"/>
      <c r="K1195" s="40"/>
      <c r="L1195" s="40"/>
      <c r="M1195" s="40"/>
      <c r="N1195" s="40"/>
      <c r="O1195" s="40"/>
      <c r="P1195" s="40"/>
      <c r="Q1195" s="40"/>
      <c r="R1195" s="40"/>
      <c r="S1195" s="40"/>
      <c r="T1195" s="40"/>
      <c r="U1195" s="40"/>
      <c r="V1195" s="40"/>
      <c r="W1195" s="40"/>
      <c r="X1195" s="40"/>
      <c r="Y1195" s="40"/>
      <c r="Z1195" s="40"/>
      <c r="AA1195" s="40"/>
      <c r="AB1195" s="40"/>
      <c r="AC1195" s="40"/>
      <c r="AD1195" s="40"/>
      <c r="AE1195" s="40"/>
      <c r="AF1195" s="40"/>
      <c r="AG1195" s="40"/>
      <c r="AH1195" s="40"/>
      <c r="AI1195" s="40"/>
      <c r="AJ1195" s="40"/>
      <c r="AK1195" s="40"/>
      <c r="AL1195" s="40"/>
      <c r="AM1195" s="40"/>
      <c r="AN1195" s="40"/>
      <c r="AO1195" s="40"/>
      <c r="AP1195" s="40"/>
      <c r="AQ1195" s="40"/>
      <c r="AR1195" s="40"/>
      <c r="AS1195" s="40"/>
      <c r="AT1195" s="40"/>
      <c r="AU1195" s="40"/>
      <c r="AV1195" s="40"/>
      <c r="AW1195" s="40"/>
      <c r="AX1195" s="40"/>
      <c r="AY1195" s="40"/>
      <c r="AZ1195" s="40"/>
      <c r="BA1195" s="40"/>
      <c r="BB1195" s="40"/>
      <c r="BC1195" s="40"/>
      <c r="BD1195" s="40"/>
      <c r="BE1195" s="40"/>
      <c r="BF1195" s="40"/>
      <c r="BG1195" s="40"/>
      <c r="BH1195" s="40"/>
      <c r="BI1195" s="40"/>
      <c r="BJ1195" s="40"/>
      <c r="BK1195" s="40"/>
      <c r="BL1195" s="40"/>
      <c r="BM1195" s="40"/>
      <c r="BN1195" s="40"/>
      <c r="BO1195" s="40"/>
      <c r="BP1195" s="40"/>
      <c r="BQ1195" s="40"/>
      <c r="BR1195" s="40"/>
      <c r="BS1195" s="40"/>
      <c r="BT1195" s="40"/>
      <c r="BU1195" s="40"/>
      <c r="BV1195" s="40"/>
      <c r="BW1195" s="40"/>
      <c r="BX1195" s="40"/>
      <c r="BY1195" s="40"/>
      <c r="BZ1195" s="40"/>
      <c r="CA1195" s="40"/>
      <c r="CB1195" s="40"/>
      <c r="CC1195" s="40"/>
      <c r="CD1195" s="40"/>
      <c r="CE1195" s="40"/>
      <c r="CF1195" s="40"/>
      <c r="CG1195" s="40"/>
      <c r="CH1195" s="40"/>
      <c r="CI1195" s="40"/>
      <c r="CJ1195" s="40"/>
      <c r="CK1195" s="40"/>
      <c r="CL1195" s="40"/>
      <c r="CM1195" s="40"/>
      <c r="CN1195" s="40"/>
      <c r="CO1195" s="40"/>
      <c r="CP1195" s="40"/>
      <c r="CQ1195" s="40"/>
      <c r="CR1195" s="40"/>
      <c r="CS1195" s="40"/>
      <c r="CT1195" s="40"/>
      <c r="CU1195" s="40"/>
      <c r="CV1195" s="40"/>
      <c r="CW1195" s="40"/>
      <c r="CX1195" s="40"/>
      <c r="CY1195" s="40"/>
      <c r="CZ1195" s="40"/>
      <c r="DA1195" s="40"/>
      <c r="DB1195" s="40"/>
      <c r="DC1195" s="40"/>
      <c r="DD1195" s="40"/>
      <c r="DE1195" s="40"/>
      <c r="DF1195" s="40"/>
      <c r="DG1195" s="40"/>
      <c r="DH1195" s="40"/>
      <c r="DI1195" s="40"/>
    </row>
    <row r="1196" spans="1:113" x14ac:dyDescent="0.25">
      <c r="A1196" s="24"/>
      <c r="B1196" s="43"/>
      <c r="C1196" s="45">
        <f>IFERROR(VLOOKUP(A1196,Inscriptos!A:N,12,0),"")</f>
        <v>0</v>
      </c>
      <c r="D1196" s="45" t="str">
        <f>IFERROR(VLOOKUP(A1196,Inscriptos!A:N,13,0),"")</f>
        <v/>
      </c>
      <c r="E1196" s="37">
        <f>IFERROR(VLOOKUP(A1196,Inscriptos!A:C,3,FALSE),"")</f>
        <v>0</v>
      </c>
      <c r="F1196" s="37">
        <f>IFERROR(VLOOKUP(A1196,Inscriptos!A:E,4,FALSE),"")</f>
        <v>0</v>
      </c>
      <c r="G1196" s="37">
        <f>IFERROR(VLOOKUP(A1196,Inscriptos!A:G,6,FALSE),"")</f>
        <v>0</v>
      </c>
      <c r="H1196" s="39" t="str">
        <f>IFERROR(B1196-VLOOKUP(A1196,Inscriptos!A:I,8,FALSE),"")</f>
        <v/>
      </c>
      <c r="I1196" s="40"/>
      <c r="J1196" s="40"/>
      <c r="K1196" s="40"/>
      <c r="L1196" s="40"/>
      <c r="M1196" s="40"/>
      <c r="N1196" s="40"/>
      <c r="O1196" s="40"/>
      <c r="P1196" s="40"/>
      <c r="Q1196" s="40"/>
      <c r="R1196" s="40"/>
      <c r="S1196" s="40"/>
      <c r="T1196" s="40"/>
      <c r="U1196" s="40"/>
      <c r="V1196" s="40"/>
      <c r="W1196" s="40"/>
      <c r="X1196" s="40"/>
      <c r="Y1196" s="40"/>
      <c r="Z1196" s="40"/>
      <c r="AA1196" s="40"/>
      <c r="AB1196" s="40"/>
      <c r="AC1196" s="40"/>
      <c r="AD1196" s="40"/>
      <c r="AE1196" s="40"/>
      <c r="AF1196" s="40"/>
      <c r="AG1196" s="40"/>
      <c r="AH1196" s="40"/>
      <c r="AI1196" s="40"/>
      <c r="AJ1196" s="40"/>
      <c r="AK1196" s="40"/>
      <c r="AL1196" s="40"/>
      <c r="AM1196" s="40"/>
      <c r="AN1196" s="40"/>
      <c r="AO1196" s="40"/>
      <c r="AP1196" s="40"/>
      <c r="AQ1196" s="40"/>
      <c r="AR1196" s="40"/>
      <c r="AS1196" s="40"/>
      <c r="AT1196" s="40"/>
      <c r="AU1196" s="40"/>
      <c r="AV1196" s="40"/>
      <c r="AW1196" s="40"/>
      <c r="AX1196" s="40"/>
      <c r="AY1196" s="40"/>
      <c r="AZ1196" s="40"/>
      <c r="BA1196" s="40"/>
      <c r="BB1196" s="40"/>
      <c r="BC1196" s="40"/>
      <c r="BD1196" s="40"/>
      <c r="BE1196" s="40"/>
      <c r="BF1196" s="40"/>
      <c r="BG1196" s="40"/>
      <c r="BH1196" s="40"/>
      <c r="BI1196" s="40"/>
      <c r="BJ1196" s="40"/>
      <c r="BK1196" s="40"/>
      <c r="BL1196" s="40"/>
      <c r="BM1196" s="40"/>
      <c r="BN1196" s="40"/>
      <c r="BO1196" s="40"/>
      <c r="BP1196" s="40"/>
      <c r="BQ1196" s="40"/>
      <c r="BR1196" s="40"/>
      <c r="BS1196" s="40"/>
      <c r="BT1196" s="40"/>
      <c r="BU1196" s="40"/>
      <c r="BV1196" s="40"/>
      <c r="BW1196" s="40"/>
      <c r="BX1196" s="40"/>
      <c r="BY1196" s="40"/>
      <c r="BZ1196" s="40"/>
      <c r="CA1196" s="40"/>
      <c r="CB1196" s="40"/>
      <c r="CC1196" s="40"/>
      <c r="CD1196" s="40"/>
      <c r="CE1196" s="40"/>
      <c r="CF1196" s="40"/>
      <c r="CG1196" s="40"/>
      <c r="CH1196" s="40"/>
      <c r="CI1196" s="40"/>
      <c r="CJ1196" s="40"/>
      <c r="CK1196" s="40"/>
      <c r="CL1196" s="40"/>
      <c r="CM1196" s="40"/>
      <c r="CN1196" s="40"/>
      <c r="CO1196" s="40"/>
      <c r="CP1196" s="40"/>
      <c r="CQ1196" s="40"/>
      <c r="CR1196" s="40"/>
      <c r="CS1196" s="40"/>
      <c r="CT1196" s="40"/>
      <c r="CU1196" s="40"/>
      <c r="CV1196" s="40"/>
      <c r="CW1196" s="40"/>
      <c r="CX1196" s="40"/>
      <c r="CY1196" s="40"/>
      <c r="CZ1196" s="40"/>
      <c r="DA1196" s="40"/>
      <c r="DB1196" s="40"/>
      <c r="DC1196" s="40"/>
      <c r="DD1196" s="40"/>
      <c r="DE1196" s="40"/>
      <c r="DF1196" s="40"/>
      <c r="DG1196" s="40"/>
      <c r="DH1196" s="40"/>
      <c r="DI1196" s="40"/>
    </row>
    <row r="1197" spans="1:113" x14ac:dyDescent="0.25">
      <c r="A1197" s="24"/>
      <c r="B1197" s="43"/>
      <c r="C1197" s="45">
        <f>IFERROR(VLOOKUP(A1197,Inscriptos!A:N,12,0),"")</f>
        <v>0</v>
      </c>
      <c r="D1197" s="45" t="str">
        <f>IFERROR(VLOOKUP(A1197,Inscriptos!A:N,13,0),"")</f>
        <v/>
      </c>
      <c r="E1197" s="37">
        <f>IFERROR(VLOOKUP(A1197,Inscriptos!A:C,3,FALSE),"")</f>
        <v>0</v>
      </c>
      <c r="F1197" s="37">
        <f>IFERROR(VLOOKUP(A1197,Inscriptos!A:E,4,FALSE),"")</f>
        <v>0</v>
      </c>
      <c r="G1197" s="37">
        <f>IFERROR(VLOOKUP(A1197,Inscriptos!A:G,6,FALSE),"")</f>
        <v>0</v>
      </c>
      <c r="H1197" s="39" t="str">
        <f>IFERROR(B1197-VLOOKUP(A1197,Inscriptos!A:I,8,FALSE),"")</f>
        <v/>
      </c>
      <c r="I1197" s="40"/>
      <c r="J1197" s="40"/>
      <c r="K1197" s="40"/>
      <c r="L1197" s="40"/>
      <c r="M1197" s="40"/>
      <c r="N1197" s="40"/>
      <c r="O1197" s="40"/>
      <c r="P1197" s="40"/>
      <c r="Q1197" s="40"/>
      <c r="R1197" s="40"/>
      <c r="S1197" s="40"/>
      <c r="T1197" s="40"/>
      <c r="U1197" s="40"/>
      <c r="V1197" s="40"/>
      <c r="W1197" s="40"/>
      <c r="X1197" s="40"/>
      <c r="Y1197" s="40"/>
      <c r="Z1197" s="40"/>
      <c r="AA1197" s="40"/>
      <c r="AB1197" s="40"/>
      <c r="AC1197" s="40"/>
      <c r="AD1197" s="40"/>
      <c r="AE1197" s="40"/>
      <c r="AF1197" s="40"/>
      <c r="AG1197" s="40"/>
      <c r="AH1197" s="40"/>
      <c r="AI1197" s="40"/>
      <c r="AJ1197" s="40"/>
      <c r="AK1197" s="40"/>
      <c r="AL1197" s="40"/>
      <c r="AM1197" s="40"/>
      <c r="AN1197" s="40"/>
      <c r="AO1197" s="40"/>
      <c r="AP1197" s="40"/>
      <c r="AQ1197" s="40"/>
      <c r="AR1197" s="40"/>
      <c r="AS1197" s="40"/>
      <c r="AT1197" s="40"/>
      <c r="AU1197" s="40"/>
      <c r="AV1197" s="40"/>
      <c r="AW1197" s="40"/>
      <c r="AX1197" s="40"/>
      <c r="AY1197" s="40"/>
      <c r="AZ1197" s="40"/>
      <c r="BA1197" s="40"/>
      <c r="BB1197" s="40"/>
      <c r="BC1197" s="40"/>
      <c r="BD1197" s="40"/>
      <c r="BE1197" s="40"/>
      <c r="BF1197" s="40"/>
      <c r="BG1197" s="40"/>
      <c r="BH1197" s="40"/>
      <c r="BI1197" s="40"/>
      <c r="BJ1197" s="40"/>
      <c r="BK1197" s="40"/>
      <c r="BL1197" s="40"/>
      <c r="BM1197" s="40"/>
      <c r="BN1197" s="40"/>
      <c r="BO1197" s="40"/>
      <c r="BP1197" s="40"/>
      <c r="BQ1197" s="40"/>
      <c r="BR1197" s="40"/>
      <c r="BS1197" s="40"/>
      <c r="BT1197" s="40"/>
      <c r="BU1197" s="40"/>
      <c r="BV1197" s="40"/>
      <c r="BW1197" s="40"/>
      <c r="BX1197" s="40"/>
      <c r="BY1197" s="40"/>
      <c r="BZ1197" s="40"/>
      <c r="CA1197" s="40"/>
      <c r="CB1197" s="40"/>
      <c r="CC1197" s="40"/>
      <c r="CD1197" s="40"/>
      <c r="CE1197" s="40"/>
      <c r="CF1197" s="40"/>
      <c r="CG1197" s="40"/>
      <c r="CH1197" s="40"/>
      <c r="CI1197" s="40"/>
      <c r="CJ1197" s="40"/>
      <c r="CK1197" s="40"/>
      <c r="CL1197" s="40"/>
      <c r="CM1197" s="40"/>
      <c r="CN1197" s="40"/>
      <c r="CO1197" s="40"/>
      <c r="CP1197" s="40"/>
      <c r="CQ1197" s="40"/>
      <c r="CR1197" s="40"/>
      <c r="CS1197" s="40"/>
      <c r="CT1197" s="40"/>
      <c r="CU1197" s="40"/>
      <c r="CV1197" s="40"/>
      <c r="CW1197" s="40"/>
      <c r="CX1197" s="40"/>
      <c r="CY1197" s="40"/>
      <c r="CZ1197" s="40"/>
      <c r="DA1197" s="40"/>
      <c r="DB1197" s="40"/>
      <c r="DC1197" s="40"/>
      <c r="DD1197" s="40"/>
      <c r="DE1197" s="40"/>
      <c r="DF1197" s="40"/>
      <c r="DG1197" s="40"/>
      <c r="DH1197" s="40"/>
      <c r="DI1197" s="40"/>
    </row>
    <row r="1198" spans="1:113" x14ac:dyDescent="0.25">
      <c r="A1198" s="24"/>
      <c r="B1198" s="43"/>
      <c r="C1198" s="45">
        <f>IFERROR(VLOOKUP(A1198,Inscriptos!A:N,12,0),"")</f>
        <v>0</v>
      </c>
      <c r="D1198" s="45" t="str">
        <f>IFERROR(VLOOKUP(A1198,Inscriptos!A:N,13,0),"")</f>
        <v/>
      </c>
      <c r="E1198" s="37">
        <f>IFERROR(VLOOKUP(A1198,Inscriptos!A:C,3,FALSE),"")</f>
        <v>0</v>
      </c>
      <c r="F1198" s="37">
        <f>IFERROR(VLOOKUP(A1198,Inscriptos!A:E,4,FALSE),"")</f>
        <v>0</v>
      </c>
      <c r="G1198" s="37">
        <f>IFERROR(VLOOKUP(A1198,Inscriptos!A:G,6,FALSE),"")</f>
        <v>0</v>
      </c>
      <c r="H1198" s="39" t="str">
        <f>IFERROR(B1198-VLOOKUP(A1198,Inscriptos!A:I,8,FALSE),"")</f>
        <v/>
      </c>
      <c r="I1198" s="40"/>
      <c r="J1198" s="40"/>
      <c r="K1198" s="40"/>
      <c r="L1198" s="40"/>
      <c r="M1198" s="40"/>
      <c r="N1198" s="40"/>
      <c r="O1198" s="40"/>
      <c r="P1198" s="40"/>
      <c r="Q1198" s="40"/>
      <c r="R1198" s="40"/>
      <c r="S1198" s="40"/>
      <c r="T1198" s="40"/>
      <c r="U1198" s="40"/>
      <c r="V1198" s="40"/>
      <c r="W1198" s="40"/>
      <c r="X1198" s="40"/>
      <c r="Y1198" s="40"/>
      <c r="Z1198" s="40"/>
      <c r="AA1198" s="40"/>
      <c r="AB1198" s="40"/>
      <c r="AC1198" s="40"/>
      <c r="AD1198" s="40"/>
      <c r="AE1198" s="40"/>
      <c r="AF1198" s="40"/>
      <c r="AG1198" s="40"/>
      <c r="AH1198" s="40"/>
      <c r="AI1198" s="40"/>
      <c r="AJ1198" s="40"/>
      <c r="AK1198" s="40"/>
      <c r="AL1198" s="40"/>
      <c r="AM1198" s="40"/>
      <c r="AN1198" s="40"/>
      <c r="AO1198" s="40"/>
      <c r="AP1198" s="40"/>
      <c r="AQ1198" s="40"/>
      <c r="AR1198" s="40"/>
      <c r="AS1198" s="40"/>
      <c r="AT1198" s="40"/>
      <c r="AU1198" s="40"/>
      <c r="AV1198" s="40"/>
      <c r="AW1198" s="40"/>
      <c r="AX1198" s="40"/>
      <c r="AY1198" s="40"/>
      <c r="AZ1198" s="40"/>
      <c r="BA1198" s="40"/>
      <c r="BB1198" s="40"/>
      <c r="BC1198" s="40"/>
      <c r="BD1198" s="40"/>
      <c r="BE1198" s="40"/>
      <c r="BF1198" s="40"/>
      <c r="BG1198" s="40"/>
      <c r="BH1198" s="40"/>
      <c r="BI1198" s="40"/>
      <c r="BJ1198" s="40"/>
      <c r="BK1198" s="40"/>
      <c r="BL1198" s="40"/>
      <c r="BM1198" s="40"/>
      <c r="BN1198" s="40"/>
      <c r="BO1198" s="40"/>
      <c r="BP1198" s="40"/>
      <c r="BQ1198" s="40"/>
      <c r="BR1198" s="40"/>
      <c r="BS1198" s="40"/>
      <c r="BT1198" s="40"/>
      <c r="BU1198" s="40"/>
      <c r="BV1198" s="40"/>
      <c r="BW1198" s="40"/>
      <c r="BX1198" s="40"/>
      <c r="BY1198" s="40"/>
      <c r="BZ1198" s="40"/>
      <c r="CA1198" s="40"/>
      <c r="CB1198" s="40"/>
      <c r="CC1198" s="40"/>
      <c r="CD1198" s="40"/>
      <c r="CE1198" s="40"/>
      <c r="CF1198" s="40"/>
      <c r="CG1198" s="40"/>
      <c r="CH1198" s="40"/>
      <c r="CI1198" s="40"/>
      <c r="CJ1198" s="40"/>
      <c r="CK1198" s="40"/>
      <c r="CL1198" s="40"/>
      <c r="CM1198" s="40"/>
      <c r="CN1198" s="40"/>
      <c r="CO1198" s="40"/>
      <c r="CP1198" s="40"/>
      <c r="CQ1198" s="40"/>
      <c r="CR1198" s="40"/>
      <c r="CS1198" s="40"/>
      <c r="CT1198" s="40"/>
      <c r="CU1198" s="40"/>
      <c r="CV1198" s="40"/>
      <c r="CW1198" s="40"/>
      <c r="CX1198" s="40"/>
      <c r="CY1198" s="40"/>
      <c r="CZ1198" s="40"/>
      <c r="DA1198" s="40"/>
      <c r="DB1198" s="40"/>
      <c r="DC1198" s="40"/>
      <c r="DD1198" s="40"/>
      <c r="DE1198" s="40"/>
      <c r="DF1198" s="40"/>
      <c r="DG1198" s="40"/>
      <c r="DH1198" s="40"/>
      <c r="DI1198" s="40"/>
    </row>
    <row r="1199" spans="1:113" x14ac:dyDescent="0.25">
      <c r="A1199" s="24"/>
      <c r="B1199" s="43"/>
      <c r="C1199" s="45">
        <f>IFERROR(VLOOKUP(A1199,Inscriptos!A:N,12,0),"")</f>
        <v>0</v>
      </c>
      <c r="D1199" s="45" t="str">
        <f>IFERROR(VLOOKUP(A1199,Inscriptos!A:N,13,0),"")</f>
        <v/>
      </c>
      <c r="E1199" s="37">
        <f>IFERROR(VLOOKUP(A1199,Inscriptos!A:C,3,FALSE),"")</f>
        <v>0</v>
      </c>
      <c r="F1199" s="37">
        <f>IFERROR(VLOOKUP(A1199,Inscriptos!A:E,4,FALSE),"")</f>
        <v>0</v>
      </c>
      <c r="G1199" s="37">
        <f>IFERROR(VLOOKUP(A1199,Inscriptos!A:G,6,FALSE),"")</f>
        <v>0</v>
      </c>
      <c r="H1199" s="39" t="str">
        <f>IFERROR(B1199-VLOOKUP(A1199,Inscriptos!A:I,8,FALSE),"")</f>
        <v/>
      </c>
      <c r="I1199" s="40"/>
      <c r="J1199" s="40"/>
      <c r="K1199" s="40"/>
      <c r="L1199" s="40"/>
      <c r="M1199" s="40"/>
      <c r="N1199" s="40"/>
      <c r="O1199" s="40"/>
      <c r="P1199" s="40"/>
      <c r="Q1199" s="40"/>
      <c r="R1199" s="40"/>
      <c r="S1199" s="40"/>
      <c r="T1199" s="40"/>
      <c r="U1199" s="40"/>
      <c r="V1199" s="40"/>
      <c r="W1199" s="40"/>
      <c r="X1199" s="40"/>
      <c r="Y1199" s="40"/>
      <c r="Z1199" s="40"/>
      <c r="AA1199" s="40"/>
      <c r="AB1199" s="40"/>
      <c r="AC1199" s="40"/>
      <c r="AD1199" s="40"/>
      <c r="AE1199" s="40"/>
      <c r="AF1199" s="40"/>
      <c r="AG1199" s="40"/>
      <c r="AH1199" s="40"/>
      <c r="AI1199" s="40"/>
      <c r="AJ1199" s="40"/>
      <c r="AK1199" s="40"/>
      <c r="AL1199" s="40"/>
      <c r="AM1199" s="40"/>
      <c r="AN1199" s="40"/>
      <c r="AO1199" s="40"/>
      <c r="AP1199" s="40"/>
      <c r="AQ1199" s="40"/>
      <c r="AR1199" s="40"/>
      <c r="AS1199" s="40"/>
      <c r="AT1199" s="40"/>
      <c r="AU1199" s="40"/>
      <c r="AV1199" s="40"/>
      <c r="AW1199" s="40"/>
      <c r="AX1199" s="40"/>
      <c r="AY1199" s="40"/>
      <c r="AZ1199" s="40"/>
      <c r="BA1199" s="40"/>
      <c r="BB1199" s="40"/>
      <c r="BC1199" s="40"/>
      <c r="BD1199" s="40"/>
      <c r="BE1199" s="40"/>
      <c r="BF1199" s="40"/>
      <c r="BG1199" s="40"/>
      <c r="BH1199" s="40"/>
      <c r="BI1199" s="40"/>
      <c r="BJ1199" s="40"/>
      <c r="BK1199" s="40"/>
      <c r="BL1199" s="40"/>
      <c r="BM1199" s="40"/>
      <c r="BN1199" s="40"/>
      <c r="BO1199" s="40"/>
      <c r="BP1199" s="40"/>
      <c r="BQ1199" s="40"/>
      <c r="BR1199" s="40"/>
      <c r="BS1199" s="40"/>
      <c r="BT1199" s="40"/>
      <c r="BU1199" s="40"/>
      <c r="BV1199" s="40"/>
      <c r="BW1199" s="40"/>
      <c r="BX1199" s="40"/>
      <c r="BY1199" s="40"/>
      <c r="BZ1199" s="40"/>
      <c r="CA1199" s="40"/>
      <c r="CB1199" s="40"/>
      <c r="CC1199" s="40"/>
      <c r="CD1199" s="40"/>
      <c r="CE1199" s="40"/>
      <c r="CF1199" s="40"/>
      <c r="CG1199" s="40"/>
      <c r="CH1199" s="40"/>
      <c r="CI1199" s="40"/>
      <c r="CJ1199" s="40"/>
      <c r="CK1199" s="40"/>
      <c r="CL1199" s="40"/>
      <c r="CM1199" s="40"/>
      <c r="CN1199" s="40"/>
      <c r="CO1199" s="40"/>
      <c r="CP1199" s="40"/>
      <c r="CQ1199" s="40"/>
      <c r="CR1199" s="40"/>
      <c r="CS1199" s="40"/>
      <c r="CT1199" s="40"/>
      <c r="CU1199" s="40"/>
      <c r="CV1199" s="40"/>
      <c r="CW1199" s="40"/>
      <c r="CX1199" s="40"/>
      <c r="CY1199" s="40"/>
      <c r="CZ1199" s="40"/>
      <c r="DA1199" s="40"/>
      <c r="DB1199" s="40"/>
      <c r="DC1199" s="40"/>
      <c r="DD1199" s="40"/>
      <c r="DE1199" s="40"/>
      <c r="DF1199" s="40"/>
      <c r="DG1199" s="40"/>
      <c r="DH1199" s="40"/>
      <c r="DI1199" s="40"/>
    </row>
    <row r="1200" spans="1:113" x14ac:dyDescent="0.25">
      <c r="A1200" s="24"/>
      <c r="B1200" s="43"/>
      <c r="C1200" s="45">
        <f>IFERROR(VLOOKUP(A1200,Inscriptos!A:N,12,0),"")</f>
        <v>0</v>
      </c>
      <c r="D1200" s="45" t="str">
        <f>IFERROR(VLOOKUP(A1200,Inscriptos!A:N,13,0),"")</f>
        <v/>
      </c>
      <c r="E1200" s="37">
        <f>IFERROR(VLOOKUP(A1200,Inscriptos!A:C,3,FALSE),"")</f>
        <v>0</v>
      </c>
      <c r="F1200" s="37">
        <f>IFERROR(VLOOKUP(A1200,Inscriptos!A:E,4,FALSE),"")</f>
        <v>0</v>
      </c>
      <c r="G1200" s="37">
        <f>IFERROR(VLOOKUP(A1200,Inscriptos!A:G,6,FALSE),"")</f>
        <v>0</v>
      </c>
      <c r="H1200" s="39" t="str">
        <f>IFERROR(B1200-VLOOKUP(A1200,Inscriptos!A:I,8,FALSE),"")</f>
        <v/>
      </c>
      <c r="I1200" s="40"/>
      <c r="J1200" s="40"/>
      <c r="K1200" s="40"/>
      <c r="L1200" s="40"/>
      <c r="M1200" s="40"/>
      <c r="N1200" s="40"/>
      <c r="O1200" s="40"/>
      <c r="P1200" s="40"/>
      <c r="Q1200" s="40"/>
      <c r="R1200" s="40"/>
      <c r="S1200" s="40"/>
      <c r="T1200" s="40"/>
      <c r="U1200" s="40"/>
      <c r="V1200" s="40"/>
      <c r="W1200" s="40"/>
      <c r="X1200" s="40"/>
      <c r="Y1200" s="40"/>
      <c r="Z1200" s="40"/>
      <c r="AA1200" s="40"/>
      <c r="AB1200" s="40"/>
      <c r="AC1200" s="40"/>
      <c r="AD1200" s="40"/>
      <c r="AE1200" s="40"/>
      <c r="AF1200" s="40"/>
      <c r="AG1200" s="40"/>
      <c r="AH1200" s="40"/>
      <c r="AI1200" s="40"/>
      <c r="AJ1200" s="40"/>
      <c r="AK1200" s="40"/>
      <c r="AL1200" s="40"/>
      <c r="AM1200" s="40"/>
      <c r="AN1200" s="40"/>
      <c r="AO1200" s="40"/>
      <c r="AP1200" s="40"/>
      <c r="AQ1200" s="40"/>
      <c r="AR1200" s="40"/>
      <c r="AS1200" s="40"/>
      <c r="AT1200" s="40"/>
      <c r="AU1200" s="40"/>
      <c r="AV1200" s="40"/>
      <c r="AW1200" s="40"/>
      <c r="AX1200" s="40"/>
      <c r="AY1200" s="40"/>
      <c r="AZ1200" s="40"/>
      <c r="BA1200" s="40"/>
      <c r="BB1200" s="40"/>
      <c r="BC1200" s="40"/>
      <c r="BD1200" s="40"/>
      <c r="BE1200" s="40"/>
      <c r="BF1200" s="40"/>
      <c r="BG1200" s="40"/>
      <c r="BH1200" s="40"/>
      <c r="BI1200" s="40"/>
      <c r="BJ1200" s="40"/>
      <c r="BK1200" s="40"/>
      <c r="BL1200" s="40"/>
      <c r="BM1200" s="40"/>
      <c r="BN1200" s="40"/>
      <c r="BO1200" s="40"/>
      <c r="BP1200" s="40"/>
      <c r="BQ1200" s="40"/>
      <c r="BR1200" s="40"/>
      <c r="BS1200" s="40"/>
      <c r="BT1200" s="40"/>
      <c r="BU1200" s="40"/>
      <c r="BV1200" s="40"/>
      <c r="BW1200" s="40"/>
      <c r="BX1200" s="40"/>
      <c r="BY1200" s="40"/>
      <c r="BZ1200" s="40"/>
      <c r="CA1200" s="40"/>
      <c r="CB1200" s="40"/>
      <c r="CC1200" s="40"/>
      <c r="CD1200" s="40"/>
      <c r="CE1200" s="40"/>
      <c r="CF1200" s="40"/>
      <c r="CG1200" s="40"/>
      <c r="CH1200" s="40"/>
      <c r="CI1200" s="40"/>
      <c r="CJ1200" s="40"/>
      <c r="CK1200" s="40"/>
      <c r="CL1200" s="40"/>
      <c r="CM1200" s="40"/>
      <c r="CN1200" s="40"/>
      <c r="CO1200" s="40"/>
      <c r="CP1200" s="40"/>
      <c r="CQ1200" s="40"/>
      <c r="CR1200" s="40"/>
      <c r="CS1200" s="40"/>
      <c r="CT1200" s="40"/>
      <c r="CU1200" s="40"/>
      <c r="CV1200" s="40"/>
      <c r="CW1200" s="40"/>
      <c r="CX1200" s="40"/>
      <c r="CY1200" s="40"/>
      <c r="CZ1200" s="40"/>
      <c r="DA1200" s="40"/>
      <c r="DB1200" s="40"/>
      <c r="DC1200" s="40"/>
      <c r="DD1200" s="40"/>
      <c r="DE1200" s="40"/>
      <c r="DF1200" s="40"/>
      <c r="DG1200" s="40"/>
      <c r="DH1200" s="40"/>
      <c r="DI1200" s="40"/>
    </row>
    <row r="1201" spans="1:113" x14ac:dyDescent="0.25">
      <c r="A1201" s="24"/>
      <c r="B1201" s="43"/>
      <c r="C1201" s="45">
        <f>IFERROR(VLOOKUP(A1201,Inscriptos!A:N,12,0),"")</f>
        <v>0</v>
      </c>
      <c r="D1201" s="45" t="str">
        <f>IFERROR(VLOOKUP(A1201,Inscriptos!A:N,13,0),"")</f>
        <v/>
      </c>
      <c r="E1201" s="37">
        <f>IFERROR(VLOOKUP(A1201,Inscriptos!A:C,3,FALSE),"")</f>
        <v>0</v>
      </c>
      <c r="F1201" s="37">
        <f>IFERROR(VLOOKUP(A1201,Inscriptos!A:E,4,FALSE),"")</f>
        <v>0</v>
      </c>
      <c r="G1201" s="37">
        <f>IFERROR(VLOOKUP(A1201,Inscriptos!A:G,6,FALSE),"")</f>
        <v>0</v>
      </c>
      <c r="H1201" s="39" t="str">
        <f>IFERROR(B1201-VLOOKUP(A1201,Inscriptos!A:I,8,FALSE),"")</f>
        <v/>
      </c>
      <c r="I1201" s="40"/>
      <c r="J1201" s="40"/>
      <c r="K1201" s="40"/>
      <c r="L1201" s="40"/>
      <c r="M1201" s="40"/>
      <c r="N1201" s="40"/>
      <c r="O1201" s="40"/>
      <c r="P1201" s="40"/>
      <c r="Q1201" s="40"/>
      <c r="R1201" s="40"/>
      <c r="S1201" s="40"/>
      <c r="T1201" s="40"/>
      <c r="U1201" s="40"/>
      <c r="V1201" s="40"/>
      <c r="W1201" s="40"/>
      <c r="X1201" s="40"/>
      <c r="Y1201" s="40"/>
      <c r="Z1201" s="40"/>
      <c r="AA1201" s="40"/>
      <c r="AB1201" s="40"/>
      <c r="AC1201" s="40"/>
      <c r="AD1201" s="40"/>
      <c r="AE1201" s="40"/>
      <c r="AF1201" s="40"/>
      <c r="AG1201" s="40"/>
      <c r="AH1201" s="40"/>
      <c r="AI1201" s="40"/>
      <c r="AJ1201" s="40"/>
      <c r="AK1201" s="40"/>
      <c r="AL1201" s="40"/>
      <c r="AM1201" s="40"/>
      <c r="AN1201" s="40"/>
      <c r="AO1201" s="40"/>
      <c r="AP1201" s="40"/>
      <c r="AQ1201" s="40"/>
      <c r="AR1201" s="40"/>
      <c r="AS1201" s="40"/>
      <c r="AT1201" s="40"/>
      <c r="AU1201" s="40"/>
      <c r="AV1201" s="40"/>
      <c r="AW1201" s="40"/>
      <c r="AX1201" s="40"/>
      <c r="AY1201" s="40"/>
      <c r="AZ1201" s="40"/>
      <c r="BA1201" s="40"/>
      <c r="BB1201" s="40"/>
      <c r="BC1201" s="40"/>
      <c r="BD1201" s="40"/>
      <c r="BE1201" s="40"/>
      <c r="BF1201" s="40"/>
      <c r="BG1201" s="40"/>
      <c r="BH1201" s="40"/>
      <c r="BI1201" s="40"/>
      <c r="BJ1201" s="40"/>
      <c r="BK1201" s="40"/>
      <c r="BL1201" s="40"/>
      <c r="BM1201" s="40"/>
      <c r="BN1201" s="40"/>
      <c r="BO1201" s="40"/>
      <c r="BP1201" s="40"/>
      <c r="BQ1201" s="40"/>
      <c r="BR1201" s="40"/>
      <c r="BS1201" s="40"/>
      <c r="BT1201" s="40"/>
      <c r="BU1201" s="40"/>
      <c r="BV1201" s="40"/>
      <c r="BW1201" s="40"/>
      <c r="BX1201" s="40"/>
      <c r="BY1201" s="40"/>
      <c r="BZ1201" s="40"/>
      <c r="CA1201" s="40"/>
      <c r="CB1201" s="40"/>
      <c r="CC1201" s="40"/>
      <c r="CD1201" s="40"/>
      <c r="CE1201" s="40"/>
      <c r="CF1201" s="40"/>
      <c r="CG1201" s="40"/>
      <c r="CH1201" s="40"/>
      <c r="CI1201" s="40"/>
      <c r="CJ1201" s="40"/>
      <c r="CK1201" s="40"/>
      <c r="CL1201" s="40"/>
      <c r="CM1201" s="40"/>
      <c r="CN1201" s="40"/>
      <c r="CO1201" s="40"/>
      <c r="CP1201" s="40"/>
      <c r="CQ1201" s="40"/>
      <c r="CR1201" s="40"/>
      <c r="CS1201" s="40"/>
      <c r="CT1201" s="40"/>
      <c r="CU1201" s="40"/>
      <c r="CV1201" s="40"/>
      <c r="CW1201" s="40"/>
      <c r="CX1201" s="40"/>
      <c r="CY1201" s="40"/>
      <c r="CZ1201" s="40"/>
      <c r="DA1201" s="40"/>
      <c r="DB1201" s="40"/>
      <c r="DC1201" s="40"/>
      <c r="DD1201" s="40"/>
      <c r="DE1201" s="40"/>
      <c r="DF1201" s="40"/>
      <c r="DG1201" s="40"/>
      <c r="DH1201" s="40"/>
      <c r="DI1201" s="40"/>
    </row>
    <row r="1202" spans="1:113" x14ac:dyDescent="0.25">
      <c r="A1202" s="24"/>
      <c r="B1202" s="43"/>
      <c r="C1202" s="45">
        <f>IFERROR(VLOOKUP(A1202,Inscriptos!A:N,12,0),"")</f>
        <v>0</v>
      </c>
      <c r="D1202" s="45" t="str">
        <f>IFERROR(VLOOKUP(A1202,Inscriptos!A:N,13,0),"")</f>
        <v/>
      </c>
      <c r="E1202" s="37">
        <f>IFERROR(VLOOKUP(A1202,Inscriptos!A:C,3,FALSE),"")</f>
        <v>0</v>
      </c>
      <c r="F1202" s="37">
        <f>IFERROR(VLOOKUP(A1202,Inscriptos!A:E,4,FALSE),"")</f>
        <v>0</v>
      </c>
      <c r="G1202" s="37">
        <f>IFERROR(VLOOKUP(A1202,Inscriptos!A:G,6,FALSE),"")</f>
        <v>0</v>
      </c>
      <c r="H1202" s="39" t="str">
        <f>IFERROR(B1202-VLOOKUP(A1202,Inscriptos!A:I,8,FALSE),"")</f>
        <v/>
      </c>
      <c r="I1202" s="40"/>
      <c r="J1202" s="40"/>
      <c r="K1202" s="40"/>
      <c r="L1202" s="40"/>
      <c r="M1202" s="40"/>
      <c r="N1202" s="40"/>
      <c r="O1202" s="40"/>
      <c r="P1202" s="40"/>
      <c r="Q1202" s="40"/>
      <c r="R1202" s="40"/>
      <c r="S1202" s="40"/>
      <c r="T1202" s="40"/>
      <c r="U1202" s="40"/>
      <c r="V1202" s="40"/>
      <c r="W1202" s="40"/>
      <c r="X1202" s="40"/>
      <c r="Y1202" s="40"/>
      <c r="Z1202" s="40"/>
      <c r="AA1202" s="40"/>
      <c r="AB1202" s="40"/>
      <c r="AC1202" s="40"/>
      <c r="AD1202" s="40"/>
      <c r="AE1202" s="40"/>
      <c r="AF1202" s="40"/>
      <c r="AG1202" s="40"/>
      <c r="AH1202" s="40"/>
      <c r="AI1202" s="40"/>
      <c r="AJ1202" s="40"/>
      <c r="AK1202" s="40"/>
      <c r="AL1202" s="40"/>
      <c r="AM1202" s="40"/>
      <c r="AN1202" s="40"/>
      <c r="AO1202" s="40"/>
      <c r="AP1202" s="40"/>
      <c r="AQ1202" s="40"/>
      <c r="AR1202" s="40"/>
      <c r="AS1202" s="40"/>
      <c r="AT1202" s="40"/>
      <c r="AU1202" s="40"/>
      <c r="AV1202" s="40"/>
      <c r="AW1202" s="40"/>
      <c r="AX1202" s="40"/>
      <c r="AY1202" s="40"/>
      <c r="AZ1202" s="40"/>
      <c r="BA1202" s="40"/>
      <c r="BB1202" s="40"/>
      <c r="BC1202" s="40"/>
      <c r="BD1202" s="40"/>
      <c r="BE1202" s="40"/>
      <c r="BF1202" s="40"/>
      <c r="BG1202" s="40"/>
      <c r="BH1202" s="40"/>
      <c r="BI1202" s="40"/>
      <c r="BJ1202" s="40"/>
      <c r="BK1202" s="40"/>
      <c r="BL1202" s="40"/>
      <c r="BM1202" s="40"/>
      <c r="BN1202" s="40"/>
      <c r="BO1202" s="40"/>
      <c r="BP1202" s="40"/>
      <c r="BQ1202" s="40"/>
      <c r="BR1202" s="40"/>
      <c r="BS1202" s="40"/>
      <c r="BT1202" s="40"/>
      <c r="BU1202" s="40"/>
      <c r="BV1202" s="40"/>
      <c r="BW1202" s="40"/>
      <c r="BX1202" s="40"/>
      <c r="BY1202" s="40"/>
      <c r="BZ1202" s="40"/>
      <c r="CA1202" s="40"/>
      <c r="CB1202" s="40"/>
      <c r="CC1202" s="40"/>
      <c r="CD1202" s="40"/>
      <c r="CE1202" s="40"/>
      <c r="CF1202" s="40"/>
      <c r="CG1202" s="40"/>
      <c r="CH1202" s="40"/>
      <c r="CI1202" s="40"/>
      <c r="CJ1202" s="40"/>
      <c r="CK1202" s="40"/>
      <c r="CL1202" s="40"/>
      <c r="CM1202" s="40"/>
      <c r="CN1202" s="40"/>
      <c r="CO1202" s="40"/>
      <c r="CP1202" s="40"/>
      <c r="CQ1202" s="40"/>
      <c r="CR1202" s="40"/>
      <c r="CS1202" s="40"/>
      <c r="CT1202" s="40"/>
      <c r="CU1202" s="40"/>
      <c r="CV1202" s="40"/>
      <c r="CW1202" s="40"/>
      <c r="CX1202" s="40"/>
      <c r="CY1202" s="40"/>
      <c r="CZ1202" s="40"/>
      <c r="DA1202" s="40"/>
      <c r="DB1202" s="40"/>
      <c r="DC1202" s="40"/>
      <c r="DD1202" s="40"/>
      <c r="DE1202" s="40"/>
      <c r="DF1202" s="40"/>
      <c r="DG1202" s="40"/>
      <c r="DH1202" s="40"/>
      <c r="DI1202" s="40"/>
    </row>
    <row r="1203" spans="1:113" x14ac:dyDescent="0.25">
      <c r="A1203" s="24"/>
      <c r="B1203" s="43"/>
      <c r="C1203" s="45">
        <f>IFERROR(VLOOKUP(A1203,Inscriptos!A:N,12,0),"")</f>
        <v>0</v>
      </c>
      <c r="D1203" s="45" t="str">
        <f>IFERROR(VLOOKUP(A1203,Inscriptos!A:N,13,0),"")</f>
        <v/>
      </c>
      <c r="E1203" s="37">
        <f>IFERROR(VLOOKUP(A1203,Inscriptos!A:C,3,FALSE),"")</f>
        <v>0</v>
      </c>
      <c r="F1203" s="37">
        <f>IFERROR(VLOOKUP(A1203,Inscriptos!A:E,4,FALSE),"")</f>
        <v>0</v>
      </c>
      <c r="G1203" s="37">
        <f>IFERROR(VLOOKUP(A1203,Inscriptos!A:G,6,FALSE),"")</f>
        <v>0</v>
      </c>
      <c r="H1203" s="39" t="str">
        <f>IFERROR(B1203-VLOOKUP(A1203,Inscriptos!A:I,8,FALSE),"")</f>
        <v/>
      </c>
      <c r="I1203" s="40"/>
      <c r="J1203" s="40"/>
      <c r="K1203" s="40"/>
      <c r="L1203" s="40"/>
      <c r="M1203" s="40"/>
      <c r="N1203" s="40"/>
      <c r="O1203" s="40"/>
      <c r="P1203" s="40"/>
      <c r="Q1203" s="40"/>
      <c r="R1203" s="40"/>
      <c r="S1203" s="40"/>
      <c r="T1203" s="40"/>
      <c r="U1203" s="40"/>
      <c r="V1203" s="40"/>
      <c r="W1203" s="40"/>
      <c r="X1203" s="40"/>
      <c r="Y1203" s="40"/>
      <c r="Z1203" s="40"/>
      <c r="AA1203" s="40"/>
      <c r="AB1203" s="40"/>
      <c r="AC1203" s="40"/>
      <c r="AD1203" s="40"/>
      <c r="AE1203" s="40"/>
      <c r="AF1203" s="40"/>
      <c r="AG1203" s="40"/>
      <c r="AH1203" s="40"/>
      <c r="AI1203" s="40"/>
      <c r="AJ1203" s="40"/>
      <c r="AK1203" s="40"/>
      <c r="AL1203" s="40"/>
      <c r="AM1203" s="40"/>
      <c r="AN1203" s="40"/>
      <c r="AO1203" s="40"/>
      <c r="AP1203" s="40"/>
      <c r="AQ1203" s="40"/>
      <c r="AR1203" s="40"/>
      <c r="AS1203" s="40"/>
      <c r="AT1203" s="40"/>
      <c r="AU1203" s="40"/>
      <c r="AV1203" s="40"/>
      <c r="AW1203" s="40"/>
      <c r="AX1203" s="40"/>
      <c r="AY1203" s="40"/>
      <c r="AZ1203" s="40"/>
      <c r="BA1203" s="40"/>
      <c r="BB1203" s="40"/>
      <c r="BC1203" s="40"/>
      <c r="BD1203" s="40"/>
      <c r="BE1203" s="40"/>
      <c r="BF1203" s="40"/>
      <c r="BG1203" s="40"/>
      <c r="BH1203" s="40"/>
      <c r="BI1203" s="40"/>
      <c r="BJ1203" s="40"/>
      <c r="BK1203" s="40"/>
      <c r="BL1203" s="40"/>
      <c r="BM1203" s="40"/>
      <c r="BN1203" s="40"/>
      <c r="BO1203" s="40"/>
      <c r="BP1203" s="40"/>
      <c r="BQ1203" s="40"/>
      <c r="BR1203" s="40"/>
      <c r="BS1203" s="40"/>
      <c r="BT1203" s="40"/>
      <c r="BU1203" s="40"/>
      <c r="BV1203" s="40"/>
      <c r="BW1203" s="40"/>
      <c r="BX1203" s="40"/>
      <c r="BY1203" s="40"/>
      <c r="BZ1203" s="40"/>
      <c r="CA1203" s="40"/>
      <c r="CB1203" s="40"/>
      <c r="CC1203" s="40"/>
      <c r="CD1203" s="40"/>
      <c r="CE1203" s="40"/>
      <c r="CF1203" s="40"/>
      <c r="CG1203" s="40"/>
      <c r="CH1203" s="40"/>
      <c r="CI1203" s="40"/>
      <c r="CJ1203" s="40"/>
      <c r="CK1203" s="40"/>
      <c r="CL1203" s="40"/>
      <c r="CM1203" s="40"/>
      <c r="CN1203" s="40"/>
      <c r="CO1203" s="40"/>
      <c r="CP1203" s="40"/>
      <c r="CQ1203" s="40"/>
      <c r="CR1203" s="40"/>
      <c r="CS1203" s="40"/>
      <c r="CT1203" s="40"/>
      <c r="CU1203" s="40"/>
      <c r="CV1203" s="40"/>
      <c r="CW1203" s="40"/>
      <c r="CX1203" s="40"/>
      <c r="CY1203" s="40"/>
      <c r="CZ1203" s="40"/>
      <c r="DA1203" s="40"/>
      <c r="DB1203" s="40"/>
      <c r="DC1203" s="40"/>
      <c r="DD1203" s="40"/>
      <c r="DE1203" s="40"/>
      <c r="DF1203" s="40"/>
      <c r="DG1203" s="40"/>
      <c r="DH1203" s="40"/>
      <c r="DI1203" s="40"/>
    </row>
    <row r="1204" spans="1:113" x14ac:dyDescent="0.25">
      <c r="A1204" s="24"/>
      <c r="B1204" s="43"/>
      <c r="C1204" s="45">
        <f>IFERROR(VLOOKUP(A1204,Inscriptos!A:N,12,0),"")</f>
        <v>0</v>
      </c>
      <c r="D1204" s="45" t="str">
        <f>IFERROR(VLOOKUP(A1204,Inscriptos!A:N,13,0),"")</f>
        <v/>
      </c>
      <c r="E1204" s="37">
        <f>IFERROR(VLOOKUP(A1204,Inscriptos!A:C,3,FALSE),"")</f>
        <v>0</v>
      </c>
      <c r="F1204" s="37">
        <f>IFERROR(VLOOKUP(A1204,Inscriptos!A:E,4,FALSE),"")</f>
        <v>0</v>
      </c>
      <c r="G1204" s="37">
        <f>IFERROR(VLOOKUP(A1204,Inscriptos!A:G,6,FALSE),"")</f>
        <v>0</v>
      </c>
      <c r="H1204" s="39" t="str">
        <f>IFERROR(B1204-VLOOKUP(A1204,Inscriptos!A:I,8,FALSE),"")</f>
        <v/>
      </c>
      <c r="I1204" s="40"/>
      <c r="J1204" s="40"/>
      <c r="K1204" s="40"/>
      <c r="L1204" s="40"/>
      <c r="M1204" s="40"/>
      <c r="N1204" s="40"/>
      <c r="O1204" s="40"/>
      <c r="P1204" s="40"/>
      <c r="Q1204" s="40"/>
      <c r="R1204" s="40"/>
      <c r="S1204" s="40"/>
      <c r="T1204" s="40"/>
      <c r="U1204" s="40"/>
      <c r="V1204" s="40"/>
      <c r="W1204" s="40"/>
      <c r="X1204" s="40"/>
      <c r="Y1204" s="40"/>
      <c r="Z1204" s="40"/>
      <c r="AA1204" s="40"/>
      <c r="AB1204" s="40"/>
      <c r="AC1204" s="40"/>
      <c r="AD1204" s="40"/>
      <c r="AE1204" s="40"/>
      <c r="AF1204" s="40"/>
      <c r="AG1204" s="40"/>
      <c r="AH1204" s="40"/>
      <c r="AI1204" s="40"/>
      <c r="AJ1204" s="40"/>
      <c r="AK1204" s="40"/>
      <c r="AL1204" s="40"/>
      <c r="AM1204" s="40"/>
      <c r="AN1204" s="40"/>
      <c r="AO1204" s="40"/>
      <c r="AP1204" s="40"/>
      <c r="AQ1204" s="40"/>
      <c r="AR1204" s="40"/>
      <c r="AS1204" s="40"/>
      <c r="AT1204" s="40"/>
      <c r="AU1204" s="40"/>
      <c r="AV1204" s="40"/>
      <c r="AW1204" s="40"/>
      <c r="AX1204" s="40"/>
      <c r="AY1204" s="40"/>
      <c r="AZ1204" s="40"/>
      <c r="BA1204" s="40"/>
      <c r="BB1204" s="40"/>
      <c r="BC1204" s="40"/>
      <c r="BD1204" s="40"/>
      <c r="BE1204" s="40"/>
      <c r="BF1204" s="40"/>
      <c r="BG1204" s="40"/>
      <c r="BH1204" s="40"/>
      <c r="BI1204" s="40"/>
      <c r="BJ1204" s="40"/>
      <c r="BK1204" s="40"/>
      <c r="BL1204" s="40"/>
      <c r="BM1204" s="40"/>
      <c r="BN1204" s="40"/>
      <c r="BO1204" s="40"/>
      <c r="BP1204" s="40"/>
      <c r="BQ1204" s="40"/>
      <c r="BR1204" s="40"/>
      <c r="BS1204" s="40"/>
      <c r="BT1204" s="40"/>
      <c r="BU1204" s="40"/>
      <c r="BV1204" s="40"/>
      <c r="BW1204" s="40"/>
      <c r="BX1204" s="40"/>
      <c r="BY1204" s="40"/>
      <c r="BZ1204" s="40"/>
      <c r="CA1204" s="40"/>
      <c r="CB1204" s="40"/>
      <c r="CC1204" s="40"/>
      <c r="CD1204" s="40"/>
      <c r="CE1204" s="40"/>
      <c r="CF1204" s="40"/>
      <c r="CG1204" s="40"/>
      <c r="CH1204" s="40"/>
      <c r="CI1204" s="40"/>
      <c r="CJ1204" s="40"/>
      <c r="CK1204" s="40"/>
      <c r="CL1204" s="40"/>
      <c r="CM1204" s="40"/>
      <c r="CN1204" s="40"/>
      <c r="CO1204" s="40"/>
      <c r="CP1204" s="40"/>
      <c r="CQ1204" s="40"/>
      <c r="CR1204" s="40"/>
      <c r="CS1204" s="40"/>
      <c r="CT1204" s="40"/>
      <c r="CU1204" s="40"/>
      <c r="CV1204" s="40"/>
      <c r="CW1204" s="40"/>
      <c r="CX1204" s="40"/>
      <c r="CY1204" s="40"/>
      <c r="CZ1204" s="40"/>
      <c r="DA1204" s="40"/>
      <c r="DB1204" s="40"/>
      <c r="DC1204" s="40"/>
      <c r="DD1204" s="40"/>
      <c r="DE1204" s="40"/>
      <c r="DF1204" s="40"/>
      <c r="DG1204" s="40"/>
      <c r="DH1204" s="40"/>
      <c r="DI1204" s="40"/>
    </row>
    <row r="1205" spans="1:113" x14ac:dyDescent="0.25">
      <c r="A1205" s="24"/>
      <c r="B1205" s="43"/>
      <c r="C1205" s="45">
        <f>IFERROR(VLOOKUP(A1205,Inscriptos!A:N,12,0),"")</f>
        <v>0</v>
      </c>
      <c r="D1205" s="45" t="str">
        <f>IFERROR(VLOOKUP(A1205,Inscriptos!A:N,13,0),"")</f>
        <v/>
      </c>
      <c r="E1205" s="37">
        <f>IFERROR(VLOOKUP(A1205,Inscriptos!A:C,3,FALSE),"")</f>
        <v>0</v>
      </c>
      <c r="F1205" s="37">
        <f>IFERROR(VLOOKUP(A1205,Inscriptos!A:E,4,FALSE),"")</f>
        <v>0</v>
      </c>
      <c r="G1205" s="37">
        <f>IFERROR(VLOOKUP(A1205,Inscriptos!A:G,6,FALSE),"")</f>
        <v>0</v>
      </c>
      <c r="H1205" s="39" t="str">
        <f>IFERROR(B1205-VLOOKUP(A1205,Inscriptos!A:I,8,FALSE),"")</f>
        <v/>
      </c>
      <c r="I1205" s="40"/>
      <c r="J1205" s="40"/>
      <c r="K1205" s="40"/>
      <c r="L1205" s="40"/>
      <c r="M1205" s="40"/>
      <c r="N1205" s="40"/>
      <c r="O1205" s="40"/>
      <c r="P1205" s="40"/>
      <c r="Q1205" s="40"/>
      <c r="R1205" s="40"/>
      <c r="S1205" s="40"/>
      <c r="T1205" s="40"/>
      <c r="U1205" s="40"/>
      <c r="V1205" s="40"/>
      <c r="W1205" s="40"/>
      <c r="X1205" s="40"/>
      <c r="Y1205" s="40"/>
      <c r="Z1205" s="40"/>
      <c r="AA1205" s="40"/>
      <c r="AB1205" s="40"/>
      <c r="AC1205" s="40"/>
      <c r="AD1205" s="40"/>
      <c r="AE1205" s="40"/>
      <c r="AF1205" s="40"/>
      <c r="AG1205" s="40"/>
      <c r="AH1205" s="40"/>
      <c r="AI1205" s="40"/>
      <c r="AJ1205" s="40"/>
      <c r="AK1205" s="40"/>
      <c r="AL1205" s="40"/>
      <c r="AM1205" s="40"/>
      <c r="AN1205" s="40"/>
      <c r="AO1205" s="40"/>
      <c r="AP1205" s="40"/>
      <c r="AQ1205" s="40"/>
      <c r="AR1205" s="40"/>
      <c r="AS1205" s="40"/>
      <c r="AT1205" s="40"/>
      <c r="AU1205" s="40"/>
      <c r="AV1205" s="40"/>
      <c r="AW1205" s="40"/>
      <c r="AX1205" s="40"/>
      <c r="AY1205" s="40"/>
      <c r="AZ1205" s="40"/>
      <c r="BA1205" s="40"/>
      <c r="BB1205" s="40"/>
      <c r="BC1205" s="40"/>
      <c r="BD1205" s="40"/>
      <c r="BE1205" s="40"/>
      <c r="BF1205" s="40"/>
      <c r="BG1205" s="40"/>
      <c r="BH1205" s="40"/>
      <c r="BI1205" s="40"/>
      <c r="BJ1205" s="40"/>
      <c r="BK1205" s="40"/>
      <c r="BL1205" s="40"/>
      <c r="BM1205" s="40"/>
      <c r="BN1205" s="40"/>
      <c r="BO1205" s="40"/>
      <c r="BP1205" s="40"/>
      <c r="BQ1205" s="40"/>
      <c r="BR1205" s="40"/>
      <c r="BS1205" s="40"/>
      <c r="BT1205" s="40"/>
      <c r="BU1205" s="40"/>
      <c r="BV1205" s="40"/>
      <c r="BW1205" s="40"/>
      <c r="BX1205" s="40"/>
      <c r="BY1205" s="40"/>
      <c r="BZ1205" s="40"/>
      <c r="CA1205" s="40"/>
      <c r="CB1205" s="40"/>
      <c r="CC1205" s="40"/>
      <c r="CD1205" s="40"/>
      <c r="CE1205" s="40"/>
      <c r="CF1205" s="40"/>
      <c r="CG1205" s="40"/>
      <c r="CH1205" s="40"/>
      <c r="CI1205" s="40"/>
      <c r="CJ1205" s="40"/>
      <c r="CK1205" s="40"/>
      <c r="CL1205" s="40"/>
      <c r="CM1205" s="40"/>
      <c r="CN1205" s="40"/>
      <c r="CO1205" s="40"/>
      <c r="CP1205" s="40"/>
      <c r="CQ1205" s="40"/>
      <c r="CR1205" s="40"/>
      <c r="CS1205" s="40"/>
      <c r="CT1205" s="40"/>
      <c r="CU1205" s="40"/>
      <c r="CV1205" s="40"/>
      <c r="CW1205" s="40"/>
      <c r="CX1205" s="40"/>
      <c r="CY1205" s="40"/>
      <c r="CZ1205" s="40"/>
      <c r="DA1205" s="40"/>
      <c r="DB1205" s="40"/>
      <c r="DC1205" s="40"/>
      <c r="DD1205" s="40"/>
      <c r="DE1205" s="40"/>
      <c r="DF1205" s="40"/>
      <c r="DG1205" s="40"/>
      <c r="DH1205" s="40"/>
      <c r="DI1205" s="40"/>
    </row>
    <row r="1206" spans="1:113" x14ac:dyDescent="0.25">
      <c r="A1206" s="24"/>
      <c r="B1206" s="43"/>
      <c r="C1206" s="45">
        <f>IFERROR(VLOOKUP(A1206,Inscriptos!A:N,12,0),"")</f>
        <v>0</v>
      </c>
      <c r="D1206" s="45" t="str">
        <f>IFERROR(VLOOKUP(A1206,Inscriptos!A:N,13,0),"")</f>
        <v/>
      </c>
      <c r="E1206" s="37">
        <f>IFERROR(VLOOKUP(A1206,Inscriptos!A:C,3,FALSE),"")</f>
        <v>0</v>
      </c>
      <c r="F1206" s="37">
        <f>IFERROR(VLOOKUP(A1206,Inscriptos!A:E,4,FALSE),"")</f>
        <v>0</v>
      </c>
      <c r="G1206" s="37">
        <f>IFERROR(VLOOKUP(A1206,Inscriptos!A:G,6,FALSE),"")</f>
        <v>0</v>
      </c>
      <c r="H1206" s="39" t="str">
        <f>IFERROR(B1206-VLOOKUP(A1206,Inscriptos!A:I,8,FALSE),"")</f>
        <v/>
      </c>
      <c r="I1206" s="40"/>
      <c r="J1206" s="40"/>
      <c r="K1206" s="40"/>
      <c r="L1206" s="40"/>
      <c r="M1206" s="40"/>
      <c r="N1206" s="40"/>
      <c r="O1206" s="40"/>
      <c r="P1206" s="40"/>
      <c r="Q1206" s="40"/>
      <c r="R1206" s="40"/>
      <c r="S1206" s="40"/>
      <c r="T1206" s="40"/>
      <c r="U1206" s="40"/>
      <c r="V1206" s="40"/>
      <c r="W1206" s="40"/>
      <c r="X1206" s="40"/>
      <c r="Y1206" s="40"/>
      <c r="Z1206" s="40"/>
      <c r="AA1206" s="40"/>
      <c r="AB1206" s="40"/>
      <c r="AC1206" s="40"/>
      <c r="AD1206" s="40"/>
      <c r="AE1206" s="40"/>
      <c r="AF1206" s="40"/>
      <c r="AG1206" s="40"/>
      <c r="AH1206" s="40"/>
      <c r="AI1206" s="40"/>
      <c r="AJ1206" s="40"/>
      <c r="AK1206" s="40"/>
      <c r="AL1206" s="40"/>
      <c r="AM1206" s="40"/>
      <c r="AN1206" s="40"/>
      <c r="AO1206" s="40"/>
      <c r="AP1206" s="40"/>
      <c r="AQ1206" s="40"/>
      <c r="AR1206" s="40"/>
      <c r="AS1206" s="40"/>
      <c r="AT1206" s="40"/>
      <c r="AU1206" s="40"/>
      <c r="AV1206" s="40"/>
      <c r="AW1206" s="40"/>
      <c r="AX1206" s="40"/>
      <c r="AY1206" s="40"/>
      <c r="AZ1206" s="40"/>
      <c r="BA1206" s="40"/>
      <c r="BB1206" s="40"/>
      <c r="BC1206" s="40"/>
      <c r="BD1206" s="40"/>
      <c r="BE1206" s="40"/>
      <c r="BF1206" s="40"/>
      <c r="BG1206" s="40"/>
      <c r="BH1206" s="40"/>
      <c r="BI1206" s="40"/>
      <c r="BJ1206" s="40"/>
      <c r="BK1206" s="40"/>
      <c r="BL1206" s="40"/>
      <c r="BM1206" s="40"/>
      <c r="BN1206" s="40"/>
      <c r="BO1206" s="40"/>
      <c r="BP1206" s="40"/>
      <c r="BQ1206" s="40"/>
      <c r="BR1206" s="40"/>
      <c r="BS1206" s="40"/>
      <c r="BT1206" s="40"/>
      <c r="BU1206" s="40"/>
      <c r="BV1206" s="40"/>
      <c r="BW1206" s="40"/>
      <c r="BX1206" s="40"/>
      <c r="BY1206" s="40"/>
      <c r="BZ1206" s="40"/>
      <c r="CA1206" s="40"/>
      <c r="CB1206" s="40"/>
      <c r="CC1206" s="40"/>
      <c r="CD1206" s="40"/>
      <c r="CE1206" s="40"/>
      <c r="CF1206" s="40"/>
      <c r="CG1206" s="40"/>
      <c r="CH1206" s="40"/>
      <c r="CI1206" s="40"/>
      <c r="CJ1206" s="40"/>
      <c r="CK1206" s="40"/>
      <c r="CL1206" s="40"/>
      <c r="CM1206" s="40"/>
      <c r="CN1206" s="40"/>
      <c r="CO1206" s="40"/>
      <c r="CP1206" s="40"/>
      <c r="CQ1206" s="40"/>
      <c r="CR1206" s="40"/>
      <c r="CS1206" s="40"/>
      <c r="CT1206" s="40"/>
      <c r="CU1206" s="40"/>
      <c r="CV1206" s="40"/>
      <c r="CW1206" s="40"/>
      <c r="CX1206" s="40"/>
      <c r="CY1206" s="40"/>
      <c r="CZ1206" s="40"/>
      <c r="DA1206" s="40"/>
      <c r="DB1206" s="40"/>
      <c r="DC1206" s="40"/>
      <c r="DD1206" s="40"/>
      <c r="DE1206" s="40"/>
      <c r="DF1206" s="40"/>
      <c r="DG1206" s="40"/>
      <c r="DH1206" s="40"/>
      <c r="DI1206" s="40"/>
    </row>
    <row r="1207" spans="1:113" x14ac:dyDescent="0.25">
      <c r="A1207" s="24"/>
      <c r="B1207" s="43"/>
      <c r="C1207" s="45">
        <f>IFERROR(VLOOKUP(A1207,Inscriptos!A:N,12,0),"")</f>
        <v>0</v>
      </c>
      <c r="D1207" s="45" t="str">
        <f>IFERROR(VLOOKUP(A1207,Inscriptos!A:N,13,0),"")</f>
        <v/>
      </c>
      <c r="E1207" s="37">
        <f>IFERROR(VLOOKUP(A1207,Inscriptos!A:C,3,FALSE),"")</f>
        <v>0</v>
      </c>
      <c r="F1207" s="37">
        <f>IFERROR(VLOOKUP(A1207,Inscriptos!A:E,4,FALSE),"")</f>
        <v>0</v>
      </c>
      <c r="G1207" s="37">
        <f>IFERROR(VLOOKUP(A1207,Inscriptos!A:G,6,FALSE),"")</f>
        <v>0</v>
      </c>
      <c r="H1207" s="39" t="str">
        <f>IFERROR(B1207-VLOOKUP(A1207,Inscriptos!A:I,8,FALSE),"")</f>
        <v/>
      </c>
      <c r="I1207" s="40"/>
      <c r="J1207" s="40"/>
      <c r="K1207" s="40"/>
      <c r="L1207" s="40"/>
      <c r="M1207" s="40"/>
      <c r="N1207" s="40"/>
      <c r="O1207" s="40"/>
      <c r="P1207" s="40"/>
      <c r="Q1207" s="40"/>
      <c r="R1207" s="40"/>
      <c r="S1207" s="40"/>
      <c r="T1207" s="40"/>
      <c r="U1207" s="40"/>
      <c r="V1207" s="40"/>
      <c r="W1207" s="40"/>
      <c r="X1207" s="40"/>
      <c r="Y1207" s="40"/>
      <c r="Z1207" s="40"/>
      <c r="AA1207" s="40"/>
      <c r="AB1207" s="40"/>
      <c r="AC1207" s="40"/>
      <c r="AD1207" s="40"/>
      <c r="AE1207" s="40"/>
      <c r="AF1207" s="40"/>
      <c r="AG1207" s="40"/>
      <c r="AH1207" s="40"/>
      <c r="AI1207" s="40"/>
      <c r="AJ1207" s="40"/>
      <c r="AK1207" s="40"/>
      <c r="AL1207" s="40"/>
      <c r="AM1207" s="40"/>
      <c r="AN1207" s="40"/>
      <c r="AO1207" s="40"/>
      <c r="AP1207" s="40"/>
      <c r="AQ1207" s="40"/>
      <c r="AR1207" s="40"/>
      <c r="AS1207" s="40"/>
      <c r="AT1207" s="40"/>
      <c r="AU1207" s="40"/>
      <c r="AV1207" s="40"/>
      <c r="AW1207" s="40"/>
      <c r="AX1207" s="40"/>
      <c r="AY1207" s="40"/>
      <c r="AZ1207" s="40"/>
      <c r="BA1207" s="40"/>
      <c r="BB1207" s="40"/>
      <c r="BC1207" s="40"/>
      <c r="BD1207" s="40"/>
      <c r="BE1207" s="40"/>
      <c r="BF1207" s="40"/>
      <c r="BG1207" s="40"/>
      <c r="BH1207" s="40"/>
      <c r="BI1207" s="40"/>
      <c r="BJ1207" s="40"/>
      <c r="BK1207" s="40"/>
      <c r="BL1207" s="40"/>
      <c r="BM1207" s="40"/>
      <c r="BN1207" s="40"/>
      <c r="BO1207" s="40"/>
      <c r="BP1207" s="40"/>
      <c r="BQ1207" s="40"/>
      <c r="BR1207" s="40"/>
      <c r="BS1207" s="40"/>
      <c r="BT1207" s="40"/>
      <c r="BU1207" s="40"/>
      <c r="BV1207" s="40"/>
      <c r="BW1207" s="40"/>
      <c r="BX1207" s="40"/>
      <c r="BY1207" s="40"/>
      <c r="BZ1207" s="40"/>
      <c r="CA1207" s="40"/>
      <c r="CB1207" s="40"/>
      <c r="CC1207" s="40"/>
      <c r="CD1207" s="40"/>
      <c r="CE1207" s="40"/>
      <c r="CF1207" s="40"/>
      <c r="CG1207" s="40"/>
      <c r="CH1207" s="40"/>
      <c r="CI1207" s="40"/>
      <c r="CJ1207" s="40"/>
      <c r="CK1207" s="40"/>
      <c r="CL1207" s="40"/>
      <c r="CM1207" s="40"/>
      <c r="CN1207" s="40"/>
      <c r="CO1207" s="40"/>
      <c r="CP1207" s="40"/>
      <c r="CQ1207" s="40"/>
      <c r="CR1207" s="40"/>
      <c r="CS1207" s="40"/>
      <c r="CT1207" s="40"/>
      <c r="CU1207" s="40"/>
      <c r="CV1207" s="40"/>
      <c r="CW1207" s="40"/>
      <c r="CX1207" s="40"/>
      <c r="CY1207" s="40"/>
      <c r="CZ1207" s="40"/>
      <c r="DA1207" s="40"/>
      <c r="DB1207" s="40"/>
      <c r="DC1207" s="40"/>
      <c r="DD1207" s="40"/>
      <c r="DE1207" s="40"/>
      <c r="DF1207" s="40"/>
      <c r="DG1207" s="40"/>
      <c r="DH1207" s="40"/>
      <c r="DI1207" s="40"/>
    </row>
    <row r="1208" spans="1:113" x14ac:dyDescent="0.25">
      <c r="A1208" s="24"/>
      <c r="B1208" s="43"/>
      <c r="C1208" s="45">
        <f>IFERROR(VLOOKUP(A1208,Inscriptos!A:N,12,0),"")</f>
        <v>0</v>
      </c>
      <c r="D1208" s="45" t="str">
        <f>IFERROR(VLOOKUP(A1208,Inscriptos!A:N,13,0),"")</f>
        <v/>
      </c>
      <c r="E1208" s="37">
        <f>IFERROR(VLOOKUP(A1208,Inscriptos!A:C,3,FALSE),"")</f>
        <v>0</v>
      </c>
      <c r="F1208" s="37">
        <f>IFERROR(VLOOKUP(A1208,Inscriptos!A:E,4,FALSE),"")</f>
        <v>0</v>
      </c>
      <c r="G1208" s="37">
        <f>IFERROR(VLOOKUP(A1208,Inscriptos!A:G,6,FALSE),"")</f>
        <v>0</v>
      </c>
      <c r="H1208" s="39" t="str">
        <f>IFERROR(B1208-VLOOKUP(A1208,Inscriptos!A:I,8,FALSE),"")</f>
        <v/>
      </c>
      <c r="I1208" s="40"/>
      <c r="J1208" s="40"/>
      <c r="K1208" s="40"/>
      <c r="L1208" s="40"/>
      <c r="M1208" s="40"/>
      <c r="N1208" s="40"/>
      <c r="O1208" s="40"/>
      <c r="P1208" s="40"/>
      <c r="Q1208" s="40"/>
      <c r="R1208" s="40"/>
      <c r="S1208" s="40"/>
      <c r="T1208" s="40"/>
      <c r="U1208" s="40"/>
      <c r="V1208" s="40"/>
      <c r="W1208" s="40"/>
      <c r="X1208" s="40"/>
      <c r="Y1208" s="40"/>
      <c r="Z1208" s="40"/>
      <c r="AA1208" s="40"/>
      <c r="AB1208" s="40"/>
      <c r="AC1208" s="40"/>
      <c r="AD1208" s="40"/>
      <c r="AE1208" s="40"/>
      <c r="AF1208" s="40"/>
      <c r="AG1208" s="40"/>
      <c r="AH1208" s="40"/>
      <c r="AI1208" s="40"/>
      <c r="AJ1208" s="40"/>
      <c r="AK1208" s="40"/>
      <c r="AL1208" s="40"/>
      <c r="AM1208" s="40"/>
      <c r="AN1208" s="40"/>
      <c r="AO1208" s="40"/>
      <c r="AP1208" s="40"/>
      <c r="AQ1208" s="40"/>
      <c r="AR1208" s="40"/>
      <c r="AS1208" s="40"/>
      <c r="AT1208" s="40"/>
      <c r="AU1208" s="40"/>
      <c r="AV1208" s="40"/>
      <c r="AW1208" s="40"/>
      <c r="AX1208" s="40"/>
      <c r="AY1208" s="40"/>
      <c r="AZ1208" s="40"/>
      <c r="BA1208" s="40"/>
      <c r="BB1208" s="40"/>
      <c r="BC1208" s="40"/>
      <c r="BD1208" s="40"/>
      <c r="BE1208" s="40"/>
      <c r="BF1208" s="40"/>
      <c r="BG1208" s="40"/>
      <c r="BH1208" s="40"/>
      <c r="BI1208" s="40"/>
      <c r="BJ1208" s="40"/>
      <c r="BK1208" s="40"/>
      <c r="BL1208" s="40"/>
      <c r="BM1208" s="40"/>
      <c r="BN1208" s="40"/>
      <c r="BO1208" s="40"/>
      <c r="BP1208" s="40"/>
      <c r="BQ1208" s="40"/>
      <c r="BR1208" s="40"/>
      <c r="BS1208" s="40"/>
      <c r="BT1208" s="40"/>
      <c r="BU1208" s="40"/>
      <c r="BV1208" s="40"/>
      <c r="BW1208" s="40"/>
      <c r="BX1208" s="40"/>
      <c r="BY1208" s="40"/>
      <c r="BZ1208" s="40"/>
      <c r="CA1208" s="40"/>
      <c r="CB1208" s="40"/>
      <c r="CC1208" s="40"/>
      <c r="CD1208" s="40"/>
      <c r="CE1208" s="40"/>
      <c r="CF1208" s="40"/>
      <c r="CG1208" s="40"/>
      <c r="CH1208" s="40"/>
      <c r="CI1208" s="40"/>
      <c r="CJ1208" s="40"/>
      <c r="CK1208" s="40"/>
      <c r="CL1208" s="40"/>
      <c r="CM1208" s="40"/>
      <c r="CN1208" s="40"/>
      <c r="CO1208" s="40"/>
      <c r="CP1208" s="40"/>
      <c r="CQ1208" s="40"/>
      <c r="CR1208" s="40"/>
      <c r="CS1208" s="40"/>
      <c r="CT1208" s="40"/>
      <c r="CU1208" s="40"/>
      <c r="CV1208" s="40"/>
      <c r="CW1208" s="40"/>
      <c r="CX1208" s="40"/>
      <c r="CY1208" s="40"/>
      <c r="CZ1208" s="40"/>
      <c r="DA1208" s="40"/>
      <c r="DB1208" s="40"/>
      <c r="DC1208" s="40"/>
      <c r="DD1208" s="40"/>
      <c r="DE1208" s="40"/>
      <c r="DF1208" s="40"/>
      <c r="DG1208" s="40"/>
      <c r="DH1208" s="40"/>
      <c r="DI1208" s="40"/>
    </row>
    <row r="1209" spans="1:113" x14ac:dyDescent="0.25">
      <c r="A1209" s="24"/>
      <c r="B1209" s="43"/>
      <c r="C1209" s="45">
        <f>IFERROR(VLOOKUP(A1209,Inscriptos!A:N,12,0),"")</f>
        <v>0</v>
      </c>
      <c r="D1209" s="45" t="str">
        <f>IFERROR(VLOOKUP(A1209,Inscriptos!A:N,13,0),"")</f>
        <v/>
      </c>
      <c r="E1209" s="37">
        <f>IFERROR(VLOOKUP(A1209,Inscriptos!A:C,3,FALSE),"")</f>
        <v>0</v>
      </c>
      <c r="F1209" s="37">
        <f>IFERROR(VLOOKUP(A1209,Inscriptos!A:E,4,FALSE),"")</f>
        <v>0</v>
      </c>
      <c r="G1209" s="37">
        <f>IFERROR(VLOOKUP(A1209,Inscriptos!A:G,6,FALSE),"")</f>
        <v>0</v>
      </c>
      <c r="H1209" s="39" t="str">
        <f>IFERROR(B1209-VLOOKUP(A1209,Inscriptos!A:I,8,FALSE),"")</f>
        <v/>
      </c>
      <c r="I1209" s="40"/>
      <c r="J1209" s="40"/>
      <c r="K1209" s="40"/>
      <c r="L1209" s="40"/>
      <c r="M1209" s="40"/>
      <c r="N1209" s="40"/>
      <c r="O1209" s="40"/>
      <c r="P1209" s="40"/>
      <c r="Q1209" s="40"/>
      <c r="R1209" s="40"/>
      <c r="S1209" s="40"/>
      <c r="T1209" s="40"/>
      <c r="U1209" s="40"/>
      <c r="V1209" s="40"/>
      <c r="W1209" s="40"/>
      <c r="X1209" s="40"/>
      <c r="Y1209" s="40"/>
      <c r="Z1209" s="40"/>
      <c r="AA1209" s="40"/>
      <c r="AB1209" s="40"/>
      <c r="AC1209" s="40"/>
      <c r="AD1209" s="40"/>
      <c r="AE1209" s="40"/>
      <c r="AF1209" s="40"/>
      <c r="AG1209" s="40"/>
      <c r="AH1209" s="40"/>
      <c r="AI1209" s="40"/>
      <c r="AJ1209" s="40"/>
      <c r="AK1209" s="40"/>
      <c r="AL1209" s="40"/>
      <c r="AM1209" s="40"/>
      <c r="AN1209" s="40"/>
      <c r="AO1209" s="40"/>
      <c r="AP1209" s="40"/>
      <c r="AQ1209" s="40"/>
      <c r="AR1209" s="40"/>
      <c r="AS1209" s="40"/>
      <c r="AT1209" s="40"/>
      <c r="AU1209" s="40"/>
      <c r="AV1209" s="40"/>
      <c r="AW1209" s="40"/>
      <c r="AX1209" s="40"/>
      <c r="AY1209" s="40"/>
      <c r="AZ1209" s="40"/>
      <c r="BA1209" s="40"/>
      <c r="BB1209" s="40"/>
      <c r="BC1209" s="40"/>
      <c r="BD1209" s="40"/>
      <c r="BE1209" s="40"/>
      <c r="BF1209" s="40"/>
      <c r="BG1209" s="40"/>
      <c r="BH1209" s="40"/>
      <c r="BI1209" s="40"/>
      <c r="BJ1209" s="40"/>
      <c r="BK1209" s="40"/>
      <c r="BL1209" s="40"/>
      <c r="BM1209" s="40"/>
      <c r="BN1209" s="40"/>
      <c r="BO1209" s="40"/>
      <c r="BP1209" s="40"/>
      <c r="BQ1209" s="40"/>
      <c r="BR1209" s="40"/>
      <c r="BS1209" s="40"/>
      <c r="BT1209" s="40"/>
      <c r="BU1209" s="40"/>
      <c r="BV1209" s="40"/>
      <c r="BW1209" s="40"/>
      <c r="BX1209" s="40"/>
      <c r="BY1209" s="40"/>
      <c r="BZ1209" s="40"/>
      <c r="CA1209" s="40"/>
      <c r="CB1209" s="40"/>
      <c r="CC1209" s="40"/>
      <c r="CD1209" s="40"/>
      <c r="CE1209" s="40"/>
      <c r="CF1209" s="40"/>
      <c r="CG1209" s="40"/>
      <c r="CH1209" s="40"/>
      <c r="CI1209" s="40"/>
      <c r="CJ1209" s="40"/>
      <c r="CK1209" s="40"/>
      <c r="CL1209" s="40"/>
      <c r="CM1209" s="40"/>
      <c r="CN1209" s="40"/>
      <c r="CO1209" s="40"/>
      <c r="CP1209" s="40"/>
      <c r="CQ1209" s="40"/>
      <c r="CR1209" s="40"/>
      <c r="CS1209" s="40"/>
      <c r="CT1209" s="40"/>
      <c r="CU1209" s="40"/>
      <c r="CV1209" s="40"/>
      <c r="CW1209" s="40"/>
      <c r="CX1209" s="40"/>
      <c r="CY1209" s="40"/>
      <c r="CZ1209" s="40"/>
      <c r="DA1209" s="40"/>
      <c r="DB1209" s="40"/>
      <c r="DC1209" s="40"/>
      <c r="DD1209" s="40"/>
      <c r="DE1209" s="40"/>
      <c r="DF1209" s="40"/>
      <c r="DG1209" s="40"/>
      <c r="DH1209" s="40"/>
      <c r="DI1209" s="40"/>
    </row>
    <row r="1210" spans="1:113" x14ac:dyDescent="0.25">
      <c r="A1210" s="24"/>
      <c r="B1210" s="43"/>
      <c r="C1210" s="45">
        <f>IFERROR(VLOOKUP(A1210,Inscriptos!A:N,12,0),"")</f>
        <v>0</v>
      </c>
      <c r="D1210" s="45" t="str">
        <f>IFERROR(VLOOKUP(A1210,Inscriptos!A:N,13,0),"")</f>
        <v/>
      </c>
      <c r="E1210" s="37">
        <f>IFERROR(VLOOKUP(A1210,Inscriptos!A:C,3,FALSE),"")</f>
        <v>0</v>
      </c>
      <c r="F1210" s="37">
        <f>IFERROR(VLOOKUP(A1210,Inscriptos!A:E,4,FALSE),"")</f>
        <v>0</v>
      </c>
      <c r="G1210" s="37">
        <f>IFERROR(VLOOKUP(A1210,Inscriptos!A:G,6,FALSE),"")</f>
        <v>0</v>
      </c>
      <c r="H1210" s="39" t="str">
        <f>IFERROR(B1210-VLOOKUP(A1210,Inscriptos!A:I,8,FALSE),"")</f>
        <v/>
      </c>
      <c r="I1210" s="40"/>
      <c r="J1210" s="40"/>
      <c r="K1210" s="40"/>
      <c r="L1210" s="40"/>
      <c r="M1210" s="40"/>
      <c r="N1210" s="40"/>
      <c r="O1210" s="40"/>
      <c r="P1210" s="40"/>
      <c r="Q1210" s="40"/>
      <c r="R1210" s="40"/>
      <c r="S1210" s="40"/>
      <c r="T1210" s="40"/>
      <c r="U1210" s="40"/>
      <c r="V1210" s="40"/>
      <c r="W1210" s="40"/>
      <c r="X1210" s="40"/>
      <c r="Y1210" s="40"/>
      <c r="Z1210" s="40"/>
      <c r="AA1210" s="40"/>
      <c r="AB1210" s="40"/>
      <c r="AC1210" s="40"/>
      <c r="AD1210" s="40"/>
      <c r="AE1210" s="40"/>
      <c r="AF1210" s="40"/>
      <c r="AG1210" s="40"/>
      <c r="AH1210" s="40"/>
      <c r="AI1210" s="40"/>
      <c r="AJ1210" s="40"/>
      <c r="AK1210" s="40"/>
      <c r="AL1210" s="40"/>
      <c r="AM1210" s="40"/>
      <c r="AN1210" s="40"/>
      <c r="AO1210" s="40"/>
      <c r="AP1210" s="40"/>
      <c r="AQ1210" s="40"/>
      <c r="AR1210" s="40"/>
      <c r="AS1210" s="40"/>
      <c r="AT1210" s="40"/>
      <c r="AU1210" s="40"/>
      <c r="AV1210" s="40"/>
      <c r="AW1210" s="40"/>
      <c r="AX1210" s="40"/>
      <c r="AY1210" s="40"/>
      <c r="AZ1210" s="40"/>
      <c r="BA1210" s="40"/>
      <c r="BB1210" s="40"/>
      <c r="BC1210" s="40"/>
      <c r="BD1210" s="40"/>
      <c r="BE1210" s="40"/>
      <c r="BF1210" s="40"/>
      <c r="BG1210" s="40"/>
      <c r="BH1210" s="40"/>
      <c r="BI1210" s="40"/>
      <c r="BJ1210" s="40"/>
      <c r="BK1210" s="40"/>
      <c r="BL1210" s="40"/>
      <c r="BM1210" s="40"/>
      <c r="BN1210" s="40"/>
      <c r="BO1210" s="40"/>
      <c r="BP1210" s="40"/>
      <c r="BQ1210" s="40"/>
      <c r="BR1210" s="40"/>
      <c r="BS1210" s="40"/>
      <c r="BT1210" s="40"/>
      <c r="BU1210" s="40"/>
      <c r="BV1210" s="40"/>
      <c r="BW1210" s="40"/>
      <c r="BX1210" s="40"/>
      <c r="BY1210" s="40"/>
      <c r="BZ1210" s="40"/>
      <c r="CA1210" s="40"/>
      <c r="CB1210" s="40"/>
      <c r="CC1210" s="40"/>
      <c r="CD1210" s="40"/>
      <c r="CE1210" s="40"/>
      <c r="CF1210" s="40"/>
      <c r="CG1210" s="40"/>
      <c r="CH1210" s="40"/>
      <c r="CI1210" s="40"/>
      <c r="CJ1210" s="40"/>
      <c r="CK1210" s="40"/>
      <c r="CL1210" s="40"/>
      <c r="CM1210" s="40"/>
      <c r="CN1210" s="40"/>
      <c r="CO1210" s="40"/>
      <c r="CP1210" s="40"/>
      <c r="CQ1210" s="40"/>
      <c r="CR1210" s="40"/>
      <c r="CS1210" s="40"/>
      <c r="CT1210" s="40"/>
      <c r="CU1210" s="40"/>
      <c r="CV1210" s="40"/>
      <c r="CW1210" s="40"/>
      <c r="CX1210" s="40"/>
      <c r="CY1210" s="40"/>
      <c r="CZ1210" s="40"/>
      <c r="DA1210" s="40"/>
      <c r="DB1210" s="40"/>
      <c r="DC1210" s="40"/>
      <c r="DD1210" s="40"/>
      <c r="DE1210" s="40"/>
      <c r="DF1210" s="40"/>
      <c r="DG1210" s="40"/>
      <c r="DH1210" s="40"/>
      <c r="DI1210" s="40"/>
    </row>
    <row r="1211" spans="1:113" x14ac:dyDescent="0.25">
      <c r="A1211" s="24"/>
      <c r="B1211" s="43"/>
      <c r="C1211" s="45">
        <f>IFERROR(VLOOKUP(A1211,Inscriptos!A:N,12,0),"")</f>
        <v>0</v>
      </c>
      <c r="D1211" s="45" t="str">
        <f>IFERROR(VLOOKUP(A1211,Inscriptos!A:N,13,0),"")</f>
        <v/>
      </c>
      <c r="E1211" s="37">
        <f>IFERROR(VLOOKUP(A1211,Inscriptos!A:C,3,FALSE),"")</f>
        <v>0</v>
      </c>
      <c r="F1211" s="37">
        <f>IFERROR(VLOOKUP(A1211,Inscriptos!A:E,4,FALSE),"")</f>
        <v>0</v>
      </c>
      <c r="G1211" s="37">
        <f>IFERROR(VLOOKUP(A1211,Inscriptos!A:G,6,FALSE),"")</f>
        <v>0</v>
      </c>
      <c r="H1211" s="39" t="str">
        <f>IFERROR(B1211-VLOOKUP(A1211,Inscriptos!A:I,8,FALSE),"")</f>
        <v/>
      </c>
      <c r="I1211" s="40"/>
      <c r="J1211" s="40"/>
      <c r="K1211" s="40"/>
      <c r="L1211" s="40"/>
      <c r="M1211" s="40"/>
      <c r="N1211" s="40"/>
      <c r="O1211" s="40"/>
      <c r="P1211" s="40"/>
      <c r="Q1211" s="40"/>
      <c r="R1211" s="40"/>
      <c r="S1211" s="40"/>
      <c r="T1211" s="40"/>
      <c r="U1211" s="40"/>
      <c r="V1211" s="40"/>
      <c r="W1211" s="40"/>
      <c r="X1211" s="40"/>
      <c r="Y1211" s="40"/>
      <c r="Z1211" s="40"/>
      <c r="AA1211" s="40"/>
      <c r="AB1211" s="40"/>
      <c r="AC1211" s="40"/>
      <c r="AD1211" s="40"/>
      <c r="AE1211" s="40"/>
      <c r="AF1211" s="40"/>
      <c r="AG1211" s="40"/>
      <c r="AH1211" s="40"/>
      <c r="AI1211" s="40"/>
      <c r="AJ1211" s="40"/>
      <c r="AK1211" s="40"/>
      <c r="AL1211" s="40"/>
      <c r="AM1211" s="40"/>
      <c r="AN1211" s="40"/>
      <c r="AO1211" s="40"/>
      <c r="AP1211" s="40"/>
      <c r="AQ1211" s="40"/>
      <c r="AR1211" s="40"/>
      <c r="AS1211" s="40"/>
      <c r="AT1211" s="40"/>
      <c r="AU1211" s="40"/>
      <c r="AV1211" s="40"/>
      <c r="AW1211" s="40"/>
      <c r="AX1211" s="40"/>
      <c r="AY1211" s="40"/>
      <c r="AZ1211" s="40"/>
      <c r="BA1211" s="40"/>
      <c r="BB1211" s="40"/>
      <c r="BC1211" s="40"/>
      <c r="BD1211" s="40"/>
      <c r="BE1211" s="40"/>
      <c r="BF1211" s="40"/>
      <c r="BG1211" s="40"/>
      <c r="BH1211" s="40"/>
      <c r="BI1211" s="40"/>
      <c r="BJ1211" s="40"/>
      <c r="BK1211" s="40"/>
      <c r="BL1211" s="40"/>
      <c r="BM1211" s="40"/>
      <c r="BN1211" s="40"/>
      <c r="BO1211" s="40"/>
      <c r="BP1211" s="40"/>
      <c r="BQ1211" s="40"/>
      <c r="BR1211" s="40"/>
      <c r="BS1211" s="40"/>
      <c r="BT1211" s="40"/>
      <c r="BU1211" s="40"/>
      <c r="BV1211" s="40"/>
      <c r="BW1211" s="40"/>
      <c r="BX1211" s="40"/>
      <c r="BY1211" s="40"/>
      <c r="BZ1211" s="40"/>
      <c r="CA1211" s="40"/>
      <c r="CB1211" s="40"/>
      <c r="CC1211" s="40"/>
      <c r="CD1211" s="40"/>
      <c r="CE1211" s="40"/>
      <c r="CF1211" s="40"/>
      <c r="CG1211" s="40"/>
      <c r="CH1211" s="40"/>
      <c r="CI1211" s="40"/>
      <c r="CJ1211" s="40"/>
      <c r="CK1211" s="40"/>
      <c r="CL1211" s="40"/>
      <c r="CM1211" s="40"/>
      <c r="CN1211" s="40"/>
      <c r="CO1211" s="40"/>
      <c r="CP1211" s="40"/>
      <c r="CQ1211" s="40"/>
      <c r="CR1211" s="40"/>
      <c r="CS1211" s="40"/>
      <c r="CT1211" s="40"/>
      <c r="CU1211" s="40"/>
      <c r="CV1211" s="40"/>
      <c r="CW1211" s="40"/>
      <c r="CX1211" s="40"/>
      <c r="CY1211" s="40"/>
      <c r="CZ1211" s="40"/>
      <c r="DA1211" s="40"/>
      <c r="DB1211" s="40"/>
      <c r="DC1211" s="40"/>
      <c r="DD1211" s="40"/>
      <c r="DE1211" s="40"/>
      <c r="DF1211" s="40"/>
      <c r="DG1211" s="40"/>
      <c r="DH1211" s="40"/>
      <c r="DI1211" s="40"/>
    </row>
    <row r="1212" spans="1:113" x14ac:dyDescent="0.25">
      <c r="A1212" s="24"/>
      <c r="B1212" s="43"/>
      <c r="C1212" s="45">
        <f>IFERROR(VLOOKUP(A1212,Inscriptos!A:N,12,0),"")</f>
        <v>0</v>
      </c>
      <c r="D1212" s="45" t="str">
        <f>IFERROR(VLOOKUP(A1212,Inscriptos!A:N,13,0),"")</f>
        <v/>
      </c>
      <c r="E1212" s="37">
        <f>IFERROR(VLOOKUP(A1212,Inscriptos!A:C,3,FALSE),"")</f>
        <v>0</v>
      </c>
      <c r="F1212" s="37">
        <f>IFERROR(VLOOKUP(A1212,Inscriptos!A:E,4,FALSE),"")</f>
        <v>0</v>
      </c>
      <c r="G1212" s="37">
        <f>IFERROR(VLOOKUP(A1212,Inscriptos!A:G,6,FALSE),"")</f>
        <v>0</v>
      </c>
      <c r="H1212" s="39" t="str">
        <f>IFERROR(B1212-VLOOKUP(A1212,Inscriptos!A:I,8,FALSE),"")</f>
        <v/>
      </c>
      <c r="I1212" s="40"/>
      <c r="J1212" s="40"/>
      <c r="K1212" s="40"/>
      <c r="L1212" s="40"/>
      <c r="M1212" s="40"/>
      <c r="N1212" s="40"/>
      <c r="O1212" s="40"/>
      <c r="P1212" s="40"/>
      <c r="Q1212" s="40"/>
      <c r="R1212" s="40"/>
      <c r="S1212" s="40"/>
      <c r="T1212" s="40"/>
      <c r="U1212" s="40"/>
      <c r="V1212" s="40"/>
      <c r="W1212" s="40"/>
      <c r="X1212" s="40"/>
      <c r="Y1212" s="40"/>
      <c r="Z1212" s="40"/>
      <c r="AA1212" s="40"/>
      <c r="AB1212" s="40"/>
      <c r="AC1212" s="40"/>
      <c r="AD1212" s="40"/>
      <c r="AE1212" s="40"/>
      <c r="AF1212" s="40"/>
      <c r="AG1212" s="40"/>
      <c r="AH1212" s="40"/>
      <c r="AI1212" s="40"/>
      <c r="AJ1212" s="40"/>
      <c r="AK1212" s="40"/>
      <c r="AL1212" s="40"/>
      <c r="AM1212" s="40"/>
      <c r="AN1212" s="40"/>
      <c r="AO1212" s="40"/>
      <c r="AP1212" s="40"/>
      <c r="AQ1212" s="40"/>
      <c r="AR1212" s="40"/>
      <c r="AS1212" s="40"/>
      <c r="AT1212" s="40"/>
      <c r="AU1212" s="40"/>
      <c r="AV1212" s="40"/>
      <c r="AW1212" s="40"/>
      <c r="AX1212" s="40"/>
      <c r="AY1212" s="40"/>
      <c r="AZ1212" s="40"/>
      <c r="BA1212" s="40"/>
      <c r="BB1212" s="40"/>
      <c r="BC1212" s="40"/>
      <c r="BD1212" s="40"/>
      <c r="BE1212" s="40"/>
      <c r="BF1212" s="40"/>
      <c r="BG1212" s="40"/>
      <c r="BH1212" s="40"/>
      <c r="BI1212" s="40"/>
      <c r="BJ1212" s="40"/>
      <c r="BK1212" s="40"/>
      <c r="BL1212" s="40"/>
      <c r="BM1212" s="40"/>
      <c r="BN1212" s="40"/>
      <c r="BO1212" s="40"/>
      <c r="BP1212" s="40"/>
      <c r="BQ1212" s="40"/>
      <c r="BR1212" s="40"/>
      <c r="BS1212" s="40"/>
      <c r="BT1212" s="40"/>
      <c r="BU1212" s="40"/>
      <c r="BV1212" s="40"/>
      <c r="BW1212" s="40"/>
      <c r="BX1212" s="40"/>
      <c r="BY1212" s="40"/>
      <c r="BZ1212" s="40"/>
      <c r="CA1212" s="40"/>
      <c r="CB1212" s="40"/>
      <c r="CC1212" s="40"/>
      <c r="CD1212" s="40"/>
      <c r="CE1212" s="40"/>
      <c r="CF1212" s="40"/>
      <c r="CG1212" s="40"/>
      <c r="CH1212" s="40"/>
      <c r="CI1212" s="40"/>
      <c r="CJ1212" s="40"/>
      <c r="CK1212" s="40"/>
      <c r="CL1212" s="40"/>
      <c r="CM1212" s="40"/>
      <c r="CN1212" s="40"/>
      <c r="CO1212" s="40"/>
      <c r="CP1212" s="40"/>
      <c r="CQ1212" s="40"/>
      <c r="CR1212" s="40"/>
      <c r="CS1212" s="40"/>
      <c r="CT1212" s="40"/>
      <c r="CU1212" s="40"/>
      <c r="CV1212" s="40"/>
      <c r="CW1212" s="40"/>
      <c r="CX1212" s="40"/>
      <c r="CY1212" s="40"/>
      <c r="CZ1212" s="40"/>
      <c r="DA1212" s="40"/>
      <c r="DB1212" s="40"/>
      <c r="DC1212" s="40"/>
      <c r="DD1212" s="40"/>
      <c r="DE1212" s="40"/>
      <c r="DF1212" s="40"/>
      <c r="DG1212" s="40"/>
      <c r="DH1212" s="40"/>
      <c r="DI1212" s="40"/>
    </row>
    <row r="1213" spans="1:113" x14ac:dyDescent="0.25">
      <c r="A1213" s="24"/>
      <c r="B1213" s="43"/>
      <c r="C1213" s="45">
        <f>IFERROR(VLOOKUP(A1213,Inscriptos!A:N,12,0),"")</f>
        <v>0</v>
      </c>
      <c r="D1213" s="45" t="str">
        <f>IFERROR(VLOOKUP(A1213,Inscriptos!A:N,13,0),"")</f>
        <v/>
      </c>
      <c r="E1213" s="37">
        <f>IFERROR(VLOOKUP(A1213,Inscriptos!A:C,3,FALSE),"")</f>
        <v>0</v>
      </c>
      <c r="F1213" s="37">
        <f>IFERROR(VLOOKUP(A1213,Inscriptos!A:E,4,FALSE),"")</f>
        <v>0</v>
      </c>
      <c r="G1213" s="37">
        <f>IFERROR(VLOOKUP(A1213,Inscriptos!A:G,6,FALSE),"")</f>
        <v>0</v>
      </c>
      <c r="H1213" s="39" t="str">
        <f>IFERROR(B1213-VLOOKUP(A1213,Inscriptos!A:I,8,FALSE),"")</f>
        <v/>
      </c>
      <c r="I1213" s="40"/>
      <c r="J1213" s="40"/>
      <c r="K1213" s="40"/>
      <c r="L1213" s="40"/>
      <c r="M1213" s="40"/>
      <c r="N1213" s="40"/>
      <c r="O1213" s="40"/>
      <c r="P1213" s="40"/>
      <c r="Q1213" s="40"/>
      <c r="R1213" s="40"/>
      <c r="S1213" s="40"/>
      <c r="T1213" s="40"/>
      <c r="U1213" s="40"/>
      <c r="V1213" s="40"/>
      <c r="W1213" s="40"/>
      <c r="X1213" s="40"/>
      <c r="Y1213" s="40"/>
      <c r="Z1213" s="40"/>
      <c r="AA1213" s="40"/>
      <c r="AB1213" s="40"/>
      <c r="AC1213" s="40"/>
      <c r="AD1213" s="40"/>
      <c r="AE1213" s="40"/>
      <c r="AF1213" s="40"/>
      <c r="AG1213" s="40"/>
      <c r="AH1213" s="40"/>
      <c r="AI1213" s="40"/>
      <c r="AJ1213" s="40"/>
      <c r="AK1213" s="40"/>
      <c r="AL1213" s="40"/>
      <c r="AM1213" s="40"/>
      <c r="AN1213" s="40"/>
      <c r="AO1213" s="40"/>
      <c r="AP1213" s="40"/>
      <c r="AQ1213" s="40"/>
      <c r="AR1213" s="40"/>
      <c r="AS1213" s="40"/>
      <c r="AT1213" s="40"/>
      <c r="AU1213" s="40"/>
      <c r="AV1213" s="40"/>
      <c r="AW1213" s="40"/>
      <c r="AX1213" s="40"/>
      <c r="AY1213" s="40"/>
      <c r="AZ1213" s="40"/>
      <c r="BA1213" s="40"/>
      <c r="BB1213" s="40"/>
      <c r="BC1213" s="40"/>
      <c r="BD1213" s="40"/>
      <c r="BE1213" s="40"/>
      <c r="BF1213" s="40"/>
      <c r="BG1213" s="40"/>
      <c r="BH1213" s="40"/>
      <c r="BI1213" s="40"/>
      <c r="BJ1213" s="40"/>
      <c r="BK1213" s="40"/>
      <c r="BL1213" s="40"/>
      <c r="BM1213" s="40"/>
      <c r="BN1213" s="40"/>
      <c r="BO1213" s="40"/>
      <c r="BP1213" s="40"/>
      <c r="BQ1213" s="40"/>
      <c r="BR1213" s="40"/>
      <c r="BS1213" s="40"/>
      <c r="BT1213" s="40"/>
      <c r="BU1213" s="40"/>
      <c r="BV1213" s="40"/>
      <c r="BW1213" s="40"/>
      <c r="BX1213" s="40"/>
      <c r="BY1213" s="40"/>
      <c r="BZ1213" s="40"/>
      <c r="CA1213" s="40"/>
      <c r="CB1213" s="40"/>
      <c r="CC1213" s="40"/>
      <c r="CD1213" s="40"/>
      <c r="CE1213" s="40"/>
      <c r="CF1213" s="40"/>
      <c r="CG1213" s="40"/>
      <c r="CH1213" s="40"/>
      <c r="CI1213" s="40"/>
      <c r="CJ1213" s="40"/>
      <c r="CK1213" s="40"/>
      <c r="CL1213" s="40"/>
      <c r="CM1213" s="40"/>
      <c r="CN1213" s="40"/>
      <c r="CO1213" s="40"/>
      <c r="CP1213" s="40"/>
      <c r="CQ1213" s="40"/>
      <c r="CR1213" s="40"/>
      <c r="CS1213" s="40"/>
      <c r="CT1213" s="40"/>
      <c r="CU1213" s="40"/>
      <c r="CV1213" s="40"/>
      <c r="CW1213" s="40"/>
      <c r="CX1213" s="40"/>
      <c r="CY1213" s="40"/>
      <c r="CZ1213" s="40"/>
      <c r="DA1213" s="40"/>
      <c r="DB1213" s="40"/>
      <c r="DC1213" s="40"/>
      <c r="DD1213" s="40"/>
      <c r="DE1213" s="40"/>
      <c r="DF1213" s="40"/>
      <c r="DG1213" s="40"/>
      <c r="DH1213" s="40"/>
      <c r="DI1213" s="40"/>
    </row>
    <row r="1214" spans="1:113" x14ac:dyDescent="0.25">
      <c r="A1214" s="24"/>
      <c r="B1214" s="43"/>
      <c r="C1214" s="45">
        <f>IFERROR(VLOOKUP(A1214,Inscriptos!A:N,12,0),"")</f>
        <v>0</v>
      </c>
      <c r="D1214" s="45" t="str">
        <f>IFERROR(VLOOKUP(A1214,Inscriptos!A:N,13,0),"")</f>
        <v/>
      </c>
      <c r="E1214" s="37">
        <f>IFERROR(VLOOKUP(A1214,Inscriptos!A:C,3,FALSE),"")</f>
        <v>0</v>
      </c>
      <c r="F1214" s="37">
        <f>IFERROR(VLOOKUP(A1214,Inscriptos!A:E,4,FALSE),"")</f>
        <v>0</v>
      </c>
      <c r="G1214" s="37">
        <f>IFERROR(VLOOKUP(A1214,Inscriptos!A:G,6,FALSE),"")</f>
        <v>0</v>
      </c>
      <c r="H1214" s="39" t="str">
        <f>IFERROR(B1214-VLOOKUP(A1214,Inscriptos!A:I,8,FALSE),"")</f>
        <v/>
      </c>
      <c r="I1214" s="40"/>
      <c r="J1214" s="40"/>
      <c r="K1214" s="40"/>
      <c r="L1214" s="40"/>
      <c r="M1214" s="40"/>
      <c r="N1214" s="40"/>
      <c r="O1214" s="40"/>
      <c r="P1214" s="40"/>
      <c r="Q1214" s="40"/>
      <c r="R1214" s="40"/>
      <c r="S1214" s="40"/>
      <c r="T1214" s="40"/>
      <c r="U1214" s="40"/>
      <c r="V1214" s="40"/>
      <c r="W1214" s="40"/>
      <c r="X1214" s="40"/>
      <c r="Y1214" s="40"/>
      <c r="Z1214" s="40"/>
      <c r="AA1214" s="40"/>
      <c r="AB1214" s="40"/>
      <c r="AC1214" s="40"/>
      <c r="AD1214" s="40"/>
      <c r="AE1214" s="40"/>
      <c r="AF1214" s="40"/>
      <c r="AG1214" s="40"/>
      <c r="AH1214" s="40"/>
      <c r="AI1214" s="40"/>
      <c r="AJ1214" s="40"/>
      <c r="AK1214" s="40"/>
      <c r="AL1214" s="40"/>
      <c r="AM1214" s="40"/>
      <c r="AN1214" s="40"/>
      <c r="AO1214" s="40"/>
      <c r="AP1214" s="40"/>
      <c r="AQ1214" s="40"/>
      <c r="AR1214" s="40"/>
      <c r="AS1214" s="40"/>
      <c r="AT1214" s="40"/>
      <c r="AU1214" s="40"/>
      <c r="AV1214" s="40"/>
      <c r="AW1214" s="40"/>
      <c r="AX1214" s="40"/>
      <c r="AY1214" s="40"/>
      <c r="AZ1214" s="40"/>
      <c r="BA1214" s="40"/>
      <c r="BB1214" s="40"/>
      <c r="BC1214" s="40"/>
      <c r="BD1214" s="40"/>
      <c r="BE1214" s="40"/>
      <c r="BF1214" s="40"/>
      <c r="BG1214" s="40"/>
      <c r="BH1214" s="40"/>
      <c r="BI1214" s="40"/>
      <c r="BJ1214" s="40"/>
      <c r="BK1214" s="40"/>
      <c r="BL1214" s="40"/>
      <c r="BM1214" s="40"/>
      <c r="BN1214" s="40"/>
      <c r="BO1214" s="40"/>
      <c r="BP1214" s="40"/>
      <c r="BQ1214" s="40"/>
      <c r="BR1214" s="40"/>
      <c r="BS1214" s="40"/>
      <c r="BT1214" s="40"/>
      <c r="BU1214" s="40"/>
      <c r="BV1214" s="40"/>
      <c r="BW1214" s="40"/>
      <c r="BX1214" s="40"/>
      <c r="BY1214" s="40"/>
      <c r="BZ1214" s="40"/>
      <c r="CA1214" s="40"/>
      <c r="CB1214" s="40"/>
      <c r="CC1214" s="40"/>
      <c r="CD1214" s="40"/>
      <c r="CE1214" s="40"/>
      <c r="CF1214" s="40"/>
      <c r="CG1214" s="40"/>
      <c r="CH1214" s="40"/>
      <c r="CI1214" s="40"/>
      <c r="CJ1214" s="40"/>
      <c r="CK1214" s="40"/>
      <c r="CL1214" s="40"/>
      <c r="CM1214" s="40"/>
      <c r="CN1214" s="40"/>
      <c r="CO1214" s="40"/>
      <c r="CP1214" s="40"/>
      <c r="CQ1214" s="40"/>
      <c r="CR1214" s="40"/>
      <c r="CS1214" s="40"/>
      <c r="CT1214" s="40"/>
      <c r="CU1214" s="40"/>
      <c r="CV1214" s="40"/>
      <c r="CW1214" s="40"/>
      <c r="CX1214" s="40"/>
      <c r="CY1214" s="40"/>
      <c r="CZ1214" s="40"/>
      <c r="DA1214" s="40"/>
      <c r="DB1214" s="40"/>
      <c r="DC1214" s="40"/>
      <c r="DD1214" s="40"/>
      <c r="DE1214" s="40"/>
      <c r="DF1214" s="40"/>
      <c r="DG1214" s="40"/>
      <c r="DH1214" s="40"/>
      <c r="DI1214" s="40"/>
    </row>
    <row r="1215" spans="1:113" x14ac:dyDescent="0.25">
      <c r="A1215" s="24"/>
      <c r="B1215" s="43"/>
      <c r="C1215" s="45">
        <f>IFERROR(VLOOKUP(A1215,Inscriptos!A:N,12,0),"")</f>
        <v>0</v>
      </c>
      <c r="D1215" s="45" t="str">
        <f>IFERROR(VLOOKUP(A1215,Inscriptos!A:N,13,0),"")</f>
        <v/>
      </c>
      <c r="E1215" s="37">
        <f>IFERROR(VLOOKUP(A1215,Inscriptos!A:C,3,FALSE),"")</f>
        <v>0</v>
      </c>
      <c r="F1215" s="37">
        <f>IFERROR(VLOOKUP(A1215,Inscriptos!A:E,4,FALSE),"")</f>
        <v>0</v>
      </c>
      <c r="G1215" s="37">
        <f>IFERROR(VLOOKUP(A1215,Inscriptos!A:G,6,FALSE),"")</f>
        <v>0</v>
      </c>
      <c r="H1215" s="39" t="str">
        <f>IFERROR(B1215-VLOOKUP(A1215,Inscriptos!A:I,8,FALSE),"")</f>
        <v/>
      </c>
      <c r="I1215" s="40"/>
      <c r="J1215" s="40"/>
      <c r="K1215" s="40"/>
      <c r="L1215" s="40"/>
      <c r="M1215" s="40"/>
      <c r="N1215" s="40"/>
      <c r="O1215" s="40"/>
      <c r="P1215" s="40"/>
      <c r="Q1215" s="40"/>
      <c r="R1215" s="40"/>
      <c r="S1215" s="40"/>
      <c r="T1215" s="40"/>
      <c r="U1215" s="40"/>
      <c r="V1215" s="40"/>
      <c r="W1215" s="40"/>
      <c r="X1215" s="40"/>
      <c r="Y1215" s="40"/>
      <c r="Z1215" s="40"/>
      <c r="AA1215" s="40"/>
      <c r="AB1215" s="40"/>
      <c r="AC1215" s="40"/>
      <c r="AD1215" s="40"/>
      <c r="AE1215" s="40"/>
      <c r="AF1215" s="40"/>
      <c r="AG1215" s="40"/>
      <c r="AH1215" s="40"/>
      <c r="AI1215" s="40"/>
      <c r="AJ1215" s="40"/>
      <c r="AK1215" s="40"/>
      <c r="AL1215" s="40"/>
      <c r="AM1215" s="40"/>
      <c r="AN1215" s="40"/>
      <c r="AO1215" s="40"/>
      <c r="AP1215" s="40"/>
      <c r="AQ1215" s="40"/>
      <c r="AR1215" s="40"/>
      <c r="AS1215" s="40"/>
      <c r="AT1215" s="40"/>
      <c r="AU1215" s="40"/>
      <c r="AV1215" s="40"/>
      <c r="AW1215" s="40"/>
      <c r="AX1215" s="40"/>
      <c r="AY1215" s="40"/>
      <c r="AZ1215" s="40"/>
      <c r="BA1215" s="40"/>
      <c r="BB1215" s="40"/>
      <c r="BC1215" s="40"/>
      <c r="BD1215" s="40"/>
      <c r="BE1215" s="40"/>
      <c r="BF1215" s="40"/>
      <c r="BG1215" s="40"/>
      <c r="BH1215" s="40"/>
      <c r="BI1215" s="40"/>
      <c r="BJ1215" s="40"/>
      <c r="BK1215" s="40"/>
      <c r="BL1215" s="40"/>
      <c r="BM1215" s="40"/>
      <c r="BN1215" s="40"/>
      <c r="BO1215" s="40"/>
      <c r="BP1215" s="40"/>
      <c r="BQ1215" s="40"/>
      <c r="BR1215" s="40"/>
      <c r="BS1215" s="40"/>
      <c r="BT1215" s="40"/>
      <c r="BU1215" s="40"/>
      <c r="BV1215" s="40"/>
      <c r="BW1215" s="40"/>
      <c r="BX1215" s="40"/>
      <c r="BY1215" s="40"/>
      <c r="BZ1215" s="40"/>
      <c r="CA1215" s="40"/>
      <c r="CB1215" s="40"/>
      <c r="CC1215" s="40"/>
      <c r="CD1215" s="40"/>
      <c r="CE1215" s="40"/>
      <c r="CF1215" s="40"/>
      <c r="CG1215" s="40"/>
      <c r="CH1215" s="40"/>
      <c r="CI1215" s="40"/>
      <c r="CJ1215" s="40"/>
      <c r="CK1215" s="40"/>
      <c r="CL1215" s="40"/>
      <c r="CM1215" s="40"/>
      <c r="CN1215" s="40"/>
      <c r="CO1215" s="40"/>
      <c r="CP1215" s="40"/>
      <c r="CQ1215" s="40"/>
      <c r="CR1215" s="40"/>
      <c r="CS1215" s="40"/>
      <c r="CT1215" s="40"/>
      <c r="CU1215" s="40"/>
      <c r="CV1215" s="40"/>
      <c r="CW1215" s="40"/>
      <c r="CX1215" s="40"/>
      <c r="CY1215" s="40"/>
      <c r="CZ1215" s="40"/>
      <c r="DA1215" s="40"/>
      <c r="DB1215" s="40"/>
      <c r="DC1215" s="40"/>
      <c r="DD1215" s="40"/>
      <c r="DE1215" s="40"/>
      <c r="DF1215" s="40"/>
      <c r="DG1215" s="40"/>
      <c r="DH1215" s="40"/>
      <c r="DI1215" s="40"/>
    </row>
    <row r="1216" spans="1:113" x14ac:dyDescent="0.25">
      <c r="A1216" s="24"/>
      <c r="B1216" s="43"/>
      <c r="C1216" s="45">
        <f>IFERROR(VLOOKUP(A1216,Inscriptos!A:N,12,0),"")</f>
        <v>0</v>
      </c>
      <c r="D1216" s="45" t="str">
        <f>IFERROR(VLOOKUP(A1216,Inscriptos!A:N,13,0),"")</f>
        <v/>
      </c>
      <c r="E1216" s="37">
        <f>IFERROR(VLOOKUP(A1216,Inscriptos!A:C,3,FALSE),"")</f>
        <v>0</v>
      </c>
      <c r="F1216" s="37">
        <f>IFERROR(VLOOKUP(A1216,Inscriptos!A:E,4,FALSE),"")</f>
        <v>0</v>
      </c>
      <c r="G1216" s="37">
        <f>IFERROR(VLOOKUP(A1216,Inscriptos!A:G,6,FALSE),"")</f>
        <v>0</v>
      </c>
      <c r="H1216" s="39" t="str">
        <f>IFERROR(B1216-VLOOKUP(A1216,Inscriptos!A:I,8,FALSE),"")</f>
        <v/>
      </c>
      <c r="I1216" s="40"/>
      <c r="J1216" s="40"/>
      <c r="K1216" s="40"/>
      <c r="L1216" s="40"/>
      <c r="M1216" s="40"/>
      <c r="N1216" s="40"/>
      <c r="O1216" s="40"/>
      <c r="P1216" s="40"/>
      <c r="Q1216" s="40"/>
      <c r="R1216" s="40"/>
      <c r="S1216" s="40"/>
      <c r="T1216" s="40"/>
      <c r="U1216" s="40"/>
      <c r="V1216" s="40"/>
      <c r="W1216" s="40"/>
      <c r="X1216" s="40"/>
      <c r="Y1216" s="40"/>
      <c r="Z1216" s="40"/>
      <c r="AA1216" s="40"/>
      <c r="AB1216" s="40"/>
      <c r="AC1216" s="40"/>
      <c r="AD1216" s="40"/>
      <c r="AE1216" s="40"/>
      <c r="AF1216" s="40"/>
      <c r="AG1216" s="40"/>
      <c r="AH1216" s="40"/>
      <c r="AI1216" s="40"/>
      <c r="AJ1216" s="40"/>
      <c r="AK1216" s="40"/>
      <c r="AL1216" s="40"/>
      <c r="AM1216" s="40"/>
      <c r="AN1216" s="40"/>
      <c r="AO1216" s="40"/>
      <c r="AP1216" s="40"/>
      <c r="AQ1216" s="40"/>
      <c r="AR1216" s="40"/>
      <c r="AS1216" s="40"/>
      <c r="AT1216" s="40"/>
      <c r="AU1216" s="40"/>
      <c r="AV1216" s="40"/>
      <c r="AW1216" s="40"/>
      <c r="AX1216" s="40"/>
      <c r="AY1216" s="40"/>
      <c r="AZ1216" s="40"/>
      <c r="BA1216" s="40"/>
      <c r="BB1216" s="40"/>
      <c r="BC1216" s="40"/>
      <c r="BD1216" s="40"/>
      <c r="BE1216" s="40"/>
      <c r="BF1216" s="40"/>
      <c r="BG1216" s="40"/>
      <c r="BH1216" s="40"/>
      <c r="BI1216" s="40"/>
      <c r="BJ1216" s="40"/>
      <c r="BK1216" s="40"/>
      <c r="BL1216" s="40"/>
      <c r="BM1216" s="40"/>
      <c r="BN1216" s="40"/>
      <c r="BO1216" s="40"/>
      <c r="BP1216" s="40"/>
      <c r="BQ1216" s="40"/>
      <c r="BR1216" s="40"/>
      <c r="BS1216" s="40"/>
      <c r="BT1216" s="40"/>
      <c r="BU1216" s="40"/>
      <c r="BV1216" s="40"/>
      <c r="BW1216" s="40"/>
      <c r="BX1216" s="40"/>
      <c r="BY1216" s="40"/>
      <c r="BZ1216" s="40"/>
      <c r="CA1216" s="40"/>
      <c r="CB1216" s="40"/>
      <c r="CC1216" s="40"/>
      <c r="CD1216" s="40"/>
      <c r="CE1216" s="40"/>
      <c r="CF1216" s="40"/>
      <c r="CG1216" s="40"/>
      <c r="CH1216" s="40"/>
      <c r="CI1216" s="40"/>
      <c r="CJ1216" s="40"/>
      <c r="CK1216" s="40"/>
      <c r="CL1216" s="40"/>
      <c r="CM1216" s="40"/>
      <c r="CN1216" s="40"/>
      <c r="CO1216" s="40"/>
      <c r="CP1216" s="40"/>
      <c r="CQ1216" s="40"/>
      <c r="CR1216" s="40"/>
      <c r="CS1216" s="40"/>
      <c r="CT1216" s="40"/>
      <c r="CU1216" s="40"/>
      <c r="CV1216" s="40"/>
      <c r="CW1216" s="40"/>
      <c r="CX1216" s="40"/>
      <c r="CY1216" s="40"/>
      <c r="CZ1216" s="40"/>
      <c r="DA1216" s="40"/>
      <c r="DB1216" s="40"/>
      <c r="DC1216" s="40"/>
      <c r="DD1216" s="40"/>
      <c r="DE1216" s="40"/>
      <c r="DF1216" s="40"/>
      <c r="DG1216" s="40"/>
      <c r="DH1216" s="40"/>
      <c r="DI1216" s="40"/>
    </row>
    <row r="1217" spans="1:113" x14ac:dyDescent="0.25">
      <c r="A1217" s="24"/>
      <c r="B1217" s="43"/>
      <c r="C1217" s="45">
        <f>IFERROR(VLOOKUP(A1217,Inscriptos!A:N,12,0),"")</f>
        <v>0</v>
      </c>
      <c r="D1217" s="45" t="str">
        <f>IFERROR(VLOOKUP(A1217,Inscriptos!A:N,13,0),"")</f>
        <v/>
      </c>
      <c r="E1217" s="37">
        <f>IFERROR(VLOOKUP(A1217,Inscriptos!A:C,3,FALSE),"")</f>
        <v>0</v>
      </c>
      <c r="F1217" s="37">
        <f>IFERROR(VLOOKUP(A1217,Inscriptos!A:E,4,FALSE),"")</f>
        <v>0</v>
      </c>
      <c r="G1217" s="37">
        <f>IFERROR(VLOOKUP(A1217,Inscriptos!A:G,6,FALSE),"")</f>
        <v>0</v>
      </c>
      <c r="H1217" s="39" t="str">
        <f>IFERROR(B1217-VLOOKUP(A1217,Inscriptos!A:I,8,FALSE),"")</f>
        <v/>
      </c>
      <c r="I1217" s="40"/>
      <c r="J1217" s="40"/>
      <c r="K1217" s="40"/>
      <c r="L1217" s="40"/>
      <c r="M1217" s="40"/>
      <c r="N1217" s="40"/>
      <c r="O1217" s="40"/>
      <c r="P1217" s="40"/>
      <c r="Q1217" s="40"/>
      <c r="R1217" s="40"/>
      <c r="S1217" s="40"/>
      <c r="T1217" s="40"/>
      <c r="U1217" s="40"/>
      <c r="V1217" s="40"/>
      <c r="W1217" s="40"/>
      <c r="X1217" s="40"/>
      <c r="Y1217" s="40"/>
      <c r="Z1217" s="40"/>
      <c r="AA1217" s="40"/>
      <c r="AB1217" s="40"/>
      <c r="AC1217" s="40"/>
      <c r="AD1217" s="40"/>
      <c r="AE1217" s="40"/>
      <c r="AF1217" s="40"/>
      <c r="AG1217" s="40"/>
      <c r="AH1217" s="40"/>
      <c r="AI1217" s="40"/>
      <c r="AJ1217" s="40"/>
      <c r="AK1217" s="40"/>
      <c r="AL1217" s="40"/>
      <c r="AM1217" s="40"/>
      <c r="AN1217" s="40"/>
      <c r="AO1217" s="40"/>
      <c r="AP1217" s="40"/>
      <c r="AQ1217" s="40"/>
      <c r="AR1217" s="40"/>
      <c r="AS1217" s="40"/>
      <c r="AT1217" s="40"/>
      <c r="AU1217" s="40"/>
      <c r="AV1217" s="40"/>
      <c r="AW1217" s="40"/>
      <c r="AX1217" s="40"/>
      <c r="AY1217" s="40"/>
      <c r="AZ1217" s="40"/>
      <c r="BA1217" s="40"/>
      <c r="BB1217" s="40"/>
      <c r="BC1217" s="40"/>
      <c r="BD1217" s="40"/>
      <c r="BE1217" s="40"/>
      <c r="BF1217" s="40"/>
      <c r="BG1217" s="40"/>
      <c r="BH1217" s="40"/>
      <c r="BI1217" s="40"/>
      <c r="BJ1217" s="40"/>
      <c r="BK1217" s="40"/>
      <c r="BL1217" s="40"/>
      <c r="BM1217" s="40"/>
      <c r="BN1217" s="40"/>
      <c r="BO1217" s="40"/>
      <c r="BP1217" s="40"/>
      <c r="BQ1217" s="40"/>
      <c r="BR1217" s="40"/>
      <c r="BS1217" s="40"/>
      <c r="BT1217" s="40"/>
      <c r="BU1217" s="40"/>
      <c r="BV1217" s="40"/>
      <c r="BW1217" s="40"/>
      <c r="BX1217" s="40"/>
      <c r="BY1217" s="40"/>
      <c r="BZ1217" s="40"/>
      <c r="CA1217" s="40"/>
      <c r="CB1217" s="40"/>
      <c r="CC1217" s="40"/>
      <c r="CD1217" s="40"/>
      <c r="CE1217" s="40"/>
      <c r="CF1217" s="40"/>
      <c r="CG1217" s="40"/>
      <c r="CH1217" s="40"/>
      <c r="CI1217" s="40"/>
      <c r="CJ1217" s="40"/>
      <c r="CK1217" s="40"/>
      <c r="CL1217" s="40"/>
      <c r="CM1217" s="40"/>
      <c r="CN1217" s="40"/>
      <c r="CO1217" s="40"/>
      <c r="CP1217" s="40"/>
      <c r="CQ1217" s="40"/>
      <c r="CR1217" s="40"/>
      <c r="CS1217" s="40"/>
      <c r="CT1217" s="40"/>
      <c r="CU1217" s="40"/>
      <c r="CV1217" s="40"/>
      <c r="CW1217" s="40"/>
      <c r="CX1217" s="40"/>
      <c r="CY1217" s="40"/>
      <c r="CZ1217" s="40"/>
      <c r="DA1217" s="40"/>
      <c r="DB1217" s="40"/>
      <c r="DC1217" s="40"/>
      <c r="DD1217" s="40"/>
      <c r="DE1217" s="40"/>
      <c r="DF1217" s="40"/>
      <c r="DG1217" s="40"/>
      <c r="DH1217" s="40"/>
      <c r="DI1217" s="40"/>
    </row>
    <row r="1218" spans="1:113" x14ac:dyDescent="0.25">
      <c r="A1218" s="24"/>
      <c r="B1218" s="43"/>
      <c r="C1218" s="45">
        <f>IFERROR(VLOOKUP(A1218,Inscriptos!A:N,12,0),"")</f>
        <v>0</v>
      </c>
      <c r="D1218" s="45" t="str">
        <f>IFERROR(VLOOKUP(A1218,Inscriptos!A:N,13,0),"")</f>
        <v/>
      </c>
      <c r="E1218" s="37">
        <f>IFERROR(VLOOKUP(A1218,Inscriptos!A:C,3,FALSE),"")</f>
        <v>0</v>
      </c>
      <c r="F1218" s="37">
        <f>IFERROR(VLOOKUP(A1218,Inscriptos!A:E,4,FALSE),"")</f>
        <v>0</v>
      </c>
      <c r="G1218" s="37">
        <f>IFERROR(VLOOKUP(A1218,Inscriptos!A:G,6,FALSE),"")</f>
        <v>0</v>
      </c>
      <c r="H1218" s="39" t="str">
        <f>IFERROR(B1218-VLOOKUP(A1218,Inscriptos!A:I,8,FALSE),"")</f>
        <v/>
      </c>
      <c r="I1218" s="40"/>
      <c r="J1218" s="40"/>
      <c r="K1218" s="40"/>
      <c r="L1218" s="40"/>
      <c r="M1218" s="40"/>
      <c r="N1218" s="40"/>
      <c r="O1218" s="40"/>
      <c r="P1218" s="40"/>
      <c r="Q1218" s="40"/>
      <c r="R1218" s="40"/>
      <c r="S1218" s="40"/>
      <c r="T1218" s="40"/>
      <c r="U1218" s="40"/>
      <c r="V1218" s="40"/>
      <c r="W1218" s="40"/>
      <c r="X1218" s="40"/>
      <c r="Y1218" s="40"/>
      <c r="Z1218" s="40"/>
      <c r="AA1218" s="40"/>
      <c r="AB1218" s="40"/>
      <c r="AC1218" s="40"/>
      <c r="AD1218" s="40"/>
      <c r="AE1218" s="40"/>
      <c r="AF1218" s="40"/>
      <c r="AG1218" s="40"/>
      <c r="AH1218" s="40"/>
      <c r="AI1218" s="40"/>
      <c r="AJ1218" s="40"/>
      <c r="AK1218" s="40"/>
      <c r="AL1218" s="40"/>
      <c r="AM1218" s="40"/>
      <c r="AN1218" s="40"/>
      <c r="AO1218" s="40"/>
      <c r="AP1218" s="40"/>
      <c r="AQ1218" s="40"/>
      <c r="AR1218" s="40"/>
      <c r="AS1218" s="40"/>
      <c r="AT1218" s="40"/>
      <c r="AU1218" s="40"/>
      <c r="AV1218" s="40"/>
      <c r="AW1218" s="40"/>
      <c r="AX1218" s="40"/>
      <c r="AY1218" s="40"/>
      <c r="AZ1218" s="40"/>
      <c r="BA1218" s="40"/>
      <c r="BB1218" s="40"/>
      <c r="BC1218" s="40"/>
      <c r="BD1218" s="40"/>
      <c r="BE1218" s="40"/>
      <c r="BF1218" s="40"/>
      <c r="BG1218" s="40"/>
      <c r="BH1218" s="40"/>
      <c r="BI1218" s="40"/>
      <c r="BJ1218" s="40"/>
      <c r="BK1218" s="40"/>
      <c r="BL1218" s="40"/>
      <c r="BM1218" s="40"/>
      <c r="BN1218" s="40"/>
      <c r="BO1218" s="40"/>
      <c r="BP1218" s="40"/>
      <c r="BQ1218" s="40"/>
      <c r="BR1218" s="40"/>
      <c r="BS1218" s="40"/>
      <c r="BT1218" s="40"/>
      <c r="BU1218" s="40"/>
      <c r="BV1218" s="40"/>
      <c r="BW1218" s="40"/>
      <c r="BX1218" s="40"/>
      <c r="BY1218" s="40"/>
      <c r="BZ1218" s="40"/>
      <c r="CA1218" s="40"/>
      <c r="CB1218" s="40"/>
      <c r="CC1218" s="40"/>
      <c r="CD1218" s="40"/>
      <c r="CE1218" s="40"/>
      <c r="CF1218" s="40"/>
      <c r="CG1218" s="40"/>
      <c r="CH1218" s="40"/>
      <c r="CI1218" s="40"/>
      <c r="CJ1218" s="40"/>
      <c r="CK1218" s="40"/>
      <c r="CL1218" s="40"/>
      <c r="CM1218" s="40"/>
      <c r="CN1218" s="40"/>
      <c r="CO1218" s="40"/>
      <c r="CP1218" s="40"/>
      <c r="CQ1218" s="40"/>
      <c r="CR1218" s="40"/>
      <c r="CS1218" s="40"/>
      <c r="CT1218" s="40"/>
      <c r="CU1218" s="40"/>
      <c r="CV1218" s="40"/>
      <c r="CW1218" s="40"/>
      <c r="CX1218" s="40"/>
      <c r="CY1218" s="40"/>
      <c r="CZ1218" s="40"/>
      <c r="DA1218" s="40"/>
      <c r="DB1218" s="40"/>
      <c r="DC1218" s="40"/>
      <c r="DD1218" s="40"/>
      <c r="DE1218" s="40"/>
      <c r="DF1218" s="40"/>
      <c r="DG1218" s="40"/>
      <c r="DH1218" s="40"/>
      <c r="DI1218" s="40"/>
    </row>
    <row r="1219" spans="1:113" x14ac:dyDescent="0.25">
      <c r="A1219" s="24"/>
      <c r="B1219" s="43"/>
      <c r="C1219" s="45">
        <f>IFERROR(VLOOKUP(A1219,Inscriptos!A:N,12,0),"")</f>
        <v>0</v>
      </c>
      <c r="D1219" s="45" t="str">
        <f>IFERROR(VLOOKUP(A1219,Inscriptos!A:N,13,0),"")</f>
        <v/>
      </c>
      <c r="E1219" s="37">
        <f>IFERROR(VLOOKUP(A1219,Inscriptos!A:C,3,FALSE),"")</f>
        <v>0</v>
      </c>
      <c r="F1219" s="37">
        <f>IFERROR(VLOOKUP(A1219,Inscriptos!A:E,4,FALSE),"")</f>
        <v>0</v>
      </c>
      <c r="G1219" s="37">
        <f>IFERROR(VLOOKUP(A1219,Inscriptos!A:G,6,FALSE),"")</f>
        <v>0</v>
      </c>
      <c r="H1219" s="39" t="str">
        <f>IFERROR(B1219-VLOOKUP(A1219,Inscriptos!A:I,8,FALSE),"")</f>
        <v/>
      </c>
      <c r="I1219" s="40"/>
      <c r="J1219" s="40"/>
      <c r="K1219" s="40"/>
      <c r="L1219" s="40"/>
      <c r="M1219" s="40"/>
      <c r="N1219" s="40"/>
      <c r="O1219" s="40"/>
      <c r="P1219" s="40"/>
      <c r="Q1219" s="40"/>
      <c r="R1219" s="40"/>
      <c r="S1219" s="40"/>
      <c r="T1219" s="40"/>
      <c r="U1219" s="40"/>
      <c r="V1219" s="40"/>
      <c r="W1219" s="40"/>
      <c r="X1219" s="40"/>
      <c r="Y1219" s="40"/>
      <c r="Z1219" s="40"/>
      <c r="AA1219" s="40"/>
      <c r="AB1219" s="40"/>
      <c r="AC1219" s="40"/>
      <c r="AD1219" s="40"/>
      <c r="AE1219" s="40"/>
      <c r="AF1219" s="40"/>
      <c r="AG1219" s="40"/>
      <c r="AH1219" s="40"/>
      <c r="AI1219" s="40"/>
      <c r="AJ1219" s="40"/>
      <c r="AK1219" s="40"/>
      <c r="AL1219" s="40"/>
      <c r="AM1219" s="40"/>
      <c r="AN1219" s="40"/>
      <c r="AO1219" s="40"/>
      <c r="AP1219" s="40"/>
      <c r="AQ1219" s="40"/>
      <c r="AR1219" s="40"/>
      <c r="AS1219" s="40"/>
      <c r="AT1219" s="40"/>
      <c r="AU1219" s="40"/>
      <c r="AV1219" s="40"/>
      <c r="AW1219" s="40"/>
      <c r="AX1219" s="40"/>
      <c r="AY1219" s="40"/>
      <c r="AZ1219" s="40"/>
      <c r="BA1219" s="40"/>
      <c r="BB1219" s="40"/>
      <c r="BC1219" s="40"/>
      <c r="BD1219" s="40"/>
      <c r="BE1219" s="40"/>
      <c r="BF1219" s="40"/>
      <c r="BG1219" s="40"/>
      <c r="BH1219" s="40"/>
      <c r="BI1219" s="40"/>
      <c r="BJ1219" s="40"/>
      <c r="BK1219" s="40"/>
      <c r="BL1219" s="40"/>
      <c r="BM1219" s="40"/>
      <c r="BN1219" s="40"/>
      <c r="BO1219" s="40"/>
      <c r="BP1219" s="40"/>
      <c r="BQ1219" s="40"/>
      <c r="BR1219" s="40"/>
      <c r="BS1219" s="40"/>
      <c r="BT1219" s="40"/>
      <c r="BU1219" s="40"/>
      <c r="BV1219" s="40"/>
      <c r="BW1219" s="40"/>
      <c r="BX1219" s="40"/>
      <c r="BY1219" s="40"/>
      <c r="BZ1219" s="40"/>
      <c r="CA1219" s="40"/>
      <c r="CB1219" s="40"/>
      <c r="CC1219" s="40"/>
      <c r="CD1219" s="40"/>
      <c r="CE1219" s="40"/>
      <c r="CF1219" s="40"/>
      <c r="CG1219" s="40"/>
      <c r="CH1219" s="40"/>
      <c r="CI1219" s="40"/>
      <c r="CJ1219" s="40"/>
      <c r="CK1219" s="40"/>
      <c r="CL1219" s="40"/>
      <c r="CM1219" s="40"/>
      <c r="CN1219" s="40"/>
      <c r="CO1219" s="40"/>
      <c r="CP1219" s="40"/>
      <c r="CQ1219" s="40"/>
      <c r="CR1219" s="40"/>
      <c r="CS1219" s="40"/>
      <c r="CT1219" s="40"/>
      <c r="CU1219" s="40"/>
      <c r="CV1219" s="40"/>
      <c r="CW1219" s="40"/>
      <c r="CX1219" s="40"/>
      <c r="CY1219" s="40"/>
      <c r="CZ1219" s="40"/>
      <c r="DA1219" s="40"/>
      <c r="DB1219" s="40"/>
      <c r="DC1219" s="40"/>
      <c r="DD1219" s="40"/>
      <c r="DE1219" s="40"/>
      <c r="DF1219" s="40"/>
      <c r="DG1219" s="40"/>
      <c r="DH1219" s="40"/>
      <c r="DI1219" s="40"/>
    </row>
    <row r="1220" spans="1:113" x14ac:dyDescent="0.25">
      <c r="A1220" s="24"/>
      <c r="B1220" s="43"/>
      <c r="C1220" s="45">
        <f>IFERROR(VLOOKUP(A1220,Inscriptos!A:N,12,0),"")</f>
        <v>0</v>
      </c>
      <c r="D1220" s="45" t="str">
        <f>IFERROR(VLOOKUP(A1220,Inscriptos!A:N,13,0),"")</f>
        <v/>
      </c>
      <c r="E1220" s="37">
        <f>IFERROR(VLOOKUP(A1220,Inscriptos!A:C,3,FALSE),"")</f>
        <v>0</v>
      </c>
      <c r="F1220" s="37">
        <f>IFERROR(VLOOKUP(A1220,Inscriptos!A:E,4,FALSE),"")</f>
        <v>0</v>
      </c>
      <c r="G1220" s="37">
        <f>IFERROR(VLOOKUP(A1220,Inscriptos!A:G,6,FALSE),"")</f>
        <v>0</v>
      </c>
      <c r="H1220" s="39" t="str">
        <f>IFERROR(B1220-VLOOKUP(A1220,Inscriptos!A:I,8,FALSE),"")</f>
        <v/>
      </c>
      <c r="I1220" s="40"/>
      <c r="J1220" s="40"/>
      <c r="K1220" s="40"/>
      <c r="L1220" s="40"/>
      <c r="M1220" s="40"/>
      <c r="N1220" s="40"/>
      <c r="O1220" s="40"/>
      <c r="P1220" s="40"/>
      <c r="Q1220" s="40"/>
      <c r="R1220" s="40"/>
      <c r="S1220" s="40"/>
      <c r="T1220" s="40"/>
      <c r="U1220" s="40"/>
      <c r="V1220" s="40"/>
      <c r="W1220" s="40"/>
      <c r="X1220" s="40"/>
      <c r="Y1220" s="40"/>
      <c r="Z1220" s="40"/>
      <c r="AA1220" s="40"/>
      <c r="AB1220" s="40"/>
      <c r="AC1220" s="40"/>
      <c r="AD1220" s="40"/>
      <c r="AE1220" s="40"/>
      <c r="AF1220" s="40"/>
      <c r="AG1220" s="40"/>
      <c r="AH1220" s="40"/>
      <c r="AI1220" s="40"/>
      <c r="AJ1220" s="40"/>
      <c r="AK1220" s="40"/>
      <c r="AL1220" s="40"/>
      <c r="AM1220" s="40"/>
      <c r="AN1220" s="40"/>
      <c r="AO1220" s="40"/>
      <c r="AP1220" s="40"/>
      <c r="AQ1220" s="40"/>
      <c r="AR1220" s="40"/>
      <c r="AS1220" s="40"/>
      <c r="AT1220" s="40"/>
      <c r="AU1220" s="40"/>
      <c r="AV1220" s="40"/>
      <c r="AW1220" s="40"/>
      <c r="AX1220" s="40"/>
      <c r="AY1220" s="40"/>
      <c r="AZ1220" s="40"/>
      <c r="BA1220" s="40"/>
      <c r="BB1220" s="40"/>
      <c r="BC1220" s="40"/>
      <c r="BD1220" s="40"/>
      <c r="BE1220" s="40"/>
      <c r="BF1220" s="40"/>
      <c r="BG1220" s="40"/>
      <c r="BH1220" s="40"/>
      <c r="BI1220" s="40"/>
      <c r="BJ1220" s="40"/>
      <c r="BK1220" s="40"/>
      <c r="BL1220" s="40"/>
      <c r="BM1220" s="40"/>
      <c r="BN1220" s="40"/>
      <c r="BO1220" s="40"/>
      <c r="BP1220" s="40"/>
      <c r="BQ1220" s="40"/>
      <c r="BR1220" s="40"/>
      <c r="BS1220" s="40"/>
      <c r="BT1220" s="40"/>
      <c r="BU1220" s="40"/>
      <c r="BV1220" s="40"/>
      <c r="BW1220" s="40"/>
      <c r="BX1220" s="40"/>
      <c r="BY1220" s="40"/>
      <c r="BZ1220" s="40"/>
      <c r="CA1220" s="40"/>
      <c r="CB1220" s="40"/>
      <c r="CC1220" s="40"/>
      <c r="CD1220" s="40"/>
      <c r="CE1220" s="40"/>
      <c r="CF1220" s="40"/>
      <c r="CG1220" s="40"/>
      <c r="CH1220" s="40"/>
      <c r="CI1220" s="40"/>
      <c r="CJ1220" s="40"/>
      <c r="CK1220" s="40"/>
      <c r="CL1220" s="40"/>
      <c r="CM1220" s="40"/>
      <c r="CN1220" s="40"/>
      <c r="CO1220" s="40"/>
      <c r="CP1220" s="40"/>
      <c r="CQ1220" s="40"/>
      <c r="CR1220" s="40"/>
      <c r="CS1220" s="40"/>
      <c r="CT1220" s="40"/>
      <c r="CU1220" s="40"/>
      <c r="CV1220" s="40"/>
      <c r="CW1220" s="40"/>
      <c r="CX1220" s="40"/>
      <c r="CY1220" s="40"/>
      <c r="CZ1220" s="40"/>
      <c r="DA1220" s="40"/>
      <c r="DB1220" s="40"/>
      <c r="DC1220" s="40"/>
      <c r="DD1220" s="40"/>
      <c r="DE1220" s="40"/>
      <c r="DF1220" s="40"/>
      <c r="DG1220" s="40"/>
      <c r="DH1220" s="40"/>
      <c r="DI1220" s="40"/>
    </row>
    <row r="1221" spans="1:113" x14ac:dyDescent="0.25">
      <c r="A1221" s="24"/>
      <c r="B1221" s="43"/>
      <c r="C1221" s="45">
        <f>IFERROR(VLOOKUP(A1221,Inscriptos!A:N,12,0),"")</f>
        <v>0</v>
      </c>
      <c r="D1221" s="45" t="str">
        <f>IFERROR(VLOOKUP(A1221,Inscriptos!A:N,13,0),"")</f>
        <v/>
      </c>
      <c r="E1221" s="37">
        <f>IFERROR(VLOOKUP(A1221,Inscriptos!A:C,3,FALSE),"")</f>
        <v>0</v>
      </c>
      <c r="F1221" s="37">
        <f>IFERROR(VLOOKUP(A1221,Inscriptos!A:E,4,FALSE),"")</f>
        <v>0</v>
      </c>
      <c r="G1221" s="37">
        <f>IFERROR(VLOOKUP(A1221,Inscriptos!A:G,6,FALSE),"")</f>
        <v>0</v>
      </c>
      <c r="H1221" s="39" t="str">
        <f>IFERROR(B1221-VLOOKUP(A1221,Inscriptos!A:I,8,FALSE),"")</f>
        <v/>
      </c>
      <c r="I1221" s="40"/>
      <c r="J1221" s="40"/>
      <c r="K1221" s="40"/>
      <c r="L1221" s="40"/>
      <c r="M1221" s="40"/>
      <c r="N1221" s="40"/>
      <c r="O1221" s="40"/>
      <c r="P1221" s="40"/>
      <c r="Q1221" s="40"/>
      <c r="R1221" s="40"/>
      <c r="S1221" s="40"/>
      <c r="T1221" s="40"/>
      <c r="U1221" s="40"/>
      <c r="V1221" s="40"/>
      <c r="W1221" s="40"/>
      <c r="X1221" s="40"/>
      <c r="Y1221" s="40"/>
      <c r="Z1221" s="40"/>
      <c r="AA1221" s="40"/>
      <c r="AB1221" s="40"/>
      <c r="AC1221" s="40"/>
      <c r="AD1221" s="40"/>
      <c r="AE1221" s="40"/>
      <c r="AF1221" s="40"/>
      <c r="AG1221" s="40"/>
      <c r="AH1221" s="40"/>
      <c r="AI1221" s="40"/>
      <c r="AJ1221" s="40"/>
      <c r="AK1221" s="40"/>
      <c r="AL1221" s="40"/>
      <c r="AM1221" s="40"/>
      <c r="AN1221" s="40"/>
      <c r="AO1221" s="40"/>
      <c r="AP1221" s="40"/>
      <c r="AQ1221" s="40"/>
      <c r="AR1221" s="40"/>
      <c r="AS1221" s="40"/>
      <c r="AT1221" s="40"/>
      <c r="AU1221" s="40"/>
      <c r="AV1221" s="40"/>
      <c r="AW1221" s="40"/>
      <c r="AX1221" s="40"/>
      <c r="AY1221" s="40"/>
      <c r="AZ1221" s="40"/>
      <c r="BA1221" s="40"/>
      <c r="BB1221" s="40"/>
      <c r="BC1221" s="40"/>
      <c r="BD1221" s="40"/>
      <c r="BE1221" s="40"/>
      <c r="BF1221" s="40"/>
      <c r="BG1221" s="40"/>
      <c r="BH1221" s="40"/>
      <c r="BI1221" s="40"/>
      <c r="BJ1221" s="40"/>
      <c r="BK1221" s="40"/>
      <c r="BL1221" s="40"/>
      <c r="BM1221" s="40"/>
      <c r="BN1221" s="40"/>
      <c r="BO1221" s="40"/>
      <c r="BP1221" s="40"/>
      <c r="BQ1221" s="40"/>
      <c r="BR1221" s="40"/>
      <c r="BS1221" s="40"/>
      <c r="BT1221" s="40"/>
      <c r="BU1221" s="40"/>
      <c r="BV1221" s="40"/>
      <c r="BW1221" s="40"/>
      <c r="BX1221" s="40"/>
      <c r="BY1221" s="40"/>
      <c r="BZ1221" s="40"/>
      <c r="CA1221" s="40"/>
      <c r="CB1221" s="40"/>
      <c r="CC1221" s="40"/>
      <c r="CD1221" s="40"/>
      <c r="CE1221" s="40"/>
      <c r="CF1221" s="40"/>
      <c r="CG1221" s="40"/>
      <c r="CH1221" s="40"/>
      <c r="CI1221" s="40"/>
      <c r="CJ1221" s="40"/>
      <c r="CK1221" s="40"/>
      <c r="CL1221" s="40"/>
      <c r="CM1221" s="40"/>
      <c r="CN1221" s="40"/>
      <c r="CO1221" s="40"/>
      <c r="CP1221" s="40"/>
      <c r="CQ1221" s="40"/>
      <c r="CR1221" s="40"/>
      <c r="CS1221" s="40"/>
      <c r="CT1221" s="40"/>
      <c r="CU1221" s="40"/>
      <c r="CV1221" s="40"/>
      <c r="CW1221" s="40"/>
      <c r="CX1221" s="40"/>
      <c r="CY1221" s="40"/>
      <c r="CZ1221" s="40"/>
      <c r="DA1221" s="40"/>
      <c r="DB1221" s="40"/>
      <c r="DC1221" s="40"/>
      <c r="DD1221" s="40"/>
      <c r="DE1221" s="40"/>
      <c r="DF1221" s="40"/>
      <c r="DG1221" s="40"/>
      <c r="DH1221" s="40"/>
      <c r="DI1221" s="40"/>
    </row>
    <row r="1222" spans="1:113" x14ac:dyDescent="0.25">
      <c r="A1222" s="24"/>
      <c r="B1222" s="43"/>
      <c r="C1222" s="45">
        <f>IFERROR(VLOOKUP(A1222,Inscriptos!A:N,12,0),"")</f>
        <v>0</v>
      </c>
      <c r="D1222" s="45" t="str">
        <f>IFERROR(VLOOKUP(A1222,Inscriptos!A:N,13,0),"")</f>
        <v/>
      </c>
      <c r="E1222" s="37">
        <f>IFERROR(VLOOKUP(A1222,Inscriptos!A:C,3,FALSE),"")</f>
        <v>0</v>
      </c>
      <c r="F1222" s="37">
        <f>IFERROR(VLOOKUP(A1222,Inscriptos!A:E,4,FALSE),"")</f>
        <v>0</v>
      </c>
      <c r="G1222" s="37">
        <f>IFERROR(VLOOKUP(A1222,Inscriptos!A:G,6,FALSE),"")</f>
        <v>0</v>
      </c>
      <c r="H1222" s="39" t="str">
        <f>IFERROR(B1222-VLOOKUP(A1222,Inscriptos!A:I,8,FALSE),"")</f>
        <v/>
      </c>
      <c r="I1222" s="40"/>
      <c r="J1222" s="40"/>
      <c r="K1222" s="40"/>
      <c r="L1222" s="40"/>
      <c r="M1222" s="40"/>
      <c r="N1222" s="40"/>
      <c r="O1222" s="40"/>
      <c r="P1222" s="40"/>
      <c r="Q1222" s="40"/>
      <c r="R1222" s="40"/>
      <c r="S1222" s="40"/>
      <c r="T1222" s="40"/>
      <c r="U1222" s="40"/>
      <c r="V1222" s="40"/>
      <c r="W1222" s="40"/>
      <c r="X1222" s="40"/>
      <c r="Y1222" s="40"/>
      <c r="Z1222" s="40"/>
      <c r="AA1222" s="40"/>
      <c r="AB1222" s="40"/>
      <c r="AC1222" s="40"/>
      <c r="AD1222" s="40"/>
      <c r="AE1222" s="40"/>
      <c r="AF1222" s="40"/>
      <c r="AG1222" s="40"/>
      <c r="AH1222" s="40"/>
      <c r="AI1222" s="40"/>
      <c r="AJ1222" s="40"/>
      <c r="AK1222" s="40"/>
      <c r="AL1222" s="40"/>
      <c r="AM1222" s="40"/>
      <c r="AN1222" s="40"/>
      <c r="AO1222" s="40"/>
      <c r="AP1222" s="40"/>
      <c r="AQ1222" s="40"/>
      <c r="AR1222" s="40"/>
      <c r="AS1222" s="40"/>
      <c r="AT1222" s="40"/>
      <c r="AU1222" s="40"/>
      <c r="AV1222" s="40"/>
      <c r="AW1222" s="40"/>
      <c r="AX1222" s="40"/>
      <c r="AY1222" s="40"/>
      <c r="AZ1222" s="40"/>
      <c r="BA1222" s="40"/>
      <c r="BB1222" s="40"/>
      <c r="BC1222" s="40"/>
      <c r="BD1222" s="40"/>
      <c r="BE1222" s="40"/>
      <c r="BF1222" s="40"/>
      <c r="BG1222" s="40"/>
      <c r="BH1222" s="40"/>
      <c r="BI1222" s="40"/>
      <c r="BJ1222" s="40"/>
      <c r="BK1222" s="40"/>
      <c r="BL1222" s="40"/>
      <c r="BM1222" s="40"/>
      <c r="BN1222" s="40"/>
      <c r="BO1222" s="40"/>
      <c r="BP1222" s="40"/>
      <c r="BQ1222" s="40"/>
      <c r="BR1222" s="40"/>
      <c r="BS1222" s="40"/>
      <c r="BT1222" s="40"/>
      <c r="BU1222" s="40"/>
      <c r="BV1222" s="40"/>
      <c r="BW1222" s="40"/>
      <c r="BX1222" s="40"/>
      <c r="BY1222" s="40"/>
      <c r="BZ1222" s="40"/>
      <c r="CA1222" s="40"/>
      <c r="CB1222" s="40"/>
      <c r="CC1222" s="40"/>
      <c r="CD1222" s="40"/>
      <c r="CE1222" s="40"/>
      <c r="CF1222" s="40"/>
      <c r="CG1222" s="40"/>
      <c r="CH1222" s="40"/>
      <c r="CI1222" s="40"/>
      <c r="CJ1222" s="40"/>
      <c r="CK1222" s="40"/>
      <c r="CL1222" s="40"/>
      <c r="CM1222" s="40"/>
      <c r="CN1222" s="40"/>
      <c r="CO1222" s="40"/>
      <c r="CP1222" s="40"/>
      <c r="CQ1222" s="40"/>
      <c r="CR1222" s="40"/>
      <c r="CS1222" s="40"/>
      <c r="CT1222" s="40"/>
      <c r="CU1222" s="40"/>
      <c r="CV1222" s="40"/>
      <c r="CW1222" s="40"/>
      <c r="CX1222" s="40"/>
      <c r="CY1222" s="40"/>
      <c r="CZ1222" s="40"/>
      <c r="DA1222" s="40"/>
      <c r="DB1222" s="40"/>
      <c r="DC1222" s="40"/>
      <c r="DD1222" s="40"/>
      <c r="DE1222" s="40"/>
      <c r="DF1222" s="40"/>
      <c r="DG1222" s="40"/>
      <c r="DH1222" s="40"/>
      <c r="DI1222" s="40"/>
    </row>
    <row r="1223" spans="1:113" x14ac:dyDescent="0.25">
      <c r="A1223" s="24"/>
      <c r="B1223" s="43"/>
      <c r="C1223" s="45">
        <f>IFERROR(VLOOKUP(A1223,Inscriptos!A:N,12,0),"")</f>
        <v>0</v>
      </c>
      <c r="D1223" s="45" t="str">
        <f>IFERROR(VLOOKUP(A1223,Inscriptos!A:N,13,0),"")</f>
        <v/>
      </c>
      <c r="E1223" s="37">
        <f>IFERROR(VLOOKUP(A1223,Inscriptos!A:C,3,FALSE),"")</f>
        <v>0</v>
      </c>
      <c r="F1223" s="37">
        <f>IFERROR(VLOOKUP(A1223,Inscriptos!A:E,4,FALSE),"")</f>
        <v>0</v>
      </c>
      <c r="G1223" s="37">
        <f>IFERROR(VLOOKUP(A1223,Inscriptos!A:G,6,FALSE),"")</f>
        <v>0</v>
      </c>
      <c r="H1223" s="39" t="str">
        <f>IFERROR(B1223-VLOOKUP(A1223,Inscriptos!A:I,8,FALSE),"")</f>
        <v/>
      </c>
      <c r="I1223" s="40"/>
      <c r="J1223" s="40"/>
      <c r="K1223" s="40"/>
      <c r="L1223" s="40"/>
      <c r="M1223" s="40"/>
      <c r="N1223" s="40"/>
      <c r="O1223" s="40"/>
      <c r="P1223" s="40"/>
      <c r="Q1223" s="40"/>
      <c r="R1223" s="40"/>
      <c r="S1223" s="40"/>
      <c r="T1223" s="40"/>
      <c r="U1223" s="40"/>
      <c r="V1223" s="40"/>
      <c r="W1223" s="40"/>
      <c r="X1223" s="40"/>
      <c r="Y1223" s="40"/>
      <c r="Z1223" s="40"/>
      <c r="AA1223" s="40"/>
      <c r="AB1223" s="40"/>
      <c r="AC1223" s="40"/>
      <c r="AD1223" s="40"/>
      <c r="AE1223" s="40"/>
      <c r="AF1223" s="40"/>
      <c r="AG1223" s="40"/>
      <c r="AH1223" s="40"/>
      <c r="AI1223" s="40"/>
      <c r="AJ1223" s="40"/>
      <c r="AK1223" s="40"/>
      <c r="AL1223" s="40"/>
      <c r="AM1223" s="40"/>
      <c r="AN1223" s="40"/>
      <c r="AO1223" s="40"/>
      <c r="AP1223" s="40"/>
      <c r="AQ1223" s="40"/>
      <c r="AR1223" s="40"/>
      <c r="AS1223" s="40"/>
      <c r="AT1223" s="40"/>
      <c r="AU1223" s="40"/>
      <c r="AV1223" s="40"/>
      <c r="AW1223" s="40"/>
      <c r="AX1223" s="40"/>
      <c r="AY1223" s="40"/>
      <c r="AZ1223" s="40"/>
      <c r="BA1223" s="40"/>
      <c r="BB1223" s="40"/>
      <c r="BC1223" s="40"/>
      <c r="BD1223" s="40"/>
      <c r="BE1223" s="40"/>
      <c r="BF1223" s="40"/>
      <c r="BG1223" s="40"/>
      <c r="BH1223" s="40"/>
      <c r="BI1223" s="40"/>
      <c r="BJ1223" s="40"/>
      <c r="BK1223" s="40"/>
      <c r="BL1223" s="40"/>
      <c r="BM1223" s="40"/>
      <c r="BN1223" s="40"/>
      <c r="BO1223" s="40"/>
      <c r="BP1223" s="40"/>
      <c r="BQ1223" s="40"/>
      <c r="BR1223" s="40"/>
      <c r="BS1223" s="40"/>
      <c r="BT1223" s="40"/>
      <c r="BU1223" s="40"/>
      <c r="BV1223" s="40"/>
      <c r="BW1223" s="40"/>
      <c r="BX1223" s="40"/>
      <c r="BY1223" s="40"/>
      <c r="BZ1223" s="40"/>
      <c r="CA1223" s="40"/>
      <c r="CB1223" s="40"/>
      <c r="CC1223" s="40"/>
      <c r="CD1223" s="40"/>
      <c r="CE1223" s="40"/>
      <c r="CF1223" s="40"/>
      <c r="CG1223" s="40"/>
      <c r="CH1223" s="40"/>
      <c r="CI1223" s="40"/>
      <c r="CJ1223" s="40"/>
      <c r="CK1223" s="40"/>
      <c r="CL1223" s="40"/>
      <c r="CM1223" s="40"/>
      <c r="CN1223" s="40"/>
      <c r="CO1223" s="40"/>
      <c r="CP1223" s="40"/>
      <c r="CQ1223" s="40"/>
      <c r="CR1223" s="40"/>
      <c r="CS1223" s="40"/>
      <c r="CT1223" s="40"/>
      <c r="CU1223" s="40"/>
      <c r="CV1223" s="40"/>
      <c r="CW1223" s="40"/>
      <c r="CX1223" s="40"/>
      <c r="CY1223" s="40"/>
      <c r="CZ1223" s="40"/>
      <c r="DA1223" s="40"/>
      <c r="DB1223" s="40"/>
      <c r="DC1223" s="40"/>
      <c r="DD1223" s="40"/>
      <c r="DE1223" s="40"/>
      <c r="DF1223" s="40"/>
      <c r="DG1223" s="40"/>
      <c r="DH1223" s="40"/>
      <c r="DI1223" s="40"/>
    </row>
    <row r="1224" spans="1:113" x14ac:dyDescent="0.25">
      <c r="A1224" s="24"/>
      <c r="B1224" s="43"/>
      <c r="C1224" s="45">
        <f>IFERROR(VLOOKUP(A1224,Inscriptos!A:N,12,0),"")</f>
        <v>0</v>
      </c>
      <c r="D1224" s="45" t="str">
        <f>IFERROR(VLOOKUP(A1224,Inscriptos!A:N,13,0),"")</f>
        <v/>
      </c>
      <c r="E1224" s="37">
        <f>IFERROR(VLOOKUP(A1224,Inscriptos!A:C,3,FALSE),"")</f>
        <v>0</v>
      </c>
      <c r="F1224" s="37">
        <f>IFERROR(VLOOKUP(A1224,Inscriptos!A:E,4,FALSE),"")</f>
        <v>0</v>
      </c>
      <c r="G1224" s="37">
        <f>IFERROR(VLOOKUP(A1224,Inscriptos!A:G,6,FALSE),"")</f>
        <v>0</v>
      </c>
      <c r="H1224" s="39" t="str">
        <f>IFERROR(B1224-VLOOKUP(A1224,Inscriptos!A:I,8,FALSE),"")</f>
        <v/>
      </c>
      <c r="I1224" s="40"/>
      <c r="J1224" s="40"/>
      <c r="K1224" s="40"/>
      <c r="L1224" s="40"/>
      <c r="M1224" s="40"/>
      <c r="N1224" s="40"/>
      <c r="O1224" s="40"/>
      <c r="P1224" s="40"/>
      <c r="Q1224" s="40"/>
      <c r="R1224" s="40"/>
      <c r="S1224" s="40"/>
      <c r="T1224" s="40"/>
      <c r="U1224" s="40"/>
      <c r="V1224" s="40"/>
      <c r="W1224" s="40"/>
      <c r="X1224" s="40"/>
      <c r="Y1224" s="40"/>
      <c r="Z1224" s="40"/>
      <c r="AA1224" s="40"/>
      <c r="AB1224" s="40"/>
      <c r="AC1224" s="40"/>
      <c r="AD1224" s="40"/>
      <c r="AE1224" s="40"/>
      <c r="AF1224" s="40"/>
      <c r="AG1224" s="40"/>
      <c r="AH1224" s="40"/>
      <c r="AI1224" s="40"/>
      <c r="AJ1224" s="40"/>
      <c r="AK1224" s="40"/>
      <c r="AL1224" s="40"/>
      <c r="AM1224" s="40"/>
      <c r="AN1224" s="40"/>
      <c r="AO1224" s="40"/>
      <c r="AP1224" s="40"/>
      <c r="AQ1224" s="40"/>
      <c r="AR1224" s="40"/>
      <c r="AS1224" s="40"/>
      <c r="AT1224" s="40"/>
      <c r="AU1224" s="40"/>
      <c r="AV1224" s="40"/>
      <c r="AW1224" s="40"/>
      <c r="AX1224" s="40"/>
      <c r="AY1224" s="40"/>
      <c r="AZ1224" s="40"/>
      <c r="BA1224" s="40"/>
      <c r="BB1224" s="40"/>
      <c r="BC1224" s="40"/>
      <c r="BD1224" s="40"/>
      <c r="BE1224" s="40"/>
      <c r="BF1224" s="40"/>
      <c r="BG1224" s="40"/>
      <c r="BH1224" s="40"/>
      <c r="BI1224" s="40"/>
      <c r="BJ1224" s="40"/>
      <c r="BK1224" s="40"/>
      <c r="BL1224" s="40"/>
      <c r="BM1224" s="40"/>
      <c r="BN1224" s="40"/>
      <c r="BO1224" s="40"/>
      <c r="BP1224" s="40"/>
      <c r="BQ1224" s="40"/>
      <c r="BR1224" s="40"/>
      <c r="BS1224" s="40"/>
      <c r="BT1224" s="40"/>
      <c r="BU1224" s="40"/>
      <c r="BV1224" s="40"/>
      <c r="BW1224" s="40"/>
      <c r="BX1224" s="40"/>
      <c r="BY1224" s="40"/>
      <c r="BZ1224" s="40"/>
      <c r="CA1224" s="40"/>
      <c r="CB1224" s="40"/>
      <c r="CC1224" s="40"/>
      <c r="CD1224" s="40"/>
      <c r="CE1224" s="40"/>
      <c r="CF1224" s="40"/>
      <c r="CG1224" s="40"/>
      <c r="CH1224" s="40"/>
      <c r="CI1224" s="40"/>
      <c r="CJ1224" s="40"/>
      <c r="CK1224" s="40"/>
      <c r="CL1224" s="40"/>
      <c r="CM1224" s="40"/>
      <c r="CN1224" s="40"/>
      <c r="CO1224" s="40"/>
      <c r="CP1224" s="40"/>
      <c r="CQ1224" s="40"/>
      <c r="CR1224" s="40"/>
      <c r="CS1224" s="40"/>
      <c r="CT1224" s="40"/>
      <c r="CU1224" s="40"/>
      <c r="CV1224" s="40"/>
      <c r="CW1224" s="40"/>
      <c r="CX1224" s="40"/>
      <c r="CY1224" s="40"/>
      <c r="CZ1224" s="40"/>
      <c r="DA1224" s="40"/>
      <c r="DB1224" s="40"/>
      <c r="DC1224" s="40"/>
      <c r="DD1224" s="40"/>
      <c r="DE1224" s="40"/>
      <c r="DF1224" s="40"/>
      <c r="DG1224" s="40"/>
      <c r="DH1224" s="40"/>
      <c r="DI1224" s="40"/>
    </row>
    <row r="1225" spans="1:113" x14ac:dyDescent="0.25">
      <c r="A1225" s="24"/>
      <c r="B1225" s="43"/>
      <c r="C1225" s="45">
        <f>IFERROR(VLOOKUP(A1225,Inscriptos!A:N,12,0),"")</f>
        <v>0</v>
      </c>
      <c r="D1225" s="45" t="str">
        <f>IFERROR(VLOOKUP(A1225,Inscriptos!A:N,13,0),"")</f>
        <v/>
      </c>
      <c r="E1225" s="37">
        <f>IFERROR(VLOOKUP(A1225,Inscriptos!A:C,3,FALSE),"")</f>
        <v>0</v>
      </c>
      <c r="F1225" s="37">
        <f>IFERROR(VLOOKUP(A1225,Inscriptos!A:E,4,FALSE),"")</f>
        <v>0</v>
      </c>
      <c r="G1225" s="37">
        <f>IFERROR(VLOOKUP(A1225,Inscriptos!A:G,6,FALSE),"")</f>
        <v>0</v>
      </c>
      <c r="H1225" s="39" t="str">
        <f>IFERROR(B1225-VLOOKUP(A1225,Inscriptos!A:I,8,FALSE),"")</f>
        <v/>
      </c>
      <c r="I1225" s="40"/>
      <c r="J1225" s="40"/>
      <c r="K1225" s="40"/>
      <c r="L1225" s="40"/>
      <c r="M1225" s="40"/>
      <c r="N1225" s="40"/>
      <c r="O1225" s="40"/>
      <c r="P1225" s="40"/>
      <c r="Q1225" s="40"/>
      <c r="R1225" s="40"/>
      <c r="S1225" s="40"/>
      <c r="T1225" s="40"/>
      <c r="U1225" s="40"/>
      <c r="V1225" s="40"/>
      <c r="W1225" s="40"/>
      <c r="X1225" s="40"/>
      <c r="Y1225" s="40"/>
      <c r="Z1225" s="40"/>
      <c r="AA1225" s="40"/>
      <c r="AB1225" s="40"/>
      <c r="AC1225" s="40"/>
      <c r="AD1225" s="40"/>
      <c r="AE1225" s="40"/>
      <c r="AF1225" s="40"/>
      <c r="AG1225" s="40"/>
      <c r="AH1225" s="40"/>
      <c r="AI1225" s="40"/>
      <c r="AJ1225" s="40"/>
      <c r="AK1225" s="40"/>
      <c r="AL1225" s="40"/>
      <c r="AM1225" s="40"/>
      <c r="AN1225" s="40"/>
      <c r="AO1225" s="40"/>
      <c r="AP1225" s="40"/>
      <c r="AQ1225" s="40"/>
      <c r="AR1225" s="40"/>
      <c r="AS1225" s="40"/>
      <c r="AT1225" s="40"/>
      <c r="AU1225" s="40"/>
      <c r="AV1225" s="40"/>
      <c r="AW1225" s="40"/>
      <c r="AX1225" s="40"/>
      <c r="AY1225" s="40"/>
      <c r="AZ1225" s="40"/>
      <c r="BA1225" s="40"/>
      <c r="BB1225" s="40"/>
      <c r="BC1225" s="40"/>
      <c r="BD1225" s="40"/>
      <c r="BE1225" s="40"/>
      <c r="BF1225" s="40"/>
      <c r="BG1225" s="40"/>
      <c r="BH1225" s="40"/>
      <c r="BI1225" s="40"/>
      <c r="BJ1225" s="40"/>
      <c r="BK1225" s="40"/>
      <c r="BL1225" s="40"/>
      <c r="BM1225" s="40"/>
      <c r="BN1225" s="40"/>
      <c r="BO1225" s="40"/>
      <c r="BP1225" s="40"/>
      <c r="BQ1225" s="40"/>
      <c r="BR1225" s="40"/>
      <c r="BS1225" s="40"/>
      <c r="BT1225" s="40"/>
      <c r="BU1225" s="40"/>
      <c r="BV1225" s="40"/>
      <c r="BW1225" s="40"/>
      <c r="BX1225" s="40"/>
      <c r="BY1225" s="40"/>
      <c r="BZ1225" s="40"/>
      <c r="CA1225" s="40"/>
      <c r="CB1225" s="40"/>
      <c r="CC1225" s="40"/>
      <c r="CD1225" s="40"/>
      <c r="CE1225" s="40"/>
      <c r="CF1225" s="40"/>
      <c r="CG1225" s="40"/>
      <c r="CH1225" s="40"/>
      <c r="CI1225" s="40"/>
      <c r="CJ1225" s="40"/>
      <c r="CK1225" s="40"/>
      <c r="CL1225" s="40"/>
      <c r="CM1225" s="40"/>
      <c r="CN1225" s="40"/>
      <c r="CO1225" s="40"/>
      <c r="CP1225" s="40"/>
      <c r="CQ1225" s="40"/>
      <c r="CR1225" s="40"/>
      <c r="CS1225" s="40"/>
      <c r="CT1225" s="40"/>
      <c r="CU1225" s="40"/>
      <c r="CV1225" s="40"/>
      <c r="CW1225" s="40"/>
      <c r="CX1225" s="40"/>
      <c r="CY1225" s="40"/>
      <c r="CZ1225" s="40"/>
      <c r="DA1225" s="40"/>
      <c r="DB1225" s="40"/>
      <c r="DC1225" s="40"/>
      <c r="DD1225" s="40"/>
      <c r="DE1225" s="40"/>
      <c r="DF1225" s="40"/>
      <c r="DG1225" s="40"/>
      <c r="DH1225" s="40"/>
      <c r="DI1225" s="40"/>
    </row>
    <row r="1226" spans="1:113" x14ac:dyDescent="0.25">
      <c r="A1226" s="24"/>
      <c r="B1226" s="43"/>
      <c r="C1226" s="45">
        <f>IFERROR(VLOOKUP(A1226,Inscriptos!A:N,12,0),"")</f>
        <v>0</v>
      </c>
      <c r="D1226" s="45" t="str">
        <f>IFERROR(VLOOKUP(A1226,Inscriptos!A:N,13,0),"")</f>
        <v/>
      </c>
      <c r="E1226" s="37">
        <f>IFERROR(VLOOKUP(A1226,Inscriptos!A:C,3,FALSE),"")</f>
        <v>0</v>
      </c>
      <c r="F1226" s="37">
        <f>IFERROR(VLOOKUP(A1226,Inscriptos!A:E,4,FALSE),"")</f>
        <v>0</v>
      </c>
      <c r="G1226" s="37">
        <f>IFERROR(VLOOKUP(A1226,Inscriptos!A:G,6,FALSE),"")</f>
        <v>0</v>
      </c>
      <c r="H1226" s="39" t="str">
        <f>IFERROR(B1226-VLOOKUP(A1226,Inscriptos!A:I,8,FALSE),"")</f>
        <v/>
      </c>
      <c r="I1226" s="40"/>
      <c r="J1226" s="40"/>
      <c r="K1226" s="40"/>
      <c r="L1226" s="40"/>
      <c r="M1226" s="40"/>
      <c r="N1226" s="40"/>
      <c r="O1226" s="40"/>
      <c r="P1226" s="40"/>
      <c r="Q1226" s="40"/>
      <c r="R1226" s="40"/>
      <c r="S1226" s="40"/>
      <c r="T1226" s="40"/>
      <c r="U1226" s="40"/>
      <c r="V1226" s="40"/>
      <c r="W1226" s="40"/>
      <c r="X1226" s="40"/>
      <c r="Y1226" s="40"/>
      <c r="Z1226" s="40"/>
      <c r="AA1226" s="40"/>
      <c r="AB1226" s="40"/>
      <c r="AC1226" s="40"/>
      <c r="AD1226" s="40"/>
      <c r="AE1226" s="40"/>
      <c r="AF1226" s="40"/>
      <c r="AG1226" s="40"/>
      <c r="AH1226" s="40"/>
      <c r="AI1226" s="40"/>
      <c r="AJ1226" s="40"/>
      <c r="AK1226" s="40"/>
      <c r="AL1226" s="40"/>
      <c r="AM1226" s="40"/>
      <c r="AN1226" s="40"/>
      <c r="AO1226" s="40"/>
      <c r="AP1226" s="40"/>
      <c r="AQ1226" s="40"/>
      <c r="AR1226" s="40"/>
      <c r="AS1226" s="40"/>
      <c r="AT1226" s="40"/>
      <c r="AU1226" s="40"/>
      <c r="AV1226" s="40"/>
      <c r="AW1226" s="40"/>
      <c r="AX1226" s="40"/>
      <c r="AY1226" s="40"/>
      <c r="AZ1226" s="40"/>
      <c r="BA1226" s="40"/>
      <c r="BB1226" s="40"/>
      <c r="BC1226" s="40"/>
      <c r="BD1226" s="40"/>
      <c r="BE1226" s="40"/>
      <c r="BF1226" s="40"/>
      <c r="BG1226" s="40"/>
      <c r="BH1226" s="40"/>
      <c r="BI1226" s="40"/>
      <c r="BJ1226" s="40"/>
      <c r="BK1226" s="40"/>
      <c r="BL1226" s="40"/>
      <c r="BM1226" s="40"/>
      <c r="BN1226" s="40"/>
      <c r="BO1226" s="40"/>
      <c r="BP1226" s="40"/>
      <c r="BQ1226" s="40"/>
      <c r="BR1226" s="40"/>
      <c r="BS1226" s="40"/>
      <c r="BT1226" s="40"/>
      <c r="BU1226" s="40"/>
      <c r="BV1226" s="40"/>
      <c r="BW1226" s="40"/>
      <c r="BX1226" s="40"/>
      <c r="BY1226" s="40"/>
      <c r="BZ1226" s="40"/>
      <c r="CA1226" s="40"/>
      <c r="CB1226" s="40"/>
      <c r="CC1226" s="40"/>
      <c r="CD1226" s="40"/>
      <c r="CE1226" s="40"/>
      <c r="CF1226" s="40"/>
      <c r="CG1226" s="40"/>
      <c r="CH1226" s="40"/>
      <c r="CI1226" s="40"/>
      <c r="CJ1226" s="40"/>
      <c r="CK1226" s="40"/>
      <c r="CL1226" s="40"/>
      <c r="CM1226" s="40"/>
      <c r="CN1226" s="40"/>
      <c r="CO1226" s="40"/>
      <c r="CP1226" s="40"/>
      <c r="CQ1226" s="40"/>
      <c r="CR1226" s="40"/>
      <c r="CS1226" s="40"/>
      <c r="CT1226" s="40"/>
      <c r="CU1226" s="40"/>
      <c r="CV1226" s="40"/>
      <c r="CW1226" s="40"/>
      <c r="CX1226" s="40"/>
      <c r="CY1226" s="40"/>
      <c r="CZ1226" s="40"/>
      <c r="DA1226" s="40"/>
      <c r="DB1226" s="40"/>
      <c r="DC1226" s="40"/>
      <c r="DD1226" s="40"/>
      <c r="DE1226" s="40"/>
      <c r="DF1226" s="40"/>
      <c r="DG1226" s="40"/>
      <c r="DH1226" s="40"/>
      <c r="DI1226" s="40"/>
    </row>
    <row r="1227" spans="1:113" x14ac:dyDescent="0.25">
      <c r="A1227" s="24"/>
      <c r="B1227" s="43"/>
      <c r="C1227" s="45">
        <f>IFERROR(VLOOKUP(A1227,Inscriptos!A:N,12,0),"")</f>
        <v>0</v>
      </c>
      <c r="D1227" s="45" t="str">
        <f>IFERROR(VLOOKUP(A1227,Inscriptos!A:N,13,0),"")</f>
        <v/>
      </c>
      <c r="E1227" s="37">
        <f>IFERROR(VLOOKUP(A1227,Inscriptos!A:C,3,FALSE),"")</f>
        <v>0</v>
      </c>
      <c r="F1227" s="37">
        <f>IFERROR(VLOOKUP(A1227,Inscriptos!A:E,4,FALSE),"")</f>
        <v>0</v>
      </c>
      <c r="G1227" s="37">
        <f>IFERROR(VLOOKUP(A1227,Inscriptos!A:G,6,FALSE),"")</f>
        <v>0</v>
      </c>
      <c r="H1227" s="39" t="str">
        <f>IFERROR(B1227-VLOOKUP(A1227,Inscriptos!A:I,8,FALSE),"")</f>
        <v/>
      </c>
      <c r="I1227" s="40"/>
      <c r="J1227" s="40"/>
      <c r="K1227" s="40"/>
      <c r="L1227" s="40"/>
      <c r="M1227" s="40"/>
      <c r="N1227" s="40"/>
      <c r="O1227" s="40"/>
      <c r="P1227" s="40"/>
      <c r="Q1227" s="40"/>
      <c r="R1227" s="40"/>
      <c r="S1227" s="40"/>
      <c r="T1227" s="40"/>
      <c r="U1227" s="40"/>
      <c r="V1227" s="40"/>
      <c r="W1227" s="40"/>
      <c r="X1227" s="40"/>
      <c r="Y1227" s="40"/>
      <c r="Z1227" s="40"/>
      <c r="AA1227" s="40"/>
      <c r="AB1227" s="40"/>
      <c r="AC1227" s="40"/>
      <c r="AD1227" s="40"/>
      <c r="AE1227" s="40"/>
      <c r="AF1227" s="40"/>
      <c r="AG1227" s="40"/>
      <c r="AH1227" s="40"/>
      <c r="AI1227" s="40"/>
      <c r="AJ1227" s="40"/>
      <c r="AK1227" s="40"/>
      <c r="AL1227" s="40"/>
      <c r="AM1227" s="40"/>
      <c r="AN1227" s="40"/>
      <c r="AO1227" s="40"/>
      <c r="AP1227" s="40"/>
      <c r="AQ1227" s="40"/>
      <c r="AR1227" s="40"/>
      <c r="AS1227" s="40"/>
      <c r="AT1227" s="40"/>
      <c r="AU1227" s="40"/>
      <c r="AV1227" s="40"/>
      <c r="AW1227" s="40"/>
      <c r="AX1227" s="40"/>
      <c r="AY1227" s="40"/>
      <c r="AZ1227" s="40"/>
      <c r="BA1227" s="40"/>
      <c r="BB1227" s="40"/>
      <c r="BC1227" s="40"/>
      <c r="BD1227" s="40"/>
      <c r="BE1227" s="40"/>
      <c r="BF1227" s="40"/>
      <c r="BG1227" s="40"/>
      <c r="BH1227" s="40"/>
      <c r="BI1227" s="40"/>
      <c r="BJ1227" s="40"/>
      <c r="BK1227" s="40"/>
      <c r="BL1227" s="40"/>
      <c r="BM1227" s="40"/>
      <c r="BN1227" s="40"/>
      <c r="BO1227" s="40"/>
      <c r="BP1227" s="40"/>
      <c r="BQ1227" s="40"/>
      <c r="BR1227" s="40"/>
      <c r="BS1227" s="40"/>
      <c r="BT1227" s="40"/>
      <c r="BU1227" s="40"/>
      <c r="BV1227" s="40"/>
      <c r="BW1227" s="40"/>
      <c r="BX1227" s="40"/>
      <c r="BY1227" s="40"/>
      <c r="BZ1227" s="40"/>
      <c r="CA1227" s="40"/>
      <c r="CB1227" s="40"/>
      <c r="CC1227" s="40"/>
      <c r="CD1227" s="40"/>
      <c r="CE1227" s="40"/>
      <c r="CF1227" s="40"/>
      <c r="CG1227" s="40"/>
      <c r="CH1227" s="40"/>
      <c r="CI1227" s="40"/>
      <c r="CJ1227" s="40"/>
      <c r="CK1227" s="40"/>
      <c r="CL1227" s="40"/>
      <c r="CM1227" s="40"/>
      <c r="CN1227" s="40"/>
      <c r="CO1227" s="40"/>
      <c r="CP1227" s="40"/>
      <c r="CQ1227" s="40"/>
      <c r="CR1227" s="40"/>
      <c r="CS1227" s="40"/>
      <c r="CT1227" s="40"/>
      <c r="CU1227" s="40"/>
      <c r="CV1227" s="40"/>
      <c r="CW1227" s="40"/>
      <c r="CX1227" s="40"/>
      <c r="CY1227" s="40"/>
      <c r="CZ1227" s="40"/>
      <c r="DA1227" s="40"/>
      <c r="DB1227" s="40"/>
      <c r="DC1227" s="40"/>
      <c r="DD1227" s="40"/>
      <c r="DE1227" s="40"/>
      <c r="DF1227" s="40"/>
      <c r="DG1227" s="40"/>
      <c r="DH1227" s="40"/>
      <c r="DI1227" s="40"/>
    </row>
    <row r="1228" spans="1:113" x14ac:dyDescent="0.25">
      <c r="A1228" s="24"/>
      <c r="B1228" s="43"/>
      <c r="C1228" s="45">
        <f>IFERROR(VLOOKUP(A1228,Inscriptos!A:N,12,0),"")</f>
        <v>0</v>
      </c>
      <c r="D1228" s="45" t="str">
        <f>IFERROR(VLOOKUP(A1228,Inscriptos!A:N,13,0),"")</f>
        <v/>
      </c>
      <c r="E1228" s="37">
        <f>IFERROR(VLOOKUP(A1228,Inscriptos!A:C,3,FALSE),"")</f>
        <v>0</v>
      </c>
      <c r="F1228" s="37">
        <f>IFERROR(VLOOKUP(A1228,Inscriptos!A:E,4,FALSE),"")</f>
        <v>0</v>
      </c>
      <c r="G1228" s="37">
        <f>IFERROR(VLOOKUP(A1228,Inscriptos!A:G,6,FALSE),"")</f>
        <v>0</v>
      </c>
      <c r="H1228" s="39" t="str">
        <f>IFERROR(B1228-VLOOKUP(A1228,Inscriptos!A:I,8,FALSE),"")</f>
        <v/>
      </c>
      <c r="I1228" s="40"/>
      <c r="J1228" s="40"/>
      <c r="K1228" s="40"/>
      <c r="L1228" s="40"/>
      <c r="M1228" s="40"/>
      <c r="N1228" s="40"/>
      <c r="O1228" s="40"/>
      <c r="P1228" s="40"/>
      <c r="Q1228" s="40"/>
      <c r="R1228" s="40"/>
      <c r="S1228" s="40"/>
      <c r="T1228" s="40"/>
      <c r="U1228" s="40"/>
      <c r="V1228" s="40"/>
      <c r="W1228" s="40"/>
      <c r="X1228" s="40"/>
      <c r="Y1228" s="40"/>
      <c r="Z1228" s="40"/>
      <c r="AA1228" s="40"/>
      <c r="AB1228" s="40"/>
      <c r="AC1228" s="40"/>
      <c r="AD1228" s="40"/>
      <c r="AE1228" s="40"/>
      <c r="AF1228" s="40"/>
      <c r="AG1228" s="40"/>
      <c r="AH1228" s="40"/>
      <c r="AI1228" s="40"/>
      <c r="AJ1228" s="40"/>
      <c r="AK1228" s="40"/>
      <c r="AL1228" s="40"/>
      <c r="AM1228" s="40"/>
      <c r="AN1228" s="40"/>
      <c r="AO1228" s="40"/>
      <c r="AP1228" s="40"/>
      <c r="AQ1228" s="40"/>
      <c r="AR1228" s="40"/>
      <c r="AS1228" s="40"/>
      <c r="AT1228" s="40"/>
      <c r="AU1228" s="40"/>
      <c r="AV1228" s="40"/>
      <c r="AW1228" s="40"/>
      <c r="AX1228" s="40"/>
      <c r="AY1228" s="40"/>
      <c r="AZ1228" s="40"/>
      <c r="BA1228" s="40"/>
      <c r="BB1228" s="40"/>
      <c r="BC1228" s="40"/>
      <c r="BD1228" s="40"/>
      <c r="BE1228" s="40"/>
      <c r="BF1228" s="40"/>
      <c r="BG1228" s="40"/>
      <c r="BH1228" s="40"/>
      <c r="BI1228" s="40"/>
      <c r="BJ1228" s="40"/>
      <c r="BK1228" s="40"/>
      <c r="BL1228" s="40"/>
      <c r="BM1228" s="40"/>
      <c r="BN1228" s="40"/>
      <c r="BO1228" s="40"/>
      <c r="BP1228" s="40"/>
      <c r="BQ1228" s="40"/>
      <c r="BR1228" s="40"/>
      <c r="BS1228" s="40"/>
      <c r="BT1228" s="40"/>
      <c r="BU1228" s="40"/>
      <c r="BV1228" s="40"/>
      <c r="BW1228" s="40"/>
      <c r="BX1228" s="40"/>
      <c r="BY1228" s="40"/>
      <c r="BZ1228" s="40"/>
      <c r="CA1228" s="40"/>
      <c r="CB1228" s="40"/>
      <c r="CC1228" s="40"/>
      <c r="CD1228" s="40"/>
      <c r="CE1228" s="40"/>
      <c r="CF1228" s="40"/>
      <c r="CG1228" s="40"/>
      <c r="CH1228" s="40"/>
      <c r="CI1228" s="40"/>
      <c r="CJ1228" s="40"/>
      <c r="CK1228" s="40"/>
      <c r="CL1228" s="40"/>
      <c r="CM1228" s="40"/>
      <c r="CN1228" s="40"/>
      <c r="CO1228" s="40"/>
      <c r="CP1228" s="40"/>
      <c r="CQ1228" s="40"/>
      <c r="CR1228" s="40"/>
      <c r="CS1228" s="40"/>
      <c r="CT1228" s="40"/>
      <c r="CU1228" s="40"/>
      <c r="CV1228" s="40"/>
      <c r="CW1228" s="40"/>
      <c r="CX1228" s="40"/>
      <c r="CY1228" s="40"/>
      <c r="CZ1228" s="40"/>
      <c r="DA1228" s="40"/>
      <c r="DB1228" s="40"/>
      <c r="DC1228" s="40"/>
      <c r="DD1228" s="40"/>
      <c r="DE1228" s="40"/>
      <c r="DF1228" s="40"/>
      <c r="DG1228" s="40"/>
      <c r="DH1228" s="40"/>
      <c r="DI1228" s="40"/>
    </row>
    <row r="1229" spans="1:113" x14ac:dyDescent="0.25">
      <c r="A1229" s="24"/>
      <c r="B1229" s="43"/>
      <c r="C1229" s="45">
        <f>IFERROR(VLOOKUP(A1229,Inscriptos!A:N,12,0),"")</f>
        <v>0</v>
      </c>
      <c r="D1229" s="45" t="str">
        <f>IFERROR(VLOOKUP(A1229,Inscriptos!A:N,13,0),"")</f>
        <v/>
      </c>
      <c r="E1229" s="37">
        <f>IFERROR(VLOOKUP(A1229,Inscriptos!A:C,3,FALSE),"")</f>
        <v>0</v>
      </c>
      <c r="F1229" s="37">
        <f>IFERROR(VLOOKUP(A1229,Inscriptos!A:E,4,FALSE),"")</f>
        <v>0</v>
      </c>
      <c r="G1229" s="37">
        <f>IFERROR(VLOOKUP(A1229,Inscriptos!A:G,6,FALSE),"")</f>
        <v>0</v>
      </c>
      <c r="H1229" s="39" t="str">
        <f>IFERROR(B1229-VLOOKUP(A1229,Inscriptos!A:I,8,FALSE),"")</f>
        <v/>
      </c>
      <c r="I1229" s="40"/>
      <c r="J1229" s="40"/>
      <c r="K1229" s="40"/>
      <c r="L1229" s="40"/>
      <c r="M1229" s="40"/>
      <c r="N1229" s="40"/>
      <c r="O1229" s="40"/>
      <c r="P1229" s="40"/>
      <c r="Q1229" s="40"/>
      <c r="R1229" s="40"/>
      <c r="S1229" s="40"/>
      <c r="T1229" s="40"/>
      <c r="U1229" s="40"/>
      <c r="V1229" s="40"/>
      <c r="W1229" s="40"/>
      <c r="X1229" s="40"/>
      <c r="Y1229" s="40"/>
      <c r="Z1229" s="40"/>
      <c r="AA1229" s="40"/>
      <c r="AB1229" s="40"/>
      <c r="AC1229" s="40"/>
      <c r="AD1229" s="40"/>
      <c r="AE1229" s="40"/>
      <c r="AF1229" s="40"/>
      <c r="AG1229" s="40"/>
      <c r="AH1229" s="40"/>
      <c r="AI1229" s="40"/>
      <c r="AJ1229" s="40"/>
      <c r="AK1229" s="40"/>
      <c r="AL1229" s="40"/>
      <c r="AM1229" s="40"/>
      <c r="AN1229" s="40"/>
      <c r="AO1229" s="40"/>
      <c r="AP1229" s="40"/>
      <c r="AQ1229" s="40"/>
      <c r="AR1229" s="40"/>
      <c r="AS1229" s="40"/>
      <c r="AT1229" s="40"/>
      <c r="AU1229" s="40"/>
      <c r="AV1229" s="40"/>
      <c r="AW1229" s="40"/>
      <c r="AX1229" s="40"/>
      <c r="AY1229" s="40"/>
      <c r="AZ1229" s="40"/>
      <c r="BA1229" s="40"/>
      <c r="BB1229" s="40"/>
      <c r="BC1229" s="40"/>
      <c r="BD1229" s="40"/>
      <c r="BE1229" s="40"/>
      <c r="BF1229" s="40"/>
      <c r="BG1229" s="40"/>
      <c r="BH1229" s="40"/>
      <c r="BI1229" s="40"/>
      <c r="BJ1229" s="40"/>
      <c r="BK1229" s="40"/>
      <c r="BL1229" s="40"/>
      <c r="BM1229" s="40"/>
      <c r="BN1229" s="40"/>
      <c r="BO1229" s="40"/>
      <c r="BP1229" s="40"/>
      <c r="BQ1229" s="40"/>
      <c r="BR1229" s="40"/>
      <c r="BS1229" s="40"/>
      <c r="BT1229" s="40"/>
      <c r="BU1229" s="40"/>
      <c r="BV1229" s="40"/>
      <c r="BW1229" s="40"/>
      <c r="BX1229" s="40"/>
      <c r="BY1229" s="40"/>
      <c r="BZ1229" s="40"/>
      <c r="CA1229" s="40"/>
      <c r="CB1229" s="40"/>
      <c r="CC1229" s="40"/>
      <c r="CD1229" s="40"/>
      <c r="CE1229" s="40"/>
      <c r="CF1229" s="40"/>
      <c r="CG1229" s="40"/>
      <c r="CH1229" s="40"/>
      <c r="CI1229" s="40"/>
      <c r="CJ1229" s="40"/>
      <c r="CK1229" s="40"/>
      <c r="CL1229" s="40"/>
      <c r="CM1229" s="40"/>
      <c r="CN1229" s="40"/>
      <c r="CO1229" s="40"/>
      <c r="CP1229" s="40"/>
      <c r="CQ1229" s="40"/>
      <c r="CR1229" s="40"/>
      <c r="CS1229" s="40"/>
      <c r="CT1229" s="40"/>
      <c r="CU1229" s="40"/>
      <c r="CV1229" s="40"/>
      <c r="CW1229" s="40"/>
      <c r="CX1229" s="40"/>
      <c r="CY1229" s="40"/>
      <c r="CZ1229" s="40"/>
      <c r="DA1229" s="40"/>
      <c r="DB1229" s="40"/>
      <c r="DC1229" s="40"/>
      <c r="DD1229" s="40"/>
      <c r="DE1229" s="40"/>
      <c r="DF1229" s="40"/>
      <c r="DG1229" s="40"/>
      <c r="DH1229" s="40"/>
      <c r="DI1229" s="40"/>
    </row>
    <row r="1230" spans="1:113" x14ac:dyDescent="0.25">
      <c r="A1230" s="24"/>
      <c r="B1230" s="43"/>
      <c r="C1230" s="45">
        <f>IFERROR(VLOOKUP(A1230,Inscriptos!A:N,12,0),"")</f>
        <v>0</v>
      </c>
      <c r="D1230" s="45" t="str">
        <f>IFERROR(VLOOKUP(A1230,Inscriptos!A:N,13,0),"")</f>
        <v/>
      </c>
      <c r="E1230" s="37">
        <f>IFERROR(VLOOKUP(A1230,Inscriptos!A:C,3,FALSE),"")</f>
        <v>0</v>
      </c>
      <c r="F1230" s="37">
        <f>IFERROR(VLOOKUP(A1230,Inscriptos!A:E,4,FALSE),"")</f>
        <v>0</v>
      </c>
      <c r="G1230" s="37">
        <f>IFERROR(VLOOKUP(A1230,Inscriptos!A:G,6,FALSE),"")</f>
        <v>0</v>
      </c>
      <c r="H1230" s="39" t="str">
        <f>IFERROR(B1230-VLOOKUP(A1230,Inscriptos!A:I,8,FALSE),"")</f>
        <v/>
      </c>
      <c r="I1230" s="40"/>
      <c r="J1230" s="40"/>
      <c r="K1230" s="40"/>
      <c r="L1230" s="40"/>
      <c r="M1230" s="40"/>
      <c r="N1230" s="40"/>
      <c r="O1230" s="40"/>
      <c r="P1230" s="40"/>
      <c r="Q1230" s="40"/>
      <c r="R1230" s="40"/>
      <c r="S1230" s="40"/>
      <c r="T1230" s="40"/>
      <c r="U1230" s="40"/>
      <c r="V1230" s="40"/>
      <c r="W1230" s="40"/>
      <c r="X1230" s="40"/>
      <c r="Y1230" s="40"/>
      <c r="Z1230" s="40"/>
      <c r="AA1230" s="40"/>
      <c r="AB1230" s="40"/>
      <c r="AC1230" s="40"/>
      <c r="AD1230" s="40"/>
      <c r="AE1230" s="40"/>
      <c r="AF1230" s="40"/>
      <c r="AG1230" s="40"/>
      <c r="AH1230" s="40"/>
      <c r="AI1230" s="40"/>
      <c r="AJ1230" s="40"/>
      <c r="AK1230" s="40"/>
      <c r="AL1230" s="40"/>
      <c r="AM1230" s="40"/>
      <c r="AN1230" s="40"/>
      <c r="AO1230" s="40"/>
      <c r="AP1230" s="40"/>
      <c r="AQ1230" s="40"/>
      <c r="AR1230" s="40"/>
      <c r="AS1230" s="40"/>
      <c r="AT1230" s="40"/>
      <c r="AU1230" s="40"/>
      <c r="AV1230" s="40"/>
      <c r="AW1230" s="40"/>
      <c r="AX1230" s="40"/>
      <c r="AY1230" s="40"/>
      <c r="AZ1230" s="40"/>
      <c r="BA1230" s="40"/>
      <c r="BB1230" s="40"/>
      <c r="BC1230" s="40"/>
      <c r="BD1230" s="40"/>
      <c r="BE1230" s="40"/>
      <c r="BF1230" s="40"/>
      <c r="BG1230" s="40"/>
      <c r="BH1230" s="40"/>
      <c r="BI1230" s="40"/>
      <c r="BJ1230" s="40"/>
      <c r="BK1230" s="40"/>
      <c r="BL1230" s="40"/>
      <c r="BM1230" s="40"/>
      <c r="BN1230" s="40"/>
      <c r="BO1230" s="40"/>
      <c r="BP1230" s="40"/>
      <c r="BQ1230" s="40"/>
      <c r="BR1230" s="40"/>
      <c r="BS1230" s="40"/>
      <c r="BT1230" s="40"/>
      <c r="BU1230" s="40"/>
      <c r="BV1230" s="40"/>
      <c r="BW1230" s="40"/>
      <c r="BX1230" s="40"/>
      <c r="BY1230" s="40"/>
      <c r="BZ1230" s="40"/>
      <c r="CA1230" s="40"/>
      <c r="CB1230" s="40"/>
      <c r="CC1230" s="40"/>
      <c r="CD1230" s="40"/>
      <c r="CE1230" s="40"/>
      <c r="CF1230" s="40"/>
      <c r="CG1230" s="40"/>
      <c r="CH1230" s="40"/>
      <c r="CI1230" s="40"/>
      <c r="CJ1230" s="40"/>
      <c r="CK1230" s="40"/>
      <c r="CL1230" s="40"/>
      <c r="CM1230" s="40"/>
      <c r="CN1230" s="40"/>
      <c r="CO1230" s="40"/>
      <c r="CP1230" s="40"/>
      <c r="CQ1230" s="40"/>
      <c r="CR1230" s="40"/>
      <c r="CS1230" s="40"/>
      <c r="CT1230" s="40"/>
      <c r="CU1230" s="40"/>
      <c r="CV1230" s="40"/>
      <c r="CW1230" s="40"/>
      <c r="CX1230" s="40"/>
      <c r="CY1230" s="40"/>
      <c r="CZ1230" s="40"/>
      <c r="DA1230" s="40"/>
      <c r="DB1230" s="40"/>
      <c r="DC1230" s="40"/>
      <c r="DD1230" s="40"/>
      <c r="DE1230" s="40"/>
      <c r="DF1230" s="40"/>
      <c r="DG1230" s="40"/>
      <c r="DH1230" s="40"/>
      <c r="DI1230" s="40"/>
    </row>
    <row r="1231" spans="1:113" x14ac:dyDescent="0.25">
      <c r="A1231" s="24"/>
      <c r="B1231" s="43"/>
      <c r="C1231" s="45">
        <f>IFERROR(VLOOKUP(A1231,Inscriptos!A:N,12,0),"")</f>
        <v>0</v>
      </c>
      <c r="D1231" s="45" t="str">
        <f>IFERROR(VLOOKUP(A1231,Inscriptos!A:N,13,0),"")</f>
        <v/>
      </c>
      <c r="E1231" s="37">
        <f>IFERROR(VLOOKUP(A1231,Inscriptos!A:C,3,FALSE),"")</f>
        <v>0</v>
      </c>
      <c r="F1231" s="37">
        <f>IFERROR(VLOOKUP(A1231,Inscriptos!A:E,4,FALSE),"")</f>
        <v>0</v>
      </c>
      <c r="G1231" s="37">
        <f>IFERROR(VLOOKUP(A1231,Inscriptos!A:G,6,FALSE),"")</f>
        <v>0</v>
      </c>
      <c r="H1231" s="39" t="str">
        <f>IFERROR(B1231-VLOOKUP(A1231,Inscriptos!A:I,8,FALSE),"")</f>
        <v/>
      </c>
      <c r="I1231" s="40"/>
      <c r="J1231" s="40"/>
      <c r="K1231" s="40"/>
      <c r="L1231" s="40"/>
      <c r="M1231" s="40"/>
      <c r="N1231" s="40"/>
      <c r="O1231" s="40"/>
      <c r="P1231" s="40"/>
      <c r="Q1231" s="40"/>
      <c r="R1231" s="40"/>
      <c r="S1231" s="40"/>
      <c r="T1231" s="40"/>
      <c r="U1231" s="40"/>
      <c r="V1231" s="40"/>
      <c r="W1231" s="40"/>
      <c r="X1231" s="40"/>
      <c r="Y1231" s="40"/>
      <c r="Z1231" s="40"/>
      <c r="AA1231" s="40"/>
      <c r="AB1231" s="40"/>
      <c r="AC1231" s="40"/>
      <c r="AD1231" s="40"/>
      <c r="AE1231" s="40"/>
      <c r="AF1231" s="40"/>
      <c r="AG1231" s="40"/>
      <c r="AH1231" s="40"/>
      <c r="AI1231" s="40"/>
      <c r="AJ1231" s="40"/>
      <c r="AK1231" s="40"/>
      <c r="AL1231" s="40"/>
      <c r="AM1231" s="40"/>
      <c r="AN1231" s="40"/>
      <c r="AO1231" s="40"/>
      <c r="AP1231" s="40"/>
      <c r="AQ1231" s="40"/>
      <c r="AR1231" s="40"/>
      <c r="AS1231" s="40"/>
      <c r="AT1231" s="40"/>
      <c r="AU1231" s="40"/>
      <c r="AV1231" s="40"/>
      <c r="AW1231" s="40"/>
      <c r="AX1231" s="40"/>
      <c r="AY1231" s="40"/>
      <c r="AZ1231" s="40"/>
      <c r="BA1231" s="40"/>
      <c r="BB1231" s="40"/>
      <c r="BC1231" s="40"/>
      <c r="BD1231" s="40"/>
      <c r="BE1231" s="40"/>
      <c r="BF1231" s="40"/>
      <c r="BG1231" s="40"/>
      <c r="BH1231" s="40"/>
      <c r="BI1231" s="40"/>
      <c r="BJ1231" s="40"/>
      <c r="BK1231" s="40"/>
      <c r="BL1231" s="40"/>
      <c r="BM1231" s="40"/>
      <c r="BN1231" s="40"/>
      <c r="BO1231" s="40"/>
      <c r="BP1231" s="40"/>
      <c r="BQ1231" s="40"/>
      <c r="BR1231" s="40"/>
      <c r="BS1231" s="40"/>
      <c r="BT1231" s="40"/>
      <c r="BU1231" s="40"/>
      <c r="BV1231" s="40"/>
      <c r="BW1231" s="40"/>
      <c r="BX1231" s="40"/>
      <c r="BY1231" s="40"/>
      <c r="BZ1231" s="40"/>
      <c r="CA1231" s="40"/>
      <c r="CB1231" s="40"/>
      <c r="CC1231" s="40"/>
      <c r="CD1231" s="40"/>
      <c r="CE1231" s="40"/>
      <c r="CF1231" s="40"/>
      <c r="CG1231" s="40"/>
      <c r="CH1231" s="40"/>
      <c r="CI1231" s="40"/>
      <c r="CJ1231" s="40"/>
      <c r="CK1231" s="40"/>
      <c r="CL1231" s="40"/>
      <c r="CM1231" s="40"/>
      <c r="CN1231" s="40"/>
      <c r="CO1231" s="40"/>
      <c r="CP1231" s="40"/>
      <c r="CQ1231" s="40"/>
      <c r="CR1231" s="40"/>
      <c r="CS1231" s="40"/>
      <c r="CT1231" s="40"/>
      <c r="CU1231" s="40"/>
      <c r="CV1231" s="40"/>
      <c r="CW1231" s="40"/>
      <c r="CX1231" s="40"/>
      <c r="CY1231" s="40"/>
      <c r="CZ1231" s="40"/>
      <c r="DA1231" s="40"/>
      <c r="DB1231" s="40"/>
      <c r="DC1231" s="40"/>
      <c r="DD1231" s="40"/>
      <c r="DE1231" s="40"/>
      <c r="DF1231" s="40"/>
      <c r="DG1231" s="40"/>
      <c r="DH1231" s="40"/>
      <c r="DI1231" s="40"/>
    </row>
    <row r="1232" spans="1:113" x14ac:dyDescent="0.25">
      <c r="A1232" s="24"/>
      <c r="B1232" s="43"/>
      <c r="C1232" s="45">
        <f>IFERROR(VLOOKUP(A1232,Inscriptos!A:N,12,0),"")</f>
        <v>0</v>
      </c>
      <c r="D1232" s="45" t="str">
        <f>IFERROR(VLOOKUP(A1232,Inscriptos!A:N,13,0),"")</f>
        <v/>
      </c>
      <c r="E1232" s="37">
        <f>IFERROR(VLOOKUP(A1232,Inscriptos!A:C,3,FALSE),"")</f>
        <v>0</v>
      </c>
      <c r="F1232" s="37">
        <f>IFERROR(VLOOKUP(A1232,Inscriptos!A:E,4,FALSE),"")</f>
        <v>0</v>
      </c>
      <c r="G1232" s="37">
        <f>IFERROR(VLOOKUP(A1232,Inscriptos!A:G,6,FALSE),"")</f>
        <v>0</v>
      </c>
      <c r="H1232" s="39" t="str">
        <f>IFERROR(B1232-VLOOKUP(A1232,Inscriptos!A:I,8,FALSE),"")</f>
        <v/>
      </c>
      <c r="I1232" s="40"/>
      <c r="J1232" s="40"/>
      <c r="K1232" s="40"/>
      <c r="L1232" s="40"/>
      <c r="M1232" s="40"/>
      <c r="N1232" s="40"/>
      <c r="O1232" s="40"/>
      <c r="P1232" s="40"/>
      <c r="Q1232" s="40"/>
      <c r="R1232" s="40"/>
      <c r="S1232" s="40"/>
      <c r="T1232" s="40"/>
      <c r="U1232" s="40"/>
      <c r="V1232" s="40"/>
      <c r="W1232" s="40"/>
      <c r="X1232" s="40"/>
      <c r="Y1232" s="40"/>
      <c r="Z1232" s="40"/>
      <c r="AA1232" s="40"/>
      <c r="AB1232" s="40"/>
      <c r="AC1232" s="40"/>
      <c r="AD1232" s="40"/>
      <c r="AE1232" s="40"/>
      <c r="AF1232" s="40"/>
      <c r="AG1232" s="40"/>
      <c r="AH1232" s="40"/>
      <c r="AI1232" s="40"/>
      <c r="AJ1232" s="40"/>
      <c r="AK1232" s="40"/>
      <c r="AL1232" s="40"/>
      <c r="AM1232" s="40"/>
      <c r="AN1232" s="40"/>
      <c r="AO1232" s="40"/>
      <c r="AP1232" s="40"/>
      <c r="AQ1232" s="40"/>
      <c r="AR1232" s="40"/>
      <c r="AS1232" s="40"/>
      <c r="AT1232" s="40"/>
      <c r="AU1232" s="40"/>
      <c r="AV1232" s="40"/>
      <c r="AW1232" s="40"/>
      <c r="AX1232" s="40"/>
      <c r="AY1232" s="40"/>
      <c r="AZ1232" s="40"/>
      <c r="BA1232" s="40"/>
      <c r="BB1232" s="40"/>
      <c r="BC1232" s="40"/>
      <c r="BD1232" s="40"/>
      <c r="BE1232" s="40"/>
      <c r="BF1232" s="40"/>
      <c r="BG1232" s="40"/>
      <c r="BH1232" s="40"/>
      <c r="BI1232" s="40"/>
      <c r="BJ1232" s="40"/>
      <c r="BK1232" s="40"/>
      <c r="BL1232" s="40"/>
      <c r="BM1232" s="40"/>
      <c r="BN1232" s="40"/>
      <c r="BO1232" s="40"/>
      <c r="BP1232" s="40"/>
      <c r="BQ1232" s="40"/>
      <c r="BR1232" s="40"/>
      <c r="BS1232" s="40"/>
      <c r="BT1232" s="40"/>
      <c r="BU1232" s="40"/>
      <c r="BV1232" s="40"/>
      <c r="BW1232" s="40"/>
      <c r="BX1232" s="40"/>
      <c r="BY1232" s="40"/>
      <c r="BZ1232" s="40"/>
      <c r="CA1232" s="40"/>
      <c r="CB1232" s="40"/>
      <c r="CC1232" s="40"/>
      <c r="CD1232" s="40"/>
      <c r="CE1232" s="40"/>
      <c r="CF1232" s="40"/>
      <c r="CG1232" s="40"/>
      <c r="CH1232" s="40"/>
      <c r="CI1232" s="40"/>
      <c r="CJ1232" s="40"/>
      <c r="CK1232" s="40"/>
      <c r="CL1232" s="40"/>
      <c r="CM1232" s="40"/>
      <c r="CN1232" s="40"/>
      <c r="CO1232" s="40"/>
      <c r="CP1232" s="40"/>
      <c r="CQ1232" s="40"/>
      <c r="CR1232" s="40"/>
      <c r="CS1232" s="40"/>
      <c r="CT1232" s="40"/>
      <c r="CU1232" s="40"/>
      <c r="CV1232" s="40"/>
      <c r="CW1232" s="40"/>
      <c r="CX1232" s="40"/>
      <c r="CY1232" s="40"/>
      <c r="CZ1232" s="40"/>
      <c r="DA1232" s="40"/>
      <c r="DB1232" s="40"/>
      <c r="DC1232" s="40"/>
      <c r="DD1232" s="40"/>
      <c r="DE1232" s="40"/>
      <c r="DF1232" s="40"/>
      <c r="DG1232" s="40"/>
      <c r="DH1232" s="40"/>
      <c r="DI1232" s="40"/>
    </row>
    <row r="1233" spans="1:113" x14ac:dyDescent="0.25">
      <c r="A1233" s="24"/>
      <c r="B1233" s="43"/>
      <c r="C1233" s="45">
        <f>IFERROR(VLOOKUP(A1233,Inscriptos!A:N,12,0),"")</f>
        <v>0</v>
      </c>
      <c r="D1233" s="45" t="str">
        <f>IFERROR(VLOOKUP(A1233,Inscriptos!A:N,13,0),"")</f>
        <v/>
      </c>
      <c r="E1233" s="37">
        <f>IFERROR(VLOOKUP(A1233,Inscriptos!A:C,3,FALSE),"")</f>
        <v>0</v>
      </c>
      <c r="F1233" s="37">
        <f>IFERROR(VLOOKUP(A1233,Inscriptos!A:E,4,FALSE),"")</f>
        <v>0</v>
      </c>
      <c r="G1233" s="37">
        <f>IFERROR(VLOOKUP(A1233,Inscriptos!A:G,6,FALSE),"")</f>
        <v>0</v>
      </c>
      <c r="H1233" s="39" t="str">
        <f>IFERROR(B1233-VLOOKUP(A1233,Inscriptos!A:I,8,FALSE),"")</f>
        <v/>
      </c>
      <c r="I1233" s="40"/>
      <c r="J1233" s="40"/>
      <c r="K1233" s="40"/>
      <c r="L1233" s="40"/>
      <c r="M1233" s="40"/>
      <c r="N1233" s="40"/>
      <c r="O1233" s="40"/>
      <c r="P1233" s="40"/>
      <c r="Q1233" s="40"/>
      <c r="R1233" s="40"/>
      <c r="S1233" s="40"/>
      <c r="T1233" s="40"/>
      <c r="U1233" s="40"/>
      <c r="V1233" s="40"/>
      <c r="W1233" s="40"/>
      <c r="X1233" s="40"/>
      <c r="Y1233" s="40"/>
      <c r="Z1233" s="40"/>
      <c r="AA1233" s="40"/>
      <c r="AB1233" s="40"/>
      <c r="AC1233" s="40"/>
      <c r="AD1233" s="40"/>
      <c r="AE1233" s="40"/>
      <c r="AF1233" s="40"/>
      <c r="AG1233" s="40"/>
      <c r="AH1233" s="40"/>
      <c r="AI1233" s="40"/>
      <c r="AJ1233" s="40"/>
      <c r="AK1233" s="40"/>
      <c r="AL1233" s="40"/>
      <c r="AM1233" s="40"/>
      <c r="AN1233" s="40"/>
      <c r="AO1233" s="40"/>
      <c r="AP1233" s="40"/>
      <c r="AQ1233" s="40"/>
      <c r="AR1233" s="40"/>
      <c r="AS1233" s="40"/>
      <c r="AT1233" s="40"/>
      <c r="AU1233" s="40"/>
      <c r="AV1233" s="40"/>
      <c r="AW1233" s="40"/>
      <c r="AX1233" s="40"/>
      <c r="AY1233" s="40"/>
      <c r="AZ1233" s="40"/>
      <c r="BA1233" s="40"/>
      <c r="BB1233" s="40"/>
      <c r="BC1233" s="40"/>
      <c r="BD1233" s="40"/>
      <c r="BE1233" s="40"/>
      <c r="BF1233" s="40"/>
      <c r="BG1233" s="40"/>
      <c r="BH1233" s="40"/>
      <c r="BI1233" s="40"/>
      <c r="BJ1233" s="40"/>
      <c r="BK1233" s="40"/>
      <c r="BL1233" s="40"/>
      <c r="BM1233" s="40"/>
      <c r="BN1233" s="40"/>
      <c r="BO1233" s="40"/>
      <c r="BP1233" s="40"/>
      <c r="BQ1233" s="40"/>
      <c r="BR1233" s="40"/>
      <c r="BS1233" s="40"/>
      <c r="BT1233" s="40"/>
      <c r="BU1233" s="40"/>
      <c r="BV1233" s="40"/>
      <c r="BW1233" s="40"/>
      <c r="BX1233" s="40"/>
      <c r="BY1233" s="40"/>
      <c r="BZ1233" s="40"/>
      <c r="CA1233" s="40"/>
      <c r="CB1233" s="40"/>
      <c r="CC1233" s="40"/>
      <c r="CD1233" s="40"/>
      <c r="CE1233" s="40"/>
      <c r="CF1233" s="40"/>
      <c r="CG1233" s="40"/>
      <c r="CH1233" s="40"/>
      <c r="CI1233" s="40"/>
      <c r="CJ1233" s="40"/>
      <c r="CK1233" s="40"/>
      <c r="CL1233" s="40"/>
      <c r="CM1233" s="40"/>
      <c r="CN1233" s="40"/>
      <c r="CO1233" s="40"/>
      <c r="CP1233" s="40"/>
      <c r="CQ1233" s="40"/>
      <c r="CR1233" s="40"/>
      <c r="CS1233" s="40"/>
      <c r="CT1233" s="40"/>
      <c r="CU1233" s="40"/>
      <c r="CV1233" s="40"/>
      <c r="CW1233" s="40"/>
      <c r="CX1233" s="40"/>
      <c r="CY1233" s="40"/>
      <c r="CZ1233" s="40"/>
      <c r="DA1233" s="40"/>
      <c r="DB1233" s="40"/>
      <c r="DC1233" s="40"/>
      <c r="DD1233" s="40"/>
      <c r="DE1233" s="40"/>
      <c r="DF1233" s="40"/>
      <c r="DG1233" s="40"/>
      <c r="DH1233" s="40"/>
      <c r="DI1233" s="40"/>
    </row>
    <row r="1234" spans="1:113" x14ac:dyDescent="0.25">
      <c r="A1234" s="24"/>
      <c r="B1234" s="43"/>
      <c r="C1234" s="45">
        <f>IFERROR(VLOOKUP(A1234,Inscriptos!A:N,12,0),"")</f>
        <v>0</v>
      </c>
      <c r="D1234" s="45" t="str">
        <f>IFERROR(VLOOKUP(A1234,Inscriptos!A:N,13,0),"")</f>
        <v/>
      </c>
      <c r="E1234" s="37">
        <f>IFERROR(VLOOKUP(A1234,Inscriptos!A:C,3,FALSE),"")</f>
        <v>0</v>
      </c>
      <c r="F1234" s="37">
        <f>IFERROR(VLOOKUP(A1234,Inscriptos!A:E,4,FALSE),"")</f>
        <v>0</v>
      </c>
      <c r="G1234" s="37">
        <f>IFERROR(VLOOKUP(A1234,Inscriptos!A:G,6,FALSE),"")</f>
        <v>0</v>
      </c>
      <c r="H1234" s="39" t="str">
        <f>IFERROR(B1234-VLOOKUP(A1234,Inscriptos!A:I,8,FALSE),"")</f>
        <v/>
      </c>
      <c r="I1234" s="40"/>
      <c r="J1234" s="40"/>
      <c r="K1234" s="40"/>
      <c r="L1234" s="40"/>
      <c r="M1234" s="40"/>
      <c r="N1234" s="40"/>
      <c r="O1234" s="40"/>
      <c r="P1234" s="40"/>
      <c r="Q1234" s="40"/>
      <c r="R1234" s="40"/>
      <c r="S1234" s="40"/>
      <c r="T1234" s="40"/>
      <c r="U1234" s="40"/>
      <c r="V1234" s="40"/>
      <c r="W1234" s="40"/>
      <c r="X1234" s="40"/>
      <c r="Y1234" s="40"/>
      <c r="Z1234" s="40"/>
      <c r="AA1234" s="40"/>
      <c r="AB1234" s="40"/>
      <c r="AC1234" s="40"/>
      <c r="AD1234" s="40"/>
      <c r="AE1234" s="40"/>
      <c r="AF1234" s="40"/>
      <c r="AG1234" s="40"/>
      <c r="AH1234" s="40"/>
      <c r="AI1234" s="40"/>
      <c r="AJ1234" s="40"/>
      <c r="AK1234" s="40"/>
      <c r="AL1234" s="40"/>
      <c r="AM1234" s="40"/>
      <c r="AN1234" s="40"/>
      <c r="AO1234" s="40"/>
      <c r="AP1234" s="40"/>
      <c r="AQ1234" s="40"/>
      <c r="AR1234" s="40"/>
      <c r="AS1234" s="40"/>
      <c r="AT1234" s="40"/>
      <c r="AU1234" s="40"/>
      <c r="AV1234" s="40"/>
      <c r="AW1234" s="40"/>
      <c r="AX1234" s="40"/>
      <c r="AY1234" s="40"/>
      <c r="AZ1234" s="40"/>
      <c r="BA1234" s="40"/>
      <c r="BB1234" s="40"/>
      <c r="BC1234" s="40"/>
      <c r="BD1234" s="40"/>
      <c r="BE1234" s="40"/>
      <c r="BF1234" s="40"/>
      <c r="BG1234" s="40"/>
      <c r="BH1234" s="40"/>
      <c r="BI1234" s="40"/>
      <c r="BJ1234" s="40"/>
      <c r="BK1234" s="40"/>
      <c r="BL1234" s="40"/>
      <c r="BM1234" s="40"/>
      <c r="BN1234" s="40"/>
      <c r="BO1234" s="40"/>
      <c r="BP1234" s="40"/>
      <c r="BQ1234" s="40"/>
      <c r="BR1234" s="40"/>
      <c r="BS1234" s="40"/>
      <c r="BT1234" s="40"/>
      <c r="BU1234" s="40"/>
      <c r="BV1234" s="40"/>
      <c r="BW1234" s="40"/>
      <c r="BX1234" s="40"/>
      <c r="BY1234" s="40"/>
      <c r="BZ1234" s="40"/>
      <c r="CA1234" s="40"/>
      <c r="CB1234" s="40"/>
      <c r="CC1234" s="40"/>
      <c r="CD1234" s="40"/>
      <c r="CE1234" s="40"/>
      <c r="CF1234" s="40"/>
      <c r="CG1234" s="40"/>
      <c r="CH1234" s="40"/>
      <c r="CI1234" s="40"/>
      <c r="CJ1234" s="40"/>
      <c r="CK1234" s="40"/>
      <c r="CL1234" s="40"/>
      <c r="CM1234" s="40"/>
      <c r="CN1234" s="40"/>
      <c r="CO1234" s="40"/>
      <c r="CP1234" s="40"/>
      <c r="CQ1234" s="40"/>
      <c r="CR1234" s="40"/>
      <c r="CS1234" s="40"/>
      <c r="CT1234" s="40"/>
      <c r="CU1234" s="40"/>
      <c r="CV1234" s="40"/>
      <c r="CW1234" s="40"/>
      <c r="CX1234" s="40"/>
      <c r="CY1234" s="40"/>
      <c r="CZ1234" s="40"/>
      <c r="DA1234" s="40"/>
      <c r="DB1234" s="40"/>
      <c r="DC1234" s="40"/>
      <c r="DD1234" s="40"/>
      <c r="DE1234" s="40"/>
      <c r="DF1234" s="40"/>
      <c r="DG1234" s="40"/>
      <c r="DH1234" s="40"/>
      <c r="DI1234" s="40"/>
    </row>
    <row r="1235" spans="1:113" x14ac:dyDescent="0.25">
      <c r="A1235" s="24"/>
      <c r="B1235" s="43"/>
      <c r="C1235" s="45">
        <f>IFERROR(VLOOKUP(A1235,Inscriptos!A:N,12,0),"")</f>
        <v>0</v>
      </c>
      <c r="D1235" s="45" t="str">
        <f>IFERROR(VLOOKUP(A1235,Inscriptos!A:N,13,0),"")</f>
        <v/>
      </c>
      <c r="E1235" s="37">
        <f>IFERROR(VLOOKUP(A1235,Inscriptos!A:C,3,FALSE),"")</f>
        <v>0</v>
      </c>
      <c r="F1235" s="37">
        <f>IFERROR(VLOOKUP(A1235,Inscriptos!A:E,4,FALSE),"")</f>
        <v>0</v>
      </c>
      <c r="G1235" s="37">
        <f>IFERROR(VLOOKUP(A1235,Inscriptos!A:G,6,FALSE),"")</f>
        <v>0</v>
      </c>
      <c r="H1235" s="39" t="str">
        <f>IFERROR(B1235-VLOOKUP(A1235,Inscriptos!A:I,8,FALSE),"")</f>
        <v/>
      </c>
      <c r="I1235" s="40"/>
      <c r="J1235" s="40"/>
      <c r="K1235" s="40"/>
      <c r="L1235" s="40"/>
      <c r="M1235" s="40"/>
      <c r="N1235" s="40"/>
      <c r="O1235" s="40"/>
      <c r="P1235" s="40"/>
      <c r="Q1235" s="40"/>
      <c r="R1235" s="40"/>
      <c r="S1235" s="40"/>
      <c r="T1235" s="40"/>
      <c r="U1235" s="40"/>
      <c r="V1235" s="40"/>
      <c r="W1235" s="40"/>
      <c r="X1235" s="40"/>
      <c r="Y1235" s="40"/>
      <c r="Z1235" s="40"/>
      <c r="AA1235" s="40"/>
      <c r="AB1235" s="40"/>
      <c r="AC1235" s="40"/>
      <c r="AD1235" s="40"/>
      <c r="AE1235" s="40"/>
      <c r="AF1235" s="40"/>
      <c r="AG1235" s="40"/>
      <c r="AH1235" s="40"/>
      <c r="AI1235" s="40"/>
      <c r="AJ1235" s="40"/>
      <c r="AK1235" s="40"/>
      <c r="AL1235" s="40"/>
      <c r="AM1235" s="40"/>
      <c r="AN1235" s="40"/>
      <c r="AO1235" s="40"/>
      <c r="AP1235" s="40"/>
      <c r="AQ1235" s="40"/>
      <c r="AR1235" s="40"/>
      <c r="AS1235" s="40"/>
      <c r="AT1235" s="40"/>
      <c r="AU1235" s="40"/>
      <c r="AV1235" s="40"/>
      <c r="AW1235" s="40"/>
      <c r="AX1235" s="40"/>
      <c r="AY1235" s="40"/>
      <c r="AZ1235" s="40"/>
      <c r="BA1235" s="40"/>
      <c r="BB1235" s="40"/>
      <c r="BC1235" s="40"/>
      <c r="BD1235" s="40"/>
      <c r="BE1235" s="40"/>
      <c r="BF1235" s="40"/>
      <c r="BG1235" s="40"/>
      <c r="BH1235" s="40"/>
      <c r="BI1235" s="40"/>
      <c r="BJ1235" s="40"/>
      <c r="BK1235" s="40"/>
      <c r="BL1235" s="40"/>
      <c r="BM1235" s="40"/>
      <c r="BN1235" s="40"/>
      <c r="BO1235" s="40"/>
      <c r="BP1235" s="40"/>
      <c r="BQ1235" s="40"/>
      <c r="BR1235" s="40"/>
      <c r="BS1235" s="40"/>
      <c r="BT1235" s="40"/>
      <c r="BU1235" s="40"/>
      <c r="BV1235" s="40"/>
      <c r="BW1235" s="40"/>
      <c r="BX1235" s="40"/>
      <c r="BY1235" s="40"/>
      <c r="BZ1235" s="40"/>
      <c r="CA1235" s="40"/>
      <c r="CB1235" s="40"/>
      <c r="CC1235" s="40"/>
      <c r="CD1235" s="40"/>
      <c r="CE1235" s="40"/>
      <c r="CF1235" s="40"/>
      <c r="CG1235" s="40"/>
      <c r="CH1235" s="40"/>
      <c r="CI1235" s="40"/>
      <c r="CJ1235" s="40"/>
      <c r="CK1235" s="40"/>
      <c r="CL1235" s="40"/>
      <c r="CM1235" s="40"/>
      <c r="CN1235" s="40"/>
      <c r="CO1235" s="40"/>
      <c r="CP1235" s="40"/>
      <c r="CQ1235" s="40"/>
      <c r="CR1235" s="40"/>
      <c r="CS1235" s="40"/>
      <c r="CT1235" s="40"/>
      <c r="CU1235" s="40"/>
      <c r="CV1235" s="40"/>
      <c r="CW1235" s="40"/>
      <c r="CX1235" s="40"/>
      <c r="CY1235" s="40"/>
      <c r="CZ1235" s="40"/>
      <c r="DA1235" s="40"/>
      <c r="DB1235" s="40"/>
      <c r="DC1235" s="40"/>
      <c r="DD1235" s="40"/>
      <c r="DE1235" s="40"/>
      <c r="DF1235" s="40"/>
      <c r="DG1235" s="40"/>
      <c r="DH1235" s="40"/>
      <c r="DI1235" s="40"/>
    </row>
    <row r="1236" spans="1:113" x14ac:dyDescent="0.25">
      <c r="A1236" s="24"/>
      <c r="B1236" s="43"/>
      <c r="C1236" s="45">
        <f>IFERROR(VLOOKUP(A1236,Inscriptos!A:N,12,0),"")</f>
        <v>0</v>
      </c>
      <c r="D1236" s="45" t="str">
        <f>IFERROR(VLOOKUP(A1236,Inscriptos!A:N,13,0),"")</f>
        <v/>
      </c>
      <c r="E1236" s="37">
        <f>IFERROR(VLOOKUP(A1236,Inscriptos!A:C,3,FALSE),"")</f>
        <v>0</v>
      </c>
      <c r="F1236" s="37">
        <f>IFERROR(VLOOKUP(A1236,Inscriptos!A:E,4,FALSE),"")</f>
        <v>0</v>
      </c>
      <c r="G1236" s="37">
        <f>IFERROR(VLOOKUP(A1236,Inscriptos!A:G,6,FALSE),"")</f>
        <v>0</v>
      </c>
      <c r="H1236" s="39" t="str">
        <f>IFERROR(B1236-VLOOKUP(A1236,Inscriptos!A:I,8,FALSE),"")</f>
        <v/>
      </c>
      <c r="I1236" s="40"/>
      <c r="J1236" s="40"/>
      <c r="K1236" s="40"/>
      <c r="L1236" s="40"/>
      <c r="M1236" s="40"/>
      <c r="N1236" s="40"/>
      <c r="O1236" s="40"/>
      <c r="P1236" s="40"/>
      <c r="Q1236" s="40"/>
      <c r="R1236" s="40"/>
      <c r="S1236" s="40"/>
      <c r="T1236" s="40"/>
      <c r="U1236" s="40"/>
      <c r="V1236" s="40"/>
      <c r="W1236" s="40"/>
      <c r="X1236" s="40"/>
      <c r="Y1236" s="40"/>
      <c r="Z1236" s="40"/>
      <c r="AA1236" s="40"/>
      <c r="AB1236" s="40"/>
      <c r="AC1236" s="40"/>
      <c r="AD1236" s="40"/>
      <c r="AE1236" s="40"/>
      <c r="AF1236" s="40"/>
      <c r="AG1236" s="40"/>
      <c r="AH1236" s="40"/>
      <c r="AI1236" s="40"/>
      <c r="AJ1236" s="40"/>
      <c r="AK1236" s="40"/>
      <c r="AL1236" s="40"/>
      <c r="AM1236" s="40"/>
      <c r="AN1236" s="40"/>
      <c r="AO1236" s="40"/>
      <c r="AP1236" s="40"/>
      <c r="AQ1236" s="40"/>
      <c r="AR1236" s="40"/>
      <c r="AS1236" s="40"/>
      <c r="AT1236" s="40"/>
      <c r="AU1236" s="40"/>
      <c r="AV1236" s="40"/>
      <c r="AW1236" s="40"/>
      <c r="AX1236" s="40"/>
      <c r="AY1236" s="40"/>
      <c r="AZ1236" s="40"/>
      <c r="BA1236" s="40"/>
      <c r="BB1236" s="40"/>
      <c r="BC1236" s="40"/>
      <c r="BD1236" s="40"/>
      <c r="BE1236" s="40"/>
      <c r="BF1236" s="40"/>
      <c r="BG1236" s="40"/>
      <c r="BH1236" s="40"/>
      <c r="BI1236" s="40"/>
      <c r="BJ1236" s="40"/>
      <c r="BK1236" s="40"/>
      <c r="BL1236" s="40"/>
      <c r="BM1236" s="40"/>
      <c r="BN1236" s="40"/>
      <c r="BO1236" s="40"/>
      <c r="BP1236" s="40"/>
      <c r="BQ1236" s="40"/>
      <c r="BR1236" s="40"/>
      <c r="BS1236" s="40"/>
      <c r="BT1236" s="40"/>
      <c r="BU1236" s="40"/>
      <c r="BV1236" s="40"/>
      <c r="BW1236" s="40"/>
      <c r="BX1236" s="40"/>
      <c r="BY1236" s="40"/>
      <c r="BZ1236" s="40"/>
      <c r="CA1236" s="40"/>
      <c r="CB1236" s="40"/>
      <c r="CC1236" s="40"/>
      <c r="CD1236" s="40"/>
      <c r="CE1236" s="40"/>
      <c r="CF1236" s="40"/>
      <c r="CG1236" s="40"/>
      <c r="CH1236" s="40"/>
      <c r="CI1236" s="40"/>
      <c r="CJ1236" s="40"/>
      <c r="CK1236" s="40"/>
      <c r="CL1236" s="40"/>
      <c r="CM1236" s="40"/>
      <c r="CN1236" s="40"/>
      <c r="CO1236" s="40"/>
      <c r="CP1236" s="40"/>
      <c r="CQ1236" s="40"/>
      <c r="CR1236" s="40"/>
      <c r="CS1236" s="40"/>
      <c r="CT1236" s="40"/>
      <c r="CU1236" s="40"/>
      <c r="CV1236" s="40"/>
      <c r="CW1236" s="40"/>
      <c r="CX1236" s="40"/>
      <c r="CY1236" s="40"/>
      <c r="CZ1236" s="40"/>
      <c r="DA1236" s="40"/>
      <c r="DB1236" s="40"/>
      <c r="DC1236" s="40"/>
      <c r="DD1236" s="40"/>
      <c r="DE1236" s="40"/>
      <c r="DF1236" s="40"/>
      <c r="DG1236" s="40"/>
      <c r="DH1236" s="40"/>
      <c r="DI1236" s="40"/>
    </row>
    <row r="1237" spans="1:113" x14ac:dyDescent="0.25">
      <c r="A1237" s="24"/>
      <c r="B1237" s="43"/>
      <c r="C1237" s="45">
        <f>IFERROR(VLOOKUP(A1237,Inscriptos!A:N,12,0),"")</f>
        <v>0</v>
      </c>
      <c r="D1237" s="45" t="str">
        <f>IFERROR(VLOOKUP(A1237,Inscriptos!A:N,13,0),"")</f>
        <v/>
      </c>
      <c r="E1237" s="37">
        <f>IFERROR(VLOOKUP(A1237,Inscriptos!A:C,3,FALSE),"")</f>
        <v>0</v>
      </c>
      <c r="F1237" s="37">
        <f>IFERROR(VLOOKUP(A1237,Inscriptos!A:E,4,FALSE),"")</f>
        <v>0</v>
      </c>
      <c r="G1237" s="37">
        <f>IFERROR(VLOOKUP(A1237,Inscriptos!A:G,6,FALSE),"")</f>
        <v>0</v>
      </c>
      <c r="H1237" s="39" t="str">
        <f>IFERROR(B1237-VLOOKUP(A1237,Inscriptos!A:I,8,FALSE),"")</f>
        <v/>
      </c>
      <c r="I1237" s="40"/>
      <c r="J1237" s="40"/>
      <c r="K1237" s="40"/>
      <c r="L1237" s="40"/>
      <c r="M1237" s="40"/>
      <c r="N1237" s="40"/>
      <c r="O1237" s="40"/>
      <c r="P1237" s="40"/>
      <c r="Q1237" s="40"/>
      <c r="R1237" s="40"/>
      <c r="S1237" s="40"/>
      <c r="T1237" s="40"/>
      <c r="U1237" s="40"/>
      <c r="V1237" s="40"/>
      <c r="W1237" s="40"/>
      <c r="X1237" s="40"/>
      <c r="Y1237" s="40"/>
      <c r="Z1237" s="40"/>
      <c r="AA1237" s="40"/>
      <c r="AB1237" s="40"/>
      <c r="AC1237" s="40"/>
      <c r="AD1237" s="40"/>
      <c r="AE1237" s="40"/>
      <c r="AF1237" s="40"/>
      <c r="AG1237" s="40"/>
      <c r="AH1237" s="40"/>
      <c r="AI1237" s="40"/>
      <c r="AJ1237" s="40"/>
      <c r="AK1237" s="40"/>
      <c r="AL1237" s="40"/>
      <c r="AM1237" s="40"/>
      <c r="AN1237" s="40"/>
      <c r="AO1237" s="40"/>
      <c r="AP1237" s="40"/>
      <c r="AQ1237" s="40"/>
      <c r="AR1237" s="40"/>
      <c r="AS1237" s="40"/>
      <c r="AT1237" s="40"/>
      <c r="AU1237" s="40"/>
      <c r="AV1237" s="40"/>
      <c r="AW1237" s="40"/>
      <c r="AX1237" s="40"/>
      <c r="AY1237" s="40"/>
      <c r="AZ1237" s="40"/>
      <c r="BA1237" s="40"/>
      <c r="BB1237" s="40"/>
      <c r="BC1237" s="40"/>
      <c r="BD1237" s="40"/>
      <c r="BE1237" s="40"/>
      <c r="BF1237" s="40"/>
      <c r="BG1237" s="40"/>
      <c r="BH1237" s="40"/>
      <c r="BI1237" s="40"/>
      <c r="BJ1237" s="40"/>
      <c r="BK1237" s="40"/>
      <c r="BL1237" s="40"/>
      <c r="BM1237" s="40"/>
      <c r="BN1237" s="40"/>
      <c r="BO1237" s="40"/>
      <c r="BP1237" s="40"/>
      <c r="BQ1237" s="40"/>
      <c r="BR1237" s="40"/>
      <c r="BS1237" s="40"/>
      <c r="BT1237" s="40"/>
      <c r="BU1237" s="40"/>
      <c r="BV1237" s="40"/>
      <c r="BW1237" s="40"/>
      <c r="BX1237" s="40"/>
      <c r="BY1237" s="40"/>
      <c r="BZ1237" s="40"/>
      <c r="CA1237" s="40"/>
      <c r="CB1237" s="40"/>
      <c r="CC1237" s="40"/>
      <c r="CD1237" s="40"/>
      <c r="CE1237" s="40"/>
      <c r="CF1237" s="40"/>
      <c r="CG1237" s="40"/>
      <c r="CH1237" s="40"/>
      <c r="CI1237" s="40"/>
      <c r="CJ1237" s="40"/>
      <c r="CK1237" s="40"/>
      <c r="CL1237" s="40"/>
      <c r="CM1237" s="40"/>
      <c r="CN1237" s="40"/>
      <c r="CO1237" s="40"/>
      <c r="CP1237" s="40"/>
      <c r="CQ1237" s="40"/>
      <c r="CR1237" s="40"/>
      <c r="CS1237" s="40"/>
      <c r="CT1237" s="40"/>
      <c r="CU1237" s="40"/>
      <c r="CV1237" s="40"/>
      <c r="CW1237" s="40"/>
      <c r="CX1237" s="40"/>
      <c r="CY1237" s="40"/>
      <c r="CZ1237" s="40"/>
      <c r="DA1237" s="40"/>
      <c r="DB1237" s="40"/>
      <c r="DC1237" s="40"/>
      <c r="DD1237" s="40"/>
      <c r="DE1237" s="40"/>
      <c r="DF1237" s="40"/>
      <c r="DG1237" s="40"/>
      <c r="DH1237" s="40"/>
      <c r="DI1237" s="40"/>
    </row>
    <row r="1238" spans="1:113" x14ac:dyDescent="0.25">
      <c r="A1238" s="24"/>
      <c r="B1238" s="43"/>
      <c r="C1238" s="45">
        <f>IFERROR(VLOOKUP(A1238,Inscriptos!A:N,12,0),"")</f>
        <v>0</v>
      </c>
      <c r="D1238" s="45" t="str">
        <f>IFERROR(VLOOKUP(A1238,Inscriptos!A:N,13,0),"")</f>
        <v/>
      </c>
      <c r="E1238" s="37">
        <f>IFERROR(VLOOKUP(A1238,Inscriptos!A:C,3,FALSE),"")</f>
        <v>0</v>
      </c>
      <c r="F1238" s="37">
        <f>IFERROR(VLOOKUP(A1238,Inscriptos!A:E,4,FALSE),"")</f>
        <v>0</v>
      </c>
      <c r="G1238" s="37">
        <f>IFERROR(VLOOKUP(A1238,Inscriptos!A:G,6,FALSE),"")</f>
        <v>0</v>
      </c>
      <c r="H1238" s="39" t="str">
        <f>IFERROR(B1238-VLOOKUP(A1238,Inscriptos!A:I,8,FALSE),"")</f>
        <v/>
      </c>
      <c r="I1238" s="40"/>
      <c r="J1238" s="40"/>
      <c r="K1238" s="40"/>
      <c r="L1238" s="40"/>
      <c r="M1238" s="40"/>
      <c r="N1238" s="40"/>
      <c r="O1238" s="40"/>
      <c r="P1238" s="40"/>
      <c r="Q1238" s="40"/>
      <c r="R1238" s="40"/>
      <c r="S1238" s="40"/>
      <c r="T1238" s="40"/>
      <c r="U1238" s="40"/>
      <c r="V1238" s="40"/>
      <c r="W1238" s="40"/>
      <c r="X1238" s="40"/>
      <c r="Y1238" s="40"/>
      <c r="Z1238" s="40"/>
      <c r="AA1238" s="40"/>
      <c r="AB1238" s="40"/>
      <c r="AC1238" s="40"/>
      <c r="AD1238" s="40"/>
      <c r="AE1238" s="40"/>
      <c r="AF1238" s="40"/>
      <c r="AG1238" s="40"/>
      <c r="AH1238" s="40"/>
      <c r="AI1238" s="40"/>
      <c r="AJ1238" s="40"/>
      <c r="AK1238" s="40"/>
      <c r="AL1238" s="40"/>
      <c r="AM1238" s="40"/>
      <c r="AN1238" s="40"/>
      <c r="AO1238" s="40"/>
      <c r="AP1238" s="40"/>
      <c r="AQ1238" s="40"/>
      <c r="AR1238" s="40"/>
      <c r="AS1238" s="40"/>
      <c r="AT1238" s="40"/>
      <c r="AU1238" s="40"/>
      <c r="AV1238" s="40"/>
      <c r="AW1238" s="40"/>
      <c r="AX1238" s="40"/>
      <c r="AY1238" s="40"/>
      <c r="AZ1238" s="40"/>
      <c r="BA1238" s="40"/>
      <c r="BB1238" s="40"/>
      <c r="BC1238" s="40"/>
      <c r="BD1238" s="40"/>
      <c r="BE1238" s="40"/>
      <c r="BF1238" s="40"/>
      <c r="BG1238" s="40"/>
      <c r="BH1238" s="40"/>
      <c r="BI1238" s="40"/>
      <c r="BJ1238" s="40"/>
      <c r="BK1238" s="40"/>
      <c r="BL1238" s="40"/>
      <c r="BM1238" s="40"/>
      <c r="BN1238" s="40"/>
      <c r="BO1238" s="40"/>
      <c r="BP1238" s="40"/>
      <c r="BQ1238" s="40"/>
      <c r="BR1238" s="40"/>
      <c r="BS1238" s="40"/>
      <c r="BT1238" s="40"/>
      <c r="BU1238" s="40"/>
      <c r="BV1238" s="40"/>
      <c r="BW1238" s="40"/>
      <c r="BX1238" s="40"/>
      <c r="BY1238" s="40"/>
      <c r="BZ1238" s="40"/>
      <c r="CA1238" s="40"/>
      <c r="CB1238" s="40"/>
      <c r="CC1238" s="40"/>
      <c r="CD1238" s="40"/>
      <c r="CE1238" s="40"/>
      <c r="CF1238" s="40"/>
      <c r="CG1238" s="40"/>
      <c r="CH1238" s="40"/>
      <c r="CI1238" s="40"/>
      <c r="CJ1238" s="40"/>
      <c r="CK1238" s="40"/>
      <c r="CL1238" s="40"/>
      <c r="CM1238" s="40"/>
      <c r="CN1238" s="40"/>
      <c r="CO1238" s="40"/>
      <c r="CP1238" s="40"/>
      <c r="CQ1238" s="40"/>
      <c r="CR1238" s="40"/>
      <c r="CS1238" s="40"/>
      <c r="CT1238" s="40"/>
      <c r="CU1238" s="40"/>
      <c r="CV1238" s="40"/>
      <c r="CW1238" s="40"/>
      <c r="CX1238" s="40"/>
      <c r="CY1238" s="40"/>
      <c r="CZ1238" s="40"/>
      <c r="DA1238" s="40"/>
      <c r="DB1238" s="40"/>
      <c r="DC1238" s="40"/>
      <c r="DD1238" s="40"/>
      <c r="DE1238" s="40"/>
      <c r="DF1238" s="40"/>
      <c r="DG1238" s="40"/>
      <c r="DH1238" s="40"/>
      <c r="DI1238" s="40"/>
    </row>
    <row r="1239" spans="1:113" x14ac:dyDescent="0.25">
      <c r="A1239" s="24"/>
      <c r="B1239" s="43"/>
      <c r="C1239" s="45">
        <f>IFERROR(VLOOKUP(A1239,Inscriptos!A:N,12,0),"")</f>
        <v>0</v>
      </c>
      <c r="D1239" s="45" t="str">
        <f>IFERROR(VLOOKUP(A1239,Inscriptos!A:N,13,0),"")</f>
        <v/>
      </c>
      <c r="E1239" s="37">
        <f>IFERROR(VLOOKUP(A1239,Inscriptos!A:C,3,FALSE),"")</f>
        <v>0</v>
      </c>
      <c r="F1239" s="37">
        <f>IFERROR(VLOOKUP(A1239,Inscriptos!A:E,4,FALSE),"")</f>
        <v>0</v>
      </c>
      <c r="G1239" s="37">
        <f>IFERROR(VLOOKUP(A1239,Inscriptos!A:G,6,FALSE),"")</f>
        <v>0</v>
      </c>
      <c r="H1239" s="39" t="str">
        <f>IFERROR(B1239-VLOOKUP(A1239,Inscriptos!A:I,8,FALSE),"")</f>
        <v/>
      </c>
      <c r="I1239" s="40"/>
      <c r="J1239" s="40"/>
      <c r="K1239" s="40"/>
      <c r="L1239" s="40"/>
      <c r="M1239" s="40"/>
      <c r="N1239" s="40"/>
      <c r="O1239" s="40"/>
      <c r="P1239" s="40"/>
      <c r="Q1239" s="40"/>
      <c r="R1239" s="40"/>
      <c r="S1239" s="40"/>
      <c r="T1239" s="40"/>
      <c r="U1239" s="40"/>
      <c r="V1239" s="40"/>
      <c r="W1239" s="40"/>
      <c r="X1239" s="40"/>
      <c r="Y1239" s="40"/>
      <c r="Z1239" s="40"/>
      <c r="AA1239" s="40"/>
      <c r="AB1239" s="40"/>
      <c r="AC1239" s="40"/>
      <c r="AD1239" s="40"/>
      <c r="AE1239" s="40"/>
      <c r="AF1239" s="40"/>
      <c r="AG1239" s="40"/>
      <c r="AH1239" s="40"/>
      <c r="AI1239" s="40"/>
      <c r="AJ1239" s="40"/>
      <c r="AK1239" s="40"/>
      <c r="AL1239" s="40"/>
      <c r="AM1239" s="40"/>
      <c r="AN1239" s="40"/>
      <c r="AO1239" s="40"/>
      <c r="AP1239" s="40"/>
      <c r="AQ1239" s="40"/>
      <c r="AR1239" s="40"/>
      <c r="AS1239" s="40"/>
      <c r="AT1239" s="40"/>
      <c r="AU1239" s="40"/>
      <c r="AV1239" s="40"/>
      <c r="AW1239" s="40"/>
      <c r="AX1239" s="40"/>
      <c r="AY1239" s="40"/>
      <c r="AZ1239" s="40"/>
      <c r="BA1239" s="40"/>
      <c r="BB1239" s="40"/>
      <c r="BC1239" s="40"/>
      <c r="BD1239" s="40"/>
      <c r="BE1239" s="40"/>
      <c r="BF1239" s="40"/>
      <c r="BG1239" s="40"/>
      <c r="BH1239" s="40"/>
      <c r="BI1239" s="40"/>
      <c r="BJ1239" s="40"/>
      <c r="BK1239" s="40"/>
      <c r="BL1239" s="40"/>
      <c r="BM1239" s="40"/>
      <c r="BN1239" s="40"/>
      <c r="BO1239" s="40"/>
      <c r="BP1239" s="40"/>
      <c r="BQ1239" s="40"/>
      <c r="BR1239" s="40"/>
      <c r="BS1239" s="40"/>
      <c r="BT1239" s="40"/>
      <c r="BU1239" s="40"/>
      <c r="BV1239" s="40"/>
      <c r="BW1239" s="40"/>
      <c r="BX1239" s="40"/>
      <c r="BY1239" s="40"/>
      <c r="BZ1239" s="40"/>
      <c r="CA1239" s="40"/>
      <c r="CB1239" s="40"/>
      <c r="CC1239" s="40"/>
      <c r="CD1239" s="40"/>
      <c r="CE1239" s="40"/>
      <c r="CF1239" s="40"/>
      <c r="CG1239" s="40"/>
      <c r="CH1239" s="40"/>
      <c r="CI1239" s="40"/>
      <c r="CJ1239" s="40"/>
      <c r="CK1239" s="40"/>
      <c r="CL1239" s="40"/>
      <c r="CM1239" s="40"/>
      <c r="CN1239" s="40"/>
      <c r="CO1239" s="40"/>
      <c r="CP1239" s="40"/>
      <c r="CQ1239" s="40"/>
      <c r="CR1239" s="40"/>
      <c r="CS1239" s="40"/>
      <c r="CT1239" s="40"/>
      <c r="CU1239" s="40"/>
      <c r="CV1239" s="40"/>
      <c r="CW1239" s="40"/>
      <c r="CX1239" s="40"/>
      <c r="CY1239" s="40"/>
      <c r="CZ1239" s="40"/>
      <c r="DA1239" s="40"/>
      <c r="DB1239" s="40"/>
      <c r="DC1239" s="40"/>
      <c r="DD1239" s="40"/>
      <c r="DE1239" s="40"/>
      <c r="DF1239" s="40"/>
      <c r="DG1239" s="40"/>
      <c r="DH1239" s="40"/>
      <c r="DI1239" s="40"/>
    </row>
    <row r="1240" spans="1:113" x14ac:dyDescent="0.25">
      <c r="A1240" s="24"/>
      <c r="B1240" s="43"/>
      <c r="C1240" s="45">
        <f>IFERROR(VLOOKUP(A1240,Inscriptos!A:N,12,0),"")</f>
        <v>0</v>
      </c>
      <c r="D1240" s="45" t="str">
        <f>IFERROR(VLOOKUP(A1240,Inscriptos!A:N,13,0),"")</f>
        <v/>
      </c>
      <c r="E1240" s="37">
        <f>IFERROR(VLOOKUP(A1240,Inscriptos!A:C,3,FALSE),"")</f>
        <v>0</v>
      </c>
      <c r="F1240" s="37">
        <f>IFERROR(VLOOKUP(A1240,Inscriptos!A:E,4,FALSE),"")</f>
        <v>0</v>
      </c>
      <c r="G1240" s="37">
        <f>IFERROR(VLOOKUP(A1240,Inscriptos!A:G,6,FALSE),"")</f>
        <v>0</v>
      </c>
      <c r="H1240" s="39" t="str">
        <f>IFERROR(B1240-VLOOKUP(A1240,Inscriptos!A:I,8,FALSE),"")</f>
        <v/>
      </c>
      <c r="I1240" s="40"/>
      <c r="J1240" s="40"/>
      <c r="K1240" s="40"/>
      <c r="L1240" s="40"/>
      <c r="M1240" s="40"/>
      <c r="N1240" s="40"/>
      <c r="O1240" s="40"/>
      <c r="P1240" s="40"/>
      <c r="Q1240" s="40"/>
      <c r="R1240" s="40"/>
      <c r="S1240" s="40"/>
      <c r="T1240" s="40"/>
      <c r="U1240" s="40"/>
      <c r="V1240" s="40"/>
      <c r="W1240" s="40"/>
      <c r="X1240" s="40"/>
      <c r="Y1240" s="40"/>
      <c r="Z1240" s="40"/>
      <c r="AA1240" s="40"/>
      <c r="AB1240" s="40"/>
      <c r="AC1240" s="40"/>
      <c r="AD1240" s="40"/>
      <c r="AE1240" s="40"/>
      <c r="AF1240" s="40"/>
      <c r="AG1240" s="40"/>
      <c r="AH1240" s="40"/>
      <c r="AI1240" s="40"/>
      <c r="AJ1240" s="40"/>
      <c r="AK1240" s="40"/>
      <c r="AL1240" s="40"/>
      <c r="AM1240" s="40"/>
      <c r="AN1240" s="40"/>
      <c r="AO1240" s="40"/>
      <c r="AP1240" s="40"/>
      <c r="AQ1240" s="40"/>
      <c r="AR1240" s="40"/>
      <c r="AS1240" s="40"/>
      <c r="AT1240" s="40"/>
      <c r="AU1240" s="40"/>
      <c r="AV1240" s="40"/>
      <c r="AW1240" s="40"/>
      <c r="AX1240" s="40"/>
      <c r="AY1240" s="40"/>
      <c r="AZ1240" s="40"/>
      <c r="BA1240" s="40"/>
      <c r="BB1240" s="40"/>
      <c r="BC1240" s="40"/>
      <c r="BD1240" s="40"/>
      <c r="BE1240" s="40"/>
      <c r="BF1240" s="40"/>
      <c r="BG1240" s="40"/>
      <c r="BH1240" s="40"/>
      <c r="BI1240" s="40"/>
      <c r="BJ1240" s="40"/>
      <c r="BK1240" s="40"/>
      <c r="BL1240" s="40"/>
      <c r="BM1240" s="40"/>
      <c r="BN1240" s="40"/>
      <c r="BO1240" s="40"/>
      <c r="BP1240" s="40"/>
      <c r="BQ1240" s="40"/>
      <c r="BR1240" s="40"/>
      <c r="BS1240" s="40"/>
      <c r="BT1240" s="40"/>
      <c r="BU1240" s="40"/>
      <c r="BV1240" s="40"/>
      <c r="BW1240" s="40"/>
      <c r="BX1240" s="40"/>
      <c r="BY1240" s="40"/>
      <c r="BZ1240" s="40"/>
      <c r="CA1240" s="40"/>
      <c r="CB1240" s="40"/>
      <c r="CC1240" s="40"/>
      <c r="CD1240" s="40"/>
      <c r="CE1240" s="40"/>
      <c r="CF1240" s="40"/>
      <c r="CG1240" s="40"/>
      <c r="CH1240" s="40"/>
      <c r="CI1240" s="40"/>
      <c r="CJ1240" s="40"/>
      <c r="CK1240" s="40"/>
      <c r="CL1240" s="40"/>
      <c r="CM1240" s="40"/>
      <c r="CN1240" s="40"/>
      <c r="CO1240" s="40"/>
      <c r="CP1240" s="40"/>
      <c r="CQ1240" s="40"/>
      <c r="CR1240" s="40"/>
      <c r="CS1240" s="40"/>
      <c r="CT1240" s="40"/>
      <c r="CU1240" s="40"/>
      <c r="CV1240" s="40"/>
      <c r="CW1240" s="40"/>
      <c r="CX1240" s="40"/>
      <c r="CY1240" s="40"/>
      <c r="CZ1240" s="40"/>
      <c r="DA1240" s="40"/>
      <c r="DB1240" s="40"/>
      <c r="DC1240" s="40"/>
      <c r="DD1240" s="40"/>
      <c r="DE1240" s="40"/>
      <c r="DF1240" s="40"/>
      <c r="DG1240" s="40"/>
      <c r="DH1240" s="40"/>
      <c r="DI1240" s="40"/>
    </row>
    <row r="1241" spans="1:113" x14ac:dyDescent="0.25">
      <c r="A1241" s="24"/>
      <c r="B1241" s="43"/>
      <c r="C1241" s="45">
        <f>IFERROR(VLOOKUP(A1241,Inscriptos!A:N,12,0),"")</f>
        <v>0</v>
      </c>
      <c r="D1241" s="45" t="str">
        <f>IFERROR(VLOOKUP(A1241,Inscriptos!A:N,13,0),"")</f>
        <v/>
      </c>
      <c r="E1241" s="37">
        <f>IFERROR(VLOOKUP(A1241,Inscriptos!A:C,3,FALSE),"")</f>
        <v>0</v>
      </c>
      <c r="F1241" s="37">
        <f>IFERROR(VLOOKUP(A1241,Inscriptos!A:E,4,FALSE),"")</f>
        <v>0</v>
      </c>
      <c r="G1241" s="37">
        <f>IFERROR(VLOOKUP(A1241,Inscriptos!A:G,6,FALSE),"")</f>
        <v>0</v>
      </c>
      <c r="H1241" s="39" t="str">
        <f>IFERROR(B1241-VLOOKUP(A1241,Inscriptos!A:I,8,FALSE),"")</f>
        <v/>
      </c>
      <c r="I1241" s="40"/>
      <c r="J1241" s="40"/>
      <c r="K1241" s="40"/>
      <c r="L1241" s="40"/>
      <c r="M1241" s="40"/>
      <c r="N1241" s="40"/>
      <c r="O1241" s="40"/>
      <c r="P1241" s="40"/>
      <c r="Q1241" s="40"/>
      <c r="R1241" s="40"/>
      <c r="S1241" s="40"/>
      <c r="T1241" s="40"/>
      <c r="U1241" s="40"/>
      <c r="V1241" s="40"/>
      <c r="W1241" s="40"/>
      <c r="X1241" s="40"/>
      <c r="Y1241" s="40"/>
      <c r="Z1241" s="40"/>
      <c r="AA1241" s="40"/>
      <c r="AB1241" s="40"/>
      <c r="AC1241" s="40"/>
      <c r="AD1241" s="40"/>
      <c r="AE1241" s="40"/>
      <c r="AF1241" s="40"/>
      <c r="AG1241" s="40"/>
      <c r="AH1241" s="40"/>
      <c r="AI1241" s="40"/>
      <c r="AJ1241" s="40"/>
      <c r="AK1241" s="40"/>
      <c r="AL1241" s="40"/>
      <c r="AM1241" s="40"/>
      <c r="AN1241" s="40"/>
      <c r="AO1241" s="40"/>
      <c r="AP1241" s="40"/>
      <c r="AQ1241" s="40"/>
      <c r="AR1241" s="40"/>
      <c r="AS1241" s="40"/>
      <c r="AT1241" s="40"/>
      <c r="AU1241" s="40"/>
      <c r="AV1241" s="40"/>
      <c r="AW1241" s="40"/>
      <c r="AX1241" s="40"/>
      <c r="AY1241" s="40"/>
      <c r="AZ1241" s="40"/>
      <c r="BA1241" s="40"/>
      <c r="BB1241" s="40"/>
      <c r="BC1241" s="40"/>
      <c r="BD1241" s="40"/>
      <c r="BE1241" s="40"/>
      <c r="BF1241" s="40"/>
      <c r="BG1241" s="40"/>
      <c r="BH1241" s="40"/>
      <c r="BI1241" s="40"/>
      <c r="BJ1241" s="40"/>
      <c r="BK1241" s="40"/>
      <c r="BL1241" s="40"/>
      <c r="BM1241" s="40"/>
      <c r="BN1241" s="40"/>
      <c r="BO1241" s="40"/>
      <c r="BP1241" s="40"/>
      <c r="BQ1241" s="40"/>
      <c r="BR1241" s="40"/>
      <c r="BS1241" s="40"/>
      <c r="BT1241" s="40"/>
      <c r="BU1241" s="40"/>
      <c r="BV1241" s="40"/>
      <c r="BW1241" s="40"/>
      <c r="BX1241" s="40"/>
      <c r="BY1241" s="40"/>
      <c r="BZ1241" s="40"/>
      <c r="CA1241" s="40"/>
      <c r="CB1241" s="40"/>
      <c r="CC1241" s="40"/>
      <c r="CD1241" s="40"/>
      <c r="CE1241" s="40"/>
      <c r="CF1241" s="40"/>
      <c r="CG1241" s="40"/>
      <c r="CH1241" s="40"/>
      <c r="CI1241" s="40"/>
      <c r="CJ1241" s="40"/>
      <c r="CK1241" s="40"/>
      <c r="CL1241" s="40"/>
      <c r="CM1241" s="40"/>
      <c r="CN1241" s="40"/>
      <c r="CO1241" s="40"/>
      <c r="CP1241" s="40"/>
      <c r="CQ1241" s="40"/>
      <c r="CR1241" s="40"/>
      <c r="CS1241" s="40"/>
      <c r="CT1241" s="40"/>
      <c r="CU1241" s="40"/>
      <c r="CV1241" s="40"/>
      <c r="CW1241" s="40"/>
      <c r="CX1241" s="40"/>
      <c r="CY1241" s="40"/>
      <c r="CZ1241" s="40"/>
      <c r="DA1241" s="40"/>
      <c r="DB1241" s="40"/>
      <c r="DC1241" s="40"/>
      <c r="DD1241" s="40"/>
      <c r="DE1241" s="40"/>
      <c r="DF1241" s="40"/>
      <c r="DG1241" s="40"/>
      <c r="DH1241" s="40"/>
      <c r="DI1241" s="40"/>
    </row>
    <row r="1242" spans="1:113" x14ac:dyDescent="0.25">
      <c r="A1242" s="24"/>
      <c r="B1242" s="43"/>
      <c r="C1242" s="45">
        <f>IFERROR(VLOOKUP(A1242,Inscriptos!A:N,12,0),"")</f>
        <v>0</v>
      </c>
      <c r="D1242" s="45" t="str">
        <f>IFERROR(VLOOKUP(A1242,Inscriptos!A:N,13,0),"")</f>
        <v/>
      </c>
      <c r="E1242" s="37">
        <f>IFERROR(VLOOKUP(A1242,Inscriptos!A:C,3,FALSE),"")</f>
        <v>0</v>
      </c>
      <c r="F1242" s="37">
        <f>IFERROR(VLOOKUP(A1242,Inscriptos!A:E,4,FALSE),"")</f>
        <v>0</v>
      </c>
      <c r="G1242" s="37">
        <f>IFERROR(VLOOKUP(A1242,Inscriptos!A:G,6,FALSE),"")</f>
        <v>0</v>
      </c>
      <c r="H1242" s="39" t="str">
        <f>IFERROR(B1242-VLOOKUP(A1242,Inscriptos!A:I,8,FALSE),"")</f>
        <v/>
      </c>
      <c r="I1242" s="40"/>
      <c r="J1242" s="40"/>
      <c r="K1242" s="40"/>
      <c r="L1242" s="40"/>
      <c r="M1242" s="40"/>
      <c r="N1242" s="40"/>
      <c r="O1242" s="40"/>
      <c r="P1242" s="40"/>
      <c r="Q1242" s="40"/>
      <c r="R1242" s="40"/>
      <c r="S1242" s="40"/>
      <c r="T1242" s="40"/>
      <c r="U1242" s="40"/>
      <c r="V1242" s="40"/>
      <c r="W1242" s="40"/>
      <c r="X1242" s="40"/>
      <c r="Y1242" s="40"/>
      <c r="Z1242" s="40"/>
      <c r="AA1242" s="40"/>
      <c r="AB1242" s="40"/>
      <c r="AC1242" s="40"/>
      <c r="AD1242" s="40"/>
      <c r="AE1242" s="40"/>
      <c r="AF1242" s="40"/>
      <c r="AG1242" s="40"/>
      <c r="AH1242" s="40"/>
      <c r="AI1242" s="40"/>
      <c r="AJ1242" s="40"/>
      <c r="AK1242" s="40"/>
      <c r="AL1242" s="40"/>
      <c r="AM1242" s="40"/>
      <c r="AN1242" s="40"/>
      <c r="AO1242" s="40"/>
      <c r="AP1242" s="40"/>
      <c r="AQ1242" s="40"/>
      <c r="AR1242" s="40"/>
      <c r="AS1242" s="40"/>
      <c r="AT1242" s="40"/>
      <c r="AU1242" s="40"/>
      <c r="AV1242" s="40"/>
      <c r="AW1242" s="40"/>
      <c r="AX1242" s="40"/>
      <c r="AY1242" s="40"/>
      <c r="AZ1242" s="40"/>
      <c r="BA1242" s="40"/>
      <c r="BB1242" s="40"/>
      <c r="BC1242" s="40"/>
      <c r="BD1242" s="40"/>
      <c r="BE1242" s="40"/>
      <c r="BF1242" s="40"/>
      <c r="BG1242" s="40"/>
      <c r="BH1242" s="40"/>
      <c r="BI1242" s="40"/>
      <c r="BJ1242" s="40"/>
      <c r="BK1242" s="40"/>
      <c r="BL1242" s="40"/>
      <c r="BM1242" s="40"/>
      <c r="BN1242" s="40"/>
      <c r="BO1242" s="40"/>
      <c r="BP1242" s="40"/>
      <c r="BQ1242" s="40"/>
      <c r="BR1242" s="40"/>
      <c r="BS1242" s="40"/>
      <c r="BT1242" s="40"/>
      <c r="BU1242" s="40"/>
      <c r="BV1242" s="40"/>
      <c r="BW1242" s="40"/>
      <c r="BX1242" s="40"/>
      <c r="BY1242" s="40"/>
      <c r="BZ1242" s="40"/>
      <c r="CA1242" s="40"/>
      <c r="CB1242" s="40"/>
      <c r="CC1242" s="40"/>
      <c r="CD1242" s="40"/>
      <c r="CE1242" s="40"/>
      <c r="CF1242" s="40"/>
      <c r="CG1242" s="40"/>
      <c r="CH1242" s="40"/>
      <c r="CI1242" s="40"/>
      <c r="CJ1242" s="40"/>
      <c r="CK1242" s="40"/>
      <c r="CL1242" s="40"/>
      <c r="CM1242" s="40"/>
      <c r="CN1242" s="40"/>
      <c r="CO1242" s="40"/>
      <c r="CP1242" s="40"/>
      <c r="CQ1242" s="40"/>
      <c r="CR1242" s="40"/>
      <c r="CS1242" s="40"/>
      <c r="CT1242" s="40"/>
      <c r="CU1242" s="40"/>
      <c r="CV1242" s="40"/>
      <c r="CW1242" s="40"/>
      <c r="CX1242" s="40"/>
      <c r="CY1242" s="40"/>
      <c r="CZ1242" s="40"/>
      <c r="DA1242" s="40"/>
      <c r="DB1242" s="40"/>
      <c r="DC1242" s="40"/>
      <c r="DD1242" s="40"/>
      <c r="DE1242" s="40"/>
      <c r="DF1242" s="40"/>
      <c r="DG1242" s="40"/>
      <c r="DH1242" s="40"/>
      <c r="DI1242" s="40"/>
    </row>
    <row r="1243" spans="1:113" x14ac:dyDescent="0.25">
      <c r="A1243" s="24"/>
      <c r="B1243" s="43"/>
      <c r="C1243" s="45">
        <f>IFERROR(VLOOKUP(A1243,Inscriptos!A:N,12,0),"")</f>
        <v>0</v>
      </c>
      <c r="D1243" s="45" t="str">
        <f>IFERROR(VLOOKUP(A1243,Inscriptos!A:N,13,0),"")</f>
        <v/>
      </c>
      <c r="E1243" s="37">
        <f>IFERROR(VLOOKUP(A1243,Inscriptos!A:C,3,FALSE),"")</f>
        <v>0</v>
      </c>
      <c r="F1243" s="37">
        <f>IFERROR(VLOOKUP(A1243,Inscriptos!A:E,4,FALSE),"")</f>
        <v>0</v>
      </c>
      <c r="G1243" s="37">
        <f>IFERROR(VLOOKUP(A1243,Inscriptos!A:G,6,FALSE),"")</f>
        <v>0</v>
      </c>
      <c r="H1243" s="39" t="str">
        <f>IFERROR(B1243-VLOOKUP(A1243,Inscriptos!A:I,8,FALSE),"")</f>
        <v/>
      </c>
      <c r="I1243" s="40"/>
      <c r="J1243" s="40"/>
      <c r="K1243" s="40"/>
      <c r="L1243" s="40"/>
      <c r="M1243" s="40"/>
      <c r="N1243" s="40"/>
      <c r="O1243" s="40"/>
      <c r="P1243" s="40"/>
      <c r="Q1243" s="40"/>
      <c r="R1243" s="40"/>
      <c r="S1243" s="40"/>
      <c r="T1243" s="40"/>
      <c r="U1243" s="40"/>
      <c r="V1243" s="40"/>
      <c r="W1243" s="40"/>
      <c r="X1243" s="40"/>
      <c r="Y1243" s="40"/>
      <c r="Z1243" s="40"/>
      <c r="AA1243" s="40"/>
      <c r="AB1243" s="40"/>
      <c r="AC1243" s="40"/>
      <c r="AD1243" s="40"/>
      <c r="AE1243" s="40"/>
      <c r="AF1243" s="40"/>
      <c r="AG1243" s="40"/>
      <c r="AH1243" s="40"/>
      <c r="AI1243" s="40"/>
      <c r="AJ1243" s="40"/>
      <c r="AK1243" s="40"/>
      <c r="AL1243" s="40"/>
      <c r="AM1243" s="40"/>
      <c r="AN1243" s="40"/>
      <c r="AO1243" s="40"/>
      <c r="AP1243" s="40"/>
      <c r="AQ1243" s="40"/>
      <c r="AR1243" s="40"/>
      <c r="AS1243" s="40"/>
      <c r="AT1243" s="40"/>
      <c r="AU1243" s="40"/>
      <c r="AV1243" s="40"/>
      <c r="AW1243" s="40"/>
      <c r="AX1243" s="40"/>
      <c r="AY1243" s="40"/>
      <c r="AZ1243" s="40"/>
      <c r="BA1243" s="40"/>
      <c r="BB1243" s="40"/>
      <c r="BC1243" s="40"/>
      <c r="BD1243" s="40"/>
      <c r="BE1243" s="40"/>
      <c r="BF1243" s="40"/>
      <c r="BG1243" s="40"/>
      <c r="BH1243" s="40"/>
      <c r="BI1243" s="40"/>
      <c r="BJ1243" s="40"/>
      <c r="BK1243" s="40"/>
      <c r="BL1243" s="40"/>
      <c r="BM1243" s="40"/>
      <c r="BN1243" s="40"/>
      <c r="BO1243" s="40"/>
      <c r="BP1243" s="40"/>
      <c r="BQ1243" s="40"/>
      <c r="BR1243" s="40"/>
      <c r="BS1243" s="40"/>
      <c r="BT1243" s="40"/>
      <c r="BU1243" s="40"/>
      <c r="BV1243" s="40"/>
      <c r="BW1243" s="40"/>
      <c r="BX1243" s="40"/>
      <c r="BY1243" s="40"/>
      <c r="BZ1243" s="40"/>
      <c r="CA1243" s="40"/>
      <c r="CB1243" s="40"/>
      <c r="CC1243" s="40"/>
      <c r="CD1243" s="40"/>
      <c r="CE1243" s="40"/>
      <c r="CF1243" s="40"/>
      <c r="CG1243" s="40"/>
      <c r="CH1243" s="40"/>
      <c r="CI1243" s="40"/>
      <c r="CJ1243" s="40"/>
      <c r="CK1243" s="40"/>
      <c r="CL1243" s="40"/>
      <c r="CM1243" s="40"/>
      <c r="CN1243" s="40"/>
      <c r="CO1243" s="40"/>
      <c r="CP1243" s="40"/>
      <c r="CQ1243" s="40"/>
      <c r="CR1243" s="40"/>
      <c r="CS1243" s="40"/>
      <c r="CT1243" s="40"/>
      <c r="CU1243" s="40"/>
      <c r="CV1243" s="40"/>
      <c r="CW1243" s="40"/>
      <c r="CX1243" s="40"/>
      <c r="CY1243" s="40"/>
      <c r="CZ1243" s="40"/>
      <c r="DA1243" s="40"/>
      <c r="DB1243" s="40"/>
      <c r="DC1243" s="40"/>
      <c r="DD1243" s="40"/>
      <c r="DE1243" s="40"/>
      <c r="DF1243" s="40"/>
      <c r="DG1243" s="40"/>
      <c r="DH1243" s="40"/>
      <c r="DI1243" s="40"/>
    </row>
    <row r="1244" spans="1:113" x14ac:dyDescent="0.25">
      <c r="A1244" s="24"/>
      <c r="B1244" s="43"/>
      <c r="C1244" s="45">
        <f>IFERROR(VLOOKUP(A1244,Inscriptos!A:N,12,0),"")</f>
        <v>0</v>
      </c>
      <c r="D1244" s="45" t="str">
        <f>IFERROR(VLOOKUP(A1244,Inscriptos!A:N,13,0),"")</f>
        <v/>
      </c>
      <c r="E1244" s="37">
        <f>IFERROR(VLOOKUP(A1244,Inscriptos!A:C,3,FALSE),"")</f>
        <v>0</v>
      </c>
      <c r="F1244" s="37">
        <f>IFERROR(VLOOKUP(A1244,Inscriptos!A:E,4,FALSE),"")</f>
        <v>0</v>
      </c>
      <c r="G1244" s="37">
        <f>IFERROR(VLOOKUP(A1244,Inscriptos!A:G,6,FALSE),"")</f>
        <v>0</v>
      </c>
      <c r="H1244" s="39" t="str">
        <f>IFERROR(B1244-VLOOKUP(A1244,Inscriptos!A:I,8,FALSE),"")</f>
        <v/>
      </c>
      <c r="I1244" s="40"/>
      <c r="J1244" s="40"/>
      <c r="K1244" s="40"/>
      <c r="L1244" s="40"/>
      <c r="M1244" s="40"/>
      <c r="N1244" s="40"/>
      <c r="O1244" s="40"/>
      <c r="P1244" s="40"/>
      <c r="Q1244" s="40"/>
      <c r="R1244" s="40"/>
      <c r="S1244" s="40"/>
      <c r="T1244" s="40"/>
      <c r="U1244" s="40"/>
      <c r="V1244" s="40"/>
      <c r="W1244" s="40"/>
      <c r="X1244" s="40"/>
      <c r="Y1244" s="40"/>
      <c r="Z1244" s="40"/>
      <c r="AA1244" s="40"/>
      <c r="AB1244" s="40"/>
      <c r="AC1244" s="40"/>
      <c r="AD1244" s="40"/>
      <c r="AE1244" s="40"/>
      <c r="AF1244" s="40"/>
      <c r="AG1244" s="40"/>
      <c r="AH1244" s="40"/>
      <c r="AI1244" s="40"/>
      <c r="AJ1244" s="40"/>
      <c r="AK1244" s="40"/>
      <c r="AL1244" s="40"/>
      <c r="AM1244" s="40"/>
      <c r="AN1244" s="40"/>
      <c r="AO1244" s="40"/>
      <c r="AP1244" s="40"/>
      <c r="AQ1244" s="40"/>
      <c r="AR1244" s="40"/>
      <c r="AS1244" s="40"/>
      <c r="AT1244" s="40"/>
      <c r="AU1244" s="40"/>
      <c r="AV1244" s="40"/>
      <c r="AW1244" s="40"/>
      <c r="AX1244" s="40"/>
      <c r="AY1244" s="40"/>
      <c r="AZ1244" s="40"/>
      <c r="BA1244" s="40"/>
      <c r="BB1244" s="40"/>
      <c r="BC1244" s="40"/>
      <c r="BD1244" s="40"/>
      <c r="BE1244" s="40"/>
      <c r="BF1244" s="40"/>
      <c r="BG1244" s="40"/>
      <c r="BH1244" s="40"/>
      <c r="BI1244" s="40"/>
      <c r="BJ1244" s="40"/>
      <c r="BK1244" s="40"/>
      <c r="BL1244" s="40"/>
      <c r="BM1244" s="40"/>
      <c r="BN1244" s="40"/>
      <c r="BO1244" s="40"/>
      <c r="BP1244" s="40"/>
      <c r="BQ1244" s="40"/>
      <c r="BR1244" s="40"/>
      <c r="BS1244" s="40"/>
      <c r="BT1244" s="40"/>
      <c r="BU1244" s="40"/>
      <c r="BV1244" s="40"/>
      <c r="BW1244" s="40"/>
      <c r="BX1244" s="40"/>
      <c r="BY1244" s="40"/>
      <c r="BZ1244" s="40"/>
      <c r="CA1244" s="40"/>
      <c r="CB1244" s="40"/>
      <c r="CC1244" s="40"/>
      <c r="CD1244" s="40"/>
      <c r="CE1244" s="40"/>
      <c r="CF1244" s="40"/>
      <c r="CG1244" s="40"/>
      <c r="CH1244" s="40"/>
      <c r="CI1244" s="40"/>
      <c r="CJ1244" s="40"/>
      <c r="CK1244" s="40"/>
      <c r="CL1244" s="40"/>
      <c r="CM1244" s="40"/>
      <c r="CN1244" s="40"/>
      <c r="CO1244" s="40"/>
      <c r="CP1244" s="40"/>
      <c r="CQ1244" s="40"/>
      <c r="CR1244" s="40"/>
      <c r="CS1244" s="40"/>
      <c r="CT1244" s="40"/>
      <c r="CU1244" s="40"/>
      <c r="CV1244" s="40"/>
      <c r="CW1244" s="40"/>
      <c r="CX1244" s="40"/>
      <c r="CY1244" s="40"/>
      <c r="CZ1244" s="40"/>
      <c r="DA1244" s="40"/>
      <c r="DB1244" s="40"/>
      <c r="DC1244" s="40"/>
      <c r="DD1244" s="40"/>
      <c r="DE1244" s="40"/>
      <c r="DF1244" s="40"/>
      <c r="DG1244" s="40"/>
      <c r="DH1244" s="40"/>
      <c r="DI1244" s="40"/>
    </row>
    <row r="1245" spans="1:113" x14ac:dyDescent="0.25">
      <c r="A1245" s="24"/>
      <c r="B1245" s="43"/>
      <c r="C1245" s="45">
        <f>IFERROR(VLOOKUP(A1245,Inscriptos!A:N,12,0),"")</f>
        <v>0</v>
      </c>
      <c r="D1245" s="45" t="str">
        <f>IFERROR(VLOOKUP(A1245,Inscriptos!A:N,13,0),"")</f>
        <v/>
      </c>
      <c r="E1245" s="37">
        <f>IFERROR(VLOOKUP(A1245,Inscriptos!A:C,3,FALSE),"")</f>
        <v>0</v>
      </c>
      <c r="F1245" s="37">
        <f>IFERROR(VLOOKUP(A1245,Inscriptos!A:E,4,FALSE),"")</f>
        <v>0</v>
      </c>
      <c r="G1245" s="37">
        <f>IFERROR(VLOOKUP(A1245,Inscriptos!A:G,6,FALSE),"")</f>
        <v>0</v>
      </c>
      <c r="H1245" s="39" t="str">
        <f>IFERROR(B1245-VLOOKUP(A1245,Inscriptos!A:I,8,FALSE),"")</f>
        <v/>
      </c>
      <c r="I1245" s="40"/>
      <c r="J1245" s="40"/>
      <c r="K1245" s="40"/>
      <c r="L1245" s="40"/>
      <c r="M1245" s="40"/>
      <c r="N1245" s="40"/>
      <c r="O1245" s="40"/>
      <c r="P1245" s="40"/>
      <c r="Q1245" s="40"/>
      <c r="R1245" s="40"/>
      <c r="S1245" s="40"/>
      <c r="T1245" s="40"/>
      <c r="U1245" s="40"/>
      <c r="V1245" s="40"/>
      <c r="W1245" s="40"/>
      <c r="X1245" s="40"/>
      <c r="Y1245" s="40"/>
      <c r="Z1245" s="40"/>
      <c r="AA1245" s="40"/>
      <c r="AB1245" s="40"/>
      <c r="AC1245" s="40"/>
      <c r="AD1245" s="40"/>
      <c r="AE1245" s="40"/>
      <c r="AF1245" s="40"/>
      <c r="AG1245" s="40"/>
      <c r="AH1245" s="40"/>
      <c r="AI1245" s="40"/>
      <c r="AJ1245" s="40"/>
      <c r="AK1245" s="40"/>
      <c r="AL1245" s="40"/>
      <c r="AM1245" s="40"/>
      <c r="AN1245" s="40"/>
      <c r="AO1245" s="40"/>
      <c r="AP1245" s="40"/>
      <c r="AQ1245" s="40"/>
      <c r="AR1245" s="40"/>
      <c r="AS1245" s="40"/>
      <c r="AT1245" s="40"/>
      <c r="AU1245" s="40"/>
      <c r="AV1245" s="40"/>
      <c r="AW1245" s="40"/>
      <c r="AX1245" s="40"/>
      <c r="AY1245" s="40"/>
      <c r="AZ1245" s="40"/>
      <c r="BA1245" s="40"/>
      <c r="BB1245" s="40"/>
      <c r="BC1245" s="40"/>
      <c r="BD1245" s="40"/>
      <c r="BE1245" s="40"/>
      <c r="BF1245" s="40"/>
      <c r="BG1245" s="40"/>
      <c r="BH1245" s="40"/>
      <c r="BI1245" s="40"/>
      <c r="BJ1245" s="40"/>
      <c r="BK1245" s="40"/>
      <c r="BL1245" s="40"/>
      <c r="BM1245" s="40"/>
      <c r="BN1245" s="40"/>
      <c r="BO1245" s="40"/>
      <c r="BP1245" s="40"/>
      <c r="BQ1245" s="40"/>
      <c r="BR1245" s="40"/>
      <c r="BS1245" s="40"/>
      <c r="BT1245" s="40"/>
      <c r="BU1245" s="40"/>
      <c r="BV1245" s="40"/>
      <c r="BW1245" s="40"/>
      <c r="BX1245" s="40"/>
      <c r="BY1245" s="40"/>
      <c r="BZ1245" s="40"/>
      <c r="CA1245" s="40"/>
      <c r="CB1245" s="40"/>
      <c r="CC1245" s="40"/>
      <c r="CD1245" s="40"/>
      <c r="CE1245" s="40"/>
      <c r="CF1245" s="40"/>
      <c r="CG1245" s="40"/>
      <c r="CH1245" s="40"/>
      <c r="CI1245" s="40"/>
      <c r="CJ1245" s="40"/>
      <c r="CK1245" s="40"/>
      <c r="CL1245" s="40"/>
      <c r="CM1245" s="40"/>
      <c r="CN1245" s="40"/>
      <c r="CO1245" s="40"/>
      <c r="CP1245" s="40"/>
      <c r="CQ1245" s="40"/>
      <c r="CR1245" s="40"/>
      <c r="CS1245" s="40"/>
      <c r="CT1245" s="40"/>
      <c r="CU1245" s="40"/>
      <c r="CV1245" s="40"/>
      <c r="CW1245" s="40"/>
      <c r="CX1245" s="40"/>
      <c r="CY1245" s="40"/>
      <c r="CZ1245" s="40"/>
      <c r="DA1245" s="40"/>
      <c r="DB1245" s="40"/>
      <c r="DC1245" s="40"/>
      <c r="DD1245" s="40"/>
      <c r="DE1245" s="40"/>
      <c r="DF1245" s="40"/>
      <c r="DG1245" s="40"/>
      <c r="DH1245" s="40"/>
      <c r="DI1245" s="40"/>
    </row>
    <row r="1246" spans="1:113" x14ac:dyDescent="0.25">
      <c r="A1246" s="24"/>
      <c r="B1246" s="43"/>
      <c r="C1246" s="45">
        <f>IFERROR(VLOOKUP(A1246,Inscriptos!A:N,12,0),"")</f>
        <v>0</v>
      </c>
      <c r="D1246" s="45" t="str">
        <f>IFERROR(VLOOKUP(A1246,Inscriptos!A:N,13,0),"")</f>
        <v/>
      </c>
      <c r="E1246" s="37">
        <f>IFERROR(VLOOKUP(A1246,Inscriptos!A:C,3,FALSE),"")</f>
        <v>0</v>
      </c>
      <c r="F1246" s="37">
        <f>IFERROR(VLOOKUP(A1246,Inscriptos!A:E,4,FALSE),"")</f>
        <v>0</v>
      </c>
      <c r="G1246" s="37">
        <f>IFERROR(VLOOKUP(A1246,Inscriptos!A:G,6,FALSE),"")</f>
        <v>0</v>
      </c>
      <c r="H1246" s="39" t="str">
        <f>IFERROR(B1246-VLOOKUP(A1246,Inscriptos!A:I,8,FALSE),"")</f>
        <v/>
      </c>
      <c r="I1246" s="40"/>
      <c r="J1246" s="40"/>
      <c r="K1246" s="40"/>
      <c r="L1246" s="40"/>
      <c r="M1246" s="40"/>
      <c r="N1246" s="40"/>
      <c r="O1246" s="40"/>
      <c r="P1246" s="40"/>
      <c r="Q1246" s="40"/>
      <c r="R1246" s="40"/>
      <c r="S1246" s="40"/>
      <c r="T1246" s="40"/>
      <c r="U1246" s="40"/>
      <c r="V1246" s="40"/>
      <c r="W1246" s="40"/>
      <c r="X1246" s="40"/>
      <c r="Y1246" s="40"/>
      <c r="Z1246" s="40"/>
      <c r="AA1246" s="40"/>
      <c r="AB1246" s="40"/>
      <c r="AC1246" s="40"/>
      <c r="AD1246" s="40"/>
      <c r="AE1246" s="40"/>
      <c r="AF1246" s="40"/>
      <c r="AG1246" s="40"/>
      <c r="AH1246" s="40"/>
      <c r="AI1246" s="40"/>
      <c r="AJ1246" s="40"/>
      <c r="AK1246" s="40"/>
      <c r="AL1246" s="40"/>
      <c r="AM1246" s="40"/>
      <c r="AN1246" s="40"/>
      <c r="AO1246" s="40"/>
      <c r="AP1246" s="40"/>
      <c r="AQ1246" s="40"/>
      <c r="AR1246" s="40"/>
      <c r="AS1246" s="40"/>
      <c r="AT1246" s="40"/>
      <c r="AU1246" s="40"/>
      <c r="AV1246" s="40"/>
      <c r="AW1246" s="40"/>
      <c r="AX1246" s="40"/>
      <c r="AY1246" s="40"/>
      <c r="AZ1246" s="40"/>
      <c r="BA1246" s="40"/>
      <c r="BB1246" s="40"/>
      <c r="BC1246" s="40"/>
      <c r="BD1246" s="40"/>
      <c r="BE1246" s="40"/>
      <c r="BF1246" s="40"/>
      <c r="BG1246" s="40"/>
      <c r="BH1246" s="40"/>
      <c r="BI1246" s="40"/>
      <c r="BJ1246" s="40"/>
      <c r="BK1246" s="40"/>
      <c r="BL1246" s="40"/>
      <c r="BM1246" s="40"/>
      <c r="BN1246" s="40"/>
      <c r="BO1246" s="40"/>
      <c r="BP1246" s="40"/>
      <c r="BQ1246" s="40"/>
      <c r="BR1246" s="40"/>
      <c r="BS1246" s="40"/>
      <c r="BT1246" s="40"/>
      <c r="BU1246" s="40"/>
      <c r="BV1246" s="40"/>
      <c r="BW1246" s="40"/>
      <c r="BX1246" s="40"/>
      <c r="BY1246" s="40"/>
      <c r="BZ1246" s="40"/>
      <c r="CA1246" s="40"/>
      <c r="CB1246" s="40"/>
      <c r="CC1246" s="40"/>
      <c r="CD1246" s="40"/>
      <c r="CE1246" s="40"/>
      <c r="CF1246" s="40"/>
      <c r="CG1246" s="40"/>
      <c r="CH1246" s="40"/>
      <c r="CI1246" s="40"/>
      <c r="CJ1246" s="40"/>
      <c r="CK1246" s="40"/>
      <c r="CL1246" s="40"/>
      <c r="CM1246" s="40"/>
      <c r="CN1246" s="40"/>
      <c r="CO1246" s="40"/>
      <c r="CP1246" s="40"/>
      <c r="CQ1246" s="40"/>
      <c r="CR1246" s="40"/>
      <c r="CS1246" s="40"/>
      <c r="CT1246" s="40"/>
      <c r="CU1246" s="40"/>
      <c r="CV1246" s="40"/>
      <c r="CW1246" s="40"/>
      <c r="CX1246" s="40"/>
      <c r="CY1246" s="40"/>
      <c r="CZ1246" s="40"/>
      <c r="DA1246" s="40"/>
      <c r="DB1246" s="40"/>
      <c r="DC1246" s="40"/>
      <c r="DD1246" s="40"/>
      <c r="DE1246" s="40"/>
      <c r="DF1246" s="40"/>
      <c r="DG1246" s="40"/>
      <c r="DH1246" s="40"/>
      <c r="DI1246" s="40"/>
    </row>
    <row r="1247" spans="1:113" x14ac:dyDescent="0.25">
      <c r="A1247" s="24"/>
      <c r="B1247" s="43"/>
      <c r="C1247" s="45">
        <f>IFERROR(VLOOKUP(A1247,Inscriptos!A:N,12,0),"")</f>
        <v>0</v>
      </c>
      <c r="D1247" s="45" t="str">
        <f>IFERROR(VLOOKUP(A1247,Inscriptos!A:N,13,0),"")</f>
        <v/>
      </c>
      <c r="E1247" s="37">
        <f>IFERROR(VLOOKUP(A1247,Inscriptos!A:C,3,FALSE),"")</f>
        <v>0</v>
      </c>
      <c r="F1247" s="37">
        <f>IFERROR(VLOOKUP(A1247,Inscriptos!A:E,4,FALSE),"")</f>
        <v>0</v>
      </c>
      <c r="G1247" s="37">
        <f>IFERROR(VLOOKUP(A1247,Inscriptos!A:G,6,FALSE),"")</f>
        <v>0</v>
      </c>
      <c r="H1247" s="39" t="str">
        <f>IFERROR(B1247-VLOOKUP(A1247,Inscriptos!A:I,8,FALSE),"")</f>
        <v/>
      </c>
      <c r="I1247" s="40"/>
      <c r="J1247" s="40"/>
      <c r="K1247" s="40"/>
      <c r="L1247" s="40"/>
      <c r="M1247" s="40"/>
      <c r="N1247" s="40"/>
      <c r="O1247" s="40"/>
      <c r="P1247" s="40"/>
      <c r="Q1247" s="40"/>
      <c r="R1247" s="40"/>
      <c r="S1247" s="40"/>
      <c r="T1247" s="40"/>
      <c r="U1247" s="40"/>
      <c r="V1247" s="40"/>
      <c r="W1247" s="40"/>
      <c r="X1247" s="40"/>
      <c r="Y1247" s="40"/>
      <c r="Z1247" s="40"/>
      <c r="AA1247" s="40"/>
      <c r="AB1247" s="40"/>
      <c r="AC1247" s="40"/>
      <c r="AD1247" s="40"/>
      <c r="AE1247" s="40"/>
      <c r="AF1247" s="40"/>
      <c r="AG1247" s="40"/>
      <c r="AH1247" s="40"/>
      <c r="AI1247" s="40"/>
      <c r="AJ1247" s="40"/>
      <c r="AK1247" s="40"/>
      <c r="AL1247" s="40"/>
      <c r="AM1247" s="40"/>
      <c r="AN1247" s="40"/>
      <c r="AO1247" s="40"/>
      <c r="AP1247" s="40"/>
      <c r="AQ1247" s="40"/>
      <c r="AR1247" s="40"/>
      <c r="AS1247" s="40"/>
      <c r="AT1247" s="40"/>
      <c r="AU1247" s="40"/>
      <c r="AV1247" s="40"/>
      <c r="AW1247" s="40"/>
      <c r="AX1247" s="40"/>
      <c r="AY1247" s="40"/>
      <c r="AZ1247" s="40"/>
      <c r="BA1247" s="40"/>
      <c r="BB1247" s="40"/>
      <c r="BC1247" s="40"/>
      <c r="BD1247" s="40"/>
      <c r="BE1247" s="40"/>
      <c r="BF1247" s="40"/>
      <c r="BG1247" s="40"/>
      <c r="BH1247" s="40"/>
      <c r="BI1247" s="40"/>
      <c r="BJ1247" s="40"/>
      <c r="BK1247" s="40"/>
      <c r="BL1247" s="40"/>
      <c r="BM1247" s="40"/>
      <c r="BN1247" s="40"/>
      <c r="BO1247" s="40"/>
      <c r="BP1247" s="40"/>
      <c r="BQ1247" s="40"/>
      <c r="BR1247" s="40"/>
      <c r="BS1247" s="40"/>
      <c r="BT1247" s="40"/>
      <c r="BU1247" s="40"/>
      <c r="BV1247" s="40"/>
      <c r="BW1247" s="40"/>
      <c r="BX1247" s="40"/>
      <c r="BY1247" s="40"/>
      <c r="BZ1247" s="40"/>
      <c r="CA1247" s="40"/>
      <c r="CB1247" s="40"/>
      <c r="CC1247" s="40"/>
      <c r="CD1247" s="40"/>
      <c r="CE1247" s="40"/>
      <c r="CF1247" s="40"/>
      <c r="CG1247" s="40"/>
      <c r="CH1247" s="40"/>
      <c r="CI1247" s="40"/>
      <c r="CJ1247" s="40"/>
      <c r="CK1247" s="40"/>
      <c r="CL1247" s="40"/>
      <c r="CM1247" s="40"/>
      <c r="CN1247" s="40"/>
      <c r="CO1247" s="40"/>
      <c r="CP1247" s="40"/>
      <c r="CQ1247" s="40"/>
      <c r="CR1247" s="40"/>
      <c r="CS1247" s="40"/>
      <c r="CT1247" s="40"/>
      <c r="CU1247" s="40"/>
      <c r="CV1247" s="40"/>
      <c r="CW1247" s="40"/>
      <c r="CX1247" s="40"/>
      <c r="CY1247" s="40"/>
      <c r="CZ1247" s="40"/>
      <c r="DA1247" s="40"/>
      <c r="DB1247" s="40"/>
      <c r="DC1247" s="40"/>
      <c r="DD1247" s="40"/>
      <c r="DE1247" s="40"/>
      <c r="DF1247" s="40"/>
      <c r="DG1247" s="40"/>
      <c r="DH1247" s="40"/>
      <c r="DI1247" s="40"/>
    </row>
    <row r="1248" spans="1:113" x14ac:dyDescent="0.25">
      <c r="A1248" s="24"/>
      <c r="B1248" s="43"/>
      <c r="C1248" s="45">
        <f>IFERROR(VLOOKUP(A1248,Inscriptos!A:N,12,0),"")</f>
        <v>0</v>
      </c>
      <c r="D1248" s="45" t="str">
        <f>IFERROR(VLOOKUP(A1248,Inscriptos!A:N,13,0),"")</f>
        <v/>
      </c>
      <c r="E1248" s="37">
        <f>IFERROR(VLOOKUP(A1248,Inscriptos!A:C,3,FALSE),"")</f>
        <v>0</v>
      </c>
      <c r="F1248" s="37">
        <f>IFERROR(VLOOKUP(A1248,Inscriptos!A:E,4,FALSE),"")</f>
        <v>0</v>
      </c>
      <c r="G1248" s="37">
        <f>IFERROR(VLOOKUP(A1248,Inscriptos!A:G,6,FALSE),"")</f>
        <v>0</v>
      </c>
      <c r="H1248" s="39" t="str">
        <f>IFERROR(B1248-VLOOKUP(A1248,Inscriptos!A:I,8,FALSE),"")</f>
        <v/>
      </c>
      <c r="I1248" s="40"/>
      <c r="J1248" s="40"/>
      <c r="K1248" s="40"/>
      <c r="L1248" s="40"/>
      <c r="M1248" s="40"/>
      <c r="N1248" s="40"/>
      <c r="O1248" s="40"/>
      <c r="P1248" s="40"/>
      <c r="Q1248" s="40"/>
      <c r="R1248" s="40"/>
      <c r="S1248" s="40"/>
      <c r="T1248" s="40"/>
      <c r="U1248" s="40"/>
      <c r="V1248" s="40"/>
      <c r="W1248" s="40"/>
      <c r="X1248" s="40"/>
      <c r="Y1248" s="40"/>
      <c r="Z1248" s="40"/>
      <c r="AA1248" s="40"/>
      <c r="AB1248" s="40"/>
      <c r="AC1248" s="40"/>
      <c r="AD1248" s="40"/>
      <c r="AE1248" s="40"/>
      <c r="AF1248" s="40"/>
      <c r="AG1248" s="40"/>
      <c r="AH1248" s="40"/>
      <c r="AI1248" s="40"/>
      <c r="AJ1248" s="40"/>
      <c r="AK1248" s="40"/>
      <c r="AL1248" s="40"/>
      <c r="AM1248" s="40"/>
      <c r="AN1248" s="40"/>
      <c r="AO1248" s="40"/>
      <c r="AP1248" s="40"/>
      <c r="AQ1248" s="40"/>
      <c r="AR1248" s="40"/>
      <c r="AS1248" s="40"/>
      <c r="AT1248" s="40"/>
      <c r="AU1248" s="40"/>
      <c r="AV1248" s="40"/>
      <c r="AW1248" s="40"/>
      <c r="AX1248" s="40"/>
      <c r="AY1248" s="40"/>
      <c r="AZ1248" s="40"/>
      <c r="BA1248" s="40"/>
      <c r="BB1248" s="40"/>
      <c r="BC1248" s="40"/>
      <c r="BD1248" s="40"/>
      <c r="BE1248" s="40"/>
      <c r="BF1248" s="40"/>
      <c r="BG1248" s="40"/>
      <c r="BH1248" s="40"/>
      <c r="BI1248" s="40"/>
      <c r="BJ1248" s="40"/>
      <c r="BK1248" s="40"/>
      <c r="BL1248" s="40"/>
      <c r="BM1248" s="40"/>
      <c r="BN1248" s="40"/>
      <c r="BO1248" s="40"/>
      <c r="BP1248" s="40"/>
      <c r="BQ1248" s="40"/>
      <c r="BR1248" s="40"/>
      <c r="BS1248" s="40"/>
      <c r="BT1248" s="40"/>
      <c r="BU1248" s="40"/>
      <c r="BV1248" s="40"/>
      <c r="BW1248" s="40"/>
      <c r="BX1248" s="40"/>
      <c r="BY1248" s="40"/>
      <c r="BZ1248" s="40"/>
      <c r="CA1248" s="40"/>
      <c r="CB1248" s="40"/>
      <c r="CC1248" s="40"/>
      <c r="CD1248" s="40"/>
      <c r="CE1248" s="40"/>
      <c r="CF1248" s="40"/>
      <c r="CG1248" s="40"/>
      <c r="CH1248" s="40"/>
      <c r="CI1248" s="40"/>
      <c r="CJ1248" s="40"/>
      <c r="CK1248" s="40"/>
      <c r="CL1248" s="40"/>
      <c r="CM1248" s="40"/>
      <c r="CN1248" s="40"/>
      <c r="CO1248" s="40"/>
      <c r="CP1248" s="40"/>
      <c r="CQ1248" s="40"/>
      <c r="CR1248" s="40"/>
      <c r="CS1248" s="40"/>
      <c r="CT1248" s="40"/>
      <c r="CU1248" s="40"/>
      <c r="CV1248" s="40"/>
      <c r="CW1248" s="40"/>
      <c r="CX1248" s="40"/>
      <c r="CY1248" s="40"/>
      <c r="CZ1248" s="40"/>
      <c r="DA1248" s="40"/>
      <c r="DB1248" s="40"/>
      <c r="DC1248" s="40"/>
      <c r="DD1248" s="40"/>
      <c r="DE1248" s="40"/>
      <c r="DF1248" s="40"/>
      <c r="DG1248" s="40"/>
      <c r="DH1248" s="40"/>
      <c r="DI1248" s="40"/>
    </row>
    <row r="1249" spans="1:113" x14ac:dyDescent="0.25">
      <c r="A1249" s="24"/>
      <c r="B1249" s="43"/>
      <c r="C1249" s="45">
        <f>IFERROR(VLOOKUP(A1249,Inscriptos!A:N,12,0),"")</f>
        <v>0</v>
      </c>
      <c r="D1249" s="45" t="str">
        <f>IFERROR(VLOOKUP(A1249,Inscriptos!A:N,13,0),"")</f>
        <v/>
      </c>
      <c r="E1249" s="37">
        <f>IFERROR(VLOOKUP(A1249,Inscriptos!A:C,3,FALSE),"")</f>
        <v>0</v>
      </c>
      <c r="F1249" s="37">
        <f>IFERROR(VLOOKUP(A1249,Inscriptos!A:E,4,FALSE),"")</f>
        <v>0</v>
      </c>
      <c r="G1249" s="37">
        <f>IFERROR(VLOOKUP(A1249,Inscriptos!A:G,6,FALSE),"")</f>
        <v>0</v>
      </c>
      <c r="H1249" s="39" t="str">
        <f>IFERROR(B1249-VLOOKUP(A1249,Inscriptos!A:I,8,FALSE),"")</f>
        <v/>
      </c>
      <c r="I1249" s="40"/>
      <c r="J1249" s="40"/>
      <c r="K1249" s="40"/>
      <c r="L1249" s="40"/>
      <c r="M1249" s="40"/>
      <c r="N1249" s="40"/>
      <c r="O1249" s="40"/>
      <c r="P1249" s="40"/>
      <c r="Q1249" s="40"/>
      <c r="R1249" s="40"/>
      <c r="S1249" s="40"/>
      <c r="T1249" s="40"/>
      <c r="U1249" s="40"/>
      <c r="V1249" s="40"/>
      <c r="W1249" s="40"/>
      <c r="X1249" s="40"/>
      <c r="Y1249" s="40"/>
      <c r="Z1249" s="40"/>
      <c r="AA1249" s="40"/>
      <c r="AB1249" s="40"/>
      <c r="AC1249" s="40"/>
      <c r="AD1249" s="40"/>
      <c r="AE1249" s="40"/>
      <c r="AF1249" s="40"/>
      <c r="AG1249" s="40"/>
      <c r="AH1249" s="40"/>
      <c r="AI1249" s="40"/>
      <c r="AJ1249" s="40"/>
      <c r="AK1249" s="40"/>
      <c r="AL1249" s="40"/>
      <c r="AM1249" s="40"/>
      <c r="AN1249" s="40"/>
      <c r="AO1249" s="40"/>
      <c r="AP1249" s="40"/>
      <c r="AQ1249" s="40"/>
      <c r="AR1249" s="40"/>
      <c r="AS1249" s="40"/>
      <c r="AT1249" s="40"/>
      <c r="AU1249" s="40"/>
      <c r="AV1249" s="40"/>
      <c r="AW1249" s="40"/>
      <c r="AX1249" s="40"/>
      <c r="AY1249" s="40"/>
      <c r="AZ1249" s="40"/>
      <c r="BA1249" s="40"/>
      <c r="BB1249" s="40"/>
      <c r="BC1249" s="40"/>
      <c r="BD1249" s="40"/>
      <c r="BE1249" s="40"/>
      <c r="BF1249" s="40"/>
      <c r="BG1249" s="40"/>
      <c r="BH1249" s="40"/>
      <c r="BI1249" s="40"/>
      <c r="BJ1249" s="40"/>
      <c r="BK1249" s="40"/>
      <c r="BL1249" s="40"/>
      <c r="BM1249" s="40"/>
      <c r="BN1249" s="40"/>
      <c r="BO1249" s="40"/>
      <c r="BP1249" s="40"/>
      <c r="BQ1249" s="40"/>
      <c r="BR1249" s="40"/>
      <c r="BS1249" s="40"/>
      <c r="BT1249" s="40"/>
      <c r="BU1249" s="40"/>
      <c r="BV1249" s="40"/>
      <c r="BW1249" s="40"/>
      <c r="BX1249" s="40"/>
      <c r="BY1249" s="40"/>
      <c r="BZ1249" s="40"/>
      <c r="CA1249" s="40"/>
      <c r="CB1249" s="40"/>
      <c r="CC1249" s="40"/>
      <c r="CD1249" s="40"/>
      <c r="CE1249" s="40"/>
      <c r="CF1249" s="40"/>
      <c r="CG1249" s="40"/>
      <c r="CH1249" s="40"/>
      <c r="CI1249" s="40"/>
      <c r="CJ1249" s="40"/>
      <c r="CK1249" s="40"/>
      <c r="CL1249" s="40"/>
      <c r="CM1249" s="40"/>
      <c r="CN1249" s="40"/>
      <c r="CO1249" s="40"/>
      <c r="CP1249" s="40"/>
      <c r="CQ1249" s="40"/>
      <c r="CR1249" s="40"/>
      <c r="CS1249" s="40"/>
      <c r="CT1249" s="40"/>
      <c r="CU1249" s="40"/>
      <c r="CV1249" s="40"/>
      <c r="CW1249" s="40"/>
      <c r="CX1249" s="40"/>
      <c r="CY1249" s="40"/>
      <c r="CZ1249" s="40"/>
      <c r="DA1249" s="40"/>
      <c r="DB1249" s="40"/>
      <c r="DC1249" s="40"/>
      <c r="DD1249" s="40"/>
      <c r="DE1249" s="40"/>
      <c r="DF1249" s="40"/>
      <c r="DG1249" s="40"/>
      <c r="DH1249" s="40"/>
      <c r="DI1249" s="40"/>
    </row>
    <row r="1250" spans="1:113" x14ac:dyDescent="0.25">
      <c r="A1250" s="24"/>
      <c r="B1250" s="43"/>
      <c r="C1250" s="45">
        <f>IFERROR(VLOOKUP(A1250,Inscriptos!A:N,12,0),"")</f>
        <v>0</v>
      </c>
      <c r="D1250" s="45" t="str">
        <f>IFERROR(VLOOKUP(A1250,Inscriptos!A:N,13,0),"")</f>
        <v/>
      </c>
      <c r="E1250" s="37">
        <f>IFERROR(VLOOKUP(A1250,Inscriptos!A:C,3,FALSE),"")</f>
        <v>0</v>
      </c>
      <c r="F1250" s="37">
        <f>IFERROR(VLOOKUP(A1250,Inscriptos!A:E,4,FALSE),"")</f>
        <v>0</v>
      </c>
      <c r="G1250" s="37">
        <f>IFERROR(VLOOKUP(A1250,Inscriptos!A:G,6,FALSE),"")</f>
        <v>0</v>
      </c>
      <c r="H1250" s="39" t="str">
        <f>IFERROR(B1250-VLOOKUP(A1250,Inscriptos!A:I,8,FALSE),"")</f>
        <v/>
      </c>
      <c r="I1250" s="40"/>
      <c r="J1250" s="40"/>
      <c r="K1250" s="40"/>
      <c r="L1250" s="40"/>
      <c r="M1250" s="40"/>
      <c r="N1250" s="40"/>
      <c r="O1250" s="40"/>
      <c r="P1250" s="40"/>
      <c r="Q1250" s="40"/>
      <c r="R1250" s="40"/>
      <c r="S1250" s="40"/>
      <c r="T1250" s="40"/>
      <c r="U1250" s="40"/>
      <c r="V1250" s="40"/>
      <c r="W1250" s="40"/>
      <c r="X1250" s="40"/>
      <c r="Y1250" s="40"/>
      <c r="Z1250" s="40"/>
      <c r="AA1250" s="40"/>
      <c r="AB1250" s="40"/>
      <c r="AC1250" s="40"/>
      <c r="AD1250" s="40"/>
      <c r="AE1250" s="40"/>
      <c r="AF1250" s="40"/>
      <c r="AG1250" s="40"/>
      <c r="AH1250" s="40"/>
      <c r="AI1250" s="40"/>
      <c r="AJ1250" s="40"/>
      <c r="AK1250" s="40"/>
      <c r="AL1250" s="40"/>
      <c r="AM1250" s="40"/>
      <c r="AN1250" s="40"/>
      <c r="AO1250" s="40"/>
      <c r="AP1250" s="40"/>
      <c r="AQ1250" s="40"/>
      <c r="AR1250" s="40"/>
      <c r="AS1250" s="40"/>
      <c r="AT1250" s="40"/>
      <c r="AU1250" s="40"/>
      <c r="AV1250" s="40"/>
      <c r="AW1250" s="40"/>
      <c r="AX1250" s="40"/>
      <c r="AY1250" s="40"/>
      <c r="AZ1250" s="40"/>
      <c r="BA1250" s="40"/>
      <c r="BB1250" s="40"/>
      <c r="BC1250" s="40"/>
      <c r="BD1250" s="40"/>
      <c r="BE1250" s="40"/>
      <c r="BF1250" s="40"/>
      <c r="BG1250" s="40"/>
      <c r="BH1250" s="40"/>
      <c r="BI1250" s="40"/>
      <c r="BJ1250" s="40"/>
      <c r="BK1250" s="40"/>
      <c r="BL1250" s="40"/>
      <c r="BM1250" s="40"/>
      <c r="BN1250" s="40"/>
      <c r="BO1250" s="40"/>
      <c r="BP1250" s="40"/>
      <c r="BQ1250" s="40"/>
      <c r="BR1250" s="40"/>
      <c r="BS1250" s="40"/>
      <c r="BT1250" s="40"/>
      <c r="BU1250" s="40"/>
      <c r="BV1250" s="40"/>
      <c r="BW1250" s="40"/>
      <c r="BX1250" s="40"/>
      <c r="BY1250" s="40"/>
      <c r="BZ1250" s="40"/>
      <c r="CA1250" s="40"/>
      <c r="CB1250" s="40"/>
      <c r="CC1250" s="40"/>
      <c r="CD1250" s="40"/>
      <c r="CE1250" s="40"/>
      <c r="CF1250" s="40"/>
      <c r="CG1250" s="40"/>
      <c r="CH1250" s="40"/>
      <c r="CI1250" s="40"/>
      <c r="CJ1250" s="40"/>
      <c r="CK1250" s="40"/>
      <c r="CL1250" s="40"/>
      <c r="CM1250" s="40"/>
      <c r="CN1250" s="40"/>
      <c r="CO1250" s="40"/>
      <c r="CP1250" s="40"/>
      <c r="CQ1250" s="40"/>
      <c r="CR1250" s="40"/>
      <c r="CS1250" s="40"/>
      <c r="CT1250" s="40"/>
      <c r="CU1250" s="40"/>
      <c r="CV1250" s="40"/>
      <c r="CW1250" s="40"/>
      <c r="CX1250" s="40"/>
      <c r="CY1250" s="40"/>
      <c r="CZ1250" s="40"/>
      <c r="DA1250" s="40"/>
      <c r="DB1250" s="40"/>
      <c r="DC1250" s="40"/>
      <c r="DD1250" s="40"/>
      <c r="DE1250" s="40"/>
      <c r="DF1250" s="40"/>
      <c r="DG1250" s="40"/>
      <c r="DH1250" s="40"/>
      <c r="DI1250" s="40"/>
    </row>
    <row r="1251" spans="1:113" x14ac:dyDescent="0.25">
      <c r="A1251" s="24"/>
      <c r="B1251" s="43"/>
      <c r="C1251" s="45">
        <f>IFERROR(VLOOKUP(A1251,Inscriptos!A:N,12,0),"")</f>
        <v>0</v>
      </c>
      <c r="D1251" s="45" t="str">
        <f>IFERROR(VLOOKUP(A1251,Inscriptos!A:N,13,0),"")</f>
        <v/>
      </c>
      <c r="E1251" s="37">
        <f>IFERROR(VLOOKUP(A1251,Inscriptos!A:C,3,FALSE),"")</f>
        <v>0</v>
      </c>
      <c r="F1251" s="37">
        <f>IFERROR(VLOOKUP(A1251,Inscriptos!A:E,4,FALSE),"")</f>
        <v>0</v>
      </c>
      <c r="G1251" s="37">
        <f>IFERROR(VLOOKUP(A1251,Inscriptos!A:G,6,FALSE),"")</f>
        <v>0</v>
      </c>
      <c r="H1251" s="39" t="str">
        <f>IFERROR(B1251-VLOOKUP(A1251,Inscriptos!A:I,8,FALSE),"")</f>
        <v/>
      </c>
      <c r="I1251" s="40"/>
      <c r="J1251" s="40"/>
      <c r="K1251" s="40"/>
      <c r="L1251" s="40"/>
      <c r="M1251" s="40"/>
      <c r="N1251" s="40"/>
      <c r="O1251" s="40"/>
      <c r="P1251" s="40"/>
      <c r="Q1251" s="40"/>
      <c r="R1251" s="40"/>
      <c r="S1251" s="40"/>
      <c r="T1251" s="40"/>
      <c r="U1251" s="40"/>
      <c r="V1251" s="40"/>
      <c r="W1251" s="40"/>
      <c r="X1251" s="40"/>
      <c r="Y1251" s="40"/>
      <c r="Z1251" s="40"/>
      <c r="AA1251" s="40"/>
      <c r="AB1251" s="40"/>
      <c r="AC1251" s="40"/>
      <c r="AD1251" s="40"/>
      <c r="AE1251" s="40"/>
      <c r="AF1251" s="40"/>
      <c r="AG1251" s="40"/>
      <c r="AH1251" s="40"/>
      <c r="AI1251" s="40"/>
      <c r="AJ1251" s="40"/>
      <c r="AK1251" s="40"/>
      <c r="AL1251" s="40"/>
      <c r="AM1251" s="40"/>
      <c r="AN1251" s="40"/>
      <c r="AO1251" s="40"/>
      <c r="AP1251" s="40"/>
      <c r="AQ1251" s="40"/>
      <c r="AR1251" s="40"/>
      <c r="AS1251" s="40"/>
      <c r="AT1251" s="40"/>
      <c r="AU1251" s="40"/>
      <c r="AV1251" s="40"/>
      <c r="AW1251" s="40"/>
      <c r="AX1251" s="40"/>
      <c r="AY1251" s="40"/>
      <c r="AZ1251" s="40"/>
      <c r="BA1251" s="40"/>
      <c r="BB1251" s="40"/>
      <c r="BC1251" s="40"/>
      <c r="BD1251" s="40"/>
      <c r="BE1251" s="40"/>
      <c r="BF1251" s="40"/>
      <c r="BG1251" s="40"/>
      <c r="BH1251" s="40"/>
      <c r="BI1251" s="40"/>
      <c r="BJ1251" s="40"/>
      <c r="BK1251" s="40"/>
      <c r="BL1251" s="40"/>
      <c r="BM1251" s="40"/>
      <c r="BN1251" s="40"/>
      <c r="BO1251" s="40"/>
      <c r="BP1251" s="40"/>
      <c r="BQ1251" s="40"/>
      <c r="BR1251" s="40"/>
      <c r="BS1251" s="40"/>
      <c r="BT1251" s="40"/>
      <c r="BU1251" s="40"/>
      <c r="BV1251" s="40"/>
      <c r="BW1251" s="40"/>
      <c r="BX1251" s="40"/>
      <c r="BY1251" s="40"/>
      <c r="BZ1251" s="40"/>
      <c r="CA1251" s="40"/>
      <c r="CB1251" s="40"/>
      <c r="CC1251" s="40"/>
      <c r="CD1251" s="40"/>
      <c r="CE1251" s="40"/>
      <c r="CF1251" s="40"/>
      <c r="CG1251" s="40"/>
      <c r="CH1251" s="40"/>
      <c r="CI1251" s="40"/>
      <c r="CJ1251" s="40"/>
      <c r="CK1251" s="40"/>
      <c r="CL1251" s="40"/>
      <c r="CM1251" s="40"/>
      <c r="CN1251" s="40"/>
      <c r="CO1251" s="40"/>
      <c r="CP1251" s="40"/>
      <c r="CQ1251" s="40"/>
      <c r="CR1251" s="40"/>
      <c r="CS1251" s="40"/>
      <c r="CT1251" s="40"/>
      <c r="CU1251" s="40"/>
      <c r="CV1251" s="40"/>
      <c r="CW1251" s="40"/>
      <c r="CX1251" s="40"/>
      <c r="CY1251" s="40"/>
      <c r="CZ1251" s="40"/>
      <c r="DA1251" s="40"/>
      <c r="DB1251" s="40"/>
      <c r="DC1251" s="40"/>
      <c r="DD1251" s="40"/>
      <c r="DE1251" s="40"/>
      <c r="DF1251" s="40"/>
      <c r="DG1251" s="40"/>
      <c r="DH1251" s="40"/>
      <c r="DI1251" s="40"/>
    </row>
    <row r="1252" spans="1:113" x14ac:dyDescent="0.25">
      <c r="A1252" s="24"/>
      <c r="B1252" s="43"/>
      <c r="C1252" s="45">
        <f>IFERROR(VLOOKUP(A1252,Inscriptos!A:N,12,0),"")</f>
        <v>0</v>
      </c>
      <c r="D1252" s="45" t="str">
        <f>IFERROR(VLOOKUP(A1252,Inscriptos!A:N,13,0),"")</f>
        <v/>
      </c>
      <c r="E1252" s="37">
        <f>IFERROR(VLOOKUP(A1252,Inscriptos!A:C,3,FALSE),"")</f>
        <v>0</v>
      </c>
      <c r="F1252" s="37">
        <f>IFERROR(VLOOKUP(A1252,Inscriptos!A:E,4,FALSE),"")</f>
        <v>0</v>
      </c>
      <c r="G1252" s="37">
        <f>IFERROR(VLOOKUP(A1252,Inscriptos!A:G,6,FALSE),"")</f>
        <v>0</v>
      </c>
      <c r="H1252" s="39" t="str">
        <f>IFERROR(B1252-VLOOKUP(A1252,Inscriptos!A:I,8,FALSE),"")</f>
        <v/>
      </c>
      <c r="I1252" s="40"/>
      <c r="J1252" s="40"/>
      <c r="K1252" s="40"/>
      <c r="L1252" s="40"/>
      <c r="M1252" s="40"/>
      <c r="N1252" s="40"/>
      <c r="O1252" s="40"/>
      <c r="P1252" s="40"/>
      <c r="Q1252" s="40"/>
      <c r="R1252" s="40"/>
      <c r="S1252" s="40"/>
      <c r="T1252" s="40"/>
      <c r="U1252" s="40"/>
      <c r="V1252" s="40"/>
      <c r="W1252" s="40"/>
      <c r="X1252" s="40"/>
      <c r="Y1252" s="40"/>
      <c r="Z1252" s="40"/>
      <c r="AA1252" s="40"/>
      <c r="AB1252" s="40"/>
      <c r="AC1252" s="40"/>
      <c r="AD1252" s="40"/>
      <c r="AE1252" s="40"/>
      <c r="AF1252" s="40"/>
      <c r="AG1252" s="40"/>
      <c r="AH1252" s="40"/>
      <c r="AI1252" s="40"/>
      <c r="AJ1252" s="40"/>
      <c r="AK1252" s="40"/>
      <c r="AL1252" s="40"/>
      <c r="AM1252" s="40"/>
      <c r="AN1252" s="40"/>
      <c r="AO1252" s="40"/>
      <c r="AP1252" s="40"/>
      <c r="AQ1252" s="40"/>
      <c r="AR1252" s="40"/>
      <c r="AS1252" s="40"/>
      <c r="AT1252" s="40"/>
      <c r="AU1252" s="40"/>
      <c r="AV1252" s="40"/>
      <c r="AW1252" s="40"/>
      <c r="AX1252" s="40"/>
      <c r="AY1252" s="40"/>
      <c r="AZ1252" s="40"/>
      <c r="BA1252" s="40"/>
      <c r="BB1252" s="40"/>
      <c r="BC1252" s="40"/>
      <c r="BD1252" s="40"/>
      <c r="BE1252" s="40"/>
      <c r="BF1252" s="40"/>
      <c r="BG1252" s="40"/>
      <c r="BH1252" s="40"/>
      <c r="BI1252" s="40"/>
      <c r="BJ1252" s="40"/>
      <c r="BK1252" s="40"/>
      <c r="BL1252" s="40"/>
      <c r="BM1252" s="40"/>
      <c r="BN1252" s="40"/>
      <c r="BO1252" s="40"/>
      <c r="BP1252" s="40"/>
      <c r="BQ1252" s="40"/>
      <c r="BR1252" s="40"/>
      <c r="BS1252" s="40"/>
      <c r="BT1252" s="40"/>
      <c r="BU1252" s="40"/>
      <c r="BV1252" s="40"/>
      <c r="BW1252" s="40"/>
      <c r="BX1252" s="40"/>
      <c r="BY1252" s="40"/>
      <c r="BZ1252" s="40"/>
      <c r="CA1252" s="40"/>
      <c r="CB1252" s="40"/>
      <c r="CC1252" s="40"/>
      <c r="CD1252" s="40"/>
      <c r="CE1252" s="40"/>
      <c r="CF1252" s="40"/>
      <c r="CG1252" s="40"/>
      <c r="CH1252" s="40"/>
      <c r="CI1252" s="40"/>
      <c r="CJ1252" s="40"/>
      <c r="CK1252" s="40"/>
      <c r="CL1252" s="40"/>
      <c r="CM1252" s="40"/>
      <c r="CN1252" s="40"/>
      <c r="CO1252" s="40"/>
      <c r="CP1252" s="40"/>
      <c r="CQ1252" s="40"/>
      <c r="CR1252" s="40"/>
      <c r="CS1252" s="40"/>
      <c r="CT1252" s="40"/>
      <c r="CU1252" s="40"/>
      <c r="CV1252" s="40"/>
      <c r="CW1252" s="40"/>
      <c r="CX1252" s="40"/>
      <c r="CY1252" s="40"/>
      <c r="CZ1252" s="40"/>
      <c r="DA1252" s="40"/>
      <c r="DB1252" s="40"/>
      <c r="DC1252" s="40"/>
      <c r="DD1252" s="40"/>
      <c r="DE1252" s="40"/>
      <c r="DF1252" s="40"/>
      <c r="DG1252" s="40"/>
      <c r="DH1252" s="40"/>
      <c r="DI1252" s="40"/>
    </row>
    <row r="1253" spans="1:113" x14ac:dyDescent="0.25">
      <c r="A1253" s="24"/>
      <c r="B1253" s="43"/>
      <c r="C1253" s="45">
        <f>IFERROR(VLOOKUP(A1253,Inscriptos!A:N,12,0),"")</f>
        <v>0</v>
      </c>
      <c r="D1253" s="45" t="str">
        <f>IFERROR(VLOOKUP(A1253,Inscriptos!A:N,13,0),"")</f>
        <v/>
      </c>
      <c r="E1253" s="37">
        <f>IFERROR(VLOOKUP(A1253,Inscriptos!A:C,3,FALSE),"")</f>
        <v>0</v>
      </c>
      <c r="F1253" s="37">
        <f>IFERROR(VLOOKUP(A1253,Inscriptos!A:E,4,FALSE),"")</f>
        <v>0</v>
      </c>
      <c r="G1253" s="37">
        <f>IFERROR(VLOOKUP(A1253,Inscriptos!A:G,6,FALSE),"")</f>
        <v>0</v>
      </c>
      <c r="H1253" s="39" t="str">
        <f>IFERROR(B1253-VLOOKUP(A1253,Inscriptos!A:I,8,FALSE),"")</f>
        <v/>
      </c>
      <c r="I1253" s="40"/>
      <c r="J1253" s="40"/>
      <c r="K1253" s="40"/>
      <c r="L1253" s="40"/>
      <c r="M1253" s="40"/>
      <c r="N1253" s="40"/>
      <c r="O1253" s="40"/>
      <c r="P1253" s="40"/>
      <c r="Q1253" s="40"/>
      <c r="R1253" s="40"/>
      <c r="S1253" s="40"/>
      <c r="T1253" s="40"/>
      <c r="U1253" s="40"/>
      <c r="V1253" s="40"/>
      <c r="W1253" s="40"/>
      <c r="X1253" s="40"/>
      <c r="Y1253" s="40"/>
      <c r="Z1253" s="40"/>
      <c r="AA1253" s="40"/>
      <c r="AB1253" s="40"/>
      <c r="AC1253" s="40"/>
      <c r="AD1253" s="40"/>
      <c r="AE1253" s="40"/>
      <c r="AF1253" s="40"/>
      <c r="AG1253" s="40"/>
      <c r="AH1253" s="40"/>
      <c r="AI1253" s="40"/>
      <c r="AJ1253" s="40"/>
      <c r="AK1253" s="40"/>
      <c r="AL1253" s="40"/>
      <c r="AM1253" s="40"/>
      <c r="AN1253" s="40"/>
      <c r="AO1253" s="40"/>
      <c r="AP1253" s="40"/>
      <c r="AQ1253" s="40"/>
      <c r="AR1253" s="40"/>
      <c r="AS1253" s="40"/>
      <c r="AT1253" s="40"/>
      <c r="AU1253" s="40"/>
      <c r="AV1253" s="40"/>
      <c r="AW1253" s="40"/>
      <c r="AX1253" s="40"/>
      <c r="AY1253" s="40"/>
      <c r="AZ1253" s="40"/>
      <c r="BA1253" s="40"/>
      <c r="BB1253" s="40"/>
      <c r="BC1253" s="40"/>
      <c r="BD1253" s="40"/>
      <c r="BE1253" s="40"/>
      <c r="BF1253" s="40"/>
      <c r="BG1253" s="40"/>
      <c r="BH1253" s="40"/>
      <c r="BI1253" s="40"/>
      <c r="BJ1253" s="40"/>
      <c r="BK1253" s="40"/>
      <c r="BL1253" s="40"/>
      <c r="BM1253" s="40"/>
      <c r="BN1253" s="40"/>
      <c r="BO1253" s="40"/>
      <c r="BP1253" s="40"/>
      <c r="BQ1253" s="40"/>
      <c r="BR1253" s="40"/>
      <c r="BS1253" s="40"/>
      <c r="BT1253" s="40"/>
      <c r="BU1253" s="40"/>
      <c r="BV1253" s="40"/>
      <c r="BW1253" s="40"/>
      <c r="BX1253" s="40"/>
      <c r="BY1253" s="40"/>
      <c r="BZ1253" s="40"/>
      <c r="CA1253" s="40"/>
      <c r="CB1253" s="40"/>
      <c r="CC1253" s="40"/>
      <c r="CD1253" s="40"/>
      <c r="CE1253" s="40"/>
      <c r="CF1253" s="40"/>
      <c r="CG1253" s="40"/>
      <c r="CH1253" s="40"/>
      <c r="CI1253" s="40"/>
      <c r="CJ1253" s="40"/>
      <c r="CK1253" s="40"/>
      <c r="CL1253" s="40"/>
      <c r="CM1253" s="40"/>
      <c r="CN1253" s="40"/>
      <c r="CO1253" s="40"/>
      <c r="CP1253" s="40"/>
      <c r="CQ1253" s="40"/>
      <c r="CR1253" s="40"/>
      <c r="CS1253" s="40"/>
      <c r="CT1253" s="40"/>
      <c r="CU1253" s="40"/>
      <c r="CV1253" s="40"/>
      <c r="CW1253" s="40"/>
      <c r="CX1253" s="40"/>
      <c r="CY1253" s="40"/>
      <c r="CZ1253" s="40"/>
      <c r="DA1253" s="40"/>
      <c r="DB1253" s="40"/>
      <c r="DC1253" s="40"/>
      <c r="DD1253" s="40"/>
      <c r="DE1253" s="40"/>
      <c r="DF1253" s="40"/>
      <c r="DG1253" s="40"/>
      <c r="DH1253" s="40"/>
      <c r="DI1253" s="40"/>
    </row>
    <row r="1254" spans="1:113" x14ac:dyDescent="0.25">
      <c r="A1254" s="24"/>
      <c r="B1254" s="43"/>
      <c r="C1254" s="45">
        <f>IFERROR(VLOOKUP(A1254,Inscriptos!A:N,12,0),"")</f>
        <v>0</v>
      </c>
      <c r="D1254" s="45" t="str">
        <f>IFERROR(VLOOKUP(A1254,Inscriptos!A:N,13,0),"")</f>
        <v/>
      </c>
      <c r="E1254" s="37">
        <f>IFERROR(VLOOKUP(A1254,Inscriptos!A:C,3,FALSE),"")</f>
        <v>0</v>
      </c>
      <c r="F1254" s="37">
        <f>IFERROR(VLOOKUP(A1254,Inscriptos!A:E,4,FALSE),"")</f>
        <v>0</v>
      </c>
      <c r="G1254" s="37">
        <f>IFERROR(VLOOKUP(A1254,Inscriptos!A:G,6,FALSE),"")</f>
        <v>0</v>
      </c>
      <c r="H1254" s="39" t="str">
        <f>IFERROR(B1254-VLOOKUP(A1254,Inscriptos!A:I,8,FALSE),"")</f>
        <v/>
      </c>
      <c r="I1254" s="40"/>
      <c r="J1254" s="40"/>
      <c r="K1254" s="40"/>
      <c r="L1254" s="40"/>
      <c r="M1254" s="40"/>
      <c r="N1254" s="40"/>
      <c r="O1254" s="40"/>
      <c r="P1254" s="40"/>
      <c r="Q1254" s="40"/>
      <c r="R1254" s="40"/>
      <c r="S1254" s="40"/>
      <c r="T1254" s="40"/>
      <c r="U1254" s="40"/>
      <c r="V1254" s="40"/>
      <c r="W1254" s="40"/>
      <c r="X1254" s="40"/>
      <c r="Y1254" s="40"/>
      <c r="Z1254" s="40"/>
      <c r="AA1254" s="40"/>
      <c r="AB1254" s="40"/>
      <c r="AC1254" s="40"/>
      <c r="AD1254" s="40"/>
      <c r="AE1254" s="40"/>
      <c r="AF1254" s="40"/>
      <c r="AG1254" s="40"/>
      <c r="AH1254" s="40"/>
      <c r="AI1254" s="40"/>
      <c r="AJ1254" s="40"/>
      <c r="AK1254" s="40"/>
      <c r="AL1254" s="40"/>
      <c r="AM1254" s="40"/>
      <c r="AN1254" s="40"/>
      <c r="AO1254" s="40"/>
      <c r="AP1254" s="40"/>
      <c r="AQ1254" s="40"/>
      <c r="AR1254" s="40"/>
      <c r="AS1254" s="40"/>
      <c r="AT1254" s="40"/>
      <c r="AU1254" s="40"/>
      <c r="AV1254" s="40"/>
      <c r="AW1254" s="40"/>
      <c r="AX1254" s="40"/>
      <c r="AY1254" s="40"/>
      <c r="AZ1254" s="40"/>
      <c r="BA1254" s="40"/>
      <c r="BB1254" s="40"/>
      <c r="BC1254" s="40"/>
      <c r="BD1254" s="40"/>
      <c r="BE1254" s="40"/>
      <c r="BF1254" s="40"/>
      <c r="BG1254" s="40"/>
      <c r="BH1254" s="40"/>
      <c r="BI1254" s="40"/>
      <c r="BJ1254" s="40"/>
      <c r="BK1254" s="40"/>
      <c r="BL1254" s="40"/>
      <c r="BM1254" s="40"/>
      <c r="BN1254" s="40"/>
      <c r="BO1254" s="40"/>
      <c r="BP1254" s="40"/>
      <c r="BQ1254" s="40"/>
      <c r="BR1254" s="40"/>
      <c r="BS1254" s="40"/>
      <c r="BT1254" s="40"/>
      <c r="BU1254" s="40"/>
      <c r="BV1254" s="40"/>
      <c r="BW1254" s="40"/>
      <c r="BX1254" s="40"/>
      <c r="BY1254" s="40"/>
      <c r="BZ1254" s="40"/>
      <c r="CA1254" s="40"/>
      <c r="CB1254" s="40"/>
      <c r="CC1254" s="40"/>
      <c r="CD1254" s="40"/>
      <c r="CE1254" s="40"/>
      <c r="CF1254" s="40"/>
      <c r="CG1254" s="40"/>
      <c r="CH1254" s="40"/>
      <c r="CI1254" s="40"/>
      <c r="CJ1254" s="40"/>
      <c r="CK1254" s="40"/>
      <c r="CL1254" s="40"/>
      <c r="CM1254" s="40"/>
      <c r="CN1254" s="40"/>
      <c r="CO1254" s="40"/>
      <c r="CP1254" s="40"/>
      <c r="CQ1254" s="40"/>
      <c r="CR1254" s="40"/>
      <c r="CS1254" s="40"/>
      <c r="CT1254" s="40"/>
      <c r="CU1254" s="40"/>
      <c r="CV1254" s="40"/>
      <c r="CW1254" s="40"/>
      <c r="CX1254" s="40"/>
      <c r="CY1254" s="40"/>
      <c r="CZ1254" s="40"/>
      <c r="DA1254" s="40"/>
      <c r="DB1254" s="40"/>
      <c r="DC1254" s="40"/>
      <c r="DD1254" s="40"/>
      <c r="DE1254" s="40"/>
      <c r="DF1254" s="40"/>
      <c r="DG1254" s="40"/>
      <c r="DH1254" s="40"/>
      <c r="DI1254" s="40"/>
    </row>
    <row r="1255" spans="1:113" x14ac:dyDescent="0.25">
      <c r="A1255" s="24"/>
      <c r="B1255" s="43"/>
      <c r="C1255" s="45">
        <f>IFERROR(VLOOKUP(A1255,Inscriptos!A:N,12,0),"")</f>
        <v>0</v>
      </c>
      <c r="D1255" s="45" t="str">
        <f>IFERROR(VLOOKUP(A1255,Inscriptos!A:N,13,0),"")</f>
        <v/>
      </c>
      <c r="E1255" s="37">
        <f>IFERROR(VLOOKUP(A1255,Inscriptos!A:C,3,FALSE),"")</f>
        <v>0</v>
      </c>
      <c r="F1255" s="37">
        <f>IFERROR(VLOOKUP(A1255,Inscriptos!A:E,4,FALSE),"")</f>
        <v>0</v>
      </c>
      <c r="G1255" s="37">
        <f>IFERROR(VLOOKUP(A1255,Inscriptos!A:G,6,FALSE),"")</f>
        <v>0</v>
      </c>
      <c r="H1255" s="39" t="str">
        <f>IFERROR(B1255-VLOOKUP(A1255,Inscriptos!A:I,8,FALSE),"")</f>
        <v/>
      </c>
      <c r="I1255" s="40"/>
      <c r="J1255" s="40"/>
      <c r="K1255" s="40"/>
      <c r="L1255" s="40"/>
      <c r="M1255" s="40"/>
      <c r="N1255" s="40"/>
      <c r="O1255" s="40"/>
      <c r="P1255" s="40"/>
      <c r="Q1255" s="40"/>
      <c r="R1255" s="40"/>
      <c r="S1255" s="40"/>
      <c r="T1255" s="40"/>
      <c r="U1255" s="40"/>
      <c r="V1255" s="40"/>
      <c r="W1255" s="40"/>
      <c r="X1255" s="40"/>
      <c r="Y1255" s="40"/>
      <c r="Z1255" s="40"/>
      <c r="AA1255" s="40"/>
      <c r="AB1255" s="40"/>
      <c r="AC1255" s="40"/>
      <c r="AD1255" s="40"/>
      <c r="AE1255" s="40"/>
      <c r="AF1255" s="40"/>
      <c r="AG1255" s="40"/>
      <c r="AH1255" s="40"/>
      <c r="AI1255" s="40"/>
      <c r="AJ1255" s="40"/>
      <c r="AK1255" s="40"/>
      <c r="AL1255" s="40"/>
      <c r="AM1255" s="40"/>
      <c r="AN1255" s="40"/>
      <c r="AO1255" s="40"/>
      <c r="AP1255" s="40"/>
      <c r="AQ1255" s="40"/>
      <c r="AR1255" s="40"/>
      <c r="AS1255" s="40"/>
      <c r="AT1255" s="40"/>
      <c r="AU1255" s="40"/>
      <c r="AV1255" s="40"/>
      <c r="AW1255" s="40"/>
      <c r="AX1255" s="40"/>
      <c r="AY1255" s="40"/>
      <c r="AZ1255" s="40"/>
      <c r="BA1255" s="40"/>
      <c r="BB1255" s="40"/>
      <c r="BC1255" s="40"/>
      <c r="BD1255" s="40"/>
      <c r="BE1255" s="40"/>
      <c r="BF1255" s="40"/>
      <c r="BG1255" s="40"/>
      <c r="BH1255" s="40"/>
      <c r="BI1255" s="40"/>
      <c r="BJ1255" s="40"/>
      <c r="BK1255" s="40"/>
      <c r="BL1255" s="40"/>
      <c r="BM1255" s="40"/>
      <c r="BN1255" s="40"/>
      <c r="BO1255" s="40"/>
      <c r="BP1255" s="40"/>
      <c r="BQ1255" s="40"/>
      <c r="BR1255" s="40"/>
      <c r="BS1255" s="40"/>
      <c r="BT1255" s="40"/>
      <c r="BU1255" s="40"/>
      <c r="BV1255" s="40"/>
      <c r="BW1255" s="40"/>
      <c r="BX1255" s="40"/>
      <c r="BY1255" s="40"/>
      <c r="BZ1255" s="40"/>
      <c r="CA1255" s="40"/>
      <c r="CB1255" s="40"/>
      <c r="CC1255" s="40"/>
      <c r="CD1255" s="40"/>
      <c r="CE1255" s="40"/>
      <c r="CF1255" s="40"/>
      <c r="CG1255" s="40"/>
      <c r="CH1255" s="40"/>
      <c r="CI1255" s="40"/>
      <c r="CJ1255" s="40"/>
      <c r="CK1255" s="40"/>
      <c r="CL1255" s="40"/>
      <c r="CM1255" s="40"/>
      <c r="CN1255" s="40"/>
      <c r="CO1255" s="40"/>
      <c r="CP1255" s="40"/>
      <c r="CQ1255" s="40"/>
      <c r="CR1255" s="40"/>
      <c r="CS1255" s="40"/>
      <c r="CT1255" s="40"/>
      <c r="CU1255" s="40"/>
      <c r="CV1255" s="40"/>
      <c r="CW1255" s="40"/>
      <c r="CX1255" s="40"/>
      <c r="CY1255" s="40"/>
      <c r="CZ1255" s="40"/>
      <c r="DA1255" s="40"/>
      <c r="DB1255" s="40"/>
      <c r="DC1255" s="40"/>
      <c r="DD1255" s="40"/>
      <c r="DE1255" s="40"/>
      <c r="DF1255" s="40"/>
      <c r="DG1255" s="40"/>
      <c r="DH1255" s="40"/>
      <c r="DI1255" s="40"/>
    </row>
    <row r="1256" spans="1:113" x14ac:dyDescent="0.25">
      <c r="A1256" s="24"/>
      <c r="B1256" s="43"/>
      <c r="C1256" s="45">
        <f>IFERROR(VLOOKUP(A1256,Inscriptos!A:N,12,0),"")</f>
        <v>0</v>
      </c>
      <c r="D1256" s="45" t="str">
        <f>IFERROR(VLOOKUP(A1256,Inscriptos!A:N,13,0),"")</f>
        <v/>
      </c>
      <c r="E1256" s="37">
        <f>IFERROR(VLOOKUP(A1256,Inscriptos!A:C,3,FALSE),"")</f>
        <v>0</v>
      </c>
      <c r="F1256" s="37">
        <f>IFERROR(VLOOKUP(A1256,Inscriptos!A:E,4,FALSE),"")</f>
        <v>0</v>
      </c>
      <c r="G1256" s="37">
        <f>IFERROR(VLOOKUP(A1256,Inscriptos!A:G,6,FALSE),"")</f>
        <v>0</v>
      </c>
      <c r="H1256" s="39" t="str">
        <f>IFERROR(B1256-VLOOKUP(A1256,Inscriptos!A:I,8,FALSE),"")</f>
        <v/>
      </c>
      <c r="I1256" s="40"/>
      <c r="J1256" s="40"/>
      <c r="K1256" s="40"/>
      <c r="L1256" s="40"/>
      <c r="M1256" s="40"/>
      <c r="N1256" s="40"/>
      <c r="O1256" s="40"/>
      <c r="P1256" s="40"/>
      <c r="Q1256" s="40"/>
      <c r="R1256" s="40"/>
      <c r="S1256" s="40"/>
      <c r="T1256" s="40"/>
      <c r="U1256" s="40"/>
      <c r="V1256" s="40"/>
      <c r="W1256" s="40"/>
      <c r="X1256" s="40"/>
      <c r="Y1256" s="40"/>
      <c r="Z1256" s="40"/>
      <c r="AA1256" s="40"/>
      <c r="AB1256" s="40"/>
      <c r="AC1256" s="40"/>
      <c r="AD1256" s="40"/>
      <c r="AE1256" s="40"/>
      <c r="AF1256" s="40"/>
      <c r="AG1256" s="40"/>
      <c r="AH1256" s="40"/>
      <c r="AI1256" s="40"/>
      <c r="AJ1256" s="40"/>
      <c r="AK1256" s="40"/>
      <c r="AL1256" s="40"/>
      <c r="AM1256" s="40"/>
      <c r="AN1256" s="40"/>
      <c r="AO1256" s="40"/>
      <c r="AP1256" s="40"/>
      <c r="AQ1256" s="40"/>
      <c r="AR1256" s="40"/>
      <c r="AS1256" s="40"/>
      <c r="AT1256" s="40"/>
      <c r="AU1256" s="40"/>
      <c r="AV1256" s="40"/>
      <c r="AW1256" s="40"/>
      <c r="AX1256" s="40"/>
      <c r="AY1256" s="40"/>
      <c r="AZ1256" s="40"/>
      <c r="BA1256" s="40"/>
      <c r="BB1256" s="40"/>
      <c r="BC1256" s="40"/>
      <c r="BD1256" s="40"/>
      <c r="BE1256" s="40"/>
      <c r="BF1256" s="40"/>
      <c r="BG1256" s="40"/>
      <c r="BH1256" s="40"/>
      <c r="BI1256" s="40"/>
      <c r="BJ1256" s="40"/>
      <c r="BK1256" s="40"/>
      <c r="BL1256" s="40"/>
      <c r="BM1256" s="40"/>
      <c r="BN1256" s="40"/>
      <c r="BO1256" s="40"/>
      <c r="BP1256" s="40"/>
      <c r="BQ1256" s="40"/>
      <c r="BR1256" s="40"/>
      <c r="BS1256" s="40"/>
      <c r="BT1256" s="40"/>
      <c r="BU1256" s="40"/>
      <c r="BV1256" s="40"/>
      <c r="BW1256" s="40"/>
      <c r="BX1256" s="40"/>
      <c r="BY1256" s="40"/>
      <c r="BZ1256" s="40"/>
      <c r="CA1256" s="40"/>
      <c r="CB1256" s="40"/>
      <c r="CC1256" s="40"/>
      <c r="CD1256" s="40"/>
      <c r="CE1256" s="40"/>
      <c r="CF1256" s="40"/>
      <c r="CG1256" s="40"/>
      <c r="CH1256" s="40"/>
      <c r="CI1256" s="40"/>
      <c r="CJ1256" s="40"/>
      <c r="CK1256" s="40"/>
      <c r="CL1256" s="40"/>
      <c r="CM1256" s="40"/>
      <c r="CN1256" s="40"/>
      <c r="CO1256" s="40"/>
      <c r="CP1256" s="40"/>
      <c r="CQ1256" s="40"/>
      <c r="CR1256" s="40"/>
      <c r="CS1256" s="40"/>
      <c r="CT1256" s="40"/>
      <c r="CU1256" s="40"/>
      <c r="CV1256" s="40"/>
      <c r="CW1256" s="40"/>
      <c r="CX1256" s="40"/>
      <c r="CY1256" s="40"/>
      <c r="CZ1256" s="40"/>
      <c r="DA1256" s="40"/>
      <c r="DB1256" s="40"/>
      <c r="DC1256" s="40"/>
      <c r="DD1256" s="40"/>
      <c r="DE1256" s="40"/>
      <c r="DF1256" s="40"/>
      <c r="DG1256" s="40"/>
      <c r="DH1256" s="40"/>
      <c r="DI1256" s="40"/>
    </row>
    <row r="1257" spans="1:113" x14ac:dyDescent="0.25">
      <c r="A1257" s="24"/>
      <c r="B1257" s="43"/>
      <c r="C1257" s="45">
        <f>IFERROR(VLOOKUP(A1257,Inscriptos!A:N,12,0),"")</f>
        <v>0</v>
      </c>
      <c r="D1257" s="45" t="str">
        <f>IFERROR(VLOOKUP(A1257,Inscriptos!A:N,13,0),"")</f>
        <v/>
      </c>
      <c r="E1257" s="37">
        <f>IFERROR(VLOOKUP(A1257,Inscriptos!A:C,3,FALSE),"")</f>
        <v>0</v>
      </c>
      <c r="F1257" s="37">
        <f>IFERROR(VLOOKUP(A1257,Inscriptos!A:E,4,FALSE),"")</f>
        <v>0</v>
      </c>
      <c r="G1257" s="37">
        <f>IFERROR(VLOOKUP(A1257,Inscriptos!A:G,6,FALSE),"")</f>
        <v>0</v>
      </c>
      <c r="H1257" s="39" t="str">
        <f>IFERROR(B1257-VLOOKUP(A1257,Inscriptos!A:I,8,FALSE),"")</f>
        <v/>
      </c>
      <c r="I1257" s="40"/>
      <c r="J1257" s="40"/>
      <c r="K1257" s="40"/>
      <c r="L1257" s="40"/>
      <c r="M1257" s="40"/>
      <c r="N1257" s="40"/>
      <c r="O1257" s="40"/>
      <c r="P1257" s="40"/>
      <c r="Q1257" s="40"/>
      <c r="R1257" s="40"/>
      <c r="S1257" s="40"/>
      <c r="T1257" s="40"/>
      <c r="U1257" s="40"/>
      <c r="V1257" s="40"/>
      <c r="W1257" s="40"/>
      <c r="X1257" s="40"/>
      <c r="Y1257" s="40"/>
      <c r="Z1257" s="40"/>
      <c r="AA1257" s="40"/>
      <c r="AB1257" s="40"/>
      <c r="AC1257" s="40"/>
      <c r="AD1257" s="40"/>
      <c r="AE1257" s="40"/>
      <c r="AF1257" s="40"/>
      <c r="AG1257" s="40"/>
      <c r="AH1257" s="40"/>
      <c r="AI1257" s="40"/>
      <c r="AJ1257" s="40"/>
      <c r="AK1257" s="40"/>
      <c r="AL1257" s="40"/>
      <c r="AM1257" s="40"/>
      <c r="AN1257" s="40"/>
      <c r="AO1257" s="40"/>
      <c r="AP1257" s="40"/>
      <c r="AQ1257" s="40"/>
      <c r="AR1257" s="40"/>
      <c r="AS1257" s="40"/>
      <c r="AT1257" s="40"/>
      <c r="AU1257" s="40"/>
      <c r="AV1257" s="40"/>
      <c r="AW1257" s="40"/>
      <c r="AX1257" s="40"/>
      <c r="AY1257" s="40"/>
      <c r="AZ1257" s="40"/>
      <c r="BA1257" s="40"/>
      <c r="BB1257" s="40"/>
      <c r="BC1257" s="40"/>
      <c r="BD1257" s="40"/>
      <c r="BE1257" s="40"/>
      <c r="BF1257" s="40"/>
      <c r="BG1257" s="40"/>
      <c r="BH1257" s="40"/>
      <c r="BI1257" s="40"/>
      <c r="BJ1257" s="40"/>
      <c r="BK1257" s="40"/>
      <c r="BL1257" s="40"/>
      <c r="BM1257" s="40"/>
      <c r="BN1257" s="40"/>
      <c r="BO1257" s="40"/>
      <c r="BP1257" s="40"/>
      <c r="BQ1257" s="40"/>
      <c r="BR1257" s="40"/>
      <c r="BS1257" s="40"/>
      <c r="BT1257" s="40"/>
      <c r="BU1257" s="40"/>
      <c r="BV1257" s="40"/>
      <c r="BW1257" s="40"/>
      <c r="BX1257" s="40"/>
      <c r="BY1257" s="40"/>
      <c r="BZ1257" s="40"/>
      <c r="CA1257" s="40"/>
      <c r="CB1257" s="40"/>
      <c r="CC1257" s="40"/>
      <c r="CD1257" s="40"/>
      <c r="CE1257" s="40"/>
      <c r="CF1257" s="40"/>
      <c r="CG1257" s="40"/>
      <c r="CH1257" s="40"/>
      <c r="CI1257" s="40"/>
      <c r="CJ1257" s="40"/>
      <c r="CK1257" s="40"/>
      <c r="CL1257" s="40"/>
      <c r="CM1257" s="40"/>
      <c r="CN1257" s="40"/>
      <c r="CO1257" s="40"/>
      <c r="CP1257" s="40"/>
      <c r="CQ1257" s="40"/>
      <c r="CR1257" s="40"/>
      <c r="CS1257" s="40"/>
      <c r="CT1257" s="40"/>
      <c r="CU1257" s="40"/>
      <c r="CV1257" s="40"/>
      <c r="CW1257" s="40"/>
      <c r="CX1257" s="40"/>
      <c r="CY1257" s="40"/>
      <c r="CZ1257" s="40"/>
      <c r="DA1257" s="40"/>
      <c r="DB1257" s="40"/>
      <c r="DC1257" s="40"/>
      <c r="DD1257" s="40"/>
      <c r="DE1257" s="40"/>
      <c r="DF1257" s="40"/>
      <c r="DG1257" s="40"/>
      <c r="DH1257" s="40"/>
      <c r="DI1257" s="40"/>
    </row>
    <row r="1258" spans="1:113" x14ac:dyDescent="0.25">
      <c r="A1258" s="24"/>
      <c r="B1258" s="43"/>
      <c r="C1258" s="45">
        <f>IFERROR(VLOOKUP(A1258,Inscriptos!A:N,12,0),"")</f>
        <v>0</v>
      </c>
      <c r="D1258" s="45" t="str">
        <f>IFERROR(VLOOKUP(A1258,Inscriptos!A:N,13,0),"")</f>
        <v/>
      </c>
      <c r="E1258" s="37">
        <f>IFERROR(VLOOKUP(A1258,Inscriptos!A:C,3,FALSE),"")</f>
        <v>0</v>
      </c>
      <c r="F1258" s="37">
        <f>IFERROR(VLOOKUP(A1258,Inscriptos!A:E,4,FALSE),"")</f>
        <v>0</v>
      </c>
      <c r="G1258" s="37">
        <f>IFERROR(VLOOKUP(A1258,Inscriptos!A:G,6,FALSE),"")</f>
        <v>0</v>
      </c>
      <c r="H1258" s="39" t="str">
        <f>IFERROR(B1258-VLOOKUP(A1258,Inscriptos!A:I,8,FALSE),"")</f>
        <v/>
      </c>
      <c r="I1258" s="40"/>
      <c r="J1258" s="40"/>
      <c r="K1258" s="40"/>
      <c r="L1258" s="40"/>
      <c r="M1258" s="40"/>
      <c r="N1258" s="40"/>
      <c r="O1258" s="40"/>
      <c r="P1258" s="40"/>
      <c r="Q1258" s="40"/>
      <c r="R1258" s="40"/>
      <c r="S1258" s="40"/>
      <c r="T1258" s="40"/>
      <c r="U1258" s="40"/>
      <c r="V1258" s="40"/>
      <c r="W1258" s="40"/>
      <c r="X1258" s="40"/>
      <c r="Y1258" s="40"/>
      <c r="Z1258" s="40"/>
      <c r="AA1258" s="40"/>
      <c r="AB1258" s="40"/>
      <c r="AC1258" s="40"/>
      <c r="AD1258" s="40"/>
      <c r="AE1258" s="40"/>
      <c r="AF1258" s="40"/>
      <c r="AG1258" s="40"/>
      <c r="AH1258" s="40"/>
      <c r="AI1258" s="40"/>
      <c r="AJ1258" s="40"/>
      <c r="AK1258" s="40"/>
      <c r="AL1258" s="40"/>
      <c r="AM1258" s="40"/>
      <c r="AN1258" s="40"/>
      <c r="AO1258" s="40"/>
      <c r="AP1258" s="40"/>
      <c r="AQ1258" s="40"/>
      <c r="AR1258" s="40"/>
      <c r="AS1258" s="40"/>
      <c r="AT1258" s="40"/>
      <c r="AU1258" s="40"/>
      <c r="AV1258" s="40"/>
      <c r="AW1258" s="40"/>
      <c r="AX1258" s="40"/>
      <c r="AY1258" s="40"/>
      <c r="AZ1258" s="40"/>
      <c r="BA1258" s="40"/>
      <c r="BB1258" s="40"/>
      <c r="BC1258" s="40"/>
      <c r="BD1258" s="40"/>
      <c r="BE1258" s="40"/>
      <c r="BF1258" s="40"/>
      <c r="BG1258" s="40"/>
      <c r="BH1258" s="40"/>
      <c r="BI1258" s="40"/>
      <c r="BJ1258" s="40"/>
      <c r="BK1258" s="40"/>
      <c r="BL1258" s="40"/>
      <c r="BM1258" s="40"/>
      <c r="BN1258" s="40"/>
      <c r="BO1258" s="40"/>
      <c r="BP1258" s="40"/>
      <c r="BQ1258" s="40"/>
      <c r="BR1258" s="40"/>
      <c r="BS1258" s="40"/>
      <c r="BT1258" s="40"/>
      <c r="BU1258" s="40"/>
      <c r="BV1258" s="40"/>
      <c r="BW1258" s="40"/>
      <c r="BX1258" s="40"/>
      <c r="BY1258" s="40"/>
      <c r="BZ1258" s="40"/>
      <c r="CA1258" s="40"/>
      <c r="CB1258" s="40"/>
      <c r="CC1258" s="40"/>
      <c r="CD1258" s="40"/>
      <c r="CE1258" s="40"/>
      <c r="CF1258" s="40"/>
      <c r="CG1258" s="40"/>
      <c r="CH1258" s="40"/>
      <c r="CI1258" s="40"/>
      <c r="CJ1258" s="40"/>
      <c r="CK1258" s="40"/>
      <c r="CL1258" s="40"/>
      <c r="CM1258" s="40"/>
      <c r="CN1258" s="40"/>
      <c r="CO1258" s="40"/>
      <c r="CP1258" s="40"/>
      <c r="CQ1258" s="40"/>
      <c r="CR1258" s="40"/>
      <c r="CS1258" s="40"/>
      <c r="CT1258" s="40"/>
      <c r="CU1258" s="40"/>
      <c r="CV1258" s="40"/>
      <c r="CW1258" s="40"/>
      <c r="CX1258" s="40"/>
      <c r="CY1258" s="40"/>
      <c r="CZ1258" s="40"/>
      <c r="DA1258" s="40"/>
      <c r="DB1258" s="40"/>
      <c r="DC1258" s="40"/>
      <c r="DD1258" s="40"/>
      <c r="DE1258" s="40"/>
      <c r="DF1258" s="40"/>
      <c r="DG1258" s="40"/>
      <c r="DH1258" s="40"/>
      <c r="DI1258" s="40"/>
    </row>
    <row r="1259" spans="1:113" x14ac:dyDescent="0.25">
      <c r="A1259" s="24"/>
      <c r="B1259" s="43"/>
      <c r="C1259" s="45">
        <f>IFERROR(VLOOKUP(A1259,Inscriptos!A:N,12,0),"")</f>
        <v>0</v>
      </c>
      <c r="D1259" s="45" t="str">
        <f>IFERROR(VLOOKUP(A1259,Inscriptos!A:N,13,0),"")</f>
        <v/>
      </c>
      <c r="E1259" s="37">
        <f>IFERROR(VLOOKUP(A1259,Inscriptos!A:C,3,FALSE),"")</f>
        <v>0</v>
      </c>
      <c r="F1259" s="37">
        <f>IFERROR(VLOOKUP(A1259,Inscriptos!A:E,4,FALSE),"")</f>
        <v>0</v>
      </c>
      <c r="G1259" s="37">
        <f>IFERROR(VLOOKUP(A1259,Inscriptos!A:G,6,FALSE),"")</f>
        <v>0</v>
      </c>
      <c r="H1259" s="39" t="str">
        <f>IFERROR(B1259-VLOOKUP(A1259,Inscriptos!A:I,8,FALSE),"")</f>
        <v/>
      </c>
      <c r="I1259" s="40"/>
      <c r="J1259" s="40"/>
      <c r="K1259" s="40"/>
      <c r="L1259" s="40"/>
      <c r="M1259" s="40"/>
      <c r="N1259" s="40"/>
      <c r="O1259" s="40"/>
      <c r="P1259" s="40"/>
      <c r="Q1259" s="40"/>
      <c r="R1259" s="40"/>
      <c r="S1259" s="40"/>
      <c r="T1259" s="40"/>
      <c r="U1259" s="40"/>
      <c r="V1259" s="40"/>
      <c r="W1259" s="40"/>
      <c r="X1259" s="40"/>
      <c r="Y1259" s="40"/>
      <c r="Z1259" s="40"/>
      <c r="AA1259" s="40"/>
      <c r="AB1259" s="40"/>
      <c r="AC1259" s="40"/>
      <c r="AD1259" s="40"/>
      <c r="AE1259" s="40"/>
      <c r="AF1259" s="40"/>
      <c r="AG1259" s="40"/>
      <c r="AH1259" s="40"/>
      <c r="AI1259" s="40"/>
      <c r="AJ1259" s="40"/>
      <c r="AK1259" s="40"/>
      <c r="AL1259" s="40"/>
      <c r="AM1259" s="40"/>
      <c r="AN1259" s="40"/>
      <c r="AO1259" s="40"/>
      <c r="AP1259" s="40"/>
      <c r="AQ1259" s="40"/>
      <c r="AR1259" s="40"/>
      <c r="AS1259" s="40"/>
      <c r="AT1259" s="40"/>
      <c r="AU1259" s="40"/>
      <c r="AV1259" s="40"/>
      <c r="AW1259" s="40"/>
      <c r="AX1259" s="40"/>
      <c r="AY1259" s="40"/>
      <c r="AZ1259" s="40"/>
      <c r="BA1259" s="40"/>
      <c r="BB1259" s="40"/>
      <c r="BC1259" s="40"/>
      <c r="BD1259" s="40"/>
      <c r="BE1259" s="40"/>
      <c r="BF1259" s="40"/>
      <c r="BG1259" s="40"/>
      <c r="BH1259" s="40"/>
      <c r="BI1259" s="40"/>
      <c r="BJ1259" s="40"/>
      <c r="BK1259" s="40"/>
      <c r="BL1259" s="40"/>
      <c r="BM1259" s="40"/>
      <c r="BN1259" s="40"/>
      <c r="BO1259" s="40"/>
      <c r="BP1259" s="40"/>
      <c r="BQ1259" s="40"/>
      <c r="BR1259" s="40"/>
      <c r="BS1259" s="40"/>
      <c r="BT1259" s="40"/>
      <c r="BU1259" s="40"/>
      <c r="BV1259" s="40"/>
      <c r="BW1259" s="40"/>
      <c r="BX1259" s="40"/>
      <c r="BY1259" s="40"/>
      <c r="BZ1259" s="40"/>
      <c r="CA1259" s="40"/>
      <c r="CB1259" s="40"/>
      <c r="CC1259" s="40"/>
      <c r="CD1259" s="40"/>
      <c r="CE1259" s="40"/>
      <c r="CF1259" s="40"/>
      <c r="CG1259" s="40"/>
      <c r="CH1259" s="40"/>
      <c r="CI1259" s="40"/>
      <c r="CJ1259" s="40"/>
      <c r="CK1259" s="40"/>
      <c r="CL1259" s="40"/>
      <c r="CM1259" s="40"/>
      <c r="CN1259" s="40"/>
      <c r="CO1259" s="40"/>
      <c r="CP1259" s="40"/>
      <c r="CQ1259" s="40"/>
      <c r="CR1259" s="40"/>
      <c r="CS1259" s="40"/>
      <c r="CT1259" s="40"/>
      <c r="CU1259" s="40"/>
      <c r="CV1259" s="40"/>
      <c r="CW1259" s="40"/>
      <c r="CX1259" s="40"/>
      <c r="CY1259" s="40"/>
      <c r="CZ1259" s="40"/>
      <c r="DA1259" s="40"/>
      <c r="DB1259" s="40"/>
      <c r="DC1259" s="40"/>
      <c r="DD1259" s="40"/>
      <c r="DE1259" s="40"/>
      <c r="DF1259" s="40"/>
      <c r="DG1259" s="40"/>
      <c r="DH1259" s="40"/>
      <c r="DI1259" s="40"/>
    </row>
    <row r="1260" spans="1:113" x14ac:dyDescent="0.25">
      <c r="A1260" s="24"/>
      <c r="B1260" s="43"/>
      <c r="C1260" s="45">
        <f>IFERROR(VLOOKUP(A1260,Inscriptos!A:N,12,0),"")</f>
        <v>0</v>
      </c>
      <c r="D1260" s="45" t="str">
        <f>IFERROR(VLOOKUP(A1260,Inscriptos!A:N,13,0),"")</f>
        <v/>
      </c>
      <c r="E1260" s="37">
        <f>IFERROR(VLOOKUP(A1260,Inscriptos!A:C,3,FALSE),"")</f>
        <v>0</v>
      </c>
      <c r="F1260" s="37">
        <f>IFERROR(VLOOKUP(A1260,Inscriptos!A:E,4,FALSE),"")</f>
        <v>0</v>
      </c>
      <c r="G1260" s="37">
        <f>IFERROR(VLOOKUP(A1260,Inscriptos!A:G,6,FALSE),"")</f>
        <v>0</v>
      </c>
      <c r="H1260" s="39" t="str">
        <f>IFERROR(B1260-VLOOKUP(A1260,Inscriptos!A:I,8,FALSE),"")</f>
        <v/>
      </c>
      <c r="I1260" s="40"/>
      <c r="J1260" s="40"/>
      <c r="K1260" s="40"/>
      <c r="L1260" s="40"/>
      <c r="M1260" s="40"/>
      <c r="N1260" s="40"/>
      <c r="O1260" s="40"/>
      <c r="P1260" s="40"/>
      <c r="Q1260" s="40"/>
      <c r="R1260" s="40"/>
      <c r="S1260" s="40"/>
      <c r="T1260" s="40"/>
      <c r="U1260" s="40"/>
      <c r="V1260" s="40"/>
      <c r="W1260" s="40"/>
      <c r="X1260" s="40"/>
      <c r="Y1260" s="40"/>
      <c r="Z1260" s="40"/>
      <c r="AA1260" s="40"/>
      <c r="AB1260" s="40"/>
      <c r="AC1260" s="40"/>
      <c r="AD1260" s="40"/>
      <c r="AE1260" s="40"/>
      <c r="AF1260" s="40"/>
      <c r="AG1260" s="40"/>
      <c r="AH1260" s="40"/>
      <c r="AI1260" s="40"/>
      <c r="AJ1260" s="40"/>
      <c r="AK1260" s="40"/>
      <c r="AL1260" s="40"/>
      <c r="AM1260" s="40"/>
      <c r="AN1260" s="40"/>
      <c r="AO1260" s="40"/>
      <c r="AP1260" s="40"/>
      <c r="AQ1260" s="40"/>
      <c r="AR1260" s="40"/>
      <c r="AS1260" s="40"/>
      <c r="AT1260" s="40"/>
      <c r="AU1260" s="40"/>
      <c r="AV1260" s="40"/>
      <c r="AW1260" s="40"/>
      <c r="AX1260" s="40"/>
      <c r="AY1260" s="40"/>
      <c r="AZ1260" s="40"/>
      <c r="BA1260" s="40"/>
      <c r="BB1260" s="40"/>
      <c r="BC1260" s="40"/>
      <c r="BD1260" s="40"/>
      <c r="BE1260" s="40"/>
      <c r="BF1260" s="40"/>
      <c r="BG1260" s="40"/>
      <c r="BH1260" s="40"/>
      <c r="BI1260" s="40"/>
      <c r="BJ1260" s="40"/>
      <c r="BK1260" s="40"/>
      <c r="BL1260" s="40"/>
      <c r="BM1260" s="40"/>
      <c r="BN1260" s="40"/>
      <c r="BO1260" s="40"/>
      <c r="BP1260" s="40"/>
      <c r="BQ1260" s="40"/>
      <c r="BR1260" s="40"/>
      <c r="BS1260" s="40"/>
      <c r="BT1260" s="40"/>
      <c r="BU1260" s="40"/>
      <c r="BV1260" s="40"/>
      <c r="BW1260" s="40"/>
      <c r="BX1260" s="40"/>
      <c r="BY1260" s="40"/>
      <c r="BZ1260" s="40"/>
      <c r="CA1260" s="40"/>
      <c r="CB1260" s="40"/>
      <c r="CC1260" s="40"/>
      <c r="CD1260" s="40"/>
      <c r="CE1260" s="40"/>
      <c r="CF1260" s="40"/>
      <c r="CG1260" s="40"/>
      <c r="CH1260" s="40"/>
      <c r="CI1260" s="40"/>
      <c r="CJ1260" s="40"/>
      <c r="CK1260" s="40"/>
      <c r="CL1260" s="40"/>
      <c r="CM1260" s="40"/>
      <c r="CN1260" s="40"/>
      <c r="CO1260" s="40"/>
      <c r="CP1260" s="40"/>
      <c r="CQ1260" s="40"/>
      <c r="CR1260" s="40"/>
      <c r="CS1260" s="40"/>
      <c r="CT1260" s="40"/>
      <c r="CU1260" s="40"/>
      <c r="CV1260" s="40"/>
      <c r="CW1260" s="40"/>
      <c r="CX1260" s="40"/>
      <c r="CY1260" s="40"/>
      <c r="CZ1260" s="40"/>
      <c r="DA1260" s="40"/>
      <c r="DB1260" s="40"/>
      <c r="DC1260" s="40"/>
      <c r="DD1260" s="40"/>
      <c r="DE1260" s="40"/>
      <c r="DF1260" s="40"/>
      <c r="DG1260" s="40"/>
      <c r="DH1260" s="40"/>
      <c r="DI1260" s="40"/>
    </row>
    <row r="1261" spans="1:113" x14ac:dyDescent="0.25">
      <c r="A1261" s="24"/>
      <c r="B1261" s="43"/>
      <c r="C1261" s="45">
        <f>IFERROR(VLOOKUP(A1261,Inscriptos!A:N,12,0),"")</f>
        <v>0</v>
      </c>
      <c r="D1261" s="45" t="str">
        <f>IFERROR(VLOOKUP(A1261,Inscriptos!A:N,13,0),"")</f>
        <v/>
      </c>
      <c r="E1261" s="37">
        <f>IFERROR(VLOOKUP(A1261,Inscriptos!A:C,3,FALSE),"")</f>
        <v>0</v>
      </c>
      <c r="F1261" s="37">
        <f>IFERROR(VLOOKUP(A1261,Inscriptos!A:E,4,FALSE),"")</f>
        <v>0</v>
      </c>
      <c r="G1261" s="37">
        <f>IFERROR(VLOOKUP(A1261,Inscriptos!A:G,6,FALSE),"")</f>
        <v>0</v>
      </c>
      <c r="H1261" s="39" t="str">
        <f>IFERROR(B1261-VLOOKUP(A1261,Inscriptos!A:I,8,FALSE),"")</f>
        <v/>
      </c>
      <c r="I1261" s="40"/>
      <c r="J1261" s="40"/>
      <c r="K1261" s="40"/>
      <c r="L1261" s="40"/>
      <c r="M1261" s="40"/>
      <c r="N1261" s="40"/>
      <c r="O1261" s="40"/>
      <c r="P1261" s="40"/>
      <c r="Q1261" s="40"/>
      <c r="R1261" s="40"/>
      <c r="S1261" s="40"/>
      <c r="T1261" s="40"/>
      <c r="U1261" s="40"/>
      <c r="V1261" s="40"/>
      <c r="W1261" s="40"/>
      <c r="X1261" s="40"/>
      <c r="Y1261" s="40"/>
      <c r="Z1261" s="40"/>
      <c r="AA1261" s="40"/>
      <c r="AB1261" s="40"/>
      <c r="AC1261" s="40"/>
      <c r="AD1261" s="40"/>
      <c r="AE1261" s="40"/>
      <c r="AF1261" s="40"/>
      <c r="AG1261" s="40"/>
      <c r="AH1261" s="40"/>
      <c r="AI1261" s="40"/>
      <c r="AJ1261" s="40"/>
      <c r="AK1261" s="40"/>
      <c r="AL1261" s="40"/>
      <c r="AM1261" s="40"/>
      <c r="AN1261" s="40"/>
      <c r="AO1261" s="40"/>
      <c r="AP1261" s="40"/>
      <c r="AQ1261" s="40"/>
      <c r="AR1261" s="40"/>
      <c r="AS1261" s="40"/>
      <c r="AT1261" s="40"/>
      <c r="AU1261" s="40"/>
      <c r="AV1261" s="40"/>
      <c r="AW1261" s="40"/>
      <c r="AX1261" s="40"/>
      <c r="AY1261" s="40"/>
      <c r="AZ1261" s="40"/>
      <c r="BA1261" s="40"/>
      <c r="BB1261" s="40"/>
      <c r="BC1261" s="40"/>
      <c r="BD1261" s="40"/>
      <c r="BE1261" s="40"/>
      <c r="BF1261" s="40"/>
      <c r="BG1261" s="40"/>
      <c r="BH1261" s="40"/>
      <c r="BI1261" s="40"/>
      <c r="BJ1261" s="40"/>
      <c r="BK1261" s="40"/>
      <c r="BL1261" s="40"/>
      <c r="BM1261" s="40"/>
      <c r="BN1261" s="40"/>
      <c r="BO1261" s="40"/>
      <c r="BP1261" s="40"/>
      <c r="BQ1261" s="40"/>
      <c r="BR1261" s="40"/>
      <c r="BS1261" s="40"/>
      <c r="BT1261" s="40"/>
      <c r="BU1261" s="40"/>
      <c r="BV1261" s="40"/>
      <c r="BW1261" s="40"/>
      <c r="BX1261" s="40"/>
      <c r="BY1261" s="40"/>
      <c r="BZ1261" s="40"/>
      <c r="CA1261" s="40"/>
      <c r="CB1261" s="40"/>
      <c r="CC1261" s="40"/>
      <c r="CD1261" s="40"/>
      <c r="CE1261" s="40"/>
      <c r="CF1261" s="40"/>
      <c r="CG1261" s="40"/>
      <c r="CH1261" s="40"/>
      <c r="CI1261" s="40"/>
      <c r="CJ1261" s="40"/>
      <c r="CK1261" s="40"/>
      <c r="CL1261" s="40"/>
      <c r="CM1261" s="40"/>
      <c r="CN1261" s="40"/>
      <c r="CO1261" s="40"/>
      <c r="CP1261" s="40"/>
      <c r="CQ1261" s="40"/>
      <c r="CR1261" s="40"/>
      <c r="CS1261" s="40"/>
      <c r="CT1261" s="40"/>
      <c r="CU1261" s="40"/>
      <c r="CV1261" s="40"/>
      <c r="CW1261" s="40"/>
      <c r="CX1261" s="40"/>
      <c r="CY1261" s="40"/>
      <c r="CZ1261" s="40"/>
      <c r="DA1261" s="40"/>
      <c r="DB1261" s="40"/>
      <c r="DC1261" s="40"/>
      <c r="DD1261" s="40"/>
      <c r="DE1261" s="40"/>
      <c r="DF1261" s="40"/>
      <c r="DG1261" s="40"/>
      <c r="DH1261" s="40"/>
      <c r="DI1261" s="40"/>
    </row>
    <row r="1262" spans="1:113" x14ac:dyDescent="0.25">
      <c r="A1262" s="24"/>
      <c r="B1262" s="43"/>
      <c r="C1262" s="45">
        <f>IFERROR(VLOOKUP(A1262,Inscriptos!A:N,12,0),"")</f>
        <v>0</v>
      </c>
      <c r="D1262" s="45" t="str">
        <f>IFERROR(VLOOKUP(A1262,Inscriptos!A:N,13,0),"")</f>
        <v/>
      </c>
      <c r="E1262" s="37">
        <f>IFERROR(VLOOKUP(A1262,Inscriptos!A:C,3,FALSE),"")</f>
        <v>0</v>
      </c>
      <c r="F1262" s="37">
        <f>IFERROR(VLOOKUP(A1262,Inscriptos!A:E,4,FALSE),"")</f>
        <v>0</v>
      </c>
      <c r="G1262" s="37">
        <f>IFERROR(VLOOKUP(A1262,Inscriptos!A:G,6,FALSE),"")</f>
        <v>0</v>
      </c>
      <c r="H1262" s="39" t="str">
        <f>IFERROR(B1262-VLOOKUP(A1262,Inscriptos!A:I,8,FALSE),"")</f>
        <v/>
      </c>
      <c r="I1262" s="40"/>
      <c r="J1262" s="40"/>
      <c r="K1262" s="40"/>
      <c r="L1262" s="40"/>
      <c r="M1262" s="40"/>
      <c r="N1262" s="40"/>
      <c r="O1262" s="40"/>
      <c r="P1262" s="40"/>
      <c r="Q1262" s="40"/>
      <c r="R1262" s="40"/>
      <c r="S1262" s="40"/>
      <c r="T1262" s="40"/>
      <c r="U1262" s="40"/>
      <c r="V1262" s="40"/>
      <c r="W1262" s="40"/>
      <c r="X1262" s="40"/>
      <c r="Y1262" s="40"/>
      <c r="Z1262" s="40"/>
      <c r="AA1262" s="40"/>
      <c r="AB1262" s="40"/>
      <c r="AC1262" s="40"/>
      <c r="AD1262" s="40"/>
      <c r="AE1262" s="40"/>
      <c r="AF1262" s="40"/>
      <c r="AG1262" s="40"/>
      <c r="AH1262" s="40"/>
      <c r="AI1262" s="40"/>
      <c r="AJ1262" s="40"/>
      <c r="AK1262" s="40"/>
      <c r="AL1262" s="40"/>
      <c r="AM1262" s="40"/>
      <c r="AN1262" s="40"/>
      <c r="AO1262" s="40"/>
      <c r="AP1262" s="40"/>
      <c r="AQ1262" s="40"/>
      <c r="AR1262" s="40"/>
      <c r="AS1262" s="40"/>
      <c r="AT1262" s="40"/>
      <c r="AU1262" s="40"/>
      <c r="AV1262" s="40"/>
      <c r="AW1262" s="40"/>
      <c r="AX1262" s="40"/>
      <c r="AY1262" s="40"/>
      <c r="AZ1262" s="40"/>
      <c r="BA1262" s="40"/>
      <c r="BB1262" s="40"/>
      <c r="BC1262" s="40"/>
      <c r="BD1262" s="40"/>
      <c r="BE1262" s="40"/>
      <c r="BF1262" s="40"/>
      <c r="BG1262" s="40"/>
      <c r="BH1262" s="40"/>
      <c r="BI1262" s="40"/>
      <c r="BJ1262" s="40"/>
      <c r="BK1262" s="40"/>
      <c r="BL1262" s="40"/>
      <c r="BM1262" s="40"/>
      <c r="BN1262" s="40"/>
      <c r="BO1262" s="40"/>
      <c r="BP1262" s="40"/>
      <c r="BQ1262" s="40"/>
      <c r="BR1262" s="40"/>
      <c r="BS1262" s="40"/>
      <c r="BT1262" s="40"/>
      <c r="BU1262" s="40"/>
      <c r="BV1262" s="40"/>
      <c r="BW1262" s="40"/>
      <c r="BX1262" s="40"/>
      <c r="BY1262" s="40"/>
      <c r="BZ1262" s="40"/>
      <c r="CA1262" s="40"/>
      <c r="CB1262" s="40"/>
      <c r="CC1262" s="40"/>
      <c r="CD1262" s="40"/>
      <c r="CE1262" s="40"/>
      <c r="CF1262" s="40"/>
      <c r="CG1262" s="40"/>
      <c r="CH1262" s="40"/>
      <c r="CI1262" s="40"/>
      <c r="CJ1262" s="40"/>
      <c r="CK1262" s="40"/>
      <c r="CL1262" s="40"/>
      <c r="CM1262" s="40"/>
      <c r="CN1262" s="40"/>
      <c r="CO1262" s="40"/>
      <c r="CP1262" s="40"/>
      <c r="CQ1262" s="40"/>
      <c r="CR1262" s="40"/>
      <c r="CS1262" s="40"/>
      <c r="CT1262" s="40"/>
      <c r="CU1262" s="40"/>
      <c r="CV1262" s="40"/>
      <c r="CW1262" s="40"/>
      <c r="CX1262" s="40"/>
      <c r="CY1262" s="40"/>
      <c r="CZ1262" s="40"/>
      <c r="DA1262" s="40"/>
      <c r="DB1262" s="40"/>
      <c r="DC1262" s="40"/>
      <c r="DD1262" s="40"/>
      <c r="DE1262" s="40"/>
      <c r="DF1262" s="40"/>
      <c r="DG1262" s="40"/>
      <c r="DH1262" s="40"/>
      <c r="DI1262" s="40"/>
    </row>
    <row r="1263" spans="1:113" x14ac:dyDescent="0.25">
      <c r="A1263" s="24"/>
      <c r="B1263" s="43"/>
      <c r="C1263" s="45">
        <f>IFERROR(VLOOKUP(A1263,Inscriptos!A:N,12,0),"")</f>
        <v>0</v>
      </c>
      <c r="D1263" s="45" t="str">
        <f>IFERROR(VLOOKUP(A1263,Inscriptos!A:N,13,0),"")</f>
        <v/>
      </c>
      <c r="E1263" s="37">
        <f>IFERROR(VLOOKUP(A1263,Inscriptos!A:C,3,FALSE),"")</f>
        <v>0</v>
      </c>
      <c r="F1263" s="37">
        <f>IFERROR(VLOOKUP(A1263,Inscriptos!A:E,4,FALSE),"")</f>
        <v>0</v>
      </c>
      <c r="G1263" s="37">
        <f>IFERROR(VLOOKUP(A1263,Inscriptos!A:G,6,FALSE),"")</f>
        <v>0</v>
      </c>
      <c r="H1263" s="39" t="str">
        <f>IFERROR(B1263-VLOOKUP(A1263,Inscriptos!A:I,8,FALSE),"")</f>
        <v/>
      </c>
      <c r="I1263" s="40"/>
      <c r="J1263" s="40"/>
      <c r="K1263" s="40"/>
      <c r="L1263" s="40"/>
      <c r="M1263" s="40"/>
      <c r="N1263" s="40"/>
      <c r="O1263" s="40"/>
      <c r="P1263" s="40"/>
      <c r="Q1263" s="40"/>
      <c r="R1263" s="40"/>
      <c r="S1263" s="40"/>
      <c r="T1263" s="40"/>
      <c r="U1263" s="40"/>
      <c r="V1263" s="40"/>
      <c r="W1263" s="40"/>
      <c r="X1263" s="40"/>
      <c r="Y1263" s="40"/>
      <c r="Z1263" s="40"/>
      <c r="AA1263" s="40"/>
      <c r="AB1263" s="40"/>
      <c r="AC1263" s="40"/>
      <c r="AD1263" s="40"/>
      <c r="AE1263" s="40"/>
      <c r="AF1263" s="40"/>
      <c r="AG1263" s="40"/>
      <c r="AH1263" s="40"/>
      <c r="AI1263" s="40"/>
      <c r="AJ1263" s="40"/>
      <c r="AK1263" s="40"/>
      <c r="AL1263" s="40"/>
      <c r="AM1263" s="40"/>
      <c r="AN1263" s="40"/>
      <c r="AO1263" s="40"/>
      <c r="AP1263" s="40"/>
      <c r="AQ1263" s="40"/>
      <c r="AR1263" s="40"/>
      <c r="AS1263" s="40"/>
      <c r="AT1263" s="40"/>
      <c r="AU1263" s="40"/>
      <c r="AV1263" s="40"/>
      <c r="AW1263" s="40"/>
      <c r="AX1263" s="40"/>
      <c r="AY1263" s="40"/>
      <c r="AZ1263" s="40"/>
      <c r="BA1263" s="40"/>
      <c r="BB1263" s="40"/>
      <c r="BC1263" s="40"/>
      <c r="BD1263" s="40"/>
      <c r="BE1263" s="40"/>
      <c r="BF1263" s="40"/>
      <c r="BG1263" s="40"/>
      <c r="BH1263" s="40"/>
      <c r="BI1263" s="40"/>
      <c r="BJ1263" s="40"/>
      <c r="BK1263" s="40"/>
      <c r="BL1263" s="40"/>
      <c r="BM1263" s="40"/>
      <c r="BN1263" s="40"/>
      <c r="BO1263" s="40"/>
      <c r="BP1263" s="40"/>
      <c r="BQ1263" s="40"/>
      <c r="BR1263" s="40"/>
      <c r="BS1263" s="40"/>
      <c r="BT1263" s="40"/>
      <c r="BU1263" s="40"/>
      <c r="BV1263" s="40"/>
      <c r="BW1263" s="40"/>
      <c r="BX1263" s="40"/>
      <c r="BY1263" s="40"/>
      <c r="BZ1263" s="40"/>
      <c r="CA1263" s="40"/>
      <c r="CB1263" s="40"/>
      <c r="CC1263" s="40"/>
      <c r="CD1263" s="40"/>
      <c r="CE1263" s="40"/>
      <c r="CF1263" s="40"/>
      <c r="CG1263" s="40"/>
      <c r="CH1263" s="40"/>
      <c r="CI1263" s="40"/>
      <c r="CJ1263" s="40"/>
      <c r="CK1263" s="40"/>
      <c r="CL1263" s="40"/>
      <c r="CM1263" s="40"/>
      <c r="CN1263" s="40"/>
      <c r="CO1263" s="40"/>
      <c r="CP1263" s="40"/>
      <c r="CQ1263" s="40"/>
      <c r="CR1263" s="40"/>
      <c r="CS1263" s="40"/>
      <c r="CT1263" s="40"/>
      <c r="CU1263" s="40"/>
      <c r="CV1263" s="40"/>
      <c r="CW1263" s="40"/>
      <c r="CX1263" s="40"/>
      <c r="CY1263" s="40"/>
      <c r="CZ1263" s="40"/>
      <c r="DA1263" s="40"/>
      <c r="DB1263" s="40"/>
      <c r="DC1263" s="40"/>
      <c r="DD1263" s="40"/>
      <c r="DE1263" s="40"/>
      <c r="DF1263" s="40"/>
      <c r="DG1263" s="40"/>
      <c r="DH1263" s="40"/>
      <c r="DI1263" s="40"/>
    </row>
    <row r="1264" spans="1:113" x14ac:dyDescent="0.25">
      <c r="A1264" s="24"/>
      <c r="B1264" s="43"/>
      <c r="C1264" s="45">
        <f>IFERROR(VLOOKUP(A1264,Inscriptos!A:N,12,0),"")</f>
        <v>0</v>
      </c>
      <c r="D1264" s="45" t="str">
        <f>IFERROR(VLOOKUP(A1264,Inscriptos!A:N,13,0),"")</f>
        <v/>
      </c>
      <c r="E1264" s="37">
        <f>IFERROR(VLOOKUP(A1264,Inscriptos!A:C,3,FALSE),"")</f>
        <v>0</v>
      </c>
      <c r="F1264" s="37">
        <f>IFERROR(VLOOKUP(A1264,Inscriptos!A:E,4,FALSE),"")</f>
        <v>0</v>
      </c>
      <c r="G1264" s="37">
        <f>IFERROR(VLOOKUP(A1264,Inscriptos!A:G,6,FALSE),"")</f>
        <v>0</v>
      </c>
      <c r="H1264" s="39" t="str">
        <f>IFERROR(B1264-VLOOKUP(A1264,Inscriptos!A:I,8,FALSE),"")</f>
        <v/>
      </c>
      <c r="I1264" s="40"/>
      <c r="J1264" s="40"/>
      <c r="K1264" s="40"/>
      <c r="L1264" s="40"/>
      <c r="M1264" s="40"/>
      <c r="N1264" s="40"/>
      <c r="O1264" s="40"/>
      <c r="P1264" s="40"/>
      <c r="Q1264" s="40"/>
      <c r="R1264" s="40"/>
      <c r="S1264" s="40"/>
      <c r="T1264" s="40"/>
      <c r="U1264" s="40"/>
      <c r="V1264" s="40"/>
      <c r="W1264" s="40"/>
      <c r="X1264" s="40"/>
      <c r="Y1264" s="40"/>
      <c r="Z1264" s="40"/>
      <c r="AA1264" s="40"/>
      <c r="AB1264" s="40"/>
      <c r="AC1264" s="40"/>
      <c r="AD1264" s="40"/>
      <c r="AE1264" s="40"/>
      <c r="AF1264" s="40"/>
      <c r="AG1264" s="40"/>
      <c r="AH1264" s="40"/>
      <c r="AI1264" s="40"/>
      <c r="AJ1264" s="40"/>
      <c r="AK1264" s="40"/>
      <c r="AL1264" s="40"/>
      <c r="AM1264" s="40"/>
      <c r="AN1264" s="40"/>
      <c r="AO1264" s="40"/>
      <c r="AP1264" s="40"/>
      <c r="AQ1264" s="40"/>
      <c r="AR1264" s="40"/>
      <c r="AS1264" s="40"/>
      <c r="AT1264" s="40"/>
      <c r="AU1264" s="40"/>
      <c r="AV1264" s="40"/>
      <c r="AW1264" s="40"/>
      <c r="AX1264" s="40"/>
      <c r="AY1264" s="40"/>
      <c r="AZ1264" s="40"/>
      <c r="BA1264" s="40"/>
      <c r="BB1264" s="40"/>
      <c r="BC1264" s="40"/>
      <c r="BD1264" s="40"/>
      <c r="BE1264" s="40"/>
      <c r="BF1264" s="40"/>
      <c r="BG1264" s="40"/>
      <c r="BH1264" s="40"/>
      <c r="BI1264" s="40"/>
      <c r="BJ1264" s="40"/>
      <c r="BK1264" s="40"/>
      <c r="BL1264" s="40"/>
      <c r="BM1264" s="40"/>
      <c r="BN1264" s="40"/>
      <c r="BO1264" s="40"/>
      <c r="BP1264" s="40"/>
      <c r="BQ1264" s="40"/>
      <c r="BR1264" s="40"/>
      <c r="BS1264" s="40"/>
      <c r="BT1264" s="40"/>
      <c r="BU1264" s="40"/>
      <c r="BV1264" s="40"/>
      <c r="BW1264" s="40"/>
      <c r="BX1264" s="40"/>
      <c r="BY1264" s="40"/>
      <c r="BZ1264" s="40"/>
      <c r="CA1264" s="40"/>
      <c r="CB1264" s="40"/>
      <c r="CC1264" s="40"/>
      <c r="CD1264" s="40"/>
      <c r="CE1264" s="40"/>
      <c r="CF1264" s="40"/>
      <c r="CG1264" s="40"/>
      <c r="CH1264" s="40"/>
      <c r="CI1264" s="40"/>
      <c r="CJ1264" s="40"/>
      <c r="CK1264" s="40"/>
      <c r="CL1264" s="40"/>
      <c r="CM1264" s="40"/>
      <c r="CN1264" s="40"/>
      <c r="CO1264" s="40"/>
      <c r="CP1264" s="40"/>
      <c r="CQ1264" s="40"/>
      <c r="CR1264" s="40"/>
      <c r="CS1264" s="40"/>
      <c r="CT1264" s="40"/>
      <c r="CU1264" s="40"/>
      <c r="CV1264" s="40"/>
      <c r="CW1264" s="40"/>
      <c r="CX1264" s="40"/>
      <c r="CY1264" s="40"/>
      <c r="CZ1264" s="40"/>
      <c r="DA1264" s="40"/>
      <c r="DB1264" s="40"/>
      <c r="DC1264" s="40"/>
      <c r="DD1264" s="40"/>
      <c r="DE1264" s="40"/>
      <c r="DF1264" s="40"/>
      <c r="DG1264" s="40"/>
      <c r="DH1264" s="40"/>
      <c r="DI1264" s="40"/>
    </row>
    <row r="1265" spans="1:113" x14ac:dyDescent="0.25">
      <c r="A1265" s="24"/>
      <c r="B1265" s="43"/>
      <c r="C1265" s="45">
        <f>IFERROR(VLOOKUP(A1265,Inscriptos!A:N,12,0),"")</f>
        <v>0</v>
      </c>
      <c r="D1265" s="45" t="str">
        <f>IFERROR(VLOOKUP(A1265,Inscriptos!A:N,13,0),"")</f>
        <v/>
      </c>
      <c r="E1265" s="37">
        <f>IFERROR(VLOOKUP(A1265,Inscriptos!A:C,3,FALSE),"")</f>
        <v>0</v>
      </c>
      <c r="F1265" s="37">
        <f>IFERROR(VLOOKUP(A1265,Inscriptos!A:E,4,FALSE),"")</f>
        <v>0</v>
      </c>
      <c r="G1265" s="37">
        <f>IFERROR(VLOOKUP(A1265,Inscriptos!A:G,6,FALSE),"")</f>
        <v>0</v>
      </c>
      <c r="H1265" s="39" t="str">
        <f>IFERROR(B1265-VLOOKUP(A1265,Inscriptos!A:I,8,FALSE),"")</f>
        <v/>
      </c>
      <c r="I1265" s="40"/>
      <c r="J1265" s="40"/>
      <c r="K1265" s="40"/>
      <c r="L1265" s="40"/>
      <c r="M1265" s="40"/>
      <c r="N1265" s="40"/>
      <c r="O1265" s="40"/>
      <c r="P1265" s="40"/>
      <c r="Q1265" s="40"/>
      <c r="R1265" s="40"/>
      <c r="S1265" s="40"/>
      <c r="T1265" s="40"/>
      <c r="U1265" s="40"/>
      <c r="V1265" s="40"/>
      <c r="W1265" s="40"/>
      <c r="X1265" s="40"/>
      <c r="Y1265" s="40"/>
      <c r="Z1265" s="40"/>
      <c r="AA1265" s="40"/>
      <c r="AB1265" s="40"/>
      <c r="AC1265" s="40"/>
      <c r="AD1265" s="40"/>
      <c r="AE1265" s="40"/>
      <c r="AF1265" s="40"/>
      <c r="AG1265" s="40"/>
      <c r="AH1265" s="40"/>
      <c r="AI1265" s="40"/>
      <c r="AJ1265" s="40"/>
      <c r="AK1265" s="40"/>
      <c r="AL1265" s="40"/>
      <c r="AM1265" s="40"/>
      <c r="AN1265" s="40"/>
      <c r="AO1265" s="40"/>
      <c r="AP1265" s="40"/>
      <c r="AQ1265" s="40"/>
      <c r="AR1265" s="40"/>
      <c r="AS1265" s="40"/>
      <c r="AT1265" s="40"/>
      <c r="AU1265" s="40"/>
      <c r="AV1265" s="40"/>
      <c r="AW1265" s="40"/>
      <c r="AX1265" s="40"/>
      <c r="AY1265" s="40"/>
      <c r="AZ1265" s="40"/>
      <c r="BA1265" s="40"/>
      <c r="BB1265" s="40"/>
      <c r="BC1265" s="40"/>
      <c r="BD1265" s="40"/>
      <c r="BE1265" s="40"/>
      <c r="BF1265" s="40"/>
      <c r="BG1265" s="40"/>
      <c r="BH1265" s="40"/>
      <c r="BI1265" s="40"/>
      <c r="BJ1265" s="40"/>
      <c r="BK1265" s="40"/>
      <c r="BL1265" s="40"/>
      <c r="BM1265" s="40"/>
      <c r="BN1265" s="40"/>
      <c r="BO1265" s="40"/>
      <c r="BP1265" s="40"/>
      <c r="BQ1265" s="40"/>
      <c r="BR1265" s="40"/>
      <c r="BS1265" s="40"/>
      <c r="BT1265" s="40"/>
      <c r="BU1265" s="40"/>
      <c r="BV1265" s="40"/>
      <c r="BW1265" s="40"/>
      <c r="BX1265" s="40"/>
      <c r="BY1265" s="40"/>
      <c r="BZ1265" s="40"/>
      <c r="CA1265" s="40"/>
      <c r="CB1265" s="40"/>
      <c r="CC1265" s="40"/>
      <c r="CD1265" s="40"/>
      <c r="CE1265" s="40"/>
      <c r="CF1265" s="40"/>
      <c r="CG1265" s="40"/>
      <c r="CH1265" s="40"/>
      <c r="CI1265" s="40"/>
      <c r="CJ1265" s="40"/>
      <c r="CK1265" s="40"/>
      <c r="CL1265" s="40"/>
      <c r="CM1265" s="40"/>
      <c r="CN1265" s="40"/>
      <c r="CO1265" s="40"/>
      <c r="CP1265" s="40"/>
      <c r="CQ1265" s="40"/>
      <c r="CR1265" s="40"/>
      <c r="CS1265" s="40"/>
      <c r="CT1265" s="40"/>
      <c r="CU1265" s="40"/>
      <c r="CV1265" s="40"/>
      <c r="CW1265" s="40"/>
      <c r="CX1265" s="40"/>
      <c r="CY1265" s="40"/>
      <c r="CZ1265" s="40"/>
      <c r="DA1265" s="40"/>
      <c r="DB1265" s="40"/>
      <c r="DC1265" s="40"/>
      <c r="DD1265" s="40"/>
      <c r="DE1265" s="40"/>
      <c r="DF1265" s="40"/>
      <c r="DG1265" s="40"/>
      <c r="DH1265" s="40"/>
      <c r="DI1265" s="40"/>
    </row>
    <row r="1266" spans="1:113" x14ac:dyDescent="0.25">
      <c r="A1266" s="24"/>
      <c r="B1266" s="43"/>
      <c r="C1266" s="45">
        <f>IFERROR(VLOOKUP(A1266,Inscriptos!A:N,12,0),"")</f>
        <v>0</v>
      </c>
      <c r="D1266" s="45" t="str">
        <f>IFERROR(VLOOKUP(A1266,Inscriptos!A:N,13,0),"")</f>
        <v/>
      </c>
      <c r="E1266" s="37">
        <f>IFERROR(VLOOKUP(A1266,Inscriptos!A:C,3,FALSE),"")</f>
        <v>0</v>
      </c>
      <c r="F1266" s="37">
        <f>IFERROR(VLOOKUP(A1266,Inscriptos!A:E,4,FALSE),"")</f>
        <v>0</v>
      </c>
      <c r="G1266" s="37">
        <f>IFERROR(VLOOKUP(A1266,Inscriptos!A:G,6,FALSE),"")</f>
        <v>0</v>
      </c>
      <c r="H1266" s="39" t="str">
        <f>IFERROR(B1266-VLOOKUP(A1266,Inscriptos!A:I,8,FALSE),"")</f>
        <v/>
      </c>
      <c r="I1266" s="40"/>
      <c r="J1266" s="40"/>
      <c r="K1266" s="40"/>
      <c r="L1266" s="40"/>
      <c r="M1266" s="40"/>
      <c r="N1266" s="40"/>
      <c r="O1266" s="40"/>
      <c r="P1266" s="40"/>
      <c r="Q1266" s="40"/>
      <c r="R1266" s="40"/>
      <c r="S1266" s="40"/>
      <c r="T1266" s="40"/>
      <c r="U1266" s="40"/>
      <c r="V1266" s="40"/>
      <c r="W1266" s="40"/>
      <c r="X1266" s="40"/>
      <c r="Y1266" s="40"/>
      <c r="Z1266" s="40"/>
      <c r="AA1266" s="40"/>
      <c r="AB1266" s="40"/>
      <c r="AC1266" s="40"/>
      <c r="AD1266" s="40"/>
      <c r="AE1266" s="40"/>
      <c r="AF1266" s="40"/>
      <c r="AG1266" s="40"/>
      <c r="AH1266" s="40"/>
      <c r="AI1266" s="40"/>
      <c r="AJ1266" s="40"/>
      <c r="AK1266" s="40"/>
      <c r="AL1266" s="40"/>
      <c r="AM1266" s="40"/>
      <c r="AN1266" s="40"/>
      <c r="AO1266" s="40"/>
      <c r="AP1266" s="40"/>
      <c r="AQ1266" s="40"/>
      <c r="AR1266" s="40"/>
      <c r="AS1266" s="40"/>
      <c r="AT1266" s="40"/>
      <c r="AU1266" s="40"/>
      <c r="AV1266" s="40"/>
      <c r="AW1266" s="40"/>
      <c r="AX1266" s="40"/>
      <c r="AY1266" s="40"/>
      <c r="AZ1266" s="40"/>
      <c r="BA1266" s="40"/>
      <c r="BB1266" s="40"/>
      <c r="BC1266" s="40"/>
      <c r="BD1266" s="40"/>
      <c r="BE1266" s="40"/>
      <c r="BF1266" s="40"/>
      <c r="BG1266" s="40"/>
      <c r="BH1266" s="40"/>
      <c r="BI1266" s="40"/>
      <c r="BJ1266" s="40"/>
      <c r="BK1266" s="40"/>
      <c r="BL1266" s="40"/>
      <c r="BM1266" s="40"/>
      <c r="BN1266" s="40"/>
      <c r="BO1266" s="40"/>
      <c r="BP1266" s="40"/>
      <c r="BQ1266" s="40"/>
      <c r="BR1266" s="40"/>
      <c r="BS1266" s="40"/>
      <c r="BT1266" s="40"/>
      <c r="BU1266" s="40"/>
      <c r="BV1266" s="40"/>
      <c r="BW1266" s="40"/>
      <c r="BX1266" s="40"/>
      <c r="BY1266" s="40"/>
      <c r="BZ1266" s="40"/>
      <c r="CA1266" s="40"/>
      <c r="CB1266" s="40"/>
      <c r="CC1266" s="40"/>
      <c r="CD1266" s="40"/>
      <c r="CE1266" s="40"/>
      <c r="CF1266" s="40"/>
      <c r="CG1266" s="40"/>
      <c r="CH1266" s="40"/>
      <c r="CI1266" s="40"/>
      <c r="CJ1266" s="40"/>
      <c r="CK1266" s="40"/>
      <c r="CL1266" s="40"/>
      <c r="CM1266" s="40"/>
      <c r="CN1266" s="40"/>
      <c r="CO1266" s="40"/>
      <c r="CP1266" s="40"/>
      <c r="CQ1266" s="40"/>
      <c r="CR1266" s="40"/>
      <c r="CS1266" s="40"/>
      <c r="CT1266" s="40"/>
      <c r="CU1266" s="40"/>
      <c r="CV1266" s="40"/>
      <c r="CW1266" s="40"/>
      <c r="CX1266" s="40"/>
      <c r="CY1266" s="40"/>
      <c r="CZ1266" s="40"/>
      <c r="DA1266" s="40"/>
      <c r="DB1266" s="40"/>
      <c r="DC1266" s="40"/>
      <c r="DD1266" s="40"/>
      <c r="DE1266" s="40"/>
      <c r="DF1266" s="40"/>
      <c r="DG1266" s="40"/>
      <c r="DH1266" s="40"/>
      <c r="DI1266" s="40"/>
    </row>
    <row r="1267" spans="1:113" x14ac:dyDescent="0.25">
      <c r="A1267" s="24"/>
      <c r="B1267" s="43"/>
      <c r="C1267" s="45">
        <f>IFERROR(VLOOKUP(A1267,Inscriptos!A:N,12,0),"")</f>
        <v>0</v>
      </c>
      <c r="D1267" s="45" t="str">
        <f>IFERROR(VLOOKUP(A1267,Inscriptos!A:N,13,0),"")</f>
        <v/>
      </c>
      <c r="E1267" s="37">
        <f>IFERROR(VLOOKUP(A1267,Inscriptos!A:C,3,FALSE),"")</f>
        <v>0</v>
      </c>
      <c r="F1267" s="37">
        <f>IFERROR(VLOOKUP(A1267,Inscriptos!A:E,4,FALSE),"")</f>
        <v>0</v>
      </c>
      <c r="G1267" s="37">
        <f>IFERROR(VLOOKUP(A1267,Inscriptos!A:G,6,FALSE),"")</f>
        <v>0</v>
      </c>
      <c r="H1267" s="39" t="str">
        <f>IFERROR(B1267-VLOOKUP(A1267,Inscriptos!A:I,8,FALSE),"")</f>
        <v/>
      </c>
      <c r="I1267" s="40"/>
      <c r="J1267" s="40"/>
      <c r="K1267" s="40"/>
      <c r="L1267" s="40"/>
      <c r="M1267" s="40"/>
      <c r="N1267" s="40"/>
      <c r="O1267" s="40"/>
      <c r="P1267" s="40"/>
      <c r="Q1267" s="40"/>
      <c r="R1267" s="40"/>
      <c r="S1267" s="40"/>
      <c r="T1267" s="40"/>
      <c r="U1267" s="40"/>
      <c r="V1267" s="40"/>
      <c r="W1267" s="40"/>
      <c r="X1267" s="40"/>
      <c r="Y1267" s="40"/>
      <c r="Z1267" s="40"/>
      <c r="AA1267" s="40"/>
      <c r="AB1267" s="40"/>
      <c r="AC1267" s="40"/>
      <c r="AD1267" s="40"/>
      <c r="AE1267" s="40"/>
      <c r="AF1267" s="40"/>
      <c r="AG1267" s="40"/>
      <c r="AH1267" s="40"/>
      <c r="AI1267" s="40"/>
      <c r="AJ1267" s="40"/>
      <c r="AK1267" s="40"/>
      <c r="AL1267" s="40"/>
      <c r="AM1267" s="40"/>
      <c r="AN1267" s="40"/>
      <c r="AO1267" s="40"/>
      <c r="AP1267" s="40"/>
      <c r="AQ1267" s="40"/>
      <c r="AR1267" s="40"/>
      <c r="AS1267" s="40"/>
      <c r="AT1267" s="40"/>
      <c r="AU1267" s="40"/>
      <c r="AV1267" s="40"/>
      <c r="AW1267" s="40"/>
      <c r="AX1267" s="40"/>
      <c r="AY1267" s="40"/>
      <c r="AZ1267" s="40"/>
      <c r="BA1267" s="40"/>
      <c r="BB1267" s="40"/>
      <c r="BC1267" s="40"/>
      <c r="BD1267" s="40"/>
      <c r="BE1267" s="40"/>
      <c r="BF1267" s="40"/>
      <c r="BG1267" s="40"/>
      <c r="BH1267" s="40"/>
      <c r="BI1267" s="40"/>
      <c r="BJ1267" s="40"/>
      <c r="BK1267" s="40"/>
      <c r="BL1267" s="40"/>
      <c r="BM1267" s="40"/>
      <c r="BN1267" s="40"/>
      <c r="BO1267" s="40"/>
      <c r="BP1267" s="40"/>
      <c r="BQ1267" s="40"/>
      <c r="BR1267" s="40"/>
      <c r="BS1267" s="40"/>
      <c r="BT1267" s="40"/>
      <c r="BU1267" s="40"/>
      <c r="BV1267" s="40"/>
      <c r="BW1267" s="40"/>
      <c r="BX1267" s="40"/>
      <c r="BY1267" s="40"/>
      <c r="BZ1267" s="40"/>
      <c r="CA1267" s="40"/>
      <c r="CB1267" s="40"/>
      <c r="CC1267" s="40"/>
      <c r="CD1267" s="40"/>
      <c r="CE1267" s="40"/>
      <c r="CF1267" s="40"/>
      <c r="CG1267" s="40"/>
      <c r="CH1267" s="40"/>
      <c r="CI1267" s="40"/>
      <c r="CJ1267" s="40"/>
      <c r="CK1267" s="40"/>
      <c r="CL1267" s="40"/>
      <c r="CM1267" s="40"/>
      <c r="CN1267" s="40"/>
      <c r="CO1267" s="40"/>
      <c r="CP1267" s="40"/>
      <c r="CQ1267" s="40"/>
      <c r="CR1267" s="40"/>
      <c r="CS1267" s="40"/>
      <c r="CT1267" s="40"/>
      <c r="CU1267" s="40"/>
      <c r="CV1267" s="40"/>
      <c r="CW1267" s="40"/>
      <c r="CX1267" s="40"/>
      <c r="CY1267" s="40"/>
      <c r="CZ1267" s="40"/>
      <c r="DA1267" s="40"/>
      <c r="DB1267" s="40"/>
      <c r="DC1267" s="40"/>
      <c r="DD1267" s="40"/>
      <c r="DE1267" s="40"/>
      <c r="DF1267" s="40"/>
      <c r="DG1267" s="40"/>
      <c r="DH1267" s="40"/>
      <c r="DI1267" s="40"/>
    </row>
    <row r="1268" spans="1:113" x14ac:dyDescent="0.25">
      <c r="A1268" s="24"/>
      <c r="B1268" s="43"/>
      <c r="C1268" s="45">
        <f>IFERROR(VLOOKUP(A1268,Inscriptos!A:N,12,0),"")</f>
        <v>0</v>
      </c>
      <c r="D1268" s="45" t="str">
        <f>IFERROR(VLOOKUP(A1268,Inscriptos!A:N,13,0),"")</f>
        <v/>
      </c>
      <c r="E1268" s="37">
        <f>IFERROR(VLOOKUP(A1268,Inscriptos!A:C,3,FALSE),"")</f>
        <v>0</v>
      </c>
      <c r="F1268" s="37">
        <f>IFERROR(VLOOKUP(A1268,Inscriptos!A:E,4,FALSE),"")</f>
        <v>0</v>
      </c>
      <c r="G1268" s="37">
        <f>IFERROR(VLOOKUP(A1268,Inscriptos!A:G,6,FALSE),"")</f>
        <v>0</v>
      </c>
      <c r="H1268" s="39" t="str">
        <f>IFERROR(B1268-VLOOKUP(A1268,Inscriptos!A:I,8,FALSE),"")</f>
        <v/>
      </c>
      <c r="I1268" s="40"/>
      <c r="J1268" s="40"/>
      <c r="K1268" s="40"/>
      <c r="L1268" s="40"/>
      <c r="M1268" s="40"/>
      <c r="N1268" s="40"/>
      <c r="O1268" s="40"/>
      <c r="P1268" s="40"/>
      <c r="Q1268" s="40"/>
      <c r="R1268" s="40"/>
      <c r="S1268" s="40"/>
      <c r="T1268" s="40"/>
      <c r="U1268" s="40"/>
      <c r="V1268" s="40"/>
      <c r="W1268" s="40"/>
      <c r="X1268" s="40"/>
      <c r="Y1268" s="40"/>
      <c r="Z1268" s="40"/>
      <c r="AA1268" s="40"/>
      <c r="AB1268" s="40"/>
      <c r="AC1268" s="40"/>
      <c r="AD1268" s="40"/>
      <c r="AE1268" s="40"/>
      <c r="AF1268" s="40"/>
      <c r="AG1268" s="40"/>
      <c r="AH1268" s="40"/>
      <c r="AI1268" s="40"/>
      <c r="AJ1268" s="40"/>
      <c r="AK1268" s="40"/>
      <c r="AL1268" s="40"/>
      <c r="AM1268" s="40"/>
      <c r="AN1268" s="40"/>
      <c r="AO1268" s="40"/>
      <c r="AP1268" s="40"/>
      <c r="AQ1268" s="40"/>
      <c r="AR1268" s="40"/>
      <c r="AS1268" s="40"/>
      <c r="AT1268" s="40"/>
      <c r="AU1268" s="40"/>
      <c r="AV1268" s="40"/>
      <c r="AW1268" s="40"/>
      <c r="AX1268" s="40"/>
      <c r="AY1268" s="40"/>
      <c r="AZ1268" s="40"/>
      <c r="BA1268" s="40"/>
      <c r="BB1268" s="40"/>
      <c r="BC1268" s="40"/>
      <c r="BD1268" s="40"/>
      <c r="BE1268" s="40"/>
      <c r="BF1268" s="40"/>
      <c r="BG1268" s="40"/>
      <c r="BH1268" s="40"/>
      <c r="BI1268" s="40"/>
      <c r="BJ1268" s="40"/>
      <c r="BK1268" s="40"/>
      <c r="BL1268" s="40"/>
      <c r="BM1268" s="40"/>
      <c r="BN1268" s="40"/>
      <c r="BO1268" s="40"/>
      <c r="BP1268" s="40"/>
      <c r="BQ1268" s="40"/>
      <c r="BR1268" s="40"/>
      <c r="BS1268" s="40"/>
      <c r="BT1268" s="40"/>
      <c r="BU1268" s="40"/>
      <c r="BV1268" s="40"/>
      <c r="BW1268" s="40"/>
      <c r="BX1268" s="40"/>
      <c r="BY1268" s="40"/>
      <c r="BZ1268" s="40"/>
      <c r="CA1268" s="40"/>
      <c r="CB1268" s="40"/>
      <c r="CC1268" s="40"/>
      <c r="CD1268" s="40"/>
      <c r="CE1268" s="40"/>
      <c r="CF1268" s="40"/>
      <c r="CG1268" s="40"/>
      <c r="CH1268" s="40"/>
      <c r="CI1268" s="40"/>
      <c r="CJ1268" s="40"/>
      <c r="CK1268" s="40"/>
      <c r="CL1268" s="40"/>
      <c r="CM1268" s="40"/>
      <c r="CN1268" s="40"/>
      <c r="CO1268" s="40"/>
      <c r="CP1268" s="40"/>
      <c r="CQ1268" s="40"/>
      <c r="CR1268" s="40"/>
      <c r="CS1268" s="40"/>
      <c r="CT1268" s="40"/>
      <c r="CU1268" s="40"/>
      <c r="CV1268" s="40"/>
      <c r="CW1268" s="40"/>
      <c r="CX1268" s="40"/>
      <c r="CY1268" s="40"/>
      <c r="CZ1268" s="40"/>
      <c r="DA1268" s="40"/>
      <c r="DB1268" s="40"/>
      <c r="DC1268" s="40"/>
      <c r="DD1268" s="40"/>
      <c r="DE1268" s="40"/>
      <c r="DF1268" s="40"/>
      <c r="DG1268" s="40"/>
      <c r="DH1268" s="40"/>
      <c r="DI1268" s="40"/>
    </row>
    <row r="1269" spans="1:113" x14ac:dyDescent="0.25">
      <c r="A1269" s="24"/>
      <c r="B1269" s="43"/>
      <c r="C1269" s="45">
        <f>IFERROR(VLOOKUP(A1269,Inscriptos!A:N,12,0),"")</f>
        <v>0</v>
      </c>
      <c r="D1269" s="45" t="str">
        <f>IFERROR(VLOOKUP(A1269,Inscriptos!A:N,13,0),"")</f>
        <v/>
      </c>
      <c r="E1269" s="37">
        <f>IFERROR(VLOOKUP(A1269,Inscriptos!A:C,3,FALSE),"")</f>
        <v>0</v>
      </c>
      <c r="F1269" s="37">
        <f>IFERROR(VLOOKUP(A1269,Inscriptos!A:E,4,FALSE),"")</f>
        <v>0</v>
      </c>
      <c r="G1269" s="37">
        <f>IFERROR(VLOOKUP(A1269,Inscriptos!A:G,6,FALSE),"")</f>
        <v>0</v>
      </c>
      <c r="H1269" s="39" t="str">
        <f>IFERROR(B1269-VLOOKUP(A1269,Inscriptos!A:I,8,FALSE),"")</f>
        <v/>
      </c>
      <c r="I1269" s="40"/>
      <c r="J1269" s="40"/>
      <c r="K1269" s="40"/>
      <c r="L1269" s="40"/>
      <c r="M1269" s="40"/>
      <c r="N1269" s="40"/>
      <c r="O1269" s="40"/>
      <c r="P1269" s="40"/>
      <c r="Q1269" s="40"/>
      <c r="R1269" s="40"/>
      <c r="S1269" s="40"/>
      <c r="T1269" s="40"/>
      <c r="U1269" s="40"/>
      <c r="V1269" s="40"/>
      <c r="W1269" s="40"/>
      <c r="X1269" s="40"/>
      <c r="Y1269" s="40"/>
      <c r="Z1269" s="40"/>
      <c r="AA1269" s="40"/>
      <c r="AB1269" s="40"/>
      <c r="AC1269" s="40"/>
      <c r="AD1269" s="40"/>
      <c r="AE1269" s="40"/>
      <c r="AF1269" s="40"/>
      <c r="AG1269" s="40"/>
      <c r="AH1269" s="40"/>
      <c r="AI1269" s="40"/>
      <c r="AJ1269" s="40"/>
      <c r="AK1269" s="40"/>
      <c r="AL1269" s="40"/>
      <c r="AM1269" s="40"/>
      <c r="AN1269" s="40"/>
      <c r="AO1269" s="40"/>
      <c r="AP1269" s="40"/>
      <c r="AQ1269" s="40"/>
      <c r="AR1269" s="40"/>
      <c r="AS1269" s="40"/>
      <c r="AT1269" s="40"/>
      <c r="AU1269" s="40"/>
      <c r="AV1269" s="40"/>
      <c r="AW1269" s="40"/>
      <c r="AX1269" s="40"/>
      <c r="AY1269" s="40"/>
      <c r="AZ1269" s="40"/>
      <c r="BA1269" s="40"/>
      <c r="BB1269" s="40"/>
      <c r="BC1269" s="40"/>
      <c r="BD1269" s="40"/>
      <c r="BE1269" s="40"/>
      <c r="BF1269" s="40"/>
      <c r="BG1269" s="40"/>
      <c r="BH1269" s="40"/>
      <c r="BI1269" s="40"/>
      <c r="BJ1269" s="40"/>
      <c r="BK1269" s="40"/>
      <c r="BL1269" s="40"/>
      <c r="BM1269" s="40"/>
      <c r="BN1269" s="40"/>
      <c r="BO1269" s="40"/>
      <c r="BP1269" s="40"/>
      <c r="BQ1269" s="40"/>
      <c r="BR1269" s="40"/>
      <c r="BS1269" s="40"/>
      <c r="BT1269" s="40"/>
      <c r="BU1269" s="40"/>
      <c r="BV1269" s="40"/>
      <c r="BW1269" s="40"/>
      <c r="BX1269" s="40"/>
      <c r="BY1269" s="40"/>
      <c r="BZ1269" s="40"/>
      <c r="CA1269" s="40"/>
      <c r="CB1269" s="40"/>
      <c r="CC1269" s="40"/>
      <c r="CD1269" s="40"/>
      <c r="CE1269" s="40"/>
      <c r="CF1269" s="40"/>
      <c r="CG1269" s="40"/>
      <c r="CH1269" s="40"/>
      <c r="CI1269" s="40"/>
      <c r="CJ1269" s="40"/>
      <c r="CK1269" s="40"/>
      <c r="CL1269" s="40"/>
      <c r="CM1269" s="40"/>
      <c r="CN1269" s="40"/>
      <c r="CO1269" s="40"/>
      <c r="CP1269" s="40"/>
      <c r="CQ1269" s="40"/>
      <c r="CR1269" s="40"/>
      <c r="CS1269" s="40"/>
      <c r="CT1269" s="40"/>
      <c r="CU1269" s="40"/>
      <c r="CV1269" s="40"/>
      <c r="CW1269" s="40"/>
      <c r="CX1269" s="40"/>
      <c r="CY1269" s="40"/>
      <c r="CZ1269" s="40"/>
      <c r="DA1269" s="40"/>
      <c r="DB1269" s="40"/>
      <c r="DC1269" s="40"/>
      <c r="DD1269" s="40"/>
      <c r="DE1269" s="40"/>
      <c r="DF1269" s="40"/>
      <c r="DG1269" s="40"/>
      <c r="DH1269" s="40"/>
      <c r="DI1269" s="40"/>
    </row>
    <row r="1270" spans="1:113" x14ac:dyDescent="0.25">
      <c r="A1270" s="24"/>
      <c r="B1270" s="43"/>
      <c r="C1270" s="45">
        <f>IFERROR(VLOOKUP(A1270,Inscriptos!A:N,12,0),"")</f>
        <v>0</v>
      </c>
      <c r="D1270" s="45" t="str">
        <f>IFERROR(VLOOKUP(A1270,Inscriptos!A:N,13,0),"")</f>
        <v/>
      </c>
      <c r="E1270" s="37">
        <f>IFERROR(VLOOKUP(A1270,Inscriptos!A:C,3,FALSE),"")</f>
        <v>0</v>
      </c>
      <c r="F1270" s="37">
        <f>IFERROR(VLOOKUP(A1270,Inscriptos!A:E,4,FALSE),"")</f>
        <v>0</v>
      </c>
      <c r="G1270" s="37">
        <f>IFERROR(VLOOKUP(A1270,Inscriptos!A:G,6,FALSE),"")</f>
        <v>0</v>
      </c>
      <c r="H1270" s="39" t="str">
        <f>IFERROR(B1270-VLOOKUP(A1270,Inscriptos!A:I,8,FALSE),"")</f>
        <v/>
      </c>
      <c r="I1270" s="40"/>
      <c r="J1270" s="40"/>
      <c r="K1270" s="40"/>
      <c r="L1270" s="40"/>
      <c r="M1270" s="40"/>
      <c r="N1270" s="40"/>
      <c r="O1270" s="40"/>
      <c r="P1270" s="40"/>
      <c r="Q1270" s="40"/>
      <c r="R1270" s="40"/>
      <c r="S1270" s="40"/>
      <c r="T1270" s="40"/>
      <c r="U1270" s="40"/>
      <c r="V1270" s="40"/>
      <c r="W1270" s="40"/>
      <c r="X1270" s="40"/>
      <c r="Y1270" s="40"/>
      <c r="Z1270" s="40"/>
      <c r="AA1270" s="40"/>
      <c r="AB1270" s="40"/>
      <c r="AC1270" s="40"/>
      <c r="AD1270" s="40"/>
      <c r="AE1270" s="40"/>
      <c r="AF1270" s="40"/>
      <c r="AG1270" s="40"/>
      <c r="AH1270" s="40"/>
      <c r="AI1270" s="40"/>
      <c r="AJ1270" s="40"/>
      <c r="AK1270" s="40"/>
      <c r="AL1270" s="40"/>
      <c r="AM1270" s="40"/>
      <c r="AN1270" s="40"/>
      <c r="AO1270" s="40"/>
      <c r="AP1270" s="40"/>
      <c r="AQ1270" s="40"/>
      <c r="AR1270" s="40"/>
      <c r="AS1270" s="40"/>
      <c r="AT1270" s="40"/>
      <c r="AU1270" s="40"/>
      <c r="AV1270" s="40"/>
      <c r="AW1270" s="40"/>
      <c r="AX1270" s="40"/>
      <c r="AY1270" s="40"/>
      <c r="AZ1270" s="40"/>
      <c r="BA1270" s="40"/>
      <c r="BB1270" s="40"/>
      <c r="BC1270" s="40"/>
      <c r="BD1270" s="40"/>
      <c r="BE1270" s="40"/>
      <c r="BF1270" s="40"/>
      <c r="BG1270" s="40"/>
      <c r="BH1270" s="40"/>
      <c r="BI1270" s="40"/>
      <c r="BJ1270" s="40"/>
      <c r="BK1270" s="40"/>
      <c r="BL1270" s="40"/>
      <c r="BM1270" s="40"/>
      <c r="BN1270" s="40"/>
      <c r="BO1270" s="40"/>
      <c r="BP1270" s="40"/>
      <c r="BQ1270" s="40"/>
      <c r="BR1270" s="40"/>
      <c r="BS1270" s="40"/>
      <c r="BT1270" s="40"/>
      <c r="BU1270" s="40"/>
      <c r="BV1270" s="40"/>
      <c r="BW1270" s="40"/>
      <c r="BX1270" s="40"/>
      <c r="BY1270" s="40"/>
      <c r="BZ1270" s="40"/>
      <c r="CA1270" s="40"/>
      <c r="CB1270" s="40"/>
      <c r="CC1270" s="40"/>
      <c r="CD1270" s="40"/>
      <c r="CE1270" s="40"/>
      <c r="CF1270" s="40"/>
      <c r="CG1270" s="40"/>
      <c r="CH1270" s="40"/>
      <c r="CI1270" s="40"/>
      <c r="CJ1270" s="40"/>
      <c r="CK1270" s="40"/>
      <c r="CL1270" s="40"/>
      <c r="CM1270" s="40"/>
      <c r="CN1270" s="40"/>
      <c r="CO1270" s="40"/>
      <c r="CP1270" s="40"/>
      <c r="CQ1270" s="40"/>
      <c r="CR1270" s="40"/>
      <c r="CS1270" s="40"/>
      <c r="CT1270" s="40"/>
      <c r="CU1270" s="40"/>
      <c r="CV1270" s="40"/>
      <c r="CW1270" s="40"/>
      <c r="CX1270" s="40"/>
      <c r="CY1270" s="40"/>
      <c r="CZ1270" s="40"/>
      <c r="DA1270" s="40"/>
      <c r="DB1270" s="40"/>
      <c r="DC1270" s="40"/>
      <c r="DD1270" s="40"/>
      <c r="DE1270" s="40"/>
      <c r="DF1270" s="40"/>
      <c r="DG1270" s="40"/>
      <c r="DH1270" s="40"/>
      <c r="DI1270" s="40"/>
    </row>
    <row r="1271" spans="1:113" x14ac:dyDescent="0.25">
      <c r="A1271" s="24"/>
      <c r="B1271" s="43"/>
      <c r="C1271" s="45">
        <f>IFERROR(VLOOKUP(A1271,Inscriptos!A:N,12,0),"")</f>
        <v>0</v>
      </c>
      <c r="D1271" s="45" t="str">
        <f>IFERROR(VLOOKUP(A1271,Inscriptos!A:N,13,0),"")</f>
        <v/>
      </c>
      <c r="E1271" s="37">
        <f>IFERROR(VLOOKUP(A1271,Inscriptos!A:C,3,FALSE),"")</f>
        <v>0</v>
      </c>
      <c r="F1271" s="37">
        <f>IFERROR(VLOOKUP(A1271,Inscriptos!A:E,4,FALSE),"")</f>
        <v>0</v>
      </c>
      <c r="G1271" s="37">
        <f>IFERROR(VLOOKUP(A1271,Inscriptos!A:G,6,FALSE),"")</f>
        <v>0</v>
      </c>
      <c r="H1271" s="39" t="str">
        <f>IFERROR(B1271-VLOOKUP(A1271,Inscriptos!A:I,8,FALSE),"")</f>
        <v/>
      </c>
      <c r="I1271" s="40"/>
      <c r="J1271" s="40"/>
      <c r="K1271" s="40"/>
      <c r="L1271" s="40"/>
      <c r="M1271" s="40"/>
      <c r="N1271" s="40"/>
      <c r="O1271" s="40"/>
      <c r="P1271" s="40"/>
      <c r="Q1271" s="40"/>
      <c r="R1271" s="40"/>
      <c r="S1271" s="40"/>
      <c r="T1271" s="40"/>
      <c r="U1271" s="40"/>
      <c r="V1271" s="40"/>
      <c r="W1271" s="40"/>
      <c r="X1271" s="40"/>
      <c r="Y1271" s="40"/>
      <c r="Z1271" s="40"/>
      <c r="AA1271" s="40"/>
      <c r="AB1271" s="40"/>
      <c r="AC1271" s="40"/>
      <c r="AD1271" s="40"/>
      <c r="AE1271" s="40"/>
      <c r="AF1271" s="40"/>
      <c r="AG1271" s="40"/>
      <c r="AH1271" s="40"/>
      <c r="AI1271" s="40"/>
      <c r="AJ1271" s="40"/>
      <c r="AK1271" s="40"/>
      <c r="AL1271" s="40"/>
      <c r="AM1271" s="40"/>
      <c r="AN1271" s="40"/>
      <c r="AO1271" s="40"/>
      <c r="AP1271" s="40"/>
      <c r="AQ1271" s="40"/>
      <c r="AR1271" s="40"/>
      <c r="AS1271" s="40"/>
      <c r="AT1271" s="40"/>
      <c r="AU1271" s="40"/>
      <c r="AV1271" s="40"/>
      <c r="AW1271" s="40"/>
      <c r="AX1271" s="40"/>
      <c r="AY1271" s="40"/>
      <c r="AZ1271" s="40"/>
      <c r="BA1271" s="40"/>
      <c r="BB1271" s="40"/>
      <c r="BC1271" s="40"/>
      <c r="BD1271" s="40"/>
      <c r="BE1271" s="40"/>
      <c r="BF1271" s="40"/>
      <c r="BG1271" s="40"/>
      <c r="BH1271" s="40"/>
      <c r="BI1271" s="40"/>
      <c r="BJ1271" s="40"/>
      <c r="BK1271" s="40"/>
      <c r="BL1271" s="40"/>
      <c r="BM1271" s="40"/>
      <c r="BN1271" s="40"/>
      <c r="BO1271" s="40"/>
      <c r="BP1271" s="40"/>
      <c r="BQ1271" s="40"/>
      <c r="BR1271" s="40"/>
      <c r="BS1271" s="40"/>
      <c r="BT1271" s="40"/>
      <c r="BU1271" s="40"/>
      <c r="BV1271" s="40"/>
      <c r="BW1271" s="40"/>
      <c r="BX1271" s="40"/>
      <c r="BY1271" s="40"/>
      <c r="BZ1271" s="40"/>
      <c r="CA1271" s="40"/>
      <c r="CB1271" s="40"/>
      <c r="CC1271" s="40"/>
      <c r="CD1271" s="40"/>
      <c r="CE1271" s="40"/>
      <c r="CF1271" s="40"/>
      <c r="CG1271" s="40"/>
      <c r="CH1271" s="40"/>
      <c r="CI1271" s="40"/>
      <c r="CJ1271" s="40"/>
      <c r="CK1271" s="40"/>
      <c r="CL1271" s="40"/>
      <c r="CM1271" s="40"/>
      <c r="CN1271" s="40"/>
      <c r="CO1271" s="40"/>
      <c r="CP1271" s="40"/>
      <c r="CQ1271" s="40"/>
      <c r="CR1271" s="40"/>
      <c r="CS1271" s="40"/>
      <c r="CT1271" s="40"/>
      <c r="CU1271" s="40"/>
      <c r="CV1271" s="40"/>
      <c r="CW1271" s="40"/>
      <c r="CX1271" s="40"/>
      <c r="CY1271" s="40"/>
      <c r="CZ1271" s="40"/>
      <c r="DA1271" s="40"/>
      <c r="DB1271" s="40"/>
      <c r="DC1271" s="40"/>
      <c r="DD1271" s="40"/>
      <c r="DE1271" s="40"/>
      <c r="DF1271" s="40"/>
      <c r="DG1271" s="40"/>
      <c r="DH1271" s="40"/>
      <c r="DI1271" s="40"/>
    </row>
    <row r="1272" spans="1:113" x14ac:dyDescent="0.25">
      <c r="A1272" s="24"/>
      <c r="B1272" s="43"/>
      <c r="C1272" s="45">
        <f>IFERROR(VLOOKUP(A1272,Inscriptos!A:N,12,0),"")</f>
        <v>0</v>
      </c>
      <c r="D1272" s="45" t="str">
        <f>IFERROR(VLOOKUP(A1272,Inscriptos!A:N,13,0),"")</f>
        <v/>
      </c>
      <c r="E1272" s="37">
        <f>IFERROR(VLOOKUP(A1272,Inscriptos!A:C,3,FALSE),"")</f>
        <v>0</v>
      </c>
      <c r="F1272" s="37">
        <f>IFERROR(VLOOKUP(A1272,Inscriptos!A:E,4,FALSE),"")</f>
        <v>0</v>
      </c>
      <c r="G1272" s="37">
        <f>IFERROR(VLOOKUP(A1272,Inscriptos!A:G,6,FALSE),"")</f>
        <v>0</v>
      </c>
      <c r="H1272" s="39" t="str">
        <f>IFERROR(B1272-VLOOKUP(A1272,Inscriptos!A:I,8,FALSE),"")</f>
        <v/>
      </c>
      <c r="I1272" s="40"/>
      <c r="J1272" s="40"/>
      <c r="K1272" s="40"/>
      <c r="L1272" s="40"/>
      <c r="M1272" s="40"/>
      <c r="N1272" s="40"/>
      <c r="O1272" s="40"/>
      <c r="P1272" s="40"/>
      <c r="Q1272" s="40"/>
      <c r="R1272" s="40"/>
      <c r="S1272" s="40"/>
      <c r="T1272" s="40"/>
      <c r="U1272" s="40"/>
      <c r="V1272" s="40"/>
      <c r="W1272" s="40"/>
      <c r="X1272" s="40"/>
      <c r="Y1272" s="40"/>
      <c r="Z1272" s="40"/>
      <c r="AA1272" s="40"/>
      <c r="AB1272" s="40"/>
      <c r="AC1272" s="40"/>
      <c r="AD1272" s="40"/>
      <c r="AE1272" s="40"/>
      <c r="AF1272" s="40"/>
      <c r="AG1272" s="40"/>
      <c r="AH1272" s="40"/>
      <c r="AI1272" s="40"/>
      <c r="AJ1272" s="40"/>
      <c r="AK1272" s="40"/>
      <c r="AL1272" s="40"/>
      <c r="AM1272" s="40"/>
      <c r="AN1272" s="40"/>
      <c r="AO1272" s="40"/>
      <c r="AP1272" s="40"/>
      <c r="AQ1272" s="40"/>
      <c r="AR1272" s="40"/>
      <c r="AS1272" s="40"/>
      <c r="AT1272" s="40"/>
      <c r="AU1272" s="40"/>
      <c r="AV1272" s="40"/>
      <c r="AW1272" s="40"/>
      <c r="AX1272" s="40"/>
      <c r="AY1272" s="40"/>
      <c r="AZ1272" s="40"/>
      <c r="BA1272" s="40"/>
      <c r="BB1272" s="40"/>
      <c r="BC1272" s="40"/>
      <c r="BD1272" s="40"/>
      <c r="BE1272" s="40"/>
      <c r="BF1272" s="40"/>
      <c r="BG1272" s="40"/>
      <c r="BH1272" s="40"/>
      <c r="BI1272" s="40"/>
      <c r="BJ1272" s="40"/>
      <c r="BK1272" s="40"/>
      <c r="BL1272" s="40"/>
      <c r="BM1272" s="40"/>
      <c r="BN1272" s="40"/>
      <c r="BO1272" s="40"/>
      <c r="BP1272" s="40"/>
      <c r="BQ1272" s="40"/>
      <c r="BR1272" s="40"/>
      <c r="BS1272" s="40"/>
      <c r="BT1272" s="40"/>
      <c r="BU1272" s="40"/>
      <c r="BV1272" s="40"/>
      <c r="BW1272" s="40"/>
      <c r="BX1272" s="40"/>
      <c r="BY1272" s="40"/>
      <c r="BZ1272" s="40"/>
      <c r="CA1272" s="40"/>
      <c r="CB1272" s="40"/>
      <c r="CC1272" s="40"/>
      <c r="CD1272" s="40"/>
      <c r="CE1272" s="40"/>
      <c r="CF1272" s="40"/>
      <c r="CG1272" s="40"/>
      <c r="CH1272" s="40"/>
      <c r="CI1272" s="40"/>
      <c r="CJ1272" s="40"/>
      <c r="CK1272" s="40"/>
      <c r="CL1272" s="40"/>
      <c r="CM1272" s="40"/>
      <c r="CN1272" s="40"/>
      <c r="CO1272" s="40"/>
      <c r="CP1272" s="40"/>
      <c r="CQ1272" s="40"/>
      <c r="CR1272" s="40"/>
      <c r="CS1272" s="40"/>
      <c r="CT1272" s="40"/>
      <c r="CU1272" s="40"/>
      <c r="CV1272" s="40"/>
      <c r="CW1272" s="40"/>
      <c r="CX1272" s="40"/>
      <c r="CY1272" s="40"/>
      <c r="CZ1272" s="40"/>
      <c r="DA1272" s="40"/>
      <c r="DB1272" s="40"/>
      <c r="DC1272" s="40"/>
      <c r="DD1272" s="40"/>
      <c r="DE1272" s="40"/>
      <c r="DF1272" s="40"/>
      <c r="DG1272" s="40"/>
      <c r="DH1272" s="40"/>
      <c r="DI1272" s="40"/>
    </row>
    <row r="1273" spans="1:113" x14ac:dyDescent="0.25">
      <c r="A1273" s="24"/>
      <c r="B1273" s="43"/>
      <c r="C1273" s="45">
        <f>IFERROR(VLOOKUP(A1273,Inscriptos!A:N,12,0),"")</f>
        <v>0</v>
      </c>
      <c r="D1273" s="45" t="str">
        <f>IFERROR(VLOOKUP(A1273,Inscriptos!A:N,13,0),"")</f>
        <v/>
      </c>
      <c r="E1273" s="37">
        <f>IFERROR(VLOOKUP(A1273,Inscriptos!A:C,3,FALSE),"")</f>
        <v>0</v>
      </c>
      <c r="F1273" s="37">
        <f>IFERROR(VLOOKUP(A1273,Inscriptos!A:E,4,FALSE),"")</f>
        <v>0</v>
      </c>
      <c r="G1273" s="37">
        <f>IFERROR(VLOOKUP(A1273,Inscriptos!A:G,6,FALSE),"")</f>
        <v>0</v>
      </c>
      <c r="H1273" s="39" t="str">
        <f>IFERROR(B1273-VLOOKUP(A1273,Inscriptos!A:I,8,FALSE),"")</f>
        <v/>
      </c>
      <c r="I1273" s="40"/>
      <c r="J1273" s="40"/>
      <c r="K1273" s="40"/>
      <c r="L1273" s="40"/>
      <c r="M1273" s="40"/>
      <c r="N1273" s="40"/>
      <c r="O1273" s="40"/>
      <c r="P1273" s="40"/>
      <c r="Q1273" s="40"/>
      <c r="R1273" s="40"/>
      <c r="S1273" s="40"/>
      <c r="T1273" s="40"/>
      <c r="U1273" s="40"/>
      <c r="V1273" s="40"/>
      <c r="W1273" s="40"/>
      <c r="X1273" s="40"/>
      <c r="Y1273" s="40"/>
      <c r="Z1273" s="40"/>
      <c r="AA1273" s="40"/>
      <c r="AB1273" s="40"/>
      <c r="AC1273" s="40"/>
      <c r="AD1273" s="40"/>
      <c r="AE1273" s="40"/>
      <c r="AF1273" s="40"/>
      <c r="AG1273" s="40"/>
      <c r="AH1273" s="40"/>
      <c r="AI1273" s="40"/>
      <c r="AJ1273" s="40"/>
      <c r="AK1273" s="40"/>
      <c r="AL1273" s="40"/>
      <c r="AM1273" s="40"/>
      <c r="AN1273" s="40"/>
      <c r="AO1273" s="40"/>
      <c r="AP1273" s="40"/>
      <c r="AQ1273" s="40"/>
      <c r="AR1273" s="40"/>
      <c r="AS1273" s="40"/>
      <c r="AT1273" s="40"/>
      <c r="AU1273" s="40"/>
      <c r="AV1273" s="40"/>
      <c r="AW1273" s="40"/>
      <c r="AX1273" s="40"/>
      <c r="AY1273" s="40"/>
      <c r="AZ1273" s="40"/>
      <c r="BA1273" s="40"/>
      <c r="BB1273" s="40"/>
      <c r="BC1273" s="40"/>
      <c r="BD1273" s="40"/>
      <c r="BE1273" s="40"/>
      <c r="BF1273" s="40"/>
      <c r="BG1273" s="40"/>
      <c r="BH1273" s="40"/>
      <c r="BI1273" s="40"/>
      <c r="BJ1273" s="40"/>
      <c r="BK1273" s="40"/>
      <c r="BL1273" s="40"/>
      <c r="BM1273" s="40"/>
      <c r="BN1273" s="40"/>
      <c r="BO1273" s="40"/>
      <c r="BP1273" s="40"/>
      <c r="BQ1273" s="40"/>
      <c r="BR1273" s="40"/>
      <c r="BS1273" s="40"/>
      <c r="BT1273" s="40"/>
      <c r="BU1273" s="40"/>
      <c r="BV1273" s="40"/>
      <c r="BW1273" s="40"/>
      <c r="BX1273" s="40"/>
      <c r="BY1273" s="40"/>
      <c r="BZ1273" s="40"/>
      <c r="CA1273" s="40"/>
      <c r="CB1273" s="40"/>
      <c r="CC1273" s="40"/>
      <c r="CD1273" s="40"/>
      <c r="CE1273" s="40"/>
      <c r="CF1273" s="40"/>
      <c r="CG1273" s="40"/>
      <c r="CH1273" s="40"/>
      <c r="CI1273" s="40"/>
      <c r="CJ1273" s="40"/>
      <c r="CK1273" s="40"/>
      <c r="CL1273" s="40"/>
      <c r="CM1273" s="40"/>
      <c r="CN1273" s="40"/>
      <c r="CO1273" s="40"/>
      <c r="CP1273" s="40"/>
      <c r="CQ1273" s="40"/>
      <c r="CR1273" s="40"/>
      <c r="CS1273" s="40"/>
      <c r="CT1273" s="40"/>
      <c r="CU1273" s="40"/>
      <c r="CV1273" s="40"/>
      <c r="CW1273" s="40"/>
      <c r="CX1273" s="40"/>
      <c r="CY1273" s="40"/>
      <c r="CZ1273" s="40"/>
      <c r="DA1273" s="40"/>
      <c r="DB1273" s="40"/>
      <c r="DC1273" s="40"/>
      <c r="DD1273" s="40"/>
      <c r="DE1273" s="40"/>
      <c r="DF1273" s="40"/>
      <c r="DG1273" s="40"/>
      <c r="DH1273" s="40"/>
      <c r="DI1273" s="40"/>
    </row>
    <row r="1274" spans="1:113" x14ac:dyDescent="0.25">
      <c r="A1274" s="24"/>
      <c r="B1274" s="43"/>
      <c r="C1274" s="45">
        <f>IFERROR(VLOOKUP(A1274,Inscriptos!A:N,12,0),"")</f>
        <v>0</v>
      </c>
      <c r="D1274" s="45" t="str">
        <f>IFERROR(VLOOKUP(A1274,Inscriptos!A:N,13,0),"")</f>
        <v/>
      </c>
      <c r="E1274" s="37">
        <f>IFERROR(VLOOKUP(A1274,Inscriptos!A:C,3,FALSE),"")</f>
        <v>0</v>
      </c>
      <c r="F1274" s="37">
        <f>IFERROR(VLOOKUP(A1274,Inscriptos!A:E,4,FALSE),"")</f>
        <v>0</v>
      </c>
      <c r="G1274" s="37">
        <f>IFERROR(VLOOKUP(A1274,Inscriptos!A:G,6,FALSE),"")</f>
        <v>0</v>
      </c>
      <c r="H1274" s="39" t="str">
        <f>IFERROR(B1274-VLOOKUP(A1274,Inscriptos!A:I,8,FALSE),"")</f>
        <v/>
      </c>
      <c r="I1274" s="40"/>
      <c r="J1274" s="40"/>
      <c r="K1274" s="40"/>
      <c r="L1274" s="40"/>
      <c r="M1274" s="40"/>
      <c r="N1274" s="40"/>
      <c r="O1274" s="40"/>
      <c r="P1274" s="40"/>
      <c r="Q1274" s="40"/>
      <c r="R1274" s="40"/>
      <c r="S1274" s="40"/>
      <c r="T1274" s="40"/>
      <c r="U1274" s="40"/>
      <c r="V1274" s="40"/>
      <c r="W1274" s="40"/>
      <c r="X1274" s="40"/>
      <c r="Y1274" s="40"/>
      <c r="Z1274" s="40"/>
      <c r="AA1274" s="40"/>
      <c r="AB1274" s="40"/>
      <c r="AC1274" s="40"/>
      <c r="AD1274" s="40"/>
      <c r="AE1274" s="40"/>
      <c r="AF1274" s="40"/>
      <c r="AG1274" s="40"/>
      <c r="AH1274" s="40"/>
      <c r="AI1274" s="40"/>
      <c r="AJ1274" s="40"/>
      <c r="AK1274" s="40"/>
      <c r="AL1274" s="40"/>
      <c r="AM1274" s="40"/>
      <c r="AN1274" s="40"/>
      <c r="AO1274" s="40"/>
      <c r="AP1274" s="40"/>
      <c r="AQ1274" s="40"/>
      <c r="AR1274" s="40"/>
      <c r="AS1274" s="40"/>
      <c r="AT1274" s="40"/>
      <c r="AU1274" s="40"/>
      <c r="AV1274" s="40"/>
      <c r="AW1274" s="40"/>
      <c r="AX1274" s="40"/>
      <c r="AY1274" s="40"/>
      <c r="AZ1274" s="40"/>
      <c r="BA1274" s="40"/>
      <c r="BB1274" s="40"/>
      <c r="BC1274" s="40"/>
      <c r="BD1274" s="40"/>
      <c r="BE1274" s="40"/>
      <c r="BF1274" s="40"/>
      <c r="BG1274" s="40"/>
      <c r="BH1274" s="40"/>
      <c r="BI1274" s="40"/>
      <c r="BJ1274" s="40"/>
      <c r="BK1274" s="40"/>
      <c r="BL1274" s="40"/>
      <c r="BM1274" s="40"/>
      <c r="BN1274" s="40"/>
      <c r="BO1274" s="40"/>
      <c r="BP1274" s="40"/>
      <c r="BQ1274" s="40"/>
      <c r="BR1274" s="40"/>
      <c r="BS1274" s="40"/>
      <c r="BT1274" s="40"/>
      <c r="BU1274" s="40"/>
      <c r="BV1274" s="40"/>
      <c r="BW1274" s="40"/>
      <c r="BX1274" s="40"/>
      <c r="BY1274" s="40"/>
      <c r="BZ1274" s="40"/>
      <c r="CA1274" s="40"/>
      <c r="CB1274" s="40"/>
      <c r="CC1274" s="40"/>
      <c r="CD1274" s="40"/>
      <c r="CE1274" s="40"/>
      <c r="CF1274" s="40"/>
      <c r="CG1274" s="40"/>
      <c r="CH1274" s="40"/>
      <c r="CI1274" s="40"/>
      <c r="CJ1274" s="40"/>
      <c r="CK1274" s="40"/>
      <c r="CL1274" s="40"/>
      <c r="CM1274" s="40"/>
      <c r="CN1274" s="40"/>
      <c r="CO1274" s="40"/>
      <c r="CP1274" s="40"/>
      <c r="CQ1274" s="40"/>
      <c r="CR1274" s="40"/>
      <c r="CS1274" s="40"/>
      <c r="CT1274" s="40"/>
      <c r="CU1274" s="40"/>
      <c r="CV1274" s="40"/>
      <c r="CW1274" s="40"/>
      <c r="CX1274" s="40"/>
      <c r="CY1274" s="40"/>
      <c r="CZ1274" s="40"/>
      <c r="DA1274" s="40"/>
      <c r="DB1274" s="40"/>
      <c r="DC1274" s="40"/>
      <c r="DD1274" s="40"/>
      <c r="DE1274" s="40"/>
      <c r="DF1274" s="40"/>
      <c r="DG1274" s="40"/>
      <c r="DH1274" s="40"/>
      <c r="DI1274" s="40"/>
    </row>
    <row r="1275" spans="1:113" x14ac:dyDescent="0.25">
      <c r="A1275" s="24"/>
      <c r="B1275" s="43"/>
      <c r="C1275" s="45">
        <f>IFERROR(VLOOKUP(A1275,Inscriptos!A:N,12,0),"")</f>
        <v>0</v>
      </c>
      <c r="D1275" s="45" t="str">
        <f>IFERROR(VLOOKUP(A1275,Inscriptos!A:N,13,0),"")</f>
        <v/>
      </c>
      <c r="E1275" s="37">
        <f>IFERROR(VLOOKUP(A1275,Inscriptos!A:C,3,FALSE),"")</f>
        <v>0</v>
      </c>
      <c r="F1275" s="37">
        <f>IFERROR(VLOOKUP(A1275,Inscriptos!A:E,4,FALSE),"")</f>
        <v>0</v>
      </c>
      <c r="G1275" s="37">
        <f>IFERROR(VLOOKUP(A1275,Inscriptos!A:G,6,FALSE),"")</f>
        <v>0</v>
      </c>
      <c r="H1275" s="39" t="str">
        <f>IFERROR(B1275-VLOOKUP(A1275,Inscriptos!A:I,8,FALSE),"")</f>
        <v/>
      </c>
      <c r="I1275" s="40"/>
      <c r="J1275" s="40"/>
      <c r="K1275" s="40"/>
      <c r="L1275" s="40"/>
      <c r="M1275" s="40"/>
      <c r="N1275" s="40"/>
      <c r="O1275" s="40"/>
      <c r="P1275" s="40"/>
      <c r="Q1275" s="40"/>
      <c r="R1275" s="40"/>
      <c r="S1275" s="40"/>
      <c r="T1275" s="40"/>
      <c r="U1275" s="40"/>
      <c r="V1275" s="40"/>
      <c r="W1275" s="40"/>
      <c r="X1275" s="40"/>
      <c r="Y1275" s="40"/>
      <c r="Z1275" s="40"/>
      <c r="AA1275" s="40"/>
      <c r="AB1275" s="40"/>
      <c r="AC1275" s="40"/>
      <c r="AD1275" s="40"/>
      <c r="AE1275" s="40"/>
      <c r="AF1275" s="40"/>
      <c r="AG1275" s="40"/>
      <c r="AH1275" s="40"/>
      <c r="AI1275" s="40"/>
      <c r="AJ1275" s="40"/>
      <c r="AK1275" s="40"/>
      <c r="AL1275" s="40"/>
      <c r="AM1275" s="40"/>
      <c r="AN1275" s="40"/>
      <c r="AO1275" s="40"/>
      <c r="AP1275" s="40"/>
      <c r="AQ1275" s="40"/>
      <c r="AR1275" s="40"/>
      <c r="AS1275" s="40"/>
      <c r="AT1275" s="40"/>
      <c r="AU1275" s="40"/>
      <c r="AV1275" s="40"/>
      <c r="AW1275" s="40"/>
      <c r="AX1275" s="40"/>
      <c r="AY1275" s="40"/>
      <c r="AZ1275" s="40"/>
      <c r="BA1275" s="40"/>
      <c r="BB1275" s="40"/>
      <c r="BC1275" s="40"/>
      <c r="BD1275" s="40"/>
      <c r="BE1275" s="40"/>
      <c r="BF1275" s="40"/>
      <c r="BG1275" s="40"/>
      <c r="BH1275" s="40"/>
      <c r="BI1275" s="40"/>
      <c r="BJ1275" s="40"/>
      <c r="BK1275" s="40"/>
      <c r="BL1275" s="40"/>
      <c r="BM1275" s="40"/>
      <c r="BN1275" s="40"/>
      <c r="BO1275" s="40"/>
      <c r="BP1275" s="40"/>
      <c r="BQ1275" s="40"/>
      <c r="BR1275" s="40"/>
      <c r="BS1275" s="40"/>
      <c r="BT1275" s="40"/>
      <c r="BU1275" s="40"/>
      <c r="BV1275" s="40"/>
      <c r="BW1275" s="40"/>
      <c r="BX1275" s="40"/>
      <c r="BY1275" s="40"/>
      <c r="BZ1275" s="40"/>
      <c r="CA1275" s="40"/>
      <c r="CB1275" s="40"/>
      <c r="CC1275" s="40"/>
      <c r="CD1275" s="40"/>
      <c r="CE1275" s="40"/>
      <c r="CF1275" s="40"/>
      <c r="CG1275" s="40"/>
      <c r="CH1275" s="40"/>
      <c r="CI1275" s="40"/>
      <c r="CJ1275" s="40"/>
      <c r="CK1275" s="40"/>
      <c r="CL1275" s="40"/>
      <c r="CM1275" s="40"/>
      <c r="CN1275" s="40"/>
      <c r="CO1275" s="40"/>
      <c r="CP1275" s="40"/>
      <c r="CQ1275" s="40"/>
      <c r="CR1275" s="40"/>
      <c r="CS1275" s="40"/>
      <c r="CT1275" s="40"/>
      <c r="CU1275" s="40"/>
      <c r="CV1275" s="40"/>
      <c r="CW1275" s="40"/>
      <c r="CX1275" s="40"/>
      <c r="CY1275" s="40"/>
      <c r="CZ1275" s="40"/>
      <c r="DA1275" s="40"/>
      <c r="DB1275" s="40"/>
      <c r="DC1275" s="40"/>
      <c r="DD1275" s="40"/>
      <c r="DE1275" s="40"/>
      <c r="DF1275" s="40"/>
      <c r="DG1275" s="40"/>
      <c r="DH1275" s="40"/>
      <c r="DI1275" s="40"/>
    </row>
    <row r="1276" spans="1:113" x14ac:dyDescent="0.25">
      <c r="A1276" s="24"/>
      <c r="B1276" s="43"/>
      <c r="C1276" s="45">
        <f>IFERROR(VLOOKUP(A1276,Inscriptos!A:N,12,0),"")</f>
        <v>0</v>
      </c>
      <c r="D1276" s="45" t="str">
        <f>IFERROR(VLOOKUP(A1276,Inscriptos!A:N,13,0),"")</f>
        <v/>
      </c>
      <c r="E1276" s="37">
        <f>IFERROR(VLOOKUP(A1276,Inscriptos!A:C,3,FALSE),"")</f>
        <v>0</v>
      </c>
      <c r="F1276" s="37">
        <f>IFERROR(VLOOKUP(A1276,Inscriptos!A:E,4,FALSE),"")</f>
        <v>0</v>
      </c>
      <c r="G1276" s="37">
        <f>IFERROR(VLOOKUP(A1276,Inscriptos!A:G,6,FALSE),"")</f>
        <v>0</v>
      </c>
      <c r="H1276" s="39" t="str">
        <f>IFERROR(B1276-VLOOKUP(A1276,Inscriptos!A:I,8,FALSE),"")</f>
        <v/>
      </c>
      <c r="I1276" s="40"/>
      <c r="J1276" s="40"/>
      <c r="K1276" s="40"/>
      <c r="L1276" s="40"/>
      <c r="M1276" s="40"/>
      <c r="N1276" s="40"/>
      <c r="O1276" s="40"/>
      <c r="P1276" s="40"/>
      <c r="Q1276" s="40"/>
      <c r="R1276" s="40"/>
      <c r="S1276" s="40"/>
      <c r="T1276" s="40"/>
      <c r="U1276" s="40"/>
      <c r="V1276" s="40"/>
      <c r="W1276" s="40"/>
      <c r="X1276" s="40"/>
      <c r="Y1276" s="40"/>
      <c r="Z1276" s="40"/>
      <c r="AA1276" s="40"/>
      <c r="AB1276" s="40"/>
      <c r="AC1276" s="40"/>
      <c r="AD1276" s="40"/>
      <c r="AE1276" s="40"/>
      <c r="AF1276" s="40"/>
      <c r="AG1276" s="40"/>
      <c r="AH1276" s="40"/>
      <c r="AI1276" s="40"/>
      <c r="AJ1276" s="40"/>
      <c r="AK1276" s="40"/>
      <c r="AL1276" s="40"/>
      <c r="AM1276" s="40"/>
      <c r="AN1276" s="40"/>
      <c r="AO1276" s="40"/>
      <c r="AP1276" s="40"/>
      <c r="AQ1276" s="40"/>
      <c r="AR1276" s="40"/>
      <c r="AS1276" s="40"/>
      <c r="AT1276" s="40"/>
      <c r="AU1276" s="40"/>
      <c r="AV1276" s="40"/>
      <c r="AW1276" s="40"/>
      <c r="AX1276" s="40"/>
      <c r="AY1276" s="40"/>
      <c r="AZ1276" s="40"/>
      <c r="BA1276" s="40"/>
      <c r="BB1276" s="40"/>
      <c r="BC1276" s="40"/>
      <c r="BD1276" s="40"/>
      <c r="BE1276" s="40"/>
      <c r="BF1276" s="40"/>
      <c r="BG1276" s="40"/>
      <c r="BH1276" s="40"/>
      <c r="BI1276" s="40"/>
      <c r="BJ1276" s="40"/>
      <c r="BK1276" s="40"/>
      <c r="BL1276" s="40"/>
      <c r="BM1276" s="40"/>
      <c r="BN1276" s="40"/>
      <c r="BO1276" s="40"/>
      <c r="BP1276" s="40"/>
      <c r="BQ1276" s="40"/>
      <c r="BR1276" s="40"/>
      <c r="BS1276" s="40"/>
      <c r="BT1276" s="40"/>
      <c r="BU1276" s="40"/>
      <c r="BV1276" s="40"/>
      <c r="BW1276" s="40"/>
      <c r="BX1276" s="40"/>
      <c r="BY1276" s="40"/>
      <c r="BZ1276" s="40"/>
      <c r="CA1276" s="40"/>
      <c r="CB1276" s="40"/>
      <c r="CC1276" s="40"/>
      <c r="CD1276" s="40"/>
      <c r="CE1276" s="40"/>
      <c r="CF1276" s="40"/>
      <c r="CG1276" s="40"/>
      <c r="CH1276" s="40"/>
      <c r="CI1276" s="40"/>
      <c r="CJ1276" s="40"/>
      <c r="CK1276" s="40"/>
      <c r="CL1276" s="40"/>
      <c r="CM1276" s="40"/>
      <c r="CN1276" s="40"/>
      <c r="CO1276" s="40"/>
      <c r="CP1276" s="40"/>
      <c r="CQ1276" s="40"/>
      <c r="CR1276" s="40"/>
      <c r="CS1276" s="40"/>
      <c r="CT1276" s="40"/>
      <c r="CU1276" s="40"/>
      <c r="CV1276" s="40"/>
      <c r="CW1276" s="40"/>
      <c r="CX1276" s="40"/>
      <c r="CY1276" s="40"/>
      <c r="CZ1276" s="40"/>
      <c r="DA1276" s="40"/>
      <c r="DB1276" s="40"/>
      <c r="DC1276" s="40"/>
      <c r="DD1276" s="40"/>
      <c r="DE1276" s="40"/>
      <c r="DF1276" s="40"/>
      <c r="DG1276" s="40"/>
      <c r="DH1276" s="40"/>
      <c r="DI1276" s="40"/>
    </row>
    <row r="1277" spans="1:113" x14ac:dyDescent="0.25">
      <c r="A1277" s="24"/>
      <c r="B1277" s="43"/>
      <c r="C1277" s="45">
        <f>IFERROR(VLOOKUP(A1277,Inscriptos!A:N,12,0),"")</f>
        <v>0</v>
      </c>
      <c r="D1277" s="45" t="str">
        <f>IFERROR(VLOOKUP(A1277,Inscriptos!A:N,13,0),"")</f>
        <v/>
      </c>
      <c r="E1277" s="37">
        <f>IFERROR(VLOOKUP(A1277,Inscriptos!A:C,3,FALSE),"")</f>
        <v>0</v>
      </c>
      <c r="F1277" s="37">
        <f>IFERROR(VLOOKUP(A1277,Inscriptos!A:E,4,FALSE),"")</f>
        <v>0</v>
      </c>
      <c r="G1277" s="37">
        <f>IFERROR(VLOOKUP(A1277,Inscriptos!A:G,6,FALSE),"")</f>
        <v>0</v>
      </c>
      <c r="H1277" s="39" t="str">
        <f>IFERROR(B1277-VLOOKUP(A1277,Inscriptos!A:I,8,FALSE),"")</f>
        <v/>
      </c>
      <c r="I1277" s="40"/>
      <c r="J1277" s="40"/>
      <c r="K1277" s="40"/>
      <c r="L1277" s="40"/>
      <c r="M1277" s="40"/>
      <c r="N1277" s="40"/>
      <c r="O1277" s="40"/>
      <c r="P1277" s="40"/>
      <c r="Q1277" s="40"/>
      <c r="R1277" s="40"/>
      <c r="S1277" s="40"/>
      <c r="T1277" s="40"/>
      <c r="U1277" s="40"/>
      <c r="V1277" s="40"/>
      <c r="W1277" s="40"/>
      <c r="X1277" s="40"/>
      <c r="Y1277" s="40"/>
      <c r="Z1277" s="40"/>
      <c r="AA1277" s="40"/>
      <c r="AB1277" s="40"/>
      <c r="AC1277" s="40"/>
      <c r="AD1277" s="40"/>
      <c r="AE1277" s="40"/>
      <c r="AF1277" s="40"/>
      <c r="AG1277" s="40"/>
      <c r="AH1277" s="40"/>
      <c r="AI1277" s="40"/>
      <c r="AJ1277" s="40"/>
      <c r="AK1277" s="40"/>
      <c r="AL1277" s="40"/>
      <c r="AM1277" s="40"/>
      <c r="AN1277" s="40"/>
      <c r="AO1277" s="40"/>
      <c r="AP1277" s="40"/>
      <c r="AQ1277" s="40"/>
      <c r="AR1277" s="40"/>
      <c r="AS1277" s="40"/>
      <c r="AT1277" s="40"/>
      <c r="AU1277" s="40"/>
      <c r="AV1277" s="40"/>
      <c r="AW1277" s="40"/>
      <c r="AX1277" s="40"/>
      <c r="AY1277" s="40"/>
      <c r="AZ1277" s="40"/>
      <c r="BA1277" s="40"/>
      <c r="BB1277" s="40"/>
      <c r="BC1277" s="40"/>
      <c r="BD1277" s="40"/>
      <c r="BE1277" s="40"/>
      <c r="BF1277" s="40"/>
      <c r="BG1277" s="40"/>
      <c r="BH1277" s="40"/>
      <c r="BI1277" s="40"/>
      <c r="BJ1277" s="40"/>
      <c r="BK1277" s="40"/>
      <c r="BL1277" s="40"/>
      <c r="BM1277" s="40"/>
      <c r="BN1277" s="40"/>
      <c r="BO1277" s="40"/>
      <c r="BP1277" s="40"/>
      <c r="BQ1277" s="40"/>
      <c r="BR1277" s="40"/>
      <c r="BS1277" s="40"/>
      <c r="BT1277" s="40"/>
      <c r="BU1277" s="40"/>
      <c r="BV1277" s="40"/>
      <c r="BW1277" s="40"/>
      <c r="BX1277" s="40"/>
      <c r="BY1277" s="40"/>
      <c r="BZ1277" s="40"/>
      <c r="CA1277" s="40"/>
      <c r="CB1277" s="40"/>
      <c r="CC1277" s="40"/>
      <c r="CD1277" s="40"/>
      <c r="CE1277" s="40"/>
      <c r="CF1277" s="40"/>
      <c r="CG1277" s="40"/>
      <c r="CH1277" s="40"/>
      <c r="CI1277" s="40"/>
      <c r="CJ1277" s="40"/>
      <c r="CK1277" s="40"/>
      <c r="CL1277" s="40"/>
      <c r="CM1277" s="40"/>
      <c r="CN1277" s="40"/>
      <c r="CO1277" s="40"/>
      <c r="CP1277" s="40"/>
      <c r="CQ1277" s="40"/>
      <c r="CR1277" s="40"/>
      <c r="CS1277" s="40"/>
      <c r="CT1277" s="40"/>
      <c r="CU1277" s="40"/>
      <c r="CV1277" s="40"/>
      <c r="CW1277" s="40"/>
      <c r="CX1277" s="40"/>
      <c r="CY1277" s="40"/>
      <c r="CZ1277" s="40"/>
      <c r="DA1277" s="40"/>
      <c r="DB1277" s="40"/>
      <c r="DC1277" s="40"/>
      <c r="DD1277" s="40"/>
      <c r="DE1277" s="40"/>
      <c r="DF1277" s="40"/>
      <c r="DG1277" s="40"/>
      <c r="DH1277" s="40"/>
      <c r="DI1277" s="40"/>
    </row>
    <row r="1278" spans="1:113" x14ac:dyDescent="0.25">
      <c r="A1278" s="24"/>
      <c r="B1278" s="43"/>
      <c r="C1278" s="45">
        <f>IFERROR(VLOOKUP(A1278,Inscriptos!A:N,12,0),"")</f>
        <v>0</v>
      </c>
      <c r="D1278" s="45" t="str">
        <f>IFERROR(VLOOKUP(A1278,Inscriptos!A:N,13,0),"")</f>
        <v/>
      </c>
      <c r="E1278" s="37">
        <f>IFERROR(VLOOKUP(A1278,Inscriptos!A:C,3,FALSE),"")</f>
        <v>0</v>
      </c>
      <c r="F1278" s="37">
        <f>IFERROR(VLOOKUP(A1278,Inscriptos!A:E,4,FALSE),"")</f>
        <v>0</v>
      </c>
      <c r="G1278" s="37">
        <f>IFERROR(VLOOKUP(A1278,Inscriptos!A:G,6,FALSE),"")</f>
        <v>0</v>
      </c>
      <c r="H1278" s="39" t="str">
        <f>IFERROR(B1278-VLOOKUP(A1278,Inscriptos!A:I,8,FALSE),"")</f>
        <v/>
      </c>
      <c r="I1278" s="40"/>
      <c r="J1278" s="40"/>
      <c r="K1278" s="40"/>
      <c r="L1278" s="40"/>
      <c r="M1278" s="40"/>
      <c r="N1278" s="40"/>
      <c r="O1278" s="40"/>
      <c r="P1278" s="40"/>
      <c r="Q1278" s="40"/>
      <c r="R1278" s="40"/>
      <c r="S1278" s="40"/>
      <c r="T1278" s="40"/>
      <c r="U1278" s="40"/>
      <c r="V1278" s="40"/>
      <c r="W1278" s="40"/>
      <c r="X1278" s="40"/>
      <c r="Y1278" s="40"/>
      <c r="Z1278" s="40"/>
      <c r="AA1278" s="40"/>
      <c r="AB1278" s="40"/>
      <c r="AC1278" s="40"/>
      <c r="AD1278" s="40"/>
      <c r="AE1278" s="40"/>
      <c r="AF1278" s="40"/>
      <c r="AG1278" s="40"/>
      <c r="AH1278" s="40"/>
      <c r="AI1278" s="40"/>
      <c r="AJ1278" s="40"/>
      <c r="AK1278" s="40"/>
      <c r="AL1278" s="40"/>
      <c r="AM1278" s="40"/>
      <c r="AN1278" s="40"/>
      <c r="AO1278" s="40"/>
      <c r="AP1278" s="40"/>
      <c r="AQ1278" s="40"/>
      <c r="AR1278" s="40"/>
      <c r="AS1278" s="40"/>
      <c r="AT1278" s="40"/>
      <c r="AU1278" s="40"/>
      <c r="AV1278" s="40"/>
      <c r="AW1278" s="40"/>
      <c r="AX1278" s="40"/>
      <c r="AY1278" s="40"/>
      <c r="AZ1278" s="40"/>
      <c r="BA1278" s="40"/>
      <c r="BB1278" s="40"/>
      <c r="BC1278" s="40"/>
      <c r="BD1278" s="40"/>
      <c r="BE1278" s="40"/>
      <c r="BF1278" s="40"/>
      <c r="BG1278" s="40"/>
      <c r="BH1278" s="40"/>
      <c r="BI1278" s="40"/>
      <c r="BJ1278" s="40"/>
      <c r="BK1278" s="40"/>
      <c r="BL1278" s="40"/>
      <c r="BM1278" s="40"/>
      <c r="BN1278" s="40"/>
      <c r="BO1278" s="40"/>
      <c r="BP1278" s="40"/>
      <c r="BQ1278" s="40"/>
      <c r="BR1278" s="40"/>
      <c r="BS1278" s="40"/>
      <c r="BT1278" s="40"/>
      <c r="BU1278" s="40"/>
      <c r="BV1278" s="40"/>
      <c r="BW1278" s="40"/>
      <c r="BX1278" s="40"/>
      <c r="BY1278" s="40"/>
      <c r="BZ1278" s="40"/>
      <c r="CA1278" s="40"/>
      <c r="CB1278" s="40"/>
      <c r="CC1278" s="40"/>
      <c r="CD1278" s="40"/>
      <c r="CE1278" s="40"/>
      <c r="CF1278" s="40"/>
      <c r="CG1278" s="40"/>
      <c r="CH1278" s="40"/>
      <c r="CI1278" s="40"/>
      <c r="CJ1278" s="40"/>
      <c r="CK1278" s="40"/>
      <c r="CL1278" s="40"/>
      <c r="CM1278" s="40"/>
      <c r="CN1278" s="40"/>
      <c r="CO1278" s="40"/>
      <c r="CP1278" s="40"/>
      <c r="CQ1278" s="40"/>
      <c r="CR1278" s="40"/>
      <c r="CS1278" s="40"/>
      <c r="CT1278" s="40"/>
      <c r="CU1278" s="40"/>
      <c r="CV1278" s="40"/>
      <c r="CW1278" s="40"/>
      <c r="CX1278" s="40"/>
      <c r="CY1278" s="40"/>
      <c r="CZ1278" s="40"/>
      <c r="DA1278" s="40"/>
      <c r="DB1278" s="40"/>
      <c r="DC1278" s="40"/>
      <c r="DD1278" s="40"/>
      <c r="DE1278" s="40"/>
      <c r="DF1278" s="40"/>
      <c r="DG1278" s="40"/>
      <c r="DH1278" s="40"/>
      <c r="DI1278" s="40"/>
    </row>
    <row r="1279" spans="1:113" x14ac:dyDescent="0.25">
      <c r="A1279" s="24"/>
      <c r="B1279" s="43"/>
      <c r="C1279" s="45">
        <f>IFERROR(VLOOKUP(A1279,Inscriptos!A:N,12,0),"")</f>
        <v>0</v>
      </c>
      <c r="D1279" s="45" t="str">
        <f>IFERROR(VLOOKUP(A1279,Inscriptos!A:N,13,0),"")</f>
        <v/>
      </c>
      <c r="E1279" s="37">
        <f>IFERROR(VLOOKUP(A1279,Inscriptos!A:C,3,FALSE),"")</f>
        <v>0</v>
      </c>
      <c r="F1279" s="37">
        <f>IFERROR(VLOOKUP(A1279,Inscriptos!A:E,4,FALSE),"")</f>
        <v>0</v>
      </c>
      <c r="G1279" s="37">
        <f>IFERROR(VLOOKUP(A1279,Inscriptos!A:G,6,FALSE),"")</f>
        <v>0</v>
      </c>
      <c r="H1279" s="39" t="str">
        <f>IFERROR(B1279-VLOOKUP(A1279,Inscriptos!A:I,8,FALSE),"")</f>
        <v/>
      </c>
      <c r="I1279" s="40"/>
      <c r="J1279" s="40"/>
      <c r="K1279" s="40"/>
      <c r="L1279" s="40"/>
      <c r="M1279" s="40"/>
      <c r="N1279" s="40"/>
      <c r="O1279" s="40"/>
      <c r="P1279" s="40"/>
      <c r="Q1279" s="40"/>
      <c r="R1279" s="40"/>
      <c r="S1279" s="40"/>
      <c r="T1279" s="40"/>
      <c r="U1279" s="40"/>
      <c r="V1279" s="40"/>
      <c r="W1279" s="40"/>
      <c r="X1279" s="40"/>
      <c r="Y1279" s="40"/>
      <c r="Z1279" s="40"/>
      <c r="AA1279" s="40"/>
      <c r="AB1279" s="40"/>
      <c r="AC1279" s="40"/>
      <c r="AD1279" s="40"/>
      <c r="AE1279" s="40"/>
      <c r="AF1279" s="40"/>
      <c r="AG1279" s="40"/>
      <c r="AH1279" s="40"/>
      <c r="AI1279" s="40"/>
      <c r="AJ1279" s="40"/>
      <c r="AK1279" s="40"/>
      <c r="AL1279" s="40"/>
      <c r="AM1279" s="40"/>
      <c r="AN1279" s="40"/>
      <c r="AO1279" s="40"/>
      <c r="AP1279" s="40"/>
      <c r="AQ1279" s="40"/>
      <c r="AR1279" s="40"/>
      <c r="AS1279" s="40"/>
      <c r="AT1279" s="40"/>
      <c r="AU1279" s="40"/>
      <c r="AV1279" s="40"/>
      <c r="AW1279" s="40"/>
      <c r="AX1279" s="40"/>
      <c r="AY1279" s="40"/>
      <c r="AZ1279" s="40"/>
      <c r="BA1279" s="40"/>
      <c r="BB1279" s="40"/>
      <c r="BC1279" s="40"/>
      <c r="BD1279" s="40"/>
      <c r="BE1279" s="40"/>
      <c r="BF1279" s="40"/>
      <c r="BG1279" s="40"/>
      <c r="BH1279" s="40"/>
      <c r="BI1279" s="40"/>
      <c r="BJ1279" s="40"/>
      <c r="BK1279" s="40"/>
      <c r="BL1279" s="40"/>
      <c r="BM1279" s="40"/>
      <c r="BN1279" s="40"/>
      <c r="BO1279" s="40"/>
      <c r="BP1279" s="40"/>
      <c r="BQ1279" s="40"/>
      <c r="BR1279" s="40"/>
      <c r="BS1279" s="40"/>
      <c r="BT1279" s="40"/>
      <c r="BU1279" s="40"/>
      <c r="BV1279" s="40"/>
      <c r="BW1279" s="40"/>
      <c r="BX1279" s="40"/>
      <c r="BY1279" s="40"/>
      <c r="BZ1279" s="40"/>
      <c r="CA1279" s="40"/>
      <c r="CB1279" s="40"/>
      <c r="CC1279" s="40"/>
      <c r="CD1279" s="40"/>
      <c r="CE1279" s="40"/>
      <c r="CF1279" s="40"/>
      <c r="CG1279" s="40"/>
      <c r="CH1279" s="40"/>
      <c r="CI1279" s="40"/>
      <c r="CJ1279" s="40"/>
      <c r="CK1279" s="40"/>
      <c r="CL1279" s="40"/>
      <c r="CM1279" s="40"/>
      <c r="CN1279" s="40"/>
      <c r="CO1279" s="40"/>
      <c r="CP1279" s="40"/>
      <c r="CQ1279" s="40"/>
      <c r="CR1279" s="40"/>
      <c r="CS1279" s="40"/>
      <c r="CT1279" s="40"/>
      <c r="CU1279" s="40"/>
      <c r="CV1279" s="40"/>
      <c r="CW1279" s="40"/>
      <c r="CX1279" s="40"/>
      <c r="CY1279" s="40"/>
      <c r="CZ1279" s="40"/>
      <c r="DA1279" s="40"/>
      <c r="DB1279" s="40"/>
      <c r="DC1279" s="40"/>
      <c r="DD1279" s="40"/>
      <c r="DE1279" s="40"/>
      <c r="DF1279" s="40"/>
      <c r="DG1279" s="40"/>
      <c r="DH1279" s="40"/>
      <c r="DI1279" s="40"/>
    </row>
    <row r="1280" spans="1:113" x14ac:dyDescent="0.25">
      <c r="A1280" s="24"/>
      <c r="B1280" s="43"/>
      <c r="C1280" s="45">
        <f>IFERROR(VLOOKUP(A1280,Inscriptos!A:N,12,0),"")</f>
        <v>0</v>
      </c>
      <c r="D1280" s="45" t="str">
        <f>IFERROR(VLOOKUP(A1280,Inscriptos!A:N,13,0),"")</f>
        <v/>
      </c>
      <c r="E1280" s="37">
        <f>IFERROR(VLOOKUP(A1280,Inscriptos!A:C,3,FALSE),"")</f>
        <v>0</v>
      </c>
      <c r="F1280" s="37">
        <f>IFERROR(VLOOKUP(A1280,Inscriptos!A:E,4,FALSE),"")</f>
        <v>0</v>
      </c>
      <c r="G1280" s="37">
        <f>IFERROR(VLOOKUP(A1280,Inscriptos!A:G,6,FALSE),"")</f>
        <v>0</v>
      </c>
      <c r="H1280" s="39" t="str">
        <f>IFERROR(B1280-VLOOKUP(A1280,Inscriptos!A:I,8,FALSE),"")</f>
        <v/>
      </c>
      <c r="I1280" s="40"/>
      <c r="J1280" s="40"/>
      <c r="K1280" s="40"/>
      <c r="L1280" s="40"/>
      <c r="M1280" s="40"/>
      <c r="N1280" s="40"/>
      <c r="O1280" s="40"/>
      <c r="P1280" s="40"/>
      <c r="Q1280" s="40"/>
      <c r="R1280" s="40"/>
      <c r="S1280" s="40"/>
      <c r="T1280" s="40"/>
      <c r="U1280" s="40"/>
      <c r="V1280" s="40"/>
      <c r="W1280" s="40"/>
      <c r="X1280" s="40"/>
      <c r="Y1280" s="40"/>
      <c r="Z1280" s="40"/>
      <c r="AA1280" s="40"/>
      <c r="AB1280" s="40"/>
      <c r="AC1280" s="40"/>
      <c r="AD1280" s="40"/>
      <c r="AE1280" s="40"/>
      <c r="AF1280" s="40"/>
      <c r="AG1280" s="40"/>
      <c r="AH1280" s="40"/>
      <c r="AI1280" s="40"/>
      <c r="AJ1280" s="40"/>
      <c r="AK1280" s="40"/>
      <c r="AL1280" s="40"/>
      <c r="AM1280" s="40"/>
      <c r="AN1280" s="40"/>
      <c r="AO1280" s="40"/>
      <c r="AP1280" s="40"/>
      <c r="AQ1280" s="40"/>
      <c r="AR1280" s="40"/>
      <c r="AS1280" s="40"/>
      <c r="AT1280" s="40"/>
      <c r="AU1280" s="40"/>
      <c r="AV1280" s="40"/>
      <c r="AW1280" s="40"/>
      <c r="AX1280" s="40"/>
      <c r="AY1280" s="40"/>
      <c r="AZ1280" s="40"/>
      <c r="BA1280" s="40"/>
      <c r="BB1280" s="40"/>
      <c r="BC1280" s="40"/>
      <c r="BD1280" s="40"/>
      <c r="BE1280" s="40"/>
      <c r="BF1280" s="40"/>
      <c r="BG1280" s="40"/>
      <c r="BH1280" s="40"/>
      <c r="BI1280" s="40"/>
      <c r="BJ1280" s="40"/>
      <c r="BK1280" s="40"/>
      <c r="BL1280" s="40"/>
      <c r="BM1280" s="40"/>
      <c r="BN1280" s="40"/>
      <c r="BO1280" s="40"/>
      <c r="BP1280" s="40"/>
      <c r="BQ1280" s="40"/>
      <c r="BR1280" s="40"/>
      <c r="BS1280" s="40"/>
      <c r="BT1280" s="40"/>
      <c r="BU1280" s="40"/>
      <c r="BV1280" s="40"/>
      <c r="BW1280" s="40"/>
      <c r="BX1280" s="40"/>
      <c r="BY1280" s="40"/>
      <c r="BZ1280" s="40"/>
      <c r="CA1280" s="40"/>
      <c r="CB1280" s="40"/>
      <c r="CC1280" s="40"/>
      <c r="CD1280" s="40"/>
      <c r="CE1280" s="40"/>
      <c r="CF1280" s="40"/>
      <c r="CG1280" s="40"/>
      <c r="CH1280" s="40"/>
      <c r="CI1280" s="40"/>
      <c r="CJ1280" s="40"/>
      <c r="CK1280" s="40"/>
      <c r="CL1280" s="40"/>
      <c r="CM1280" s="40"/>
      <c r="CN1280" s="40"/>
      <c r="CO1280" s="40"/>
      <c r="CP1280" s="40"/>
      <c r="CQ1280" s="40"/>
      <c r="CR1280" s="40"/>
      <c r="CS1280" s="40"/>
      <c r="CT1280" s="40"/>
      <c r="CU1280" s="40"/>
      <c r="CV1280" s="40"/>
      <c r="CW1280" s="40"/>
      <c r="CX1280" s="40"/>
      <c r="CY1280" s="40"/>
      <c r="CZ1280" s="40"/>
      <c r="DA1280" s="40"/>
      <c r="DB1280" s="40"/>
      <c r="DC1280" s="40"/>
      <c r="DD1280" s="40"/>
      <c r="DE1280" s="40"/>
      <c r="DF1280" s="40"/>
      <c r="DG1280" s="40"/>
      <c r="DH1280" s="40"/>
      <c r="DI1280" s="40"/>
    </row>
    <row r="1281" spans="1:113" x14ac:dyDescent="0.25">
      <c r="A1281" s="24"/>
      <c r="B1281" s="43"/>
      <c r="C1281" s="45">
        <f>IFERROR(VLOOKUP(A1281,Inscriptos!A:N,12,0),"")</f>
        <v>0</v>
      </c>
      <c r="D1281" s="45" t="str">
        <f>IFERROR(VLOOKUP(A1281,Inscriptos!A:N,13,0),"")</f>
        <v/>
      </c>
      <c r="E1281" s="37">
        <f>IFERROR(VLOOKUP(A1281,Inscriptos!A:C,3,FALSE),"")</f>
        <v>0</v>
      </c>
      <c r="F1281" s="37">
        <f>IFERROR(VLOOKUP(A1281,Inscriptos!A:E,4,FALSE),"")</f>
        <v>0</v>
      </c>
      <c r="G1281" s="37">
        <f>IFERROR(VLOOKUP(A1281,Inscriptos!A:G,6,FALSE),"")</f>
        <v>0</v>
      </c>
      <c r="H1281" s="39" t="str">
        <f>IFERROR(B1281-VLOOKUP(A1281,Inscriptos!A:I,8,FALSE),"")</f>
        <v/>
      </c>
      <c r="I1281" s="40"/>
      <c r="J1281" s="40"/>
      <c r="K1281" s="40"/>
      <c r="L1281" s="40"/>
      <c r="M1281" s="40"/>
      <c r="N1281" s="40"/>
      <c r="O1281" s="40"/>
      <c r="P1281" s="40"/>
      <c r="Q1281" s="40"/>
      <c r="R1281" s="40"/>
      <c r="S1281" s="40"/>
      <c r="T1281" s="40"/>
      <c r="U1281" s="40"/>
      <c r="V1281" s="40"/>
      <c r="W1281" s="40"/>
      <c r="X1281" s="40"/>
      <c r="Y1281" s="40"/>
      <c r="Z1281" s="40"/>
      <c r="AA1281" s="40"/>
      <c r="AB1281" s="40"/>
      <c r="AC1281" s="40"/>
      <c r="AD1281" s="40"/>
      <c r="AE1281" s="40"/>
      <c r="AF1281" s="40"/>
      <c r="AG1281" s="40"/>
      <c r="AH1281" s="40"/>
      <c r="AI1281" s="40"/>
      <c r="AJ1281" s="40"/>
      <c r="AK1281" s="40"/>
      <c r="AL1281" s="40"/>
      <c r="AM1281" s="40"/>
      <c r="AN1281" s="40"/>
      <c r="AO1281" s="40"/>
      <c r="AP1281" s="40"/>
      <c r="AQ1281" s="40"/>
      <c r="AR1281" s="40"/>
      <c r="AS1281" s="40"/>
      <c r="AT1281" s="40"/>
      <c r="AU1281" s="40"/>
      <c r="AV1281" s="40"/>
      <c r="AW1281" s="40"/>
      <c r="AX1281" s="40"/>
      <c r="AY1281" s="40"/>
      <c r="AZ1281" s="40"/>
      <c r="BA1281" s="40"/>
      <c r="BB1281" s="40"/>
      <c r="BC1281" s="40"/>
      <c r="BD1281" s="40"/>
      <c r="BE1281" s="40"/>
      <c r="BF1281" s="40"/>
      <c r="BG1281" s="40"/>
      <c r="BH1281" s="40"/>
      <c r="BI1281" s="40"/>
      <c r="BJ1281" s="40"/>
      <c r="BK1281" s="40"/>
      <c r="BL1281" s="40"/>
      <c r="BM1281" s="40"/>
      <c r="BN1281" s="40"/>
      <c r="BO1281" s="40"/>
      <c r="BP1281" s="40"/>
      <c r="BQ1281" s="40"/>
      <c r="BR1281" s="40"/>
      <c r="BS1281" s="40"/>
      <c r="BT1281" s="40"/>
      <c r="BU1281" s="40"/>
      <c r="BV1281" s="40"/>
      <c r="BW1281" s="40"/>
      <c r="BX1281" s="40"/>
      <c r="BY1281" s="40"/>
      <c r="BZ1281" s="40"/>
      <c r="CA1281" s="40"/>
      <c r="CB1281" s="40"/>
      <c r="CC1281" s="40"/>
      <c r="CD1281" s="40"/>
      <c r="CE1281" s="40"/>
      <c r="CF1281" s="40"/>
      <c r="CG1281" s="40"/>
      <c r="CH1281" s="40"/>
      <c r="CI1281" s="40"/>
      <c r="CJ1281" s="40"/>
      <c r="CK1281" s="40"/>
      <c r="CL1281" s="40"/>
      <c r="CM1281" s="40"/>
      <c r="CN1281" s="40"/>
      <c r="CO1281" s="40"/>
      <c r="CP1281" s="40"/>
      <c r="CQ1281" s="40"/>
      <c r="CR1281" s="40"/>
      <c r="CS1281" s="40"/>
      <c r="CT1281" s="40"/>
      <c r="CU1281" s="40"/>
      <c r="CV1281" s="40"/>
      <c r="CW1281" s="40"/>
      <c r="CX1281" s="40"/>
      <c r="CY1281" s="40"/>
      <c r="CZ1281" s="40"/>
      <c r="DA1281" s="40"/>
      <c r="DB1281" s="40"/>
      <c r="DC1281" s="40"/>
      <c r="DD1281" s="40"/>
      <c r="DE1281" s="40"/>
      <c r="DF1281" s="40"/>
      <c r="DG1281" s="40"/>
      <c r="DH1281" s="40"/>
      <c r="DI1281" s="40"/>
    </row>
    <row r="1282" spans="1:113" x14ac:dyDescent="0.25">
      <c r="A1282" s="24"/>
      <c r="B1282" s="43"/>
      <c r="C1282" s="45">
        <f>IFERROR(VLOOKUP(A1282,Inscriptos!A:N,12,0),"")</f>
        <v>0</v>
      </c>
      <c r="D1282" s="45" t="str">
        <f>IFERROR(VLOOKUP(A1282,Inscriptos!A:N,13,0),"")</f>
        <v/>
      </c>
      <c r="E1282" s="37">
        <f>IFERROR(VLOOKUP(A1282,Inscriptos!A:C,3,FALSE),"")</f>
        <v>0</v>
      </c>
      <c r="F1282" s="37">
        <f>IFERROR(VLOOKUP(A1282,Inscriptos!A:E,4,FALSE),"")</f>
        <v>0</v>
      </c>
      <c r="G1282" s="37">
        <f>IFERROR(VLOOKUP(A1282,Inscriptos!A:G,6,FALSE),"")</f>
        <v>0</v>
      </c>
      <c r="H1282" s="39" t="str">
        <f>IFERROR(B1282-VLOOKUP(A1282,Inscriptos!A:I,8,FALSE),"")</f>
        <v/>
      </c>
      <c r="I1282" s="40"/>
      <c r="J1282" s="40"/>
      <c r="K1282" s="40"/>
      <c r="L1282" s="40"/>
      <c r="M1282" s="40"/>
      <c r="N1282" s="40"/>
      <c r="O1282" s="40"/>
      <c r="P1282" s="40"/>
      <c r="Q1282" s="40"/>
      <c r="R1282" s="40"/>
      <c r="S1282" s="40"/>
      <c r="T1282" s="40"/>
      <c r="U1282" s="40"/>
      <c r="V1282" s="40"/>
      <c r="W1282" s="40"/>
      <c r="X1282" s="40"/>
      <c r="Y1282" s="40"/>
      <c r="Z1282" s="40"/>
      <c r="AA1282" s="40"/>
      <c r="AB1282" s="40"/>
      <c r="AC1282" s="40"/>
      <c r="AD1282" s="40"/>
      <c r="AE1282" s="40"/>
      <c r="AF1282" s="40"/>
      <c r="AG1282" s="40"/>
      <c r="AH1282" s="40"/>
      <c r="AI1282" s="40"/>
      <c r="AJ1282" s="40"/>
      <c r="AK1282" s="40"/>
      <c r="AL1282" s="40"/>
      <c r="AM1282" s="40"/>
      <c r="AN1282" s="40"/>
      <c r="AO1282" s="40"/>
      <c r="AP1282" s="40"/>
      <c r="AQ1282" s="40"/>
      <c r="AR1282" s="40"/>
      <c r="AS1282" s="40"/>
      <c r="AT1282" s="40"/>
      <c r="AU1282" s="40"/>
      <c r="AV1282" s="40"/>
      <c r="AW1282" s="40"/>
      <c r="AX1282" s="40"/>
      <c r="AY1282" s="40"/>
      <c r="AZ1282" s="40"/>
      <c r="BA1282" s="40"/>
      <c r="BB1282" s="40"/>
      <c r="BC1282" s="40"/>
      <c r="BD1282" s="40"/>
      <c r="BE1282" s="40"/>
      <c r="BF1282" s="40"/>
      <c r="BG1282" s="40"/>
      <c r="BH1282" s="40"/>
      <c r="BI1282" s="40"/>
      <c r="BJ1282" s="40"/>
      <c r="BK1282" s="40"/>
      <c r="BL1282" s="40"/>
      <c r="BM1282" s="40"/>
      <c r="BN1282" s="40"/>
      <c r="BO1282" s="40"/>
      <c r="BP1282" s="40"/>
      <c r="BQ1282" s="40"/>
      <c r="BR1282" s="40"/>
      <c r="BS1282" s="40"/>
      <c r="BT1282" s="40"/>
      <c r="BU1282" s="40"/>
      <c r="BV1282" s="40"/>
      <c r="BW1282" s="40"/>
      <c r="BX1282" s="40"/>
      <c r="BY1282" s="40"/>
      <c r="BZ1282" s="40"/>
      <c r="CA1282" s="40"/>
      <c r="CB1282" s="40"/>
      <c r="CC1282" s="40"/>
      <c r="CD1282" s="40"/>
      <c r="CE1282" s="40"/>
      <c r="CF1282" s="40"/>
      <c r="CG1282" s="40"/>
      <c r="CH1282" s="40"/>
      <c r="CI1282" s="40"/>
      <c r="CJ1282" s="40"/>
      <c r="CK1282" s="40"/>
      <c r="CL1282" s="40"/>
      <c r="CM1282" s="40"/>
      <c r="CN1282" s="40"/>
      <c r="CO1282" s="40"/>
      <c r="CP1282" s="40"/>
      <c r="CQ1282" s="40"/>
      <c r="CR1282" s="40"/>
      <c r="CS1282" s="40"/>
      <c r="CT1282" s="40"/>
      <c r="CU1282" s="40"/>
      <c r="CV1282" s="40"/>
      <c r="CW1282" s="40"/>
      <c r="CX1282" s="40"/>
      <c r="CY1282" s="40"/>
      <c r="CZ1282" s="40"/>
      <c r="DA1282" s="40"/>
      <c r="DB1282" s="40"/>
      <c r="DC1282" s="40"/>
      <c r="DD1282" s="40"/>
      <c r="DE1282" s="40"/>
      <c r="DF1282" s="40"/>
      <c r="DG1282" s="40"/>
      <c r="DH1282" s="40"/>
      <c r="DI1282" s="40"/>
    </row>
    <row r="1283" spans="1:113" x14ac:dyDescent="0.25">
      <c r="A1283" s="24"/>
      <c r="B1283" s="43"/>
      <c r="C1283" s="45">
        <f>IFERROR(VLOOKUP(A1283,Inscriptos!A:N,12,0),"")</f>
        <v>0</v>
      </c>
      <c r="D1283" s="45" t="str">
        <f>IFERROR(VLOOKUP(A1283,Inscriptos!A:N,13,0),"")</f>
        <v/>
      </c>
      <c r="E1283" s="37">
        <f>IFERROR(VLOOKUP(A1283,Inscriptos!A:C,3,FALSE),"")</f>
        <v>0</v>
      </c>
      <c r="F1283" s="37">
        <f>IFERROR(VLOOKUP(A1283,Inscriptos!A:E,4,FALSE),"")</f>
        <v>0</v>
      </c>
      <c r="G1283" s="37">
        <f>IFERROR(VLOOKUP(A1283,Inscriptos!A:G,6,FALSE),"")</f>
        <v>0</v>
      </c>
      <c r="H1283" s="39" t="str">
        <f>IFERROR(B1283-VLOOKUP(A1283,Inscriptos!A:I,8,FALSE),"")</f>
        <v/>
      </c>
      <c r="I1283" s="40"/>
      <c r="J1283" s="40"/>
      <c r="K1283" s="40"/>
      <c r="L1283" s="40"/>
      <c r="M1283" s="40"/>
      <c r="N1283" s="40"/>
      <c r="O1283" s="40"/>
      <c r="P1283" s="40"/>
      <c r="Q1283" s="40"/>
      <c r="R1283" s="40"/>
      <c r="S1283" s="40"/>
      <c r="T1283" s="40"/>
      <c r="U1283" s="40"/>
      <c r="V1283" s="40"/>
      <c r="W1283" s="40"/>
      <c r="X1283" s="40"/>
      <c r="Y1283" s="40"/>
      <c r="Z1283" s="40"/>
      <c r="AA1283" s="40"/>
      <c r="AB1283" s="40"/>
      <c r="AC1283" s="40"/>
      <c r="AD1283" s="40"/>
      <c r="AE1283" s="40"/>
      <c r="AF1283" s="40"/>
      <c r="AG1283" s="40"/>
      <c r="AH1283" s="40"/>
      <c r="AI1283" s="40"/>
      <c r="AJ1283" s="40"/>
      <c r="AK1283" s="40"/>
      <c r="AL1283" s="40"/>
      <c r="AM1283" s="40"/>
      <c r="AN1283" s="40"/>
      <c r="AO1283" s="40"/>
      <c r="AP1283" s="40"/>
      <c r="AQ1283" s="40"/>
      <c r="AR1283" s="40"/>
      <c r="AS1283" s="40"/>
      <c r="AT1283" s="40"/>
      <c r="AU1283" s="40"/>
      <c r="AV1283" s="40"/>
      <c r="AW1283" s="40"/>
      <c r="AX1283" s="40"/>
      <c r="AY1283" s="40"/>
      <c r="AZ1283" s="40"/>
      <c r="BA1283" s="40"/>
      <c r="BB1283" s="40"/>
      <c r="BC1283" s="40"/>
      <c r="BD1283" s="40"/>
      <c r="BE1283" s="40"/>
      <c r="BF1283" s="40"/>
      <c r="BG1283" s="40"/>
      <c r="BH1283" s="40"/>
      <c r="BI1283" s="40"/>
      <c r="BJ1283" s="40"/>
      <c r="BK1283" s="40"/>
      <c r="BL1283" s="40"/>
      <c r="BM1283" s="40"/>
      <c r="BN1283" s="40"/>
      <c r="BO1283" s="40"/>
      <c r="BP1283" s="40"/>
      <c r="BQ1283" s="40"/>
      <c r="BR1283" s="40"/>
      <c r="BS1283" s="40"/>
      <c r="BT1283" s="40"/>
      <c r="BU1283" s="40"/>
      <c r="BV1283" s="40"/>
      <c r="BW1283" s="40"/>
      <c r="BX1283" s="40"/>
      <c r="BY1283" s="40"/>
      <c r="BZ1283" s="40"/>
      <c r="CA1283" s="40"/>
      <c r="CB1283" s="40"/>
      <c r="CC1283" s="40"/>
      <c r="CD1283" s="40"/>
      <c r="CE1283" s="40"/>
      <c r="CF1283" s="40"/>
      <c r="CG1283" s="40"/>
      <c r="CH1283" s="40"/>
      <c r="CI1283" s="40"/>
      <c r="CJ1283" s="40"/>
      <c r="CK1283" s="40"/>
      <c r="CL1283" s="40"/>
      <c r="CM1283" s="40"/>
      <c r="CN1283" s="40"/>
      <c r="CO1283" s="40"/>
      <c r="CP1283" s="40"/>
      <c r="CQ1283" s="40"/>
      <c r="CR1283" s="40"/>
      <c r="CS1283" s="40"/>
      <c r="CT1283" s="40"/>
      <c r="CU1283" s="40"/>
      <c r="CV1283" s="40"/>
      <c r="CW1283" s="40"/>
      <c r="CX1283" s="40"/>
      <c r="CY1283" s="40"/>
      <c r="CZ1283" s="40"/>
      <c r="DA1283" s="40"/>
      <c r="DB1283" s="40"/>
      <c r="DC1283" s="40"/>
      <c r="DD1283" s="40"/>
      <c r="DE1283" s="40"/>
      <c r="DF1283" s="40"/>
      <c r="DG1283" s="40"/>
      <c r="DH1283" s="40"/>
      <c r="DI1283" s="40"/>
    </row>
    <row r="1284" spans="1:113" x14ac:dyDescent="0.25">
      <c r="A1284" s="24"/>
      <c r="B1284" s="43"/>
      <c r="C1284" s="45">
        <f>IFERROR(VLOOKUP(A1284,Inscriptos!A:N,12,0),"")</f>
        <v>0</v>
      </c>
      <c r="D1284" s="45" t="str">
        <f>IFERROR(VLOOKUP(A1284,Inscriptos!A:N,13,0),"")</f>
        <v/>
      </c>
      <c r="E1284" s="37">
        <f>IFERROR(VLOOKUP(A1284,Inscriptos!A:C,3,FALSE),"")</f>
        <v>0</v>
      </c>
      <c r="F1284" s="37">
        <f>IFERROR(VLOOKUP(A1284,Inscriptos!A:E,4,FALSE),"")</f>
        <v>0</v>
      </c>
      <c r="G1284" s="37">
        <f>IFERROR(VLOOKUP(A1284,Inscriptos!A:G,6,FALSE),"")</f>
        <v>0</v>
      </c>
      <c r="H1284" s="39" t="str">
        <f>IFERROR(B1284-VLOOKUP(A1284,Inscriptos!A:I,8,FALSE),"")</f>
        <v/>
      </c>
      <c r="I1284" s="40"/>
      <c r="J1284" s="40"/>
      <c r="K1284" s="40"/>
      <c r="L1284" s="40"/>
      <c r="M1284" s="40"/>
      <c r="N1284" s="40"/>
      <c r="O1284" s="40"/>
      <c r="P1284" s="40"/>
      <c r="Q1284" s="40"/>
      <c r="R1284" s="40"/>
      <c r="S1284" s="40"/>
      <c r="T1284" s="40"/>
      <c r="U1284" s="40"/>
      <c r="V1284" s="40"/>
      <c r="W1284" s="40"/>
      <c r="X1284" s="40"/>
      <c r="Y1284" s="40"/>
      <c r="Z1284" s="40"/>
      <c r="AA1284" s="40"/>
      <c r="AB1284" s="40"/>
      <c r="AC1284" s="40"/>
      <c r="AD1284" s="40"/>
      <c r="AE1284" s="40"/>
      <c r="AF1284" s="40"/>
      <c r="AG1284" s="40"/>
      <c r="AH1284" s="40"/>
      <c r="AI1284" s="40"/>
      <c r="AJ1284" s="40"/>
      <c r="AK1284" s="40"/>
      <c r="AL1284" s="40"/>
      <c r="AM1284" s="40"/>
      <c r="AN1284" s="40"/>
      <c r="AO1284" s="40"/>
      <c r="AP1284" s="40"/>
      <c r="AQ1284" s="40"/>
      <c r="AR1284" s="40"/>
      <c r="AS1284" s="40"/>
      <c r="AT1284" s="40"/>
      <c r="AU1284" s="40"/>
      <c r="AV1284" s="40"/>
      <c r="AW1284" s="40"/>
      <c r="AX1284" s="40"/>
      <c r="AY1284" s="40"/>
      <c r="AZ1284" s="40"/>
      <c r="BA1284" s="40"/>
      <c r="BB1284" s="40"/>
      <c r="BC1284" s="40"/>
      <c r="BD1284" s="40"/>
      <c r="BE1284" s="40"/>
      <c r="BF1284" s="40"/>
      <c r="BG1284" s="40"/>
      <c r="BH1284" s="40"/>
      <c r="BI1284" s="40"/>
      <c r="BJ1284" s="40"/>
      <c r="BK1284" s="40"/>
      <c r="BL1284" s="40"/>
      <c r="BM1284" s="40"/>
      <c r="BN1284" s="40"/>
      <c r="BO1284" s="40"/>
      <c r="BP1284" s="40"/>
      <c r="BQ1284" s="40"/>
      <c r="BR1284" s="40"/>
      <c r="BS1284" s="40"/>
      <c r="BT1284" s="40"/>
      <c r="BU1284" s="40"/>
      <c r="BV1284" s="40"/>
      <c r="BW1284" s="40"/>
      <c r="BX1284" s="40"/>
      <c r="BY1284" s="40"/>
      <c r="BZ1284" s="40"/>
      <c r="CA1284" s="40"/>
      <c r="CB1284" s="40"/>
      <c r="CC1284" s="40"/>
      <c r="CD1284" s="40"/>
      <c r="CE1284" s="40"/>
      <c r="CF1284" s="40"/>
      <c r="CG1284" s="40"/>
      <c r="CH1284" s="40"/>
      <c r="CI1284" s="40"/>
      <c r="CJ1284" s="40"/>
      <c r="CK1284" s="40"/>
      <c r="CL1284" s="40"/>
      <c r="CM1284" s="40"/>
      <c r="CN1284" s="40"/>
      <c r="CO1284" s="40"/>
      <c r="CP1284" s="40"/>
      <c r="CQ1284" s="40"/>
      <c r="CR1284" s="40"/>
      <c r="CS1284" s="40"/>
      <c r="CT1284" s="40"/>
      <c r="CU1284" s="40"/>
      <c r="CV1284" s="40"/>
      <c r="CW1284" s="40"/>
      <c r="CX1284" s="40"/>
      <c r="CY1284" s="40"/>
      <c r="CZ1284" s="40"/>
      <c r="DA1284" s="40"/>
      <c r="DB1284" s="40"/>
      <c r="DC1284" s="40"/>
      <c r="DD1284" s="40"/>
      <c r="DE1284" s="40"/>
      <c r="DF1284" s="40"/>
      <c r="DG1284" s="40"/>
      <c r="DH1284" s="40"/>
      <c r="DI1284" s="40"/>
    </row>
    <row r="1285" spans="1:113" x14ac:dyDescent="0.25">
      <c r="A1285" s="24"/>
      <c r="B1285" s="43"/>
      <c r="C1285" s="45">
        <f>IFERROR(VLOOKUP(A1285,Inscriptos!A:N,12,0),"")</f>
        <v>0</v>
      </c>
      <c r="D1285" s="45" t="str">
        <f>IFERROR(VLOOKUP(A1285,Inscriptos!A:N,13,0),"")</f>
        <v/>
      </c>
      <c r="E1285" s="37">
        <f>IFERROR(VLOOKUP(A1285,Inscriptos!A:C,3,FALSE),"")</f>
        <v>0</v>
      </c>
      <c r="F1285" s="37">
        <f>IFERROR(VLOOKUP(A1285,Inscriptos!A:E,4,FALSE),"")</f>
        <v>0</v>
      </c>
      <c r="G1285" s="37">
        <f>IFERROR(VLOOKUP(A1285,Inscriptos!A:G,6,FALSE),"")</f>
        <v>0</v>
      </c>
      <c r="H1285" s="39" t="str">
        <f>IFERROR(B1285-VLOOKUP(A1285,Inscriptos!A:I,8,FALSE),"")</f>
        <v/>
      </c>
      <c r="I1285" s="40"/>
      <c r="J1285" s="40"/>
      <c r="K1285" s="40"/>
      <c r="L1285" s="40"/>
      <c r="M1285" s="40"/>
      <c r="N1285" s="40"/>
      <c r="O1285" s="40"/>
      <c r="P1285" s="40"/>
      <c r="Q1285" s="40"/>
      <c r="R1285" s="40"/>
      <c r="S1285" s="40"/>
      <c r="T1285" s="40"/>
      <c r="U1285" s="40"/>
      <c r="V1285" s="40"/>
      <c r="W1285" s="40"/>
      <c r="X1285" s="40"/>
      <c r="Y1285" s="40"/>
      <c r="Z1285" s="40"/>
      <c r="AA1285" s="40"/>
      <c r="AB1285" s="40"/>
      <c r="AC1285" s="40"/>
      <c r="AD1285" s="40"/>
      <c r="AE1285" s="40"/>
      <c r="AF1285" s="40"/>
      <c r="AG1285" s="40"/>
      <c r="AH1285" s="40"/>
      <c r="AI1285" s="40"/>
      <c r="AJ1285" s="40"/>
      <c r="AK1285" s="40"/>
      <c r="AL1285" s="40"/>
      <c r="AM1285" s="40"/>
      <c r="AN1285" s="40"/>
      <c r="AO1285" s="40"/>
      <c r="AP1285" s="40"/>
      <c r="AQ1285" s="40"/>
      <c r="AR1285" s="40"/>
      <c r="AS1285" s="40"/>
      <c r="AT1285" s="40"/>
      <c r="AU1285" s="40"/>
      <c r="AV1285" s="40"/>
      <c r="AW1285" s="40"/>
      <c r="AX1285" s="40"/>
      <c r="AY1285" s="40"/>
      <c r="AZ1285" s="40"/>
      <c r="BA1285" s="40"/>
      <c r="BB1285" s="40"/>
      <c r="BC1285" s="40"/>
      <c r="BD1285" s="40"/>
      <c r="BE1285" s="40"/>
      <c r="BF1285" s="40"/>
      <c r="BG1285" s="40"/>
      <c r="BH1285" s="40"/>
      <c r="BI1285" s="40"/>
      <c r="BJ1285" s="40"/>
      <c r="BK1285" s="40"/>
      <c r="BL1285" s="40"/>
      <c r="BM1285" s="40"/>
      <c r="BN1285" s="40"/>
      <c r="BO1285" s="40"/>
      <c r="BP1285" s="40"/>
      <c r="BQ1285" s="40"/>
      <c r="BR1285" s="40"/>
      <c r="BS1285" s="40"/>
      <c r="BT1285" s="40"/>
      <c r="BU1285" s="40"/>
      <c r="BV1285" s="40"/>
      <c r="BW1285" s="40"/>
      <c r="BX1285" s="40"/>
      <c r="BY1285" s="40"/>
      <c r="BZ1285" s="40"/>
      <c r="CA1285" s="40"/>
      <c r="CB1285" s="40"/>
      <c r="CC1285" s="40"/>
      <c r="CD1285" s="40"/>
      <c r="CE1285" s="40"/>
      <c r="CF1285" s="40"/>
      <c r="CG1285" s="40"/>
      <c r="CH1285" s="40"/>
      <c r="CI1285" s="40"/>
      <c r="CJ1285" s="40"/>
      <c r="CK1285" s="40"/>
      <c r="CL1285" s="40"/>
      <c r="CM1285" s="40"/>
      <c r="CN1285" s="40"/>
      <c r="CO1285" s="40"/>
      <c r="CP1285" s="40"/>
      <c r="CQ1285" s="40"/>
      <c r="CR1285" s="40"/>
      <c r="CS1285" s="40"/>
      <c r="CT1285" s="40"/>
      <c r="CU1285" s="40"/>
      <c r="CV1285" s="40"/>
      <c r="CW1285" s="40"/>
      <c r="CX1285" s="40"/>
      <c r="CY1285" s="40"/>
      <c r="CZ1285" s="40"/>
      <c r="DA1285" s="40"/>
      <c r="DB1285" s="40"/>
      <c r="DC1285" s="40"/>
      <c r="DD1285" s="40"/>
      <c r="DE1285" s="40"/>
      <c r="DF1285" s="40"/>
      <c r="DG1285" s="40"/>
      <c r="DH1285" s="40"/>
      <c r="DI1285" s="40"/>
    </row>
    <row r="1286" spans="1:113" x14ac:dyDescent="0.25">
      <c r="A1286" s="24"/>
      <c r="B1286" s="43"/>
      <c r="C1286" s="45">
        <f>IFERROR(VLOOKUP(A1286,Inscriptos!A:N,12,0),"")</f>
        <v>0</v>
      </c>
      <c r="D1286" s="45" t="str">
        <f>IFERROR(VLOOKUP(A1286,Inscriptos!A:N,13,0),"")</f>
        <v/>
      </c>
      <c r="E1286" s="37">
        <f>IFERROR(VLOOKUP(A1286,Inscriptos!A:C,3,FALSE),"")</f>
        <v>0</v>
      </c>
      <c r="F1286" s="37">
        <f>IFERROR(VLOOKUP(A1286,Inscriptos!A:E,4,FALSE),"")</f>
        <v>0</v>
      </c>
      <c r="G1286" s="37">
        <f>IFERROR(VLOOKUP(A1286,Inscriptos!A:G,6,FALSE),"")</f>
        <v>0</v>
      </c>
      <c r="H1286" s="39" t="str">
        <f>IFERROR(B1286-VLOOKUP(A1286,Inscriptos!A:I,8,FALSE),"")</f>
        <v/>
      </c>
      <c r="I1286" s="40"/>
      <c r="J1286" s="40"/>
      <c r="K1286" s="40"/>
      <c r="L1286" s="40"/>
      <c r="M1286" s="40"/>
      <c r="N1286" s="40"/>
      <c r="O1286" s="40"/>
      <c r="P1286" s="40"/>
      <c r="Q1286" s="40"/>
      <c r="R1286" s="40"/>
      <c r="S1286" s="40"/>
      <c r="T1286" s="40"/>
      <c r="U1286" s="40"/>
      <c r="V1286" s="40"/>
      <c r="W1286" s="40"/>
      <c r="X1286" s="40"/>
      <c r="Y1286" s="40"/>
      <c r="Z1286" s="40"/>
      <c r="AA1286" s="40"/>
      <c r="AB1286" s="40"/>
      <c r="AC1286" s="40"/>
      <c r="AD1286" s="40"/>
      <c r="AE1286" s="40"/>
      <c r="AF1286" s="40"/>
      <c r="AG1286" s="40"/>
      <c r="AH1286" s="40"/>
      <c r="AI1286" s="40"/>
      <c r="AJ1286" s="40"/>
      <c r="AK1286" s="40"/>
      <c r="AL1286" s="40"/>
      <c r="AM1286" s="40"/>
      <c r="AN1286" s="40"/>
      <c r="AO1286" s="40"/>
      <c r="AP1286" s="40"/>
      <c r="AQ1286" s="40"/>
      <c r="AR1286" s="40"/>
      <c r="AS1286" s="40"/>
      <c r="AT1286" s="40"/>
      <c r="AU1286" s="40"/>
      <c r="AV1286" s="40"/>
      <c r="AW1286" s="40"/>
      <c r="AX1286" s="40"/>
      <c r="AY1286" s="40"/>
      <c r="AZ1286" s="40"/>
      <c r="BA1286" s="40"/>
      <c r="BB1286" s="40"/>
      <c r="BC1286" s="40"/>
      <c r="BD1286" s="40"/>
      <c r="BE1286" s="40"/>
      <c r="BF1286" s="40"/>
      <c r="BG1286" s="40"/>
      <c r="BH1286" s="40"/>
      <c r="BI1286" s="40"/>
      <c r="BJ1286" s="40"/>
      <c r="BK1286" s="40"/>
      <c r="BL1286" s="40"/>
      <c r="BM1286" s="40"/>
      <c r="BN1286" s="40"/>
      <c r="BO1286" s="40"/>
      <c r="BP1286" s="40"/>
      <c r="BQ1286" s="40"/>
      <c r="BR1286" s="40"/>
      <c r="BS1286" s="40"/>
      <c r="BT1286" s="40"/>
      <c r="BU1286" s="40"/>
      <c r="BV1286" s="40"/>
      <c r="BW1286" s="40"/>
      <c r="BX1286" s="40"/>
      <c r="BY1286" s="40"/>
      <c r="BZ1286" s="40"/>
      <c r="CA1286" s="40"/>
      <c r="CB1286" s="40"/>
      <c r="CC1286" s="40"/>
      <c r="CD1286" s="40"/>
      <c r="CE1286" s="40"/>
      <c r="CF1286" s="40"/>
      <c r="CG1286" s="40"/>
      <c r="CH1286" s="40"/>
      <c r="CI1286" s="40"/>
      <c r="CJ1286" s="40"/>
      <c r="CK1286" s="40"/>
      <c r="CL1286" s="40"/>
      <c r="CM1286" s="40"/>
      <c r="CN1286" s="40"/>
      <c r="CO1286" s="40"/>
      <c r="CP1286" s="40"/>
      <c r="CQ1286" s="40"/>
      <c r="CR1286" s="40"/>
      <c r="CS1286" s="40"/>
      <c r="CT1286" s="40"/>
      <c r="CU1286" s="40"/>
      <c r="CV1286" s="40"/>
      <c r="CW1286" s="40"/>
      <c r="CX1286" s="40"/>
      <c r="CY1286" s="40"/>
      <c r="CZ1286" s="40"/>
      <c r="DA1286" s="40"/>
      <c r="DB1286" s="40"/>
      <c r="DC1286" s="40"/>
      <c r="DD1286" s="40"/>
      <c r="DE1286" s="40"/>
      <c r="DF1286" s="40"/>
      <c r="DG1286" s="40"/>
      <c r="DH1286" s="40"/>
      <c r="DI1286" s="40"/>
    </row>
    <row r="1287" spans="1:113" x14ac:dyDescent="0.25">
      <c r="A1287" s="24"/>
      <c r="B1287" s="43"/>
      <c r="C1287" s="45">
        <f>IFERROR(VLOOKUP(A1287,Inscriptos!A:N,12,0),"")</f>
        <v>0</v>
      </c>
      <c r="D1287" s="45" t="str">
        <f>IFERROR(VLOOKUP(A1287,Inscriptos!A:N,13,0),"")</f>
        <v/>
      </c>
      <c r="E1287" s="37">
        <f>IFERROR(VLOOKUP(A1287,Inscriptos!A:C,3,FALSE),"")</f>
        <v>0</v>
      </c>
      <c r="F1287" s="37">
        <f>IFERROR(VLOOKUP(A1287,Inscriptos!A:E,4,FALSE),"")</f>
        <v>0</v>
      </c>
      <c r="G1287" s="37">
        <f>IFERROR(VLOOKUP(A1287,Inscriptos!A:G,6,FALSE),"")</f>
        <v>0</v>
      </c>
      <c r="H1287" s="39" t="str">
        <f>IFERROR(B1287-VLOOKUP(A1287,Inscriptos!A:I,8,FALSE),"")</f>
        <v/>
      </c>
      <c r="I1287" s="40"/>
      <c r="J1287" s="40"/>
      <c r="K1287" s="40"/>
      <c r="L1287" s="40"/>
      <c r="M1287" s="40"/>
      <c r="N1287" s="40"/>
      <c r="O1287" s="40"/>
      <c r="P1287" s="40"/>
      <c r="Q1287" s="40"/>
      <c r="R1287" s="40"/>
      <c r="S1287" s="40"/>
      <c r="T1287" s="40"/>
      <c r="U1287" s="40"/>
      <c r="V1287" s="40"/>
      <c r="W1287" s="40"/>
      <c r="X1287" s="40"/>
      <c r="Y1287" s="40"/>
      <c r="Z1287" s="40"/>
      <c r="AA1287" s="40"/>
      <c r="AB1287" s="40"/>
      <c r="AC1287" s="40"/>
      <c r="AD1287" s="40"/>
      <c r="AE1287" s="40"/>
      <c r="AF1287" s="40"/>
      <c r="AG1287" s="40"/>
      <c r="AH1287" s="40"/>
      <c r="AI1287" s="40"/>
      <c r="AJ1287" s="40"/>
      <c r="AK1287" s="40"/>
      <c r="AL1287" s="40"/>
      <c r="AM1287" s="40"/>
      <c r="AN1287" s="40"/>
      <c r="AO1287" s="40"/>
      <c r="AP1287" s="40"/>
      <c r="AQ1287" s="40"/>
      <c r="AR1287" s="40"/>
      <c r="AS1287" s="40"/>
      <c r="AT1287" s="40"/>
      <c r="AU1287" s="40"/>
      <c r="AV1287" s="40"/>
      <c r="AW1287" s="40"/>
      <c r="AX1287" s="40"/>
      <c r="AY1287" s="40"/>
      <c r="AZ1287" s="40"/>
      <c r="BA1287" s="40"/>
      <c r="BB1287" s="40"/>
      <c r="BC1287" s="40"/>
      <c r="BD1287" s="40"/>
      <c r="BE1287" s="40"/>
      <c r="BF1287" s="40"/>
      <c r="BG1287" s="40"/>
      <c r="BH1287" s="40"/>
      <c r="BI1287" s="40"/>
      <c r="BJ1287" s="40"/>
      <c r="BK1287" s="40"/>
      <c r="BL1287" s="40"/>
      <c r="BM1287" s="40"/>
      <c r="BN1287" s="40"/>
      <c r="BO1287" s="40"/>
      <c r="BP1287" s="40"/>
      <c r="BQ1287" s="40"/>
      <c r="BR1287" s="40"/>
      <c r="BS1287" s="40"/>
      <c r="BT1287" s="40"/>
      <c r="BU1287" s="40"/>
      <c r="BV1287" s="40"/>
      <c r="BW1287" s="40"/>
      <c r="BX1287" s="40"/>
      <c r="BY1287" s="40"/>
      <c r="BZ1287" s="40"/>
      <c r="CA1287" s="40"/>
      <c r="CB1287" s="40"/>
      <c r="CC1287" s="40"/>
      <c r="CD1287" s="40"/>
      <c r="CE1287" s="40"/>
      <c r="CF1287" s="40"/>
      <c r="CG1287" s="40"/>
      <c r="CH1287" s="40"/>
      <c r="CI1287" s="40"/>
      <c r="CJ1287" s="40"/>
      <c r="CK1287" s="40"/>
      <c r="CL1287" s="40"/>
      <c r="CM1287" s="40"/>
      <c r="CN1287" s="40"/>
      <c r="CO1287" s="40"/>
      <c r="CP1287" s="40"/>
      <c r="CQ1287" s="40"/>
      <c r="CR1287" s="40"/>
      <c r="CS1287" s="40"/>
      <c r="CT1287" s="40"/>
      <c r="CU1287" s="40"/>
      <c r="CV1287" s="40"/>
      <c r="CW1287" s="40"/>
      <c r="CX1287" s="40"/>
      <c r="CY1287" s="40"/>
      <c r="CZ1287" s="40"/>
      <c r="DA1287" s="40"/>
      <c r="DB1287" s="40"/>
      <c r="DC1287" s="40"/>
      <c r="DD1287" s="40"/>
      <c r="DE1287" s="40"/>
      <c r="DF1287" s="40"/>
      <c r="DG1287" s="40"/>
      <c r="DH1287" s="40"/>
      <c r="DI1287" s="40"/>
    </row>
    <row r="1288" spans="1:113" x14ac:dyDescent="0.25">
      <c r="A1288" s="24"/>
      <c r="B1288" s="43"/>
      <c r="C1288" s="45">
        <f>IFERROR(VLOOKUP(A1288,Inscriptos!A:N,12,0),"")</f>
        <v>0</v>
      </c>
      <c r="D1288" s="45" t="str">
        <f>IFERROR(VLOOKUP(A1288,Inscriptos!A:N,13,0),"")</f>
        <v/>
      </c>
      <c r="E1288" s="37">
        <f>IFERROR(VLOOKUP(A1288,Inscriptos!A:C,3,FALSE),"")</f>
        <v>0</v>
      </c>
      <c r="F1288" s="37">
        <f>IFERROR(VLOOKUP(A1288,Inscriptos!A:E,4,FALSE),"")</f>
        <v>0</v>
      </c>
      <c r="G1288" s="37">
        <f>IFERROR(VLOOKUP(A1288,Inscriptos!A:G,6,FALSE),"")</f>
        <v>0</v>
      </c>
      <c r="H1288" s="39" t="str">
        <f>IFERROR(B1288-VLOOKUP(A1288,Inscriptos!A:I,8,FALSE),"")</f>
        <v/>
      </c>
      <c r="I1288" s="40"/>
      <c r="J1288" s="40"/>
      <c r="K1288" s="40"/>
      <c r="L1288" s="40"/>
      <c r="M1288" s="40"/>
      <c r="N1288" s="40"/>
      <c r="O1288" s="40"/>
      <c r="P1288" s="40"/>
      <c r="Q1288" s="40"/>
      <c r="R1288" s="40"/>
      <c r="S1288" s="40"/>
      <c r="T1288" s="40"/>
      <c r="U1288" s="40"/>
      <c r="V1288" s="40"/>
      <c r="W1288" s="40"/>
      <c r="X1288" s="40"/>
      <c r="Y1288" s="40"/>
      <c r="Z1288" s="40"/>
      <c r="AA1288" s="40"/>
      <c r="AB1288" s="40"/>
      <c r="AC1288" s="40"/>
      <c r="AD1288" s="40"/>
      <c r="AE1288" s="40"/>
      <c r="AF1288" s="40"/>
      <c r="AG1288" s="40"/>
      <c r="AH1288" s="40"/>
      <c r="AI1288" s="40"/>
      <c r="AJ1288" s="40"/>
      <c r="AK1288" s="40"/>
      <c r="AL1288" s="40"/>
      <c r="AM1288" s="40"/>
      <c r="AN1288" s="40"/>
      <c r="AO1288" s="40"/>
      <c r="AP1288" s="40"/>
      <c r="AQ1288" s="40"/>
      <c r="AR1288" s="40"/>
      <c r="AS1288" s="40"/>
      <c r="AT1288" s="40"/>
      <c r="AU1288" s="40"/>
      <c r="AV1288" s="40"/>
      <c r="AW1288" s="40"/>
      <c r="AX1288" s="40"/>
      <c r="AY1288" s="40"/>
      <c r="AZ1288" s="40"/>
      <c r="BA1288" s="40"/>
      <c r="BB1288" s="40"/>
      <c r="BC1288" s="40"/>
      <c r="BD1288" s="40"/>
      <c r="BE1288" s="40"/>
      <c r="BF1288" s="40"/>
      <c r="BG1288" s="40"/>
      <c r="BH1288" s="40"/>
      <c r="BI1288" s="40"/>
      <c r="BJ1288" s="40"/>
      <c r="BK1288" s="40"/>
      <c r="BL1288" s="40"/>
      <c r="BM1288" s="40"/>
      <c r="BN1288" s="40"/>
      <c r="BO1288" s="40"/>
      <c r="BP1288" s="40"/>
      <c r="BQ1288" s="40"/>
      <c r="BR1288" s="40"/>
      <c r="BS1288" s="40"/>
      <c r="BT1288" s="40"/>
      <c r="BU1288" s="40"/>
      <c r="BV1288" s="40"/>
      <c r="BW1288" s="40"/>
      <c r="BX1288" s="40"/>
      <c r="BY1288" s="40"/>
      <c r="BZ1288" s="40"/>
      <c r="CA1288" s="40"/>
      <c r="CB1288" s="40"/>
      <c r="CC1288" s="40"/>
      <c r="CD1288" s="40"/>
      <c r="CE1288" s="40"/>
      <c r="CF1288" s="40"/>
      <c r="CG1288" s="40"/>
      <c r="CH1288" s="40"/>
      <c r="CI1288" s="40"/>
      <c r="CJ1288" s="40"/>
      <c r="CK1288" s="40"/>
      <c r="CL1288" s="40"/>
      <c r="CM1288" s="40"/>
      <c r="CN1288" s="40"/>
      <c r="CO1288" s="40"/>
      <c r="CP1288" s="40"/>
      <c r="CQ1288" s="40"/>
      <c r="CR1288" s="40"/>
      <c r="CS1288" s="40"/>
      <c r="CT1288" s="40"/>
      <c r="CU1288" s="40"/>
      <c r="CV1288" s="40"/>
      <c r="CW1288" s="40"/>
      <c r="CX1288" s="40"/>
      <c r="CY1288" s="40"/>
      <c r="CZ1288" s="40"/>
      <c r="DA1288" s="40"/>
      <c r="DB1288" s="40"/>
      <c r="DC1288" s="40"/>
      <c r="DD1288" s="40"/>
      <c r="DE1288" s="40"/>
      <c r="DF1288" s="40"/>
      <c r="DG1288" s="40"/>
      <c r="DH1288" s="40"/>
      <c r="DI1288" s="40"/>
    </row>
    <row r="1289" spans="1:113" x14ac:dyDescent="0.25">
      <c r="A1289" s="24"/>
      <c r="B1289" s="43"/>
      <c r="C1289" s="45">
        <f>IFERROR(VLOOKUP(A1289,Inscriptos!A:N,12,0),"")</f>
        <v>0</v>
      </c>
      <c r="D1289" s="45" t="str">
        <f>IFERROR(VLOOKUP(A1289,Inscriptos!A:N,13,0),"")</f>
        <v/>
      </c>
      <c r="E1289" s="37">
        <f>IFERROR(VLOOKUP(A1289,Inscriptos!A:C,3,FALSE),"")</f>
        <v>0</v>
      </c>
      <c r="F1289" s="37">
        <f>IFERROR(VLOOKUP(A1289,Inscriptos!A:E,4,FALSE),"")</f>
        <v>0</v>
      </c>
      <c r="G1289" s="37">
        <f>IFERROR(VLOOKUP(A1289,Inscriptos!A:G,6,FALSE),"")</f>
        <v>0</v>
      </c>
      <c r="H1289" s="39" t="str">
        <f>IFERROR(B1289-VLOOKUP(A1289,Inscriptos!A:I,8,FALSE),"")</f>
        <v/>
      </c>
      <c r="I1289" s="40"/>
      <c r="J1289" s="40"/>
      <c r="K1289" s="40"/>
      <c r="L1289" s="40"/>
      <c r="M1289" s="40"/>
      <c r="N1289" s="40"/>
      <c r="O1289" s="40"/>
      <c r="P1289" s="40"/>
      <c r="Q1289" s="40"/>
      <c r="R1289" s="40"/>
      <c r="S1289" s="40"/>
      <c r="T1289" s="40"/>
      <c r="U1289" s="40"/>
      <c r="V1289" s="40"/>
      <c r="W1289" s="40"/>
      <c r="X1289" s="40"/>
      <c r="Y1289" s="40"/>
      <c r="Z1289" s="40"/>
      <c r="AA1289" s="40"/>
      <c r="AB1289" s="40"/>
      <c r="AC1289" s="40"/>
      <c r="AD1289" s="40"/>
      <c r="AE1289" s="40"/>
      <c r="AF1289" s="40"/>
      <c r="AG1289" s="40"/>
      <c r="AH1289" s="40"/>
      <c r="AI1289" s="40"/>
      <c r="AJ1289" s="40"/>
      <c r="AK1289" s="40"/>
      <c r="AL1289" s="40"/>
      <c r="AM1289" s="40"/>
      <c r="AN1289" s="40"/>
      <c r="AO1289" s="40"/>
      <c r="AP1289" s="40"/>
      <c r="AQ1289" s="40"/>
      <c r="AR1289" s="40"/>
      <c r="AS1289" s="40"/>
      <c r="AT1289" s="40"/>
      <c r="AU1289" s="40"/>
      <c r="AV1289" s="40"/>
      <c r="AW1289" s="40"/>
      <c r="AX1289" s="40"/>
      <c r="AY1289" s="40"/>
      <c r="AZ1289" s="40"/>
      <c r="BA1289" s="40"/>
      <c r="BB1289" s="40"/>
      <c r="BC1289" s="40"/>
      <c r="BD1289" s="40"/>
      <c r="BE1289" s="40"/>
      <c r="BF1289" s="40"/>
      <c r="BG1289" s="40"/>
      <c r="BH1289" s="40"/>
      <c r="BI1289" s="40"/>
      <c r="BJ1289" s="40"/>
      <c r="BK1289" s="40"/>
      <c r="BL1289" s="40"/>
      <c r="BM1289" s="40"/>
      <c r="BN1289" s="40"/>
      <c r="BO1289" s="40"/>
      <c r="BP1289" s="40"/>
      <c r="BQ1289" s="40"/>
      <c r="BR1289" s="40"/>
      <c r="BS1289" s="40"/>
      <c r="BT1289" s="40"/>
      <c r="BU1289" s="40"/>
      <c r="BV1289" s="40"/>
      <c r="BW1289" s="40"/>
      <c r="BX1289" s="40"/>
      <c r="BY1289" s="40"/>
      <c r="BZ1289" s="40"/>
      <c r="CA1289" s="40"/>
      <c r="CB1289" s="40"/>
      <c r="CC1289" s="40"/>
      <c r="CD1289" s="40"/>
      <c r="CE1289" s="40"/>
      <c r="CF1289" s="40"/>
      <c r="CG1289" s="40"/>
      <c r="CH1289" s="40"/>
      <c r="CI1289" s="40"/>
      <c r="CJ1289" s="40"/>
      <c r="CK1289" s="40"/>
      <c r="CL1289" s="40"/>
      <c r="CM1289" s="40"/>
      <c r="CN1289" s="40"/>
      <c r="CO1289" s="40"/>
      <c r="CP1289" s="40"/>
      <c r="CQ1289" s="40"/>
      <c r="CR1289" s="40"/>
      <c r="CS1289" s="40"/>
      <c r="CT1289" s="40"/>
      <c r="CU1289" s="40"/>
      <c r="CV1289" s="40"/>
      <c r="CW1289" s="40"/>
      <c r="CX1289" s="40"/>
      <c r="CY1289" s="40"/>
      <c r="CZ1289" s="40"/>
      <c r="DA1289" s="40"/>
      <c r="DB1289" s="40"/>
      <c r="DC1289" s="40"/>
      <c r="DD1289" s="40"/>
      <c r="DE1289" s="40"/>
      <c r="DF1289" s="40"/>
      <c r="DG1289" s="40"/>
      <c r="DH1289" s="40"/>
      <c r="DI1289" s="40"/>
    </row>
    <row r="1290" spans="1:113" x14ac:dyDescent="0.25">
      <c r="A1290" s="24"/>
      <c r="B1290" s="43"/>
      <c r="C1290" s="45">
        <f>IFERROR(VLOOKUP(A1290,Inscriptos!A:N,12,0),"")</f>
        <v>0</v>
      </c>
      <c r="D1290" s="45" t="str">
        <f>IFERROR(VLOOKUP(A1290,Inscriptos!A:N,13,0),"")</f>
        <v/>
      </c>
      <c r="E1290" s="37">
        <f>IFERROR(VLOOKUP(A1290,Inscriptos!A:C,3,FALSE),"")</f>
        <v>0</v>
      </c>
      <c r="F1290" s="37">
        <f>IFERROR(VLOOKUP(A1290,Inscriptos!A:E,4,FALSE),"")</f>
        <v>0</v>
      </c>
      <c r="G1290" s="37">
        <f>IFERROR(VLOOKUP(A1290,Inscriptos!A:G,6,FALSE),"")</f>
        <v>0</v>
      </c>
      <c r="H1290" s="39" t="str">
        <f>IFERROR(B1290-VLOOKUP(A1290,Inscriptos!A:I,8,FALSE),"")</f>
        <v/>
      </c>
      <c r="I1290" s="40"/>
      <c r="J1290" s="40"/>
      <c r="K1290" s="40"/>
      <c r="L1290" s="40"/>
      <c r="M1290" s="40"/>
      <c r="N1290" s="40"/>
      <c r="O1290" s="40"/>
      <c r="P1290" s="40"/>
      <c r="Q1290" s="40"/>
      <c r="R1290" s="40"/>
      <c r="S1290" s="40"/>
      <c r="T1290" s="40"/>
      <c r="U1290" s="40"/>
      <c r="V1290" s="40"/>
      <c r="W1290" s="40"/>
      <c r="X1290" s="40"/>
      <c r="Y1290" s="40"/>
      <c r="Z1290" s="40"/>
      <c r="AA1290" s="40"/>
      <c r="AB1290" s="40"/>
      <c r="AC1290" s="40"/>
      <c r="AD1290" s="40"/>
      <c r="AE1290" s="40"/>
      <c r="AF1290" s="40"/>
      <c r="AG1290" s="40"/>
      <c r="AH1290" s="40"/>
      <c r="AI1290" s="40"/>
      <c r="AJ1290" s="40"/>
      <c r="AK1290" s="40"/>
      <c r="AL1290" s="40"/>
      <c r="AM1290" s="40"/>
      <c r="AN1290" s="40"/>
      <c r="AO1290" s="40"/>
      <c r="AP1290" s="40"/>
      <c r="AQ1290" s="40"/>
      <c r="AR1290" s="40"/>
      <c r="AS1290" s="40"/>
      <c r="AT1290" s="40"/>
      <c r="AU1290" s="40"/>
      <c r="AV1290" s="40"/>
      <c r="AW1290" s="40"/>
      <c r="AX1290" s="40"/>
      <c r="AY1290" s="40"/>
      <c r="AZ1290" s="40"/>
      <c r="BA1290" s="40"/>
      <c r="BB1290" s="40"/>
      <c r="BC1290" s="40"/>
      <c r="BD1290" s="40"/>
      <c r="BE1290" s="40"/>
      <c r="BF1290" s="40"/>
      <c r="BG1290" s="40"/>
      <c r="BH1290" s="40"/>
      <c r="BI1290" s="40"/>
      <c r="BJ1290" s="40"/>
      <c r="BK1290" s="40"/>
      <c r="BL1290" s="40"/>
      <c r="BM1290" s="40"/>
      <c r="BN1290" s="40"/>
      <c r="BO1290" s="40"/>
      <c r="BP1290" s="40"/>
      <c r="BQ1290" s="40"/>
      <c r="BR1290" s="40"/>
      <c r="BS1290" s="40"/>
      <c r="BT1290" s="40"/>
      <c r="BU1290" s="40"/>
      <c r="BV1290" s="40"/>
      <c r="BW1290" s="40"/>
      <c r="BX1290" s="40"/>
      <c r="BY1290" s="40"/>
      <c r="BZ1290" s="40"/>
      <c r="CA1290" s="40"/>
      <c r="CB1290" s="40"/>
      <c r="CC1290" s="40"/>
      <c r="CD1290" s="40"/>
      <c r="CE1290" s="40"/>
      <c r="CF1290" s="40"/>
      <c r="CG1290" s="40"/>
      <c r="CH1290" s="40"/>
      <c r="CI1290" s="40"/>
      <c r="CJ1290" s="40"/>
      <c r="CK1290" s="40"/>
      <c r="CL1290" s="40"/>
      <c r="CM1290" s="40"/>
      <c r="CN1290" s="40"/>
      <c r="CO1290" s="40"/>
      <c r="CP1290" s="40"/>
      <c r="CQ1290" s="40"/>
      <c r="CR1290" s="40"/>
      <c r="CS1290" s="40"/>
      <c r="CT1290" s="40"/>
      <c r="CU1290" s="40"/>
      <c r="CV1290" s="40"/>
      <c r="CW1290" s="40"/>
      <c r="CX1290" s="40"/>
      <c r="CY1290" s="40"/>
      <c r="CZ1290" s="40"/>
      <c r="DA1290" s="40"/>
      <c r="DB1290" s="40"/>
      <c r="DC1290" s="40"/>
      <c r="DD1290" s="40"/>
      <c r="DE1290" s="40"/>
      <c r="DF1290" s="40"/>
      <c r="DG1290" s="40"/>
      <c r="DH1290" s="40"/>
      <c r="DI1290" s="40"/>
    </row>
    <row r="1291" spans="1:113" x14ac:dyDescent="0.25">
      <c r="A1291" s="24"/>
      <c r="B1291" s="43"/>
      <c r="C1291" s="45">
        <f>IFERROR(VLOOKUP(A1291,Inscriptos!A:N,12,0),"")</f>
        <v>0</v>
      </c>
      <c r="D1291" s="45" t="str">
        <f>IFERROR(VLOOKUP(A1291,Inscriptos!A:N,13,0),"")</f>
        <v/>
      </c>
      <c r="E1291" s="37">
        <f>IFERROR(VLOOKUP(A1291,Inscriptos!A:C,3,FALSE),"")</f>
        <v>0</v>
      </c>
      <c r="F1291" s="37">
        <f>IFERROR(VLOOKUP(A1291,Inscriptos!A:E,4,FALSE),"")</f>
        <v>0</v>
      </c>
      <c r="G1291" s="37">
        <f>IFERROR(VLOOKUP(A1291,Inscriptos!A:G,6,FALSE),"")</f>
        <v>0</v>
      </c>
      <c r="H1291" s="39" t="str">
        <f>IFERROR(B1291-VLOOKUP(A1291,Inscriptos!A:I,8,FALSE),"")</f>
        <v/>
      </c>
      <c r="I1291" s="40"/>
      <c r="J1291" s="40"/>
      <c r="K1291" s="40"/>
      <c r="L1291" s="40"/>
      <c r="M1291" s="40"/>
      <c r="N1291" s="40"/>
      <c r="O1291" s="40"/>
      <c r="P1291" s="40"/>
      <c r="Q1291" s="40"/>
      <c r="R1291" s="40"/>
      <c r="S1291" s="40"/>
      <c r="T1291" s="40"/>
      <c r="U1291" s="40"/>
      <c r="V1291" s="40"/>
      <c r="W1291" s="40"/>
      <c r="X1291" s="40"/>
      <c r="Y1291" s="40"/>
      <c r="Z1291" s="40"/>
      <c r="AA1291" s="40"/>
      <c r="AB1291" s="40"/>
      <c r="AC1291" s="40"/>
      <c r="AD1291" s="40"/>
      <c r="AE1291" s="40"/>
      <c r="AF1291" s="40"/>
      <c r="AG1291" s="40"/>
      <c r="AH1291" s="40"/>
      <c r="AI1291" s="40"/>
      <c r="AJ1291" s="40"/>
      <c r="AK1291" s="40"/>
      <c r="AL1291" s="40"/>
      <c r="AM1291" s="40"/>
      <c r="AN1291" s="40"/>
      <c r="AO1291" s="40"/>
      <c r="AP1291" s="40"/>
      <c r="AQ1291" s="40"/>
      <c r="AR1291" s="40"/>
      <c r="AS1291" s="40"/>
      <c r="AT1291" s="40"/>
      <c r="AU1291" s="40"/>
      <c r="AV1291" s="40"/>
      <c r="AW1291" s="40"/>
      <c r="AX1291" s="40"/>
      <c r="AY1291" s="40"/>
      <c r="AZ1291" s="40"/>
      <c r="BA1291" s="40"/>
      <c r="BB1291" s="40"/>
      <c r="BC1291" s="40"/>
      <c r="BD1291" s="40"/>
      <c r="BE1291" s="40"/>
      <c r="BF1291" s="40"/>
      <c r="BG1291" s="40"/>
      <c r="BH1291" s="40"/>
      <c r="BI1291" s="40"/>
      <c r="BJ1291" s="40"/>
      <c r="BK1291" s="40"/>
      <c r="BL1291" s="40"/>
      <c r="BM1291" s="40"/>
      <c r="BN1291" s="40"/>
      <c r="BO1291" s="40"/>
      <c r="BP1291" s="40"/>
      <c r="BQ1291" s="40"/>
      <c r="BR1291" s="40"/>
      <c r="BS1291" s="40"/>
      <c r="BT1291" s="40"/>
      <c r="BU1291" s="40"/>
      <c r="BV1291" s="40"/>
      <c r="BW1291" s="40"/>
      <c r="BX1291" s="40"/>
      <c r="BY1291" s="40"/>
      <c r="BZ1291" s="40"/>
      <c r="CA1291" s="40"/>
      <c r="CB1291" s="40"/>
      <c r="CC1291" s="40"/>
      <c r="CD1291" s="40"/>
      <c r="CE1291" s="40"/>
      <c r="CF1291" s="40"/>
      <c r="CG1291" s="40"/>
      <c r="CH1291" s="40"/>
      <c r="CI1291" s="40"/>
      <c r="CJ1291" s="40"/>
      <c r="CK1291" s="40"/>
      <c r="CL1291" s="40"/>
      <c r="CM1291" s="40"/>
      <c r="CN1291" s="40"/>
      <c r="CO1291" s="40"/>
      <c r="CP1291" s="40"/>
      <c r="CQ1291" s="40"/>
      <c r="CR1291" s="40"/>
      <c r="CS1291" s="40"/>
      <c r="CT1291" s="40"/>
      <c r="CU1291" s="40"/>
      <c r="CV1291" s="40"/>
      <c r="CW1291" s="40"/>
      <c r="CX1291" s="40"/>
      <c r="CY1291" s="40"/>
      <c r="CZ1291" s="40"/>
      <c r="DA1291" s="40"/>
      <c r="DB1291" s="40"/>
      <c r="DC1291" s="40"/>
      <c r="DD1291" s="40"/>
      <c r="DE1291" s="40"/>
      <c r="DF1291" s="40"/>
      <c r="DG1291" s="40"/>
      <c r="DH1291" s="40"/>
      <c r="DI1291" s="40"/>
    </row>
    <row r="1292" spans="1:113" x14ac:dyDescent="0.25">
      <c r="A1292" s="24"/>
      <c r="B1292" s="43"/>
      <c r="C1292" s="45">
        <f>IFERROR(VLOOKUP(A1292,Inscriptos!A:N,12,0),"")</f>
        <v>0</v>
      </c>
      <c r="D1292" s="45" t="str">
        <f>IFERROR(VLOOKUP(A1292,Inscriptos!A:N,13,0),"")</f>
        <v/>
      </c>
      <c r="E1292" s="37">
        <f>IFERROR(VLOOKUP(A1292,Inscriptos!A:C,3,FALSE),"")</f>
        <v>0</v>
      </c>
      <c r="F1292" s="37">
        <f>IFERROR(VLOOKUP(A1292,Inscriptos!A:E,4,FALSE),"")</f>
        <v>0</v>
      </c>
      <c r="G1292" s="37">
        <f>IFERROR(VLOOKUP(A1292,Inscriptos!A:G,6,FALSE),"")</f>
        <v>0</v>
      </c>
      <c r="H1292" s="39" t="str">
        <f>IFERROR(B1292-VLOOKUP(A1292,Inscriptos!A:I,8,FALSE),"")</f>
        <v/>
      </c>
      <c r="I1292" s="40"/>
      <c r="J1292" s="40"/>
      <c r="K1292" s="40"/>
      <c r="L1292" s="40"/>
      <c r="M1292" s="40"/>
      <c r="N1292" s="40"/>
      <c r="O1292" s="40"/>
      <c r="P1292" s="40"/>
      <c r="Q1292" s="40"/>
      <c r="R1292" s="40"/>
      <c r="S1292" s="40"/>
      <c r="T1292" s="40"/>
      <c r="U1292" s="40"/>
      <c r="V1292" s="40"/>
      <c r="W1292" s="40"/>
      <c r="X1292" s="40"/>
      <c r="Y1292" s="40"/>
      <c r="Z1292" s="40"/>
      <c r="AA1292" s="40"/>
      <c r="AB1292" s="40"/>
      <c r="AC1292" s="40"/>
      <c r="AD1292" s="40"/>
      <c r="AE1292" s="40"/>
      <c r="AF1292" s="40"/>
      <c r="AG1292" s="40"/>
      <c r="AH1292" s="40"/>
      <c r="AI1292" s="40"/>
      <c r="AJ1292" s="40"/>
      <c r="AK1292" s="40"/>
      <c r="AL1292" s="40"/>
      <c r="AM1292" s="40"/>
      <c r="AN1292" s="40"/>
      <c r="AO1292" s="40"/>
      <c r="AP1292" s="40"/>
      <c r="AQ1292" s="40"/>
      <c r="AR1292" s="40"/>
      <c r="AS1292" s="40"/>
      <c r="AT1292" s="40"/>
      <c r="AU1292" s="40"/>
      <c r="AV1292" s="40"/>
      <c r="AW1292" s="40"/>
      <c r="AX1292" s="40"/>
      <c r="AY1292" s="40"/>
      <c r="AZ1292" s="40"/>
      <c r="BA1292" s="40"/>
      <c r="BB1292" s="40"/>
      <c r="BC1292" s="40"/>
      <c r="BD1292" s="40"/>
      <c r="BE1292" s="40"/>
      <c r="BF1292" s="40"/>
      <c r="BG1292" s="40"/>
      <c r="BH1292" s="40"/>
      <c r="BI1292" s="40"/>
      <c r="BJ1292" s="40"/>
      <c r="BK1292" s="40"/>
      <c r="BL1292" s="40"/>
      <c r="BM1292" s="40"/>
      <c r="BN1292" s="40"/>
      <c r="BO1292" s="40"/>
      <c r="BP1292" s="40"/>
      <c r="BQ1292" s="40"/>
      <c r="BR1292" s="40"/>
      <c r="BS1292" s="40"/>
      <c r="BT1292" s="40"/>
      <c r="BU1292" s="40"/>
      <c r="BV1292" s="40"/>
      <c r="BW1292" s="40"/>
      <c r="BX1292" s="40"/>
      <c r="BY1292" s="40"/>
      <c r="BZ1292" s="40"/>
      <c r="CA1292" s="40"/>
      <c r="CB1292" s="40"/>
      <c r="CC1292" s="40"/>
      <c r="CD1292" s="40"/>
      <c r="CE1292" s="40"/>
      <c r="CF1292" s="40"/>
      <c r="CG1292" s="40"/>
      <c r="CH1292" s="40"/>
      <c r="CI1292" s="40"/>
      <c r="CJ1292" s="40"/>
      <c r="CK1292" s="40"/>
      <c r="CL1292" s="40"/>
      <c r="CM1292" s="40"/>
      <c r="CN1292" s="40"/>
      <c r="CO1292" s="40"/>
      <c r="CP1292" s="40"/>
      <c r="CQ1292" s="40"/>
      <c r="CR1292" s="40"/>
      <c r="CS1292" s="40"/>
      <c r="CT1292" s="40"/>
      <c r="CU1292" s="40"/>
      <c r="CV1292" s="40"/>
      <c r="CW1292" s="40"/>
      <c r="CX1292" s="40"/>
      <c r="CY1292" s="40"/>
      <c r="CZ1292" s="40"/>
      <c r="DA1292" s="40"/>
      <c r="DB1292" s="40"/>
      <c r="DC1292" s="40"/>
      <c r="DD1292" s="40"/>
      <c r="DE1292" s="40"/>
      <c r="DF1292" s="40"/>
      <c r="DG1292" s="40"/>
      <c r="DH1292" s="40"/>
      <c r="DI1292" s="40"/>
    </row>
    <row r="1293" spans="1:113" x14ac:dyDescent="0.25">
      <c r="A1293" s="24"/>
      <c r="B1293" s="43"/>
      <c r="C1293" s="45">
        <f>IFERROR(VLOOKUP(A1293,Inscriptos!A:N,12,0),"")</f>
        <v>0</v>
      </c>
      <c r="D1293" s="45" t="str">
        <f>IFERROR(VLOOKUP(A1293,Inscriptos!A:N,13,0),"")</f>
        <v/>
      </c>
      <c r="E1293" s="37">
        <f>IFERROR(VLOOKUP(A1293,Inscriptos!A:C,3,FALSE),"")</f>
        <v>0</v>
      </c>
      <c r="F1293" s="37">
        <f>IFERROR(VLOOKUP(A1293,Inscriptos!A:E,4,FALSE),"")</f>
        <v>0</v>
      </c>
      <c r="G1293" s="37">
        <f>IFERROR(VLOOKUP(A1293,Inscriptos!A:G,6,FALSE),"")</f>
        <v>0</v>
      </c>
      <c r="H1293" s="39" t="str">
        <f>IFERROR(B1293-VLOOKUP(A1293,Inscriptos!A:I,8,FALSE),"")</f>
        <v/>
      </c>
      <c r="I1293" s="40"/>
      <c r="J1293" s="40"/>
      <c r="K1293" s="40"/>
      <c r="L1293" s="40"/>
      <c r="M1293" s="40"/>
      <c r="N1293" s="40"/>
      <c r="O1293" s="40"/>
      <c r="P1293" s="40"/>
      <c r="Q1293" s="40"/>
      <c r="R1293" s="40"/>
      <c r="S1293" s="40"/>
      <c r="T1293" s="40"/>
      <c r="U1293" s="40"/>
      <c r="V1293" s="40"/>
      <c r="W1293" s="40"/>
      <c r="X1293" s="40"/>
      <c r="Y1293" s="40"/>
      <c r="Z1293" s="40"/>
      <c r="AA1293" s="40"/>
      <c r="AB1293" s="40"/>
      <c r="AC1293" s="40"/>
      <c r="AD1293" s="40"/>
      <c r="AE1293" s="40"/>
      <c r="AF1293" s="40"/>
      <c r="AG1293" s="40"/>
      <c r="AH1293" s="40"/>
      <c r="AI1293" s="40"/>
      <c r="AJ1293" s="40"/>
      <c r="AK1293" s="40"/>
      <c r="AL1293" s="40"/>
      <c r="AM1293" s="40"/>
      <c r="AN1293" s="40"/>
      <c r="AO1293" s="40"/>
      <c r="AP1293" s="40"/>
      <c r="AQ1293" s="40"/>
      <c r="AR1293" s="40"/>
      <c r="AS1293" s="40"/>
      <c r="AT1293" s="40"/>
      <c r="AU1293" s="40"/>
      <c r="AV1293" s="40"/>
      <c r="AW1293" s="40"/>
      <c r="AX1293" s="40"/>
      <c r="AY1293" s="40"/>
      <c r="AZ1293" s="40"/>
      <c r="BA1293" s="40"/>
      <c r="BB1293" s="40"/>
      <c r="BC1293" s="40"/>
      <c r="BD1293" s="40"/>
      <c r="BE1293" s="40"/>
      <c r="BF1293" s="40"/>
      <c r="BG1293" s="40"/>
      <c r="BH1293" s="40"/>
      <c r="BI1293" s="40"/>
      <c r="BJ1293" s="40"/>
      <c r="BK1293" s="40"/>
      <c r="BL1293" s="40"/>
      <c r="BM1293" s="40"/>
      <c r="BN1293" s="40"/>
      <c r="BO1293" s="40"/>
      <c r="BP1293" s="40"/>
      <c r="BQ1293" s="40"/>
      <c r="BR1293" s="40"/>
      <c r="BS1293" s="40"/>
      <c r="BT1293" s="40"/>
      <c r="BU1293" s="40"/>
      <c r="BV1293" s="40"/>
      <c r="BW1293" s="40"/>
      <c r="BX1293" s="40"/>
      <c r="BY1293" s="40"/>
      <c r="BZ1293" s="40"/>
      <c r="CA1293" s="40"/>
      <c r="CB1293" s="40"/>
      <c r="CC1293" s="40"/>
      <c r="CD1293" s="40"/>
      <c r="CE1293" s="40"/>
      <c r="CF1293" s="40"/>
      <c r="CG1293" s="40"/>
      <c r="CH1293" s="40"/>
      <c r="CI1293" s="40"/>
      <c r="CJ1293" s="40"/>
      <c r="CK1293" s="40"/>
      <c r="CL1293" s="40"/>
      <c r="CM1293" s="40"/>
      <c r="CN1293" s="40"/>
      <c r="CO1293" s="40"/>
      <c r="CP1293" s="40"/>
      <c r="CQ1293" s="40"/>
      <c r="CR1293" s="40"/>
      <c r="CS1293" s="40"/>
      <c r="CT1293" s="40"/>
      <c r="CU1293" s="40"/>
      <c r="CV1293" s="40"/>
      <c r="CW1293" s="40"/>
      <c r="CX1293" s="40"/>
      <c r="CY1293" s="40"/>
      <c r="CZ1293" s="40"/>
      <c r="DA1293" s="40"/>
      <c r="DB1293" s="40"/>
      <c r="DC1293" s="40"/>
      <c r="DD1293" s="40"/>
      <c r="DE1293" s="40"/>
      <c r="DF1293" s="40"/>
      <c r="DG1293" s="40"/>
      <c r="DH1293" s="40"/>
      <c r="DI1293" s="40"/>
    </row>
    <row r="1294" spans="1:113" x14ac:dyDescent="0.25">
      <c r="A1294" s="24"/>
      <c r="B1294" s="43"/>
      <c r="C1294" s="45">
        <f>IFERROR(VLOOKUP(A1294,Inscriptos!A:N,12,0),"")</f>
        <v>0</v>
      </c>
      <c r="D1294" s="45" t="str">
        <f>IFERROR(VLOOKUP(A1294,Inscriptos!A:N,13,0),"")</f>
        <v/>
      </c>
      <c r="E1294" s="37">
        <f>IFERROR(VLOOKUP(A1294,Inscriptos!A:C,3,FALSE),"")</f>
        <v>0</v>
      </c>
      <c r="F1294" s="37">
        <f>IFERROR(VLOOKUP(A1294,Inscriptos!A:E,4,FALSE),"")</f>
        <v>0</v>
      </c>
      <c r="G1294" s="37">
        <f>IFERROR(VLOOKUP(A1294,Inscriptos!A:G,6,FALSE),"")</f>
        <v>0</v>
      </c>
      <c r="H1294" s="39" t="str">
        <f>IFERROR(B1294-VLOOKUP(A1294,Inscriptos!A:I,8,FALSE),"")</f>
        <v/>
      </c>
      <c r="I1294" s="40"/>
      <c r="J1294" s="40"/>
      <c r="K1294" s="40"/>
      <c r="L1294" s="40"/>
      <c r="M1294" s="40"/>
      <c r="N1294" s="40"/>
      <c r="O1294" s="40"/>
      <c r="P1294" s="40"/>
      <c r="Q1294" s="40"/>
      <c r="R1294" s="40"/>
      <c r="S1294" s="40"/>
      <c r="T1294" s="40"/>
      <c r="U1294" s="40"/>
      <c r="V1294" s="40"/>
      <c r="W1294" s="40"/>
      <c r="X1294" s="40"/>
      <c r="Y1294" s="40"/>
      <c r="Z1294" s="40"/>
      <c r="AA1294" s="40"/>
      <c r="AB1294" s="40"/>
      <c r="AC1294" s="40"/>
      <c r="AD1294" s="40"/>
      <c r="AE1294" s="40"/>
      <c r="AF1294" s="40"/>
      <c r="AG1294" s="40"/>
      <c r="AH1294" s="40"/>
      <c r="AI1294" s="40"/>
      <c r="AJ1294" s="40"/>
      <c r="AK1294" s="40"/>
      <c r="AL1294" s="40"/>
      <c r="AM1294" s="40"/>
      <c r="AN1294" s="40"/>
      <c r="AO1294" s="40"/>
      <c r="AP1294" s="40"/>
      <c r="AQ1294" s="40"/>
      <c r="AR1294" s="40"/>
      <c r="AS1294" s="40"/>
      <c r="AT1294" s="40"/>
      <c r="AU1294" s="40"/>
      <c r="AV1294" s="40"/>
      <c r="AW1294" s="40"/>
      <c r="AX1294" s="40"/>
      <c r="AY1294" s="40"/>
      <c r="AZ1294" s="40"/>
      <c r="BA1294" s="40"/>
      <c r="BB1294" s="40"/>
      <c r="BC1294" s="40"/>
      <c r="BD1294" s="40"/>
      <c r="BE1294" s="40"/>
      <c r="BF1294" s="40"/>
      <c r="BG1294" s="40"/>
      <c r="BH1294" s="40"/>
      <c r="BI1294" s="40"/>
      <c r="BJ1294" s="40"/>
      <c r="BK1294" s="40"/>
      <c r="BL1294" s="40"/>
      <c r="BM1294" s="40"/>
      <c r="BN1294" s="40"/>
      <c r="BO1294" s="40"/>
      <c r="BP1294" s="40"/>
      <c r="BQ1294" s="40"/>
      <c r="BR1294" s="40"/>
      <c r="BS1294" s="40"/>
      <c r="BT1294" s="40"/>
      <c r="BU1294" s="40"/>
      <c r="BV1294" s="40"/>
      <c r="BW1294" s="40"/>
      <c r="BX1294" s="40"/>
      <c r="BY1294" s="40"/>
      <c r="BZ1294" s="40"/>
      <c r="CA1294" s="40"/>
      <c r="CB1294" s="40"/>
      <c r="CC1294" s="40"/>
      <c r="CD1294" s="40"/>
      <c r="CE1294" s="40"/>
      <c r="CF1294" s="40"/>
      <c r="CG1294" s="40"/>
      <c r="CH1294" s="40"/>
      <c r="CI1294" s="40"/>
      <c r="CJ1294" s="40"/>
      <c r="CK1294" s="40"/>
      <c r="CL1294" s="40"/>
      <c r="CM1294" s="40"/>
      <c r="CN1294" s="40"/>
      <c r="CO1294" s="40"/>
      <c r="CP1294" s="40"/>
      <c r="CQ1294" s="40"/>
      <c r="CR1294" s="40"/>
      <c r="CS1294" s="40"/>
      <c r="CT1294" s="40"/>
      <c r="CU1294" s="40"/>
      <c r="CV1294" s="40"/>
      <c r="CW1294" s="40"/>
      <c r="CX1294" s="40"/>
      <c r="CY1294" s="40"/>
      <c r="CZ1294" s="40"/>
      <c r="DA1294" s="40"/>
      <c r="DB1294" s="40"/>
      <c r="DC1294" s="40"/>
      <c r="DD1294" s="40"/>
      <c r="DE1294" s="40"/>
      <c r="DF1294" s="40"/>
      <c r="DG1294" s="40"/>
      <c r="DH1294" s="40"/>
      <c r="DI1294" s="40"/>
    </row>
    <row r="1295" spans="1:113" x14ac:dyDescent="0.25">
      <c r="A1295" s="24"/>
      <c r="B1295" s="43"/>
      <c r="C1295" s="45">
        <f>IFERROR(VLOOKUP(A1295,Inscriptos!A:N,12,0),"")</f>
        <v>0</v>
      </c>
      <c r="D1295" s="45" t="str">
        <f>IFERROR(VLOOKUP(A1295,Inscriptos!A:N,13,0),"")</f>
        <v/>
      </c>
      <c r="E1295" s="37">
        <f>IFERROR(VLOOKUP(A1295,Inscriptos!A:C,3,FALSE),"")</f>
        <v>0</v>
      </c>
      <c r="F1295" s="37">
        <f>IFERROR(VLOOKUP(A1295,Inscriptos!A:E,4,FALSE),"")</f>
        <v>0</v>
      </c>
      <c r="G1295" s="37">
        <f>IFERROR(VLOOKUP(A1295,Inscriptos!A:G,6,FALSE),"")</f>
        <v>0</v>
      </c>
      <c r="H1295" s="39" t="str">
        <f>IFERROR(B1295-VLOOKUP(A1295,Inscriptos!A:I,8,FALSE),"")</f>
        <v/>
      </c>
      <c r="I1295" s="40"/>
      <c r="J1295" s="40"/>
      <c r="K1295" s="40"/>
      <c r="L1295" s="40"/>
      <c r="M1295" s="40"/>
      <c r="N1295" s="40"/>
      <c r="O1295" s="40"/>
      <c r="P1295" s="40"/>
      <c r="Q1295" s="40"/>
      <c r="R1295" s="40"/>
      <c r="S1295" s="40"/>
      <c r="T1295" s="40"/>
      <c r="U1295" s="40"/>
      <c r="V1295" s="40"/>
      <c r="W1295" s="40"/>
      <c r="X1295" s="40"/>
      <c r="Y1295" s="40"/>
      <c r="Z1295" s="40"/>
      <c r="AA1295" s="40"/>
      <c r="AB1295" s="40"/>
      <c r="AC1295" s="40"/>
      <c r="AD1295" s="40"/>
      <c r="AE1295" s="40"/>
      <c r="AF1295" s="40"/>
      <c r="AG1295" s="40"/>
      <c r="AH1295" s="40"/>
      <c r="AI1295" s="40"/>
      <c r="AJ1295" s="40"/>
      <c r="AK1295" s="40"/>
      <c r="AL1295" s="40"/>
      <c r="AM1295" s="40"/>
      <c r="AN1295" s="40"/>
      <c r="AO1295" s="40"/>
      <c r="AP1295" s="40"/>
      <c r="AQ1295" s="40"/>
      <c r="AR1295" s="40"/>
      <c r="AS1295" s="40"/>
      <c r="AT1295" s="40"/>
      <c r="AU1295" s="40"/>
      <c r="AV1295" s="40"/>
      <c r="AW1295" s="40"/>
      <c r="AX1295" s="40"/>
      <c r="AY1295" s="40"/>
      <c r="AZ1295" s="40"/>
      <c r="BA1295" s="40"/>
      <c r="BB1295" s="40"/>
      <c r="BC1295" s="40"/>
      <c r="BD1295" s="40"/>
      <c r="BE1295" s="40"/>
      <c r="BF1295" s="40"/>
      <c r="BG1295" s="40"/>
      <c r="BH1295" s="40"/>
      <c r="BI1295" s="40"/>
      <c r="BJ1295" s="40"/>
      <c r="BK1295" s="40"/>
      <c r="BL1295" s="40"/>
      <c r="BM1295" s="40"/>
      <c r="BN1295" s="40"/>
      <c r="BO1295" s="40"/>
      <c r="BP1295" s="40"/>
      <c r="BQ1295" s="40"/>
      <c r="BR1295" s="40"/>
      <c r="BS1295" s="40"/>
      <c r="BT1295" s="40"/>
      <c r="BU1295" s="40"/>
      <c r="BV1295" s="40"/>
      <c r="BW1295" s="40"/>
      <c r="BX1295" s="40"/>
      <c r="BY1295" s="40"/>
      <c r="BZ1295" s="40"/>
      <c r="CA1295" s="40"/>
      <c r="CB1295" s="40"/>
      <c r="CC1295" s="40"/>
      <c r="CD1295" s="40"/>
      <c r="CE1295" s="40"/>
      <c r="CF1295" s="40"/>
      <c r="CG1295" s="40"/>
      <c r="CH1295" s="40"/>
      <c r="CI1295" s="40"/>
      <c r="CJ1295" s="40"/>
      <c r="CK1295" s="40"/>
      <c r="CL1295" s="40"/>
      <c r="CM1295" s="40"/>
      <c r="CN1295" s="40"/>
      <c r="CO1295" s="40"/>
      <c r="CP1295" s="40"/>
      <c r="CQ1295" s="40"/>
      <c r="CR1295" s="40"/>
      <c r="CS1295" s="40"/>
      <c r="CT1295" s="40"/>
      <c r="CU1295" s="40"/>
      <c r="CV1295" s="40"/>
      <c r="CW1295" s="40"/>
      <c r="CX1295" s="40"/>
      <c r="CY1295" s="40"/>
      <c r="CZ1295" s="40"/>
      <c r="DA1295" s="40"/>
      <c r="DB1295" s="40"/>
      <c r="DC1295" s="40"/>
      <c r="DD1295" s="40"/>
      <c r="DE1295" s="40"/>
      <c r="DF1295" s="40"/>
      <c r="DG1295" s="40"/>
      <c r="DH1295" s="40"/>
      <c r="DI1295" s="40"/>
    </row>
    <row r="1296" spans="1:113" x14ac:dyDescent="0.25">
      <c r="A1296" s="24"/>
      <c r="B1296" s="43"/>
      <c r="C1296" s="45">
        <f>IFERROR(VLOOKUP(A1296,Inscriptos!A:N,12,0),"")</f>
        <v>0</v>
      </c>
      <c r="D1296" s="45" t="str">
        <f>IFERROR(VLOOKUP(A1296,Inscriptos!A:N,13,0),"")</f>
        <v/>
      </c>
      <c r="E1296" s="37">
        <f>IFERROR(VLOOKUP(A1296,Inscriptos!A:C,3,FALSE),"")</f>
        <v>0</v>
      </c>
      <c r="F1296" s="37">
        <f>IFERROR(VLOOKUP(A1296,Inscriptos!A:E,4,FALSE),"")</f>
        <v>0</v>
      </c>
      <c r="G1296" s="37">
        <f>IFERROR(VLOOKUP(A1296,Inscriptos!A:G,6,FALSE),"")</f>
        <v>0</v>
      </c>
      <c r="H1296" s="39" t="str">
        <f>IFERROR(B1296-VLOOKUP(A1296,Inscriptos!A:I,8,FALSE),"")</f>
        <v/>
      </c>
      <c r="I1296" s="40"/>
      <c r="J1296" s="40"/>
      <c r="K1296" s="40"/>
      <c r="L1296" s="40"/>
      <c r="M1296" s="40"/>
      <c r="N1296" s="40"/>
      <c r="O1296" s="40"/>
      <c r="P1296" s="40"/>
      <c r="Q1296" s="40"/>
      <c r="R1296" s="40"/>
      <c r="S1296" s="40"/>
      <c r="T1296" s="40"/>
      <c r="U1296" s="40"/>
      <c r="V1296" s="40"/>
      <c r="W1296" s="40"/>
      <c r="X1296" s="40"/>
      <c r="Y1296" s="40"/>
      <c r="Z1296" s="40"/>
      <c r="AA1296" s="40"/>
      <c r="AB1296" s="40"/>
      <c r="AC1296" s="40"/>
      <c r="AD1296" s="40"/>
      <c r="AE1296" s="40"/>
      <c r="AF1296" s="40"/>
      <c r="AG1296" s="40"/>
      <c r="AH1296" s="40"/>
      <c r="AI1296" s="40"/>
      <c r="AJ1296" s="40"/>
      <c r="AK1296" s="40"/>
      <c r="AL1296" s="40"/>
      <c r="AM1296" s="40"/>
      <c r="AN1296" s="40"/>
      <c r="AO1296" s="40"/>
      <c r="AP1296" s="40"/>
      <c r="AQ1296" s="40"/>
      <c r="AR1296" s="40"/>
      <c r="AS1296" s="40"/>
      <c r="AT1296" s="40"/>
      <c r="AU1296" s="40"/>
      <c r="AV1296" s="40"/>
      <c r="AW1296" s="40"/>
      <c r="AX1296" s="40"/>
      <c r="AY1296" s="40"/>
      <c r="AZ1296" s="40"/>
      <c r="BA1296" s="40"/>
      <c r="BB1296" s="40"/>
      <c r="BC1296" s="40"/>
      <c r="BD1296" s="40"/>
      <c r="BE1296" s="40"/>
      <c r="BF1296" s="40"/>
      <c r="BG1296" s="40"/>
      <c r="BH1296" s="40"/>
      <c r="BI1296" s="40"/>
      <c r="BJ1296" s="40"/>
      <c r="BK1296" s="40"/>
      <c r="BL1296" s="40"/>
      <c r="BM1296" s="40"/>
      <c r="BN1296" s="40"/>
      <c r="BO1296" s="40"/>
      <c r="BP1296" s="40"/>
      <c r="BQ1296" s="40"/>
      <c r="BR1296" s="40"/>
      <c r="BS1296" s="40"/>
      <c r="BT1296" s="40"/>
      <c r="BU1296" s="40"/>
      <c r="BV1296" s="40"/>
      <c r="BW1296" s="40"/>
      <c r="BX1296" s="40"/>
      <c r="BY1296" s="40"/>
      <c r="BZ1296" s="40"/>
      <c r="CA1296" s="40"/>
      <c r="CB1296" s="40"/>
      <c r="CC1296" s="40"/>
      <c r="CD1296" s="40"/>
      <c r="CE1296" s="40"/>
      <c r="CF1296" s="40"/>
      <c r="CG1296" s="40"/>
      <c r="CH1296" s="40"/>
      <c r="CI1296" s="40"/>
      <c r="CJ1296" s="40"/>
      <c r="CK1296" s="40"/>
      <c r="CL1296" s="40"/>
      <c r="CM1296" s="40"/>
      <c r="CN1296" s="40"/>
      <c r="CO1296" s="40"/>
      <c r="CP1296" s="40"/>
      <c r="CQ1296" s="40"/>
      <c r="CR1296" s="40"/>
      <c r="CS1296" s="40"/>
      <c r="CT1296" s="40"/>
      <c r="CU1296" s="40"/>
      <c r="CV1296" s="40"/>
      <c r="CW1296" s="40"/>
      <c r="CX1296" s="40"/>
      <c r="CY1296" s="40"/>
      <c r="CZ1296" s="40"/>
      <c r="DA1296" s="40"/>
      <c r="DB1296" s="40"/>
      <c r="DC1296" s="40"/>
      <c r="DD1296" s="40"/>
      <c r="DE1296" s="40"/>
      <c r="DF1296" s="40"/>
      <c r="DG1296" s="40"/>
      <c r="DH1296" s="40"/>
      <c r="DI1296" s="40"/>
    </row>
    <row r="1297" spans="1:113" x14ac:dyDescent="0.25">
      <c r="A1297" s="24"/>
      <c r="B1297" s="43"/>
      <c r="C1297" s="45">
        <f>IFERROR(VLOOKUP(A1297,Inscriptos!A:N,12,0),"")</f>
        <v>0</v>
      </c>
      <c r="D1297" s="45" t="str">
        <f>IFERROR(VLOOKUP(A1297,Inscriptos!A:N,13,0),"")</f>
        <v/>
      </c>
      <c r="E1297" s="37">
        <f>IFERROR(VLOOKUP(A1297,Inscriptos!A:C,3,FALSE),"")</f>
        <v>0</v>
      </c>
      <c r="F1297" s="37">
        <f>IFERROR(VLOOKUP(A1297,Inscriptos!A:E,4,FALSE),"")</f>
        <v>0</v>
      </c>
      <c r="G1297" s="37">
        <f>IFERROR(VLOOKUP(A1297,Inscriptos!A:G,6,FALSE),"")</f>
        <v>0</v>
      </c>
      <c r="H1297" s="39" t="str">
        <f>IFERROR(B1297-VLOOKUP(A1297,Inscriptos!A:I,8,FALSE),"")</f>
        <v/>
      </c>
      <c r="I1297" s="40"/>
      <c r="J1297" s="40"/>
      <c r="K1297" s="40"/>
      <c r="L1297" s="40"/>
      <c r="M1297" s="40"/>
      <c r="N1297" s="40"/>
      <c r="O1297" s="40"/>
      <c r="P1297" s="40"/>
      <c r="Q1297" s="40"/>
      <c r="R1297" s="40"/>
      <c r="S1297" s="40"/>
      <c r="T1297" s="40"/>
      <c r="U1297" s="40"/>
      <c r="V1297" s="40"/>
      <c r="W1297" s="40"/>
      <c r="X1297" s="40"/>
      <c r="Y1297" s="40"/>
      <c r="Z1297" s="40"/>
      <c r="AA1297" s="40"/>
      <c r="AB1297" s="40"/>
      <c r="AC1297" s="40"/>
      <c r="AD1297" s="40"/>
      <c r="AE1297" s="40"/>
      <c r="AF1297" s="40"/>
      <c r="AG1297" s="40"/>
      <c r="AH1297" s="40"/>
      <c r="AI1297" s="40"/>
      <c r="AJ1297" s="40"/>
      <c r="AK1297" s="40"/>
      <c r="AL1297" s="40"/>
      <c r="AM1297" s="40"/>
      <c r="AN1297" s="40"/>
      <c r="AO1297" s="40"/>
      <c r="AP1297" s="40"/>
      <c r="AQ1297" s="40"/>
      <c r="AR1297" s="40"/>
      <c r="AS1297" s="40"/>
      <c r="AT1297" s="40"/>
      <c r="AU1297" s="40"/>
      <c r="AV1297" s="40"/>
      <c r="AW1297" s="40"/>
      <c r="AX1297" s="40"/>
      <c r="AY1297" s="40"/>
      <c r="AZ1297" s="40"/>
      <c r="BA1297" s="40"/>
      <c r="BB1297" s="40"/>
      <c r="BC1297" s="40"/>
      <c r="BD1297" s="40"/>
      <c r="BE1297" s="40"/>
      <c r="BF1297" s="40"/>
      <c r="BG1297" s="40"/>
      <c r="BH1297" s="40"/>
      <c r="BI1297" s="40"/>
      <c r="BJ1297" s="40"/>
      <c r="BK1297" s="40"/>
      <c r="BL1297" s="40"/>
      <c r="BM1297" s="40"/>
      <c r="BN1297" s="40"/>
      <c r="BO1297" s="40"/>
      <c r="BP1297" s="40"/>
      <c r="BQ1297" s="40"/>
      <c r="BR1297" s="40"/>
      <c r="BS1297" s="40"/>
      <c r="BT1297" s="40"/>
      <c r="BU1297" s="40"/>
      <c r="BV1297" s="40"/>
      <c r="BW1297" s="40"/>
      <c r="BX1297" s="40"/>
      <c r="BY1297" s="40"/>
      <c r="BZ1297" s="40"/>
      <c r="CA1297" s="40"/>
      <c r="CB1297" s="40"/>
      <c r="CC1297" s="40"/>
      <c r="CD1297" s="40"/>
      <c r="CE1297" s="40"/>
      <c r="CF1297" s="40"/>
      <c r="CG1297" s="40"/>
      <c r="CH1297" s="40"/>
      <c r="CI1297" s="40"/>
      <c r="CJ1297" s="40"/>
      <c r="CK1297" s="40"/>
      <c r="CL1297" s="40"/>
      <c r="CM1297" s="40"/>
      <c r="CN1297" s="40"/>
      <c r="CO1297" s="40"/>
      <c r="CP1297" s="40"/>
      <c r="CQ1297" s="40"/>
      <c r="CR1297" s="40"/>
      <c r="CS1297" s="40"/>
      <c r="CT1297" s="40"/>
      <c r="CU1297" s="40"/>
      <c r="CV1297" s="40"/>
      <c r="CW1297" s="40"/>
      <c r="CX1297" s="40"/>
      <c r="CY1297" s="40"/>
      <c r="CZ1297" s="40"/>
      <c r="DA1297" s="40"/>
      <c r="DB1297" s="40"/>
      <c r="DC1297" s="40"/>
      <c r="DD1297" s="40"/>
      <c r="DE1297" s="40"/>
      <c r="DF1297" s="40"/>
      <c r="DG1297" s="40"/>
      <c r="DH1297" s="40"/>
      <c r="DI1297" s="40"/>
    </row>
    <row r="1298" spans="1:113" x14ac:dyDescent="0.25">
      <c r="A1298" s="24"/>
      <c r="B1298" s="43"/>
      <c r="C1298" s="45">
        <f>IFERROR(VLOOKUP(A1298,Inscriptos!A:N,12,0),"")</f>
        <v>0</v>
      </c>
      <c r="D1298" s="45" t="str">
        <f>IFERROR(VLOOKUP(A1298,Inscriptos!A:N,13,0),"")</f>
        <v/>
      </c>
      <c r="E1298" s="37">
        <f>IFERROR(VLOOKUP(A1298,Inscriptos!A:C,3,FALSE),"")</f>
        <v>0</v>
      </c>
      <c r="F1298" s="37">
        <f>IFERROR(VLOOKUP(A1298,Inscriptos!A:E,4,FALSE),"")</f>
        <v>0</v>
      </c>
      <c r="G1298" s="37">
        <f>IFERROR(VLOOKUP(A1298,Inscriptos!A:G,6,FALSE),"")</f>
        <v>0</v>
      </c>
      <c r="H1298" s="39" t="str">
        <f>IFERROR(B1298-VLOOKUP(A1298,Inscriptos!A:I,8,FALSE),"")</f>
        <v/>
      </c>
      <c r="I1298" s="40"/>
      <c r="J1298" s="40"/>
      <c r="K1298" s="40"/>
      <c r="L1298" s="40"/>
      <c r="M1298" s="40"/>
      <c r="N1298" s="40"/>
      <c r="O1298" s="40"/>
      <c r="P1298" s="40"/>
      <c r="Q1298" s="40"/>
      <c r="R1298" s="40"/>
      <c r="S1298" s="40"/>
      <c r="T1298" s="40"/>
      <c r="U1298" s="40"/>
      <c r="V1298" s="40"/>
      <c r="W1298" s="40"/>
      <c r="X1298" s="40"/>
      <c r="Y1298" s="40"/>
      <c r="Z1298" s="40"/>
      <c r="AA1298" s="40"/>
      <c r="AB1298" s="40"/>
      <c r="AC1298" s="40"/>
      <c r="AD1298" s="40"/>
      <c r="AE1298" s="40"/>
      <c r="AF1298" s="40"/>
      <c r="AG1298" s="40"/>
      <c r="AH1298" s="40"/>
      <c r="AI1298" s="40"/>
      <c r="AJ1298" s="40"/>
      <c r="AK1298" s="40"/>
      <c r="AL1298" s="40"/>
      <c r="AM1298" s="40"/>
      <c r="AN1298" s="40"/>
      <c r="AO1298" s="40"/>
      <c r="AP1298" s="40"/>
      <c r="AQ1298" s="40"/>
      <c r="AR1298" s="40"/>
      <c r="AS1298" s="40"/>
      <c r="AT1298" s="40"/>
      <c r="AU1298" s="40"/>
      <c r="AV1298" s="40"/>
      <c r="AW1298" s="40"/>
      <c r="AX1298" s="40"/>
      <c r="AY1298" s="40"/>
      <c r="AZ1298" s="40"/>
      <c r="BA1298" s="40"/>
      <c r="BB1298" s="40"/>
      <c r="BC1298" s="40"/>
      <c r="BD1298" s="40"/>
      <c r="BE1298" s="40"/>
      <c r="BF1298" s="40"/>
      <c r="BG1298" s="40"/>
      <c r="BH1298" s="40"/>
      <c r="BI1298" s="40"/>
      <c r="BJ1298" s="40"/>
      <c r="BK1298" s="40"/>
      <c r="BL1298" s="40"/>
      <c r="BM1298" s="40"/>
      <c r="BN1298" s="40"/>
      <c r="BO1298" s="40"/>
      <c r="BP1298" s="40"/>
      <c r="BQ1298" s="40"/>
      <c r="BR1298" s="40"/>
      <c r="BS1298" s="40"/>
      <c r="BT1298" s="40"/>
      <c r="BU1298" s="40"/>
      <c r="BV1298" s="40"/>
      <c r="BW1298" s="40"/>
      <c r="BX1298" s="40"/>
      <c r="BY1298" s="40"/>
      <c r="BZ1298" s="40"/>
      <c r="CA1298" s="40"/>
      <c r="CB1298" s="40"/>
      <c r="CC1298" s="40"/>
      <c r="CD1298" s="40"/>
      <c r="CE1298" s="40"/>
      <c r="CF1298" s="40"/>
      <c r="CG1298" s="40"/>
      <c r="CH1298" s="40"/>
      <c r="CI1298" s="40"/>
      <c r="CJ1298" s="40"/>
      <c r="CK1298" s="40"/>
      <c r="CL1298" s="40"/>
      <c r="CM1298" s="40"/>
      <c r="CN1298" s="40"/>
      <c r="CO1298" s="40"/>
      <c r="CP1298" s="40"/>
      <c r="CQ1298" s="40"/>
      <c r="CR1298" s="40"/>
      <c r="CS1298" s="40"/>
      <c r="CT1298" s="40"/>
      <c r="CU1298" s="40"/>
      <c r="CV1298" s="40"/>
      <c r="CW1298" s="40"/>
      <c r="CX1298" s="40"/>
      <c r="CY1298" s="40"/>
      <c r="CZ1298" s="40"/>
      <c r="DA1298" s="40"/>
      <c r="DB1298" s="40"/>
      <c r="DC1298" s="40"/>
      <c r="DD1298" s="40"/>
      <c r="DE1298" s="40"/>
      <c r="DF1298" s="40"/>
      <c r="DG1298" s="40"/>
      <c r="DH1298" s="40"/>
      <c r="DI1298" s="40"/>
    </row>
    <row r="1299" spans="1:113" x14ac:dyDescent="0.25">
      <c r="A1299" s="24"/>
      <c r="B1299" s="43"/>
      <c r="C1299" s="45">
        <f>IFERROR(VLOOKUP(A1299,Inscriptos!A:N,12,0),"")</f>
        <v>0</v>
      </c>
      <c r="D1299" s="45" t="str">
        <f>IFERROR(VLOOKUP(A1299,Inscriptos!A:N,13,0),"")</f>
        <v/>
      </c>
      <c r="E1299" s="37">
        <f>IFERROR(VLOOKUP(A1299,Inscriptos!A:C,3,FALSE),"")</f>
        <v>0</v>
      </c>
      <c r="F1299" s="37">
        <f>IFERROR(VLOOKUP(A1299,Inscriptos!A:E,4,FALSE),"")</f>
        <v>0</v>
      </c>
      <c r="G1299" s="37">
        <f>IFERROR(VLOOKUP(A1299,Inscriptos!A:G,6,FALSE),"")</f>
        <v>0</v>
      </c>
      <c r="H1299" s="39" t="str">
        <f>IFERROR(B1299-VLOOKUP(A1299,Inscriptos!A:I,8,FALSE),"")</f>
        <v/>
      </c>
      <c r="I1299" s="40"/>
      <c r="J1299" s="40"/>
      <c r="K1299" s="40"/>
      <c r="L1299" s="40"/>
      <c r="M1299" s="40"/>
      <c r="N1299" s="40"/>
      <c r="O1299" s="40"/>
      <c r="P1299" s="40"/>
      <c r="Q1299" s="40"/>
      <c r="R1299" s="40"/>
      <c r="S1299" s="40"/>
      <c r="T1299" s="40"/>
      <c r="U1299" s="40"/>
      <c r="V1299" s="40"/>
      <c r="W1299" s="40"/>
      <c r="X1299" s="40"/>
      <c r="Y1299" s="40"/>
      <c r="Z1299" s="40"/>
      <c r="AA1299" s="40"/>
      <c r="AB1299" s="40"/>
      <c r="AC1299" s="40"/>
      <c r="AD1299" s="40"/>
      <c r="AE1299" s="40"/>
      <c r="AF1299" s="40"/>
      <c r="AG1299" s="40"/>
      <c r="AH1299" s="40"/>
      <c r="AI1299" s="40"/>
      <c r="AJ1299" s="40"/>
      <c r="AK1299" s="40"/>
      <c r="AL1299" s="40"/>
      <c r="AM1299" s="40"/>
      <c r="AN1299" s="40"/>
      <c r="AO1299" s="40"/>
      <c r="AP1299" s="40"/>
      <c r="AQ1299" s="40"/>
      <c r="AR1299" s="40"/>
      <c r="AS1299" s="40"/>
      <c r="AT1299" s="40"/>
      <c r="AU1299" s="40"/>
      <c r="AV1299" s="40"/>
      <c r="AW1299" s="40"/>
      <c r="AX1299" s="40"/>
      <c r="AY1299" s="40"/>
      <c r="AZ1299" s="40"/>
      <c r="BA1299" s="40"/>
      <c r="BB1299" s="40"/>
      <c r="BC1299" s="40"/>
      <c r="BD1299" s="40"/>
      <c r="BE1299" s="40"/>
      <c r="BF1299" s="40"/>
      <c r="BG1299" s="40"/>
      <c r="BH1299" s="40"/>
      <c r="BI1299" s="40"/>
      <c r="BJ1299" s="40"/>
      <c r="BK1299" s="40"/>
      <c r="BL1299" s="40"/>
      <c r="BM1299" s="40"/>
      <c r="BN1299" s="40"/>
      <c r="BO1299" s="40"/>
      <c r="BP1299" s="40"/>
      <c r="BQ1299" s="40"/>
      <c r="BR1299" s="40"/>
      <c r="BS1299" s="40"/>
      <c r="BT1299" s="40"/>
      <c r="BU1299" s="40"/>
      <c r="BV1299" s="40"/>
      <c r="BW1299" s="40"/>
      <c r="BX1299" s="40"/>
      <c r="BY1299" s="40"/>
      <c r="BZ1299" s="40"/>
      <c r="CA1299" s="40"/>
      <c r="CB1299" s="40"/>
      <c r="CC1299" s="40"/>
      <c r="CD1299" s="40"/>
      <c r="CE1299" s="40"/>
      <c r="CF1299" s="40"/>
      <c r="CG1299" s="40"/>
      <c r="CH1299" s="40"/>
      <c r="CI1299" s="40"/>
      <c r="CJ1299" s="40"/>
      <c r="CK1299" s="40"/>
      <c r="CL1299" s="40"/>
      <c r="CM1299" s="40"/>
      <c r="CN1299" s="40"/>
      <c r="CO1299" s="40"/>
      <c r="CP1299" s="40"/>
      <c r="CQ1299" s="40"/>
      <c r="CR1299" s="40"/>
      <c r="CS1299" s="40"/>
      <c r="CT1299" s="40"/>
      <c r="CU1299" s="40"/>
      <c r="CV1299" s="40"/>
      <c r="CW1299" s="40"/>
      <c r="CX1299" s="40"/>
      <c r="CY1299" s="40"/>
      <c r="CZ1299" s="40"/>
      <c r="DA1299" s="40"/>
      <c r="DB1299" s="40"/>
      <c r="DC1299" s="40"/>
      <c r="DD1299" s="40"/>
      <c r="DE1299" s="40"/>
      <c r="DF1299" s="40"/>
      <c r="DG1299" s="40"/>
      <c r="DH1299" s="40"/>
      <c r="DI1299" s="40"/>
    </row>
    <row r="1300" spans="1:113" x14ac:dyDescent="0.25">
      <c r="A1300" s="24"/>
      <c r="B1300" s="43"/>
      <c r="C1300" s="45">
        <f>IFERROR(VLOOKUP(A1300,Inscriptos!A:N,12,0),"")</f>
        <v>0</v>
      </c>
      <c r="D1300" s="45" t="str">
        <f>IFERROR(VLOOKUP(A1300,Inscriptos!A:N,13,0),"")</f>
        <v/>
      </c>
      <c r="E1300" s="37">
        <f>IFERROR(VLOOKUP(A1300,Inscriptos!A:C,3,FALSE),"")</f>
        <v>0</v>
      </c>
      <c r="F1300" s="37">
        <f>IFERROR(VLOOKUP(A1300,Inscriptos!A:E,4,FALSE),"")</f>
        <v>0</v>
      </c>
      <c r="G1300" s="37">
        <f>IFERROR(VLOOKUP(A1300,Inscriptos!A:G,6,FALSE),"")</f>
        <v>0</v>
      </c>
      <c r="H1300" s="39" t="str">
        <f>IFERROR(B1300-VLOOKUP(A1300,Inscriptos!A:I,8,FALSE),"")</f>
        <v/>
      </c>
      <c r="I1300" s="40"/>
      <c r="J1300" s="40"/>
      <c r="K1300" s="40"/>
      <c r="L1300" s="40"/>
      <c r="M1300" s="40"/>
      <c r="N1300" s="40"/>
      <c r="O1300" s="40"/>
      <c r="P1300" s="40"/>
      <c r="Q1300" s="40"/>
      <c r="R1300" s="40"/>
      <c r="S1300" s="40"/>
      <c r="T1300" s="40"/>
      <c r="U1300" s="40"/>
      <c r="V1300" s="40"/>
      <c r="W1300" s="40"/>
      <c r="X1300" s="40"/>
      <c r="Y1300" s="40"/>
      <c r="Z1300" s="40"/>
      <c r="AA1300" s="40"/>
      <c r="AB1300" s="40"/>
      <c r="AC1300" s="40"/>
      <c r="AD1300" s="40"/>
      <c r="AE1300" s="40"/>
      <c r="AF1300" s="40"/>
      <c r="AG1300" s="40"/>
      <c r="AH1300" s="40"/>
      <c r="AI1300" s="40"/>
      <c r="AJ1300" s="40"/>
      <c r="AK1300" s="40"/>
      <c r="AL1300" s="40"/>
      <c r="AM1300" s="40"/>
      <c r="AN1300" s="40"/>
      <c r="AO1300" s="40"/>
      <c r="AP1300" s="40"/>
      <c r="AQ1300" s="40"/>
      <c r="AR1300" s="40"/>
      <c r="AS1300" s="40"/>
      <c r="AT1300" s="40"/>
      <c r="AU1300" s="40"/>
      <c r="AV1300" s="40"/>
      <c r="AW1300" s="40"/>
      <c r="AX1300" s="40"/>
      <c r="AY1300" s="40"/>
      <c r="AZ1300" s="40"/>
      <c r="BA1300" s="40"/>
      <c r="BB1300" s="40"/>
      <c r="BC1300" s="40"/>
      <c r="BD1300" s="40"/>
      <c r="BE1300" s="40"/>
      <c r="BF1300" s="40"/>
      <c r="BG1300" s="40"/>
      <c r="BH1300" s="40"/>
      <c r="BI1300" s="40"/>
      <c r="BJ1300" s="40"/>
      <c r="BK1300" s="40"/>
      <c r="BL1300" s="40"/>
      <c r="BM1300" s="40"/>
      <c r="BN1300" s="40"/>
      <c r="BO1300" s="40"/>
      <c r="BP1300" s="40"/>
      <c r="BQ1300" s="40"/>
      <c r="BR1300" s="40"/>
      <c r="BS1300" s="40"/>
      <c r="BT1300" s="40"/>
      <c r="BU1300" s="40"/>
      <c r="BV1300" s="40"/>
      <c r="BW1300" s="40"/>
      <c r="BX1300" s="40"/>
      <c r="BY1300" s="40"/>
      <c r="BZ1300" s="40"/>
      <c r="CA1300" s="40"/>
      <c r="CB1300" s="40"/>
      <c r="CC1300" s="40"/>
      <c r="CD1300" s="40"/>
      <c r="CE1300" s="40"/>
      <c r="CF1300" s="40"/>
      <c r="CG1300" s="40"/>
      <c r="CH1300" s="40"/>
      <c r="CI1300" s="40"/>
      <c r="CJ1300" s="40"/>
      <c r="CK1300" s="40"/>
      <c r="CL1300" s="40"/>
      <c r="CM1300" s="40"/>
      <c r="CN1300" s="40"/>
      <c r="CO1300" s="40"/>
      <c r="CP1300" s="40"/>
      <c r="CQ1300" s="40"/>
      <c r="CR1300" s="40"/>
      <c r="CS1300" s="40"/>
      <c r="CT1300" s="40"/>
      <c r="CU1300" s="40"/>
      <c r="CV1300" s="40"/>
      <c r="CW1300" s="40"/>
      <c r="CX1300" s="40"/>
      <c r="CY1300" s="40"/>
      <c r="CZ1300" s="40"/>
      <c r="DA1300" s="40"/>
      <c r="DB1300" s="40"/>
      <c r="DC1300" s="40"/>
      <c r="DD1300" s="40"/>
      <c r="DE1300" s="40"/>
      <c r="DF1300" s="40"/>
      <c r="DG1300" s="40"/>
      <c r="DH1300" s="40"/>
      <c r="DI1300" s="40"/>
    </row>
    <row r="1301" spans="1:113" x14ac:dyDescent="0.25">
      <c r="A1301" s="24"/>
      <c r="B1301" s="43"/>
      <c r="C1301" s="45">
        <f>IFERROR(VLOOKUP(A1301,Inscriptos!A:N,12,0),"")</f>
        <v>0</v>
      </c>
      <c r="D1301" s="45" t="str">
        <f>IFERROR(VLOOKUP(A1301,Inscriptos!A:N,13,0),"")</f>
        <v/>
      </c>
      <c r="E1301" s="37">
        <f>IFERROR(VLOOKUP(A1301,Inscriptos!A:C,3,FALSE),"")</f>
        <v>0</v>
      </c>
      <c r="F1301" s="37">
        <f>IFERROR(VLOOKUP(A1301,Inscriptos!A:E,4,FALSE),"")</f>
        <v>0</v>
      </c>
      <c r="G1301" s="37">
        <f>IFERROR(VLOOKUP(A1301,Inscriptos!A:G,6,FALSE),"")</f>
        <v>0</v>
      </c>
      <c r="H1301" s="39" t="str">
        <f>IFERROR(B1301-VLOOKUP(A1301,Inscriptos!A:I,8,FALSE),"")</f>
        <v/>
      </c>
      <c r="I1301" s="40"/>
      <c r="J1301" s="40"/>
      <c r="K1301" s="40"/>
      <c r="L1301" s="40"/>
      <c r="M1301" s="40"/>
      <c r="N1301" s="40"/>
      <c r="O1301" s="40"/>
      <c r="P1301" s="40"/>
      <c r="Q1301" s="40"/>
      <c r="R1301" s="40"/>
      <c r="S1301" s="40"/>
      <c r="T1301" s="40"/>
      <c r="U1301" s="40"/>
      <c r="V1301" s="40"/>
      <c r="W1301" s="40"/>
      <c r="X1301" s="40"/>
      <c r="Y1301" s="40"/>
      <c r="Z1301" s="40"/>
      <c r="AA1301" s="40"/>
      <c r="AB1301" s="40"/>
      <c r="AC1301" s="40"/>
      <c r="AD1301" s="40"/>
      <c r="AE1301" s="40"/>
      <c r="AF1301" s="40"/>
      <c r="AG1301" s="40"/>
      <c r="AH1301" s="40"/>
      <c r="AI1301" s="40"/>
      <c r="AJ1301" s="40"/>
      <c r="AK1301" s="40"/>
      <c r="AL1301" s="40"/>
      <c r="AM1301" s="40"/>
      <c r="AN1301" s="40"/>
      <c r="AO1301" s="40"/>
      <c r="AP1301" s="40"/>
      <c r="AQ1301" s="40"/>
      <c r="AR1301" s="40"/>
      <c r="AS1301" s="40"/>
      <c r="AT1301" s="40"/>
      <c r="AU1301" s="40"/>
      <c r="AV1301" s="40"/>
      <c r="AW1301" s="40"/>
      <c r="AX1301" s="40"/>
      <c r="AY1301" s="40"/>
      <c r="AZ1301" s="40"/>
      <c r="BA1301" s="40"/>
      <c r="BB1301" s="40"/>
      <c r="BC1301" s="40"/>
      <c r="BD1301" s="40"/>
      <c r="BE1301" s="40"/>
      <c r="BF1301" s="40"/>
      <c r="BG1301" s="40"/>
      <c r="BH1301" s="40"/>
      <c r="BI1301" s="40"/>
      <c r="BJ1301" s="40"/>
      <c r="BK1301" s="40"/>
      <c r="BL1301" s="40"/>
      <c r="BM1301" s="40"/>
      <c r="BN1301" s="40"/>
      <c r="BO1301" s="40"/>
      <c r="BP1301" s="40"/>
      <c r="BQ1301" s="40"/>
      <c r="BR1301" s="40"/>
      <c r="BS1301" s="40"/>
      <c r="BT1301" s="40"/>
      <c r="BU1301" s="40"/>
      <c r="BV1301" s="40"/>
      <c r="BW1301" s="40"/>
      <c r="BX1301" s="40"/>
      <c r="BY1301" s="40"/>
      <c r="BZ1301" s="40"/>
      <c r="CA1301" s="40"/>
      <c r="CB1301" s="40"/>
      <c r="CC1301" s="40"/>
      <c r="CD1301" s="40"/>
      <c r="CE1301" s="40"/>
      <c r="CF1301" s="40"/>
      <c r="CG1301" s="40"/>
      <c r="CH1301" s="40"/>
      <c r="CI1301" s="40"/>
      <c r="CJ1301" s="40"/>
      <c r="CK1301" s="40"/>
      <c r="CL1301" s="40"/>
      <c r="CM1301" s="40"/>
      <c r="CN1301" s="40"/>
      <c r="CO1301" s="40"/>
      <c r="CP1301" s="40"/>
      <c r="CQ1301" s="40"/>
      <c r="CR1301" s="40"/>
      <c r="CS1301" s="40"/>
      <c r="CT1301" s="40"/>
      <c r="CU1301" s="40"/>
      <c r="CV1301" s="40"/>
      <c r="CW1301" s="40"/>
      <c r="CX1301" s="40"/>
      <c r="CY1301" s="40"/>
      <c r="CZ1301" s="40"/>
      <c r="DA1301" s="40"/>
      <c r="DB1301" s="40"/>
      <c r="DC1301" s="40"/>
      <c r="DD1301" s="40"/>
      <c r="DE1301" s="40"/>
      <c r="DF1301" s="40"/>
      <c r="DG1301" s="40"/>
      <c r="DH1301" s="40"/>
      <c r="DI1301" s="40"/>
    </row>
    <row r="1302" spans="1:113" x14ac:dyDescent="0.25">
      <c r="A1302" s="24"/>
      <c r="B1302" s="43"/>
      <c r="C1302" s="45">
        <f>IFERROR(VLOOKUP(A1302,Inscriptos!A:N,12,0),"")</f>
        <v>0</v>
      </c>
      <c r="D1302" s="45" t="str">
        <f>IFERROR(VLOOKUP(A1302,Inscriptos!A:N,13,0),"")</f>
        <v/>
      </c>
      <c r="E1302" s="37">
        <f>IFERROR(VLOOKUP(A1302,Inscriptos!A:C,3,FALSE),"")</f>
        <v>0</v>
      </c>
      <c r="F1302" s="37">
        <f>IFERROR(VLOOKUP(A1302,Inscriptos!A:E,4,FALSE),"")</f>
        <v>0</v>
      </c>
      <c r="G1302" s="37">
        <f>IFERROR(VLOOKUP(A1302,Inscriptos!A:G,6,FALSE),"")</f>
        <v>0</v>
      </c>
      <c r="H1302" s="39" t="str">
        <f>IFERROR(B1302-VLOOKUP(A1302,Inscriptos!A:I,8,FALSE),"")</f>
        <v/>
      </c>
      <c r="I1302" s="40"/>
      <c r="J1302" s="40"/>
      <c r="K1302" s="40"/>
      <c r="L1302" s="40"/>
      <c r="M1302" s="40"/>
      <c r="N1302" s="40"/>
      <c r="O1302" s="40"/>
      <c r="P1302" s="40"/>
      <c r="Q1302" s="40"/>
      <c r="R1302" s="40"/>
      <c r="S1302" s="40"/>
      <c r="T1302" s="40"/>
      <c r="U1302" s="40"/>
      <c r="V1302" s="40"/>
      <c r="W1302" s="40"/>
      <c r="X1302" s="40"/>
      <c r="Y1302" s="40"/>
      <c r="Z1302" s="40"/>
      <c r="AA1302" s="40"/>
      <c r="AB1302" s="40"/>
      <c r="AC1302" s="40"/>
      <c r="AD1302" s="40"/>
      <c r="AE1302" s="40"/>
      <c r="AF1302" s="40"/>
      <c r="AG1302" s="40"/>
      <c r="AH1302" s="40"/>
      <c r="AI1302" s="40"/>
      <c r="AJ1302" s="40"/>
      <c r="AK1302" s="40"/>
      <c r="AL1302" s="40"/>
      <c r="AM1302" s="40"/>
      <c r="AN1302" s="40"/>
      <c r="AO1302" s="40"/>
      <c r="AP1302" s="40"/>
      <c r="AQ1302" s="40"/>
      <c r="AR1302" s="40"/>
      <c r="AS1302" s="40"/>
      <c r="AT1302" s="40"/>
      <c r="AU1302" s="40"/>
      <c r="AV1302" s="40"/>
      <c r="AW1302" s="40"/>
      <c r="AX1302" s="40"/>
      <c r="AY1302" s="40"/>
      <c r="AZ1302" s="40"/>
      <c r="BA1302" s="40"/>
      <c r="BB1302" s="40"/>
      <c r="BC1302" s="40"/>
      <c r="BD1302" s="40"/>
      <c r="BE1302" s="40"/>
      <c r="BF1302" s="40"/>
      <c r="BG1302" s="40"/>
      <c r="BH1302" s="40"/>
      <c r="BI1302" s="40"/>
      <c r="BJ1302" s="40"/>
      <c r="BK1302" s="40"/>
      <c r="BL1302" s="40"/>
      <c r="BM1302" s="40"/>
      <c r="BN1302" s="40"/>
      <c r="BO1302" s="40"/>
      <c r="BP1302" s="40"/>
      <c r="BQ1302" s="40"/>
      <c r="BR1302" s="40"/>
      <c r="BS1302" s="40"/>
      <c r="BT1302" s="40"/>
      <c r="BU1302" s="40"/>
      <c r="BV1302" s="40"/>
      <c r="BW1302" s="40"/>
      <c r="BX1302" s="40"/>
      <c r="BY1302" s="40"/>
      <c r="BZ1302" s="40"/>
      <c r="CA1302" s="40"/>
      <c r="CB1302" s="40"/>
      <c r="CC1302" s="40"/>
      <c r="CD1302" s="40"/>
      <c r="CE1302" s="40"/>
      <c r="CF1302" s="40"/>
      <c r="CG1302" s="40"/>
      <c r="CH1302" s="40"/>
      <c r="CI1302" s="40"/>
      <c r="CJ1302" s="40"/>
      <c r="CK1302" s="40"/>
      <c r="CL1302" s="40"/>
      <c r="CM1302" s="40"/>
      <c r="CN1302" s="40"/>
      <c r="CO1302" s="40"/>
      <c r="CP1302" s="40"/>
      <c r="CQ1302" s="40"/>
      <c r="CR1302" s="40"/>
      <c r="CS1302" s="40"/>
      <c r="CT1302" s="40"/>
      <c r="CU1302" s="40"/>
      <c r="CV1302" s="40"/>
      <c r="CW1302" s="40"/>
      <c r="CX1302" s="40"/>
      <c r="CY1302" s="40"/>
      <c r="CZ1302" s="40"/>
      <c r="DA1302" s="40"/>
      <c r="DB1302" s="40"/>
      <c r="DC1302" s="40"/>
      <c r="DD1302" s="40"/>
      <c r="DE1302" s="40"/>
      <c r="DF1302" s="40"/>
      <c r="DG1302" s="40"/>
      <c r="DH1302" s="40"/>
      <c r="DI1302" s="40"/>
    </row>
    <row r="1303" spans="1:113" x14ac:dyDescent="0.25">
      <c r="A1303" s="24"/>
      <c r="B1303" s="43"/>
      <c r="C1303" s="45">
        <f>IFERROR(VLOOKUP(A1303,Inscriptos!A:N,12,0),"")</f>
        <v>0</v>
      </c>
      <c r="D1303" s="45" t="str">
        <f>IFERROR(VLOOKUP(A1303,Inscriptos!A:N,13,0),"")</f>
        <v/>
      </c>
      <c r="E1303" s="37">
        <f>IFERROR(VLOOKUP(A1303,Inscriptos!A:C,3,FALSE),"")</f>
        <v>0</v>
      </c>
      <c r="F1303" s="37">
        <f>IFERROR(VLOOKUP(A1303,Inscriptos!A:E,4,FALSE),"")</f>
        <v>0</v>
      </c>
      <c r="G1303" s="37">
        <f>IFERROR(VLOOKUP(A1303,Inscriptos!A:G,6,FALSE),"")</f>
        <v>0</v>
      </c>
      <c r="H1303" s="39" t="str">
        <f>IFERROR(B1303-VLOOKUP(A1303,Inscriptos!A:I,8,FALSE),"")</f>
        <v/>
      </c>
      <c r="I1303" s="40"/>
      <c r="J1303" s="40"/>
      <c r="K1303" s="40"/>
      <c r="L1303" s="40"/>
      <c r="M1303" s="40"/>
      <c r="N1303" s="40"/>
      <c r="O1303" s="40"/>
      <c r="P1303" s="40"/>
      <c r="Q1303" s="40"/>
      <c r="R1303" s="40"/>
      <c r="S1303" s="40"/>
      <c r="T1303" s="40"/>
      <c r="U1303" s="40"/>
      <c r="V1303" s="40"/>
      <c r="W1303" s="40"/>
      <c r="X1303" s="40"/>
      <c r="Y1303" s="40"/>
      <c r="Z1303" s="40"/>
      <c r="AA1303" s="40"/>
      <c r="AB1303" s="40"/>
      <c r="AC1303" s="40"/>
      <c r="AD1303" s="40"/>
      <c r="AE1303" s="40"/>
      <c r="AF1303" s="40"/>
      <c r="AG1303" s="40"/>
      <c r="AH1303" s="40"/>
      <c r="AI1303" s="40"/>
      <c r="AJ1303" s="40"/>
      <c r="AK1303" s="40"/>
      <c r="AL1303" s="40"/>
      <c r="AM1303" s="40"/>
      <c r="AN1303" s="40"/>
      <c r="AO1303" s="40"/>
      <c r="AP1303" s="40"/>
      <c r="AQ1303" s="40"/>
      <c r="AR1303" s="40"/>
      <c r="AS1303" s="40"/>
      <c r="AT1303" s="40"/>
      <c r="AU1303" s="40"/>
      <c r="AV1303" s="40"/>
      <c r="AW1303" s="40"/>
      <c r="AX1303" s="40"/>
      <c r="AY1303" s="40"/>
      <c r="AZ1303" s="40"/>
      <c r="BA1303" s="40"/>
      <c r="BB1303" s="40"/>
      <c r="BC1303" s="40"/>
      <c r="BD1303" s="40"/>
      <c r="BE1303" s="40"/>
      <c r="BF1303" s="40"/>
      <c r="BG1303" s="40"/>
      <c r="BH1303" s="40"/>
      <c r="BI1303" s="40"/>
      <c r="BJ1303" s="40"/>
      <c r="BK1303" s="40"/>
      <c r="BL1303" s="40"/>
      <c r="BM1303" s="40"/>
      <c r="BN1303" s="40"/>
      <c r="BO1303" s="40"/>
      <c r="BP1303" s="40"/>
      <c r="BQ1303" s="40"/>
      <c r="BR1303" s="40"/>
      <c r="BS1303" s="40"/>
      <c r="BT1303" s="40"/>
      <c r="BU1303" s="40"/>
      <c r="BV1303" s="40"/>
      <c r="BW1303" s="40"/>
      <c r="BX1303" s="40"/>
      <c r="BY1303" s="40"/>
      <c r="BZ1303" s="40"/>
      <c r="CA1303" s="40"/>
      <c r="CB1303" s="40"/>
      <c r="CC1303" s="40"/>
      <c r="CD1303" s="40"/>
      <c r="CE1303" s="40"/>
      <c r="CF1303" s="40"/>
      <c r="CG1303" s="40"/>
      <c r="CH1303" s="40"/>
      <c r="CI1303" s="40"/>
      <c r="CJ1303" s="40"/>
      <c r="CK1303" s="40"/>
      <c r="CL1303" s="40"/>
      <c r="CM1303" s="40"/>
      <c r="CN1303" s="40"/>
      <c r="CO1303" s="40"/>
      <c r="CP1303" s="40"/>
      <c r="CQ1303" s="40"/>
      <c r="CR1303" s="40"/>
      <c r="CS1303" s="40"/>
      <c r="CT1303" s="40"/>
      <c r="CU1303" s="40"/>
      <c r="CV1303" s="40"/>
      <c r="CW1303" s="40"/>
      <c r="CX1303" s="40"/>
      <c r="CY1303" s="40"/>
      <c r="CZ1303" s="40"/>
      <c r="DA1303" s="40"/>
      <c r="DB1303" s="40"/>
      <c r="DC1303" s="40"/>
      <c r="DD1303" s="40"/>
      <c r="DE1303" s="40"/>
      <c r="DF1303" s="40"/>
      <c r="DG1303" s="40"/>
      <c r="DH1303" s="40"/>
      <c r="DI1303" s="40"/>
    </row>
    <row r="1304" spans="1:113" x14ac:dyDescent="0.25">
      <c r="A1304" s="24"/>
      <c r="B1304" s="43"/>
      <c r="C1304" s="45">
        <f>IFERROR(VLOOKUP(A1304,Inscriptos!A:N,12,0),"")</f>
        <v>0</v>
      </c>
      <c r="D1304" s="45" t="str">
        <f>IFERROR(VLOOKUP(A1304,Inscriptos!A:N,13,0),"")</f>
        <v/>
      </c>
      <c r="E1304" s="37">
        <f>IFERROR(VLOOKUP(A1304,Inscriptos!A:C,3,FALSE),"")</f>
        <v>0</v>
      </c>
      <c r="F1304" s="37">
        <f>IFERROR(VLOOKUP(A1304,Inscriptos!A:E,4,FALSE),"")</f>
        <v>0</v>
      </c>
      <c r="G1304" s="37">
        <f>IFERROR(VLOOKUP(A1304,Inscriptos!A:G,6,FALSE),"")</f>
        <v>0</v>
      </c>
      <c r="H1304" s="39" t="str">
        <f>IFERROR(B1304-VLOOKUP(A1304,Inscriptos!A:I,8,FALSE),"")</f>
        <v/>
      </c>
      <c r="I1304" s="40"/>
      <c r="J1304" s="40"/>
      <c r="K1304" s="40"/>
      <c r="L1304" s="40"/>
      <c r="M1304" s="40"/>
      <c r="N1304" s="40"/>
      <c r="O1304" s="40"/>
      <c r="P1304" s="40"/>
      <c r="Q1304" s="40"/>
      <c r="R1304" s="40"/>
      <c r="S1304" s="40"/>
      <c r="T1304" s="40"/>
      <c r="U1304" s="40"/>
      <c r="V1304" s="40"/>
      <c r="W1304" s="40"/>
      <c r="X1304" s="40"/>
      <c r="Y1304" s="40"/>
      <c r="Z1304" s="40"/>
      <c r="AA1304" s="40"/>
      <c r="AB1304" s="40"/>
      <c r="AC1304" s="40"/>
      <c r="AD1304" s="40"/>
      <c r="AE1304" s="40"/>
      <c r="AF1304" s="40"/>
      <c r="AG1304" s="40"/>
      <c r="AH1304" s="40"/>
      <c r="AI1304" s="40"/>
      <c r="AJ1304" s="40"/>
      <c r="AK1304" s="40"/>
      <c r="AL1304" s="40"/>
      <c r="AM1304" s="40"/>
      <c r="AN1304" s="40"/>
      <c r="AO1304" s="40"/>
      <c r="AP1304" s="40"/>
      <c r="AQ1304" s="40"/>
      <c r="AR1304" s="40"/>
      <c r="AS1304" s="40"/>
      <c r="AT1304" s="40"/>
      <c r="AU1304" s="40"/>
      <c r="AV1304" s="40"/>
      <c r="AW1304" s="40"/>
      <c r="AX1304" s="40"/>
      <c r="AY1304" s="40"/>
      <c r="AZ1304" s="40"/>
      <c r="BA1304" s="40"/>
      <c r="BB1304" s="40"/>
      <c r="BC1304" s="40"/>
      <c r="BD1304" s="40"/>
      <c r="BE1304" s="40"/>
      <c r="BF1304" s="40"/>
      <c r="BG1304" s="40"/>
      <c r="BH1304" s="40"/>
      <c r="BI1304" s="40"/>
      <c r="BJ1304" s="40"/>
      <c r="BK1304" s="40"/>
      <c r="BL1304" s="40"/>
      <c r="BM1304" s="40"/>
      <c r="BN1304" s="40"/>
      <c r="BO1304" s="40"/>
      <c r="BP1304" s="40"/>
      <c r="BQ1304" s="40"/>
      <c r="BR1304" s="40"/>
      <c r="BS1304" s="40"/>
      <c r="BT1304" s="40"/>
      <c r="BU1304" s="40"/>
      <c r="BV1304" s="40"/>
      <c r="BW1304" s="40"/>
      <c r="BX1304" s="40"/>
      <c r="BY1304" s="40"/>
      <c r="BZ1304" s="40"/>
      <c r="CA1304" s="40"/>
      <c r="CB1304" s="40"/>
      <c r="CC1304" s="40"/>
      <c r="CD1304" s="40"/>
      <c r="CE1304" s="40"/>
      <c r="CF1304" s="40"/>
      <c r="CG1304" s="40"/>
      <c r="CH1304" s="40"/>
      <c r="CI1304" s="40"/>
      <c r="CJ1304" s="40"/>
      <c r="CK1304" s="40"/>
      <c r="CL1304" s="40"/>
      <c r="CM1304" s="40"/>
      <c r="CN1304" s="40"/>
      <c r="CO1304" s="40"/>
      <c r="CP1304" s="40"/>
      <c r="CQ1304" s="40"/>
      <c r="CR1304" s="40"/>
      <c r="CS1304" s="40"/>
      <c r="CT1304" s="40"/>
      <c r="CU1304" s="40"/>
      <c r="CV1304" s="40"/>
      <c r="CW1304" s="40"/>
      <c r="CX1304" s="40"/>
      <c r="CY1304" s="40"/>
      <c r="CZ1304" s="40"/>
      <c r="DA1304" s="40"/>
      <c r="DB1304" s="40"/>
      <c r="DC1304" s="40"/>
      <c r="DD1304" s="40"/>
      <c r="DE1304" s="40"/>
      <c r="DF1304" s="40"/>
      <c r="DG1304" s="40"/>
      <c r="DH1304" s="40"/>
      <c r="DI1304" s="40"/>
    </row>
    <row r="1305" spans="1:113" x14ac:dyDescent="0.25">
      <c r="A1305" s="24"/>
      <c r="B1305" s="43"/>
      <c r="C1305" s="45">
        <f>IFERROR(VLOOKUP(A1305,Inscriptos!A:N,12,0),"")</f>
        <v>0</v>
      </c>
      <c r="D1305" s="45" t="str">
        <f>IFERROR(VLOOKUP(A1305,Inscriptos!A:N,13,0),"")</f>
        <v/>
      </c>
      <c r="E1305" s="37">
        <f>IFERROR(VLOOKUP(A1305,Inscriptos!A:C,3,FALSE),"")</f>
        <v>0</v>
      </c>
      <c r="F1305" s="37">
        <f>IFERROR(VLOOKUP(A1305,Inscriptos!A:E,4,FALSE),"")</f>
        <v>0</v>
      </c>
      <c r="G1305" s="37">
        <f>IFERROR(VLOOKUP(A1305,Inscriptos!A:G,6,FALSE),"")</f>
        <v>0</v>
      </c>
      <c r="H1305" s="39" t="str">
        <f>IFERROR(B1305-VLOOKUP(A1305,Inscriptos!A:I,8,FALSE),"")</f>
        <v/>
      </c>
      <c r="I1305" s="40"/>
      <c r="J1305" s="40"/>
      <c r="K1305" s="40"/>
      <c r="L1305" s="40"/>
      <c r="M1305" s="40"/>
      <c r="N1305" s="40"/>
      <c r="O1305" s="40"/>
      <c r="P1305" s="40"/>
      <c r="Q1305" s="40"/>
      <c r="R1305" s="40"/>
      <c r="S1305" s="40"/>
      <c r="T1305" s="40"/>
      <c r="U1305" s="40"/>
      <c r="V1305" s="40"/>
      <c r="W1305" s="40"/>
      <c r="X1305" s="40"/>
      <c r="Y1305" s="40"/>
      <c r="Z1305" s="40"/>
      <c r="AA1305" s="40"/>
      <c r="AB1305" s="40"/>
      <c r="AC1305" s="40"/>
      <c r="AD1305" s="40"/>
      <c r="AE1305" s="40"/>
      <c r="AF1305" s="40"/>
      <c r="AG1305" s="40"/>
      <c r="AH1305" s="40"/>
      <c r="AI1305" s="40"/>
      <c r="AJ1305" s="40"/>
      <c r="AK1305" s="40"/>
      <c r="AL1305" s="40"/>
      <c r="AM1305" s="40"/>
      <c r="AN1305" s="40"/>
      <c r="AO1305" s="40"/>
      <c r="AP1305" s="40"/>
      <c r="AQ1305" s="40"/>
      <c r="AR1305" s="40"/>
      <c r="AS1305" s="40"/>
      <c r="AT1305" s="40"/>
      <c r="AU1305" s="40"/>
      <c r="AV1305" s="40"/>
      <c r="AW1305" s="40"/>
      <c r="AX1305" s="40"/>
      <c r="AY1305" s="40"/>
      <c r="AZ1305" s="40"/>
      <c r="BA1305" s="40"/>
      <c r="BB1305" s="40"/>
      <c r="BC1305" s="40"/>
      <c r="BD1305" s="40"/>
      <c r="BE1305" s="40"/>
      <c r="BF1305" s="40"/>
      <c r="BG1305" s="40"/>
      <c r="BH1305" s="40"/>
      <c r="BI1305" s="40"/>
      <c r="BJ1305" s="40"/>
      <c r="BK1305" s="40"/>
      <c r="BL1305" s="40"/>
      <c r="BM1305" s="40"/>
      <c r="BN1305" s="40"/>
      <c r="BO1305" s="40"/>
      <c r="BP1305" s="40"/>
      <c r="BQ1305" s="40"/>
      <c r="BR1305" s="40"/>
      <c r="BS1305" s="40"/>
      <c r="BT1305" s="40"/>
      <c r="BU1305" s="40"/>
      <c r="BV1305" s="40"/>
      <c r="BW1305" s="40"/>
      <c r="BX1305" s="40"/>
      <c r="BY1305" s="40"/>
      <c r="BZ1305" s="40"/>
      <c r="CA1305" s="40"/>
      <c r="CB1305" s="40"/>
      <c r="CC1305" s="40"/>
      <c r="CD1305" s="40"/>
      <c r="CE1305" s="40"/>
      <c r="CF1305" s="40"/>
      <c r="CG1305" s="40"/>
      <c r="CH1305" s="40"/>
      <c r="CI1305" s="40"/>
      <c r="CJ1305" s="40"/>
      <c r="CK1305" s="40"/>
      <c r="CL1305" s="40"/>
      <c r="CM1305" s="40"/>
      <c r="CN1305" s="40"/>
      <c r="CO1305" s="40"/>
      <c r="CP1305" s="40"/>
      <c r="CQ1305" s="40"/>
      <c r="CR1305" s="40"/>
      <c r="CS1305" s="40"/>
      <c r="CT1305" s="40"/>
      <c r="CU1305" s="40"/>
      <c r="CV1305" s="40"/>
      <c r="CW1305" s="40"/>
      <c r="CX1305" s="40"/>
      <c r="CY1305" s="40"/>
      <c r="CZ1305" s="40"/>
      <c r="DA1305" s="40"/>
      <c r="DB1305" s="40"/>
      <c r="DC1305" s="40"/>
      <c r="DD1305" s="40"/>
      <c r="DE1305" s="40"/>
      <c r="DF1305" s="40"/>
      <c r="DG1305" s="40"/>
      <c r="DH1305" s="40"/>
      <c r="DI1305" s="40"/>
    </row>
    <row r="1306" spans="1:113" x14ac:dyDescent="0.25">
      <c r="A1306" s="24"/>
      <c r="B1306" s="43"/>
      <c r="C1306" s="45">
        <f>IFERROR(VLOOKUP(A1306,Inscriptos!A:N,12,0),"")</f>
        <v>0</v>
      </c>
      <c r="D1306" s="45" t="str">
        <f>IFERROR(VLOOKUP(A1306,Inscriptos!A:N,13,0),"")</f>
        <v/>
      </c>
      <c r="E1306" s="37">
        <f>IFERROR(VLOOKUP(A1306,Inscriptos!A:C,3,FALSE),"")</f>
        <v>0</v>
      </c>
      <c r="F1306" s="37">
        <f>IFERROR(VLOOKUP(A1306,Inscriptos!A:E,4,FALSE),"")</f>
        <v>0</v>
      </c>
      <c r="G1306" s="37">
        <f>IFERROR(VLOOKUP(A1306,Inscriptos!A:G,6,FALSE),"")</f>
        <v>0</v>
      </c>
      <c r="H1306" s="39" t="str">
        <f>IFERROR(B1306-VLOOKUP(A1306,Inscriptos!A:I,8,FALSE),"")</f>
        <v/>
      </c>
      <c r="I1306" s="40"/>
      <c r="J1306" s="40"/>
      <c r="K1306" s="40"/>
      <c r="L1306" s="40"/>
      <c r="M1306" s="40"/>
      <c r="N1306" s="40"/>
      <c r="O1306" s="40"/>
      <c r="P1306" s="40"/>
      <c r="Q1306" s="40"/>
      <c r="R1306" s="40"/>
      <c r="S1306" s="40"/>
      <c r="T1306" s="40"/>
      <c r="U1306" s="40"/>
      <c r="V1306" s="40"/>
      <c r="W1306" s="40"/>
      <c r="X1306" s="40"/>
      <c r="Y1306" s="40"/>
      <c r="Z1306" s="40"/>
      <c r="AA1306" s="40"/>
      <c r="AB1306" s="40"/>
      <c r="AC1306" s="40"/>
      <c r="AD1306" s="40"/>
      <c r="AE1306" s="40"/>
      <c r="AF1306" s="40"/>
      <c r="AG1306" s="40"/>
      <c r="AH1306" s="40"/>
      <c r="AI1306" s="40"/>
      <c r="AJ1306" s="40"/>
      <c r="AK1306" s="40"/>
      <c r="AL1306" s="40"/>
      <c r="AM1306" s="40"/>
      <c r="AN1306" s="40"/>
      <c r="AO1306" s="40"/>
      <c r="AP1306" s="40"/>
      <c r="AQ1306" s="40"/>
      <c r="AR1306" s="40"/>
      <c r="AS1306" s="40"/>
      <c r="AT1306" s="40"/>
      <c r="AU1306" s="40"/>
      <c r="AV1306" s="40"/>
      <c r="AW1306" s="40"/>
      <c r="AX1306" s="40"/>
      <c r="AY1306" s="40"/>
      <c r="AZ1306" s="40"/>
      <c r="BA1306" s="40"/>
      <c r="BB1306" s="40"/>
      <c r="BC1306" s="40"/>
      <c r="BD1306" s="40"/>
      <c r="BE1306" s="40"/>
      <c r="BF1306" s="40"/>
      <c r="BG1306" s="40"/>
      <c r="BH1306" s="40"/>
      <c r="BI1306" s="40"/>
      <c r="BJ1306" s="40"/>
      <c r="BK1306" s="40"/>
      <c r="BL1306" s="40"/>
      <c r="BM1306" s="40"/>
      <c r="BN1306" s="40"/>
      <c r="BO1306" s="40"/>
      <c r="BP1306" s="40"/>
      <c r="BQ1306" s="40"/>
      <c r="BR1306" s="40"/>
      <c r="BS1306" s="40"/>
      <c r="BT1306" s="40"/>
      <c r="BU1306" s="40"/>
      <c r="BV1306" s="40"/>
      <c r="BW1306" s="40"/>
      <c r="BX1306" s="40"/>
      <c r="BY1306" s="40"/>
      <c r="BZ1306" s="40"/>
      <c r="CA1306" s="40"/>
      <c r="CB1306" s="40"/>
      <c r="CC1306" s="40"/>
      <c r="CD1306" s="40"/>
      <c r="CE1306" s="40"/>
      <c r="CF1306" s="40"/>
      <c r="CG1306" s="40"/>
      <c r="CH1306" s="40"/>
      <c r="CI1306" s="40"/>
      <c r="CJ1306" s="40"/>
      <c r="CK1306" s="40"/>
      <c r="CL1306" s="40"/>
      <c r="CM1306" s="40"/>
      <c r="CN1306" s="40"/>
      <c r="CO1306" s="40"/>
      <c r="CP1306" s="40"/>
      <c r="CQ1306" s="40"/>
      <c r="CR1306" s="40"/>
      <c r="CS1306" s="40"/>
      <c r="CT1306" s="40"/>
      <c r="CU1306" s="40"/>
      <c r="CV1306" s="40"/>
      <c r="CW1306" s="40"/>
      <c r="CX1306" s="40"/>
      <c r="CY1306" s="40"/>
      <c r="CZ1306" s="40"/>
      <c r="DA1306" s="40"/>
      <c r="DB1306" s="40"/>
      <c r="DC1306" s="40"/>
      <c r="DD1306" s="40"/>
      <c r="DE1306" s="40"/>
      <c r="DF1306" s="40"/>
      <c r="DG1306" s="40"/>
      <c r="DH1306" s="40"/>
      <c r="DI1306" s="40"/>
    </row>
    <row r="1307" spans="1:113" x14ac:dyDescent="0.25">
      <c r="A1307" s="24"/>
      <c r="B1307" s="43"/>
      <c r="C1307" s="45">
        <f>IFERROR(VLOOKUP(A1307,Inscriptos!A:N,12,0),"")</f>
        <v>0</v>
      </c>
      <c r="D1307" s="45" t="str">
        <f>IFERROR(VLOOKUP(A1307,Inscriptos!A:N,13,0),"")</f>
        <v/>
      </c>
      <c r="E1307" s="37">
        <f>IFERROR(VLOOKUP(A1307,Inscriptos!A:C,3,FALSE),"")</f>
        <v>0</v>
      </c>
      <c r="F1307" s="37">
        <f>IFERROR(VLOOKUP(A1307,Inscriptos!A:E,4,FALSE),"")</f>
        <v>0</v>
      </c>
      <c r="G1307" s="37">
        <f>IFERROR(VLOOKUP(A1307,Inscriptos!A:G,6,FALSE),"")</f>
        <v>0</v>
      </c>
      <c r="H1307" s="39" t="str">
        <f>IFERROR(B1307-VLOOKUP(A1307,Inscriptos!A:I,8,FALSE),"")</f>
        <v/>
      </c>
      <c r="I1307" s="40"/>
      <c r="J1307" s="40"/>
      <c r="K1307" s="40"/>
      <c r="L1307" s="40"/>
      <c r="M1307" s="40"/>
      <c r="N1307" s="40"/>
      <c r="O1307" s="40"/>
      <c r="P1307" s="40"/>
      <c r="Q1307" s="40"/>
      <c r="R1307" s="40"/>
      <c r="S1307" s="40"/>
      <c r="T1307" s="40"/>
      <c r="U1307" s="40"/>
      <c r="V1307" s="40"/>
      <c r="W1307" s="40"/>
      <c r="X1307" s="40"/>
      <c r="Y1307" s="40"/>
      <c r="Z1307" s="40"/>
      <c r="AA1307" s="40"/>
      <c r="AB1307" s="40"/>
      <c r="AC1307" s="40"/>
      <c r="AD1307" s="40"/>
      <c r="AE1307" s="40"/>
      <c r="AF1307" s="40"/>
      <c r="AG1307" s="40"/>
      <c r="AH1307" s="40"/>
      <c r="AI1307" s="40"/>
      <c r="AJ1307" s="40"/>
      <c r="AK1307" s="40"/>
      <c r="AL1307" s="40"/>
      <c r="AM1307" s="40"/>
      <c r="AN1307" s="40"/>
      <c r="AO1307" s="40"/>
      <c r="AP1307" s="40"/>
      <c r="AQ1307" s="40"/>
      <c r="AR1307" s="40"/>
      <c r="AS1307" s="40"/>
      <c r="AT1307" s="40"/>
      <c r="AU1307" s="40"/>
      <c r="AV1307" s="40"/>
      <c r="AW1307" s="40"/>
      <c r="AX1307" s="40"/>
      <c r="AY1307" s="40"/>
      <c r="AZ1307" s="40"/>
      <c r="BA1307" s="40"/>
      <c r="BB1307" s="40"/>
      <c r="BC1307" s="40"/>
      <c r="BD1307" s="40"/>
      <c r="BE1307" s="40"/>
      <c r="BF1307" s="40"/>
      <c r="BG1307" s="40"/>
      <c r="BH1307" s="40"/>
      <c r="BI1307" s="40"/>
      <c r="BJ1307" s="40"/>
      <c r="BK1307" s="40"/>
      <c r="BL1307" s="40"/>
      <c r="BM1307" s="40"/>
      <c r="BN1307" s="40"/>
      <c r="BO1307" s="40"/>
      <c r="BP1307" s="40"/>
      <c r="BQ1307" s="40"/>
      <c r="BR1307" s="40"/>
      <c r="BS1307" s="40"/>
      <c r="BT1307" s="40"/>
      <c r="BU1307" s="40"/>
      <c r="BV1307" s="40"/>
      <c r="BW1307" s="40"/>
      <c r="BX1307" s="40"/>
      <c r="BY1307" s="40"/>
      <c r="BZ1307" s="40"/>
      <c r="CA1307" s="40"/>
      <c r="CB1307" s="40"/>
      <c r="CC1307" s="40"/>
      <c r="CD1307" s="40"/>
      <c r="CE1307" s="40"/>
      <c r="CF1307" s="40"/>
      <c r="CG1307" s="40"/>
      <c r="CH1307" s="40"/>
      <c r="CI1307" s="40"/>
      <c r="CJ1307" s="40"/>
      <c r="CK1307" s="40"/>
      <c r="CL1307" s="40"/>
      <c r="CM1307" s="40"/>
      <c r="CN1307" s="40"/>
      <c r="CO1307" s="40"/>
      <c r="CP1307" s="40"/>
      <c r="CQ1307" s="40"/>
      <c r="CR1307" s="40"/>
      <c r="CS1307" s="40"/>
      <c r="CT1307" s="40"/>
      <c r="CU1307" s="40"/>
      <c r="CV1307" s="40"/>
      <c r="CW1307" s="40"/>
      <c r="CX1307" s="40"/>
      <c r="CY1307" s="40"/>
      <c r="CZ1307" s="40"/>
      <c r="DA1307" s="40"/>
      <c r="DB1307" s="40"/>
      <c r="DC1307" s="40"/>
      <c r="DD1307" s="40"/>
      <c r="DE1307" s="40"/>
      <c r="DF1307" s="40"/>
      <c r="DG1307" s="40"/>
      <c r="DH1307" s="40"/>
      <c r="DI1307" s="40"/>
    </row>
    <row r="1308" spans="1:113" x14ac:dyDescent="0.25">
      <c r="A1308" s="24"/>
      <c r="B1308" s="43"/>
      <c r="C1308" s="45">
        <f>IFERROR(VLOOKUP(A1308,Inscriptos!A:N,12,0),"")</f>
        <v>0</v>
      </c>
      <c r="D1308" s="45" t="str">
        <f>IFERROR(VLOOKUP(A1308,Inscriptos!A:N,13,0),"")</f>
        <v/>
      </c>
      <c r="E1308" s="37">
        <f>IFERROR(VLOOKUP(A1308,Inscriptos!A:C,3,FALSE),"")</f>
        <v>0</v>
      </c>
      <c r="F1308" s="37">
        <f>IFERROR(VLOOKUP(A1308,Inscriptos!A:E,4,FALSE),"")</f>
        <v>0</v>
      </c>
      <c r="G1308" s="37">
        <f>IFERROR(VLOOKUP(A1308,Inscriptos!A:G,6,FALSE),"")</f>
        <v>0</v>
      </c>
      <c r="H1308" s="39" t="str">
        <f>IFERROR(B1308-VLOOKUP(A1308,Inscriptos!A:I,8,FALSE),"")</f>
        <v/>
      </c>
      <c r="I1308" s="40"/>
      <c r="J1308" s="40"/>
      <c r="K1308" s="40"/>
      <c r="L1308" s="40"/>
      <c r="M1308" s="40"/>
      <c r="N1308" s="40"/>
      <c r="O1308" s="40"/>
      <c r="P1308" s="40"/>
      <c r="Q1308" s="40"/>
      <c r="R1308" s="40"/>
      <c r="S1308" s="40"/>
      <c r="T1308" s="40"/>
      <c r="U1308" s="40"/>
      <c r="V1308" s="40"/>
      <c r="W1308" s="40"/>
      <c r="X1308" s="40"/>
      <c r="Y1308" s="40"/>
      <c r="Z1308" s="40"/>
      <c r="AA1308" s="40"/>
      <c r="AB1308" s="40"/>
      <c r="AC1308" s="40"/>
      <c r="AD1308" s="40"/>
      <c r="AE1308" s="40"/>
      <c r="AF1308" s="40"/>
      <c r="AG1308" s="40"/>
      <c r="AH1308" s="40"/>
      <c r="AI1308" s="40"/>
      <c r="AJ1308" s="40"/>
      <c r="AK1308" s="40"/>
      <c r="AL1308" s="40"/>
      <c r="AM1308" s="40"/>
      <c r="AN1308" s="40"/>
      <c r="AO1308" s="40"/>
      <c r="AP1308" s="40"/>
      <c r="AQ1308" s="40"/>
      <c r="AR1308" s="40"/>
      <c r="AS1308" s="40"/>
      <c r="AT1308" s="40"/>
      <c r="AU1308" s="40"/>
      <c r="AV1308" s="40"/>
      <c r="AW1308" s="40"/>
      <c r="AX1308" s="40"/>
      <c r="AY1308" s="40"/>
      <c r="AZ1308" s="40"/>
      <c r="BA1308" s="40"/>
      <c r="BB1308" s="40"/>
      <c r="BC1308" s="40"/>
      <c r="BD1308" s="40"/>
      <c r="BE1308" s="40"/>
      <c r="BF1308" s="40"/>
      <c r="BG1308" s="40"/>
      <c r="BH1308" s="40"/>
      <c r="BI1308" s="40"/>
      <c r="BJ1308" s="40"/>
      <c r="BK1308" s="40"/>
      <c r="BL1308" s="40"/>
      <c r="BM1308" s="40"/>
      <c r="BN1308" s="40"/>
      <c r="BO1308" s="40"/>
      <c r="BP1308" s="40"/>
      <c r="BQ1308" s="40"/>
      <c r="BR1308" s="40"/>
      <c r="BS1308" s="40"/>
      <c r="BT1308" s="40"/>
      <c r="BU1308" s="40"/>
      <c r="BV1308" s="40"/>
      <c r="BW1308" s="40"/>
      <c r="BX1308" s="40"/>
      <c r="BY1308" s="40"/>
      <c r="BZ1308" s="40"/>
      <c r="CA1308" s="40"/>
      <c r="CB1308" s="40"/>
      <c r="CC1308" s="40"/>
      <c r="CD1308" s="40"/>
      <c r="CE1308" s="40"/>
      <c r="CF1308" s="40"/>
      <c r="CG1308" s="40"/>
      <c r="CH1308" s="40"/>
      <c r="CI1308" s="40"/>
      <c r="CJ1308" s="40"/>
      <c r="CK1308" s="40"/>
      <c r="CL1308" s="40"/>
      <c r="CM1308" s="40"/>
      <c r="CN1308" s="40"/>
      <c r="CO1308" s="40"/>
      <c r="CP1308" s="40"/>
      <c r="CQ1308" s="40"/>
      <c r="CR1308" s="40"/>
      <c r="CS1308" s="40"/>
      <c r="CT1308" s="40"/>
      <c r="CU1308" s="40"/>
      <c r="CV1308" s="40"/>
      <c r="CW1308" s="40"/>
      <c r="CX1308" s="40"/>
      <c r="CY1308" s="40"/>
      <c r="CZ1308" s="40"/>
      <c r="DA1308" s="40"/>
      <c r="DB1308" s="40"/>
      <c r="DC1308" s="40"/>
      <c r="DD1308" s="40"/>
      <c r="DE1308" s="40"/>
      <c r="DF1308" s="40"/>
      <c r="DG1308" s="40"/>
      <c r="DH1308" s="40"/>
      <c r="DI1308" s="40"/>
    </row>
    <row r="1309" spans="1:113" x14ac:dyDescent="0.25">
      <c r="A1309" s="24"/>
      <c r="B1309" s="43"/>
      <c r="C1309" s="45">
        <f>IFERROR(VLOOKUP(A1309,Inscriptos!A:N,12,0),"")</f>
        <v>0</v>
      </c>
      <c r="D1309" s="45" t="str">
        <f>IFERROR(VLOOKUP(A1309,Inscriptos!A:N,13,0),"")</f>
        <v/>
      </c>
      <c r="E1309" s="37">
        <f>IFERROR(VLOOKUP(A1309,Inscriptos!A:C,3,FALSE),"")</f>
        <v>0</v>
      </c>
      <c r="F1309" s="37">
        <f>IFERROR(VLOOKUP(A1309,Inscriptos!A:E,4,FALSE),"")</f>
        <v>0</v>
      </c>
      <c r="G1309" s="37">
        <f>IFERROR(VLOOKUP(A1309,Inscriptos!A:G,6,FALSE),"")</f>
        <v>0</v>
      </c>
      <c r="H1309" s="39" t="str">
        <f>IFERROR(B1309-VLOOKUP(A1309,Inscriptos!A:I,8,FALSE),"")</f>
        <v/>
      </c>
      <c r="I1309" s="40"/>
      <c r="J1309" s="40"/>
      <c r="K1309" s="40"/>
      <c r="L1309" s="40"/>
      <c r="M1309" s="40"/>
      <c r="N1309" s="40"/>
      <c r="O1309" s="40"/>
      <c r="P1309" s="40"/>
      <c r="Q1309" s="40"/>
      <c r="R1309" s="40"/>
      <c r="S1309" s="40"/>
      <c r="T1309" s="40"/>
      <c r="U1309" s="40"/>
      <c r="V1309" s="40"/>
      <c r="W1309" s="40"/>
      <c r="X1309" s="40"/>
      <c r="Y1309" s="40"/>
      <c r="Z1309" s="40"/>
      <c r="AA1309" s="40"/>
      <c r="AB1309" s="40"/>
      <c r="AC1309" s="40"/>
      <c r="AD1309" s="40"/>
      <c r="AE1309" s="40"/>
      <c r="AF1309" s="40"/>
      <c r="AG1309" s="40"/>
      <c r="AH1309" s="40"/>
      <c r="AI1309" s="40"/>
      <c r="AJ1309" s="40"/>
      <c r="AK1309" s="40"/>
      <c r="AL1309" s="40"/>
      <c r="AM1309" s="40"/>
      <c r="AN1309" s="40"/>
      <c r="AO1309" s="40"/>
      <c r="AP1309" s="40"/>
      <c r="AQ1309" s="40"/>
      <c r="AR1309" s="40"/>
      <c r="AS1309" s="40"/>
      <c r="AT1309" s="40"/>
      <c r="AU1309" s="40"/>
      <c r="AV1309" s="40"/>
      <c r="AW1309" s="40"/>
      <c r="AX1309" s="40"/>
      <c r="AY1309" s="40"/>
      <c r="AZ1309" s="40"/>
      <c r="BA1309" s="40"/>
      <c r="BB1309" s="40"/>
      <c r="BC1309" s="40"/>
      <c r="BD1309" s="40"/>
      <c r="BE1309" s="40"/>
      <c r="BF1309" s="40"/>
      <c r="BG1309" s="40"/>
      <c r="BH1309" s="40"/>
      <c r="BI1309" s="40"/>
      <c r="BJ1309" s="40"/>
      <c r="BK1309" s="40"/>
      <c r="BL1309" s="40"/>
      <c r="BM1309" s="40"/>
      <c r="BN1309" s="40"/>
      <c r="BO1309" s="40"/>
      <c r="BP1309" s="40"/>
      <c r="BQ1309" s="40"/>
      <c r="BR1309" s="40"/>
      <c r="BS1309" s="40"/>
      <c r="BT1309" s="40"/>
      <c r="BU1309" s="40"/>
      <c r="BV1309" s="40"/>
      <c r="BW1309" s="40"/>
      <c r="BX1309" s="40"/>
      <c r="BY1309" s="40"/>
      <c r="BZ1309" s="40"/>
      <c r="CA1309" s="40"/>
      <c r="CB1309" s="40"/>
      <c r="CC1309" s="40"/>
      <c r="CD1309" s="40"/>
      <c r="CE1309" s="40"/>
      <c r="CF1309" s="40"/>
      <c r="CG1309" s="40"/>
      <c r="CH1309" s="40"/>
      <c r="CI1309" s="40"/>
      <c r="CJ1309" s="40"/>
      <c r="CK1309" s="40"/>
      <c r="CL1309" s="40"/>
      <c r="CM1309" s="40"/>
      <c r="CN1309" s="40"/>
      <c r="CO1309" s="40"/>
      <c r="CP1309" s="40"/>
      <c r="CQ1309" s="40"/>
      <c r="CR1309" s="40"/>
      <c r="CS1309" s="40"/>
      <c r="CT1309" s="40"/>
      <c r="CU1309" s="40"/>
      <c r="CV1309" s="40"/>
      <c r="CW1309" s="40"/>
      <c r="CX1309" s="40"/>
      <c r="CY1309" s="40"/>
      <c r="CZ1309" s="40"/>
      <c r="DA1309" s="40"/>
      <c r="DB1309" s="40"/>
      <c r="DC1309" s="40"/>
      <c r="DD1309" s="40"/>
      <c r="DE1309" s="40"/>
      <c r="DF1309" s="40"/>
      <c r="DG1309" s="40"/>
      <c r="DH1309" s="40"/>
      <c r="DI1309" s="40"/>
    </row>
    <row r="1310" spans="1:113" x14ac:dyDescent="0.25">
      <c r="A1310" s="24"/>
      <c r="B1310" s="43"/>
      <c r="C1310" s="45">
        <f>IFERROR(VLOOKUP(A1310,Inscriptos!A:N,12,0),"")</f>
        <v>0</v>
      </c>
      <c r="D1310" s="45" t="str">
        <f>IFERROR(VLOOKUP(A1310,Inscriptos!A:N,13,0),"")</f>
        <v/>
      </c>
      <c r="E1310" s="37">
        <f>IFERROR(VLOOKUP(A1310,Inscriptos!A:C,3,FALSE),"")</f>
        <v>0</v>
      </c>
      <c r="F1310" s="37">
        <f>IFERROR(VLOOKUP(A1310,Inscriptos!A:E,4,FALSE),"")</f>
        <v>0</v>
      </c>
      <c r="G1310" s="37">
        <f>IFERROR(VLOOKUP(A1310,Inscriptos!A:G,6,FALSE),"")</f>
        <v>0</v>
      </c>
      <c r="H1310" s="39" t="str">
        <f>IFERROR(B1310-VLOOKUP(A1310,Inscriptos!A:I,8,FALSE),"")</f>
        <v/>
      </c>
      <c r="I1310" s="40"/>
      <c r="J1310" s="40"/>
      <c r="K1310" s="40"/>
      <c r="L1310" s="40"/>
      <c r="M1310" s="40"/>
      <c r="N1310" s="40"/>
      <c r="O1310" s="40"/>
      <c r="P1310" s="40"/>
      <c r="Q1310" s="40"/>
      <c r="R1310" s="40"/>
      <c r="S1310" s="40"/>
      <c r="T1310" s="40"/>
      <c r="U1310" s="40"/>
      <c r="V1310" s="40"/>
      <c r="W1310" s="40"/>
      <c r="X1310" s="40"/>
      <c r="Y1310" s="40"/>
      <c r="Z1310" s="40"/>
      <c r="AA1310" s="40"/>
      <c r="AB1310" s="40"/>
      <c r="AC1310" s="40"/>
      <c r="AD1310" s="40"/>
      <c r="AE1310" s="40"/>
      <c r="AF1310" s="40"/>
      <c r="AG1310" s="40"/>
      <c r="AH1310" s="40"/>
      <c r="AI1310" s="40"/>
      <c r="AJ1310" s="40"/>
      <c r="AK1310" s="40"/>
      <c r="AL1310" s="40"/>
      <c r="AM1310" s="40"/>
      <c r="AN1310" s="40"/>
      <c r="AO1310" s="40"/>
      <c r="AP1310" s="40"/>
      <c r="AQ1310" s="40"/>
      <c r="AR1310" s="40"/>
      <c r="AS1310" s="40"/>
      <c r="AT1310" s="40"/>
      <c r="AU1310" s="40"/>
      <c r="AV1310" s="40"/>
      <c r="AW1310" s="40"/>
      <c r="AX1310" s="40"/>
      <c r="AY1310" s="40"/>
      <c r="AZ1310" s="40"/>
      <c r="BA1310" s="40"/>
      <c r="BB1310" s="40"/>
      <c r="BC1310" s="40"/>
      <c r="BD1310" s="40"/>
      <c r="BE1310" s="40"/>
      <c r="BF1310" s="40"/>
      <c r="BG1310" s="40"/>
      <c r="BH1310" s="40"/>
      <c r="BI1310" s="40"/>
      <c r="BJ1310" s="40"/>
      <c r="BK1310" s="40"/>
      <c r="BL1310" s="40"/>
      <c r="BM1310" s="40"/>
      <c r="BN1310" s="40"/>
      <c r="BO1310" s="40"/>
      <c r="BP1310" s="40"/>
      <c r="BQ1310" s="40"/>
      <c r="BR1310" s="40"/>
      <c r="BS1310" s="40"/>
      <c r="BT1310" s="40"/>
      <c r="BU1310" s="40"/>
      <c r="BV1310" s="40"/>
      <c r="BW1310" s="40"/>
      <c r="BX1310" s="40"/>
      <c r="BY1310" s="40"/>
      <c r="BZ1310" s="40"/>
      <c r="CA1310" s="40"/>
      <c r="CB1310" s="40"/>
      <c r="CC1310" s="40"/>
      <c r="CD1310" s="40"/>
      <c r="CE1310" s="40"/>
      <c r="CF1310" s="40"/>
      <c r="CG1310" s="40"/>
      <c r="CH1310" s="40"/>
      <c r="CI1310" s="40"/>
      <c r="CJ1310" s="40"/>
      <c r="CK1310" s="40"/>
      <c r="CL1310" s="40"/>
      <c r="CM1310" s="40"/>
      <c r="CN1310" s="40"/>
      <c r="CO1310" s="40"/>
      <c r="CP1310" s="40"/>
      <c r="CQ1310" s="40"/>
      <c r="CR1310" s="40"/>
      <c r="CS1310" s="40"/>
      <c r="CT1310" s="40"/>
      <c r="CU1310" s="40"/>
      <c r="CV1310" s="40"/>
      <c r="CW1310" s="40"/>
      <c r="CX1310" s="40"/>
      <c r="CY1310" s="40"/>
      <c r="CZ1310" s="40"/>
      <c r="DA1310" s="40"/>
      <c r="DB1310" s="40"/>
      <c r="DC1310" s="40"/>
      <c r="DD1310" s="40"/>
      <c r="DE1310" s="40"/>
      <c r="DF1310" s="40"/>
      <c r="DG1310" s="40"/>
      <c r="DH1310" s="40"/>
      <c r="DI1310" s="40"/>
    </row>
    <row r="1311" spans="1:113" x14ac:dyDescent="0.25">
      <c r="A1311" s="24"/>
      <c r="B1311" s="43"/>
      <c r="C1311" s="45">
        <f>IFERROR(VLOOKUP(A1311,Inscriptos!A:N,12,0),"")</f>
        <v>0</v>
      </c>
      <c r="D1311" s="45" t="str">
        <f>IFERROR(VLOOKUP(A1311,Inscriptos!A:N,13,0),"")</f>
        <v/>
      </c>
      <c r="E1311" s="37">
        <f>IFERROR(VLOOKUP(A1311,Inscriptos!A:C,3,FALSE),"")</f>
        <v>0</v>
      </c>
      <c r="F1311" s="37">
        <f>IFERROR(VLOOKUP(A1311,Inscriptos!A:E,4,FALSE),"")</f>
        <v>0</v>
      </c>
      <c r="G1311" s="37">
        <f>IFERROR(VLOOKUP(A1311,Inscriptos!A:G,6,FALSE),"")</f>
        <v>0</v>
      </c>
      <c r="H1311" s="39" t="str">
        <f>IFERROR(B1311-VLOOKUP(A1311,Inscriptos!A:I,8,FALSE),"")</f>
        <v/>
      </c>
      <c r="I1311" s="40"/>
      <c r="J1311" s="40"/>
      <c r="K1311" s="40"/>
      <c r="L1311" s="40"/>
      <c r="M1311" s="40"/>
      <c r="N1311" s="40"/>
      <c r="O1311" s="40"/>
      <c r="P1311" s="40"/>
      <c r="Q1311" s="40"/>
      <c r="R1311" s="40"/>
      <c r="S1311" s="40"/>
      <c r="T1311" s="40"/>
      <c r="U1311" s="40"/>
      <c r="V1311" s="40"/>
      <c r="W1311" s="40"/>
      <c r="X1311" s="40"/>
      <c r="Y1311" s="40"/>
      <c r="Z1311" s="40"/>
      <c r="AA1311" s="40"/>
      <c r="AB1311" s="40"/>
      <c r="AC1311" s="40"/>
      <c r="AD1311" s="40"/>
      <c r="AE1311" s="40"/>
      <c r="AF1311" s="40"/>
      <c r="AG1311" s="40"/>
      <c r="AH1311" s="40"/>
      <c r="AI1311" s="40"/>
      <c r="AJ1311" s="40"/>
      <c r="AK1311" s="40"/>
      <c r="AL1311" s="40"/>
      <c r="AM1311" s="40"/>
      <c r="AN1311" s="40"/>
      <c r="AO1311" s="40"/>
      <c r="AP1311" s="40"/>
      <c r="AQ1311" s="40"/>
      <c r="AR1311" s="40"/>
      <c r="AS1311" s="40"/>
      <c r="AT1311" s="40"/>
      <c r="AU1311" s="40"/>
      <c r="AV1311" s="40"/>
      <c r="AW1311" s="40"/>
      <c r="AX1311" s="40"/>
      <c r="AY1311" s="40"/>
      <c r="AZ1311" s="40"/>
      <c r="BA1311" s="40"/>
      <c r="BB1311" s="40"/>
      <c r="BC1311" s="40"/>
      <c r="BD1311" s="40"/>
      <c r="BE1311" s="40"/>
      <c r="BF1311" s="40"/>
      <c r="BG1311" s="40"/>
      <c r="BH1311" s="40"/>
      <c r="BI1311" s="40"/>
      <c r="BJ1311" s="40"/>
      <c r="BK1311" s="40"/>
      <c r="BL1311" s="40"/>
      <c r="BM1311" s="40"/>
      <c r="BN1311" s="40"/>
      <c r="BO1311" s="40"/>
      <c r="BP1311" s="40"/>
      <c r="BQ1311" s="40"/>
      <c r="BR1311" s="40"/>
      <c r="BS1311" s="40"/>
      <c r="BT1311" s="40"/>
      <c r="BU1311" s="40"/>
      <c r="BV1311" s="40"/>
      <c r="BW1311" s="40"/>
      <c r="BX1311" s="40"/>
      <c r="BY1311" s="40"/>
      <c r="BZ1311" s="40"/>
      <c r="CA1311" s="40"/>
      <c r="CB1311" s="40"/>
      <c r="CC1311" s="40"/>
      <c r="CD1311" s="40"/>
      <c r="CE1311" s="40"/>
      <c r="CF1311" s="40"/>
      <c r="CG1311" s="40"/>
      <c r="CH1311" s="40"/>
      <c r="CI1311" s="40"/>
      <c r="CJ1311" s="40"/>
      <c r="CK1311" s="40"/>
      <c r="CL1311" s="40"/>
      <c r="CM1311" s="40"/>
      <c r="CN1311" s="40"/>
      <c r="CO1311" s="40"/>
      <c r="CP1311" s="40"/>
      <c r="CQ1311" s="40"/>
      <c r="CR1311" s="40"/>
      <c r="CS1311" s="40"/>
      <c r="CT1311" s="40"/>
      <c r="CU1311" s="40"/>
      <c r="CV1311" s="40"/>
      <c r="CW1311" s="40"/>
      <c r="CX1311" s="40"/>
      <c r="CY1311" s="40"/>
      <c r="CZ1311" s="40"/>
      <c r="DA1311" s="40"/>
      <c r="DB1311" s="40"/>
      <c r="DC1311" s="40"/>
      <c r="DD1311" s="40"/>
      <c r="DE1311" s="40"/>
      <c r="DF1311" s="40"/>
      <c r="DG1311" s="40"/>
      <c r="DH1311" s="40"/>
      <c r="DI1311" s="40"/>
    </row>
    <row r="1312" spans="1:113" x14ac:dyDescent="0.25">
      <c r="A1312" s="24"/>
      <c r="B1312" s="43"/>
      <c r="C1312" s="45">
        <f>IFERROR(VLOOKUP(A1312,Inscriptos!A:N,12,0),"")</f>
        <v>0</v>
      </c>
      <c r="D1312" s="45" t="str">
        <f>IFERROR(VLOOKUP(A1312,Inscriptos!A:N,13,0),"")</f>
        <v/>
      </c>
      <c r="E1312" s="37">
        <f>IFERROR(VLOOKUP(A1312,Inscriptos!A:C,3,FALSE),"")</f>
        <v>0</v>
      </c>
      <c r="F1312" s="37">
        <f>IFERROR(VLOOKUP(A1312,Inscriptos!A:E,4,FALSE),"")</f>
        <v>0</v>
      </c>
      <c r="G1312" s="37">
        <f>IFERROR(VLOOKUP(A1312,Inscriptos!A:G,6,FALSE),"")</f>
        <v>0</v>
      </c>
      <c r="H1312" s="39" t="str">
        <f>IFERROR(B1312-VLOOKUP(A1312,Inscriptos!A:I,8,FALSE),"")</f>
        <v/>
      </c>
      <c r="I1312" s="40"/>
      <c r="J1312" s="40"/>
      <c r="K1312" s="40"/>
      <c r="L1312" s="40"/>
      <c r="M1312" s="40"/>
      <c r="N1312" s="40"/>
      <c r="O1312" s="40"/>
      <c r="P1312" s="40"/>
      <c r="Q1312" s="40"/>
      <c r="R1312" s="40"/>
      <c r="S1312" s="40"/>
      <c r="T1312" s="40"/>
      <c r="U1312" s="40"/>
      <c r="V1312" s="40"/>
      <c r="W1312" s="40"/>
      <c r="X1312" s="40"/>
      <c r="Y1312" s="40"/>
      <c r="Z1312" s="40"/>
      <c r="AA1312" s="40"/>
      <c r="AB1312" s="40"/>
      <c r="AC1312" s="40"/>
      <c r="AD1312" s="40"/>
      <c r="AE1312" s="40"/>
      <c r="AF1312" s="40"/>
      <c r="AG1312" s="40"/>
      <c r="AH1312" s="40"/>
      <c r="AI1312" s="40"/>
      <c r="AJ1312" s="40"/>
      <c r="AK1312" s="40"/>
      <c r="AL1312" s="40"/>
      <c r="AM1312" s="40"/>
      <c r="AN1312" s="40"/>
      <c r="AO1312" s="40"/>
      <c r="AP1312" s="40"/>
      <c r="AQ1312" s="40"/>
      <c r="AR1312" s="40"/>
      <c r="AS1312" s="40"/>
      <c r="AT1312" s="40"/>
      <c r="AU1312" s="40"/>
      <c r="AV1312" s="40"/>
      <c r="AW1312" s="40"/>
      <c r="AX1312" s="40"/>
      <c r="AY1312" s="40"/>
      <c r="AZ1312" s="40"/>
      <c r="BA1312" s="40"/>
      <c r="BB1312" s="40"/>
      <c r="BC1312" s="40"/>
      <c r="BD1312" s="40"/>
      <c r="BE1312" s="40"/>
      <c r="BF1312" s="40"/>
      <c r="BG1312" s="40"/>
      <c r="BH1312" s="40"/>
      <c r="BI1312" s="40"/>
      <c r="BJ1312" s="40"/>
      <c r="BK1312" s="40"/>
      <c r="BL1312" s="40"/>
      <c r="BM1312" s="40"/>
      <c r="BN1312" s="40"/>
      <c r="BO1312" s="40"/>
      <c r="BP1312" s="40"/>
      <c r="BQ1312" s="40"/>
      <c r="BR1312" s="40"/>
      <c r="BS1312" s="40"/>
      <c r="BT1312" s="40"/>
      <c r="BU1312" s="40"/>
      <c r="BV1312" s="40"/>
      <c r="BW1312" s="40"/>
      <c r="BX1312" s="40"/>
      <c r="BY1312" s="40"/>
      <c r="BZ1312" s="40"/>
      <c r="CA1312" s="40"/>
      <c r="CB1312" s="40"/>
      <c r="CC1312" s="40"/>
      <c r="CD1312" s="40"/>
      <c r="CE1312" s="40"/>
      <c r="CF1312" s="40"/>
      <c r="CG1312" s="40"/>
      <c r="CH1312" s="40"/>
      <c r="CI1312" s="40"/>
      <c r="CJ1312" s="40"/>
      <c r="CK1312" s="40"/>
      <c r="CL1312" s="40"/>
      <c r="CM1312" s="40"/>
      <c r="CN1312" s="40"/>
      <c r="CO1312" s="40"/>
      <c r="CP1312" s="40"/>
      <c r="CQ1312" s="40"/>
      <c r="CR1312" s="40"/>
      <c r="CS1312" s="40"/>
      <c r="CT1312" s="40"/>
      <c r="CU1312" s="40"/>
      <c r="CV1312" s="40"/>
      <c r="CW1312" s="40"/>
      <c r="CX1312" s="40"/>
      <c r="CY1312" s="40"/>
      <c r="CZ1312" s="40"/>
      <c r="DA1312" s="40"/>
      <c r="DB1312" s="40"/>
      <c r="DC1312" s="40"/>
      <c r="DD1312" s="40"/>
      <c r="DE1312" s="40"/>
      <c r="DF1312" s="40"/>
      <c r="DG1312" s="40"/>
      <c r="DH1312" s="40"/>
      <c r="DI1312" s="40"/>
    </row>
    <row r="1313" spans="1:113" x14ac:dyDescent="0.25">
      <c r="A1313" s="24"/>
      <c r="B1313" s="43"/>
      <c r="C1313" s="45">
        <f>IFERROR(VLOOKUP(A1313,Inscriptos!A:N,12,0),"")</f>
        <v>0</v>
      </c>
      <c r="D1313" s="45" t="str">
        <f>IFERROR(VLOOKUP(A1313,Inscriptos!A:N,13,0),"")</f>
        <v/>
      </c>
      <c r="E1313" s="37">
        <f>IFERROR(VLOOKUP(A1313,Inscriptos!A:C,3,FALSE),"")</f>
        <v>0</v>
      </c>
      <c r="F1313" s="37">
        <f>IFERROR(VLOOKUP(A1313,Inscriptos!A:E,4,FALSE),"")</f>
        <v>0</v>
      </c>
      <c r="G1313" s="37">
        <f>IFERROR(VLOOKUP(A1313,Inscriptos!A:G,6,FALSE),"")</f>
        <v>0</v>
      </c>
      <c r="H1313" s="39" t="str">
        <f>IFERROR(B1313-VLOOKUP(A1313,Inscriptos!A:I,8,FALSE),"")</f>
        <v/>
      </c>
      <c r="I1313" s="40"/>
      <c r="J1313" s="40"/>
      <c r="K1313" s="40"/>
      <c r="L1313" s="40"/>
      <c r="M1313" s="40"/>
      <c r="N1313" s="40"/>
      <c r="O1313" s="40"/>
      <c r="P1313" s="40"/>
      <c r="Q1313" s="40"/>
      <c r="R1313" s="40"/>
      <c r="S1313" s="40"/>
      <c r="T1313" s="40"/>
      <c r="U1313" s="40"/>
      <c r="V1313" s="40"/>
      <c r="W1313" s="40"/>
      <c r="X1313" s="40"/>
      <c r="Y1313" s="40"/>
      <c r="Z1313" s="40"/>
      <c r="AA1313" s="40"/>
      <c r="AB1313" s="40"/>
      <c r="AC1313" s="40"/>
      <c r="AD1313" s="40"/>
      <c r="AE1313" s="40"/>
      <c r="AF1313" s="40"/>
      <c r="AG1313" s="40"/>
      <c r="AH1313" s="40"/>
      <c r="AI1313" s="40"/>
      <c r="AJ1313" s="40"/>
      <c r="AK1313" s="40"/>
      <c r="AL1313" s="40"/>
      <c r="AM1313" s="40"/>
      <c r="AN1313" s="40"/>
      <c r="AO1313" s="40"/>
      <c r="AP1313" s="40"/>
      <c r="AQ1313" s="40"/>
      <c r="AR1313" s="40"/>
      <c r="AS1313" s="40"/>
      <c r="AT1313" s="40"/>
      <c r="AU1313" s="40"/>
      <c r="AV1313" s="40"/>
      <c r="AW1313" s="40"/>
      <c r="AX1313" s="40"/>
      <c r="AY1313" s="40"/>
      <c r="AZ1313" s="40"/>
      <c r="BA1313" s="40"/>
      <c r="BB1313" s="40"/>
      <c r="BC1313" s="40"/>
      <c r="BD1313" s="40"/>
      <c r="BE1313" s="40"/>
      <c r="BF1313" s="40"/>
      <c r="BG1313" s="40"/>
      <c r="BH1313" s="40"/>
      <c r="BI1313" s="40"/>
      <c r="BJ1313" s="40"/>
      <c r="BK1313" s="40"/>
      <c r="BL1313" s="40"/>
      <c r="BM1313" s="40"/>
      <c r="BN1313" s="40"/>
      <c r="BO1313" s="40"/>
      <c r="BP1313" s="40"/>
      <c r="BQ1313" s="40"/>
      <c r="BR1313" s="40"/>
      <c r="BS1313" s="40"/>
      <c r="BT1313" s="40"/>
      <c r="BU1313" s="40"/>
      <c r="BV1313" s="40"/>
      <c r="BW1313" s="40"/>
      <c r="BX1313" s="40"/>
      <c r="BY1313" s="40"/>
      <c r="BZ1313" s="40"/>
      <c r="CA1313" s="40"/>
      <c r="CB1313" s="40"/>
      <c r="CC1313" s="40"/>
      <c r="CD1313" s="40"/>
      <c r="CE1313" s="40"/>
      <c r="CF1313" s="40"/>
      <c r="CG1313" s="40"/>
      <c r="CH1313" s="40"/>
      <c r="CI1313" s="40"/>
      <c r="CJ1313" s="40"/>
      <c r="CK1313" s="40"/>
      <c r="CL1313" s="40"/>
      <c r="CM1313" s="40"/>
      <c r="CN1313" s="40"/>
      <c r="CO1313" s="40"/>
      <c r="CP1313" s="40"/>
      <c r="CQ1313" s="40"/>
      <c r="CR1313" s="40"/>
      <c r="CS1313" s="40"/>
      <c r="CT1313" s="40"/>
      <c r="CU1313" s="40"/>
      <c r="CV1313" s="40"/>
      <c r="CW1313" s="40"/>
      <c r="CX1313" s="40"/>
      <c r="CY1313" s="40"/>
      <c r="CZ1313" s="40"/>
      <c r="DA1313" s="40"/>
      <c r="DB1313" s="40"/>
      <c r="DC1313" s="40"/>
      <c r="DD1313" s="40"/>
      <c r="DE1313" s="40"/>
      <c r="DF1313" s="40"/>
      <c r="DG1313" s="40"/>
      <c r="DH1313" s="40"/>
      <c r="DI1313" s="40"/>
    </row>
    <row r="1314" spans="1:113" x14ac:dyDescent="0.25">
      <c r="A1314" s="24"/>
      <c r="B1314" s="43"/>
      <c r="C1314" s="45">
        <f>IFERROR(VLOOKUP(A1314,Inscriptos!A:N,12,0),"")</f>
        <v>0</v>
      </c>
      <c r="D1314" s="45" t="str">
        <f>IFERROR(VLOOKUP(A1314,Inscriptos!A:N,13,0),"")</f>
        <v/>
      </c>
      <c r="E1314" s="37">
        <f>IFERROR(VLOOKUP(A1314,Inscriptos!A:C,3,FALSE),"")</f>
        <v>0</v>
      </c>
      <c r="F1314" s="37">
        <f>IFERROR(VLOOKUP(A1314,Inscriptos!A:E,4,FALSE),"")</f>
        <v>0</v>
      </c>
      <c r="G1314" s="37">
        <f>IFERROR(VLOOKUP(A1314,Inscriptos!A:G,6,FALSE),"")</f>
        <v>0</v>
      </c>
      <c r="H1314" s="39" t="str">
        <f>IFERROR(B1314-VLOOKUP(A1314,Inscriptos!A:I,8,FALSE),"")</f>
        <v/>
      </c>
      <c r="I1314" s="40"/>
      <c r="J1314" s="40"/>
      <c r="K1314" s="40"/>
      <c r="L1314" s="40"/>
      <c r="M1314" s="40"/>
      <c r="N1314" s="40"/>
      <c r="O1314" s="40"/>
      <c r="P1314" s="40"/>
      <c r="Q1314" s="40"/>
      <c r="R1314" s="40"/>
      <c r="S1314" s="40"/>
      <c r="T1314" s="40"/>
      <c r="U1314" s="40"/>
      <c r="V1314" s="40"/>
      <c r="W1314" s="40"/>
      <c r="X1314" s="40"/>
      <c r="Y1314" s="40"/>
      <c r="Z1314" s="40"/>
      <c r="AA1314" s="40"/>
      <c r="AB1314" s="40"/>
      <c r="AC1314" s="40"/>
      <c r="AD1314" s="40"/>
      <c r="AE1314" s="40"/>
      <c r="AF1314" s="40"/>
      <c r="AG1314" s="40"/>
      <c r="AH1314" s="40"/>
      <c r="AI1314" s="40"/>
      <c r="AJ1314" s="40"/>
      <c r="AK1314" s="40"/>
      <c r="AL1314" s="40"/>
      <c r="AM1314" s="40"/>
      <c r="AN1314" s="40"/>
      <c r="AO1314" s="40"/>
      <c r="AP1314" s="40"/>
      <c r="AQ1314" s="40"/>
      <c r="AR1314" s="40"/>
      <c r="AS1314" s="40"/>
      <c r="AT1314" s="40"/>
      <c r="AU1314" s="40"/>
      <c r="AV1314" s="40"/>
      <c r="AW1314" s="40"/>
      <c r="AX1314" s="40"/>
      <c r="AY1314" s="40"/>
      <c r="AZ1314" s="40"/>
      <c r="BA1314" s="40"/>
      <c r="BB1314" s="40"/>
      <c r="BC1314" s="40"/>
      <c r="BD1314" s="40"/>
      <c r="BE1314" s="40"/>
      <c r="BF1314" s="40"/>
      <c r="BG1314" s="40"/>
      <c r="BH1314" s="40"/>
      <c r="BI1314" s="40"/>
      <c r="BJ1314" s="40"/>
      <c r="BK1314" s="40"/>
      <c r="BL1314" s="40"/>
      <c r="BM1314" s="40"/>
      <c r="BN1314" s="40"/>
      <c r="BO1314" s="40"/>
      <c r="BP1314" s="40"/>
      <c r="BQ1314" s="40"/>
      <c r="BR1314" s="40"/>
      <c r="BS1314" s="40"/>
      <c r="BT1314" s="40"/>
      <c r="BU1314" s="40"/>
      <c r="BV1314" s="40"/>
      <c r="BW1314" s="40"/>
      <c r="BX1314" s="40"/>
      <c r="BY1314" s="40"/>
      <c r="BZ1314" s="40"/>
      <c r="CA1314" s="40"/>
      <c r="CB1314" s="40"/>
      <c r="CC1314" s="40"/>
      <c r="CD1314" s="40"/>
      <c r="CE1314" s="40"/>
      <c r="CF1314" s="40"/>
      <c r="CG1314" s="40"/>
      <c r="CH1314" s="40"/>
      <c r="CI1314" s="40"/>
      <c r="CJ1314" s="40"/>
      <c r="CK1314" s="40"/>
      <c r="CL1314" s="40"/>
      <c r="CM1314" s="40"/>
      <c r="CN1314" s="40"/>
      <c r="CO1314" s="40"/>
      <c r="CP1314" s="40"/>
      <c r="CQ1314" s="40"/>
      <c r="CR1314" s="40"/>
      <c r="CS1314" s="40"/>
      <c r="CT1314" s="40"/>
      <c r="CU1314" s="40"/>
      <c r="CV1314" s="40"/>
      <c r="CW1314" s="40"/>
      <c r="CX1314" s="40"/>
      <c r="CY1314" s="40"/>
      <c r="CZ1314" s="40"/>
      <c r="DA1314" s="40"/>
      <c r="DB1314" s="40"/>
      <c r="DC1314" s="40"/>
      <c r="DD1314" s="40"/>
      <c r="DE1314" s="40"/>
      <c r="DF1314" s="40"/>
      <c r="DG1314" s="40"/>
      <c r="DH1314" s="40"/>
      <c r="DI1314" s="40"/>
    </row>
    <row r="1315" spans="1:113" x14ac:dyDescent="0.25">
      <c r="A1315" s="24"/>
      <c r="B1315" s="43"/>
      <c r="C1315" s="45">
        <f>IFERROR(VLOOKUP(A1315,Inscriptos!A:N,12,0),"")</f>
        <v>0</v>
      </c>
      <c r="D1315" s="45" t="str">
        <f>IFERROR(VLOOKUP(A1315,Inscriptos!A:N,13,0),"")</f>
        <v/>
      </c>
      <c r="E1315" s="37">
        <f>IFERROR(VLOOKUP(A1315,Inscriptos!A:C,3,FALSE),"")</f>
        <v>0</v>
      </c>
      <c r="F1315" s="37">
        <f>IFERROR(VLOOKUP(A1315,Inscriptos!A:E,4,FALSE),"")</f>
        <v>0</v>
      </c>
      <c r="G1315" s="37">
        <f>IFERROR(VLOOKUP(A1315,Inscriptos!A:G,6,FALSE),"")</f>
        <v>0</v>
      </c>
      <c r="H1315" s="39" t="str">
        <f>IFERROR(B1315-VLOOKUP(A1315,Inscriptos!A:I,8,FALSE),"")</f>
        <v/>
      </c>
      <c r="I1315" s="40"/>
      <c r="J1315" s="40"/>
      <c r="K1315" s="40"/>
      <c r="L1315" s="40"/>
      <c r="M1315" s="40"/>
      <c r="N1315" s="40"/>
      <c r="O1315" s="40"/>
      <c r="P1315" s="40"/>
      <c r="Q1315" s="40"/>
      <c r="R1315" s="40"/>
      <c r="S1315" s="40"/>
      <c r="T1315" s="40"/>
      <c r="U1315" s="40"/>
      <c r="V1315" s="40"/>
      <c r="W1315" s="40"/>
      <c r="X1315" s="40"/>
      <c r="Y1315" s="40"/>
      <c r="Z1315" s="40"/>
      <c r="AA1315" s="40"/>
      <c r="AB1315" s="40"/>
      <c r="AC1315" s="40"/>
      <c r="AD1315" s="40"/>
      <c r="AE1315" s="40"/>
      <c r="AF1315" s="40"/>
      <c r="AG1315" s="40"/>
      <c r="AH1315" s="40"/>
      <c r="AI1315" s="40"/>
      <c r="AJ1315" s="40"/>
      <c r="AK1315" s="40"/>
      <c r="AL1315" s="40"/>
      <c r="AM1315" s="40"/>
      <c r="AN1315" s="40"/>
      <c r="AO1315" s="40"/>
      <c r="AP1315" s="40"/>
      <c r="AQ1315" s="40"/>
      <c r="AR1315" s="40"/>
      <c r="AS1315" s="40"/>
      <c r="AT1315" s="40"/>
      <c r="AU1315" s="40"/>
      <c r="AV1315" s="40"/>
      <c r="AW1315" s="40"/>
      <c r="AX1315" s="40"/>
      <c r="AY1315" s="40"/>
      <c r="AZ1315" s="40"/>
      <c r="BA1315" s="40"/>
      <c r="BB1315" s="40"/>
      <c r="BC1315" s="40"/>
      <c r="BD1315" s="40"/>
      <c r="BE1315" s="40"/>
      <c r="BF1315" s="40"/>
      <c r="BG1315" s="40"/>
      <c r="BH1315" s="40"/>
      <c r="BI1315" s="40"/>
      <c r="BJ1315" s="40"/>
      <c r="BK1315" s="40"/>
      <c r="BL1315" s="40"/>
      <c r="BM1315" s="40"/>
      <c r="BN1315" s="40"/>
      <c r="BO1315" s="40"/>
      <c r="BP1315" s="40"/>
      <c r="BQ1315" s="40"/>
      <c r="BR1315" s="40"/>
      <c r="BS1315" s="40"/>
      <c r="BT1315" s="40"/>
      <c r="BU1315" s="40"/>
      <c r="BV1315" s="40"/>
      <c r="BW1315" s="40"/>
      <c r="BX1315" s="40"/>
      <c r="BY1315" s="40"/>
      <c r="BZ1315" s="40"/>
      <c r="CA1315" s="40"/>
      <c r="CB1315" s="40"/>
      <c r="CC1315" s="40"/>
      <c r="CD1315" s="40"/>
      <c r="CE1315" s="40"/>
      <c r="CF1315" s="40"/>
      <c r="CG1315" s="40"/>
      <c r="CH1315" s="40"/>
      <c r="CI1315" s="40"/>
      <c r="CJ1315" s="40"/>
      <c r="CK1315" s="40"/>
      <c r="CL1315" s="40"/>
      <c r="CM1315" s="40"/>
      <c r="CN1315" s="40"/>
      <c r="CO1315" s="40"/>
      <c r="CP1315" s="40"/>
      <c r="CQ1315" s="40"/>
      <c r="CR1315" s="40"/>
      <c r="CS1315" s="40"/>
      <c r="CT1315" s="40"/>
      <c r="CU1315" s="40"/>
      <c r="CV1315" s="40"/>
      <c r="CW1315" s="40"/>
      <c r="CX1315" s="40"/>
      <c r="CY1315" s="40"/>
      <c r="CZ1315" s="40"/>
      <c r="DA1315" s="40"/>
      <c r="DB1315" s="40"/>
      <c r="DC1315" s="40"/>
      <c r="DD1315" s="40"/>
      <c r="DE1315" s="40"/>
      <c r="DF1315" s="40"/>
      <c r="DG1315" s="40"/>
      <c r="DH1315" s="40"/>
      <c r="DI1315" s="40"/>
    </row>
    <row r="1316" spans="1:113" x14ac:dyDescent="0.25">
      <c r="A1316" s="24"/>
      <c r="B1316" s="43"/>
      <c r="C1316" s="45">
        <f>IFERROR(VLOOKUP(A1316,Inscriptos!A:N,12,0),"")</f>
        <v>0</v>
      </c>
      <c r="D1316" s="45" t="str">
        <f>IFERROR(VLOOKUP(A1316,Inscriptos!A:N,13,0),"")</f>
        <v/>
      </c>
      <c r="E1316" s="37">
        <f>IFERROR(VLOOKUP(A1316,Inscriptos!A:C,3,FALSE),"")</f>
        <v>0</v>
      </c>
      <c r="F1316" s="37">
        <f>IFERROR(VLOOKUP(A1316,Inscriptos!A:E,4,FALSE),"")</f>
        <v>0</v>
      </c>
      <c r="G1316" s="37">
        <f>IFERROR(VLOOKUP(A1316,Inscriptos!A:G,6,FALSE),"")</f>
        <v>0</v>
      </c>
      <c r="H1316" s="39" t="str">
        <f>IFERROR(B1316-VLOOKUP(A1316,Inscriptos!A:I,8,FALSE),"")</f>
        <v/>
      </c>
      <c r="I1316" s="40"/>
      <c r="J1316" s="40"/>
      <c r="K1316" s="40"/>
      <c r="L1316" s="40"/>
      <c r="M1316" s="40"/>
      <c r="N1316" s="40"/>
      <c r="O1316" s="40"/>
      <c r="P1316" s="40"/>
      <c r="Q1316" s="40"/>
      <c r="R1316" s="40"/>
      <c r="S1316" s="40"/>
      <c r="T1316" s="40"/>
      <c r="U1316" s="40"/>
      <c r="V1316" s="40"/>
      <c r="W1316" s="40"/>
      <c r="X1316" s="40"/>
      <c r="Y1316" s="40"/>
      <c r="Z1316" s="40"/>
      <c r="AA1316" s="40"/>
      <c r="AB1316" s="40"/>
      <c r="AC1316" s="40"/>
      <c r="AD1316" s="40"/>
      <c r="AE1316" s="40"/>
      <c r="AF1316" s="40"/>
      <c r="AG1316" s="40"/>
      <c r="AH1316" s="40"/>
      <c r="AI1316" s="40"/>
      <c r="AJ1316" s="40"/>
      <c r="AK1316" s="40"/>
      <c r="AL1316" s="40"/>
      <c r="AM1316" s="40"/>
      <c r="AN1316" s="40"/>
      <c r="AO1316" s="40"/>
      <c r="AP1316" s="40"/>
      <c r="AQ1316" s="40"/>
      <c r="AR1316" s="40"/>
      <c r="AS1316" s="40"/>
      <c r="AT1316" s="40"/>
      <c r="AU1316" s="40"/>
      <c r="AV1316" s="40"/>
      <c r="AW1316" s="40"/>
      <c r="AX1316" s="40"/>
      <c r="AY1316" s="40"/>
      <c r="AZ1316" s="40"/>
      <c r="BA1316" s="40"/>
      <c r="BB1316" s="40"/>
      <c r="BC1316" s="40"/>
      <c r="BD1316" s="40"/>
      <c r="BE1316" s="40"/>
      <c r="BF1316" s="40"/>
      <c r="BG1316" s="40"/>
      <c r="BH1316" s="40"/>
      <c r="BI1316" s="40"/>
      <c r="BJ1316" s="40"/>
      <c r="BK1316" s="40"/>
      <c r="BL1316" s="40"/>
      <c r="BM1316" s="40"/>
      <c r="BN1316" s="40"/>
      <c r="BO1316" s="40"/>
      <c r="BP1316" s="40"/>
      <c r="BQ1316" s="40"/>
      <c r="BR1316" s="40"/>
      <c r="BS1316" s="40"/>
      <c r="BT1316" s="40"/>
      <c r="BU1316" s="40"/>
      <c r="BV1316" s="40"/>
      <c r="BW1316" s="40"/>
      <c r="BX1316" s="40"/>
      <c r="BY1316" s="40"/>
      <c r="BZ1316" s="40"/>
      <c r="CA1316" s="40"/>
      <c r="CB1316" s="40"/>
      <c r="CC1316" s="40"/>
      <c r="CD1316" s="40"/>
      <c r="CE1316" s="40"/>
      <c r="CF1316" s="40"/>
      <c r="CG1316" s="40"/>
      <c r="CH1316" s="40"/>
      <c r="CI1316" s="40"/>
      <c r="CJ1316" s="40"/>
      <c r="CK1316" s="40"/>
      <c r="CL1316" s="40"/>
      <c r="CM1316" s="40"/>
      <c r="CN1316" s="40"/>
      <c r="CO1316" s="40"/>
      <c r="CP1316" s="40"/>
      <c r="CQ1316" s="40"/>
      <c r="CR1316" s="40"/>
      <c r="CS1316" s="40"/>
      <c r="CT1316" s="40"/>
      <c r="CU1316" s="40"/>
      <c r="CV1316" s="40"/>
      <c r="CW1316" s="40"/>
      <c r="CX1316" s="40"/>
      <c r="CY1316" s="40"/>
      <c r="CZ1316" s="40"/>
      <c r="DA1316" s="40"/>
      <c r="DB1316" s="40"/>
      <c r="DC1316" s="40"/>
      <c r="DD1316" s="40"/>
      <c r="DE1316" s="40"/>
      <c r="DF1316" s="40"/>
      <c r="DG1316" s="40"/>
      <c r="DH1316" s="40"/>
      <c r="DI1316" s="40"/>
    </row>
    <row r="1317" spans="1:113" x14ac:dyDescent="0.25">
      <c r="A1317" s="24"/>
      <c r="B1317" s="43"/>
      <c r="C1317" s="45">
        <f>IFERROR(VLOOKUP(A1317,Inscriptos!A:N,12,0),"")</f>
        <v>0</v>
      </c>
      <c r="D1317" s="45" t="str">
        <f>IFERROR(VLOOKUP(A1317,Inscriptos!A:N,13,0),"")</f>
        <v/>
      </c>
      <c r="E1317" s="37">
        <f>IFERROR(VLOOKUP(A1317,Inscriptos!A:C,3,FALSE),"")</f>
        <v>0</v>
      </c>
      <c r="F1317" s="37">
        <f>IFERROR(VLOOKUP(A1317,Inscriptos!A:E,4,FALSE),"")</f>
        <v>0</v>
      </c>
      <c r="G1317" s="37">
        <f>IFERROR(VLOOKUP(A1317,Inscriptos!A:G,6,FALSE),"")</f>
        <v>0</v>
      </c>
      <c r="H1317" s="39" t="str">
        <f>IFERROR(B1317-VLOOKUP(A1317,Inscriptos!A:I,8,FALSE),"")</f>
        <v/>
      </c>
      <c r="I1317" s="40"/>
      <c r="J1317" s="40"/>
      <c r="K1317" s="40"/>
      <c r="L1317" s="40"/>
      <c r="M1317" s="40"/>
      <c r="N1317" s="40"/>
      <c r="O1317" s="40"/>
      <c r="P1317" s="40"/>
      <c r="Q1317" s="40"/>
      <c r="R1317" s="40"/>
      <c r="S1317" s="40"/>
      <c r="T1317" s="40"/>
      <c r="U1317" s="40"/>
      <c r="V1317" s="40"/>
      <c r="W1317" s="40"/>
      <c r="X1317" s="40"/>
      <c r="Y1317" s="40"/>
      <c r="Z1317" s="40"/>
      <c r="AA1317" s="40"/>
      <c r="AB1317" s="40"/>
      <c r="AC1317" s="40"/>
      <c r="AD1317" s="40"/>
      <c r="AE1317" s="40"/>
      <c r="AF1317" s="40"/>
      <c r="AG1317" s="40"/>
      <c r="AH1317" s="40"/>
      <c r="AI1317" s="40"/>
      <c r="AJ1317" s="40"/>
      <c r="AK1317" s="40"/>
      <c r="AL1317" s="40"/>
      <c r="AM1317" s="40"/>
      <c r="AN1317" s="40"/>
      <c r="AO1317" s="40"/>
      <c r="AP1317" s="40"/>
      <c r="AQ1317" s="40"/>
      <c r="AR1317" s="40"/>
      <c r="AS1317" s="40"/>
      <c r="AT1317" s="40"/>
      <c r="AU1317" s="40"/>
      <c r="AV1317" s="40"/>
      <c r="AW1317" s="40"/>
      <c r="AX1317" s="40"/>
      <c r="AY1317" s="40"/>
      <c r="AZ1317" s="40"/>
      <c r="BA1317" s="40"/>
      <c r="BB1317" s="40"/>
      <c r="BC1317" s="40"/>
      <c r="BD1317" s="40"/>
      <c r="BE1317" s="40"/>
      <c r="BF1317" s="40"/>
      <c r="BG1317" s="40"/>
      <c r="BH1317" s="40"/>
      <c r="BI1317" s="40"/>
      <c r="BJ1317" s="40"/>
      <c r="BK1317" s="40"/>
      <c r="BL1317" s="40"/>
      <c r="BM1317" s="40"/>
      <c r="BN1317" s="40"/>
      <c r="BO1317" s="40"/>
      <c r="BP1317" s="40"/>
      <c r="BQ1317" s="40"/>
      <c r="BR1317" s="40"/>
      <c r="BS1317" s="40"/>
      <c r="BT1317" s="40"/>
      <c r="BU1317" s="40"/>
      <c r="BV1317" s="40"/>
      <c r="BW1317" s="40"/>
      <c r="BX1317" s="40"/>
      <c r="BY1317" s="40"/>
      <c r="BZ1317" s="40"/>
      <c r="CA1317" s="40"/>
      <c r="CB1317" s="40"/>
      <c r="CC1317" s="40"/>
      <c r="CD1317" s="40"/>
      <c r="CE1317" s="40"/>
      <c r="CF1317" s="40"/>
      <c r="CG1317" s="40"/>
      <c r="CH1317" s="40"/>
      <c r="CI1317" s="40"/>
      <c r="CJ1317" s="40"/>
      <c r="CK1317" s="40"/>
      <c r="CL1317" s="40"/>
      <c r="CM1317" s="40"/>
      <c r="CN1317" s="40"/>
      <c r="CO1317" s="40"/>
      <c r="CP1317" s="40"/>
      <c r="CQ1317" s="40"/>
      <c r="CR1317" s="40"/>
      <c r="CS1317" s="40"/>
      <c r="CT1317" s="40"/>
      <c r="CU1317" s="40"/>
      <c r="CV1317" s="40"/>
      <c r="CW1317" s="40"/>
      <c r="CX1317" s="40"/>
      <c r="CY1317" s="40"/>
      <c r="CZ1317" s="40"/>
      <c r="DA1317" s="40"/>
      <c r="DB1317" s="40"/>
      <c r="DC1317" s="40"/>
      <c r="DD1317" s="40"/>
      <c r="DE1317" s="40"/>
      <c r="DF1317" s="40"/>
      <c r="DG1317" s="40"/>
      <c r="DH1317" s="40"/>
      <c r="DI1317" s="40"/>
    </row>
    <row r="1318" spans="1:113" x14ac:dyDescent="0.25">
      <c r="A1318" s="24"/>
      <c r="B1318" s="43"/>
      <c r="C1318" s="45">
        <f>IFERROR(VLOOKUP(A1318,Inscriptos!A:N,12,0),"")</f>
        <v>0</v>
      </c>
      <c r="D1318" s="45" t="str">
        <f>IFERROR(VLOOKUP(A1318,Inscriptos!A:N,13,0),"")</f>
        <v/>
      </c>
      <c r="E1318" s="37">
        <f>IFERROR(VLOOKUP(A1318,Inscriptos!A:C,3,FALSE),"")</f>
        <v>0</v>
      </c>
      <c r="F1318" s="37">
        <f>IFERROR(VLOOKUP(A1318,Inscriptos!A:E,4,FALSE),"")</f>
        <v>0</v>
      </c>
      <c r="G1318" s="37">
        <f>IFERROR(VLOOKUP(A1318,Inscriptos!A:G,6,FALSE),"")</f>
        <v>0</v>
      </c>
      <c r="H1318" s="39" t="str">
        <f>IFERROR(B1318-VLOOKUP(A1318,Inscriptos!A:I,8,FALSE),"")</f>
        <v/>
      </c>
      <c r="I1318" s="40"/>
      <c r="J1318" s="40"/>
      <c r="K1318" s="40"/>
      <c r="L1318" s="40"/>
      <c r="M1318" s="40"/>
      <c r="N1318" s="40"/>
      <c r="O1318" s="40"/>
      <c r="P1318" s="40"/>
      <c r="Q1318" s="40"/>
      <c r="R1318" s="40"/>
      <c r="S1318" s="40"/>
      <c r="T1318" s="40"/>
      <c r="U1318" s="40"/>
      <c r="V1318" s="40"/>
      <c r="W1318" s="40"/>
      <c r="X1318" s="40"/>
      <c r="Y1318" s="40"/>
      <c r="Z1318" s="40"/>
      <c r="AA1318" s="40"/>
      <c r="AB1318" s="40"/>
      <c r="AC1318" s="40"/>
      <c r="AD1318" s="40"/>
      <c r="AE1318" s="40"/>
      <c r="AF1318" s="40"/>
      <c r="AG1318" s="40"/>
      <c r="AH1318" s="40"/>
      <c r="AI1318" s="40"/>
      <c r="AJ1318" s="40"/>
      <c r="AK1318" s="40"/>
      <c r="AL1318" s="40"/>
      <c r="AM1318" s="40"/>
      <c r="AN1318" s="40"/>
      <c r="AO1318" s="40"/>
      <c r="AP1318" s="40"/>
      <c r="AQ1318" s="40"/>
      <c r="AR1318" s="40"/>
      <c r="AS1318" s="40"/>
      <c r="AT1318" s="40"/>
      <c r="AU1318" s="40"/>
      <c r="AV1318" s="40"/>
      <c r="AW1318" s="40"/>
      <c r="AX1318" s="40"/>
      <c r="AY1318" s="40"/>
      <c r="AZ1318" s="40"/>
      <c r="BA1318" s="40"/>
      <c r="BB1318" s="40"/>
      <c r="BC1318" s="40"/>
      <c r="BD1318" s="40"/>
      <c r="BE1318" s="40"/>
      <c r="BF1318" s="40"/>
      <c r="BG1318" s="40"/>
      <c r="BH1318" s="40"/>
      <c r="BI1318" s="40"/>
      <c r="BJ1318" s="40"/>
      <c r="BK1318" s="40"/>
      <c r="BL1318" s="40"/>
      <c r="BM1318" s="40"/>
      <c r="BN1318" s="40"/>
      <c r="BO1318" s="40"/>
      <c r="BP1318" s="40"/>
      <c r="BQ1318" s="40"/>
      <c r="BR1318" s="40"/>
      <c r="BS1318" s="40"/>
      <c r="BT1318" s="40"/>
      <c r="BU1318" s="40"/>
      <c r="BV1318" s="40"/>
      <c r="BW1318" s="40"/>
      <c r="BX1318" s="40"/>
      <c r="BY1318" s="40"/>
      <c r="BZ1318" s="40"/>
      <c r="CA1318" s="40"/>
      <c r="CB1318" s="40"/>
      <c r="CC1318" s="40"/>
      <c r="CD1318" s="40"/>
      <c r="CE1318" s="40"/>
      <c r="CF1318" s="40"/>
      <c r="CG1318" s="40"/>
      <c r="CH1318" s="40"/>
      <c r="CI1318" s="40"/>
      <c r="CJ1318" s="40"/>
      <c r="CK1318" s="40"/>
      <c r="CL1318" s="40"/>
      <c r="CM1318" s="40"/>
      <c r="CN1318" s="40"/>
      <c r="CO1318" s="40"/>
      <c r="CP1318" s="40"/>
      <c r="CQ1318" s="40"/>
      <c r="CR1318" s="40"/>
      <c r="CS1318" s="40"/>
      <c r="CT1318" s="40"/>
      <c r="CU1318" s="40"/>
      <c r="CV1318" s="40"/>
      <c r="CW1318" s="40"/>
      <c r="CX1318" s="40"/>
      <c r="CY1318" s="40"/>
      <c r="CZ1318" s="40"/>
      <c r="DA1318" s="40"/>
      <c r="DB1318" s="40"/>
      <c r="DC1318" s="40"/>
      <c r="DD1318" s="40"/>
      <c r="DE1318" s="40"/>
      <c r="DF1318" s="40"/>
      <c r="DG1318" s="40"/>
      <c r="DH1318" s="40"/>
      <c r="DI1318" s="40"/>
    </row>
    <row r="1319" spans="1:113" x14ac:dyDescent="0.25">
      <c r="A1319" s="24"/>
      <c r="B1319" s="43"/>
      <c r="C1319" s="45">
        <f>IFERROR(VLOOKUP(A1319,Inscriptos!A:N,12,0),"")</f>
        <v>0</v>
      </c>
      <c r="D1319" s="45" t="str">
        <f>IFERROR(VLOOKUP(A1319,Inscriptos!A:N,13,0),"")</f>
        <v/>
      </c>
      <c r="E1319" s="37">
        <f>IFERROR(VLOOKUP(A1319,Inscriptos!A:C,3,FALSE),"")</f>
        <v>0</v>
      </c>
      <c r="F1319" s="37">
        <f>IFERROR(VLOOKUP(A1319,Inscriptos!A:E,4,FALSE),"")</f>
        <v>0</v>
      </c>
      <c r="G1319" s="37">
        <f>IFERROR(VLOOKUP(A1319,Inscriptos!A:G,6,FALSE),"")</f>
        <v>0</v>
      </c>
      <c r="H1319" s="39" t="str">
        <f>IFERROR(B1319-VLOOKUP(A1319,Inscriptos!A:I,8,FALSE),"")</f>
        <v/>
      </c>
      <c r="I1319" s="40"/>
      <c r="J1319" s="40"/>
      <c r="K1319" s="40"/>
      <c r="L1319" s="40"/>
      <c r="M1319" s="40"/>
      <c r="N1319" s="40"/>
      <c r="O1319" s="40"/>
      <c r="P1319" s="40"/>
      <c r="Q1319" s="40"/>
      <c r="R1319" s="40"/>
      <c r="S1319" s="40"/>
      <c r="T1319" s="40"/>
      <c r="U1319" s="40"/>
      <c r="V1319" s="40"/>
      <c r="W1319" s="40"/>
      <c r="X1319" s="40"/>
      <c r="Y1319" s="40"/>
      <c r="Z1319" s="40"/>
      <c r="AA1319" s="40"/>
      <c r="AB1319" s="40"/>
      <c r="AC1319" s="40"/>
      <c r="AD1319" s="40"/>
      <c r="AE1319" s="40"/>
      <c r="AF1319" s="40"/>
      <c r="AG1319" s="40"/>
      <c r="AH1319" s="40"/>
      <c r="AI1319" s="40"/>
      <c r="AJ1319" s="40"/>
      <c r="AK1319" s="40"/>
      <c r="AL1319" s="40"/>
      <c r="AM1319" s="40"/>
      <c r="AN1319" s="40"/>
      <c r="AO1319" s="40"/>
      <c r="AP1319" s="40"/>
      <c r="AQ1319" s="40"/>
      <c r="AR1319" s="40"/>
      <c r="AS1319" s="40"/>
      <c r="AT1319" s="40"/>
      <c r="AU1319" s="40"/>
      <c r="AV1319" s="40"/>
      <c r="AW1319" s="40"/>
      <c r="AX1319" s="40"/>
      <c r="AY1319" s="40"/>
      <c r="AZ1319" s="40"/>
      <c r="BA1319" s="40"/>
      <c r="BB1319" s="40"/>
      <c r="BC1319" s="40"/>
      <c r="BD1319" s="40"/>
      <c r="BE1319" s="40"/>
      <c r="BF1319" s="40"/>
      <c r="BG1319" s="40"/>
      <c r="BH1319" s="40"/>
      <c r="BI1319" s="40"/>
      <c r="BJ1319" s="40"/>
      <c r="BK1319" s="40"/>
      <c r="BL1319" s="40"/>
      <c r="BM1319" s="40"/>
      <c r="BN1319" s="40"/>
      <c r="BO1319" s="40"/>
      <c r="BP1319" s="40"/>
      <c r="BQ1319" s="40"/>
      <c r="BR1319" s="40"/>
      <c r="BS1319" s="40"/>
      <c r="BT1319" s="40"/>
      <c r="BU1319" s="40"/>
      <c r="BV1319" s="40"/>
      <c r="BW1319" s="40"/>
      <c r="BX1319" s="40"/>
      <c r="BY1319" s="40"/>
      <c r="BZ1319" s="40"/>
      <c r="CA1319" s="40"/>
      <c r="CB1319" s="40"/>
      <c r="CC1319" s="40"/>
      <c r="CD1319" s="40"/>
      <c r="CE1319" s="40"/>
      <c r="CF1319" s="40"/>
      <c r="CG1319" s="40"/>
      <c r="CH1319" s="40"/>
      <c r="CI1319" s="40"/>
      <c r="CJ1319" s="40"/>
      <c r="CK1319" s="40"/>
      <c r="CL1319" s="40"/>
      <c r="CM1319" s="40"/>
      <c r="CN1319" s="40"/>
      <c r="CO1319" s="40"/>
      <c r="CP1319" s="40"/>
      <c r="CQ1319" s="40"/>
      <c r="CR1319" s="40"/>
      <c r="CS1319" s="40"/>
      <c r="CT1319" s="40"/>
      <c r="CU1319" s="40"/>
      <c r="CV1319" s="40"/>
      <c r="CW1319" s="40"/>
      <c r="CX1319" s="40"/>
      <c r="CY1319" s="40"/>
      <c r="CZ1319" s="40"/>
      <c r="DA1319" s="40"/>
      <c r="DB1319" s="40"/>
      <c r="DC1319" s="40"/>
      <c r="DD1319" s="40"/>
      <c r="DE1319" s="40"/>
      <c r="DF1319" s="40"/>
      <c r="DG1319" s="40"/>
      <c r="DH1319" s="40"/>
      <c r="DI1319" s="40"/>
    </row>
    <row r="1320" spans="1:113" x14ac:dyDescent="0.25">
      <c r="A1320" s="24"/>
      <c r="B1320" s="43"/>
      <c r="C1320" s="45">
        <f>IFERROR(VLOOKUP(A1320,Inscriptos!A:N,12,0),"")</f>
        <v>0</v>
      </c>
      <c r="D1320" s="45" t="str">
        <f>IFERROR(VLOOKUP(A1320,Inscriptos!A:N,13,0),"")</f>
        <v/>
      </c>
      <c r="E1320" s="37">
        <f>IFERROR(VLOOKUP(A1320,Inscriptos!A:C,3,FALSE),"")</f>
        <v>0</v>
      </c>
      <c r="F1320" s="37">
        <f>IFERROR(VLOOKUP(A1320,Inscriptos!A:E,4,FALSE),"")</f>
        <v>0</v>
      </c>
      <c r="G1320" s="37">
        <f>IFERROR(VLOOKUP(A1320,Inscriptos!A:G,6,FALSE),"")</f>
        <v>0</v>
      </c>
      <c r="H1320" s="39" t="str">
        <f>IFERROR(B1320-VLOOKUP(A1320,Inscriptos!A:I,8,FALSE),"")</f>
        <v/>
      </c>
      <c r="I1320" s="40"/>
      <c r="J1320" s="40"/>
      <c r="K1320" s="40"/>
      <c r="L1320" s="40"/>
      <c r="M1320" s="40"/>
      <c r="N1320" s="40"/>
      <c r="O1320" s="40"/>
      <c r="P1320" s="40"/>
      <c r="Q1320" s="40"/>
      <c r="R1320" s="40"/>
      <c r="S1320" s="40"/>
      <c r="T1320" s="40"/>
      <c r="U1320" s="40"/>
      <c r="V1320" s="40"/>
      <c r="W1320" s="40"/>
      <c r="X1320" s="40"/>
      <c r="Y1320" s="40"/>
      <c r="Z1320" s="40"/>
      <c r="AA1320" s="40"/>
      <c r="AB1320" s="40"/>
      <c r="AC1320" s="40"/>
      <c r="AD1320" s="40"/>
      <c r="AE1320" s="40"/>
      <c r="AF1320" s="40"/>
      <c r="AG1320" s="40"/>
      <c r="AH1320" s="40"/>
      <c r="AI1320" s="40"/>
      <c r="AJ1320" s="40"/>
      <c r="AK1320" s="40"/>
      <c r="AL1320" s="40"/>
      <c r="AM1320" s="40"/>
      <c r="AN1320" s="40"/>
      <c r="AO1320" s="40"/>
      <c r="AP1320" s="40"/>
      <c r="AQ1320" s="40"/>
      <c r="AR1320" s="40"/>
      <c r="AS1320" s="40"/>
      <c r="AT1320" s="40"/>
      <c r="AU1320" s="40"/>
      <c r="AV1320" s="40"/>
      <c r="AW1320" s="40"/>
      <c r="AX1320" s="40"/>
      <c r="AY1320" s="40"/>
      <c r="AZ1320" s="40"/>
      <c r="BA1320" s="40"/>
      <c r="BB1320" s="40"/>
      <c r="BC1320" s="40"/>
      <c r="BD1320" s="40"/>
      <c r="BE1320" s="40"/>
      <c r="BF1320" s="40"/>
      <c r="BG1320" s="40"/>
      <c r="BH1320" s="40"/>
      <c r="BI1320" s="40"/>
      <c r="BJ1320" s="40"/>
      <c r="BK1320" s="40"/>
      <c r="BL1320" s="40"/>
      <c r="BM1320" s="40"/>
      <c r="BN1320" s="40"/>
      <c r="BO1320" s="40"/>
      <c r="BP1320" s="40"/>
      <c r="BQ1320" s="40"/>
      <c r="BR1320" s="40"/>
      <c r="BS1320" s="40"/>
      <c r="BT1320" s="40"/>
      <c r="BU1320" s="40"/>
      <c r="BV1320" s="40"/>
      <c r="BW1320" s="40"/>
      <c r="BX1320" s="40"/>
      <c r="BY1320" s="40"/>
      <c r="BZ1320" s="40"/>
      <c r="CA1320" s="40"/>
      <c r="CB1320" s="40"/>
      <c r="CC1320" s="40"/>
      <c r="CD1320" s="40"/>
      <c r="CE1320" s="40"/>
      <c r="CF1320" s="40"/>
      <c r="CG1320" s="40"/>
      <c r="CH1320" s="40"/>
      <c r="CI1320" s="40"/>
      <c r="CJ1320" s="40"/>
      <c r="CK1320" s="40"/>
      <c r="CL1320" s="40"/>
      <c r="CM1320" s="40"/>
      <c r="CN1320" s="40"/>
      <c r="CO1320" s="40"/>
      <c r="CP1320" s="40"/>
      <c r="CQ1320" s="40"/>
      <c r="CR1320" s="40"/>
      <c r="CS1320" s="40"/>
      <c r="CT1320" s="40"/>
      <c r="CU1320" s="40"/>
      <c r="CV1320" s="40"/>
      <c r="CW1320" s="40"/>
      <c r="CX1320" s="40"/>
      <c r="CY1320" s="40"/>
      <c r="CZ1320" s="40"/>
      <c r="DA1320" s="40"/>
      <c r="DB1320" s="40"/>
      <c r="DC1320" s="40"/>
      <c r="DD1320" s="40"/>
      <c r="DE1320" s="40"/>
      <c r="DF1320" s="40"/>
      <c r="DG1320" s="40"/>
      <c r="DH1320" s="40"/>
      <c r="DI1320" s="40"/>
    </row>
    <row r="1321" spans="1:113" x14ac:dyDescent="0.25">
      <c r="A1321" s="24"/>
      <c r="B1321" s="43"/>
      <c r="C1321" s="45">
        <f>IFERROR(VLOOKUP(A1321,Inscriptos!A:N,12,0),"")</f>
        <v>0</v>
      </c>
      <c r="D1321" s="45" t="str">
        <f>IFERROR(VLOOKUP(A1321,Inscriptos!A:N,13,0),"")</f>
        <v/>
      </c>
      <c r="E1321" s="37">
        <f>IFERROR(VLOOKUP(A1321,Inscriptos!A:C,3,FALSE),"")</f>
        <v>0</v>
      </c>
      <c r="F1321" s="37">
        <f>IFERROR(VLOOKUP(A1321,Inscriptos!A:E,4,FALSE),"")</f>
        <v>0</v>
      </c>
      <c r="G1321" s="37">
        <f>IFERROR(VLOOKUP(A1321,Inscriptos!A:G,6,FALSE),"")</f>
        <v>0</v>
      </c>
      <c r="H1321" s="39" t="str">
        <f>IFERROR(B1321-VLOOKUP(A1321,Inscriptos!A:I,8,FALSE),"")</f>
        <v/>
      </c>
      <c r="I1321" s="40"/>
      <c r="J1321" s="40"/>
      <c r="K1321" s="40"/>
      <c r="L1321" s="40"/>
      <c r="M1321" s="40"/>
      <c r="N1321" s="40"/>
      <c r="O1321" s="40"/>
      <c r="P1321" s="40"/>
      <c r="Q1321" s="40"/>
      <c r="R1321" s="40"/>
      <c r="S1321" s="40"/>
      <c r="T1321" s="40"/>
      <c r="U1321" s="40"/>
      <c r="V1321" s="40"/>
      <c r="W1321" s="40"/>
      <c r="X1321" s="40"/>
      <c r="Y1321" s="40"/>
      <c r="Z1321" s="40"/>
      <c r="AA1321" s="40"/>
      <c r="AB1321" s="40"/>
      <c r="AC1321" s="40"/>
      <c r="AD1321" s="40"/>
      <c r="AE1321" s="40"/>
      <c r="AF1321" s="40"/>
      <c r="AG1321" s="40"/>
      <c r="AH1321" s="40"/>
      <c r="AI1321" s="40"/>
      <c r="AJ1321" s="40"/>
      <c r="AK1321" s="40"/>
      <c r="AL1321" s="40"/>
      <c r="AM1321" s="40"/>
      <c r="AN1321" s="40"/>
      <c r="AO1321" s="40"/>
      <c r="AP1321" s="40"/>
      <c r="AQ1321" s="40"/>
      <c r="AR1321" s="40"/>
      <c r="AS1321" s="40"/>
      <c r="AT1321" s="40"/>
      <c r="AU1321" s="40"/>
      <c r="AV1321" s="40"/>
      <c r="AW1321" s="40"/>
      <c r="AX1321" s="40"/>
      <c r="AY1321" s="40"/>
      <c r="AZ1321" s="40"/>
      <c r="BA1321" s="40"/>
      <c r="BB1321" s="40"/>
      <c r="BC1321" s="40"/>
      <c r="BD1321" s="40"/>
      <c r="BE1321" s="40"/>
      <c r="BF1321" s="40"/>
      <c r="BG1321" s="40"/>
      <c r="BH1321" s="40"/>
      <c r="BI1321" s="40"/>
      <c r="BJ1321" s="40"/>
      <c r="BK1321" s="40"/>
      <c r="BL1321" s="40"/>
      <c r="BM1321" s="40"/>
      <c r="BN1321" s="40"/>
      <c r="BO1321" s="40"/>
      <c r="BP1321" s="40"/>
      <c r="BQ1321" s="40"/>
      <c r="BR1321" s="40"/>
      <c r="BS1321" s="40"/>
      <c r="BT1321" s="40"/>
      <c r="BU1321" s="40"/>
      <c r="BV1321" s="40"/>
      <c r="BW1321" s="40"/>
      <c r="BX1321" s="40"/>
      <c r="BY1321" s="40"/>
      <c r="BZ1321" s="40"/>
      <c r="CA1321" s="40"/>
      <c r="CB1321" s="40"/>
      <c r="CC1321" s="40"/>
      <c r="CD1321" s="40"/>
      <c r="CE1321" s="40"/>
      <c r="CF1321" s="40"/>
      <c r="CG1321" s="40"/>
      <c r="CH1321" s="40"/>
      <c r="CI1321" s="40"/>
      <c r="CJ1321" s="40"/>
      <c r="CK1321" s="40"/>
      <c r="CL1321" s="40"/>
      <c r="CM1321" s="40"/>
      <c r="CN1321" s="40"/>
      <c r="CO1321" s="40"/>
      <c r="CP1321" s="40"/>
      <c r="CQ1321" s="40"/>
      <c r="CR1321" s="40"/>
      <c r="CS1321" s="40"/>
      <c r="CT1321" s="40"/>
      <c r="CU1321" s="40"/>
      <c r="CV1321" s="40"/>
      <c r="CW1321" s="40"/>
      <c r="CX1321" s="40"/>
      <c r="CY1321" s="40"/>
      <c r="CZ1321" s="40"/>
      <c r="DA1321" s="40"/>
      <c r="DB1321" s="40"/>
      <c r="DC1321" s="40"/>
      <c r="DD1321" s="40"/>
      <c r="DE1321" s="40"/>
      <c r="DF1321" s="40"/>
      <c r="DG1321" s="40"/>
      <c r="DH1321" s="40"/>
      <c r="DI1321" s="40"/>
    </row>
    <row r="1322" spans="1:113" x14ac:dyDescent="0.25">
      <c r="A1322" s="24"/>
      <c r="B1322" s="43"/>
      <c r="C1322" s="45">
        <f>IFERROR(VLOOKUP(A1322,Inscriptos!A:N,12,0),"")</f>
        <v>0</v>
      </c>
      <c r="D1322" s="45" t="str">
        <f>IFERROR(VLOOKUP(A1322,Inscriptos!A:N,13,0),"")</f>
        <v/>
      </c>
      <c r="E1322" s="37">
        <f>IFERROR(VLOOKUP(A1322,Inscriptos!A:C,3,FALSE),"")</f>
        <v>0</v>
      </c>
      <c r="F1322" s="37">
        <f>IFERROR(VLOOKUP(A1322,Inscriptos!A:E,4,FALSE),"")</f>
        <v>0</v>
      </c>
      <c r="G1322" s="37">
        <f>IFERROR(VLOOKUP(A1322,Inscriptos!A:G,6,FALSE),"")</f>
        <v>0</v>
      </c>
      <c r="H1322" s="39" t="str">
        <f>IFERROR(B1322-VLOOKUP(A1322,Inscriptos!A:I,8,FALSE),"")</f>
        <v/>
      </c>
      <c r="I1322" s="40"/>
      <c r="J1322" s="40"/>
      <c r="K1322" s="40"/>
      <c r="L1322" s="40"/>
      <c r="M1322" s="40"/>
      <c r="N1322" s="40"/>
      <c r="O1322" s="40"/>
      <c r="P1322" s="40"/>
      <c r="Q1322" s="40"/>
      <c r="R1322" s="40"/>
      <c r="S1322" s="40"/>
      <c r="T1322" s="40"/>
      <c r="U1322" s="40"/>
      <c r="V1322" s="40"/>
      <c r="W1322" s="40"/>
      <c r="X1322" s="40"/>
      <c r="Y1322" s="40"/>
      <c r="Z1322" s="40"/>
      <c r="AA1322" s="40"/>
      <c r="AB1322" s="40"/>
      <c r="AC1322" s="40"/>
      <c r="AD1322" s="40"/>
      <c r="AE1322" s="40"/>
      <c r="AF1322" s="40"/>
      <c r="AG1322" s="40"/>
      <c r="AH1322" s="40"/>
      <c r="AI1322" s="40"/>
      <c r="AJ1322" s="40"/>
      <c r="AK1322" s="40"/>
      <c r="AL1322" s="40"/>
      <c r="AM1322" s="40"/>
      <c r="AN1322" s="40"/>
      <c r="AO1322" s="40"/>
      <c r="AP1322" s="40"/>
      <c r="AQ1322" s="40"/>
      <c r="AR1322" s="40"/>
      <c r="AS1322" s="40"/>
      <c r="AT1322" s="40"/>
      <c r="AU1322" s="40"/>
      <c r="AV1322" s="40"/>
      <c r="AW1322" s="40"/>
      <c r="AX1322" s="40"/>
      <c r="AY1322" s="40"/>
      <c r="AZ1322" s="40"/>
      <c r="BA1322" s="40"/>
      <c r="BB1322" s="40"/>
      <c r="BC1322" s="40"/>
      <c r="BD1322" s="40"/>
      <c r="BE1322" s="40"/>
      <c r="BF1322" s="40"/>
      <c r="BG1322" s="40"/>
      <c r="BH1322" s="40"/>
      <c r="BI1322" s="40"/>
      <c r="BJ1322" s="40"/>
      <c r="BK1322" s="40"/>
      <c r="BL1322" s="40"/>
      <c r="BM1322" s="40"/>
      <c r="BN1322" s="40"/>
      <c r="BO1322" s="40"/>
      <c r="BP1322" s="40"/>
      <c r="BQ1322" s="40"/>
      <c r="BR1322" s="40"/>
      <c r="BS1322" s="40"/>
      <c r="BT1322" s="40"/>
      <c r="BU1322" s="40"/>
      <c r="BV1322" s="40"/>
      <c r="BW1322" s="40"/>
      <c r="BX1322" s="40"/>
      <c r="BY1322" s="40"/>
      <c r="BZ1322" s="40"/>
      <c r="CA1322" s="40"/>
      <c r="CB1322" s="40"/>
      <c r="CC1322" s="40"/>
      <c r="CD1322" s="40"/>
      <c r="CE1322" s="40"/>
      <c r="CF1322" s="40"/>
      <c r="CG1322" s="40"/>
      <c r="CH1322" s="40"/>
      <c r="CI1322" s="40"/>
      <c r="CJ1322" s="40"/>
      <c r="CK1322" s="40"/>
      <c r="CL1322" s="40"/>
      <c r="CM1322" s="40"/>
      <c r="CN1322" s="40"/>
      <c r="CO1322" s="40"/>
      <c r="CP1322" s="40"/>
      <c r="CQ1322" s="40"/>
      <c r="CR1322" s="40"/>
      <c r="CS1322" s="40"/>
      <c r="CT1322" s="40"/>
      <c r="CU1322" s="40"/>
      <c r="CV1322" s="40"/>
      <c r="CW1322" s="40"/>
      <c r="CX1322" s="40"/>
      <c r="CY1322" s="40"/>
      <c r="CZ1322" s="40"/>
      <c r="DA1322" s="40"/>
      <c r="DB1322" s="40"/>
      <c r="DC1322" s="40"/>
      <c r="DD1322" s="40"/>
      <c r="DE1322" s="40"/>
      <c r="DF1322" s="40"/>
      <c r="DG1322" s="40"/>
      <c r="DH1322" s="40"/>
      <c r="DI1322" s="40"/>
    </row>
    <row r="1323" spans="1:113" x14ac:dyDescent="0.25">
      <c r="A1323" s="24"/>
      <c r="B1323" s="43"/>
      <c r="C1323" s="45">
        <f>IFERROR(VLOOKUP(A1323,Inscriptos!A:N,12,0),"")</f>
        <v>0</v>
      </c>
      <c r="D1323" s="45" t="str">
        <f>IFERROR(VLOOKUP(A1323,Inscriptos!A:N,13,0),"")</f>
        <v/>
      </c>
      <c r="E1323" s="37">
        <f>IFERROR(VLOOKUP(A1323,Inscriptos!A:C,3,FALSE),"")</f>
        <v>0</v>
      </c>
      <c r="F1323" s="37">
        <f>IFERROR(VLOOKUP(A1323,Inscriptos!A:E,4,FALSE),"")</f>
        <v>0</v>
      </c>
      <c r="G1323" s="37">
        <f>IFERROR(VLOOKUP(A1323,Inscriptos!A:G,6,FALSE),"")</f>
        <v>0</v>
      </c>
      <c r="H1323" s="39" t="str">
        <f>IFERROR(B1323-VLOOKUP(A1323,Inscriptos!A:I,8,FALSE),"")</f>
        <v/>
      </c>
      <c r="I1323" s="40"/>
      <c r="J1323" s="40"/>
      <c r="K1323" s="40"/>
      <c r="L1323" s="40"/>
      <c r="M1323" s="40"/>
      <c r="N1323" s="40"/>
      <c r="O1323" s="40"/>
      <c r="P1323" s="40"/>
      <c r="Q1323" s="40"/>
      <c r="R1323" s="40"/>
      <c r="S1323" s="40"/>
      <c r="T1323" s="40"/>
      <c r="U1323" s="40"/>
      <c r="V1323" s="40"/>
      <c r="W1323" s="40"/>
      <c r="X1323" s="40"/>
      <c r="Y1323" s="40"/>
      <c r="Z1323" s="40"/>
      <c r="AA1323" s="40"/>
      <c r="AB1323" s="40"/>
      <c r="AC1323" s="40"/>
      <c r="AD1323" s="40"/>
      <c r="AE1323" s="40"/>
      <c r="AF1323" s="40"/>
      <c r="AG1323" s="40"/>
      <c r="AH1323" s="40"/>
      <c r="AI1323" s="40"/>
      <c r="AJ1323" s="40"/>
      <c r="AK1323" s="40"/>
      <c r="AL1323" s="40"/>
      <c r="AM1323" s="40"/>
      <c r="AN1323" s="40"/>
      <c r="AO1323" s="40"/>
      <c r="AP1323" s="40"/>
      <c r="AQ1323" s="40"/>
      <c r="AR1323" s="40"/>
      <c r="AS1323" s="40"/>
      <c r="AT1323" s="40"/>
      <c r="AU1323" s="40"/>
      <c r="AV1323" s="40"/>
      <c r="AW1323" s="40"/>
      <c r="AX1323" s="40"/>
      <c r="AY1323" s="40"/>
      <c r="AZ1323" s="40"/>
      <c r="BA1323" s="40"/>
      <c r="BB1323" s="40"/>
      <c r="BC1323" s="40"/>
      <c r="BD1323" s="40"/>
      <c r="BE1323" s="40"/>
      <c r="BF1323" s="40"/>
      <c r="BG1323" s="40"/>
      <c r="BH1323" s="40"/>
      <c r="BI1323" s="40"/>
      <c r="BJ1323" s="40"/>
      <c r="BK1323" s="40"/>
      <c r="BL1323" s="40"/>
      <c r="BM1323" s="40"/>
      <c r="BN1323" s="40"/>
      <c r="BO1323" s="40"/>
      <c r="BP1323" s="40"/>
      <c r="BQ1323" s="40"/>
      <c r="BR1323" s="40"/>
      <c r="BS1323" s="40"/>
      <c r="BT1323" s="40"/>
      <c r="BU1323" s="40"/>
      <c r="BV1323" s="40"/>
      <c r="BW1323" s="40"/>
      <c r="BX1323" s="40"/>
      <c r="BY1323" s="40"/>
      <c r="BZ1323" s="40"/>
      <c r="CA1323" s="40"/>
      <c r="CB1323" s="40"/>
      <c r="CC1323" s="40"/>
      <c r="CD1323" s="40"/>
      <c r="CE1323" s="40"/>
      <c r="CF1323" s="40"/>
      <c r="CG1323" s="40"/>
      <c r="CH1323" s="40"/>
      <c r="CI1323" s="40"/>
      <c r="CJ1323" s="40"/>
      <c r="CK1323" s="40"/>
      <c r="CL1323" s="40"/>
      <c r="CM1323" s="40"/>
      <c r="CN1323" s="40"/>
      <c r="CO1323" s="40"/>
      <c r="CP1323" s="40"/>
      <c r="CQ1323" s="40"/>
      <c r="CR1323" s="40"/>
      <c r="CS1323" s="40"/>
      <c r="CT1323" s="40"/>
      <c r="CU1323" s="40"/>
      <c r="CV1323" s="40"/>
      <c r="CW1323" s="40"/>
      <c r="CX1323" s="40"/>
      <c r="CY1323" s="40"/>
      <c r="CZ1323" s="40"/>
      <c r="DA1323" s="40"/>
      <c r="DB1323" s="40"/>
      <c r="DC1323" s="40"/>
      <c r="DD1323" s="40"/>
      <c r="DE1323" s="40"/>
      <c r="DF1323" s="40"/>
      <c r="DG1323" s="40"/>
      <c r="DH1323" s="40"/>
      <c r="DI1323" s="40"/>
    </row>
    <row r="1324" spans="1:113" x14ac:dyDescent="0.25">
      <c r="A1324" s="24"/>
      <c r="B1324" s="43"/>
      <c r="C1324" s="45">
        <f>IFERROR(VLOOKUP(A1324,Inscriptos!A:N,12,0),"")</f>
        <v>0</v>
      </c>
      <c r="D1324" s="45" t="str">
        <f>IFERROR(VLOOKUP(A1324,Inscriptos!A:N,13,0),"")</f>
        <v/>
      </c>
      <c r="E1324" s="37">
        <f>IFERROR(VLOOKUP(A1324,Inscriptos!A:C,3,FALSE),"")</f>
        <v>0</v>
      </c>
      <c r="F1324" s="37">
        <f>IFERROR(VLOOKUP(A1324,Inscriptos!A:E,4,FALSE),"")</f>
        <v>0</v>
      </c>
      <c r="G1324" s="37">
        <f>IFERROR(VLOOKUP(A1324,Inscriptos!A:G,6,FALSE),"")</f>
        <v>0</v>
      </c>
      <c r="H1324" s="39" t="str">
        <f>IFERROR(B1324-VLOOKUP(A1324,Inscriptos!A:I,8,FALSE),"")</f>
        <v/>
      </c>
      <c r="I1324" s="40"/>
      <c r="J1324" s="40"/>
      <c r="K1324" s="40"/>
      <c r="L1324" s="40"/>
      <c r="M1324" s="40"/>
      <c r="N1324" s="40"/>
      <c r="O1324" s="40"/>
      <c r="P1324" s="40"/>
      <c r="Q1324" s="40"/>
      <c r="R1324" s="40"/>
      <c r="S1324" s="40"/>
      <c r="T1324" s="40"/>
      <c r="U1324" s="40"/>
      <c r="V1324" s="40"/>
      <c r="W1324" s="40"/>
      <c r="X1324" s="40"/>
      <c r="Y1324" s="40"/>
      <c r="Z1324" s="40"/>
      <c r="AA1324" s="40"/>
      <c r="AB1324" s="40"/>
      <c r="AC1324" s="40"/>
      <c r="AD1324" s="40"/>
      <c r="AE1324" s="40"/>
      <c r="AF1324" s="40"/>
      <c r="AG1324" s="40"/>
      <c r="AH1324" s="40"/>
      <c r="AI1324" s="40"/>
      <c r="AJ1324" s="40"/>
      <c r="AK1324" s="40"/>
      <c r="AL1324" s="40"/>
      <c r="AM1324" s="40"/>
      <c r="AN1324" s="40"/>
      <c r="AO1324" s="40"/>
      <c r="AP1324" s="40"/>
      <c r="AQ1324" s="40"/>
      <c r="AR1324" s="40"/>
      <c r="AS1324" s="40"/>
      <c r="AT1324" s="40"/>
      <c r="AU1324" s="40"/>
      <c r="AV1324" s="40"/>
      <c r="AW1324" s="40"/>
      <c r="AX1324" s="40"/>
      <c r="AY1324" s="40"/>
      <c r="AZ1324" s="40"/>
      <c r="BA1324" s="40"/>
      <c r="BB1324" s="40"/>
      <c r="BC1324" s="40"/>
      <c r="BD1324" s="40"/>
      <c r="BE1324" s="40"/>
      <c r="BF1324" s="40"/>
      <c r="BG1324" s="40"/>
      <c r="BH1324" s="40"/>
      <c r="BI1324" s="40"/>
      <c r="BJ1324" s="40"/>
      <c r="BK1324" s="40"/>
      <c r="BL1324" s="40"/>
      <c r="BM1324" s="40"/>
      <c r="BN1324" s="40"/>
      <c r="BO1324" s="40"/>
      <c r="BP1324" s="40"/>
      <c r="BQ1324" s="40"/>
      <c r="BR1324" s="40"/>
      <c r="BS1324" s="40"/>
      <c r="BT1324" s="40"/>
      <c r="BU1324" s="40"/>
      <c r="BV1324" s="40"/>
      <c r="BW1324" s="40"/>
      <c r="BX1324" s="40"/>
      <c r="BY1324" s="40"/>
      <c r="BZ1324" s="40"/>
      <c r="CA1324" s="40"/>
      <c r="CB1324" s="40"/>
      <c r="CC1324" s="40"/>
      <c r="CD1324" s="40"/>
      <c r="CE1324" s="40"/>
      <c r="CF1324" s="40"/>
      <c r="CG1324" s="40"/>
      <c r="CH1324" s="40"/>
      <c r="CI1324" s="40"/>
      <c r="CJ1324" s="40"/>
      <c r="CK1324" s="40"/>
      <c r="CL1324" s="40"/>
      <c r="CM1324" s="40"/>
      <c r="CN1324" s="40"/>
      <c r="CO1324" s="40"/>
      <c r="CP1324" s="40"/>
      <c r="CQ1324" s="40"/>
      <c r="CR1324" s="40"/>
      <c r="CS1324" s="40"/>
      <c r="CT1324" s="40"/>
      <c r="CU1324" s="40"/>
      <c r="CV1324" s="40"/>
      <c r="CW1324" s="40"/>
      <c r="CX1324" s="40"/>
      <c r="CY1324" s="40"/>
      <c r="CZ1324" s="40"/>
      <c r="DA1324" s="40"/>
      <c r="DB1324" s="40"/>
      <c r="DC1324" s="40"/>
      <c r="DD1324" s="40"/>
      <c r="DE1324" s="40"/>
      <c r="DF1324" s="40"/>
      <c r="DG1324" s="40"/>
      <c r="DH1324" s="40"/>
      <c r="DI1324" s="40"/>
    </row>
    <row r="1325" spans="1:113" x14ac:dyDescent="0.25">
      <c r="A1325" s="24"/>
      <c r="B1325" s="43"/>
      <c r="C1325" s="45">
        <f>IFERROR(VLOOKUP(A1325,Inscriptos!A:N,12,0),"")</f>
        <v>0</v>
      </c>
      <c r="D1325" s="45" t="str">
        <f>IFERROR(VLOOKUP(A1325,Inscriptos!A:N,13,0),"")</f>
        <v/>
      </c>
      <c r="E1325" s="37">
        <f>IFERROR(VLOOKUP(A1325,Inscriptos!A:C,3,FALSE),"")</f>
        <v>0</v>
      </c>
      <c r="F1325" s="37">
        <f>IFERROR(VLOOKUP(A1325,Inscriptos!A:E,4,FALSE),"")</f>
        <v>0</v>
      </c>
      <c r="G1325" s="37">
        <f>IFERROR(VLOOKUP(A1325,Inscriptos!A:G,6,FALSE),"")</f>
        <v>0</v>
      </c>
      <c r="H1325" s="39" t="str">
        <f>IFERROR(B1325-VLOOKUP(A1325,Inscriptos!A:I,8,FALSE),"")</f>
        <v/>
      </c>
      <c r="I1325" s="40"/>
      <c r="J1325" s="40"/>
      <c r="K1325" s="40"/>
      <c r="L1325" s="40"/>
      <c r="M1325" s="40"/>
      <c r="N1325" s="40"/>
      <c r="O1325" s="40"/>
      <c r="P1325" s="40"/>
      <c r="Q1325" s="40"/>
      <c r="R1325" s="40"/>
      <c r="S1325" s="40"/>
      <c r="T1325" s="40"/>
      <c r="U1325" s="40"/>
      <c r="V1325" s="40"/>
      <c r="W1325" s="40"/>
      <c r="X1325" s="40"/>
      <c r="Y1325" s="40"/>
      <c r="Z1325" s="40"/>
      <c r="AA1325" s="40"/>
      <c r="AB1325" s="40"/>
      <c r="AC1325" s="40"/>
      <c r="AD1325" s="40"/>
      <c r="AE1325" s="40"/>
      <c r="AF1325" s="40"/>
      <c r="AG1325" s="40"/>
      <c r="AH1325" s="40"/>
      <c r="AI1325" s="40"/>
      <c r="AJ1325" s="40"/>
      <c r="AK1325" s="40"/>
      <c r="AL1325" s="40"/>
      <c r="AM1325" s="40"/>
      <c r="AN1325" s="40"/>
      <c r="AO1325" s="40"/>
      <c r="AP1325" s="40"/>
      <c r="AQ1325" s="40"/>
      <c r="AR1325" s="40"/>
      <c r="AS1325" s="40"/>
      <c r="AT1325" s="40"/>
      <c r="AU1325" s="40"/>
      <c r="AV1325" s="40"/>
      <c r="AW1325" s="40"/>
      <c r="AX1325" s="40"/>
      <c r="AY1325" s="40"/>
      <c r="AZ1325" s="40"/>
      <c r="BA1325" s="40"/>
      <c r="BB1325" s="40"/>
      <c r="BC1325" s="40"/>
      <c r="BD1325" s="40"/>
      <c r="BE1325" s="40"/>
      <c r="BF1325" s="40"/>
      <c r="BG1325" s="40"/>
      <c r="BH1325" s="40"/>
      <c r="BI1325" s="40"/>
      <c r="BJ1325" s="40"/>
      <c r="BK1325" s="40"/>
      <c r="BL1325" s="40"/>
      <c r="BM1325" s="40"/>
      <c r="BN1325" s="40"/>
      <c r="BO1325" s="40"/>
      <c r="BP1325" s="40"/>
      <c r="BQ1325" s="40"/>
      <c r="BR1325" s="40"/>
      <c r="BS1325" s="40"/>
      <c r="BT1325" s="40"/>
      <c r="BU1325" s="40"/>
      <c r="BV1325" s="40"/>
      <c r="BW1325" s="40"/>
      <c r="BX1325" s="40"/>
      <c r="BY1325" s="40"/>
      <c r="BZ1325" s="40"/>
      <c r="CA1325" s="40"/>
      <c r="CB1325" s="40"/>
      <c r="CC1325" s="40"/>
      <c r="CD1325" s="40"/>
      <c r="CE1325" s="40"/>
      <c r="CF1325" s="40"/>
      <c r="CG1325" s="40"/>
      <c r="CH1325" s="40"/>
      <c r="CI1325" s="40"/>
      <c r="CJ1325" s="40"/>
      <c r="CK1325" s="40"/>
      <c r="CL1325" s="40"/>
      <c r="CM1325" s="40"/>
      <c r="CN1325" s="40"/>
      <c r="CO1325" s="40"/>
      <c r="CP1325" s="40"/>
      <c r="CQ1325" s="40"/>
      <c r="CR1325" s="40"/>
      <c r="CS1325" s="40"/>
      <c r="CT1325" s="40"/>
      <c r="CU1325" s="40"/>
      <c r="CV1325" s="40"/>
      <c r="CW1325" s="40"/>
      <c r="CX1325" s="40"/>
      <c r="CY1325" s="40"/>
      <c r="CZ1325" s="40"/>
      <c r="DA1325" s="40"/>
      <c r="DB1325" s="40"/>
      <c r="DC1325" s="40"/>
      <c r="DD1325" s="40"/>
      <c r="DE1325" s="40"/>
      <c r="DF1325" s="40"/>
      <c r="DG1325" s="40"/>
      <c r="DH1325" s="40"/>
      <c r="DI1325" s="40"/>
    </row>
    <row r="1326" spans="1:113" x14ac:dyDescent="0.25">
      <c r="A1326" s="24"/>
      <c r="B1326" s="43"/>
      <c r="C1326" s="45">
        <f>IFERROR(VLOOKUP(A1326,Inscriptos!A:N,12,0),"")</f>
        <v>0</v>
      </c>
      <c r="D1326" s="45" t="str">
        <f>IFERROR(VLOOKUP(A1326,Inscriptos!A:N,13,0),"")</f>
        <v/>
      </c>
      <c r="E1326" s="37">
        <f>IFERROR(VLOOKUP(A1326,Inscriptos!A:C,3,FALSE),"")</f>
        <v>0</v>
      </c>
      <c r="F1326" s="37">
        <f>IFERROR(VLOOKUP(A1326,Inscriptos!A:E,4,FALSE),"")</f>
        <v>0</v>
      </c>
      <c r="G1326" s="37">
        <f>IFERROR(VLOOKUP(A1326,Inscriptos!A:G,6,FALSE),"")</f>
        <v>0</v>
      </c>
      <c r="H1326" s="39" t="str">
        <f>IFERROR(B1326-VLOOKUP(A1326,Inscriptos!A:I,8,FALSE),"")</f>
        <v/>
      </c>
      <c r="I1326" s="40"/>
      <c r="J1326" s="40"/>
      <c r="K1326" s="40"/>
      <c r="L1326" s="40"/>
      <c r="M1326" s="40"/>
      <c r="N1326" s="40"/>
      <c r="O1326" s="40"/>
      <c r="P1326" s="40"/>
      <c r="Q1326" s="40"/>
      <c r="R1326" s="40"/>
      <c r="S1326" s="40"/>
      <c r="T1326" s="40"/>
      <c r="U1326" s="40"/>
      <c r="V1326" s="40"/>
      <c r="W1326" s="40"/>
      <c r="X1326" s="40"/>
      <c r="Y1326" s="40"/>
      <c r="Z1326" s="40"/>
      <c r="AA1326" s="40"/>
      <c r="AB1326" s="40"/>
      <c r="AC1326" s="40"/>
      <c r="AD1326" s="40"/>
      <c r="AE1326" s="40"/>
      <c r="AF1326" s="40"/>
      <c r="AG1326" s="40"/>
      <c r="AH1326" s="40"/>
      <c r="AI1326" s="40"/>
      <c r="AJ1326" s="40"/>
      <c r="AK1326" s="40"/>
      <c r="AL1326" s="40"/>
      <c r="AM1326" s="40"/>
      <c r="AN1326" s="40"/>
      <c r="AO1326" s="40"/>
      <c r="AP1326" s="40"/>
      <c r="AQ1326" s="40"/>
      <c r="AR1326" s="40"/>
      <c r="AS1326" s="40"/>
      <c r="AT1326" s="40"/>
      <c r="AU1326" s="40"/>
      <c r="AV1326" s="40"/>
      <c r="AW1326" s="40"/>
      <c r="AX1326" s="40"/>
      <c r="AY1326" s="40"/>
      <c r="AZ1326" s="40"/>
      <c r="BA1326" s="40"/>
      <c r="BB1326" s="40"/>
      <c r="BC1326" s="40"/>
      <c r="BD1326" s="40"/>
      <c r="BE1326" s="40"/>
      <c r="BF1326" s="40"/>
      <c r="BG1326" s="40"/>
      <c r="BH1326" s="40"/>
      <c r="BI1326" s="40"/>
      <c r="BJ1326" s="40"/>
      <c r="BK1326" s="40"/>
      <c r="BL1326" s="40"/>
      <c r="BM1326" s="40"/>
      <c r="BN1326" s="40"/>
      <c r="BO1326" s="40"/>
      <c r="BP1326" s="40"/>
      <c r="BQ1326" s="40"/>
      <c r="BR1326" s="40"/>
      <c r="BS1326" s="40"/>
      <c r="BT1326" s="40"/>
      <c r="BU1326" s="40"/>
      <c r="BV1326" s="40"/>
      <c r="BW1326" s="40"/>
      <c r="BX1326" s="40"/>
      <c r="BY1326" s="40"/>
      <c r="BZ1326" s="40"/>
      <c r="CA1326" s="40"/>
      <c r="CB1326" s="40"/>
      <c r="CC1326" s="40"/>
      <c r="CD1326" s="40"/>
      <c r="CE1326" s="40"/>
      <c r="CF1326" s="40"/>
      <c r="CG1326" s="40"/>
      <c r="CH1326" s="40"/>
      <c r="CI1326" s="40"/>
      <c r="CJ1326" s="40"/>
      <c r="CK1326" s="40"/>
      <c r="CL1326" s="40"/>
      <c r="CM1326" s="40"/>
      <c r="CN1326" s="40"/>
      <c r="CO1326" s="40"/>
      <c r="CP1326" s="40"/>
      <c r="CQ1326" s="40"/>
      <c r="CR1326" s="40"/>
      <c r="CS1326" s="40"/>
      <c r="CT1326" s="40"/>
      <c r="CU1326" s="40"/>
      <c r="CV1326" s="40"/>
      <c r="CW1326" s="40"/>
      <c r="CX1326" s="40"/>
      <c r="CY1326" s="40"/>
      <c r="CZ1326" s="40"/>
      <c r="DA1326" s="40"/>
      <c r="DB1326" s="40"/>
      <c r="DC1326" s="40"/>
      <c r="DD1326" s="40"/>
      <c r="DE1326" s="40"/>
      <c r="DF1326" s="40"/>
      <c r="DG1326" s="40"/>
      <c r="DH1326" s="40"/>
      <c r="DI1326" s="40"/>
    </row>
    <row r="1327" spans="1:113" x14ac:dyDescent="0.25">
      <c r="A1327" s="24"/>
      <c r="B1327" s="43"/>
      <c r="C1327" s="45">
        <f>IFERROR(VLOOKUP(A1327,Inscriptos!A:N,12,0),"")</f>
        <v>0</v>
      </c>
      <c r="D1327" s="45" t="str">
        <f>IFERROR(VLOOKUP(A1327,Inscriptos!A:N,13,0),"")</f>
        <v/>
      </c>
      <c r="E1327" s="37">
        <f>IFERROR(VLOOKUP(A1327,Inscriptos!A:C,3,FALSE),"")</f>
        <v>0</v>
      </c>
      <c r="F1327" s="37">
        <f>IFERROR(VLOOKUP(A1327,Inscriptos!A:E,4,FALSE),"")</f>
        <v>0</v>
      </c>
      <c r="G1327" s="37">
        <f>IFERROR(VLOOKUP(A1327,Inscriptos!A:G,6,FALSE),"")</f>
        <v>0</v>
      </c>
      <c r="H1327" s="39" t="str">
        <f>IFERROR(B1327-VLOOKUP(A1327,Inscriptos!A:I,8,FALSE),"")</f>
        <v/>
      </c>
      <c r="I1327" s="40"/>
      <c r="J1327" s="40"/>
      <c r="K1327" s="40"/>
      <c r="L1327" s="40"/>
      <c r="M1327" s="40"/>
      <c r="N1327" s="40"/>
      <c r="O1327" s="40"/>
      <c r="P1327" s="40"/>
      <c r="Q1327" s="40"/>
      <c r="R1327" s="40"/>
      <c r="S1327" s="40"/>
      <c r="T1327" s="40"/>
      <c r="U1327" s="40"/>
      <c r="V1327" s="40"/>
      <c r="W1327" s="40"/>
      <c r="X1327" s="40"/>
      <c r="Y1327" s="40"/>
      <c r="Z1327" s="40"/>
      <c r="AA1327" s="40"/>
      <c r="AB1327" s="40"/>
      <c r="AC1327" s="40"/>
      <c r="AD1327" s="40"/>
      <c r="AE1327" s="40"/>
      <c r="AF1327" s="40"/>
      <c r="AG1327" s="40"/>
      <c r="AH1327" s="40"/>
      <c r="AI1327" s="40"/>
      <c r="AJ1327" s="40"/>
      <c r="AK1327" s="40"/>
      <c r="AL1327" s="40"/>
      <c r="AM1327" s="40"/>
      <c r="AN1327" s="40"/>
      <c r="AO1327" s="40"/>
      <c r="AP1327" s="40"/>
      <c r="AQ1327" s="40"/>
      <c r="AR1327" s="40"/>
      <c r="AS1327" s="40"/>
      <c r="AT1327" s="40"/>
      <c r="AU1327" s="40"/>
      <c r="AV1327" s="40"/>
      <c r="AW1327" s="40"/>
      <c r="AX1327" s="40"/>
      <c r="AY1327" s="40"/>
      <c r="AZ1327" s="40"/>
      <c r="BA1327" s="40"/>
      <c r="BB1327" s="40"/>
      <c r="BC1327" s="40"/>
      <c r="BD1327" s="40"/>
      <c r="BE1327" s="40"/>
      <c r="BF1327" s="40"/>
      <c r="BG1327" s="40"/>
      <c r="BH1327" s="40"/>
      <c r="BI1327" s="40"/>
      <c r="BJ1327" s="40"/>
      <c r="BK1327" s="40"/>
      <c r="BL1327" s="40"/>
      <c r="BM1327" s="40"/>
      <c r="BN1327" s="40"/>
      <c r="BO1327" s="40"/>
      <c r="BP1327" s="40"/>
      <c r="BQ1327" s="40"/>
      <c r="BR1327" s="40"/>
      <c r="BS1327" s="40"/>
      <c r="BT1327" s="40"/>
      <c r="BU1327" s="40"/>
      <c r="BV1327" s="40"/>
      <c r="BW1327" s="40"/>
      <c r="BX1327" s="40"/>
      <c r="BY1327" s="40"/>
      <c r="BZ1327" s="40"/>
      <c r="CA1327" s="40"/>
      <c r="CB1327" s="40"/>
      <c r="CC1327" s="40"/>
      <c r="CD1327" s="40"/>
      <c r="CE1327" s="40"/>
      <c r="CF1327" s="40"/>
      <c r="CG1327" s="40"/>
      <c r="CH1327" s="40"/>
      <c r="CI1327" s="40"/>
      <c r="CJ1327" s="40"/>
      <c r="CK1327" s="40"/>
      <c r="CL1327" s="40"/>
      <c r="CM1327" s="40"/>
      <c r="CN1327" s="40"/>
      <c r="CO1327" s="40"/>
      <c r="CP1327" s="40"/>
      <c r="CQ1327" s="40"/>
      <c r="CR1327" s="40"/>
      <c r="CS1327" s="40"/>
      <c r="CT1327" s="40"/>
      <c r="CU1327" s="40"/>
      <c r="CV1327" s="40"/>
      <c r="CW1327" s="40"/>
      <c r="CX1327" s="40"/>
      <c r="CY1327" s="40"/>
      <c r="CZ1327" s="40"/>
      <c r="DA1327" s="40"/>
      <c r="DB1327" s="40"/>
      <c r="DC1327" s="40"/>
      <c r="DD1327" s="40"/>
      <c r="DE1327" s="40"/>
      <c r="DF1327" s="40"/>
      <c r="DG1327" s="40"/>
      <c r="DH1327" s="40"/>
      <c r="DI1327" s="40"/>
    </row>
    <row r="1328" spans="1:113" x14ac:dyDescent="0.25">
      <c r="A1328" s="24"/>
      <c r="B1328" s="43"/>
      <c r="C1328" s="45">
        <f>IFERROR(VLOOKUP(A1328,Inscriptos!A:N,12,0),"")</f>
        <v>0</v>
      </c>
      <c r="D1328" s="45" t="str">
        <f>IFERROR(VLOOKUP(A1328,Inscriptos!A:N,13,0),"")</f>
        <v/>
      </c>
      <c r="E1328" s="37">
        <f>IFERROR(VLOOKUP(A1328,Inscriptos!A:C,3,FALSE),"")</f>
        <v>0</v>
      </c>
      <c r="F1328" s="37">
        <f>IFERROR(VLOOKUP(A1328,Inscriptos!A:E,4,FALSE),"")</f>
        <v>0</v>
      </c>
      <c r="G1328" s="37">
        <f>IFERROR(VLOOKUP(A1328,Inscriptos!A:G,6,FALSE),"")</f>
        <v>0</v>
      </c>
      <c r="H1328" s="39" t="str">
        <f>IFERROR(B1328-VLOOKUP(A1328,Inscriptos!A:I,8,FALSE),"")</f>
        <v/>
      </c>
      <c r="I1328" s="40"/>
      <c r="J1328" s="40"/>
      <c r="K1328" s="40"/>
      <c r="L1328" s="40"/>
      <c r="M1328" s="40"/>
      <c r="N1328" s="40"/>
      <c r="O1328" s="40"/>
      <c r="P1328" s="40"/>
      <c r="Q1328" s="40"/>
      <c r="R1328" s="40"/>
      <c r="S1328" s="40"/>
      <c r="T1328" s="40"/>
      <c r="U1328" s="40"/>
      <c r="V1328" s="40"/>
      <c r="W1328" s="40"/>
      <c r="X1328" s="40"/>
      <c r="Y1328" s="40"/>
      <c r="Z1328" s="40"/>
      <c r="AA1328" s="40"/>
      <c r="AB1328" s="40"/>
      <c r="AC1328" s="40"/>
      <c r="AD1328" s="40"/>
      <c r="AE1328" s="40"/>
      <c r="AF1328" s="40"/>
      <c r="AG1328" s="40"/>
      <c r="AH1328" s="40"/>
      <c r="AI1328" s="40"/>
      <c r="AJ1328" s="40"/>
      <c r="AK1328" s="40"/>
      <c r="AL1328" s="40"/>
      <c r="AM1328" s="40"/>
      <c r="AN1328" s="40"/>
      <c r="AO1328" s="40"/>
      <c r="AP1328" s="40"/>
      <c r="AQ1328" s="40"/>
      <c r="AR1328" s="40"/>
      <c r="AS1328" s="40"/>
      <c r="AT1328" s="40"/>
      <c r="AU1328" s="40"/>
      <c r="AV1328" s="40"/>
      <c r="AW1328" s="40"/>
      <c r="AX1328" s="40"/>
      <c r="AY1328" s="40"/>
      <c r="AZ1328" s="40"/>
      <c r="BA1328" s="40"/>
      <c r="BB1328" s="40"/>
      <c r="BC1328" s="40"/>
      <c r="BD1328" s="40"/>
      <c r="BE1328" s="40"/>
      <c r="BF1328" s="40"/>
      <c r="BG1328" s="40"/>
      <c r="BH1328" s="40"/>
      <c r="BI1328" s="40"/>
      <c r="BJ1328" s="40"/>
      <c r="BK1328" s="40"/>
      <c r="BL1328" s="40"/>
      <c r="BM1328" s="40"/>
      <c r="BN1328" s="40"/>
      <c r="BO1328" s="40"/>
      <c r="BP1328" s="40"/>
      <c r="BQ1328" s="40"/>
      <c r="BR1328" s="40"/>
      <c r="BS1328" s="40"/>
      <c r="BT1328" s="40"/>
      <c r="BU1328" s="40"/>
      <c r="BV1328" s="40"/>
      <c r="BW1328" s="40"/>
      <c r="BX1328" s="40"/>
      <c r="BY1328" s="40"/>
      <c r="BZ1328" s="40"/>
      <c r="CA1328" s="40"/>
      <c r="CB1328" s="40"/>
      <c r="CC1328" s="40"/>
      <c r="CD1328" s="40"/>
      <c r="CE1328" s="40"/>
      <c r="CF1328" s="40"/>
      <c r="CG1328" s="40"/>
      <c r="CH1328" s="40"/>
      <c r="CI1328" s="40"/>
      <c r="CJ1328" s="40"/>
      <c r="CK1328" s="40"/>
      <c r="CL1328" s="40"/>
      <c r="CM1328" s="40"/>
      <c r="CN1328" s="40"/>
      <c r="CO1328" s="40"/>
      <c r="CP1328" s="40"/>
      <c r="CQ1328" s="40"/>
      <c r="CR1328" s="40"/>
      <c r="CS1328" s="40"/>
      <c r="CT1328" s="40"/>
      <c r="CU1328" s="40"/>
      <c r="CV1328" s="40"/>
      <c r="CW1328" s="40"/>
      <c r="CX1328" s="40"/>
      <c r="CY1328" s="40"/>
      <c r="CZ1328" s="40"/>
      <c r="DA1328" s="40"/>
      <c r="DB1328" s="40"/>
      <c r="DC1328" s="40"/>
      <c r="DD1328" s="40"/>
      <c r="DE1328" s="40"/>
      <c r="DF1328" s="40"/>
      <c r="DG1328" s="40"/>
      <c r="DH1328" s="40"/>
      <c r="DI1328" s="40"/>
    </row>
    <row r="1329" spans="1:113" x14ac:dyDescent="0.25">
      <c r="A1329" s="24"/>
      <c r="B1329" s="43"/>
      <c r="C1329" s="45">
        <f>IFERROR(VLOOKUP(A1329,Inscriptos!A:N,12,0),"")</f>
        <v>0</v>
      </c>
      <c r="D1329" s="45" t="str">
        <f>IFERROR(VLOOKUP(A1329,Inscriptos!A:N,13,0),"")</f>
        <v/>
      </c>
      <c r="E1329" s="37">
        <f>IFERROR(VLOOKUP(A1329,Inscriptos!A:C,3,FALSE),"")</f>
        <v>0</v>
      </c>
      <c r="F1329" s="37">
        <f>IFERROR(VLOOKUP(A1329,Inscriptos!A:E,4,FALSE),"")</f>
        <v>0</v>
      </c>
      <c r="G1329" s="37">
        <f>IFERROR(VLOOKUP(A1329,Inscriptos!A:G,6,FALSE),"")</f>
        <v>0</v>
      </c>
      <c r="H1329" s="39" t="str">
        <f>IFERROR(B1329-VLOOKUP(A1329,Inscriptos!A:I,8,FALSE),"")</f>
        <v/>
      </c>
      <c r="I1329" s="40"/>
      <c r="J1329" s="40"/>
      <c r="K1329" s="40"/>
      <c r="L1329" s="40"/>
      <c r="M1329" s="40"/>
      <c r="N1329" s="40"/>
      <c r="O1329" s="40"/>
      <c r="P1329" s="40"/>
      <c r="Q1329" s="40"/>
      <c r="R1329" s="40"/>
      <c r="S1329" s="40"/>
      <c r="T1329" s="40"/>
      <c r="U1329" s="40"/>
      <c r="V1329" s="40"/>
      <c r="W1329" s="40"/>
      <c r="X1329" s="40"/>
      <c r="Y1329" s="40"/>
      <c r="Z1329" s="40"/>
      <c r="AA1329" s="40"/>
      <c r="AB1329" s="40"/>
      <c r="AC1329" s="40"/>
      <c r="AD1329" s="40"/>
      <c r="AE1329" s="40"/>
      <c r="AF1329" s="40"/>
      <c r="AG1329" s="40"/>
      <c r="AH1329" s="40"/>
      <c r="AI1329" s="40"/>
      <c r="AJ1329" s="40"/>
      <c r="AK1329" s="40"/>
      <c r="AL1329" s="40"/>
      <c r="AM1329" s="40"/>
      <c r="AN1329" s="40"/>
      <c r="AO1329" s="40"/>
      <c r="AP1329" s="40"/>
      <c r="AQ1329" s="40"/>
      <c r="AR1329" s="40"/>
      <c r="AS1329" s="40"/>
      <c r="AT1329" s="40"/>
      <c r="AU1329" s="40"/>
      <c r="AV1329" s="40"/>
      <c r="AW1329" s="40"/>
      <c r="AX1329" s="40"/>
      <c r="AY1329" s="40"/>
      <c r="AZ1329" s="40"/>
      <c r="BA1329" s="40"/>
      <c r="BB1329" s="40"/>
      <c r="BC1329" s="40"/>
      <c r="BD1329" s="40"/>
      <c r="BE1329" s="40"/>
      <c r="BF1329" s="40"/>
      <c r="BG1329" s="40"/>
      <c r="BH1329" s="40"/>
      <c r="BI1329" s="40"/>
      <c r="BJ1329" s="40"/>
      <c r="BK1329" s="40"/>
      <c r="BL1329" s="40"/>
      <c r="BM1329" s="40"/>
      <c r="BN1329" s="40"/>
      <c r="BO1329" s="40"/>
      <c r="BP1329" s="40"/>
      <c r="BQ1329" s="40"/>
      <c r="BR1329" s="40"/>
      <c r="BS1329" s="40"/>
      <c r="BT1329" s="40"/>
      <c r="BU1329" s="40"/>
      <c r="BV1329" s="40"/>
      <c r="BW1329" s="40"/>
      <c r="BX1329" s="40"/>
      <c r="BY1329" s="40"/>
      <c r="BZ1329" s="40"/>
      <c r="CA1329" s="40"/>
      <c r="CB1329" s="40"/>
      <c r="CC1329" s="40"/>
      <c r="CD1329" s="40"/>
      <c r="CE1329" s="40"/>
      <c r="CF1329" s="40"/>
      <c r="CG1329" s="40"/>
      <c r="CH1329" s="40"/>
      <c r="CI1329" s="40"/>
      <c r="CJ1329" s="40"/>
      <c r="CK1329" s="40"/>
      <c r="CL1329" s="40"/>
      <c r="CM1329" s="40"/>
      <c r="CN1329" s="40"/>
      <c r="CO1329" s="40"/>
      <c r="CP1329" s="40"/>
      <c r="CQ1329" s="40"/>
      <c r="CR1329" s="40"/>
      <c r="CS1329" s="40"/>
      <c r="CT1329" s="40"/>
      <c r="CU1329" s="40"/>
      <c r="CV1329" s="40"/>
      <c r="CW1329" s="40"/>
      <c r="CX1329" s="40"/>
      <c r="CY1329" s="40"/>
      <c r="CZ1329" s="40"/>
      <c r="DA1329" s="40"/>
      <c r="DB1329" s="40"/>
      <c r="DC1329" s="40"/>
      <c r="DD1329" s="40"/>
      <c r="DE1329" s="40"/>
      <c r="DF1329" s="40"/>
      <c r="DG1329" s="40"/>
      <c r="DH1329" s="40"/>
      <c r="DI1329" s="40"/>
    </row>
    <row r="1330" spans="1:113" x14ac:dyDescent="0.25">
      <c r="A1330" s="24"/>
      <c r="B1330" s="43"/>
      <c r="C1330" s="45">
        <f>IFERROR(VLOOKUP(A1330,Inscriptos!A:N,12,0),"")</f>
        <v>0</v>
      </c>
      <c r="D1330" s="45" t="str">
        <f>IFERROR(VLOOKUP(A1330,Inscriptos!A:N,13,0),"")</f>
        <v/>
      </c>
      <c r="E1330" s="37">
        <f>IFERROR(VLOOKUP(A1330,Inscriptos!A:C,3,FALSE),"")</f>
        <v>0</v>
      </c>
      <c r="F1330" s="37">
        <f>IFERROR(VLOOKUP(A1330,Inscriptos!A:E,4,FALSE),"")</f>
        <v>0</v>
      </c>
      <c r="G1330" s="37">
        <f>IFERROR(VLOOKUP(A1330,Inscriptos!A:G,6,FALSE),"")</f>
        <v>0</v>
      </c>
      <c r="H1330" s="39" t="str">
        <f>IFERROR(B1330-VLOOKUP(A1330,Inscriptos!A:I,8,FALSE),"")</f>
        <v/>
      </c>
      <c r="I1330" s="40"/>
      <c r="J1330" s="40"/>
      <c r="K1330" s="40"/>
      <c r="L1330" s="40"/>
      <c r="M1330" s="40"/>
      <c r="N1330" s="40"/>
      <c r="O1330" s="40"/>
      <c r="P1330" s="40"/>
      <c r="Q1330" s="40"/>
      <c r="R1330" s="40"/>
      <c r="S1330" s="40"/>
      <c r="T1330" s="40"/>
      <c r="U1330" s="40"/>
      <c r="V1330" s="40"/>
      <c r="W1330" s="40"/>
      <c r="X1330" s="40"/>
      <c r="Y1330" s="40"/>
      <c r="Z1330" s="40"/>
      <c r="AA1330" s="40"/>
      <c r="AB1330" s="40"/>
      <c r="AC1330" s="40"/>
      <c r="AD1330" s="40"/>
      <c r="AE1330" s="40"/>
      <c r="AF1330" s="40"/>
      <c r="AG1330" s="40"/>
      <c r="AH1330" s="40"/>
      <c r="AI1330" s="40"/>
      <c r="AJ1330" s="40"/>
      <c r="AK1330" s="40"/>
      <c r="AL1330" s="40"/>
      <c r="AM1330" s="40"/>
      <c r="AN1330" s="40"/>
      <c r="AO1330" s="40"/>
      <c r="AP1330" s="40"/>
      <c r="AQ1330" s="40"/>
      <c r="AR1330" s="40"/>
      <c r="AS1330" s="40"/>
      <c r="AT1330" s="40"/>
      <c r="AU1330" s="40"/>
      <c r="AV1330" s="40"/>
      <c r="AW1330" s="40"/>
      <c r="AX1330" s="40"/>
      <c r="AY1330" s="40"/>
      <c r="AZ1330" s="40"/>
      <c r="BA1330" s="40"/>
      <c r="BB1330" s="40"/>
      <c r="BC1330" s="40"/>
      <c r="BD1330" s="40"/>
      <c r="BE1330" s="40"/>
      <c r="BF1330" s="40"/>
      <c r="BG1330" s="40"/>
      <c r="BH1330" s="40"/>
      <c r="BI1330" s="40"/>
      <c r="BJ1330" s="40"/>
      <c r="BK1330" s="40"/>
      <c r="BL1330" s="40"/>
      <c r="BM1330" s="40"/>
      <c r="BN1330" s="40"/>
      <c r="BO1330" s="40"/>
      <c r="BP1330" s="40"/>
      <c r="BQ1330" s="40"/>
      <c r="BR1330" s="40"/>
      <c r="BS1330" s="40"/>
      <c r="BT1330" s="40"/>
      <c r="BU1330" s="40"/>
      <c r="BV1330" s="40"/>
      <c r="BW1330" s="40"/>
      <c r="BX1330" s="40"/>
      <c r="BY1330" s="40"/>
      <c r="BZ1330" s="40"/>
      <c r="CA1330" s="40"/>
      <c r="CB1330" s="40"/>
      <c r="CC1330" s="40"/>
      <c r="CD1330" s="40"/>
      <c r="CE1330" s="40"/>
      <c r="CF1330" s="40"/>
      <c r="CG1330" s="40"/>
      <c r="CH1330" s="40"/>
      <c r="CI1330" s="40"/>
      <c r="CJ1330" s="40"/>
      <c r="CK1330" s="40"/>
      <c r="CL1330" s="40"/>
      <c r="CM1330" s="40"/>
      <c r="CN1330" s="40"/>
      <c r="CO1330" s="40"/>
      <c r="CP1330" s="40"/>
      <c r="CQ1330" s="40"/>
      <c r="CR1330" s="40"/>
      <c r="CS1330" s="40"/>
      <c r="CT1330" s="40"/>
      <c r="CU1330" s="40"/>
      <c r="CV1330" s="40"/>
      <c r="CW1330" s="40"/>
      <c r="CX1330" s="40"/>
      <c r="CY1330" s="40"/>
      <c r="CZ1330" s="40"/>
      <c r="DA1330" s="40"/>
      <c r="DB1330" s="40"/>
      <c r="DC1330" s="40"/>
      <c r="DD1330" s="40"/>
      <c r="DE1330" s="40"/>
      <c r="DF1330" s="40"/>
      <c r="DG1330" s="40"/>
      <c r="DH1330" s="40"/>
      <c r="DI1330" s="40"/>
    </row>
    <row r="1331" spans="1:113" x14ac:dyDescent="0.25">
      <c r="A1331" s="24"/>
      <c r="B1331" s="43"/>
      <c r="C1331" s="45">
        <f>IFERROR(VLOOKUP(A1331,Inscriptos!A:N,12,0),"")</f>
        <v>0</v>
      </c>
      <c r="D1331" s="45" t="str">
        <f>IFERROR(VLOOKUP(A1331,Inscriptos!A:N,13,0),"")</f>
        <v/>
      </c>
      <c r="E1331" s="37">
        <f>IFERROR(VLOOKUP(A1331,Inscriptos!A:C,3,FALSE),"")</f>
        <v>0</v>
      </c>
      <c r="F1331" s="37">
        <f>IFERROR(VLOOKUP(A1331,Inscriptos!A:E,4,FALSE),"")</f>
        <v>0</v>
      </c>
      <c r="G1331" s="37">
        <f>IFERROR(VLOOKUP(A1331,Inscriptos!A:G,6,FALSE),"")</f>
        <v>0</v>
      </c>
      <c r="H1331" s="39" t="str">
        <f>IFERROR(B1331-VLOOKUP(A1331,Inscriptos!A:I,8,FALSE),"")</f>
        <v/>
      </c>
      <c r="I1331" s="40"/>
      <c r="J1331" s="40"/>
      <c r="K1331" s="40"/>
      <c r="L1331" s="40"/>
      <c r="M1331" s="40"/>
      <c r="N1331" s="40"/>
      <c r="O1331" s="40"/>
      <c r="P1331" s="40"/>
      <c r="Q1331" s="40"/>
      <c r="R1331" s="40"/>
      <c r="S1331" s="40"/>
      <c r="T1331" s="40"/>
      <c r="U1331" s="40"/>
      <c r="V1331" s="40"/>
      <c r="W1331" s="40"/>
      <c r="X1331" s="40"/>
      <c r="Y1331" s="40"/>
      <c r="Z1331" s="40"/>
      <c r="AA1331" s="40"/>
      <c r="AB1331" s="40"/>
      <c r="AC1331" s="40"/>
      <c r="AD1331" s="40"/>
      <c r="AE1331" s="40"/>
      <c r="AF1331" s="40"/>
      <c r="AG1331" s="40"/>
      <c r="AH1331" s="40"/>
      <c r="AI1331" s="40"/>
      <c r="AJ1331" s="40"/>
      <c r="AK1331" s="40"/>
      <c r="AL1331" s="40"/>
      <c r="AM1331" s="40"/>
      <c r="AN1331" s="40"/>
      <c r="AO1331" s="40"/>
      <c r="AP1331" s="40"/>
      <c r="AQ1331" s="40"/>
      <c r="AR1331" s="40"/>
      <c r="AS1331" s="40"/>
      <c r="AT1331" s="40"/>
      <c r="AU1331" s="40"/>
      <c r="AV1331" s="40"/>
      <c r="AW1331" s="40"/>
      <c r="AX1331" s="40"/>
      <c r="AY1331" s="40"/>
      <c r="AZ1331" s="40"/>
      <c r="BA1331" s="40"/>
      <c r="BB1331" s="40"/>
      <c r="BC1331" s="40"/>
      <c r="BD1331" s="40"/>
      <c r="BE1331" s="40"/>
      <c r="BF1331" s="40"/>
      <c r="BG1331" s="40"/>
      <c r="BH1331" s="40"/>
      <c r="BI1331" s="40"/>
      <c r="BJ1331" s="40"/>
      <c r="BK1331" s="40"/>
      <c r="BL1331" s="40"/>
      <c r="BM1331" s="40"/>
      <c r="BN1331" s="40"/>
      <c r="BO1331" s="40"/>
      <c r="BP1331" s="40"/>
      <c r="BQ1331" s="40"/>
      <c r="BR1331" s="40"/>
      <c r="BS1331" s="40"/>
      <c r="BT1331" s="40"/>
      <c r="BU1331" s="40"/>
      <c r="BV1331" s="40"/>
      <c r="BW1331" s="40"/>
      <c r="BX1331" s="40"/>
      <c r="BY1331" s="40"/>
      <c r="BZ1331" s="40"/>
      <c r="CA1331" s="40"/>
      <c r="CB1331" s="40"/>
      <c r="CC1331" s="40"/>
      <c r="CD1331" s="40"/>
      <c r="CE1331" s="40"/>
      <c r="CF1331" s="40"/>
      <c r="CG1331" s="40"/>
      <c r="CH1331" s="40"/>
      <c r="CI1331" s="40"/>
      <c r="CJ1331" s="40"/>
      <c r="CK1331" s="40"/>
      <c r="CL1331" s="40"/>
      <c r="CM1331" s="40"/>
      <c r="CN1331" s="40"/>
      <c r="CO1331" s="40"/>
      <c r="CP1331" s="40"/>
      <c r="CQ1331" s="40"/>
      <c r="CR1331" s="40"/>
      <c r="CS1331" s="40"/>
      <c r="CT1331" s="40"/>
      <c r="CU1331" s="40"/>
      <c r="CV1331" s="40"/>
      <c r="CW1331" s="40"/>
      <c r="CX1331" s="40"/>
      <c r="CY1331" s="40"/>
      <c r="CZ1331" s="40"/>
      <c r="DA1331" s="40"/>
      <c r="DB1331" s="40"/>
      <c r="DC1331" s="40"/>
      <c r="DD1331" s="40"/>
      <c r="DE1331" s="40"/>
      <c r="DF1331" s="40"/>
      <c r="DG1331" s="40"/>
      <c r="DH1331" s="40"/>
      <c r="DI1331" s="40"/>
    </row>
    <row r="1332" spans="1:113" x14ac:dyDescent="0.25">
      <c r="A1332" s="24"/>
      <c r="B1332" s="43"/>
      <c r="C1332" s="45">
        <f>IFERROR(VLOOKUP(A1332,Inscriptos!A:N,12,0),"")</f>
        <v>0</v>
      </c>
      <c r="D1332" s="45" t="str">
        <f>IFERROR(VLOOKUP(A1332,Inscriptos!A:N,13,0),"")</f>
        <v/>
      </c>
      <c r="E1332" s="37">
        <f>IFERROR(VLOOKUP(A1332,Inscriptos!A:C,3,FALSE),"")</f>
        <v>0</v>
      </c>
      <c r="F1332" s="37">
        <f>IFERROR(VLOOKUP(A1332,Inscriptos!A:E,4,FALSE),"")</f>
        <v>0</v>
      </c>
      <c r="G1332" s="37">
        <f>IFERROR(VLOOKUP(A1332,Inscriptos!A:G,6,FALSE),"")</f>
        <v>0</v>
      </c>
      <c r="H1332" s="39" t="str">
        <f>IFERROR(B1332-VLOOKUP(A1332,Inscriptos!A:I,8,FALSE),"")</f>
        <v/>
      </c>
      <c r="I1332" s="40"/>
      <c r="J1332" s="40"/>
      <c r="K1332" s="40"/>
      <c r="L1332" s="40"/>
      <c r="M1332" s="40"/>
      <c r="N1332" s="40"/>
      <c r="O1332" s="40"/>
      <c r="P1332" s="40"/>
      <c r="Q1332" s="40"/>
      <c r="R1332" s="40"/>
      <c r="S1332" s="40"/>
      <c r="T1332" s="40"/>
      <c r="U1332" s="40"/>
      <c r="V1332" s="40"/>
      <c r="W1332" s="40"/>
      <c r="X1332" s="40"/>
      <c r="Y1332" s="40"/>
      <c r="Z1332" s="40"/>
      <c r="AA1332" s="40"/>
      <c r="AB1332" s="40"/>
      <c r="AC1332" s="40"/>
      <c r="AD1332" s="40"/>
      <c r="AE1332" s="40"/>
      <c r="AF1332" s="40"/>
      <c r="AG1332" s="40"/>
      <c r="AH1332" s="40"/>
      <c r="AI1332" s="40"/>
      <c r="AJ1332" s="40"/>
      <c r="AK1332" s="40"/>
      <c r="AL1332" s="40"/>
      <c r="AM1332" s="40"/>
      <c r="AN1332" s="40"/>
      <c r="AO1332" s="40"/>
      <c r="AP1332" s="40"/>
      <c r="AQ1332" s="40"/>
      <c r="AR1332" s="40"/>
      <c r="AS1332" s="40"/>
      <c r="AT1332" s="40"/>
      <c r="AU1332" s="40"/>
      <c r="AV1332" s="40"/>
      <c r="AW1332" s="40"/>
      <c r="AX1332" s="40"/>
      <c r="AY1332" s="40"/>
      <c r="AZ1332" s="40"/>
      <c r="BA1332" s="40"/>
      <c r="BB1332" s="40"/>
      <c r="BC1332" s="40"/>
      <c r="BD1332" s="40"/>
      <c r="BE1332" s="40"/>
      <c r="BF1332" s="40"/>
      <c r="BG1332" s="40"/>
      <c r="BH1332" s="40"/>
      <c r="BI1332" s="40"/>
      <c r="BJ1332" s="40"/>
      <c r="BK1332" s="40"/>
      <c r="BL1332" s="40"/>
      <c r="BM1332" s="40"/>
      <c r="BN1332" s="40"/>
      <c r="BO1332" s="40"/>
      <c r="BP1332" s="40"/>
      <c r="BQ1332" s="40"/>
      <c r="BR1332" s="40"/>
      <c r="BS1332" s="40"/>
      <c r="BT1332" s="40"/>
      <c r="BU1332" s="40"/>
      <c r="BV1332" s="40"/>
      <c r="BW1332" s="40"/>
      <c r="BX1332" s="40"/>
      <c r="BY1332" s="40"/>
      <c r="BZ1332" s="40"/>
      <c r="CA1332" s="40"/>
      <c r="CB1332" s="40"/>
      <c r="CC1332" s="40"/>
      <c r="CD1332" s="40"/>
      <c r="CE1332" s="40"/>
      <c r="CF1332" s="40"/>
      <c r="CG1332" s="40"/>
      <c r="CH1332" s="40"/>
      <c r="CI1332" s="40"/>
      <c r="CJ1332" s="40"/>
      <c r="CK1332" s="40"/>
      <c r="CL1332" s="40"/>
      <c r="CM1332" s="40"/>
      <c r="CN1332" s="40"/>
      <c r="CO1332" s="40"/>
      <c r="CP1332" s="40"/>
      <c r="CQ1332" s="40"/>
      <c r="CR1332" s="40"/>
      <c r="CS1332" s="40"/>
      <c r="CT1332" s="40"/>
      <c r="CU1332" s="40"/>
      <c r="CV1332" s="40"/>
      <c r="CW1332" s="40"/>
      <c r="CX1332" s="40"/>
      <c r="CY1332" s="40"/>
      <c r="CZ1332" s="40"/>
      <c r="DA1332" s="40"/>
      <c r="DB1332" s="40"/>
      <c r="DC1332" s="40"/>
      <c r="DD1332" s="40"/>
      <c r="DE1332" s="40"/>
      <c r="DF1332" s="40"/>
      <c r="DG1332" s="40"/>
      <c r="DH1332" s="40"/>
      <c r="DI1332" s="40"/>
    </row>
    <row r="1333" spans="1:113" x14ac:dyDescent="0.25">
      <c r="A1333" s="24"/>
      <c r="B1333" s="43"/>
      <c r="C1333" s="45">
        <f>IFERROR(VLOOKUP(A1333,Inscriptos!A:N,12,0),"")</f>
        <v>0</v>
      </c>
      <c r="D1333" s="45" t="str">
        <f>IFERROR(VLOOKUP(A1333,Inscriptos!A:N,13,0),"")</f>
        <v/>
      </c>
      <c r="E1333" s="37">
        <f>IFERROR(VLOOKUP(A1333,Inscriptos!A:C,3,FALSE),"")</f>
        <v>0</v>
      </c>
      <c r="F1333" s="37">
        <f>IFERROR(VLOOKUP(A1333,Inscriptos!A:E,4,FALSE),"")</f>
        <v>0</v>
      </c>
      <c r="G1333" s="37">
        <f>IFERROR(VLOOKUP(A1333,Inscriptos!A:G,6,FALSE),"")</f>
        <v>0</v>
      </c>
      <c r="H1333" s="39" t="str">
        <f>IFERROR(B1333-VLOOKUP(A1333,Inscriptos!A:I,8,FALSE),"")</f>
        <v/>
      </c>
      <c r="I1333" s="40"/>
      <c r="J1333" s="40"/>
      <c r="K1333" s="40"/>
      <c r="L1333" s="40"/>
      <c r="M1333" s="40"/>
      <c r="N1333" s="40"/>
      <c r="O1333" s="40"/>
      <c r="P1333" s="40"/>
      <c r="Q1333" s="40"/>
      <c r="R1333" s="40"/>
      <c r="S1333" s="40"/>
      <c r="T1333" s="40"/>
      <c r="U1333" s="40"/>
      <c r="V1333" s="40"/>
      <c r="W1333" s="40"/>
      <c r="X1333" s="40"/>
      <c r="Y1333" s="40"/>
      <c r="Z1333" s="40"/>
      <c r="AA1333" s="40"/>
      <c r="AB1333" s="40"/>
      <c r="AC1333" s="40"/>
      <c r="AD1333" s="40"/>
      <c r="AE1333" s="40"/>
      <c r="AF1333" s="40"/>
      <c r="AG1333" s="40"/>
      <c r="AH1333" s="40"/>
      <c r="AI1333" s="40"/>
      <c r="AJ1333" s="40"/>
      <c r="AK1333" s="40"/>
      <c r="AL1333" s="40"/>
      <c r="AM1333" s="40"/>
      <c r="AN1333" s="40"/>
      <c r="AO1333" s="40"/>
      <c r="AP1333" s="40"/>
      <c r="AQ1333" s="40"/>
      <c r="AR1333" s="40"/>
      <c r="AS1333" s="40"/>
      <c r="AT1333" s="40"/>
      <c r="AU1333" s="40"/>
      <c r="AV1333" s="40"/>
      <c r="AW1333" s="40"/>
      <c r="AX1333" s="40"/>
      <c r="AY1333" s="40"/>
      <c r="AZ1333" s="40"/>
      <c r="BA1333" s="40"/>
      <c r="BB1333" s="40"/>
      <c r="BC1333" s="40"/>
      <c r="BD1333" s="40"/>
      <c r="BE1333" s="40"/>
      <c r="BF1333" s="40"/>
      <c r="BG1333" s="40"/>
      <c r="BH1333" s="40"/>
      <c r="BI1333" s="40"/>
      <c r="BJ1333" s="40"/>
      <c r="BK1333" s="40"/>
      <c r="BL1333" s="40"/>
      <c r="BM1333" s="40"/>
      <c r="BN1333" s="40"/>
      <c r="BO1333" s="40"/>
      <c r="BP1333" s="40"/>
      <c r="BQ1333" s="40"/>
      <c r="BR1333" s="40"/>
      <c r="BS1333" s="40"/>
      <c r="BT1333" s="40"/>
      <c r="BU1333" s="40"/>
      <c r="BV1333" s="40"/>
      <c r="BW1333" s="40"/>
      <c r="BX1333" s="40"/>
      <c r="BY1333" s="40"/>
      <c r="BZ1333" s="40"/>
      <c r="CA1333" s="40"/>
      <c r="CB1333" s="40"/>
      <c r="CC1333" s="40"/>
      <c r="CD1333" s="40"/>
      <c r="CE1333" s="40"/>
      <c r="CF1333" s="40"/>
      <c r="CG1333" s="40"/>
      <c r="CH1333" s="40"/>
      <c r="CI1333" s="40"/>
      <c r="CJ1333" s="40"/>
      <c r="CK1333" s="40"/>
      <c r="CL1333" s="40"/>
      <c r="CM1333" s="40"/>
      <c r="CN1333" s="40"/>
      <c r="CO1333" s="40"/>
      <c r="CP1333" s="40"/>
      <c r="CQ1333" s="40"/>
      <c r="CR1333" s="40"/>
      <c r="CS1333" s="40"/>
      <c r="CT1333" s="40"/>
      <c r="CU1333" s="40"/>
      <c r="CV1333" s="40"/>
      <c r="CW1333" s="40"/>
      <c r="CX1333" s="40"/>
      <c r="CY1333" s="40"/>
      <c r="CZ1333" s="40"/>
      <c r="DA1333" s="40"/>
      <c r="DB1333" s="40"/>
      <c r="DC1333" s="40"/>
      <c r="DD1333" s="40"/>
      <c r="DE1333" s="40"/>
      <c r="DF1333" s="40"/>
      <c r="DG1333" s="40"/>
      <c r="DH1333" s="40"/>
      <c r="DI1333" s="40"/>
    </row>
    <row r="1334" spans="1:113" x14ac:dyDescent="0.25">
      <c r="A1334" s="24"/>
      <c r="B1334" s="43"/>
      <c r="C1334" s="45">
        <f>IFERROR(VLOOKUP(A1334,Inscriptos!A:N,12,0),"")</f>
        <v>0</v>
      </c>
      <c r="D1334" s="45" t="str">
        <f>IFERROR(VLOOKUP(A1334,Inscriptos!A:N,13,0),"")</f>
        <v/>
      </c>
      <c r="E1334" s="37">
        <f>IFERROR(VLOOKUP(A1334,Inscriptos!A:C,3,FALSE),"")</f>
        <v>0</v>
      </c>
      <c r="F1334" s="37">
        <f>IFERROR(VLOOKUP(A1334,Inscriptos!A:E,4,FALSE),"")</f>
        <v>0</v>
      </c>
      <c r="G1334" s="37">
        <f>IFERROR(VLOOKUP(A1334,Inscriptos!A:G,6,FALSE),"")</f>
        <v>0</v>
      </c>
      <c r="H1334" s="39" t="str">
        <f>IFERROR(B1334-VLOOKUP(A1334,Inscriptos!A:I,8,FALSE),"")</f>
        <v/>
      </c>
      <c r="I1334" s="40"/>
      <c r="J1334" s="40"/>
      <c r="K1334" s="40"/>
      <c r="L1334" s="40"/>
      <c r="M1334" s="40"/>
      <c r="N1334" s="40"/>
      <c r="O1334" s="40"/>
      <c r="P1334" s="40"/>
      <c r="Q1334" s="40"/>
      <c r="R1334" s="40"/>
      <c r="S1334" s="40"/>
      <c r="T1334" s="40"/>
      <c r="U1334" s="40"/>
      <c r="V1334" s="40"/>
      <c r="W1334" s="40"/>
      <c r="X1334" s="40"/>
      <c r="Y1334" s="40"/>
      <c r="Z1334" s="40"/>
      <c r="AA1334" s="40"/>
      <c r="AB1334" s="40"/>
      <c r="AC1334" s="40"/>
      <c r="AD1334" s="40"/>
      <c r="AE1334" s="40"/>
      <c r="AF1334" s="40"/>
      <c r="AG1334" s="40"/>
      <c r="AH1334" s="40"/>
      <c r="AI1334" s="40"/>
      <c r="AJ1334" s="40"/>
      <c r="AK1334" s="40"/>
      <c r="AL1334" s="40"/>
      <c r="AM1334" s="40"/>
      <c r="AN1334" s="40"/>
      <c r="AO1334" s="40"/>
      <c r="AP1334" s="40"/>
      <c r="AQ1334" s="40"/>
      <c r="AR1334" s="40"/>
      <c r="AS1334" s="40"/>
      <c r="AT1334" s="40"/>
      <c r="AU1334" s="40"/>
      <c r="AV1334" s="40"/>
      <c r="AW1334" s="40"/>
      <c r="AX1334" s="40"/>
      <c r="AY1334" s="40"/>
      <c r="AZ1334" s="40"/>
      <c r="BA1334" s="40"/>
      <c r="BB1334" s="40"/>
      <c r="BC1334" s="40"/>
      <c r="BD1334" s="40"/>
      <c r="BE1334" s="40"/>
      <c r="BF1334" s="40"/>
      <c r="BG1334" s="40"/>
      <c r="BH1334" s="40"/>
      <c r="BI1334" s="40"/>
      <c r="BJ1334" s="40"/>
      <c r="BK1334" s="40"/>
      <c r="BL1334" s="40"/>
      <c r="BM1334" s="40"/>
      <c r="BN1334" s="40"/>
      <c r="BO1334" s="40"/>
      <c r="BP1334" s="40"/>
      <c r="BQ1334" s="40"/>
      <c r="BR1334" s="40"/>
      <c r="BS1334" s="40"/>
      <c r="BT1334" s="40"/>
      <c r="BU1334" s="40"/>
      <c r="BV1334" s="40"/>
      <c r="BW1334" s="40"/>
      <c r="BX1334" s="40"/>
      <c r="BY1334" s="40"/>
      <c r="BZ1334" s="40"/>
      <c r="CA1334" s="40"/>
      <c r="CB1334" s="40"/>
      <c r="CC1334" s="40"/>
      <c r="CD1334" s="40"/>
      <c r="CE1334" s="40"/>
      <c r="CF1334" s="40"/>
      <c r="CG1334" s="40"/>
      <c r="CH1334" s="40"/>
      <c r="CI1334" s="40"/>
      <c r="CJ1334" s="40"/>
      <c r="CK1334" s="40"/>
      <c r="CL1334" s="40"/>
      <c r="CM1334" s="40"/>
      <c r="CN1334" s="40"/>
      <c r="CO1334" s="40"/>
      <c r="CP1334" s="40"/>
      <c r="CQ1334" s="40"/>
      <c r="CR1334" s="40"/>
      <c r="CS1334" s="40"/>
      <c r="CT1334" s="40"/>
      <c r="CU1334" s="40"/>
      <c r="CV1334" s="40"/>
      <c r="CW1334" s="40"/>
      <c r="CX1334" s="40"/>
      <c r="CY1334" s="40"/>
      <c r="CZ1334" s="40"/>
      <c r="DA1334" s="40"/>
      <c r="DB1334" s="40"/>
      <c r="DC1334" s="40"/>
      <c r="DD1334" s="40"/>
      <c r="DE1334" s="40"/>
      <c r="DF1334" s="40"/>
      <c r="DG1334" s="40"/>
      <c r="DH1334" s="40"/>
      <c r="DI1334" s="40"/>
    </row>
    <row r="1335" spans="1:113" x14ac:dyDescent="0.25">
      <c r="A1335" s="24"/>
      <c r="B1335" s="43"/>
      <c r="C1335" s="45">
        <f>IFERROR(VLOOKUP(A1335,Inscriptos!A:N,12,0),"")</f>
        <v>0</v>
      </c>
      <c r="D1335" s="45" t="str">
        <f>IFERROR(VLOOKUP(A1335,Inscriptos!A:N,13,0),"")</f>
        <v/>
      </c>
      <c r="E1335" s="37">
        <f>IFERROR(VLOOKUP(A1335,Inscriptos!A:C,3,FALSE),"")</f>
        <v>0</v>
      </c>
      <c r="F1335" s="37">
        <f>IFERROR(VLOOKUP(A1335,Inscriptos!A:E,4,FALSE),"")</f>
        <v>0</v>
      </c>
      <c r="G1335" s="37">
        <f>IFERROR(VLOOKUP(A1335,Inscriptos!A:G,6,FALSE),"")</f>
        <v>0</v>
      </c>
      <c r="H1335" s="39" t="str">
        <f>IFERROR(B1335-VLOOKUP(A1335,Inscriptos!A:I,8,FALSE),"")</f>
        <v/>
      </c>
      <c r="I1335" s="40"/>
      <c r="J1335" s="40"/>
      <c r="K1335" s="40"/>
      <c r="L1335" s="40"/>
      <c r="M1335" s="40"/>
      <c r="N1335" s="40"/>
      <c r="O1335" s="40"/>
      <c r="P1335" s="40"/>
      <c r="Q1335" s="40"/>
      <c r="R1335" s="40"/>
      <c r="S1335" s="40"/>
      <c r="T1335" s="40"/>
      <c r="U1335" s="40"/>
      <c r="V1335" s="40"/>
      <c r="W1335" s="40"/>
      <c r="X1335" s="40"/>
      <c r="Y1335" s="40"/>
      <c r="Z1335" s="40"/>
      <c r="AA1335" s="40"/>
      <c r="AB1335" s="40"/>
      <c r="AC1335" s="40"/>
      <c r="AD1335" s="40"/>
      <c r="AE1335" s="40"/>
      <c r="AF1335" s="40"/>
      <c r="AG1335" s="40"/>
      <c r="AH1335" s="40"/>
      <c r="AI1335" s="40"/>
      <c r="AJ1335" s="40"/>
      <c r="AK1335" s="40"/>
      <c r="AL1335" s="40"/>
      <c r="AM1335" s="40"/>
      <c r="AN1335" s="40"/>
      <c r="AO1335" s="40"/>
      <c r="AP1335" s="40"/>
      <c r="AQ1335" s="40"/>
      <c r="AR1335" s="40"/>
      <c r="AS1335" s="40"/>
      <c r="AT1335" s="40"/>
      <c r="AU1335" s="40"/>
      <c r="AV1335" s="40"/>
      <c r="AW1335" s="40"/>
      <c r="AX1335" s="40"/>
      <c r="AY1335" s="40"/>
      <c r="AZ1335" s="40"/>
      <c r="BA1335" s="40"/>
      <c r="BB1335" s="40"/>
      <c r="BC1335" s="40"/>
      <c r="BD1335" s="40"/>
      <c r="BE1335" s="40"/>
      <c r="BF1335" s="40"/>
      <c r="BG1335" s="40"/>
      <c r="BH1335" s="40"/>
      <c r="BI1335" s="40"/>
      <c r="BJ1335" s="40"/>
      <c r="BK1335" s="40"/>
      <c r="BL1335" s="40"/>
      <c r="BM1335" s="40"/>
      <c r="BN1335" s="40"/>
      <c r="BO1335" s="40"/>
      <c r="BP1335" s="40"/>
      <c r="BQ1335" s="40"/>
      <c r="BR1335" s="40"/>
      <c r="BS1335" s="40"/>
      <c r="BT1335" s="40"/>
      <c r="BU1335" s="40"/>
      <c r="BV1335" s="40"/>
      <c r="BW1335" s="40"/>
      <c r="BX1335" s="40"/>
      <c r="BY1335" s="40"/>
      <c r="BZ1335" s="40"/>
      <c r="CA1335" s="40"/>
      <c r="CB1335" s="40"/>
      <c r="CC1335" s="40"/>
      <c r="CD1335" s="40"/>
      <c r="CE1335" s="40"/>
      <c r="CF1335" s="40"/>
      <c r="CG1335" s="40"/>
      <c r="CH1335" s="40"/>
      <c r="CI1335" s="40"/>
      <c r="CJ1335" s="40"/>
      <c r="CK1335" s="40"/>
      <c r="CL1335" s="40"/>
      <c r="CM1335" s="40"/>
      <c r="CN1335" s="40"/>
      <c r="CO1335" s="40"/>
      <c r="CP1335" s="40"/>
      <c r="CQ1335" s="40"/>
      <c r="CR1335" s="40"/>
      <c r="CS1335" s="40"/>
      <c r="CT1335" s="40"/>
      <c r="CU1335" s="40"/>
      <c r="CV1335" s="40"/>
      <c r="CW1335" s="40"/>
      <c r="CX1335" s="40"/>
      <c r="CY1335" s="40"/>
      <c r="CZ1335" s="40"/>
      <c r="DA1335" s="40"/>
      <c r="DB1335" s="40"/>
      <c r="DC1335" s="40"/>
      <c r="DD1335" s="40"/>
      <c r="DE1335" s="40"/>
      <c r="DF1335" s="40"/>
      <c r="DG1335" s="40"/>
      <c r="DH1335" s="40"/>
      <c r="DI1335" s="40"/>
    </row>
    <row r="1336" spans="1:113" x14ac:dyDescent="0.25">
      <c r="A1336" s="24"/>
      <c r="B1336" s="43"/>
      <c r="C1336" s="45">
        <f>IFERROR(VLOOKUP(A1336,Inscriptos!A:N,12,0),"")</f>
        <v>0</v>
      </c>
      <c r="D1336" s="45" t="str">
        <f>IFERROR(VLOOKUP(A1336,Inscriptos!A:N,13,0),"")</f>
        <v/>
      </c>
      <c r="E1336" s="37">
        <f>IFERROR(VLOOKUP(A1336,Inscriptos!A:C,3,FALSE),"")</f>
        <v>0</v>
      </c>
      <c r="F1336" s="37">
        <f>IFERROR(VLOOKUP(A1336,Inscriptos!A:E,4,FALSE),"")</f>
        <v>0</v>
      </c>
      <c r="G1336" s="37">
        <f>IFERROR(VLOOKUP(A1336,Inscriptos!A:G,6,FALSE),"")</f>
        <v>0</v>
      </c>
      <c r="H1336" s="39" t="str">
        <f>IFERROR(B1336-VLOOKUP(A1336,Inscriptos!A:I,8,FALSE),"")</f>
        <v/>
      </c>
      <c r="I1336" s="40"/>
      <c r="J1336" s="40"/>
      <c r="K1336" s="40"/>
      <c r="L1336" s="40"/>
      <c r="M1336" s="40"/>
      <c r="N1336" s="40"/>
      <c r="O1336" s="40"/>
      <c r="P1336" s="40"/>
      <c r="Q1336" s="40"/>
      <c r="R1336" s="40"/>
      <c r="S1336" s="40"/>
      <c r="T1336" s="40"/>
      <c r="U1336" s="40"/>
      <c r="V1336" s="40"/>
      <c r="W1336" s="40"/>
      <c r="X1336" s="40"/>
      <c r="Y1336" s="40"/>
      <c r="Z1336" s="40"/>
      <c r="AA1336" s="40"/>
      <c r="AB1336" s="40"/>
      <c r="AC1336" s="40"/>
      <c r="AD1336" s="40"/>
      <c r="AE1336" s="40"/>
      <c r="AF1336" s="40"/>
      <c r="AG1336" s="40"/>
      <c r="AH1336" s="40"/>
      <c r="AI1336" s="40"/>
      <c r="AJ1336" s="40"/>
      <c r="AK1336" s="40"/>
      <c r="AL1336" s="40"/>
      <c r="AM1336" s="40"/>
      <c r="AN1336" s="40"/>
      <c r="AO1336" s="40"/>
      <c r="AP1336" s="40"/>
      <c r="AQ1336" s="40"/>
      <c r="AR1336" s="40"/>
      <c r="AS1336" s="40"/>
      <c r="AT1336" s="40"/>
      <c r="AU1336" s="40"/>
      <c r="AV1336" s="40"/>
      <c r="AW1336" s="40"/>
      <c r="AX1336" s="40"/>
      <c r="AY1336" s="40"/>
      <c r="AZ1336" s="40"/>
      <c r="BA1336" s="40"/>
      <c r="BB1336" s="40"/>
      <c r="BC1336" s="40"/>
      <c r="BD1336" s="40"/>
      <c r="BE1336" s="40"/>
      <c r="BF1336" s="40"/>
      <c r="BG1336" s="40"/>
      <c r="BH1336" s="40"/>
      <c r="BI1336" s="40"/>
      <c r="BJ1336" s="40"/>
      <c r="BK1336" s="40"/>
      <c r="BL1336" s="40"/>
      <c r="BM1336" s="40"/>
      <c r="BN1336" s="40"/>
      <c r="BO1336" s="40"/>
      <c r="BP1336" s="40"/>
      <c r="BQ1336" s="40"/>
      <c r="BR1336" s="40"/>
      <c r="BS1336" s="40"/>
      <c r="BT1336" s="40"/>
      <c r="BU1336" s="40"/>
      <c r="BV1336" s="40"/>
      <c r="BW1336" s="40"/>
      <c r="BX1336" s="40"/>
      <c r="BY1336" s="40"/>
      <c r="BZ1336" s="40"/>
      <c r="CA1336" s="40"/>
      <c r="CB1336" s="40"/>
      <c r="CC1336" s="40"/>
      <c r="CD1336" s="40"/>
      <c r="CE1336" s="40"/>
      <c r="CF1336" s="40"/>
      <c r="CG1336" s="40"/>
      <c r="CH1336" s="40"/>
      <c r="CI1336" s="40"/>
      <c r="CJ1336" s="40"/>
      <c r="CK1336" s="40"/>
      <c r="CL1336" s="40"/>
      <c r="CM1336" s="40"/>
      <c r="CN1336" s="40"/>
      <c r="CO1336" s="40"/>
      <c r="CP1336" s="40"/>
      <c r="CQ1336" s="40"/>
      <c r="CR1336" s="40"/>
      <c r="CS1336" s="40"/>
      <c r="CT1336" s="40"/>
      <c r="CU1336" s="40"/>
      <c r="CV1336" s="40"/>
      <c r="CW1336" s="40"/>
      <c r="CX1336" s="40"/>
      <c r="CY1336" s="40"/>
      <c r="CZ1336" s="40"/>
      <c r="DA1336" s="40"/>
      <c r="DB1336" s="40"/>
      <c r="DC1336" s="40"/>
      <c r="DD1336" s="40"/>
      <c r="DE1336" s="40"/>
      <c r="DF1336" s="40"/>
      <c r="DG1336" s="40"/>
      <c r="DH1336" s="40"/>
      <c r="DI1336" s="40"/>
    </row>
    <row r="1337" spans="1:113" x14ac:dyDescent="0.25">
      <c r="A1337" s="24"/>
      <c r="B1337" s="43"/>
      <c r="C1337" s="45">
        <f>IFERROR(VLOOKUP(A1337,Inscriptos!A:N,12,0),"")</f>
        <v>0</v>
      </c>
      <c r="D1337" s="45" t="str">
        <f>IFERROR(VLOOKUP(A1337,Inscriptos!A:N,13,0),"")</f>
        <v/>
      </c>
      <c r="E1337" s="37">
        <f>IFERROR(VLOOKUP(A1337,Inscriptos!A:C,3,FALSE),"")</f>
        <v>0</v>
      </c>
      <c r="F1337" s="37">
        <f>IFERROR(VLOOKUP(A1337,Inscriptos!A:E,4,FALSE),"")</f>
        <v>0</v>
      </c>
      <c r="G1337" s="37">
        <f>IFERROR(VLOOKUP(A1337,Inscriptos!A:G,6,FALSE),"")</f>
        <v>0</v>
      </c>
      <c r="H1337" s="39" t="str">
        <f>IFERROR(B1337-VLOOKUP(A1337,Inscriptos!A:I,8,FALSE),"")</f>
        <v/>
      </c>
      <c r="I1337" s="40"/>
      <c r="J1337" s="40"/>
      <c r="K1337" s="40"/>
      <c r="L1337" s="40"/>
      <c r="M1337" s="40"/>
      <c r="N1337" s="40"/>
      <c r="O1337" s="40"/>
      <c r="P1337" s="40"/>
      <c r="Q1337" s="40"/>
      <c r="R1337" s="40"/>
      <c r="S1337" s="40"/>
      <c r="T1337" s="40"/>
      <c r="U1337" s="40"/>
      <c r="V1337" s="40"/>
      <c r="W1337" s="40"/>
      <c r="X1337" s="40"/>
      <c r="Y1337" s="40"/>
      <c r="Z1337" s="40"/>
      <c r="AA1337" s="40"/>
      <c r="AB1337" s="40"/>
      <c r="AC1337" s="40"/>
      <c r="AD1337" s="40"/>
      <c r="AE1337" s="40"/>
      <c r="AF1337" s="40"/>
      <c r="AG1337" s="40"/>
      <c r="AH1337" s="40"/>
      <c r="AI1337" s="40"/>
      <c r="AJ1337" s="40"/>
      <c r="AK1337" s="40"/>
      <c r="AL1337" s="40"/>
      <c r="AM1337" s="40"/>
      <c r="AN1337" s="40"/>
      <c r="AO1337" s="40"/>
      <c r="AP1337" s="40"/>
      <c r="AQ1337" s="40"/>
      <c r="AR1337" s="40"/>
      <c r="AS1337" s="40"/>
      <c r="AT1337" s="40"/>
      <c r="AU1337" s="40"/>
      <c r="AV1337" s="40"/>
      <c r="AW1337" s="40"/>
      <c r="AX1337" s="40"/>
      <c r="AY1337" s="40"/>
      <c r="AZ1337" s="40"/>
      <c r="BA1337" s="40"/>
      <c r="BB1337" s="40"/>
      <c r="BC1337" s="40"/>
      <c r="BD1337" s="40"/>
      <c r="BE1337" s="40"/>
      <c r="BF1337" s="40"/>
      <c r="BG1337" s="40"/>
      <c r="BH1337" s="40"/>
      <c r="BI1337" s="40"/>
      <c r="BJ1337" s="40"/>
      <c r="BK1337" s="40"/>
      <c r="BL1337" s="40"/>
      <c r="BM1337" s="40"/>
      <c r="BN1337" s="40"/>
      <c r="BO1337" s="40"/>
      <c r="BP1337" s="40"/>
      <c r="BQ1337" s="40"/>
      <c r="BR1337" s="40"/>
      <c r="BS1337" s="40"/>
      <c r="BT1337" s="40"/>
      <c r="BU1337" s="40"/>
      <c r="BV1337" s="40"/>
      <c r="BW1337" s="40"/>
      <c r="BX1337" s="40"/>
      <c r="BY1337" s="40"/>
      <c r="BZ1337" s="40"/>
      <c r="CA1337" s="40"/>
      <c r="CB1337" s="40"/>
      <c r="CC1337" s="40"/>
      <c r="CD1337" s="40"/>
      <c r="CE1337" s="40"/>
      <c r="CF1337" s="40"/>
      <c r="CG1337" s="40"/>
      <c r="CH1337" s="40"/>
      <c r="CI1337" s="40"/>
      <c r="CJ1337" s="40"/>
      <c r="CK1337" s="40"/>
      <c r="CL1337" s="40"/>
      <c r="CM1337" s="40"/>
      <c r="CN1337" s="40"/>
      <c r="CO1337" s="40"/>
      <c r="CP1337" s="40"/>
      <c r="CQ1337" s="40"/>
      <c r="CR1337" s="40"/>
      <c r="CS1337" s="40"/>
      <c r="CT1337" s="40"/>
      <c r="CU1337" s="40"/>
      <c r="CV1337" s="40"/>
      <c r="CW1337" s="40"/>
      <c r="CX1337" s="40"/>
      <c r="CY1337" s="40"/>
      <c r="CZ1337" s="40"/>
      <c r="DA1337" s="40"/>
      <c r="DB1337" s="40"/>
      <c r="DC1337" s="40"/>
      <c r="DD1337" s="40"/>
      <c r="DE1337" s="40"/>
      <c r="DF1337" s="40"/>
      <c r="DG1337" s="40"/>
      <c r="DH1337" s="40"/>
      <c r="DI1337" s="40"/>
    </row>
    <row r="1338" spans="1:113" x14ac:dyDescent="0.25">
      <c r="A1338" s="24"/>
      <c r="B1338" s="43"/>
      <c r="C1338" s="45">
        <f>IFERROR(VLOOKUP(A1338,Inscriptos!A:N,12,0),"")</f>
        <v>0</v>
      </c>
      <c r="D1338" s="45" t="str">
        <f>IFERROR(VLOOKUP(A1338,Inscriptos!A:N,13,0),"")</f>
        <v/>
      </c>
      <c r="E1338" s="37">
        <f>IFERROR(VLOOKUP(A1338,Inscriptos!A:C,3,FALSE),"")</f>
        <v>0</v>
      </c>
      <c r="F1338" s="37">
        <f>IFERROR(VLOOKUP(A1338,Inscriptos!A:E,4,FALSE),"")</f>
        <v>0</v>
      </c>
      <c r="G1338" s="37">
        <f>IFERROR(VLOOKUP(A1338,Inscriptos!A:G,6,FALSE),"")</f>
        <v>0</v>
      </c>
      <c r="H1338" s="39" t="str">
        <f>IFERROR(B1338-VLOOKUP(A1338,Inscriptos!A:I,8,FALSE),"")</f>
        <v/>
      </c>
      <c r="I1338" s="40"/>
      <c r="J1338" s="40"/>
      <c r="K1338" s="40"/>
      <c r="L1338" s="40"/>
      <c r="M1338" s="40"/>
      <c r="N1338" s="40"/>
      <c r="O1338" s="40"/>
      <c r="P1338" s="40"/>
      <c r="Q1338" s="40"/>
      <c r="R1338" s="40"/>
      <c r="S1338" s="40"/>
      <c r="T1338" s="40"/>
      <c r="U1338" s="40"/>
      <c r="V1338" s="40"/>
      <c r="W1338" s="40"/>
      <c r="X1338" s="40"/>
      <c r="Y1338" s="40"/>
      <c r="Z1338" s="40"/>
      <c r="AA1338" s="40"/>
      <c r="AB1338" s="40"/>
      <c r="AC1338" s="40"/>
      <c r="AD1338" s="40"/>
      <c r="AE1338" s="40"/>
      <c r="AF1338" s="40"/>
      <c r="AG1338" s="40"/>
      <c r="AH1338" s="40"/>
      <c r="AI1338" s="40"/>
      <c r="AJ1338" s="40"/>
      <c r="AK1338" s="40"/>
      <c r="AL1338" s="40"/>
      <c r="AM1338" s="40"/>
      <c r="AN1338" s="40"/>
      <c r="AO1338" s="40"/>
      <c r="AP1338" s="40"/>
      <c r="AQ1338" s="40"/>
      <c r="AR1338" s="40"/>
      <c r="AS1338" s="40"/>
      <c r="AT1338" s="40"/>
      <c r="AU1338" s="40"/>
      <c r="AV1338" s="40"/>
      <c r="AW1338" s="40"/>
      <c r="AX1338" s="40"/>
      <c r="AY1338" s="40"/>
      <c r="AZ1338" s="40"/>
      <c r="BA1338" s="40"/>
      <c r="BB1338" s="40"/>
      <c r="BC1338" s="40"/>
      <c r="BD1338" s="40"/>
      <c r="BE1338" s="40"/>
      <c r="BF1338" s="40"/>
      <c r="BG1338" s="40"/>
      <c r="BH1338" s="40"/>
      <c r="BI1338" s="40"/>
      <c r="BJ1338" s="40"/>
      <c r="BK1338" s="40"/>
      <c r="BL1338" s="40"/>
      <c r="BM1338" s="40"/>
      <c r="BN1338" s="40"/>
      <c r="BO1338" s="40"/>
      <c r="BP1338" s="40"/>
      <c r="BQ1338" s="40"/>
      <c r="BR1338" s="40"/>
      <c r="BS1338" s="40"/>
      <c r="BT1338" s="40"/>
      <c r="BU1338" s="40"/>
      <c r="BV1338" s="40"/>
      <c r="BW1338" s="40"/>
      <c r="BX1338" s="40"/>
      <c r="BY1338" s="40"/>
      <c r="BZ1338" s="40"/>
      <c r="CA1338" s="40"/>
      <c r="CB1338" s="40"/>
      <c r="CC1338" s="40"/>
      <c r="CD1338" s="40"/>
      <c r="CE1338" s="40"/>
      <c r="CF1338" s="40"/>
      <c r="CG1338" s="40"/>
      <c r="CH1338" s="40"/>
      <c r="CI1338" s="40"/>
      <c r="CJ1338" s="40"/>
      <c r="CK1338" s="40"/>
      <c r="CL1338" s="40"/>
      <c r="CM1338" s="40"/>
      <c r="CN1338" s="40"/>
      <c r="CO1338" s="40"/>
      <c r="CP1338" s="40"/>
      <c r="CQ1338" s="40"/>
      <c r="CR1338" s="40"/>
      <c r="CS1338" s="40"/>
      <c r="CT1338" s="40"/>
      <c r="CU1338" s="40"/>
      <c r="CV1338" s="40"/>
      <c r="CW1338" s="40"/>
      <c r="CX1338" s="40"/>
      <c r="CY1338" s="40"/>
      <c r="CZ1338" s="40"/>
      <c r="DA1338" s="40"/>
      <c r="DB1338" s="40"/>
      <c r="DC1338" s="40"/>
      <c r="DD1338" s="40"/>
      <c r="DE1338" s="40"/>
      <c r="DF1338" s="40"/>
      <c r="DG1338" s="40"/>
      <c r="DH1338" s="40"/>
      <c r="DI1338" s="40"/>
    </row>
    <row r="1339" spans="1:113" x14ac:dyDescent="0.25">
      <c r="A1339" s="24"/>
      <c r="B1339" s="43"/>
      <c r="C1339" s="45">
        <f>IFERROR(VLOOKUP(A1339,Inscriptos!A:N,12,0),"")</f>
        <v>0</v>
      </c>
      <c r="D1339" s="45" t="str">
        <f>IFERROR(VLOOKUP(A1339,Inscriptos!A:N,13,0),"")</f>
        <v/>
      </c>
      <c r="E1339" s="37">
        <f>IFERROR(VLOOKUP(A1339,Inscriptos!A:C,3,FALSE),"")</f>
        <v>0</v>
      </c>
      <c r="F1339" s="37">
        <f>IFERROR(VLOOKUP(A1339,Inscriptos!A:E,4,FALSE),"")</f>
        <v>0</v>
      </c>
      <c r="G1339" s="37">
        <f>IFERROR(VLOOKUP(A1339,Inscriptos!A:G,6,FALSE),"")</f>
        <v>0</v>
      </c>
      <c r="H1339" s="39" t="str">
        <f>IFERROR(B1339-VLOOKUP(A1339,Inscriptos!A:I,8,FALSE),"")</f>
        <v/>
      </c>
      <c r="I1339" s="40"/>
      <c r="J1339" s="40"/>
      <c r="K1339" s="40"/>
      <c r="L1339" s="40"/>
      <c r="M1339" s="40"/>
      <c r="N1339" s="40"/>
      <c r="O1339" s="40"/>
      <c r="P1339" s="40"/>
      <c r="Q1339" s="40"/>
      <c r="R1339" s="40"/>
      <c r="S1339" s="40"/>
      <c r="T1339" s="40"/>
      <c r="U1339" s="40"/>
      <c r="V1339" s="40"/>
      <c r="W1339" s="40"/>
      <c r="X1339" s="40"/>
      <c r="Y1339" s="40"/>
      <c r="Z1339" s="40"/>
      <c r="AA1339" s="40"/>
      <c r="AB1339" s="40"/>
      <c r="AC1339" s="40"/>
      <c r="AD1339" s="40"/>
      <c r="AE1339" s="40"/>
      <c r="AF1339" s="40"/>
      <c r="AG1339" s="40"/>
      <c r="AH1339" s="40"/>
      <c r="AI1339" s="40"/>
      <c r="AJ1339" s="40"/>
      <c r="AK1339" s="40"/>
      <c r="AL1339" s="40"/>
      <c r="AM1339" s="40"/>
      <c r="AN1339" s="40"/>
      <c r="AO1339" s="40"/>
      <c r="AP1339" s="40"/>
      <c r="AQ1339" s="40"/>
      <c r="AR1339" s="40"/>
      <c r="AS1339" s="40"/>
      <c r="AT1339" s="40"/>
      <c r="AU1339" s="40"/>
      <c r="AV1339" s="40"/>
      <c r="AW1339" s="40"/>
      <c r="AX1339" s="40"/>
      <c r="AY1339" s="40"/>
      <c r="AZ1339" s="40"/>
      <c r="BA1339" s="40"/>
      <c r="BB1339" s="40"/>
      <c r="BC1339" s="40"/>
      <c r="BD1339" s="40"/>
      <c r="BE1339" s="40"/>
      <c r="BF1339" s="40"/>
      <c r="BG1339" s="40"/>
      <c r="BH1339" s="40"/>
      <c r="BI1339" s="40"/>
      <c r="BJ1339" s="40"/>
      <c r="BK1339" s="40"/>
      <c r="BL1339" s="40"/>
      <c r="BM1339" s="40"/>
      <c r="BN1339" s="40"/>
      <c r="BO1339" s="40"/>
      <c r="BP1339" s="40"/>
      <c r="BQ1339" s="40"/>
      <c r="BR1339" s="40"/>
      <c r="BS1339" s="40"/>
      <c r="BT1339" s="40"/>
      <c r="BU1339" s="40"/>
      <c r="BV1339" s="40"/>
      <c r="BW1339" s="40"/>
      <c r="BX1339" s="40"/>
      <c r="BY1339" s="40"/>
      <c r="BZ1339" s="40"/>
      <c r="CA1339" s="40"/>
      <c r="CB1339" s="40"/>
      <c r="CC1339" s="40"/>
      <c r="CD1339" s="40"/>
      <c r="CE1339" s="40"/>
      <c r="CF1339" s="40"/>
      <c r="CG1339" s="40"/>
      <c r="CH1339" s="40"/>
      <c r="CI1339" s="40"/>
      <c r="CJ1339" s="40"/>
      <c r="CK1339" s="40"/>
      <c r="CL1339" s="40"/>
      <c r="CM1339" s="40"/>
      <c r="CN1339" s="40"/>
      <c r="CO1339" s="40"/>
      <c r="CP1339" s="40"/>
      <c r="CQ1339" s="40"/>
      <c r="CR1339" s="40"/>
      <c r="CS1339" s="40"/>
      <c r="CT1339" s="40"/>
      <c r="CU1339" s="40"/>
      <c r="CV1339" s="40"/>
      <c r="CW1339" s="40"/>
      <c r="CX1339" s="40"/>
      <c r="CY1339" s="40"/>
      <c r="CZ1339" s="40"/>
      <c r="DA1339" s="40"/>
      <c r="DB1339" s="40"/>
      <c r="DC1339" s="40"/>
      <c r="DD1339" s="40"/>
      <c r="DE1339" s="40"/>
      <c r="DF1339" s="40"/>
      <c r="DG1339" s="40"/>
      <c r="DH1339" s="40"/>
      <c r="DI1339" s="40"/>
    </row>
    <row r="1340" spans="1:113" x14ac:dyDescent="0.25">
      <c r="A1340" s="24"/>
      <c r="B1340" s="43"/>
      <c r="C1340" s="45">
        <f>IFERROR(VLOOKUP(A1340,Inscriptos!A:N,12,0),"")</f>
        <v>0</v>
      </c>
      <c r="D1340" s="45" t="str">
        <f>IFERROR(VLOOKUP(A1340,Inscriptos!A:N,13,0),"")</f>
        <v/>
      </c>
      <c r="E1340" s="37">
        <f>IFERROR(VLOOKUP(A1340,Inscriptos!A:C,3,FALSE),"")</f>
        <v>0</v>
      </c>
      <c r="F1340" s="37">
        <f>IFERROR(VLOOKUP(A1340,Inscriptos!A:E,4,FALSE),"")</f>
        <v>0</v>
      </c>
      <c r="G1340" s="37">
        <f>IFERROR(VLOOKUP(A1340,Inscriptos!A:G,6,FALSE),"")</f>
        <v>0</v>
      </c>
      <c r="H1340" s="39" t="str">
        <f>IFERROR(B1340-VLOOKUP(A1340,Inscriptos!A:I,8,FALSE),"")</f>
        <v/>
      </c>
      <c r="I1340" s="40"/>
      <c r="J1340" s="40"/>
      <c r="K1340" s="40"/>
      <c r="L1340" s="40"/>
      <c r="M1340" s="40"/>
      <c r="N1340" s="40"/>
      <c r="O1340" s="40"/>
      <c r="P1340" s="40"/>
      <c r="Q1340" s="40"/>
      <c r="R1340" s="40"/>
      <c r="S1340" s="40"/>
      <c r="T1340" s="40"/>
      <c r="U1340" s="40"/>
      <c r="V1340" s="40"/>
      <c r="W1340" s="40"/>
      <c r="X1340" s="40"/>
      <c r="Y1340" s="40"/>
      <c r="Z1340" s="40"/>
      <c r="AA1340" s="40"/>
      <c r="AB1340" s="40"/>
      <c r="AC1340" s="40"/>
      <c r="AD1340" s="40"/>
      <c r="AE1340" s="40"/>
      <c r="AF1340" s="40"/>
      <c r="AG1340" s="40"/>
      <c r="AH1340" s="40"/>
      <c r="AI1340" s="40"/>
      <c r="AJ1340" s="40"/>
      <c r="AK1340" s="40"/>
      <c r="AL1340" s="40"/>
      <c r="AM1340" s="40"/>
      <c r="AN1340" s="40"/>
      <c r="AO1340" s="40"/>
      <c r="AP1340" s="40"/>
      <c r="AQ1340" s="40"/>
      <c r="AR1340" s="40"/>
      <c r="AS1340" s="40"/>
      <c r="AT1340" s="40"/>
      <c r="AU1340" s="40"/>
      <c r="AV1340" s="40"/>
      <c r="AW1340" s="40"/>
      <c r="AX1340" s="40"/>
      <c r="AY1340" s="40"/>
      <c r="AZ1340" s="40"/>
      <c r="BA1340" s="40"/>
      <c r="BB1340" s="40"/>
      <c r="BC1340" s="40"/>
      <c r="BD1340" s="40"/>
      <c r="BE1340" s="40"/>
      <c r="BF1340" s="40"/>
      <c r="BG1340" s="40"/>
      <c r="BH1340" s="40"/>
      <c r="BI1340" s="40"/>
      <c r="BJ1340" s="40"/>
      <c r="BK1340" s="40"/>
      <c r="BL1340" s="40"/>
      <c r="BM1340" s="40"/>
      <c r="BN1340" s="40"/>
      <c r="BO1340" s="40"/>
      <c r="BP1340" s="40"/>
      <c r="BQ1340" s="40"/>
      <c r="BR1340" s="40"/>
      <c r="BS1340" s="40"/>
      <c r="BT1340" s="40"/>
      <c r="BU1340" s="40"/>
      <c r="BV1340" s="40"/>
      <c r="BW1340" s="40"/>
      <c r="BX1340" s="40"/>
      <c r="BY1340" s="40"/>
      <c r="BZ1340" s="40"/>
      <c r="CA1340" s="40"/>
      <c r="CB1340" s="40"/>
      <c r="CC1340" s="40"/>
      <c r="CD1340" s="40"/>
      <c r="CE1340" s="40"/>
      <c r="CF1340" s="40"/>
      <c r="CG1340" s="40"/>
      <c r="CH1340" s="40"/>
      <c r="CI1340" s="40"/>
      <c r="CJ1340" s="40"/>
      <c r="CK1340" s="40"/>
      <c r="CL1340" s="40"/>
      <c r="CM1340" s="40"/>
      <c r="CN1340" s="40"/>
      <c r="CO1340" s="40"/>
      <c r="CP1340" s="40"/>
      <c r="CQ1340" s="40"/>
      <c r="CR1340" s="40"/>
      <c r="CS1340" s="40"/>
      <c r="CT1340" s="40"/>
      <c r="CU1340" s="40"/>
      <c r="CV1340" s="40"/>
      <c r="CW1340" s="40"/>
      <c r="CX1340" s="40"/>
      <c r="CY1340" s="40"/>
      <c r="CZ1340" s="40"/>
      <c r="DA1340" s="40"/>
      <c r="DB1340" s="40"/>
      <c r="DC1340" s="40"/>
      <c r="DD1340" s="40"/>
      <c r="DE1340" s="40"/>
      <c r="DF1340" s="40"/>
      <c r="DG1340" s="40"/>
      <c r="DH1340" s="40"/>
      <c r="DI1340" s="40"/>
    </row>
    <row r="1341" spans="1:113" x14ac:dyDescent="0.25">
      <c r="A1341" s="24"/>
      <c r="B1341" s="43"/>
      <c r="C1341" s="45">
        <f>IFERROR(VLOOKUP(A1341,Inscriptos!A:N,12,0),"")</f>
        <v>0</v>
      </c>
      <c r="D1341" s="45" t="str">
        <f>IFERROR(VLOOKUP(A1341,Inscriptos!A:N,13,0),"")</f>
        <v/>
      </c>
      <c r="E1341" s="37">
        <f>IFERROR(VLOOKUP(A1341,Inscriptos!A:C,3,FALSE),"")</f>
        <v>0</v>
      </c>
      <c r="F1341" s="37">
        <f>IFERROR(VLOOKUP(A1341,Inscriptos!A:E,4,FALSE),"")</f>
        <v>0</v>
      </c>
      <c r="G1341" s="37">
        <f>IFERROR(VLOOKUP(A1341,Inscriptos!A:G,6,FALSE),"")</f>
        <v>0</v>
      </c>
      <c r="H1341" s="39" t="str">
        <f>IFERROR(B1341-VLOOKUP(A1341,Inscriptos!A:I,8,FALSE),"")</f>
        <v/>
      </c>
      <c r="I1341" s="40"/>
      <c r="J1341" s="40"/>
      <c r="K1341" s="40"/>
      <c r="L1341" s="40"/>
      <c r="M1341" s="40"/>
      <c r="N1341" s="40"/>
      <c r="O1341" s="40"/>
      <c r="P1341" s="40"/>
      <c r="Q1341" s="40"/>
      <c r="R1341" s="40"/>
      <c r="S1341" s="40"/>
      <c r="T1341" s="40"/>
      <c r="U1341" s="40"/>
      <c r="V1341" s="40"/>
      <c r="W1341" s="40"/>
      <c r="X1341" s="40"/>
      <c r="Y1341" s="40"/>
      <c r="Z1341" s="40"/>
      <c r="AA1341" s="40"/>
      <c r="AB1341" s="40"/>
      <c r="AC1341" s="40"/>
      <c r="AD1341" s="40"/>
      <c r="AE1341" s="40"/>
      <c r="AF1341" s="40"/>
      <c r="AG1341" s="40"/>
      <c r="AH1341" s="40"/>
      <c r="AI1341" s="40"/>
      <c r="AJ1341" s="40"/>
      <c r="AK1341" s="40"/>
      <c r="AL1341" s="40"/>
      <c r="AM1341" s="40"/>
      <c r="AN1341" s="40"/>
      <c r="AO1341" s="40"/>
      <c r="AP1341" s="40"/>
      <c r="AQ1341" s="40"/>
      <c r="AR1341" s="40"/>
      <c r="AS1341" s="40"/>
      <c r="AT1341" s="40"/>
      <c r="AU1341" s="40"/>
      <c r="AV1341" s="40"/>
      <c r="AW1341" s="40"/>
      <c r="AX1341" s="40"/>
      <c r="AY1341" s="40"/>
      <c r="AZ1341" s="40"/>
      <c r="BA1341" s="40"/>
      <c r="BB1341" s="40"/>
      <c r="BC1341" s="40"/>
      <c r="BD1341" s="40"/>
      <c r="BE1341" s="40"/>
      <c r="BF1341" s="40"/>
      <c r="BG1341" s="40"/>
      <c r="BH1341" s="40"/>
      <c r="BI1341" s="40"/>
      <c r="BJ1341" s="40"/>
      <c r="BK1341" s="40"/>
      <c r="BL1341" s="40"/>
      <c r="BM1341" s="40"/>
      <c r="BN1341" s="40"/>
      <c r="BO1341" s="40"/>
      <c r="BP1341" s="40"/>
      <c r="BQ1341" s="40"/>
      <c r="BR1341" s="40"/>
      <c r="BS1341" s="40"/>
      <c r="BT1341" s="40"/>
      <c r="BU1341" s="40"/>
      <c r="BV1341" s="40"/>
      <c r="BW1341" s="40"/>
      <c r="BX1341" s="40"/>
      <c r="BY1341" s="40"/>
      <c r="BZ1341" s="40"/>
      <c r="CA1341" s="40"/>
      <c r="CB1341" s="40"/>
      <c r="CC1341" s="40"/>
      <c r="CD1341" s="40"/>
      <c r="CE1341" s="40"/>
      <c r="CF1341" s="40"/>
      <c r="CG1341" s="40"/>
      <c r="CH1341" s="40"/>
      <c r="CI1341" s="40"/>
      <c r="CJ1341" s="40"/>
      <c r="CK1341" s="40"/>
      <c r="CL1341" s="40"/>
      <c r="CM1341" s="40"/>
      <c r="CN1341" s="40"/>
      <c r="CO1341" s="40"/>
      <c r="CP1341" s="40"/>
      <c r="CQ1341" s="40"/>
      <c r="CR1341" s="40"/>
      <c r="CS1341" s="40"/>
      <c r="CT1341" s="40"/>
      <c r="CU1341" s="40"/>
      <c r="CV1341" s="40"/>
      <c r="CW1341" s="40"/>
      <c r="CX1341" s="40"/>
      <c r="CY1341" s="40"/>
      <c r="CZ1341" s="40"/>
      <c r="DA1341" s="40"/>
      <c r="DB1341" s="40"/>
      <c r="DC1341" s="40"/>
      <c r="DD1341" s="40"/>
      <c r="DE1341" s="40"/>
      <c r="DF1341" s="40"/>
      <c r="DG1341" s="40"/>
      <c r="DH1341" s="40"/>
      <c r="DI1341" s="40"/>
    </row>
    <row r="1342" spans="1:113" x14ac:dyDescent="0.25">
      <c r="A1342" s="24"/>
      <c r="B1342" s="43"/>
      <c r="C1342" s="45">
        <f>IFERROR(VLOOKUP(A1342,Inscriptos!A:N,12,0),"")</f>
        <v>0</v>
      </c>
      <c r="D1342" s="45" t="str">
        <f>IFERROR(VLOOKUP(A1342,Inscriptos!A:N,13,0),"")</f>
        <v/>
      </c>
      <c r="E1342" s="37">
        <f>IFERROR(VLOOKUP(A1342,Inscriptos!A:C,3,FALSE),"")</f>
        <v>0</v>
      </c>
      <c r="F1342" s="37">
        <f>IFERROR(VLOOKUP(A1342,Inscriptos!A:E,4,FALSE),"")</f>
        <v>0</v>
      </c>
      <c r="G1342" s="37">
        <f>IFERROR(VLOOKUP(A1342,Inscriptos!A:G,6,FALSE),"")</f>
        <v>0</v>
      </c>
      <c r="H1342" s="39" t="str">
        <f>IFERROR(B1342-VLOOKUP(A1342,Inscriptos!A:I,8,FALSE),"")</f>
        <v/>
      </c>
      <c r="I1342" s="40"/>
      <c r="J1342" s="40"/>
      <c r="K1342" s="40"/>
      <c r="L1342" s="40"/>
      <c r="M1342" s="40"/>
      <c r="N1342" s="40"/>
      <c r="O1342" s="40"/>
      <c r="P1342" s="40"/>
      <c r="Q1342" s="40"/>
      <c r="R1342" s="40"/>
      <c r="S1342" s="40"/>
      <c r="T1342" s="40"/>
      <c r="U1342" s="40"/>
      <c r="V1342" s="40"/>
      <c r="W1342" s="40"/>
      <c r="X1342" s="40"/>
      <c r="Y1342" s="40"/>
      <c r="Z1342" s="40"/>
      <c r="AA1342" s="40"/>
      <c r="AB1342" s="40"/>
      <c r="AC1342" s="40"/>
      <c r="AD1342" s="40"/>
      <c r="AE1342" s="40"/>
      <c r="AF1342" s="40"/>
      <c r="AG1342" s="40"/>
      <c r="AH1342" s="40"/>
      <c r="AI1342" s="40"/>
      <c r="AJ1342" s="40"/>
      <c r="AK1342" s="40"/>
      <c r="AL1342" s="40"/>
      <c r="AM1342" s="40"/>
      <c r="AN1342" s="40"/>
      <c r="AO1342" s="40"/>
      <c r="AP1342" s="40"/>
      <c r="AQ1342" s="40"/>
      <c r="AR1342" s="40"/>
      <c r="AS1342" s="40"/>
      <c r="AT1342" s="40"/>
      <c r="AU1342" s="40"/>
      <c r="AV1342" s="40"/>
      <c r="AW1342" s="40"/>
      <c r="AX1342" s="40"/>
      <c r="AY1342" s="40"/>
      <c r="AZ1342" s="40"/>
      <c r="BA1342" s="40"/>
      <c r="BB1342" s="40"/>
      <c r="BC1342" s="40"/>
      <c r="BD1342" s="40"/>
      <c r="BE1342" s="40"/>
      <c r="BF1342" s="40"/>
      <c r="BG1342" s="40"/>
      <c r="BH1342" s="40"/>
      <c r="BI1342" s="40"/>
      <c r="BJ1342" s="40"/>
      <c r="BK1342" s="40"/>
      <c r="BL1342" s="40"/>
      <c r="BM1342" s="40"/>
      <c r="BN1342" s="40"/>
      <c r="BO1342" s="40"/>
      <c r="BP1342" s="40"/>
      <c r="BQ1342" s="40"/>
      <c r="BR1342" s="40"/>
      <c r="BS1342" s="40"/>
      <c r="BT1342" s="40"/>
      <c r="BU1342" s="40"/>
      <c r="BV1342" s="40"/>
      <c r="BW1342" s="40"/>
      <c r="BX1342" s="40"/>
      <c r="BY1342" s="40"/>
      <c r="BZ1342" s="40"/>
      <c r="CA1342" s="40"/>
      <c r="CB1342" s="40"/>
      <c r="CC1342" s="40"/>
      <c r="CD1342" s="40"/>
      <c r="CE1342" s="40"/>
      <c r="CF1342" s="40"/>
      <c r="CG1342" s="40"/>
      <c r="CH1342" s="40"/>
      <c r="CI1342" s="40"/>
      <c r="CJ1342" s="40"/>
      <c r="CK1342" s="40"/>
      <c r="CL1342" s="40"/>
      <c r="CM1342" s="40"/>
      <c r="CN1342" s="40"/>
      <c r="CO1342" s="40"/>
      <c r="CP1342" s="40"/>
      <c r="CQ1342" s="40"/>
      <c r="CR1342" s="40"/>
      <c r="CS1342" s="40"/>
      <c r="CT1342" s="40"/>
      <c r="CU1342" s="40"/>
      <c r="CV1342" s="40"/>
      <c r="CW1342" s="40"/>
      <c r="CX1342" s="40"/>
      <c r="CY1342" s="40"/>
      <c r="CZ1342" s="40"/>
      <c r="DA1342" s="40"/>
      <c r="DB1342" s="40"/>
      <c r="DC1342" s="40"/>
      <c r="DD1342" s="40"/>
      <c r="DE1342" s="40"/>
      <c r="DF1342" s="40"/>
      <c r="DG1342" s="40"/>
      <c r="DH1342" s="40"/>
      <c r="DI1342" s="40"/>
    </row>
    <row r="1343" spans="1:113" x14ac:dyDescent="0.25">
      <c r="A1343" s="24"/>
      <c r="B1343" s="43"/>
      <c r="C1343" s="45">
        <f>IFERROR(VLOOKUP(A1343,Inscriptos!A:N,12,0),"")</f>
        <v>0</v>
      </c>
      <c r="D1343" s="45" t="str">
        <f>IFERROR(VLOOKUP(A1343,Inscriptos!A:N,13,0),"")</f>
        <v/>
      </c>
      <c r="E1343" s="37">
        <f>IFERROR(VLOOKUP(A1343,Inscriptos!A:C,3,FALSE),"")</f>
        <v>0</v>
      </c>
      <c r="F1343" s="37">
        <f>IFERROR(VLOOKUP(A1343,Inscriptos!A:E,4,FALSE),"")</f>
        <v>0</v>
      </c>
      <c r="G1343" s="37">
        <f>IFERROR(VLOOKUP(A1343,Inscriptos!A:G,6,FALSE),"")</f>
        <v>0</v>
      </c>
      <c r="H1343" s="39" t="str">
        <f>IFERROR(B1343-VLOOKUP(A1343,Inscriptos!A:I,8,FALSE),"")</f>
        <v/>
      </c>
      <c r="I1343" s="40"/>
      <c r="J1343" s="40"/>
      <c r="K1343" s="40"/>
      <c r="L1343" s="40"/>
      <c r="M1343" s="40"/>
      <c r="N1343" s="40"/>
      <c r="O1343" s="40"/>
      <c r="P1343" s="40"/>
      <c r="Q1343" s="40"/>
      <c r="R1343" s="40"/>
      <c r="S1343" s="40"/>
      <c r="T1343" s="40"/>
      <c r="U1343" s="40"/>
      <c r="V1343" s="40"/>
      <c r="W1343" s="40"/>
      <c r="X1343" s="40"/>
      <c r="Y1343" s="40"/>
      <c r="Z1343" s="40"/>
      <c r="AA1343" s="40"/>
      <c r="AB1343" s="40"/>
      <c r="AC1343" s="40"/>
      <c r="AD1343" s="40"/>
      <c r="AE1343" s="40"/>
      <c r="AF1343" s="40"/>
      <c r="AG1343" s="40"/>
      <c r="AH1343" s="40"/>
      <c r="AI1343" s="40"/>
      <c r="AJ1343" s="40"/>
      <c r="AK1343" s="40"/>
      <c r="AL1343" s="40"/>
      <c r="AM1343" s="40"/>
      <c r="AN1343" s="40"/>
      <c r="AO1343" s="40"/>
      <c r="AP1343" s="40"/>
      <c r="AQ1343" s="40"/>
      <c r="AR1343" s="40"/>
      <c r="AS1343" s="40"/>
      <c r="AT1343" s="40"/>
      <c r="AU1343" s="40"/>
      <c r="AV1343" s="40"/>
      <c r="AW1343" s="40"/>
      <c r="AX1343" s="40"/>
      <c r="AY1343" s="40"/>
      <c r="AZ1343" s="40"/>
      <c r="BA1343" s="40"/>
      <c r="BB1343" s="40"/>
      <c r="BC1343" s="40"/>
      <c r="BD1343" s="40"/>
      <c r="BE1343" s="40"/>
      <c r="BF1343" s="40"/>
      <c r="BG1343" s="40"/>
      <c r="BH1343" s="40"/>
      <c r="BI1343" s="40"/>
      <c r="BJ1343" s="40"/>
      <c r="BK1343" s="40"/>
      <c r="BL1343" s="40"/>
      <c r="BM1343" s="40"/>
      <c r="BN1343" s="40"/>
      <c r="BO1343" s="40"/>
      <c r="BP1343" s="40"/>
      <c r="BQ1343" s="40"/>
      <c r="BR1343" s="40"/>
      <c r="BS1343" s="40"/>
      <c r="BT1343" s="40"/>
      <c r="BU1343" s="40"/>
      <c r="BV1343" s="40"/>
      <c r="BW1343" s="40"/>
      <c r="BX1343" s="40"/>
      <c r="BY1343" s="40"/>
      <c r="BZ1343" s="40"/>
      <c r="CA1343" s="40"/>
      <c r="CB1343" s="40"/>
      <c r="CC1343" s="40"/>
      <c r="CD1343" s="40"/>
      <c r="CE1343" s="40"/>
      <c r="CF1343" s="40"/>
      <c r="CG1343" s="40"/>
      <c r="CH1343" s="40"/>
      <c r="CI1343" s="40"/>
      <c r="CJ1343" s="40"/>
      <c r="CK1343" s="40"/>
      <c r="CL1343" s="40"/>
      <c r="CM1343" s="40"/>
      <c r="CN1343" s="40"/>
      <c r="CO1343" s="40"/>
      <c r="CP1343" s="40"/>
      <c r="CQ1343" s="40"/>
      <c r="CR1343" s="40"/>
      <c r="CS1343" s="40"/>
      <c r="CT1343" s="40"/>
      <c r="CU1343" s="40"/>
      <c r="CV1343" s="40"/>
      <c r="CW1343" s="40"/>
      <c r="CX1343" s="40"/>
      <c r="CY1343" s="40"/>
      <c r="CZ1343" s="40"/>
      <c r="DA1343" s="40"/>
      <c r="DB1343" s="40"/>
      <c r="DC1343" s="40"/>
      <c r="DD1343" s="40"/>
      <c r="DE1343" s="40"/>
      <c r="DF1343" s="40"/>
      <c r="DG1343" s="40"/>
      <c r="DH1343" s="40"/>
      <c r="DI1343" s="40"/>
    </row>
    <row r="1344" spans="1:113" x14ac:dyDescent="0.25">
      <c r="A1344" s="24"/>
      <c r="B1344" s="43"/>
      <c r="C1344" s="45">
        <f>IFERROR(VLOOKUP(A1344,Inscriptos!A:N,12,0),"")</f>
        <v>0</v>
      </c>
      <c r="D1344" s="45" t="str">
        <f>IFERROR(VLOOKUP(A1344,Inscriptos!A:N,13,0),"")</f>
        <v/>
      </c>
      <c r="E1344" s="37">
        <f>IFERROR(VLOOKUP(A1344,Inscriptos!A:C,3,FALSE),"")</f>
        <v>0</v>
      </c>
      <c r="F1344" s="37">
        <f>IFERROR(VLOOKUP(A1344,Inscriptos!A:E,4,FALSE),"")</f>
        <v>0</v>
      </c>
      <c r="G1344" s="37">
        <f>IFERROR(VLOOKUP(A1344,Inscriptos!A:G,6,FALSE),"")</f>
        <v>0</v>
      </c>
      <c r="H1344" s="39" t="str">
        <f>IFERROR(B1344-VLOOKUP(A1344,Inscriptos!A:I,8,FALSE),"")</f>
        <v/>
      </c>
      <c r="I1344" s="40"/>
      <c r="J1344" s="40"/>
      <c r="K1344" s="40"/>
      <c r="L1344" s="40"/>
      <c r="M1344" s="40"/>
      <c r="N1344" s="40"/>
      <c r="O1344" s="40"/>
      <c r="P1344" s="40"/>
      <c r="Q1344" s="40"/>
      <c r="R1344" s="40"/>
      <c r="S1344" s="40"/>
      <c r="T1344" s="40"/>
      <c r="U1344" s="40"/>
      <c r="V1344" s="40"/>
      <c r="W1344" s="40"/>
      <c r="X1344" s="40"/>
      <c r="Y1344" s="40"/>
      <c r="Z1344" s="40"/>
      <c r="AA1344" s="40"/>
      <c r="AB1344" s="40"/>
      <c r="AC1344" s="40"/>
      <c r="AD1344" s="40"/>
      <c r="AE1344" s="40"/>
      <c r="AF1344" s="40"/>
      <c r="AG1344" s="40"/>
      <c r="AH1344" s="40"/>
      <c r="AI1344" s="40"/>
      <c r="AJ1344" s="40"/>
      <c r="AK1344" s="40"/>
      <c r="AL1344" s="40"/>
      <c r="AM1344" s="40"/>
      <c r="AN1344" s="40"/>
      <c r="AO1344" s="40"/>
      <c r="AP1344" s="40"/>
      <c r="AQ1344" s="40"/>
      <c r="AR1344" s="40"/>
      <c r="AS1344" s="40"/>
      <c r="AT1344" s="40"/>
      <c r="AU1344" s="40"/>
      <c r="AV1344" s="40"/>
      <c r="AW1344" s="40"/>
      <c r="AX1344" s="40"/>
      <c r="AY1344" s="40"/>
      <c r="AZ1344" s="40"/>
      <c r="BA1344" s="40"/>
      <c r="BB1344" s="40"/>
      <c r="BC1344" s="40"/>
      <c r="BD1344" s="40"/>
      <c r="BE1344" s="40"/>
      <c r="BF1344" s="40"/>
      <c r="BG1344" s="40"/>
      <c r="BH1344" s="40"/>
      <c r="BI1344" s="40"/>
      <c r="BJ1344" s="40"/>
      <c r="BK1344" s="40"/>
      <c r="BL1344" s="40"/>
      <c r="BM1344" s="40"/>
      <c r="BN1344" s="40"/>
      <c r="BO1344" s="40"/>
      <c r="BP1344" s="40"/>
      <c r="BQ1344" s="40"/>
      <c r="BR1344" s="40"/>
      <c r="BS1344" s="40"/>
      <c r="BT1344" s="40"/>
      <c r="BU1344" s="40"/>
      <c r="BV1344" s="40"/>
      <c r="BW1344" s="40"/>
      <c r="BX1344" s="40"/>
      <c r="BY1344" s="40"/>
      <c r="BZ1344" s="40"/>
      <c r="CA1344" s="40"/>
      <c r="CB1344" s="40"/>
      <c r="CC1344" s="40"/>
      <c r="CD1344" s="40"/>
      <c r="CE1344" s="40"/>
      <c r="CF1344" s="40"/>
      <c r="CG1344" s="40"/>
      <c r="CH1344" s="40"/>
      <c r="CI1344" s="40"/>
      <c r="CJ1344" s="40"/>
      <c r="CK1344" s="40"/>
      <c r="CL1344" s="40"/>
      <c r="CM1344" s="40"/>
      <c r="CN1344" s="40"/>
      <c r="CO1344" s="40"/>
      <c r="CP1344" s="40"/>
      <c r="CQ1344" s="40"/>
      <c r="CR1344" s="40"/>
      <c r="CS1344" s="40"/>
      <c r="CT1344" s="40"/>
      <c r="CU1344" s="40"/>
      <c r="CV1344" s="40"/>
      <c r="CW1344" s="40"/>
      <c r="CX1344" s="40"/>
      <c r="CY1344" s="40"/>
      <c r="CZ1344" s="40"/>
      <c r="DA1344" s="40"/>
      <c r="DB1344" s="40"/>
      <c r="DC1344" s="40"/>
      <c r="DD1344" s="40"/>
      <c r="DE1344" s="40"/>
      <c r="DF1344" s="40"/>
      <c r="DG1344" s="40"/>
      <c r="DH1344" s="40"/>
      <c r="DI1344" s="40"/>
    </row>
    <row r="1345" spans="1:113" x14ac:dyDescent="0.25">
      <c r="A1345" s="24"/>
      <c r="B1345" s="43"/>
      <c r="C1345" s="45">
        <f>IFERROR(VLOOKUP(A1345,Inscriptos!A:N,12,0),"")</f>
        <v>0</v>
      </c>
      <c r="D1345" s="45" t="str">
        <f>IFERROR(VLOOKUP(A1345,Inscriptos!A:N,13,0),"")</f>
        <v/>
      </c>
      <c r="E1345" s="37">
        <f>IFERROR(VLOOKUP(A1345,Inscriptos!A:C,3,FALSE),"")</f>
        <v>0</v>
      </c>
      <c r="F1345" s="37">
        <f>IFERROR(VLOOKUP(A1345,Inscriptos!A:E,4,FALSE),"")</f>
        <v>0</v>
      </c>
      <c r="G1345" s="37">
        <f>IFERROR(VLOOKUP(A1345,Inscriptos!A:G,6,FALSE),"")</f>
        <v>0</v>
      </c>
      <c r="H1345" s="39" t="str">
        <f>IFERROR(B1345-VLOOKUP(A1345,Inscriptos!A:I,8,FALSE),"")</f>
        <v/>
      </c>
      <c r="I1345" s="40"/>
      <c r="J1345" s="40"/>
      <c r="K1345" s="40"/>
      <c r="L1345" s="40"/>
      <c r="M1345" s="40"/>
      <c r="N1345" s="40"/>
      <c r="O1345" s="40"/>
      <c r="P1345" s="40"/>
      <c r="Q1345" s="40"/>
      <c r="R1345" s="40"/>
      <c r="S1345" s="40"/>
      <c r="T1345" s="40"/>
      <c r="U1345" s="40"/>
      <c r="V1345" s="40"/>
      <c r="W1345" s="40"/>
      <c r="X1345" s="40"/>
      <c r="Y1345" s="40"/>
      <c r="Z1345" s="40"/>
      <c r="AA1345" s="40"/>
      <c r="AB1345" s="40"/>
      <c r="AC1345" s="40"/>
      <c r="AD1345" s="40"/>
      <c r="AE1345" s="40"/>
      <c r="AF1345" s="40"/>
      <c r="AG1345" s="40"/>
      <c r="AH1345" s="40"/>
      <c r="AI1345" s="40"/>
      <c r="AJ1345" s="40"/>
      <c r="AK1345" s="40"/>
      <c r="AL1345" s="40"/>
      <c r="AM1345" s="40"/>
      <c r="AN1345" s="40"/>
      <c r="AO1345" s="40"/>
      <c r="AP1345" s="40"/>
      <c r="AQ1345" s="40"/>
      <c r="AR1345" s="40"/>
      <c r="AS1345" s="40"/>
      <c r="AT1345" s="40"/>
      <c r="AU1345" s="40"/>
      <c r="AV1345" s="40"/>
      <c r="AW1345" s="40"/>
      <c r="AX1345" s="40"/>
      <c r="AY1345" s="40"/>
      <c r="AZ1345" s="40"/>
      <c r="BA1345" s="40"/>
      <c r="BB1345" s="40"/>
      <c r="BC1345" s="40"/>
      <c r="BD1345" s="40"/>
      <c r="BE1345" s="40"/>
      <c r="BF1345" s="40"/>
      <c r="BG1345" s="40"/>
      <c r="BH1345" s="40"/>
      <c r="BI1345" s="40"/>
      <c r="BJ1345" s="40"/>
      <c r="BK1345" s="40"/>
      <c r="BL1345" s="40"/>
      <c r="BM1345" s="40"/>
      <c r="BN1345" s="40"/>
      <c r="BO1345" s="40"/>
      <c r="BP1345" s="40"/>
      <c r="BQ1345" s="40"/>
      <c r="BR1345" s="40"/>
      <c r="BS1345" s="40"/>
      <c r="BT1345" s="40"/>
      <c r="BU1345" s="40"/>
      <c r="BV1345" s="40"/>
      <c r="BW1345" s="40"/>
      <c r="BX1345" s="40"/>
      <c r="BY1345" s="40"/>
      <c r="BZ1345" s="40"/>
      <c r="CA1345" s="40"/>
      <c r="CB1345" s="40"/>
      <c r="CC1345" s="40"/>
      <c r="CD1345" s="40"/>
      <c r="CE1345" s="40"/>
      <c r="CF1345" s="40"/>
      <c r="CG1345" s="40"/>
      <c r="CH1345" s="40"/>
      <c r="CI1345" s="40"/>
      <c r="CJ1345" s="40"/>
      <c r="CK1345" s="40"/>
      <c r="CL1345" s="40"/>
      <c r="CM1345" s="40"/>
      <c r="CN1345" s="40"/>
      <c r="CO1345" s="40"/>
      <c r="CP1345" s="40"/>
      <c r="CQ1345" s="40"/>
      <c r="CR1345" s="40"/>
      <c r="CS1345" s="40"/>
      <c r="CT1345" s="40"/>
      <c r="CU1345" s="40"/>
      <c r="CV1345" s="40"/>
      <c r="CW1345" s="40"/>
      <c r="CX1345" s="40"/>
      <c r="CY1345" s="40"/>
      <c r="CZ1345" s="40"/>
      <c r="DA1345" s="40"/>
      <c r="DB1345" s="40"/>
      <c r="DC1345" s="40"/>
      <c r="DD1345" s="40"/>
      <c r="DE1345" s="40"/>
      <c r="DF1345" s="40"/>
      <c r="DG1345" s="40"/>
      <c r="DH1345" s="40"/>
      <c r="DI1345" s="40"/>
    </row>
    <row r="1346" spans="1:113" x14ac:dyDescent="0.25">
      <c r="A1346" s="24"/>
      <c r="B1346" s="43"/>
      <c r="C1346" s="45">
        <f>IFERROR(VLOOKUP(A1346,Inscriptos!A:N,12,0),"")</f>
        <v>0</v>
      </c>
      <c r="D1346" s="45" t="str">
        <f>IFERROR(VLOOKUP(A1346,Inscriptos!A:N,13,0),"")</f>
        <v/>
      </c>
      <c r="E1346" s="37">
        <f>IFERROR(VLOOKUP(A1346,Inscriptos!A:C,3,FALSE),"")</f>
        <v>0</v>
      </c>
      <c r="F1346" s="37">
        <f>IFERROR(VLOOKUP(A1346,Inscriptos!A:E,4,FALSE),"")</f>
        <v>0</v>
      </c>
      <c r="G1346" s="37">
        <f>IFERROR(VLOOKUP(A1346,Inscriptos!A:G,6,FALSE),"")</f>
        <v>0</v>
      </c>
      <c r="H1346" s="39" t="str">
        <f>IFERROR(B1346-VLOOKUP(A1346,Inscriptos!A:I,8,FALSE),"")</f>
        <v/>
      </c>
      <c r="I1346" s="40"/>
      <c r="J1346" s="40"/>
      <c r="K1346" s="40"/>
      <c r="L1346" s="40"/>
      <c r="M1346" s="40"/>
      <c r="N1346" s="40"/>
      <c r="O1346" s="40"/>
      <c r="P1346" s="40"/>
      <c r="Q1346" s="40"/>
      <c r="R1346" s="40"/>
      <c r="S1346" s="40"/>
      <c r="T1346" s="40"/>
      <c r="U1346" s="40"/>
      <c r="V1346" s="40"/>
      <c r="W1346" s="40"/>
      <c r="X1346" s="40"/>
      <c r="Y1346" s="40"/>
      <c r="Z1346" s="40"/>
      <c r="AA1346" s="40"/>
      <c r="AB1346" s="40"/>
      <c r="AC1346" s="40"/>
      <c r="AD1346" s="40"/>
      <c r="AE1346" s="40"/>
      <c r="AF1346" s="40"/>
      <c r="AG1346" s="40"/>
      <c r="AH1346" s="40"/>
      <c r="AI1346" s="40"/>
      <c r="AJ1346" s="40"/>
      <c r="AK1346" s="40"/>
      <c r="AL1346" s="40"/>
      <c r="AM1346" s="40"/>
      <c r="AN1346" s="40"/>
      <c r="AO1346" s="40"/>
      <c r="AP1346" s="40"/>
      <c r="AQ1346" s="40"/>
      <c r="AR1346" s="40"/>
      <c r="AS1346" s="40"/>
      <c r="AT1346" s="40"/>
      <c r="AU1346" s="40"/>
      <c r="AV1346" s="40"/>
      <c r="AW1346" s="40"/>
      <c r="AX1346" s="40"/>
      <c r="AY1346" s="40"/>
      <c r="AZ1346" s="40"/>
      <c r="BA1346" s="40"/>
      <c r="BB1346" s="40"/>
      <c r="BC1346" s="40"/>
      <c r="BD1346" s="40"/>
      <c r="BE1346" s="40"/>
      <c r="BF1346" s="40"/>
      <c r="BG1346" s="40"/>
      <c r="BH1346" s="40"/>
      <c r="BI1346" s="40"/>
      <c r="BJ1346" s="40"/>
      <c r="BK1346" s="40"/>
      <c r="BL1346" s="40"/>
      <c r="BM1346" s="40"/>
      <c r="BN1346" s="40"/>
      <c r="BO1346" s="40"/>
      <c r="BP1346" s="40"/>
      <c r="BQ1346" s="40"/>
      <c r="BR1346" s="40"/>
      <c r="BS1346" s="40"/>
      <c r="BT1346" s="40"/>
      <c r="BU1346" s="40"/>
      <c r="BV1346" s="40"/>
      <c r="BW1346" s="40"/>
      <c r="BX1346" s="40"/>
      <c r="BY1346" s="40"/>
      <c r="BZ1346" s="40"/>
      <c r="CA1346" s="40"/>
      <c r="CB1346" s="40"/>
      <c r="CC1346" s="40"/>
      <c r="CD1346" s="40"/>
      <c r="CE1346" s="40"/>
      <c r="CF1346" s="40"/>
      <c r="CG1346" s="40"/>
      <c r="CH1346" s="40"/>
      <c r="CI1346" s="40"/>
      <c r="CJ1346" s="40"/>
      <c r="CK1346" s="40"/>
      <c r="CL1346" s="40"/>
      <c r="CM1346" s="40"/>
      <c r="CN1346" s="40"/>
      <c r="CO1346" s="40"/>
      <c r="CP1346" s="40"/>
      <c r="CQ1346" s="40"/>
      <c r="CR1346" s="40"/>
      <c r="CS1346" s="40"/>
      <c r="CT1346" s="40"/>
      <c r="CU1346" s="40"/>
      <c r="CV1346" s="40"/>
      <c r="CW1346" s="40"/>
      <c r="CX1346" s="40"/>
      <c r="CY1346" s="40"/>
      <c r="CZ1346" s="40"/>
      <c r="DA1346" s="40"/>
      <c r="DB1346" s="40"/>
      <c r="DC1346" s="40"/>
      <c r="DD1346" s="40"/>
      <c r="DE1346" s="40"/>
      <c r="DF1346" s="40"/>
      <c r="DG1346" s="40"/>
      <c r="DH1346" s="40"/>
      <c r="DI1346" s="40"/>
    </row>
    <row r="1347" spans="1:113" x14ac:dyDescent="0.25">
      <c r="A1347" s="24"/>
      <c r="B1347" s="43"/>
      <c r="C1347" s="45">
        <f>IFERROR(VLOOKUP(A1347,Inscriptos!A:N,12,0),"")</f>
        <v>0</v>
      </c>
      <c r="D1347" s="45" t="str">
        <f>IFERROR(VLOOKUP(A1347,Inscriptos!A:N,13,0),"")</f>
        <v/>
      </c>
      <c r="E1347" s="37">
        <f>IFERROR(VLOOKUP(A1347,Inscriptos!A:C,3,FALSE),"")</f>
        <v>0</v>
      </c>
      <c r="F1347" s="37">
        <f>IFERROR(VLOOKUP(A1347,Inscriptos!A:E,4,FALSE),"")</f>
        <v>0</v>
      </c>
      <c r="G1347" s="37">
        <f>IFERROR(VLOOKUP(A1347,Inscriptos!A:G,6,FALSE),"")</f>
        <v>0</v>
      </c>
      <c r="H1347" s="39" t="str">
        <f>IFERROR(B1347-VLOOKUP(A1347,Inscriptos!A:I,8,FALSE),"")</f>
        <v/>
      </c>
      <c r="I1347" s="40"/>
      <c r="J1347" s="40"/>
      <c r="K1347" s="40"/>
      <c r="L1347" s="40"/>
      <c r="M1347" s="40"/>
      <c r="N1347" s="40"/>
      <c r="O1347" s="40"/>
      <c r="P1347" s="40"/>
      <c r="Q1347" s="40"/>
      <c r="R1347" s="40"/>
      <c r="S1347" s="40"/>
      <c r="T1347" s="40"/>
      <c r="U1347" s="40"/>
      <c r="V1347" s="40"/>
      <c r="W1347" s="40"/>
      <c r="X1347" s="40"/>
      <c r="Y1347" s="40"/>
      <c r="Z1347" s="40"/>
      <c r="AA1347" s="40"/>
      <c r="AB1347" s="40"/>
      <c r="AC1347" s="40"/>
      <c r="AD1347" s="40"/>
      <c r="AE1347" s="40"/>
      <c r="AF1347" s="40"/>
      <c r="AG1347" s="40"/>
      <c r="AH1347" s="40"/>
      <c r="AI1347" s="40"/>
      <c r="AJ1347" s="40"/>
      <c r="AK1347" s="40"/>
      <c r="AL1347" s="40"/>
      <c r="AM1347" s="40"/>
      <c r="AN1347" s="40"/>
      <c r="AO1347" s="40"/>
      <c r="AP1347" s="40"/>
      <c r="AQ1347" s="40"/>
      <c r="AR1347" s="40"/>
      <c r="AS1347" s="40"/>
      <c r="AT1347" s="40"/>
      <c r="AU1347" s="40"/>
      <c r="AV1347" s="40"/>
      <c r="AW1347" s="40"/>
      <c r="AX1347" s="40"/>
      <c r="AY1347" s="40"/>
      <c r="AZ1347" s="40"/>
      <c r="BA1347" s="40"/>
      <c r="BB1347" s="40"/>
      <c r="BC1347" s="40"/>
      <c r="BD1347" s="40"/>
      <c r="BE1347" s="40"/>
      <c r="BF1347" s="40"/>
      <c r="BG1347" s="40"/>
      <c r="BH1347" s="40"/>
      <c r="BI1347" s="40"/>
      <c r="BJ1347" s="40"/>
      <c r="BK1347" s="40"/>
      <c r="BL1347" s="40"/>
      <c r="BM1347" s="40"/>
      <c r="BN1347" s="40"/>
      <c r="BO1347" s="40"/>
      <c r="BP1347" s="40"/>
      <c r="BQ1347" s="40"/>
      <c r="BR1347" s="40"/>
      <c r="BS1347" s="40"/>
      <c r="BT1347" s="40"/>
      <c r="BU1347" s="40"/>
      <c r="BV1347" s="40"/>
      <c r="BW1347" s="40"/>
      <c r="BX1347" s="40"/>
      <c r="BY1347" s="40"/>
      <c r="BZ1347" s="40"/>
      <c r="CA1347" s="40"/>
      <c r="CB1347" s="40"/>
      <c r="CC1347" s="40"/>
      <c r="CD1347" s="40"/>
      <c r="CE1347" s="40"/>
      <c r="CF1347" s="40"/>
      <c r="CG1347" s="40"/>
      <c r="CH1347" s="40"/>
      <c r="CI1347" s="40"/>
      <c r="CJ1347" s="40"/>
      <c r="CK1347" s="40"/>
      <c r="CL1347" s="40"/>
      <c r="CM1347" s="40"/>
      <c r="CN1347" s="40"/>
      <c r="CO1347" s="40"/>
      <c r="CP1347" s="40"/>
      <c r="CQ1347" s="40"/>
      <c r="CR1347" s="40"/>
      <c r="CS1347" s="40"/>
      <c r="CT1347" s="40"/>
      <c r="CU1347" s="40"/>
      <c r="CV1347" s="40"/>
      <c r="CW1347" s="40"/>
      <c r="CX1347" s="40"/>
      <c r="CY1347" s="40"/>
      <c r="CZ1347" s="40"/>
      <c r="DA1347" s="40"/>
      <c r="DB1347" s="40"/>
      <c r="DC1347" s="40"/>
      <c r="DD1347" s="40"/>
      <c r="DE1347" s="40"/>
      <c r="DF1347" s="40"/>
      <c r="DG1347" s="40"/>
      <c r="DH1347" s="40"/>
      <c r="DI1347" s="40"/>
    </row>
    <row r="1348" spans="1:113" x14ac:dyDescent="0.25">
      <c r="A1348" s="24"/>
      <c r="B1348" s="43"/>
      <c r="C1348" s="45">
        <f>IFERROR(VLOOKUP(A1348,Inscriptos!A:N,12,0),"")</f>
        <v>0</v>
      </c>
      <c r="D1348" s="45" t="str">
        <f>IFERROR(VLOOKUP(A1348,Inscriptos!A:N,13,0),"")</f>
        <v/>
      </c>
      <c r="E1348" s="37">
        <f>IFERROR(VLOOKUP(A1348,Inscriptos!A:C,3,FALSE),"")</f>
        <v>0</v>
      </c>
      <c r="F1348" s="37">
        <f>IFERROR(VLOOKUP(A1348,Inscriptos!A:E,4,FALSE),"")</f>
        <v>0</v>
      </c>
      <c r="G1348" s="37">
        <f>IFERROR(VLOOKUP(A1348,Inscriptos!A:G,6,FALSE),"")</f>
        <v>0</v>
      </c>
      <c r="H1348" s="39" t="str">
        <f>IFERROR(B1348-VLOOKUP(A1348,Inscriptos!A:I,8,FALSE),"")</f>
        <v/>
      </c>
      <c r="I1348" s="40"/>
      <c r="J1348" s="40"/>
      <c r="K1348" s="40"/>
      <c r="L1348" s="40"/>
      <c r="M1348" s="40"/>
      <c r="N1348" s="40"/>
      <c r="O1348" s="40"/>
      <c r="P1348" s="40"/>
      <c r="Q1348" s="40"/>
      <c r="R1348" s="40"/>
      <c r="S1348" s="40"/>
      <c r="T1348" s="40"/>
      <c r="U1348" s="40"/>
      <c r="V1348" s="40"/>
      <c r="W1348" s="40"/>
      <c r="X1348" s="40"/>
      <c r="Y1348" s="40"/>
      <c r="Z1348" s="40"/>
      <c r="AA1348" s="40"/>
      <c r="AB1348" s="40"/>
      <c r="AC1348" s="40"/>
      <c r="AD1348" s="40"/>
      <c r="AE1348" s="40"/>
      <c r="AF1348" s="40"/>
      <c r="AG1348" s="40"/>
      <c r="AH1348" s="40"/>
      <c r="AI1348" s="40"/>
      <c r="AJ1348" s="40"/>
      <c r="AK1348" s="40"/>
      <c r="AL1348" s="40"/>
      <c r="AM1348" s="40"/>
      <c r="AN1348" s="40"/>
      <c r="AO1348" s="40"/>
      <c r="AP1348" s="40"/>
      <c r="AQ1348" s="40"/>
      <c r="AR1348" s="40"/>
      <c r="AS1348" s="40"/>
      <c r="AT1348" s="40"/>
      <c r="AU1348" s="40"/>
      <c r="AV1348" s="40"/>
      <c r="AW1348" s="40"/>
      <c r="AX1348" s="40"/>
      <c r="AY1348" s="40"/>
      <c r="AZ1348" s="40"/>
      <c r="BA1348" s="40"/>
      <c r="BB1348" s="40"/>
      <c r="BC1348" s="40"/>
      <c r="BD1348" s="40"/>
      <c r="BE1348" s="40"/>
      <c r="BF1348" s="40"/>
      <c r="BG1348" s="40"/>
      <c r="BH1348" s="40"/>
      <c r="BI1348" s="40"/>
      <c r="BJ1348" s="40"/>
      <c r="BK1348" s="40"/>
      <c r="BL1348" s="40"/>
      <c r="BM1348" s="40"/>
      <c r="BN1348" s="40"/>
      <c r="BO1348" s="40"/>
      <c r="BP1348" s="40"/>
      <c r="BQ1348" s="40"/>
      <c r="BR1348" s="40"/>
      <c r="BS1348" s="40"/>
      <c r="BT1348" s="40"/>
      <c r="BU1348" s="40"/>
      <c r="BV1348" s="40"/>
      <c r="BW1348" s="40"/>
      <c r="BX1348" s="40"/>
      <c r="BY1348" s="40"/>
      <c r="BZ1348" s="40"/>
      <c r="CA1348" s="40"/>
      <c r="CB1348" s="40"/>
      <c r="CC1348" s="40"/>
      <c r="CD1348" s="40"/>
      <c r="CE1348" s="40"/>
      <c r="CF1348" s="40"/>
      <c r="CG1348" s="40"/>
      <c r="CH1348" s="40"/>
      <c r="CI1348" s="40"/>
      <c r="CJ1348" s="40"/>
      <c r="CK1348" s="40"/>
      <c r="CL1348" s="40"/>
      <c r="CM1348" s="40"/>
      <c r="CN1348" s="40"/>
      <c r="CO1348" s="40"/>
      <c r="CP1348" s="40"/>
      <c r="CQ1348" s="40"/>
      <c r="CR1348" s="40"/>
      <c r="CS1348" s="40"/>
      <c r="CT1348" s="40"/>
      <c r="CU1348" s="40"/>
      <c r="CV1348" s="40"/>
      <c r="CW1348" s="40"/>
      <c r="CX1348" s="40"/>
      <c r="CY1348" s="40"/>
      <c r="CZ1348" s="40"/>
      <c r="DA1348" s="40"/>
      <c r="DB1348" s="40"/>
      <c r="DC1348" s="40"/>
      <c r="DD1348" s="40"/>
      <c r="DE1348" s="40"/>
      <c r="DF1348" s="40"/>
      <c r="DG1348" s="40"/>
      <c r="DH1348" s="40"/>
      <c r="DI1348" s="40"/>
    </row>
    <row r="1349" spans="1:113" x14ac:dyDescent="0.25">
      <c r="A1349" s="24"/>
      <c r="B1349" s="43"/>
      <c r="C1349" s="45">
        <f>IFERROR(VLOOKUP(A1349,Inscriptos!A:N,12,0),"")</f>
        <v>0</v>
      </c>
      <c r="D1349" s="45" t="str">
        <f>IFERROR(VLOOKUP(A1349,Inscriptos!A:N,13,0),"")</f>
        <v/>
      </c>
      <c r="E1349" s="37">
        <f>IFERROR(VLOOKUP(A1349,Inscriptos!A:C,3,FALSE),"")</f>
        <v>0</v>
      </c>
      <c r="F1349" s="37">
        <f>IFERROR(VLOOKUP(A1349,Inscriptos!A:E,4,FALSE),"")</f>
        <v>0</v>
      </c>
      <c r="G1349" s="37">
        <f>IFERROR(VLOOKUP(A1349,Inscriptos!A:G,6,FALSE),"")</f>
        <v>0</v>
      </c>
      <c r="H1349" s="39" t="str">
        <f>IFERROR(B1349-VLOOKUP(A1349,Inscriptos!A:I,8,FALSE),"")</f>
        <v/>
      </c>
      <c r="I1349" s="40"/>
      <c r="J1349" s="40"/>
      <c r="K1349" s="40"/>
      <c r="L1349" s="40"/>
      <c r="M1349" s="40"/>
      <c r="N1349" s="40"/>
      <c r="O1349" s="40"/>
      <c r="P1349" s="40"/>
      <c r="Q1349" s="40"/>
      <c r="R1349" s="40"/>
      <c r="S1349" s="40"/>
      <c r="T1349" s="40"/>
      <c r="U1349" s="40"/>
      <c r="V1349" s="40"/>
      <c r="W1349" s="40"/>
      <c r="X1349" s="40"/>
      <c r="Y1349" s="40"/>
      <c r="Z1349" s="40"/>
      <c r="AA1349" s="40"/>
      <c r="AB1349" s="40"/>
      <c r="AC1349" s="40"/>
      <c r="AD1349" s="40"/>
      <c r="AE1349" s="40"/>
      <c r="AF1349" s="40"/>
      <c r="AG1349" s="40"/>
      <c r="AH1349" s="40"/>
      <c r="AI1349" s="40"/>
      <c r="AJ1349" s="40"/>
      <c r="AK1349" s="40"/>
      <c r="AL1349" s="40"/>
      <c r="AM1349" s="40"/>
      <c r="AN1349" s="40"/>
      <c r="AO1349" s="40"/>
      <c r="AP1349" s="40"/>
      <c r="AQ1349" s="40"/>
      <c r="AR1349" s="40"/>
      <c r="AS1349" s="40"/>
      <c r="AT1349" s="40"/>
      <c r="AU1349" s="40"/>
      <c r="AV1349" s="40"/>
      <c r="AW1349" s="40"/>
      <c r="AX1349" s="40"/>
      <c r="AY1349" s="40"/>
      <c r="AZ1349" s="40"/>
      <c r="BA1349" s="40"/>
      <c r="BB1349" s="40"/>
      <c r="BC1349" s="40"/>
      <c r="BD1349" s="40"/>
      <c r="BE1349" s="40"/>
      <c r="BF1349" s="40"/>
      <c r="BG1349" s="40"/>
      <c r="BH1349" s="40"/>
      <c r="BI1349" s="40"/>
      <c r="BJ1349" s="40"/>
      <c r="BK1349" s="40"/>
      <c r="BL1349" s="40"/>
      <c r="BM1349" s="40"/>
      <c r="BN1349" s="40"/>
      <c r="BO1349" s="40"/>
      <c r="BP1349" s="40"/>
      <c r="BQ1349" s="40"/>
      <c r="BR1349" s="40"/>
      <c r="BS1349" s="40"/>
      <c r="BT1349" s="40"/>
      <c r="BU1349" s="40"/>
      <c r="BV1349" s="40"/>
      <c r="BW1349" s="40"/>
      <c r="BX1349" s="40"/>
      <c r="BY1349" s="40"/>
      <c r="BZ1349" s="40"/>
      <c r="CA1349" s="40"/>
      <c r="CB1349" s="40"/>
      <c r="CC1349" s="40"/>
      <c r="CD1349" s="40"/>
      <c r="CE1349" s="40"/>
      <c r="CF1349" s="40"/>
      <c r="CG1349" s="40"/>
      <c r="CH1349" s="40"/>
      <c r="CI1349" s="40"/>
      <c r="CJ1349" s="40"/>
      <c r="CK1349" s="40"/>
      <c r="CL1349" s="40"/>
      <c r="CM1349" s="40"/>
      <c r="CN1349" s="40"/>
      <c r="CO1349" s="40"/>
      <c r="CP1349" s="40"/>
      <c r="CQ1349" s="40"/>
      <c r="CR1349" s="40"/>
      <c r="CS1349" s="40"/>
      <c r="CT1349" s="40"/>
      <c r="CU1349" s="40"/>
      <c r="CV1349" s="40"/>
      <c r="CW1349" s="40"/>
      <c r="CX1349" s="40"/>
      <c r="CY1349" s="40"/>
      <c r="CZ1349" s="40"/>
      <c r="DA1349" s="40"/>
      <c r="DB1349" s="40"/>
      <c r="DC1349" s="40"/>
      <c r="DD1349" s="40"/>
      <c r="DE1349" s="40"/>
      <c r="DF1349" s="40"/>
      <c r="DG1349" s="40"/>
      <c r="DH1349" s="40"/>
      <c r="DI1349" s="40"/>
    </row>
    <row r="1350" spans="1:113" x14ac:dyDescent="0.25">
      <c r="A1350" s="24"/>
      <c r="B1350" s="43"/>
      <c r="C1350" s="45">
        <f>IFERROR(VLOOKUP(A1350,Inscriptos!A:N,12,0),"")</f>
        <v>0</v>
      </c>
      <c r="D1350" s="45" t="str">
        <f>IFERROR(VLOOKUP(A1350,Inscriptos!A:N,13,0),"")</f>
        <v/>
      </c>
      <c r="E1350" s="37">
        <f>IFERROR(VLOOKUP(A1350,Inscriptos!A:C,3,FALSE),"")</f>
        <v>0</v>
      </c>
      <c r="F1350" s="37">
        <f>IFERROR(VLOOKUP(A1350,Inscriptos!A:E,4,FALSE),"")</f>
        <v>0</v>
      </c>
      <c r="G1350" s="37">
        <f>IFERROR(VLOOKUP(A1350,Inscriptos!A:G,6,FALSE),"")</f>
        <v>0</v>
      </c>
      <c r="H1350" s="39" t="str">
        <f>IFERROR(B1350-VLOOKUP(A1350,Inscriptos!A:I,8,FALSE),"")</f>
        <v/>
      </c>
      <c r="I1350" s="40"/>
      <c r="J1350" s="40"/>
      <c r="K1350" s="40"/>
      <c r="L1350" s="40"/>
      <c r="M1350" s="40"/>
      <c r="N1350" s="40"/>
      <c r="O1350" s="40"/>
      <c r="P1350" s="40"/>
      <c r="Q1350" s="40"/>
      <c r="R1350" s="40"/>
      <c r="S1350" s="40"/>
      <c r="T1350" s="40"/>
      <c r="U1350" s="40"/>
      <c r="V1350" s="40"/>
      <c r="W1350" s="40"/>
      <c r="X1350" s="40"/>
      <c r="Y1350" s="40"/>
      <c r="Z1350" s="40"/>
      <c r="AA1350" s="40"/>
      <c r="AB1350" s="40"/>
      <c r="AC1350" s="40"/>
      <c r="AD1350" s="40"/>
      <c r="AE1350" s="40"/>
      <c r="AF1350" s="40"/>
      <c r="AG1350" s="40"/>
      <c r="AH1350" s="40"/>
      <c r="AI1350" s="40"/>
      <c r="AJ1350" s="40"/>
      <c r="AK1350" s="40"/>
      <c r="AL1350" s="40"/>
      <c r="AM1350" s="40"/>
      <c r="AN1350" s="40"/>
      <c r="AO1350" s="40"/>
      <c r="AP1350" s="40"/>
      <c r="AQ1350" s="40"/>
      <c r="AR1350" s="40"/>
      <c r="AS1350" s="40"/>
      <c r="AT1350" s="40"/>
      <c r="AU1350" s="40"/>
      <c r="AV1350" s="40"/>
      <c r="AW1350" s="40"/>
      <c r="AX1350" s="40"/>
      <c r="AY1350" s="40"/>
      <c r="AZ1350" s="40"/>
      <c r="BA1350" s="40"/>
      <c r="BB1350" s="40"/>
      <c r="BC1350" s="40"/>
      <c r="BD1350" s="40"/>
      <c r="BE1350" s="40"/>
      <c r="BF1350" s="40"/>
      <c r="BG1350" s="40"/>
      <c r="BH1350" s="40"/>
      <c r="BI1350" s="40"/>
      <c r="BJ1350" s="40"/>
      <c r="BK1350" s="40"/>
      <c r="BL1350" s="40"/>
      <c r="BM1350" s="40"/>
      <c r="BN1350" s="40"/>
      <c r="BO1350" s="40"/>
      <c r="BP1350" s="40"/>
      <c r="BQ1350" s="40"/>
      <c r="BR1350" s="40"/>
      <c r="BS1350" s="40"/>
      <c r="BT1350" s="40"/>
      <c r="BU1350" s="40"/>
      <c r="BV1350" s="40"/>
      <c r="BW1350" s="40"/>
      <c r="BX1350" s="40"/>
      <c r="BY1350" s="40"/>
      <c r="BZ1350" s="40"/>
      <c r="CA1350" s="40"/>
      <c r="CB1350" s="40"/>
      <c r="CC1350" s="40"/>
      <c r="CD1350" s="40"/>
      <c r="CE1350" s="40"/>
      <c r="CF1350" s="40"/>
      <c r="CG1350" s="40"/>
      <c r="CH1350" s="40"/>
      <c r="CI1350" s="40"/>
      <c r="CJ1350" s="40"/>
      <c r="CK1350" s="40"/>
      <c r="CL1350" s="40"/>
      <c r="CM1350" s="40"/>
      <c r="CN1350" s="40"/>
      <c r="CO1350" s="40"/>
      <c r="CP1350" s="40"/>
      <c r="CQ1350" s="40"/>
      <c r="CR1350" s="40"/>
      <c r="CS1350" s="40"/>
      <c r="CT1350" s="40"/>
      <c r="CU1350" s="40"/>
      <c r="CV1350" s="40"/>
      <c r="CW1350" s="40"/>
      <c r="CX1350" s="40"/>
      <c r="CY1350" s="40"/>
      <c r="CZ1350" s="40"/>
      <c r="DA1350" s="40"/>
      <c r="DB1350" s="40"/>
      <c r="DC1350" s="40"/>
      <c r="DD1350" s="40"/>
      <c r="DE1350" s="40"/>
      <c r="DF1350" s="40"/>
      <c r="DG1350" s="40"/>
      <c r="DH1350" s="40"/>
      <c r="DI1350" s="40"/>
    </row>
    <row r="1351" spans="1:113" x14ac:dyDescent="0.25">
      <c r="A1351" s="24"/>
      <c r="B1351" s="43"/>
      <c r="C1351" s="45">
        <f>IFERROR(VLOOKUP(A1351,Inscriptos!A:N,12,0),"")</f>
        <v>0</v>
      </c>
      <c r="D1351" s="45" t="str">
        <f>IFERROR(VLOOKUP(A1351,Inscriptos!A:N,13,0),"")</f>
        <v/>
      </c>
      <c r="E1351" s="37">
        <f>IFERROR(VLOOKUP(A1351,Inscriptos!A:C,3,FALSE),"")</f>
        <v>0</v>
      </c>
      <c r="F1351" s="37">
        <f>IFERROR(VLOOKUP(A1351,Inscriptos!A:E,4,FALSE),"")</f>
        <v>0</v>
      </c>
      <c r="G1351" s="37">
        <f>IFERROR(VLOOKUP(A1351,Inscriptos!A:G,6,FALSE),"")</f>
        <v>0</v>
      </c>
      <c r="H1351" s="39" t="str">
        <f>IFERROR(B1351-VLOOKUP(A1351,Inscriptos!A:I,8,FALSE),"")</f>
        <v/>
      </c>
      <c r="I1351" s="40"/>
      <c r="J1351" s="40"/>
      <c r="K1351" s="40"/>
      <c r="L1351" s="40"/>
      <c r="M1351" s="40"/>
      <c r="N1351" s="40"/>
      <c r="O1351" s="40"/>
      <c r="P1351" s="40"/>
      <c r="Q1351" s="40"/>
      <c r="R1351" s="40"/>
      <c r="S1351" s="40"/>
      <c r="T1351" s="40"/>
      <c r="U1351" s="40"/>
      <c r="V1351" s="40"/>
      <c r="W1351" s="40"/>
      <c r="X1351" s="40"/>
      <c r="Y1351" s="40"/>
      <c r="Z1351" s="40"/>
      <c r="AA1351" s="40"/>
      <c r="AB1351" s="40"/>
      <c r="AC1351" s="40"/>
      <c r="AD1351" s="40"/>
      <c r="AE1351" s="40"/>
      <c r="AF1351" s="40"/>
      <c r="AG1351" s="40"/>
      <c r="AH1351" s="40"/>
      <c r="AI1351" s="40"/>
      <c r="AJ1351" s="40"/>
      <c r="AK1351" s="40"/>
      <c r="AL1351" s="40"/>
      <c r="AM1351" s="40"/>
      <c r="AN1351" s="40"/>
      <c r="AO1351" s="40"/>
      <c r="AP1351" s="40"/>
      <c r="AQ1351" s="40"/>
      <c r="AR1351" s="40"/>
      <c r="AS1351" s="40"/>
      <c r="AT1351" s="40"/>
      <c r="AU1351" s="40"/>
      <c r="AV1351" s="40"/>
      <c r="AW1351" s="40"/>
      <c r="AX1351" s="40"/>
      <c r="AY1351" s="40"/>
      <c r="AZ1351" s="40"/>
      <c r="BA1351" s="40"/>
      <c r="BB1351" s="40"/>
      <c r="BC1351" s="40"/>
      <c r="BD1351" s="40"/>
      <c r="BE1351" s="40"/>
      <c r="BF1351" s="40"/>
      <c r="BG1351" s="40"/>
      <c r="BH1351" s="40"/>
      <c r="BI1351" s="40"/>
      <c r="BJ1351" s="40"/>
      <c r="BK1351" s="40"/>
      <c r="BL1351" s="40"/>
      <c r="BM1351" s="40"/>
      <c r="BN1351" s="40"/>
      <c r="BO1351" s="40"/>
      <c r="BP1351" s="40"/>
      <c r="BQ1351" s="40"/>
      <c r="BR1351" s="40"/>
      <c r="BS1351" s="40"/>
      <c r="BT1351" s="40"/>
      <c r="BU1351" s="40"/>
      <c r="BV1351" s="40"/>
      <c r="BW1351" s="40"/>
      <c r="BX1351" s="40"/>
      <c r="BY1351" s="40"/>
      <c r="BZ1351" s="40"/>
      <c r="CA1351" s="40"/>
      <c r="CB1351" s="40"/>
      <c r="CC1351" s="40"/>
      <c r="CD1351" s="40"/>
      <c r="CE1351" s="40"/>
      <c r="CF1351" s="40"/>
      <c r="CG1351" s="40"/>
      <c r="CH1351" s="40"/>
      <c r="CI1351" s="40"/>
      <c r="CJ1351" s="40"/>
      <c r="CK1351" s="40"/>
      <c r="CL1351" s="40"/>
      <c r="CM1351" s="40"/>
      <c r="CN1351" s="40"/>
      <c r="CO1351" s="40"/>
      <c r="CP1351" s="40"/>
      <c r="CQ1351" s="40"/>
      <c r="CR1351" s="40"/>
      <c r="CS1351" s="40"/>
      <c r="CT1351" s="40"/>
      <c r="CU1351" s="40"/>
      <c r="CV1351" s="40"/>
      <c r="CW1351" s="40"/>
      <c r="CX1351" s="40"/>
      <c r="CY1351" s="40"/>
      <c r="CZ1351" s="40"/>
      <c r="DA1351" s="40"/>
      <c r="DB1351" s="40"/>
      <c r="DC1351" s="40"/>
      <c r="DD1351" s="40"/>
      <c r="DE1351" s="40"/>
      <c r="DF1351" s="40"/>
      <c r="DG1351" s="40"/>
      <c r="DH1351" s="40"/>
      <c r="DI1351" s="40"/>
    </row>
    <row r="1352" spans="1:113" x14ac:dyDescent="0.25">
      <c r="A1352" s="24"/>
      <c r="B1352" s="43"/>
      <c r="C1352" s="45">
        <f>IFERROR(VLOOKUP(A1352,Inscriptos!A:N,12,0),"")</f>
        <v>0</v>
      </c>
      <c r="D1352" s="45" t="str">
        <f>IFERROR(VLOOKUP(A1352,Inscriptos!A:N,13,0),"")</f>
        <v/>
      </c>
      <c r="E1352" s="37">
        <f>IFERROR(VLOOKUP(A1352,Inscriptos!A:C,3,FALSE),"")</f>
        <v>0</v>
      </c>
      <c r="F1352" s="37">
        <f>IFERROR(VLOOKUP(A1352,Inscriptos!A:E,4,FALSE),"")</f>
        <v>0</v>
      </c>
      <c r="G1352" s="37">
        <f>IFERROR(VLOOKUP(A1352,Inscriptos!A:G,6,FALSE),"")</f>
        <v>0</v>
      </c>
      <c r="H1352" s="39" t="str">
        <f>IFERROR(B1352-VLOOKUP(A1352,Inscriptos!A:I,8,FALSE),"")</f>
        <v/>
      </c>
      <c r="I1352" s="40"/>
      <c r="J1352" s="40"/>
      <c r="K1352" s="40"/>
      <c r="L1352" s="40"/>
      <c r="M1352" s="40"/>
      <c r="N1352" s="40"/>
      <c r="O1352" s="40"/>
      <c r="P1352" s="40"/>
      <c r="Q1352" s="40"/>
      <c r="R1352" s="40"/>
      <c r="S1352" s="40"/>
      <c r="T1352" s="40"/>
      <c r="U1352" s="40"/>
      <c r="V1352" s="40"/>
      <c r="W1352" s="40"/>
      <c r="X1352" s="40"/>
      <c r="Y1352" s="40"/>
      <c r="Z1352" s="40"/>
      <c r="AA1352" s="40"/>
      <c r="AB1352" s="40"/>
      <c r="AC1352" s="40"/>
      <c r="AD1352" s="40"/>
      <c r="AE1352" s="40"/>
      <c r="AF1352" s="40"/>
      <c r="AG1352" s="40"/>
      <c r="AH1352" s="40"/>
      <c r="AI1352" s="40"/>
      <c r="AJ1352" s="40"/>
      <c r="AK1352" s="40"/>
      <c r="AL1352" s="40"/>
      <c r="AM1352" s="40"/>
      <c r="AN1352" s="40"/>
      <c r="AO1352" s="40"/>
      <c r="AP1352" s="40"/>
      <c r="AQ1352" s="40"/>
      <c r="AR1352" s="40"/>
      <c r="AS1352" s="40"/>
      <c r="AT1352" s="40"/>
      <c r="AU1352" s="40"/>
      <c r="AV1352" s="40"/>
      <c r="AW1352" s="40"/>
      <c r="AX1352" s="40"/>
      <c r="AY1352" s="40"/>
      <c r="AZ1352" s="40"/>
      <c r="BA1352" s="40"/>
      <c r="BB1352" s="40"/>
      <c r="BC1352" s="40"/>
      <c r="BD1352" s="40"/>
      <c r="BE1352" s="40"/>
      <c r="BF1352" s="40"/>
      <c r="BG1352" s="40"/>
      <c r="BH1352" s="40"/>
      <c r="BI1352" s="40"/>
      <c r="BJ1352" s="40"/>
      <c r="BK1352" s="40"/>
      <c r="BL1352" s="40"/>
      <c r="BM1352" s="40"/>
      <c r="BN1352" s="40"/>
      <c r="BO1352" s="40"/>
      <c r="BP1352" s="40"/>
      <c r="BQ1352" s="40"/>
      <c r="BR1352" s="40"/>
      <c r="BS1352" s="40"/>
      <c r="BT1352" s="40"/>
      <c r="BU1352" s="40"/>
      <c r="BV1352" s="40"/>
      <c r="BW1352" s="40"/>
      <c r="BX1352" s="40"/>
      <c r="BY1352" s="40"/>
      <c r="BZ1352" s="40"/>
      <c r="CA1352" s="40"/>
      <c r="CB1352" s="40"/>
      <c r="CC1352" s="40"/>
      <c r="CD1352" s="40"/>
      <c r="CE1352" s="40"/>
      <c r="CF1352" s="40"/>
      <c r="CG1352" s="40"/>
      <c r="CH1352" s="40"/>
      <c r="CI1352" s="40"/>
      <c r="CJ1352" s="40"/>
      <c r="CK1352" s="40"/>
      <c r="CL1352" s="40"/>
      <c r="CM1352" s="40"/>
      <c r="CN1352" s="40"/>
      <c r="CO1352" s="40"/>
      <c r="CP1352" s="40"/>
      <c r="CQ1352" s="40"/>
      <c r="CR1352" s="40"/>
      <c r="CS1352" s="40"/>
      <c r="CT1352" s="40"/>
      <c r="CU1352" s="40"/>
      <c r="CV1352" s="40"/>
      <c r="CW1352" s="40"/>
      <c r="CX1352" s="40"/>
      <c r="CY1352" s="40"/>
      <c r="CZ1352" s="40"/>
      <c r="DA1352" s="40"/>
      <c r="DB1352" s="40"/>
      <c r="DC1352" s="40"/>
      <c r="DD1352" s="40"/>
      <c r="DE1352" s="40"/>
      <c r="DF1352" s="40"/>
      <c r="DG1352" s="40"/>
      <c r="DH1352" s="40"/>
      <c r="DI1352" s="40"/>
    </row>
    <row r="1353" spans="1:113" x14ac:dyDescent="0.25">
      <c r="A1353" s="24"/>
      <c r="B1353" s="43"/>
      <c r="C1353" s="45">
        <f>IFERROR(VLOOKUP(A1353,Inscriptos!A:N,12,0),"")</f>
        <v>0</v>
      </c>
      <c r="D1353" s="45" t="str">
        <f>IFERROR(VLOOKUP(A1353,Inscriptos!A:N,13,0),"")</f>
        <v/>
      </c>
      <c r="E1353" s="37">
        <f>IFERROR(VLOOKUP(A1353,Inscriptos!A:C,3,FALSE),"")</f>
        <v>0</v>
      </c>
      <c r="F1353" s="37">
        <f>IFERROR(VLOOKUP(A1353,Inscriptos!A:E,4,FALSE),"")</f>
        <v>0</v>
      </c>
      <c r="G1353" s="37">
        <f>IFERROR(VLOOKUP(A1353,Inscriptos!A:G,6,FALSE),"")</f>
        <v>0</v>
      </c>
      <c r="H1353" s="39" t="str">
        <f>IFERROR(B1353-VLOOKUP(A1353,Inscriptos!A:I,8,FALSE),"")</f>
        <v/>
      </c>
      <c r="I1353" s="40"/>
      <c r="J1353" s="40"/>
      <c r="K1353" s="40"/>
      <c r="L1353" s="40"/>
      <c r="M1353" s="40"/>
      <c r="N1353" s="40"/>
      <c r="O1353" s="40"/>
      <c r="P1353" s="40"/>
      <c r="Q1353" s="40"/>
      <c r="R1353" s="40"/>
      <c r="S1353" s="40"/>
      <c r="T1353" s="40"/>
      <c r="U1353" s="40"/>
      <c r="V1353" s="40"/>
      <c r="W1353" s="40"/>
      <c r="X1353" s="40"/>
      <c r="Y1353" s="40"/>
      <c r="Z1353" s="40"/>
      <c r="AA1353" s="40"/>
      <c r="AB1353" s="40"/>
      <c r="AC1353" s="40"/>
      <c r="AD1353" s="40"/>
      <c r="AE1353" s="40"/>
      <c r="AF1353" s="40"/>
      <c r="AG1353" s="40"/>
      <c r="AH1353" s="40"/>
      <c r="AI1353" s="40"/>
      <c r="AJ1353" s="40"/>
      <c r="AK1353" s="40"/>
      <c r="AL1353" s="40"/>
      <c r="AM1353" s="40"/>
      <c r="AN1353" s="40"/>
      <c r="AO1353" s="40"/>
      <c r="AP1353" s="40"/>
      <c r="AQ1353" s="40"/>
      <c r="AR1353" s="40"/>
      <c r="AS1353" s="40"/>
      <c r="AT1353" s="40"/>
      <c r="AU1353" s="40"/>
      <c r="AV1353" s="40"/>
      <c r="AW1353" s="40"/>
      <c r="AX1353" s="40"/>
      <c r="AY1353" s="40"/>
      <c r="AZ1353" s="40"/>
      <c r="BA1353" s="40"/>
      <c r="BB1353" s="40"/>
      <c r="BC1353" s="40"/>
      <c r="BD1353" s="40"/>
      <c r="BE1353" s="40"/>
      <c r="BF1353" s="40"/>
      <c r="BG1353" s="40"/>
      <c r="BH1353" s="40"/>
      <c r="BI1353" s="40"/>
      <c r="BJ1353" s="40"/>
      <c r="BK1353" s="40"/>
      <c r="BL1353" s="40"/>
      <c r="BM1353" s="40"/>
      <c r="BN1353" s="40"/>
      <c r="BO1353" s="40"/>
      <c r="BP1353" s="40"/>
      <c r="BQ1353" s="40"/>
      <c r="BR1353" s="40"/>
      <c r="BS1353" s="40"/>
      <c r="BT1353" s="40"/>
      <c r="BU1353" s="40"/>
      <c r="BV1353" s="40"/>
      <c r="BW1353" s="40"/>
      <c r="BX1353" s="40"/>
      <c r="BY1353" s="40"/>
      <c r="BZ1353" s="40"/>
      <c r="CA1353" s="40"/>
      <c r="CB1353" s="40"/>
      <c r="CC1353" s="40"/>
      <c r="CD1353" s="40"/>
      <c r="CE1353" s="40"/>
      <c r="CF1353" s="40"/>
      <c r="CG1353" s="40"/>
      <c r="CH1353" s="40"/>
      <c r="CI1353" s="40"/>
      <c r="CJ1353" s="40"/>
      <c r="CK1353" s="40"/>
      <c r="CL1353" s="40"/>
      <c r="CM1353" s="40"/>
      <c r="CN1353" s="40"/>
      <c r="CO1353" s="40"/>
      <c r="CP1353" s="40"/>
      <c r="CQ1353" s="40"/>
      <c r="CR1353" s="40"/>
      <c r="CS1353" s="40"/>
      <c r="CT1353" s="40"/>
      <c r="CU1353" s="40"/>
      <c r="CV1353" s="40"/>
      <c r="CW1353" s="40"/>
      <c r="CX1353" s="40"/>
      <c r="CY1353" s="40"/>
      <c r="CZ1353" s="40"/>
      <c r="DA1353" s="40"/>
      <c r="DB1353" s="40"/>
      <c r="DC1353" s="40"/>
      <c r="DD1353" s="40"/>
      <c r="DE1353" s="40"/>
      <c r="DF1353" s="40"/>
      <c r="DG1353" s="40"/>
      <c r="DH1353" s="40"/>
      <c r="DI1353" s="40"/>
    </row>
    <row r="1354" spans="1:113" x14ac:dyDescent="0.25">
      <c r="A1354" s="24"/>
      <c r="B1354" s="43"/>
      <c r="C1354" s="45">
        <f>IFERROR(VLOOKUP(A1354,Inscriptos!A:N,12,0),"")</f>
        <v>0</v>
      </c>
      <c r="D1354" s="45" t="str">
        <f>IFERROR(VLOOKUP(A1354,Inscriptos!A:N,13,0),"")</f>
        <v/>
      </c>
      <c r="E1354" s="37">
        <f>IFERROR(VLOOKUP(A1354,Inscriptos!A:C,3,FALSE),"")</f>
        <v>0</v>
      </c>
      <c r="F1354" s="37">
        <f>IFERROR(VLOOKUP(A1354,Inscriptos!A:E,4,FALSE),"")</f>
        <v>0</v>
      </c>
      <c r="G1354" s="37">
        <f>IFERROR(VLOOKUP(A1354,Inscriptos!A:G,6,FALSE),"")</f>
        <v>0</v>
      </c>
      <c r="H1354" s="39" t="str">
        <f>IFERROR(B1354-VLOOKUP(A1354,Inscriptos!A:I,8,FALSE),"")</f>
        <v/>
      </c>
      <c r="I1354" s="40"/>
      <c r="J1354" s="40"/>
      <c r="K1354" s="40"/>
      <c r="L1354" s="40"/>
      <c r="M1354" s="40"/>
      <c r="N1354" s="40"/>
      <c r="O1354" s="40"/>
      <c r="P1354" s="40"/>
      <c r="Q1354" s="40"/>
      <c r="R1354" s="40"/>
      <c r="S1354" s="40"/>
      <c r="T1354" s="40"/>
      <c r="U1354" s="40"/>
      <c r="V1354" s="40"/>
      <c r="W1354" s="40"/>
      <c r="X1354" s="40"/>
      <c r="Y1354" s="40"/>
      <c r="Z1354" s="40"/>
      <c r="AA1354" s="40"/>
      <c r="AB1354" s="40"/>
      <c r="AC1354" s="40"/>
      <c r="AD1354" s="40"/>
      <c r="AE1354" s="40"/>
      <c r="AF1354" s="40"/>
      <c r="AG1354" s="40"/>
      <c r="AH1354" s="40"/>
      <c r="AI1354" s="40"/>
      <c r="AJ1354" s="40"/>
      <c r="AK1354" s="40"/>
      <c r="AL1354" s="40"/>
      <c r="AM1354" s="40"/>
      <c r="AN1354" s="40"/>
      <c r="AO1354" s="40"/>
      <c r="AP1354" s="40"/>
      <c r="AQ1354" s="40"/>
      <c r="AR1354" s="40"/>
      <c r="AS1354" s="40"/>
      <c r="AT1354" s="40"/>
      <c r="AU1354" s="40"/>
      <c r="AV1354" s="40"/>
      <c r="AW1354" s="40"/>
      <c r="AX1354" s="40"/>
      <c r="AY1354" s="40"/>
      <c r="AZ1354" s="40"/>
      <c r="BA1354" s="40"/>
      <c r="BB1354" s="40"/>
      <c r="BC1354" s="40"/>
      <c r="BD1354" s="40"/>
      <c r="BE1354" s="40"/>
      <c r="BF1354" s="40"/>
      <c r="BG1354" s="40"/>
      <c r="BH1354" s="40"/>
      <c r="BI1354" s="40"/>
      <c r="BJ1354" s="40"/>
      <c r="BK1354" s="40"/>
      <c r="BL1354" s="40"/>
      <c r="BM1354" s="40"/>
      <c r="BN1354" s="40"/>
      <c r="BO1354" s="40"/>
      <c r="BP1354" s="40"/>
      <c r="BQ1354" s="40"/>
      <c r="BR1354" s="40"/>
      <c r="BS1354" s="40"/>
      <c r="BT1354" s="40"/>
      <c r="BU1354" s="40"/>
      <c r="BV1354" s="40"/>
      <c r="BW1354" s="40"/>
      <c r="BX1354" s="40"/>
      <c r="BY1354" s="40"/>
      <c r="BZ1354" s="40"/>
      <c r="CA1354" s="40"/>
      <c r="CB1354" s="40"/>
      <c r="CC1354" s="40"/>
      <c r="CD1354" s="40"/>
      <c r="CE1354" s="40"/>
      <c r="CF1354" s="40"/>
      <c r="CG1354" s="40"/>
      <c r="CH1354" s="40"/>
      <c r="CI1354" s="40"/>
      <c r="CJ1354" s="40"/>
      <c r="CK1354" s="40"/>
      <c r="CL1354" s="40"/>
      <c r="CM1354" s="40"/>
      <c r="CN1354" s="40"/>
      <c r="CO1354" s="40"/>
      <c r="CP1354" s="40"/>
      <c r="CQ1354" s="40"/>
      <c r="CR1354" s="40"/>
      <c r="CS1354" s="40"/>
      <c r="CT1354" s="40"/>
      <c r="CU1354" s="40"/>
      <c r="CV1354" s="40"/>
      <c r="CW1354" s="40"/>
      <c r="CX1354" s="40"/>
      <c r="CY1354" s="40"/>
      <c r="CZ1354" s="40"/>
      <c r="DA1354" s="40"/>
      <c r="DB1354" s="40"/>
      <c r="DC1354" s="40"/>
      <c r="DD1354" s="40"/>
      <c r="DE1354" s="40"/>
      <c r="DF1354" s="40"/>
      <c r="DG1354" s="40"/>
      <c r="DH1354" s="40"/>
      <c r="DI1354" s="40"/>
    </row>
    <row r="1355" spans="1:113" x14ac:dyDescent="0.25">
      <c r="A1355" s="24"/>
      <c r="B1355" s="43"/>
      <c r="C1355" s="45">
        <f>IFERROR(VLOOKUP(A1355,Inscriptos!A:N,12,0),"")</f>
        <v>0</v>
      </c>
      <c r="D1355" s="45" t="str">
        <f>IFERROR(VLOOKUP(A1355,Inscriptos!A:N,13,0),"")</f>
        <v/>
      </c>
      <c r="E1355" s="37">
        <f>IFERROR(VLOOKUP(A1355,Inscriptos!A:C,3,FALSE),"")</f>
        <v>0</v>
      </c>
      <c r="F1355" s="37">
        <f>IFERROR(VLOOKUP(A1355,Inscriptos!A:E,4,FALSE),"")</f>
        <v>0</v>
      </c>
      <c r="G1355" s="37">
        <f>IFERROR(VLOOKUP(A1355,Inscriptos!A:G,6,FALSE),"")</f>
        <v>0</v>
      </c>
      <c r="H1355" s="39" t="str">
        <f>IFERROR(B1355-VLOOKUP(A1355,Inscriptos!A:I,8,FALSE),"")</f>
        <v/>
      </c>
      <c r="I1355" s="40"/>
      <c r="J1355" s="40"/>
      <c r="K1355" s="40"/>
      <c r="L1355" s="40"/>
      <c r="M1355" s="40"/>
      <c r="N1355" s="40"/>
      <c r="O1355" s="40"/>
      <c r="P1355" s="40"/>
      <c r="Q1355" s="40"/>
      <c r="R1355" s="40"/>
      <c r="S1355" s="40"/>
      <c r="T1355" s="40"/>
      <c r="U1355" s="40"/>
      <c r="V1355" s="40"/>
      <c r="W1355" s="40"/>
      <c r="X1355" s="40"/>
      <c r="Y1355" s="40"/>
      <c r="Z1355" s="40"/>
      <c r="AA1355" s="40"/>
      <c r="AB1355" s="40"/>
      <c r="AC1355" s="40"/>
      <c r="AD1355" s="40"/>
      <c r="AE1355" s="40"/>
      <c r="AF1355" s="40"/>
      <c r="AG1355" s="40"/>
      <c r="AH1355" s="40"/>
      <c r="AI1355" s="40"/>
      <c r="AJ1355" s="40"/>
      <c r="AK1355" s="40"/>
      <c r="AL1355" s="40"/>
      <c r="AM1355" s="40"/>
      <c r="AN1355" s="40"/>
      <c r="AO1355" s="40"/>
      <c r="AP1355" s="40"/>
      <c r="AQ1355" s="40"/>
      <c r="AR1355" s="40"/>
      <c r="AS1355" s="40"/>
      <c r="AT1355" s="40"/>
      <c r="AU1355" s="40"/>
      <c r="AV1355" s="40"/>
      <c r="AW1355" s="40"/>
      <c r="AX1355" s="40"/>
      <c r="AY1355" s="40"/>
      <c r="AZ1355" s="40"/>
      <c r="BA1355" s="40"/>
      <c r="BB1355" s="40"/>
      <c r="BC1355" s="40"/>
      <c r="BD1355" s="40"/>
      <c r="BE1355" s="40"/>
      <c r="BF1355" s="40"/>
      <c r="BG1355" s="40"/>
      <c r="BH1355" s="40"/>
      <c r="BI1355" s="40"/>
      <c r="BJ1355" s="40"/>
      <c r="BK1355" s="40"/>
      <c r="BL1355" s="40"/>
      <c r="BM1355" s="40"/>
      <c r="BN1355" s="40"/>
      <c r="BO1355" s="40"/>
      <c r="BP1355" s="40"/>
      <c r="BQ1355" s="40"/>
      <c r="BR1355" s="40"/>
      <c r="BS1355" s="40"/>
      <c r="BT1355" s="40"/>
      <c r="BU1355" s="40"/>
      <c r="BV1355" s="40"/>
      <c r="BW1355" s="40"/>
      <c r="BX1355" s="40"/>
      <c r="BY1355" s="40"/>
      <c r="BZ1355" s="40"/>
      <c r="CA1355" s="40"/>
      <c r="CB1355" s="40"/>
      <c r="CC1355" s="40"/>
      <c r="CD1355" s="40"/>
      <c r="CE1355" s="40"/>
      <c r="CF1355" s="40"/>
      <c r="CG1355" s="40"/>
      <c r="CH1355" s="40"/>
      <c r="CI1355" s="40"/>
      <c r="CJ1355" s="40"/>
      <c r="CK1355" s="40"/>
      <c r="CL1355" s="40"/>
      <c r="CM1355" s="40"/>
      <c r="CN1355" s="40"/>
      <c r="CO1355" s="40"/>
      <c r="CP1355" s="40"/>
      <c r="CQ1355" s="40"/>
      <c r="CR1355" s="40"/>
      <c r="CS1355" s="40"/>
      <c r="CT1355" s="40"/>
      <c r="CU1355" s="40"/>
      <c r="CV1355" s="40"/>
      <c r="CW1355" s="40"/>
      <c r="CX1355" s="40"/>
      <c r="CY1355" s="40"/>
      <c r="CZ1355" s="40"/>
      <c r="DA1355" s="40"/>
      <c r="DB1355" s="40"/>
      <c r="DC1355" s="40"/>
      <c r="DD1355" s="40"/>
      <c r="DE1355" s="40"/>
      <c r="DF1355" s="40"/>
      <c r="DG1355" s="40"/>
      <c r="DH1355" s="40"/>
      <c r="DI1355" s="40"/>
    </row>
    <row r="1356" spans="1:113" x14ac:dyDescent="0.25">
      <c r="A1356" s="24"/>
      <c r="B1356" s="43"/>
      <c r="C1356" s="45">
        <f>IFERROR(VLOOKUP(A1356,Inscriptos!A:N,12,0),"")</f>
        <v>0</v>
      </c>
      <c r="D1356" s="45" t="str">
        <f>IFERROR(VLOOKUP(A1356,Inscriptos!A:N,13,0),"")</f>
        <v/>
      </c>
      <c r="E1356" s="37">
        <f>IFERROR(VLOOKUP(A1356,Inscriptos!A:C,3,FALSE),"")</f>
        <v>0</v>
      </c>
      <c r="F1356" s="37">
        <f>IFERROR(VLOOKUP(A1356,Inscriptos!A:E,4,FALSE),"")</f>
        <v>0</v>
      </c>
      <c r="G1356" s="37">
        <f>IFERROR(VLOOKUP(A1356,Inscriptos!A:G,6,FALSE),"")</f>
        <v>0</v>
      </c>
      <c r="H1356" s="39" t="str">
        <f>IFERROR(B1356-VLOOKUP(A1356,Inscriptos!A:I,8,FALSE),"")</f>
        <v/>
      </c>
      <c r="I1356" s="40"/>
      <c r="J1356" s="40"/>
      <c r="K1356" s="40"/>
      <c r="L1356" s="40"/>
      <c r="M1356" s="40"/>
      <c r="N1356" s="40"/>
      <c r="O1356" s="40"/>
      <c r="P1356" s="40"/>
      <c r="Q1356" s="40"/>
      <c r="R1356" s="40"/>
      <c r="S1356" s="40"/>
      <c r="T1356" s="40"/>
      <c r="U1356" s="40"/>
      <c r="V1356" s="40"/>
      <c r="W1356" s="40"/>
      <c r="X1356" s="40"/>
      <c r="Y1356" s="40"/>
      <c r="Z1356" s="40"/>
      <c r="AA1356" s="40"/>
      <c r="AB1356" s="40"/>
      <c r="AC1356" s="40"/>
      <c r="AD1356" s="40"/>
      <c r="AE1356" s="40"/>
      <c r="AF1356" s="40"/>
      <c r="AG1356" s="40"/>
      <c r="AH1356" s="40"/>
      <c r="AI1356" s="40"/>
      <c r="AJ1356" s="40"/>
      <c r="AK1356" s="40"/>
      <c r="AL1356" s="40"/>
      <c r="AM1356" s="40"/>
      <c r="AN1356" s="40"/>
      <c r="AO1356" s="40"/>
      <c r="AP1356" s="40"/>
      <c r="AQ1356" s="40"/>
      <c r="AR1356" s="40"/>
      <c r="AS1356" s="40"/>
      <c r="AT1356" s="40"/>
      <c r="AU1356" s="40"/>
      <c r="AV1356" s="40"/>
      <c r="AW1356" s="40"/>
      <c r="AX1356" s="40"/>
      <c r="AY1356" s="40"/>
      <c r="AZ1356" s="40"/>
      <c r="BA1356" s="40"/>
      <c r="BB1356" s="40"/>
      <c r="BC1356" s="40"/>
      <c r="BD1356" s="40"/>
      <c r="BE1356" s="40"/>
      <c r="BF1356" s="40"/>
      <c r="BG1356" s="40"/>
      <c r="BH1356" s="40"/>
      <c r="BI1356" s="40"/>
      <c r="BJ1356" s="40"/>
      <c r="BK1356" s="40"/>
      <c r="BL1356" s="40"/>
      <c r="BM1356" s="40"/>
      <c r="BN1356" s="40"/>
      <c r="BO1356" s="40"/>
      <c r="BP1356" s="40"/>
      <c r="BQ1356" s="40"/>
      <c r="BR1356" s="40"/>
      <c r="BS1356" s="40"/>
      <c r="BT1356" s="40"/>
      <c r="BU1356" s="40"/>
      <c r="BV1356" s="40"/>
      <c r="BW1356" s="40"/>
      <c r="BX1356" s="40"/>
      <c r="BY1356" s="40"/>
      <c r="BZ1356" s="40"/>
      <c r="CA1356" s="40"/>
      <c r="CB1356" s="40"/>
      <c r="CC1356" s="40"/>
      <c r="CD1356" s="40"/>
      <c r="CE1356" s="40"/>
      <c r="CF1356" s="40"/>
      <c r="CG1356" s="40"/>
      <c r="CH1356" s="40"/>
      <c r="CI1356" s="40"/>
      <c r="CJ1356" s="40"/>
      <c r="CK1356" s="40"/>
      <c r="CL1356" s="40"/>
      <c r="CM1356" s="40"/>
      <c r="CN1356" s="40"/>
      <c r="CO1356" s="40"/>
      <c r="CP1356" s="40"/>
      <c r="CQ1356" s="40"/>
      <c r="CR1356" s="40"/>
      <c r="CS1356" s="40"/>
      <c r="CT1356" s="40"/>
      <c r="CU1356" s="40"/>
      <c r="CV1356" s="40"/>
      <c r="CW1356" s="40"/>
      <c r="CX1356" s="40"/>
      <c r="CY1356" s="40"/>
      <c r="CZ1356" s="40"/>
      <c r="DA1356" s="40"/>
      <c r="DB1356" s="40"/>
      <c r="DC1356" s="40"/>
      <c r="DD1356" s="40"/>
      <c r="DE1356" s="40"/>
      <c r="DF1356" s="40"/>
      <c r="DG1356" s="40"/>
      <c r="DH1356" s="40"/>
      <c r="DI1356" s="40"/>
    </row>
    <row r="1357" spans="1:113" x14ac:dyDescent="0.25">
      <c r="A1357" s="24"/>
      <c r="B1357" s="43"/>
      <c r="C1357" s="45">
        <f>IFERROR(VLOOKUP(A1357,Inscriptos!A:N,12,0),"")</f>
        <v>0</v>
      </c>
      <c r="D1357" s="45" t="str">
        <f>IFERROR(VLOOKUP(A1357,Inscriptos!A:N,13,0),"")</f>
        <v/>
      </c>
      <c r="E1357" s="37">
        <f>IFERROR(VLOOKUP(A1357,Inscriptos!A:C,3,FALSE),"")</f>
        <v>0</v>
      </c>
      <c r="F1357" s="37">
        <f>IFERROR(VLOOKUP(A1357,Inscriptos!A:E,4,FALSE),"")</f>
        <v>0</v>
      </c>
      <c r="G1357" s="37">
        <f>IFERROR(VLOOKUP(A1357,Inscriptos!A:G,6,FALSE),"")</f>
        <v>0</v>
      </c>
      <c r="H1357" s="39" t="str">
        <f>IFERROR(B1357-VLOOKUP(A1357,Inscriptos!A:I,8,FALSE),"")</f>
        <v/>
      </c>
      <c r="I1357" s="40"/>
      <c r="J1357" s="40"/>
      <c r="K1357" s="40"/>
      <c r="L1357" s="40"/>
      <c r="M1357" s="40"/>
      <c r="N1357" s="40"/>
      <c r="O1357" s="40"/>
      <c r="P1357" s="40"/>
      <c r="Q1357" s="40"/>
      <c r="R1357" s="40"/>
      <c r="S1357" s="40"/>
      <c r="T1357" s="40"/>
      <c r="U1357" s="40"/>
      <c r="V1357" s="40"/>
      <c r="W1357" s="40"/>
      <c r="X1357" s="40"/>
      <c r="Y1357" s="40"/>
      <c r="Z1357" s="40"/>
      <c r="AA1357" s="40"/>
      <c r="AB1357" s="40"/>
      <c r="AC1357" s="40"/>
      <c r="AD1357" s="40"/>
      <c r="AE1357" s="40"/>
      <c r="AF1357" s="40"/>
      <c r="AG1357" s="40"/>
      <c r="AH1357" s="40"/>
      <c r="AI1357" s="40"/>
      <c r="AJ1357" s="40"/>
      <c r="AK1357" s="40"/>
      <c r="AL1357" s="40"/>
      <c r="AM1357" s="40"/>
      <c r="AN1357" s="40"/>
      <c r="AO1357" s="40"/>
      <c r="AP1357" s="40"/>
      <c r="AQ1357" s="40"/>
      <c r="AR1357" s="40"/>
      <c r="AS1357" s="40"/>
      <c r="AT1357" s="40"/>
      <c r="AU1357" s="40"/>
      <c r="AV1357" s="40"/>
      <c r="AW1357" s="40"/>
      <c r="AX1357" s="40"/>
      <c r="AY1357" s="40"/>
      <c r="AZ1357" s="40"/>
      <c r="BA1357" s="40"/>
      <c r="BB1357" s="40"/>
      <c r="BC1357" s="40"/>
      <c r="BD1357" s="40"/>
      <c r="BE1357" s="40"/>
      <c r="BF1357" s="40"/>
      <c r="BG1357" s="40"/>
      <c r="BH1357" s="40"/>
      <c r="BI1357" s="40"/>
      <c r="BJ1357" s="40"/>
      <c r="BK1357" s="40"/>
      <c r="BL1357" s="40"/>
      <c r="BM1357" s="40"/>
      <c r="BN1357" s="40"/>
      <c r="BO1357" s="40"/>
      <c r="BP1357" s="40"/>
      <c r="BQ1357" s="40"/>
      <c r="BR1357" s="40"/>
      <c r="BS1357" s="40"/>
      <c r="BT1357" s="40"/>
      <c r="BU1357" s="40"/>
      <c r="BV1357" s="40"/>
      <c r="BW1357" s="40"/>
      <c r="BX1357" s="40"/>
      <c r="BY1357" s="40"/>
      <c r="BZ1357" s="40"/>
      <c r="CA1357" s="40"/>
      <c r="CB1357" s="40"/>
      <c r="CC1357" s="40"/>
      <c r="CD1357" s="40"/>
      <c r="CE1357" s="40"/>
      <c r="CF1357" s="40"/>
      <c r="CG1357" s="40"/>
      <c r="CH1357" s="40"/>
      <c r="CI1357" s="40"/>
      <c r="CJ1357" s="40"/>
      <c r="CK1357" s="40"/>
      <c r="CL1357" s="40"/>
      <c r="CM1357" s="40"/>
      <c r="CN1357" s="40"/>
      <c r="CO1357" s="40"/>
      <c r="CP1357" s="40"/>
      <c r="CQ1357" s="40"/>
      <c r="CR1357" s="40"/>
      <c r="CS1357" s="40"/>
      <c r="CT1357" s="40"/>
      <c r="CU1357" s="40"/>
      <c r="CV1357" s="40"/>
      <c r="CW1357" s="40"/>
      <c r="CX1357" s="40"/>
      <c r="CY1357" s="40"/>
      <c r="CZ1357" s="40"/>
      <c r="DA1357" s="40"/>
      <c r="DB1357" s="40"/>
      <c r="DC1357" s="40"/>
      <c r="DD1357" s="40"/>
      <c r="DE1357" s="40"/>
      <c r="DF1357" s="40"/>
      <c r="DG1357" s="40"/>
      <c r="DH1357" s="40"/>
      <c r="DI1357" s="40"/>
    </row>
    <row r="1358" spans="1:113" x14ac:dyDescent="0.25">
      <c r="A1358" s="24"/>
      <c r="B1358" s="43"/>
      <c r="C1358" s="45">
        <f>IFERROR(VLOOKUP(A1358,Inscriptos!A:N,12,0),"")</f>
        <v>0</v>
      </c>
      <c r="D1358" s="45" t="str">
        <f>IFERROR(VLOOKUP(A1358,Inscriptos!A:N,13,0),"")</f>
        <v/>
      </c>
      <c r="E1358" s="37">
        <f>IFERROR(VLOOKUP(A1358,Inscriptos!A:C,3,FALSE),"")</f>
        <v>0</v>
      </c>
      <c r="F1358" s="37">
        <f>IFERROR(VLOOKUP(A1358,Inscriptos!A:E,4,FALSE),"")</f>
        <v>0</v>
      </c>
      <c r="G1358" s="37">
        <f>IFERROR(VLOOKUP(A1358,Inscriptos!A:G,6,FALSE),"")</f>
        <v>0</v>
      </c>
      <c r="H1358" s="39" t="str">
        <f>IFERROR(B1358-VLOOKUP(A1358,Inscriptos!A:I,8,FALSE),"")</f>
        <v/>
      </c>
      <c r="I1358" s="40"/>
      <c r="J1358" s="40"/>
      <c r="K1358" s="40"/>
      <c r="L1358" s="40"/>
      <c r="M1358" s="40"/>
      <c r="N1358" s="40"/>
      <c r="O1358" s="40"/>
      <c r="P1358" s="40"/>
      <c r="Q1358" s="40"/>
      <c r="R1358" s="40"/>
      <c r="S1358" s="40"/>
      <c r="T1358" s="40"/>
      <c r="U1358" s="40"/>
      <c r="V1358" s="40"/>
      <c r="W1358" s="40"/>
      <c r="X1358" s="40"/>
      <c r="Y1358" s="40"/>
      <c r="Z1358" s="40"/>
      <c r="AA1358" s="40"/>
      <c r="AB1358" s="40"/>
      <c r="AC1358" s="40"/>
      <c r="AD1358" s="40"/>
      <c r="AE1358" s="40"/>
      <c r="AF1358" s="40"/>
      <c r="AG1358" s="40"/>
      <c r="AH1358" s="40"/>
      <c r="AI1358" s="40"/>
      <c r="AJ1358" s="40"/>
      <c r="AK1358" s="40"/>
      <c r="AL1358" s="40"/>
      <c r="AM1358" s="40"/>
      <c r="AN1358" s="40"/>
      <c r="AO1358" s="40"/>
      <c r="AP1358" s="40"/>
      <c r="AQ1358" s="40"/>
      <c r="AR1358" s="40"/>
      <c r="AS1358" s="40"/>
      <c r="AT1358" s="40"/>
      <c r="AU1358" s="40"/>
      <c r="AV1358" s="40"/>
      <c r="AW1358" s="40"/>
      <c r="AX1358" s="40"/>
      <c r="AY1358" s="40"/>
      <c r="AZ1358" s="40"/>
      <c r="BA1358" s="40"/>
      <c r="BB1358" s="40"/>
      <c r="BC1358" s="40"/>
      <c r="BD1358" s="40"/>
      <c r="BE1358" s="40"/>
      <c r="BF1358" s="40"/>
      <c r="BG1358" s="40"/>
      <c r="BH1358" s="40"/>
      <c r="BI1358" s="40"/>
      <c r="BJ1358" s="40"/>
      <c r="BK1358" s="40"/>
      <c r="BL1358" s="40"/>
      <c r="BM1358" s="40"/>
      <c r="BN1358" s="40"/>
      <c r="BO1358" s="40"/>
      <c r="BP1358" s="40"/>
      <c r="BQ1358" s="40"/>
      <c r="BR1358" s="40"/>
      <c r="BS1358" s="40"/>
      <c r="BT1358" s="40"/>
      <c r="BU1358" s="40"/>
      <c r="BV1358" s="40"/>
      <c r="BW1358" s="40"/>
      <c r="BX1358" s="40"/>
      <c r="BY1358" s="40"/>
      <c r="BZ1358" s="40"/>
      <c r="CA1358" s="40"/>
      <c r="CB1358" s="40"/>
      <c r="CC1358" s="40"/>
      <c r="CD1358" s="40"/>
      <c r="CE1358" s="40"/>
      <c r="CF1358" s="40"/>
      <c r="CG1358" s="40"/>
      <c r="CH1358" s="40"/>
      <c r="CI1358" s="40"/>
      <c r="CJ1358" s="40"/>
      <c r="CK1358" s="40"/>
      <c r="CL1358" s="40"/>
      <c r="CM1358" s="40"/>
      <c r="CN1358" s="40"/>
      <c r="CO1358" s="40"/>
      <c r="CP1358" s="40"/>
      <c r="CQ1358" s="40"/>
      <c r="CR1358" s="40"/>
      <c r="CS1358" s="40"/>
      <c r="CT1358" s="40"/>
      <c r="CU1358" s="40"/>
      <c r="CV1358" s="40"/>
      <c r="CW1358" s="40"/>
      <c r="CX1358" s="40"/>
      <c r="CY1358" s="40"/>
      <c r="CZ1358" s="40"/>
      <c r="DA1358" s="40"/>
      <c r="DB1358" s="40"/>
      <c r="DC1358" s="40"/>
      <c r="DD1358" s="40"/>
      <c r="DE1358" s="40"/>
      <c r="DF1358" s="40"/>
      <c r="DG1358" s="40"/>
      <c r="DH1358" s="40"/>
      <c r="DI1358" s="40"/>
    </row>
    <row r="1359" spans="1:113" x14ac:dyDescent="0.25">
      <c r="A1359" s="24"/>
      <c r="B1359" s="43"/>
      <c r="C1359" s="45">
        <f>IFERROR(VLOOKUP(A1359,Inscriptos!A:N,12,0),"")</f>
        <v>0</v>
      </c>
      <c r="D1359" s="45" t="str">
        <f>IFERROR(VLOOKUP(A1359,Inscriptos!A:N,13,0),"")</f>
        <v/>
      </c>
      <c r="E1359" s="37">
        <f>IFERROR(VLOOKUP(A1359,Inscriptos!A:C,3,FALSE),"")</f>
        <v>0</v>
      </c>
      <c r="F1359" s="37">
        <f>IFERROR(VLOOKUP(A1359,Inscriptos!A:E,4,FALSE),"")</f>
        <v>0</v>
      </c>
      <c r="G1359" s="37">
        <f>IFERROR(VLOOKUP(A1359,Inscriptos!A:G,6,FALSE),"")</f>
        <v>0</v>
      </c>
      <c r="H1359" s="39" t="str">
        <f>IFERROR(B1359-VLOOKUP(A1359,Inscriptos!A:I,8,FALSE),"")</f>
        <v/>
      </c>
      <c r="I1359" s="40"/>
      <c r="J1359" s="40"/>
      <c r="K1359" s="40"/>
      <c r="L1359" s="40"/>
      <c r="M1359" s="40"/>
      <c r="N1359" s="40"/>
      <c r="O1359" s="40"/>
      <c r="P1359" s="40"/>
      <c r="Q1359" s="40"/>
      <c r="R1359" s="40"/>
      <c r="S1359" s="40"/>
      <c r="T1359" s="40"/>
      <c r="U1359" s="40"/>
      <c r="V1359" s="40"/>
      <c r="W1359" s="40"/>
      <c r="X1359" s="40"/>
      <c r="Y1359" s="40"/>
      <c r="Z1359" s="40"/>
      <c r="AA1359" s="40"/>
      <c r="AB1359" s="40"/>
      <c r="AC1359" s="40"/>
      <c r="AD1359" s="40"/>
      <c r="AE1359" s="40"/>
      <c r="AF1359" s="40"/>
      <c r="AG1359" s="40"/>
      <c r="AH1359" s="40"/>
      <c r="AI1359" s="40"/>
      <c r="AJ1359" s="40"/>
      <c r="AK1359" s="40"/>
      <c r="AL1359" s="40"/>
      <c r="AM1359" s="40"/>
      <c r="AN1359" s="40"/>
      <c r="AO1359" s="40"/>
      <c r="AP1359" s="40"/>
      <c r="AQ1359" s="40"/>
      <c r="AR1359" s="40"/>
      <c r="AS1359" s="40"/>
      <c r="AT1359" s="40"/>
      <c r="AU1359" s="40"/>
      <c r="AV1359" s="40"/>
      <c r="AW1359" s="40"/>
      <c r="AX1359" s="40"/>
      <c r="AY1359" s="40"/>
      <c r="AZ1359" s="40"/>
      <c r="BA1359" s="40"/>
      <c r="BB1359" s="40"/>
      <c r="BC1359" s="40"/>
      <c r="BD1359" s="40"/>
      <c r="BE1359" s="40"/>
      <c r="BF1359" s="40"/>
      <c r="BG1359" s="40"/>
      <c r="BH1359" s="40"/>
      <c r="BI1359" s="40"/>
      <c r="BJ1359" s="40"/>
      <c r="BK1359" s="40"/>
      <c r="BL1359" s="40"/>
      <c r="BM1359" s="40"/>
      <c r="BN1359" s="40"/>
      <c r="BO1359" s="40"/>
      <c r="BP1359" s="40"/>
      <c r="BQ1359" s="40"/>
      <c r="BR1359" s="40"/>
      <c r="BS1359" s="40"/>
      <c r="BT1359" s="40"/>
      <c r="BU1359" s="40"/>
      <c r="BV1359" s="40"/>
      <c r="BW1359" s="40"/>
      <c r="BX1359" s="40"/>
      <c r="BY1359" s="40"/>
      <c r="BZ1359" s="40"/>
      <c r="CA1359" s="40"/>
      <c r="CB1359" s="40"/>
      <c r="CC1359" s="40"/>
      <c r="CD1359" s="40"/>
      <c r="CE1359" s="40"/>
      <c r="CF1359" s="40"/>
      <c r="CG1359" s="40"/>
      <c r="CH1359" s="40"/>
      <c r="CI1359" s="40"/>
      <c r="CJ1359" s="40"/>
      <c r="CK1359" s="40"/>
      <c r="CL1359" s="40"/>
      <c r="CM1359" s="40"/>
      <c r="CN1359" s="40"/>
      <c r="CO1359" s="40"/>
      <c r="CP1359" s="40"/>
      <c r="CQ1359" s="40"/>
      <c r="CR1359" s="40"/>
      <c r="CS1359" s="40"/>
      <c r="CT1359" s="40"/>
      <c r="CU1359" s="40"/>
      <c r="CV1359" s="40"/>
      <c r="CW1359" s="40"/>
      <c r="CX1359" s="40"/>
      <c r="CY1359" s="40"/>
      <c r="CZ1359" s="40"/>
      <c r="DA1359" s="40"/>
      <c r="DB1359" s="40"/>
      <c r="DC1359" s="40"/>
      <c r="DD1359" s="40"/>
      <c r="DE1359" s="40"/>
      <c r="DF1359" s="40"/>
      <c r="DG1359" s="40"/>
      <c r="DH1359" s="40"/>
      <c r="DI1359" s="40"/>
    </row>
    <row r="1360" spans="1:113" x14ac:dyDescent="0.25">
      <c r="A1360" s="24"/>
      <c r="B1360" s="43"/>
      <c r="C1360" s="45">
        <f>IFERROR(VLOOKUP(A1360,Inscriptos!A:N,12,0),"")</f>
        <v>0</v>
      </c>
      <c r="D1360" s="45" t="str">
        <f>IFERROR(VLOOKUP(A1360,Inscriptos!A:N,13,0),"")</f>
        <v/>
      </c>
      <c r="E1360" s="37">
        <f>IFERROR(VLOOKUP(A1360,Inscriptos!A:C,3,FALSE),"")</f>
        <v>0</v>
      </c>
      <c r="F1360" s="37">
        <f>IFERROR(VLOOKUP(A1360,Inscriptos!A:E,4,FALSE),"")</f>
        <v>0</v>
      </c>
      <c r="G1360" s="37">
        <f>IFERROR(VLOOKUP(A1360,Inscriptos!A:G,6,FALSE),"")</f>
        <v>0</v>
      </c>
      <c r="H1360" s="39" t="str">
        <f>IFERROR(B1360-VLOOKUP(A1360,Inscriptos!A:I,8,FALSE),"")</f>
        <v/>
      </c>
      <c r="I1360" s="40"/>
      <c r="J1360" s="40"/>
      <c r="K1360" s="40"/>
      <c r="L1360" s="40"/>
      <c r="M1360" s="40"/>
      <c r="N1360" s="40"/>
      <c r="O1360" s="40"/>
      <c r="P1360" s="40"/>
      <c r="Q1360" s="40"/>
      <c r="R1360" s="40"/>
      <c r="S1360" s="40"/>
      <c r="T1360" s="40"/>
      <c r="U1360" s="40"/>
      <c r="V1360" s="40"/>
      <c r="W1360" s="40"/>
      <c r="X1360" s="40"/>
      <c r="Y1360" s="40"/>
      <c r="Z1360" s="40"/>
      <c r="AA1360" s="40"/>
      <c r="AB1360" s="40"/>
      <c r="AC1360" s="40"/>
      <c r="AD1360" s="40"/>
      <c r="AE1360" s="40"/>
      <c r="AF1360" s="40"/>
      <c r="AG1360" s="40"/>
      <c r="AH1360" s="40"/>
      <c r="AI1360" s="40"/>
      <c r="AJ1360" s="40"/>
      <c r="AK1360" s="40"/>
      <c r="AL1360" s="40"/>
      <c r="AM1360" s="40"/>
      <c r="AN1360" s="40"/>
      <c r="AO1360" s="40"/>
      <c r="AP1360" s="40"/>
      <c r="AQ1360" s="40"/>
      <c r="AR1360" s="40"/>
      <c r="AS1360" s="40"/>
      <c r="AT1360" s="40"/>
      <c r="AU1360" s="40"/>
      <c r="AV1360" s="40"/>
      <c r="AW1360" s="40"/>
      <c r="AX1360" s="40"/>
      <c r="AY1360" s="40"/>
      <c r="AZ1360" s="40"/>
      <c r="BA1360" s="40"/>
      <c r="BB1360" s="40"/>
      <c r="BC1360" s="40"/>
      <c r="BD1360" s="40"/>
      <c r="BE1360" s="40"/>
      <c r="BF1360" s="40"/>
      <c r="BG1360" s="40"/>
      <c r="BH1360" s="40"/>
      <c r="BI1360" s="40"/>
      <c r="BJ1360" s="40"/>
      <c r="BK1360" s="40"/>
      <c r="BL1360" s="40"/>
      <c r="BM1360" s="40"/>
      <c r="BN1360" s="40"/>
      <c r="BO1360" s="40"/>
      <c r="BP1360" s="40"/>
      <c r="BQ1360" s="40"/>
      <c r="BR1360" s="40"/>
      <c r="BS1360" s="40"/>
      <c r="BT1360" s="40"/>
      <c r="BU1360" s="40"/>
      <c r="BV1360" s="40"/>
      <c r="BW1360" s="40"/>
      <c r="BX1360" s="40"/>
      <c r="BY1360" s="40"/>
      <c r="BZ1360" s="40"/>
      <c r="CA1360" s="40"/>
      <c r="CB1360" s="40"/>
      <c r="CC1360" s="40"/>
      <c r="CD1360" s="40"/>
      <c r="CE1360" s="40"/>
      <c r="CF1360" s="40"/>
      <c r="CG1360" s="40"/>
      <c r="CH1360" s="40"/>
      <c r="CI1360" s="40"/>
      <c r="CJ1360" s="40"/>
      <c r="CK1360" s="40"/>
      <c r="CL1360" s="40"/>
      <c r="CM1360" s="40"/>
      <c r="CN1360" s="40"/>
      <c r="CO1360" s="40"/>
      <c r="CP1360" s="40"/>
      <c r="CQ1360" s="40"/>
      <c r="CR1360" s="40"/>
      <c r="CS1360" s="40"/>
      <c r="CT1360" s="40"/>
      <c r="CU1360" s="40"/>
      <c r="CV1360" s="40"/>
      <c r="CW1360" s="40"/>
      <c r="CX1360" s="40"/>
      <c r="CY1360" s="40"/>
      <c r="CZ1360" s="40"/>
      <c r="DA1360" s="40"/>
      <c r="DB1360" s="40"/>
      <c r="DC1360" s="40"/>
      <c r="DD1360" s="40"/>
      <c r="DE1360" s="40"/>
      <c r="DF1360" s="40"/>
      <c r="DG1360" s="40"/>
      <c r="DH1360" s="40"/>
      <c r="DI1360" s="40"/>
    </row>
    <row r="1361" spans="1:113" x14ac:dyDescent="0.25">
      <c r="A1361" s="24"/>
      <c r="B1361" s="43"/>
      <c r="C1361" s="45">
        <f>IFERROR(VLOOKUP(A1361,Inscriptos!A:N,12,0),"")</f>
        <v>0</v>
      </c>
      <c r="D1361" s="45" t="str">
        <f>IFERROR(VLOOKUP(A1361,Inscriptos!A:N,13,0),"")</f>
        <v/>
      </c>
      <c r="E1361" s="37">
        <f>IFERROR(VLOOKUP(A1361,Inscriptos!A:C,3,FALSE),"")</f>
        <v>0</v>
      </c>
      <c r="F1361" s="37">
        <f>IFERROR(VLOOKUP(A1361,Inscriptos!A:E,4,FALSE),"")</f>
        <v>0</v>
      </c>
      <c r="G1361" s="37">
        <f>IFERROR(VLOOKUP(A1361,Inscriptos!A:G,6,FALSE),"")</f>
        <v>0</v>
      </c>
      <c r="H1361" s="39" t="str">
        <f>IFERROR(B1361-VLOOKUP(A1361,Inscriptos!A:I,8,FALSE),"")</f>
        <v/>
      </c>
      <c r="I1361" s="40"/>
      <c r="J1361" s="40"/>
      <c r="K1361" s="40"/>
      <c r="L1361" s="40"/>
      <c r="M1361" s="40"/>
      <c r="N1361" s="40"/>
      <c r="O1361" s="40"/>
      <c r="P1361" s="40"/>
      <c r="Q1361" s="40"/>
      <c r="R1361" s="40"/>
      <c r="S1361" s="40"/>
      <c r="T1361" s="40"/>
      <c r="U1361" s="40"/>
      <c r="V1361" s="40"/>
      <c r="W1361" s="40"/>
      <c r="X1361" s="40"/>
      <c r="Y1361" s="40"/>
      <c r="Z1361" s="40"/>
      <c r="AA1361" s="40"/>
      <c r="AB1361" s="40"/>
      <c r="AC1361" s="40"/>
      <c r="AD1361" s="40"/>
      <c r="AE1361" s="40"/>
      <c r="AF1361" s="40"/>
      <c r="AG1361" s="40"/>
      <c r="AH1361" s="40"/>
      <c r="AI1361" s="40"/>
      <c r="AJ1361" s="40"/>
      <c r="AK1361" s="40"/>
      <c r="AL1361" s="40"/>
      <c r="AM1361" s="40"/>
      <c r="AN1361" s="40"/>
      <c r="AO1361" s="40"/>
      <c r="AP1361" s="40"/>
      <c r="AQ1361" s="40"/>
      <c r="AR1361" s="40"/>
      <c r="AS1361" s="40"/>
      <c r="AT1361" s="40"/>
      <c r="AU1361" s="40"/>
      <c r="AV1361" s="40"/>
      <c r="AW1361" s="40"/>
      <c r="AX1361" s="40"/>
      <c r="AY1361" s="40"/>
      <c r="AZ1361" s="40"/>
      <c r="BA1361" s="40"/>
      <c r="BB1361" s="40"/>
      <c r="BC1361" s="40"/>
      <c r="BD1361" s="40"/>
      <c r="BE1361" s="40"/>
      <c r="BF1361" s="40"/>
      <c r="BG1361" s="40"/>
      <c r="BH1361" s="40"/>
      <c r="BI1361" s="40"/>
      <c r="BJ1361" s="40"/>
      <c r="BK1361" s="40"/>
      <c r="BL1361" s="40"/>
      <c r="BM1361" s="40"/>
      <c r="BN1361" s="40"/>
      <c r="BO1361" s="40"/>
      <c r="BP1361" s="40"/>
      <c r="BQ1361" s="40"/>
      <c r="BR1361" s="40"/>
      <c r="BS1361" s="40"/>
      <c r="BT1361" s="40"/>
      <c r="BU1361" s="40"/>
      <c r="BV1361" s="40"/>
      <c r="BW1361" s="40"/>
      <c r="BX1361" s="40"/>
      <c r="BY1361" s="40"/>
      <c r="BZ1361" s="40"/>
      <c r="CA1361" s="40"/>
      <c r="CB1361" s="40"/>
      <c r="CC1361" s="40"/>
      <c r="CD1361" s="40"/>
      <c r="CE1361" s="40"/>
      <c r="CF1361" s="40"/>
      <c r="CG1361" s="40"/>
      <c r="CH1361" s="40"/>
      <c r="CI1361" s="40"/>
      <c r="CJ1361" s="40"/>
      <c r="CK1361" s="40"/>
      <c r="CL1361" s="40"/>
      <c r="CM1361" s="40"/>
      <c r="CN1361" s="40"/>
      <c r="CO1361" s="40"/>
      <c r="CP1361" s="40"/>
      <c r="CQ1361" s="40"/>
      <c r="CR1361" s="40"/>
      <c r="CS1361" s="40"/>
      <c r="CT1361" s="40"/>
      <c r="CU1361" s="40"/>
      <c r="CV1361" s="40"/>
      <c r="CW1361" s="40"/>
      <c r="CX1361" s="40"/>
      <c r="CY1361" s="40"/>
      <c r="CZ1361" s="40"/>
      <c r="DA1361" s="40"/>
      <c r="DB1361" s="40"/>
      <c r="DC1361" s="40"/>
      <c r="DD1361" s="40"/>
      <c r="DE1361" s="40"/>
      <c r="DF1361" s="40"/>
      <c r="DG1361" s="40"/>
      <c r="DH1361" s="40"/>
      <c r="DI1361" s="40"/>
    </row>
    <row r="1362" spans="1:113" x14ac:dyDescent="0.25">
      <c r="A1362" s="24"/>
      <c r="B1362" s="43"/>
      <c r="C1362" s="45">
        <f>IFERROR(VLOOKUP(A1362,Inscriptos!A:N,12,0),"")</f>
        <v>0</v>
      </c>
      <c r="D1362" s="45" t="str">
        <f>IFERROR(VLOOKUP(A1362,Inscriptos!A:N,13,0),"")</f>
        <v/>
      </c>
      <c r="E1362" s="37">
        <f>IFERROR(VLOOKUP(A1362,Inscriptos!A:C,3,FALSE),"")</f>
        <v>0</v>
      </c>
      <c r="F1362" s="37">
        <f>IFERROR(VLOOKUP(A1362,Inscriptos!A:E,4,FALSE),"")</f>
        <v>0</v>
      </c>
      <c r="G1362" s="37">
        <f>IFERROR(VLOOKUP(A1362,Inscriptos!A:G,6,FALSE),"")</f>
        <v>0</v>
      </c>
      <c r="H1362" s="39" t="str">
        <f>IFERROR(B1362-VLOOKUP(A1362,Inscriptos!A:I,8,FALSE),"")</f>
        <v/>
      </c>
      <c r="I1362" s="40"/>
      <c r="J1362" s="40"/>
      <c r="K1362" s="40"/>
      <c r="L1362" s="40"/>
      <c r="M1362" s="40"/>
      <c r="N1362" s="40"/>
      <c r="O1362" s="40"/>
      <c r="P1362" s="40"/>
      <c r="Q1362" s="40"/>
      <c r="R1362" s="40"/>
      <c r="S1362" s="40"/>
      <c r="T1362" s="40"/>
      <c r="U1362" s="40"/>
      <c r="V1362" s="40"/>
      <c r="W1362" s="40"/>
      <c r="X1362" s="40"/>
      <c r="Y1362" s="40"/>
      <c r="Z1362" s="40"/>
      <c r="AA1362" s="40"/>
      <c r="AB1362" s="40"/>
      <c r="AC1362" s="40"/>
      <c r="AD1362" s="40"/>
      <c r="AE1362" s="40"/>
      <c r="AF1362" s="40"/>
      <c r="AG1362" s="40"/>
      <c r="AH1362" s="40"/>
      <c r="AI1362" s="40"/>
      <c r="AJ1362" s="40"/>
      <c r="AK1362" s="40"/>
      <c r="AL1362" s="40"/>
      <c r="AM1362" s="40"/>
      <c r="AN1362" s="40"/>
      <c r="AO1362" s="40"/>
      <c r="AP1362" s="40"/>
      <c r="AQ1362" s="40"/>
      <c r="AR1362" s="40"/>
      <c r="AS1362" s="40"/>
      <c r="AT1362" s="40"/>
      <c r="AU1362" s="40"/>
      <c r="AV1362" s="40"/>
      <c r="AW1362" s="40"/>
      <c r="AX1362" s="40"/>
      <c r="AY1362" s="40"/>
      <c r="AZ1362" s="40"/>
      <c r="BA1362" s="40"/>
      <c r="BB1362" s="40"/>
      <c r="BC1362" s="40"/>
      <c r="BD1362" s="40"/>
      <c r="BE1362" s="40"/>
      <c r="BF1362" s="40"/>
      <c r="BG1362" s="40"/>
      <c r="BH1362" s="40"/>
      <c r="BI1362" s="40"/>
      <c r="BJ1362" s="40"/>
      <c r="BK1362" s="40"/>
      <c r="BL1362" s="40"/>
      <c r="BM1362" s="40"/>
      <c r="BN1362" s="40"/>
      <c r="BO1362" s="40"/>
      <c r="BP1362" s="40"/>
      <c r="BQ1362" s="40"/>
      <c r="BR1362" s="40"/>
      <c r="BS1362" s="40"/>
      <c r="BT1362" s="40"/>
      <c r="BU1362" s="40"/>
      <c r="BV1362" s="40"/>
      <c r="BW1362" s="40"/>
      <c r="BX1362" s="40"/>
      <c r="BY1362" s="40"/>
      <c r="BZ1362" s="40"/>
      <c r="CA1362" s="40"/>
      <c r="CB1362" s="40"/>
      <c r="CC1362" s="40"/>
      <c r="CD1362" s="40"/>
      <c r="CE1362" s="40"/>
      <c r="CF1362" s="40"/>
      <c r="CG1362" s="40"/>
      <c r="CH1362" s="40"/>
      <c r="CI1362" s="40"/>
      <c r="CJ1362" s="40"/>
      <c r="CK1362" s="40"/>
      <c r="CL1362" s="40"/>
      <c r="CM1362" s="40"/>
      <c r="CN1362" s="40"/>
      <c r="CO1362" s="40"/>
      <c r="CP1362" s="40"/>
      <c r="CQ1362" s="40"/>
      <c r="CR1362" s="40"/>
      <c r="CS1362" s="40"/>
      <c r="CT1362" s="40"/>
      <c r="CU1362" s="40"/>
      <c r="CV1362" s="40"/>
      <c r="CW1362" s="40"/>
      <c r="CX1362" s="40"/>
      <c r="CY1362" s="40"/>
      <c r="CZ1362" s="40"/>
      <c r="DA1362" s="40"/>
      <c r="DB1362" s="40"/>
      <c r="DC1362" s="40"/>
      <c r="DD1362" s="40"/>
      <c r="DE1362" s="40"/>
      <c r="DF1362" s="40"/>
      <c r="DG1362" s="40"/>
      <c r="DH1362" s="40"/>
      <c r="DI1362" s="40"/>
    </row>
    <row r="1363" spans="1:113" x14ac:dyDescent="0.25">
      <c r="A1363" s="24"/>
      <c r="B1363" s="43"/>
      <c r="C1363" s="45">
        <f>IFERROR(VLOOKUP(A1363,Inscriptos!A:N,12,0),"")</f>
        <v>0</v>
      </c>
      <c r="D1363" s="45" t="str">
        <f>IFERROR(VLOOKUP(A1363,Inscriptos!A:N,13,0),"")</f>
        <v/>
      </c>
      <c r="E1363" s="37">
        <f>IFERROR(VLOOKUP(A1363,Inscriptos!A:C,3,FALSE),"")</f>
        <v>0</v>
      </c>
      <c r="F1363" s="37">
        <f>IFERROR(VLOOKUP(A1363,Inscriptos!A:E,4,FALSE),"")</f>
        <v>0</v>
      </c>
      <c r="G1363" s="37">
        <f>IFERROR(VLOOKUP(A1363,Inscriptos!A:G,6,FALSE),"")</f>
        <v>0</v>
      </c>
      <c r="H1363" s="39" t="str">
        <f>IFERROR(B1363-VLOOKUP(A1363,Inscriptos!A:I,8,FALSE),"")</f>
        <v/>
      </c>
      <c r="I1363" s="40"/>
      <c r="J1363" s="40"/>
      <c r="K1363" s="40"/>
      <c r="L1363" s="40"/>
      <c r="M1363" s="40"/>
      <c r="N1363" s="40"/>
      <c r="O1363" s="40"/>
      <c r="P1363" s="40"/>
      <c r="Q1363" s="40"/>
      <c r="R1363" s="40"/>
      <c r="S1363" s="40"/>
      <c r="T1363" s="40"/>
      <c r="U1363" s="40"/>
      <c r="V1363" s="40"/>
      <c r="W1363" s="40"/>
      <c r="X1363" s="40"/>
      <c r="Y1363" s="40"/>
      <c r="Z1363" s="40"/>
      <c r="AA1363" s="40"/>
      <c r="AB1363" s="40"/>
      <c r="AC1363" s="40"/>
      <c r="AD1363" s="40"/>
      <c r="AE1363" s="40"/>
      <c r="AF1363" s="40"/>
      <c r="AG1363" s="40"/>
      <c r="AH1363" s="40"/>
      <c r="AI1363" s="40"/>
      <c r="AJ1363" s="40"/>
      <c r="AK1363" s="40"/>
      <c r="AL1363" s="40"/>
      <c r="AM1363" s="40"/>
      <c r="AN1363" s="40"/>
      <c r="AO1363" s="40"/>
      <c r="AP1363" s="40"/>
      <c r="AQ1363" s="40"/>
      <c r="AR1363" s="40"/>
      <c r="AS1363" s="40"/>
      <c r="AT1363" s="40"/>
      <c r="AU1363" s="40"/>
      <c r="AV1363" s="40"/>
      <c r="AW1363" s="40"/>
      <c r="AX1363" s="40"/>
      <c r="AY1363" s="40"/>
      <c r="AZ1363" s="40"/>
      <c r="BA1363" s="40"/>
      <c r="BB1363" s="40"/>
      <c r="BC1363" s="40"/>
      <c r="BD1363" s="40"/>
      <c r="BE1363" s="40"/>
      <c r="BF1363" s="40"/>
      <c r="BG1363" s="40"/>
      <c r="BH1363" s="40"/>
      <c r="BI1363" s="40"/>
      <c r="BJ1363" s="40"/>
      <c r="BK1363" s="40"/>
      <c r="BL1363" s="40"/>
      <c r="BM1363" s="40"/>
      <c r="BN1363" s="40"/>
      <c r="BO1363" s="40"/>
      <c r="BP1363" s="40"/>
      <c r="BQ1363" s="40"/>
      <c r="BR1363" s="40"/>
      <c r="BS1363" s="40"/>
      <c r="BT1363" s="40"/>
      <c r="BU1363" s="40"/>
      <c r="BV1363" s="40"/>
      <c r="BW1363" s="40"/>
      <c r="BX1363" s="40"/>
      <c r="BY1363" s="40"/>
      <c r="BZ1363" s="40"/>
      <c r="CA1363" s="40"/>
      <c r="CB1363" s="40"/>
      <c r="CC1363" s="40"/>
      <c r="CD1363" s="40"/>
      <c r="CE1363" s="40"/>
      <c r="CF1363" s="40"/>
      <c r="CG1363" s="40"/>
      <c r="CH1363" s="40"/>
      <c r="CI1363" s="40"/>
      <c r="CJ1363" s="40"/>
      <c r="CK1363" s="40"/>
      <c r="CL1363" s="40"/>
      <c r="CM1363" s="40"/>
      <c r="CN1363" s="40"/>
      <c r="CO1363" s="40"/>
      <c r="CP1363" s="40"/>
      <c r="CQ1363" s="40"/>
      <c r="CR1363" s="40"/>
      <c r="CS1363" s="40"/>
      <c r="CT1363" s="40"/>
      <c r="CU1363" s="40"/>
      <c r="CV1363" s="40"/>
      <c r="CW1363" s="40"/>
      <c r="CX1363" s="40"/>
      <c r="CY1363" s="40"/>
      <c r="CZ1363" s="40"/>
      <c r="DA1363" s="40"/>
      <c r="DB1363" s="40"/>
      <c r="DC1363" s="40"/>
      <c r="DD1363" s="40"/>
      <c r="DE1363" s="40"/>
      <c r="DF1363" s="40"/>
      <c r="DG1363" s="40"/>
      <c r="DH1363" s="40"/>
      <c r="DI1363" s="40"/>
    </row>
    <row r="1364" spans="1:113" x14ac:dyDescent="0.25">
      <c r="A1364" s="24"/>
      <c r="B1364" s="43"/>
      <c r="C1364" s="45">
        <f>IFERROR(VLOOKUP(A1364,Inscriptos!A:N,12,0),"")</f>
        <v>0</v>
      </c>
      <c r="D1364" s="45" t="str">
        <f>IFERROR(VLOOKUP(A1364,Inscriptos!A:N,13,0),"")</f>
        <v/>
      </c>
      <c r="E1364" s="37">
        <f>IFERROR(VLOOKUP(A1364,Inscriptos!A:C,3,FALSE),"")</f>
        <v>0</v>
      </c>
      <c r="F1364" s="37">
        <f>IFERROR(VLOOKUP(A1364,Inscriptos!A:E,4,FALSE),"")</f>
        <v>0</v>
      </c>
      <c r="G1364" s="37">
        <f>IFERROR(VLOOKUP(A1364,Inscriptos!A:G,6,FALSE),"")</f>
        <v>0</v>
      </c>
      <c r="H1364" s="39" t="str">
        <f>IFERROR(B1364-VLOOKUP(A1364,Inscriptos!A:I,8,FALSE),"")</f>
        <v/>
      </c>
      <c r="I1364" s="40"/>
      <c r="J1364" s="40"/>
      <c r="K1364" s="40"/>
      <c r="L1364" s="40"/>
      <c r="M1364" s="40"/>
      <c r="N1364" s="40"/>
      <c r="O1364" s="40"/>
      <c r="P1364" s="40"/>
      <c r="Q1364" s="40"/>
      <c r="R1364" s="40"/>
      <c r="S1364" s="40"/>
      <c r="T1364" s="40"/>
      <c r="U1364" s="40"/>
      <c r="V1364" s="40"/>
      <c r="W1364" s="40"/>
      <c r="X1364" s="40"/>
      <c r="Y1364" s="40"/>
      <c r="Z1364" s="40"/>
      <c r="AA1364" s="40"/>
      <c r="AB1364" s="40"/>
      <c r="AC1364" s="40"/>
      <c r="AD1364" s="40"/>
      <c r="AE1364" s="40"/>
      <c r="AF1364" s="40"/>
      <c r="AG1364" s="40"/>
      <c r="AH1364" s="40"/>
      <c r="AI1364" s="40"/>
      <c r="AJ1364" s="40"/>
      <c r="AK1364" s="40"/>
      <c r="AL1364" s="40"/>
      <c r="AM1364" s="40"/>
      <c r="AN1364" s="40"/>
      <c r="AO1364" s="40"/>
      <c r="AP1364" s="40"/>
      <c r="AQ1364" s="40"/>
      <c r="AR1364" s="40"/>
      <c r="AS1364" s="40"/>
      <c r="AT1364" s="40"/>
      <c r="AU1364" s="40"/>
      <c r="AV1364" s="40"/>
      <c r="AW1364" s="40"/>
      <c r="AX1364" s="40"/>
      <c r="AY1364" s="40"/>
      <c r="AZ1364" s="40"/>
      <c r="BA1364" s="40"/>
      <c r="BB1364" s="40"/>
      <c r="BC1364" s="40"/>
      <c r="BD1364" s="40"/>
      <c r="BE1364" s="40"/>
      <c r="BF1364" s="40"/>
      <c r="BG1364" s="40"/>
      <c r="BH1364" s="40"/>
      <c r="BI1364" s="40"/>
      <c r="BJ1364" s="40"/>
      <c r="BK1364" s="40"/>
      <c r="BL1364" s="40"/>
      <c r="BM1364" s="40"/>
      <c r="BN1364" s="40"/>
      <c r="BO1364" s="40"/>
      <c r="BP1364" s="40"/>
      <c r="BQ1364" s="40"/>
      <c r="BR1364" s="40"/>
      <c r="BS1364" s="40"/>
      <c r="BT1364" s="40"/>
      <c r="BU1364" s="40"/>
      <c r="BV1364" s="40"/>
      <c r="BW1364" s="40"/>
      <c r="BX1364" s="40"/>
      <c r="BY1364" s="40"/>
      <c r="BZ1364" s="40"/>
      <c r="CA1364" s="40"/>
      <c r="CB1364" s="40"/>
      <c r="CC1364" s="40"/>
      <c r="CD1364" s="40"/>
      <c r="CE1364" s="40"/>
      <c r="CF1364" s="40"/>
      <c r="CG1364" s="40"/>
      <c r="CH1364" s="40"/>
      <c r="CI1364" s="40"/>
      <c r="CJ1364" s="40"/>
      <c r="CK1364" s="40"/>
      <c r="CL1364" s="40"/>
      <c r="CM1364" s="40"/>
      <c r="CN1364" s="40"/>
      <c r="CO1364" s="40"/>
      <c r="CP1364" s="40"/>
      <c r="CQ1364" s="40"/>
      <c r="CR1364" s="40"/>
      <c r="CS1364" s="40"/>
      <c r="CT1364" s="40"/>
      <c r="CU1364" s="40"/>
      <c r="CV1364" s="40"/>
      <c r="CW1364" s="40"/>
      <c r="CX1364" s="40"/>
      <c r="CY1364" s="40"/>
      <c r="CZ1364" s="40"/>
      <c r="DA1364" s="40"/>
      <c r="DB1364" s="40"/>
      <c r="DC1364" s="40"/>
      <c r="DD1364" s="40"/>
      <c r="DE1364" s="40"/>
      <c r="DF1364" s="40"/>
      <c r="DG1364" s="40"/>
      <c r="DH1364" s="40"/>
      <c r="DI1364" s="40"/>
    </row>
    <row r="1365" spans="1:113" x14ac:dyDescent="0.25">
      <c r="A1365" s="24"/>
      <c r="B1365" s="43"/>
      <c r="C1365" s="45">
        <f>IFERROR(VLOOKUP(A1365,Inscriptos!A:N,12,0),"")</f>
        <v>0</v>
      </c>
      <c r="D1365" s="45" t="str">
        <f>IFERROR(VLOOKUP(A1365,Inscriptos!A:N,13,0),"")</f>
        <v/>
      </c>
      <c r="E1365" s="37">
        <f>IFERROR(VLOOKUP(A1365,Inscriptos!A:C,3,FALSE),"")</f>
        <v>0</v>
      </c>
      <c r="F1365" s="37">
        <f>IFERROR(VLOOKUP(A1365,Inscriptos!A:E,4,FALSE),"")</f>
        <v>0</v>
      </c>
      <c r="G1365" s="37">
        <f>IFERROR(VLOOKUP(A1365,Inscriptos!A:G,6,FALSE),"")</f>
        <v>0</v>
      </c>
      <c r="H1365" s="39" t="str">
        <f>IFERROR(B1365-VLOOKUP(A1365,Inscriptos!A:I,8,FALSE),"")</f>
        <v/>
      </c>
      <c r="I1365" s="40"/>
      <c r="J1365" s="40"/>
      <c r="K1365" s="40"/>
      <c r="L1365" s="40"/>
      <c r="M1365" s="40"/>
      <c r="N1365" s="40"/>
      <c r="O1365" s="40"/>
      <c r="P1365" s="40"/>
      <c r="Q1365" s="40"/>
      <c r="R1365" s="40"/>
      <c r="S1365" s="40"/>
      <c r="T1365" s="40"/>
      <c r="U1365" s="40"/>
      <c r="V1365" s="40"/>
      <c r="W1365" s="40"/>
      <c r="X1365" s="40"/>
      <c r="Y1365" s="40"/>
      <c r="Z1365" s="40"/>
      <c r="AA1365" s="40"/>
      <c r="AB1365" s="40"/>
      <c r="AC1365" s="40"/>
      <c r="AD1365" s="40"/>
      <c r="AE1365" s="40"/>
      <c r="AF1365" s="40"/>
      <c r="AG1365" s="40"/>
      <c r="AH1365" s="40"/>
      <c r="AI1365" s="40"/>
      <c r="AJ1365" s="40"/>
      <c r="AK1365" s="40"/>
      <c r="AL1365" s="40"/>
      <c r="AM1365" s="40"/>
      <c r="AN1365" s="40"/>
      <c r="AO1365" s="40"/>
      <c r="AP1365" s="40"/>
      <c r="AQ1365" s="40"/>
      <c r="AR1365" s="40"/>
      <c r="AS1365" s="40"/>
      <c r="AT1365" s="40"/>
      <c r="AU1365" s="40"/>
      <c r="AV1365" s="40"/>
      <c r="AW1365" s="40"/>
      <c r="AX1365" s="40"/>
      <c r="AY1365" s="40"/>
      <c r="AZ1365" s="40"/>
      <c r="BA1365" s="40"/>
      <c r="BB1365" s="40"/>
      <c r="BC1365" s="40"/>
      <c r="BD1365" s="40"/>
      <c r="BE1365" s="40"/>
      <c r="BF1365" s="40"/>
      <c r="BG1365" s="40"/>
      <c r="BH1365" s="40"/>
      <c r="BI1365" s="40"/>
      <c r="BJ1365" s="40"/>
      <c r="BK1365" s="40"/>
      <c r="BL1365" s="40"/>
      <c r="BM1365" s="40"/>
      <c r="BN1365" s="40"/>
      <c r="BO1365" s="40"/>
      <c r="BP1365" s="40"/>
      <c r="BQ1365" s="40"/>
      <c r="BR1365" s="40"/>
      <c r="BS1365" s="40"/>
      <c r="BT1365" s="40"/>
      <c r="BU1365" s="40"/>
      <c r="BV1365" s="40"/>
      <c r="BW1365" s="40"/>
      <c r="BX1365" s="40"/>
      <c r="BY1365" s="40"/>
      <c r="BZ1365" s="40"/>
      <c r="CA1365" s="40"/>
      <c r="CB1365" s="40"/>
      <c r="CC1365" s="40"/>
      <c r="CD1365" s="40"/>
      <c r="CE1365" s="40"/>
      <c r="CF1365" s="40"/>
      <c r="CG1365" s="40"/>
      <c r="CH1365" s="40"/>
      <c r="CI1365" s="40"/>
      <c r="CJ1365" s="40"/>
      <c r="CK1365" s="40"/>
      <c r="CL1365" s="40"/>
      <c r="CM1365" s="40"/>
      <c r="CN1365" s="40"/>
      <c r="CO1365" s="40"/>
      <c r="CP1365" s="40"/>
      <c r="CQ1365" s="40"/>
      <c r="CR1365" s="40"/>
      <c r="CS1365" s="40"/>
      <c r="CT1365" s="40"/>
      <c r="CU1365" s="40"/>
      <c r="CV1365" s="40"/>
      <c r="CW1365" s="40"/>
      <c r="CX1365" s="40"/>
      <c r="CY1365" s="40"/>
      <c r="CZ1365" s="40"/>
      <c r="DA1365" s="40"/>
      <c r="DB1365" s="40"/>
      <c r="DC1365" s="40"/>
      <c r="DD1365" s="40"/>
      <c r="DE1365" s="40"/>
      <c r="DF1365" s="40"/>
      <c r="DG1365" s="40"/>
      <c r="DH1365" s="40"/>
      <c r="DI1365" s="40"/>
    </row>
    <row r="1366" spans="1:113" x14ac:dyDescent="0.25">
      <c r="A1366" s="24"/>
      <c r="B1366" s="43"/>
      <c r="C1366" s="45">
        <f>IFERROR(VLOOKUP(A1366,Inscriptos!A:N,12,0),"")</f>
        <v>0</v>
      </c>
      <c r="D1366" s="45" t="str">
        <f>IFERROR(VLOOKUP(A1366,Inscriptos!A:N,13,0),"")</f>
        <v/>
      </c>
      <c r="E1366" s="37">
        <f>IFERROR(VLOOKUP(A1366,Inscriptos!A:C,3,FALSE),"")</f>
        <v>0</v>
      </c>
      <c r="F1366" s="37">
        <f>IFERROR(VLOOKUP(A1366,Inscriptos!A:E,4,FALSE),"")</f>
        <v>0</v>
      </c>
      <c r="G1366" s="37">
        <f>IFERROR(VLOOKUP(A1366,Inscriptos!A:G,6,FALSE),"")</f>
        <v>0</v>
      </c>
      <c r="H1366" s="39" t="str">
        <f>IFERROR(B1366-VLOOKUP(A1366,Inscriptos!A:I,8,FALSE),"")</f>
        <v/>
      </c>
      <c r="I1366" s="40"/>
      <c r="J1366" s="40"/>
      <c r="K1366" s="40"/>
      <c r="L1366" s="40"/>
      <c r="M1366" s="40"/>
      <c r="N1366" s="40"/>
      <c r="O1366" s="40"/>
      <c r="P1366" s="40"/>
      <c r="Q1366" s="40"/>
      <c r="R1366" s="40"/>
      <c r="S1366" s="40"/>
      <c r="T1366" s="40"/>
      <c r="U1366" s="40"/>
      <c r="V1366" s="40"/>
      <c r="W1366" s="40"/>
      <c r="X1366" s="40"/>
      <c r="Y1366" s="40"/>
      <c r="Z1366" s="40"/>
      <c r="AA1366" s="40"/>
      <c r="AB1366" s="40"/>
      <c r="AC1366" s="40"/>
      <c r="AD1366" s="40"/>
      <c r="AE1366" s="40"/>
      <c r="AF1366" s="40"/>
      <c r="AG1366" s="40"/>
      <c r="AH1366" s="40"/>
      <c r="AI1366" s="40"/>
      <c r="AJ1366" s="40"/>
      <c r="AK1366" s="40"/>
      <c r="AL1366" s="40"/>
      <c r="AM1366" s="40"/>
      <c r="AN1366" s="40"/>
      <c r="AO1366" s="40"/>
      <c r="AP1366" s="40"/>
      <c r="AQ1366" s="40"/>
      <c r="AR1366" s="40"/>
      <c r="AS1366" s="40"/>
      <c r="AT1366" s="40"/>
      <c r="AU1366" s="40"/>
      <c r="AV1366" s="40"/>
      <c r="AW1366" s="40"/>
      <c r="AX1366" s="40"/>
      <c r="AY1366" s="40"/>
      <c r="AZ1366" s="40"/>
      <c r="BA1366" s="40"/>
      <c r="BB1366" s="40"/>
      <c r="BC1366" s="40"/>
      <c r="BD1366" s="40"/>
      <c r="BE1366" s="40"/>
      <c r="BF1366" s="40"/>
      <c r="BG1366" s="40"/>
      <c r="BH1366" s="40"/>
      <c r="BI1366" s="40"/>
      <c r="BJ1366" s="40"/>
      <c r="BK1366" s="40"/>
      <c r="BL1366" s="40"/>
      <c r="BM1366" s="40"/>
      <c r="BN1366" s="40"/>
      <c r="BO1366" s="40"/>
      <c r="BP1366" s="40"/>
      <c r="BQ1366" s="40"/>
      <c r="BR1366" s="40"/>
      <c r="BS1366" s="40"/>
      <c r="BT1366" s="40"/>
      <c r="BU1366" s="40"/>
      <c r="BV1366" s="40"/>
      <c r="BW1366" s="40"/>
      <c r="BX1366" s="40"/>
      <c r="BY1366" s="40"/>
      <c r="BZ1366" s="40"/>
      <c r="CA1366" s="40"/>
      <c r="CB1366" s="40"/>
      <c r="CC1366" s="40"/>
      <c r="CD1366" s="40"/>
      <c r="CE1366" s="40"/>
      <c r="CF1366" s="40"/>
      <c r="CG1366" s="40"/>
      <c r="CH1366" s="40"/>
      <c r="CI1366" s="40"/>
      <c r="CJ1366" s="40"/>
      <c r="CK1366" s="40"/>
      <c r="CL1366" s="40"/>
      <c r="CM1366" s="40"/>
      <c r="CN1366" s="40"/>
      <c r="CO1366" s="40"/>
      <c r="CP1366" s="40"/>
      <c r="CQ1366" s="40"/>
      <c r="CR1366" s="40"/>
      <c r="CS1366" s="40"/>
      <c r="CT1366" s="40"/>
      <c r="CU1366" s="40"/>
      <c r="CV1366" s="40"/>
      <c r="CW1366" s="40"/>
      <c r="CX1366" s="40"/>
      <c r="CY1366" s="40"/>
      <c r="CZ1366" s="40"/>
      <c r="DA1366" s="40"/>
      <c r="DB1366" s="40"/>
      <c r="DC1366" s="40"/>
      <c r="DD1366" s="40"/>
      <c r="DE1366" s="40"/>
      <c r="DF1366" s="40"/>
      <c r="DG1366" s="40"/>
      <c r="DH1366" s="40"/>
      <c r="DI1366" s="40"/>
    </row>
    <row r="1367" spans="1:113" x14ac:dyDescent="0.25">
      <c r="A1367" s="24"/>
      <c r="B1367" s="43"/>
      <c r="C1367" s="45">
        <f>IFERROR(VLOOKUP(A1367,Inscriptos!A:N,12,0),"")</f>
        <v>0</v>
      </c>
      <c r="D1367" s="45" t="str">
        <f>IFERROR(VLOOKUP(A1367,Inscriptos!A:N,13,0),"")</f>
        <v/>
      </c>
      <c r="E1367" s="37">
        <f>IFERROR(VLOOKUP(A1367,Inscriptos!A:C,3,FALSE),"")</f>
        <v>0</v>
      </c>
      <c r="F1367" s="37">
        <f>IFERROR(VLOOKUP(A1367,Inscriptos!A:E,4,FALSE),"")</f>
        <v>0</v>
      </c>
      <c r="G1367" s="37">
        <f>IFERROR(VLOOKUP(A1367,Inscriptos!A:G,6,FALSE),"")</f>
        <v>0</v>
      </c>
      <c r="H1367" s="39" t="str">
        <f>IFERROR(B1367-VLOOKUP(A1367,Inscriptos!A:I,8,FALSE),"")</f>
        <v/>
      </c>
      <c r="I1367" s="40"/>
      <c r="J1367" s="40"/>
      <c r="K1367" s="40"/>
      <c r="L1367" s="40"/>
      <c r="M1367" s="40"/>
      <c r="N1367" s="40"/>
      <c r="O1367" s="40"/>
      <c r="P1367" s="40"/>
      <c r="Q1367" s="40"/>
      <c r="R1367" s="40"/>
      <c r="S1367" s="40"/>
      <c r="T1367" s="40"/>
      <c r="U1367" s="40"/>
      <c r="V1367" s="40"/>
      <c r="W1367" s="40"/>
      <c r="X1367" s="40"/>
      <c r="Y1367" s="40"/>
      <c r="Z1367" s="40"/>
      <c r="AA1367" s="40"/>
      <c r="AB1367" s="40"/>
      <c r="AC1367" s="40"/>
      <c r="AD1367" s="40"/>
      <c r="AE1367" s="40"/>
      <c r="AF1367" s="40"/>
      <c r="AG1367" s="40"/>
      <c r="AH1367" s="40"/>
      <c r="AI1367" s="40"/>
      <c r="AJ1367" s="40"/>
      <c r="AK1367" s="40"/>
      <c r="AL1367" s="40"/>
      <c r="AM1367" s="40"/>
      <c r="AN1367" s="40"/>
      <c r="AO1367" s="40"/>
      <c r="AP1367" s="40"/>
      <c r="AQ1367" s="40"/>
      <c r="AR1367" s="40"/>
      <c r="AS1367" s="40"/>
      <c r="AT1367" s="40"/>
      <c r="AU1367" s="40"/>
      <c r="AV1367" s="40"/>
      <c r="AW1367" s="40"/>
      <c r="AX1367" s="40"/>
      <c r="AY1367" s="40"/>
      <c r="AZ1367" s="40"/>
      <c r="BA1367" s="40"/>
      <c r="BB1367" s="40"/>
      <c r="BC1367" s="40"/>
      <c r="BD1367" s="40"/>
      <c r="BE1367" s="40"/>
      <c r="BF1367" s="40"/>
      <c r="BG1367" s="40"/>
      <c r="BH1367" s="40"/>
      <c r="BI1367" s="40"/>
      <c r="BJ1367" s="40"/>
      <c r="BK1367" s="40"/>
      <c r="BL1367" s="40"/>
      <c r="BM1367" s="40"/>
      <c r="BN1367" s="40"/>
      <c r="BO1367" s="40"/>
      <c r="BP1367" s="40"/>
      <c r="BQ1367" s="40"/>
      <c r="BR1367" s="40"/>
      <c r="BS1367" s="40"/>
      <c r="BT1367" s="40"/>
      <c r="BU1367" s="40"/>
      <c r="BV1367" s="40"/>
      <c r="BW1367" s="40"/>
      <c r="BX1367" s="40"/>
      <c r="BY1367" s="40"/>
      <c r="BZ1367" s="40"/>
      <c r="CA1367" s="40"/>
      <c r="CB1367" s="40"/>
      <c r="CC1367" s="40"/>
      <c r="CD1367" s="40"/>
      <c r="CE1367" s="40"/>
      <c r="CF1367" s="40"/>
      <c r="CG1367" s="40"/>
      <c r="CH1367" s="40"/>
      <c r="CI1367" s="40"/>
      <c r="CJ1367" s="40"/>
      <c r="CK1367" s="40"/>
      <c r="CL1367" s="40"/>
      <c r="CM1367" s="40"/>
      <c r="CN1367" s="40"/>
      <c r="CO1367" s="40"/>
      <c r="CP1367" s="40"/>
      <c r="CQ1367" s="40"/>
      <c r="CR1367" s="40"/>
      <c r="CS1367" s="40"/>
      <c r="CT1367" s="40"/>
      <c r="CU1367" s="40"/>
      <c r="CV1367" s="40"/>
      <c r="CW1367" s="40"/>
      <c r="CX1367" s="40"/>
      <c r="CY1367" s="40"/>
      <c r="CZ1367" s="40"/>
      <c r="DA1367" s="40"/>
      <c r="DB1367" s="40"/>
      <c r="DC1367" s="40"/>
      <c r="DD1367" s="40"/>
      <c r="DE1367" s="40"/>
      <c r="DF1367" s="40"/>
      <c r="DG1367" s="40"/>
      <c r="DH1367" s="40"/>
      <c r="DI1367" s="40"/>
    </row>
    <row r="1368" spans="1:113" x14ac:dyDescent="0.25">
      <c r="A1368" s="24"/>
      <c r="B1368" s="43"/>
      <c r="C1368" s="45">
        <f>IFERROR(VLOOKUP(A1368,Inscriptos!A:N,12,0),"")</f>
        <v>0</v>
      </c>
      <c r="D1368" s="45" t="str">
        <f>IFERROR(VLOOKUP(A1368,Inscriptos!A:N,13,0),"")</f>
        <v/>
      </c>
      <c r="E1368" s="37">
        <f>IFERROR(VLOOKUP(A1368,Inscriptos!A:C,3,FALSE),"")</f>
        <v>0</v>
      </c>
      <c r="F1368" s="37">
        <f>IFERROR(VLOOKUP(A1368,Inscriptos!A:E,4,FALSE),"")</f>
        <v>0</v>
      </c>
      <c r="G1368" s="37">
        <f>IFERROR(VLOOKUP(A1368,Inscriptos!A:G,6,FALSE),"")</f>
        <v>0</v>
      </c>
      <c r="H1368" s="39" t="str">
        <f>IFERROR(B1368-VLOOKUP(A1368,Inscriptos!A:I,8,FALSE),"")</f>
        <v/>
      </c>
      <c r="I1368" s="40"/>
      <c r="J1368" s="40"/>
      <c r="K1368" s="40"/>
      <c r="L1368" s="40"/>
      <c r="M1368" s="40"/>
      <c r="N1368" s="40"/>
      <c r="O1368" s="40"/>
      <c r="P1368" s="40"/>
      <c r="Q1368" s="40"/>
      <c r="R1368" s="40"/>
      <c r="S1368" s="40"/>
      <c r="T1368" s="40"/>
      <c r="U1368" s="40"/>
      <c r="V1368" s="40"/>
      <c r="W1368" s="40"/>
      <c r="X1368" s="40"/>
      <c r="Y1368" s="40"/>
      <c r="Z1368" s="40"/>
      <c r="AA1368" s="40"/>
      <c r="AB1368" s="40"/>
      <c r="AC1368" s="40"/>
      <c r="AD1368" s="40"/>
      <c r="AE1368" s="40"/>
      <c r="AF1368" s="40"/>
      <c r="AG1368" s="40"/>
      <c r="AH1368" s="40"/>
      <c r="AI1368" s="40"/>
      <c r="AJ1368" s="40"/>
      <c r="AK1368" s="40"/>
      <c r="AL1368" s="40"/>
      <c r="AM1368" s="40"/>
      <c r="AN1368" s="40"/>
      <c r="AO1368" s="40"/>
      <c r="AP1368" s="40"/>
      <c r="AQ1368" s="40"/>
      <c r="AR1368" s="40"/>
      <c r="AS1368" s="40"/>
      <c r="AT1368" s="40"/>
      <c r="AU1368" s="40"/>
      <c r="AV1368" s="40"/>
      <c r="AW1368" s="40"/>
      <c r="AX1368" s="40"/>
      <c r="AY1368" s="40"/>
      <c r="AZ1368" s="40"/>
      <c r="BA1368" s="40"/>
      <c r="BB1368" s="40"/>
      <c r="BC1368" s="40"/>
      <c r="BD1368" s="40"/>
      <c r="BE1368" s="40"/>
      <c r="BF1368" s="40"/>
      <c r="BG1368" s="40"/>
      <c r="BH1368" s="40"/>
      <c r="BI1368" s="40"/>
      <c r="BJ1368" s="40"/>
      <c r="BK1368" s="40"/>
      <c r="BL1368" s="40"/>
      <c r="BM1368" s="40"/>
      <c r="BN1368" s="40"/>
      <c r="BO1368" s="40"/>
      <c r="BP1368" s="40"/>
      <c r="BQ1368" s="40"/>
      <c r="BR1368" s="40"/>
      <c r="BS1368" s="40"/>
      <c r="BT1368" s="40"/>
      <c r="BU1368" s="40"/>
      <c r="BV1368" s="40"/>
      <c r="BW1368" s="40"/>
      <c r="BX1368" s="40"/>
      <c r="BY1368" s="40"/>
      <c r="BZ1368" s="40"/>
      <c r="CA1368" s="40"/>
      <c r="CB1368" s="40"/>
      <c r="CC1368" s="40"/>
      <c r="CD1368" s="40"/>
      <c r="CE1368" s="40"/>
      <c r="CF1368" s="40"/>
      <c r="CG1368" s="40"/>
      <c r="CH1368" s="40"/>
      <c r="CI1368" s="40"/>
      <c r="CJ1368" s="40"/>
      <c r="CK1368" s="40"/>
      <c r="CL1368" s="40"/>
      <c r="CM1368" s="40"/>
      <c r="CN1368" s="40"/>
      <c r="CO1368" s="40"/>
      <c r="CP1368" s="40"/>
      <c r="CQ1368" s="40"/>
      <c r="CR1368" s="40"/>
      <c r="CS1368" s="40"/>
      <c r="CT1368" s="40"/>
      <c r="CU1368" s="40"/>
      <c r="CV1368" s="40"/>
      <c r="CW1368" s="40"/>
      <c r="CX1368" s="40"/>
      <c r="CY1368" s="40"/>
      <c r="CZ1368" s="40"/>
      <c r="DA1368" s="40"/>
      <c r="DB1368" s="40"/>
      <c r="DC1368" s="40"/>
      <c r="DD1368" s="40"/>
      <c r="DE1368" s="40"/>
      <c r="DF1368" s="40"/>
      <c r="DG1368" s="40"/>
      <c r="DH1368" s="40"/>
      <c r="DI1368" s="40"/>
    </row>
    <row r="1369" spans="1:113" x14ac:dyDescent="0.25">
      <c r="A1369" s="24"/>
      <c r="B1369" s="43"/>
      <c r="C1369" s="45">
        <f>IFERROR(VLOOKUP(A1369,Inscriptos!A:N,12,0),"")</f>
        <v>0</v>
      </c>
      <c r="D1369" s="45" t="str">
        <f>IFERROR(VLOOKUP(A1369,Inscriptos!A:N,13,0),"")</f>
        <v/>
      </c>
      <c r="E1369" s="37">
        <f>IFERROR(VLOOKUP(A1369,Inscriptos!A:C,3,FALSE),"")</f>
        <v>0</v>
      </c>
      <c r="F1369" s="37">
        <f>IFERROR(VLOOKUP(A1369,Inscriptos!A:E,4,FALSE),"")</f>
        <v>0</v>
      </c>
      <c r="G1369" s="37">
        <f>IFERROR(VLOOKUP(A1369,Inscriptos!A:G,6,FALSE),"")</f>
        <v>0</v>
      </c>
      <c r="H1369" s="39" t="str">
        <f>IFERROR(B1369-VLOOKUP(A1369,Inscriptos!A:I,8,FALSE),"")</f>
        <v/>
      </c>
      <c r="I1369" s="40"/>
      <c r="J1369" s="40"/>
      <c r="K1369" s="40"/>
      <c r="L1369" s="40"/>
      <c r="M1369" s="40"/>
      <c r="N1369" s="40"/>
      <c r="O1369" s="40"/>
      <c r="P1369" s="40"/>
      <c r="Q1369" s="40"/>
      <c r="R1369" s="40"/>
      <c r="S1369" s="40"/>
      <c r="T1369" s="40"/>
      <c r="U1369" s="40"/>
      <c r="V1369" s="40"/>
      <c r="W1369" s="40"/>
      <c r="X1369" s="40"/>
      <c r="Y1369" s="40"/>
      <c r="Z1369" s="40"/>
      <c r="AA1369" s="40"/>
      <c r="AB1369" s="40"/>
      <c r="AC1369" s="40"/>
      <c r="AD1369" s="40"/>
      <c r="AE1369" s="40"/>
      <c r="AF1369" s="40"/>
      <c r="AG1369" s="40"/>
      <c r="AH1369" s="40"/>
      <c r="AI1369" s="40"/>
      <c r="AJ1369" s="40"/>
      <c r="AK1369" s="40"/>
      <c r="AL1369" s="40"/>
      <c r="AM1369" s="40"/>
      <c r="AN1369" s="40"/>
      <c r="AO1369" s="40"/>
      <c r="AP1369" s="40"/>
      <c r="AQ1369" s="40"/>
      <c r="AR1369" s="40"/>
      <c r="AS1369" s="40"/>
      <c r="AT1369" s="40"/>
      <c r="AU1369" s="40"/>
      <c r="AV1369" s="40"/>
      <c r="AW1369" s="40"/>
      <c r="AX1369" s="40"/>
      <c r="AY1369" s="40"/>
      <c r="AZ1369" s="40"/>
      <c r="BA1369" s="40"/>
      <c r="BB1369" s="40"/>
      <c r="BC1369" s="40"/>
      <c r="BD1369" s="40"/>
      <c r="BE1369" s="40"/>
      <c r="BF1369" s="40"/>
      <c r="BG1369" s="40"/>
      <c r="BH1369" s="40"/>
      <c r="BI1369" s="40"/>
      <c r="BJ1369" s="40"/>
      <c r="BK1369" s="40"/>
      <c r="BL1369" s="40"/>
      <c r="BM1369" s="40"/>
      <c r="BN1369" s="40"/>
      <c r="BO1369" s="40"/>
      <c r="BP1369" s="40"/>
      <c r="BQ1369" s="40"/>
      <c r="BR1369" s="40"/>
      <c r="BS1369" s="40"/>
      <c r="BT1369" s="40"/>
      <c r="BU1369" s="40"/>
      <c r="BV1369" s="40"/>
      <c r="BW1369" s="40"/>
      <c r="BX1369" s="40"/>
      <c r="BY1369" s="40"/>
      <c r="BZ1369" s="40"/>
      <c r="CA1369" s="40"/>
      <c r="CB1369" s="40"/>
      <c r="CC1369" s="40"/>
      <c r="CD1369" s="40"/>
      <c r="CE1369" s="40"/>
      <c r="CF1369" s="40"/>
      <c r="CG1369" s="40"/>
      <c r="CH1369" s="40"/>
      <c r="CI1369" s="40"/>
      <c r="CJ1369" s="40"/>
      <c r="CK1369" s="40"/>
      <c r="CL1369" s="40"/>
      <c r="CM1369" s="40"/>
      <c r="CN1369" s="40"/>
      <c r="CO1369" s="40"/>
      <c r="CP1369" s="40"/>
      <c r="CQ1369" s="40"/>
      <c r="CR1369" s="40"/>
      <c r="CS1369" s="40"/>
      <c r="CT1369" s="40"/>
      <c r="CU1369" s="40"/>
      <c r="CV1369" s="40"/>
      <c r="CW1369" s="40"/>
      <c r="CX1369" s="40"/>
      <c r="CY1369" s="40"/>
      <c r="CZ1369" s="40"/>
      <c r="DA1369" s="40"/>
      <c r="DB1369" s="40"/>
      <c r="DC1369" s="40"/>
      <c r="DD1369" s="40"/>
      <c r="DE1369" s="40"/>
      <c r="DF1369" s="40"/>
      <c r="DG1369" s="40"/>
      <c r="DH1369" s="40"/>
      <c r="DI1369" s="40"/>
    </row>
    <row r="1370" spans="1:113" x14ac:dyDescent="0.25">
      <c r="A1370" s="24"/>
      <c r="B1370" s="43"/>
      <c r="C1370" s="45">
        <f>IFERROR(VLOOKUP(A1370,Inscriptos!A:N,12,0),"")</f>
        <v>0</v>
      </c>
      <c r="D1370" s="45" t="str">
        <f>IFERROR(VLOOKUP(A1370,Inscriptos!A:N,13,0),"")</f>
        <v/>
      </c>
      <c r="E1370" s="37">
        <f>IFERROR(VLOOKUP(A1370,Inscriptos!A:C,3,FALSE),"")</f>
        <v>0</v>
      </c>
      <c r="F1370" s="37">
        <f>IFERROR(VLOOKUP(A1370,Inscriptos!A:E,4,FALSE),"")</f>
        <v>0</v>
      </c>
      <c r="G1370" s="37">
        <f>IFERROR(VLOOKUP(A1370,Inscriptos!A:G,6,FALSE),"")</f>
        <v>0</v>
      </c>
      <c r="H1370" s="39" t="str">
        <f>IFERROR(B1370-VLOOKUP(A1370,Inscriptos!A:I,8,FALSE),"")</f>
        <v/>
      </c>
      <c r="I1370" s="40"/>
      <c r="J1370" s="40"/>
      <c r="K1370" s="40"/>
      <c r="L1370" s="40"/>
      <c r="M1370" s="40"/>
      <c r="N1370" s="40"/>
      <c r="O1370" s="40"/>
      <c r="P1370" s="40"/>
      <c r="Q1370" s="40"/>
      <c r="R1370" s="40"/>
      <c r="S1370" s="40"/>
      <c r="T1370" s="40"/>
      <c r="U1370" s="40"/>
      <c r="V1370" s="40"/>
      <c r="W1370" s="40"/>
      <c r="X1370" s="40"/>
      <c r="Y1370" s="40"/>
      <c r="Z1370" s="40"/>
      <c r="AA1370" s="40"/>
      <c r="AB1370" s="40"/>
      <c r="AC1370" s="40"/>
      <c r="AD1370" s="40"/>
      <c r="AE1370" s="40"/>
      <c r="AF1370" s="40"/>
      <c r="AG1370" s="40"/>
      <c r="AH1370" s="40"/>
      <c r="AI1370" s="40"/>
      <c r="AJ1370" s="40"/>
      <c r="AK1370" s="40"/>
      <c r="AL1370" s="40"/>
      <c r="AM1370" s="40"/>
      <c r="AN1370" s="40"/>
      <c r="AO1370" s="40"/>
      <c r="AP1370" s="40"/>
      <c r="AQ1370" s="40"/>
      <c r="AR1370" s="40"/>
      <c r="AS1370" s="40"/>
      <c r="AT1370" s="40"/>
      <c r="AU1370" s="40"/>
      <c r="AV1370" s="40"/>
      <c r="AW1370" s="40"/>
      <c r="AX1370" s="40"/>
      <c r="AY1370" s="40"/>
      <c r="AZ1370" s="40"/>
      <c r="BA1370" s="40"/>
      <c r="BB1370" s="40"/>
      <c r="BC1370" s="40"/>
      <c r="BD1370" s="40"/>
      <c r="BE1370" s="40"/>
      <c r="BF1370" s="40"/>
      <c r="BG1370" s="40"/>
      <c r="BH1370" s="40"/>
      <c r="BI1370" s="40"/>
      <c r="BJ1370" s="40"/>
      <c r="BK1370" s="40"/>
      <c r="BL1370" s="40"/>
      <c r="BM1370" s="40"/>
      <c r="BN1370" s="40"/>
      <c r="BO1370" s="40"/>
      <c r="BP1370" s="40"/>
      <c r="BQ1370" s="40"/>
      <c r="BR1370" s="40"/>
      <c r="BS1370" s="40"/>
      <c r="BT1370" s="40"/>
      <c r="BU1370" s="40"/>
      <c r="BV1370" s="40"/>
      <c r="BW1370" s="40"/>
      <c r="BX1370" s="40"/>
      <c r="BY1370" s="40"/>
      <c r="BZ1370" s="40"/>
      <c r="CA1370" s="40"/>
      <c r="CB1370" s="40"/>
      <c r="CC1370" s="40"/>
      <c r="CD1370" s="40"/>
      <c r="CE1370" s="40"/>
      <c r="CF1370" s="40"/>
      <c r="CG1370" s="40"/>
      <c r="CH1370" s="40"/>
      <c r="CI1370" s="40"/>
      <c r="CJ1370" s="40"/>
      <c r="CK1370" s="40"/>
      <c r="CL1370" s="40"/>
      <c r="CM1370" s="40"/>
      <c r="CN1370" s="40"/>
      <c r="CO1370" s="40"/>
      <c r="CP1370" s="40"/>
      <c r="CQ1370" s="40"/>
      <c r="CR1370" s="40"/>
      <c r="CS1370" s="40"/>
      <c r="CT1370" s="40"/>
      <c r="CU1370" s="40"/>
      <c r="CV1370" s="40"/>
      <c r="CW1370" s="40"/>
      <c r="CX1370" s="40"/>
      <c r="CY1370" s="40"/>
      <c r="CZ1370" s="40"/>
      <c r="DA1370" s="40"/>
      <c r="DB1370" s="40"/>
      <c r="DC1370" s="40"/>
      <c r="DD1370" s="40"/>
      <c r="DE1370" s="40"/>
      <c r="DF1370" s="40"/>
      <c r="DG1370" s="40"/>
      <c r="DH1370" s="40"/>
      <c r="DI1370" s="40"/>
    </row>
    <row r="1371" spans="1:113" x14ac:dyDescent="0.25">
      <c r="A1371" s="24"/>
      <c r="B1371" s="43"/>
      <c r="C1371" s="45">
        <f>IFERROR(VLOOKUP(A1371,Inscriptos!A:N,12,0),"")</f>
        <v>0</v>
      </c>
      <c r="D1371" s="45" t="str">
        <f>IFERROR(VLOOKUP(A1371,Inscriptos!A:N,13,0),"")</f>
        <v/>
      </c>
      <c r="E1371" s="37">
        <f>IFERROR(VLOOKUP(A1371,Inscriptos!A:C,3,FALSE),"")</f>
        <v>0</v>
      </c>
      <c r="F1371" s="37">
        <f>IFERROR(VLOOKUP(A1371,Inscriptos!A:E,4,FALSE),"")</f>
        <v>0</v>
      </c>
      <c r="G1371" s="37">
        <f>IFERROR(VLOOKUP(A1371,Inscriptos!A:G,6,FALSE),"")</f>
        <v>0</v>
      </c>
      <c r="H1371" s="39" t="str">
        <f>IFERROR(B1371-VLOOKUP(A1371,Inscriptos!A:I,8,FALSE),"")</f>
        <v/>
      </c>
      <c r="I1371" s="40"/>
      <c r="J1371" s="40"/>
      <c r="K1371" s="40"/>
      <c r="L1371" s="40"/>
      <c r="M1371" s="40"/>
      <c r="N1371" s="40"/>
      <c r="O1371" s="40"/>
      <c r="P1371" s="40"/>
      <c r="Q1371" s="40"/>
      <c r="R1371" s="40"/>
      <c r="S1371" s="40"/>
      <c r="T1371" s="40"/>
      <c r="U1371" s="40"/>
      <c r="V1371" s="40"/>
      <c r="W1371" s="40"/>
      <c r="X1371" s="40"/>
      <c r="Y1371" s="40"/>
      <c r="Z1371" s="40"/>
      <c r="AA1371" s="40"/>
      <c r="AB1371" s="40"/>
      <c r="AC1371" s="40"/>
      <c r="AD1371" s="40"/>
      <c r="AE1371" s="40"/>
      <c r="AF1371" s="40"/>
      <c r="AG1371" s="40"/>
      <c r="AH1371" s="40"/>
      <c r="AI1371" s="40"/>
      <c r="AJ1371" s="40"/>
      <c r="AK1371" s="40"/>
      <c r="AL1371" s="40"/>
      <c r="AM1371" s="40"/>
      <c r="AN1371" s="40"/>
      <c r="AO1371" s="40"/>
      <c r="AP1371" s="40"/>
      <c r="AQ1371" s="40"/>
      <c r="AR1371" s="40"/>
      <c r="AS1371" s="40"/>
      <c r="AT1371" s="40"/>
      <c r="AU1371" s="40"/>
      <c r="AV1371" s="40"/>
      <c r="AW1371" s="40"/>
      <c r="AX1371" s="40"/>
      <c r="AY1371" s="40"/>
      <c r="AZ1371" s="40"/>
      <c r="BA1371" s="40"/>
      <c r="BB1371" s="40"/>
      <c r="BC1371" s="40"/>
      <c r="BD1371" s="40"/>
      <c r="BE1371" s="40"/>
      <c r="BF1371" s="40"/>
      <c r="BG1371" s="40"/>
      <c r="BH1371" s="40"/>
      <c r="BI1371" s="40"/>
      <c r="BJ1371" s="40"/>
      <c r="BK1371" s="40"/>
      <c r="BL1371" s="40"/>
      <c r="BM1371" s="40"/>
      <c r="BN1371" s="40"/>
      <c r="BO1371" s="40"/>
      <c r="BP1371" s="40"/>
      <c r="BQ1371" s="40"/>
      <c r="BR1371" s="40"/>
      <c r="BS1371" s="40"/>
      <c r="BT1371" s="40"/>
      <c r="BU1371" s="40"/>
      <c r="BV1371" s="40"/>
      <c r="BW1371" s="40"/>
      <c r="BX1371" s="40"/>
      <c r="BY1371" s="40"/>
      <c r="BZ1371" s="40"/>
      <c r="CA1371" s="40"/>
      <c r="CB1371" s="40"/>
      <c r="CC1371" s="40"/>
      <c r="CD1371" s="40"/>
      <c r="CE1371" s="40"/>
      <c r="CF1371" s="40"/>
      <c r="CG1371" s="40"/>
      <c r="CH1371" s="40"/>
      <c r="CI1371" s="40"/>
      <c r="CJ1371" s="40"/>
      <c r="CK1371" s="40"/>
      <c r="CL1371" s="40"/>
      <c r="CM1371" s="40"/>
      <c r="CN1371" s="40"/>
      <c r="CO1371" s="40"/>
      <c r="CP1371" s="40"/>
      <c r="CQ1371" s="40"/>
      <c r="CR1371" s="40"/>
      <c r="CS1371" s="40"/>
      <c r="CT1371" s="40"/>
      <c r="CU1371" s="40"/>
      <c r="CV1371" s="40"/>
      <c r="CW1371" s="40"/>
      <c r="CX1371" s="40"/>
      <c r="CY1371" s="40"/>
      <c r="CZ1371" s="40"/>
      <c r="DA1371" s="40"/>
      <c r="DB1371" s="40"/>
      <c r="DC1371" s="40"/>
      <c r="DD1371" s="40"/>
      <c r="DE1371" s="40"/>
      <c r="DF1371" s="40"/>
      <c r="DG1371" s="40"/>
      <c r="DH1371" s="40"/>
      <c r="DI1371" s="40"/>
    </row>
    <row r="1372" spans="1:113" x14ac:dyDescent="0.25">
      <c r="A1372" s="24"/>
      <c r="B1372" s="43"/>
      <c r="C1372" s="45">
        <f>IFERROR(VLOOKUP(A1372,Inscriptos!A:N,12,0),"")</f>
        <v>0</v>
      </c>
      <c r="D1372" s="45" t="str">
        <f>IFERROR(VLOOKUP(A1372,Inscriptos!A:N,13,0),"")</f>
        <v/>
      </c>
      <c r="E1372" s="37">
        <f>IFERROR(VLOOKUP(A1372,Inscriptos!A:C,3,FALSE),"")</f>
        <v>0</v>
      </c>
      <c r="F1372" s="37">
        <f>IFERROR(VLOOKUP(A1372,Inscriptos!A:E,4,FALSE),"")</f>
        <v>0</v>
      </c>
      <c r="G1372" s="37">
        <f>IFERROR(VLOOKUP(A1372,Inscriptos!A:G,6,FALSE),"")</f>
        <v>0</v>
      </c>
      <c r="H1372" s="39" t="str">
        <f>IFERROR(B1372-VLOOKUP(A1372,Inscriptos!A:I,8,FALSE),"")</f>
        <v/>
      </c>
      <c r="I1372" s="40"/>
      <c r="J1372" s="40"/>
      <c r="K1372" s="40"/>
      <c r="L1372" s="40"/>
      <c r="M1372" s="40"/>
      <c r="N1372" s="40"/>
      <c r="O1372" s="40"/>
      <c r="P1372" s="40"/>
      <c r="Q1372" s="40"/>
      <c r="R1372" s="40"/>
      <c r="S1372" s="40"/>
      <c r="T1372" s="40"/>
      <c r="U1372" s="40"/>
      <c r="V1372" s="40"/>
      <c r="W1372" s="40"/>
      <c r="X1372" s="40"/>
      <c r="Y1372" s="40"/>
      <c r="Z1372" s="40"/>
      <c r="AA1372" s="40"/>
      <c r="AB1372" s="40"/>
      <c r="AC1372" s="40"/>
      <c r="AD1372" s="40"/>
      <c r="AE1372" s="40"/>
      <c r="AF1372" s="40"/>
      <c r="AG1372" s="40"/>
      <c r="AH1372" s="40"/>
      <c r="AI1372" s="40"/>
      <c r="AJ1372" s="40"/>
      <c r="AK1372" s="40"/>
      <c r="AL1372" s="40"/>
      <c r="AM1372" s="40"/>
      <c r="AN1372" s="40"/>
      <c r="AO1372" s="40"/>
      <c r="AP1372" s="40"/>
      <c r="AQ1372" s="40"/>
      <c r="AR1372" s="40"/>
      <c r="AS1372" s="40"/>
      <c r="AT1372" s="40"/>
      <c r="AU1372" s="40"/>
      <c r="AV1372" s="40"/>
      <c r="AW1372" s="40"/>
      <c r="AX1372" s="40"/>
      <c r="AY1372" s="40"/>
      <c r="AZ1372" s="40"/>
      <c r="BA1372" s="40"/>
      <c r="BB1372" s="40"/>
      <c r="BC1372" s="40"/>
      <c r="BD1372" s="40"/>
      <c r="BE1372" s="40"/>
      <c r="BF1372" s="40"/>
      <c r="BG1372" s="40"/>
      <c r="BH1372" s="40"/>
      <c r="BI1372" s="40"/>
      <c r="BJ1372" s="40"/>
      <c r="BK1372" s="40"/>
      <c r="BL1372" s="40"/>
      <c r="BM1372" s="40"/>
      <c r="BN1372" s="40"/>
      <c r="BO1372" s="40"/>
      <c r="BP1372" s="40"/>
      <c r="BQ1372" s="40"/>
      <c r="BR1372" s="40"/>
      <c r="BS1372" s="40"/>
      <c r="BT1372" s="40"/>
      <c r="BU1372" s="40"/>
      <c r="BV1372" s="40"/>
      <c r="BW1372" s="40"/>
      <c r="BX1372" s="40"/>
      <c r="BY1372" s="40"/>
      <c r="BZ1372" s="40"/>
      <c r="CA1372" s="40"/>
      <c r="CB1372" s="40"/>
      <c r="CC1372" s="40"/>
      <c r="CD1372" s="40"/>
      <c r="CE1372" s="40"/>
      <c r="CF1372" s="40"/>
      <c r="CG1372" s="40"/>
      <c r="CH1372" s="40"/>
      <c r="CI1372" s="40"/>
      <c r="CJ1372" s="40"/>
      <c r="CK1372" s="40"/>
      <c r="CL1372" s="40"/>
      <c r="CM1372" s="40"/>
      <c r="CN1372" s="40"/>
      <c r="CO1372" s="40"/>
      <c r="CP1372" s="40"/>
      <c r="CQ1372" s="40"/>
      <c r="CR1372" s="40"/>
      <c r="CS1372" s="40"/>
      <c r="CT1372" s="40"/>
      <c r="CU1372" s="40"/>
      <c r="CV1372" s="40"/>
      <c r="CW1372" s="40"/>
      <c r="CX1372" s="40"/>
      <c r="CY1372" s="40"/>
      <c r="CZ1372" s="40"/>
      <c r="DA1372" s="40"/>
      <c r="DB1372" s="40"/>
      <c r="DC1372" s="40"/>
      <c r="DD1372" s="40"/>
      <c r="DE1372" s="40"/>
      <c r="DF1372" s="40"/>
      <c r="DG1372" s="40"/>
      <c r="DH1372" s="40"/>
      <c r="DI1372" s="40"/>
    </row>
    <row r="1373" spans="1:113" x14ac:dyDescent="0.25">
      <c r="A1373" s="24"/>
      <c r="B1373" s="43"/>
      <c r="C1373" s="45">
        <f>IFERROR(VLOOKUP(A1373,Inscriptos!A:N,12,0),"")</f>
        <v>0</v>
      </c>
      <c r="D1373" s="45" t="str">
        <f>IFERROR(VLOOKUP(A1373,Inscriptos!A:N,13,0),"")</f>
        <v/>
      </c>
      <c r="E1373" s="37">
        <f>IFERROR(VLOOKUP(A1373,Inscriptos!A:C,3,FALSE),"")</f>
        <v>0</v>
      </c>
      <c r="F1373" s="37">
        <f>IFERROR(VLOOKUP(A1373,Inscriptos!A:E,4,FALSE),"")</f>
        <v>0</v>
      </c>
      <c r="G1373" s="37">
        <f>IFERROR(VLOOKUP(A1373,Inscriptos!A:G,6,FALSE),"")</f>
        <v>0</v>
      </c>
      <c r="H1373" s="39" t="str">
        <f>IFERROR(B1373-VLOOKUP(A1373,Inscriptos!A:I,8,FALSE),"")</f>
        <v/>
      </c>
      <c r="I1373" s="40"/>
      <c r="J1373" s="40"/>
      <c r="K1373" s="40"/>
      <c r="L1373" s="40"/>
      <c r="M1373" s="40"/>
      <c r="N1373" s="40"/>
      <c r="O1373" s="40"/>
      <c r="P1373" s="40"/>
      <c r="Q1373" s="40"/>
      <c r="R1373" s="40"/>
      <c r="S1373" s="40"/>
      <c r="T1373" s="40"/>
      <c r="U1373" s="40"/>
      <c r="V1373" s="40"/>
      <c r="W1373" s="40"/>
      <c r="X1373" s="40"/>
      <c r="Y1373" s="40"/>
      <c r="Z1373" s="40"/>
      <c r="AA1373" s="40"/>
      <c r="AB1373" s="40"/>
      <c r="AC1373" s="40"/>
      <c r="AD1373" s="40"/>
      <c r="AE1373" s="40"/>
      <c r="AF1373" s="40"/>
      <c r="AG1373" s="40"/>
      <c r="AH1373" s="40"/>
      <c r="AI1373" s="40"/>
      <c r="AJ1373" s="40"/>
      <c r="AK1373" s="40"/>
      <c r="AL1373" s="40"/>
      <c r="AM1373" s="40"/>
      <c r="AN1373" s="40"/>
      <c r="AO1373" s="40"/>
      <c r="AP1373" s="40"/>
      <c r="AQ1373" s="40"/>
      <c r="AR1373" s="40"/>
      <c r="AS1373" s="40"/>
      <c r="AT1373" s="40"/>
      <c r="AU1373" s="40"/>
      <c r="AV1373" s="40"/>
      <c r="AW1373" s="40"/>
      <c r="AX1373" s="40"/>
      <c r="AY1373" s="40"/>
      <c r="AZ1373" s="40"/>
      <c r="BA1373" s="40"/>
      <c r="BB1373" s="40"/>
      <c r="BC1373" s="40"/>
      <c r="BD1373" s="40"/>
      <c r="BE1373" s="40"/>
      <c r="BF1373" s="40"/>
      <c r="BG1373" s="40"/>
      <c r="BH1373" s="40"/>
      <c r="BI1373" s="40"/>
      <c r="BJ1373" s="40"/>
      <c r="BK1373" s="40"/>
      <c r="BL1373" s="40"/>
      <c r="BM1373" s="40"/>
      <c r="BN1373" s="40"/>
      <c r="BO1373" s="40"/>
      <c r="BP1373" s="40"/>
      <c r="BQ1373" s="40"/>
      <c r="BR1373" s="40"/>
      <c r="BS1373" s="40"/>
      <c r="BT1373" s="40"/>
      <c r="BU1373" s="40"/>
      <c r="BV1373" s="40"/>
      <c r="BW1373" s="40"/>
      <c r="BX1373" s="40"/>
      <c r="BY1373" s="40"/>
      <c r="BZ1373" s="40"/>
      <c r="CA1373" s="40"/>
      <c r="CB1373" s="40"/>
      <c r="CC1373" s="40"/>
      <c r="CD1373" s="40"/>
      <c r="CE1373" s="40"/>
      <c r="CF1373" s="40"/>
      <c r="CG1373" s="40"/>
      <c r="CH1373" s="40"/>
      <c r="CI1373" s="40"/>
      <c r="CJ1373" s="40"/>
      <c r="CK1373" s="40"/>
      <c r="CL1373" s="40"/>
      <c r="CM1373" s="40"/>
      <c r="CN1373" s="40"/>
      <c r="CO1373" s="40"/>
      <c r="CP1373" s="40"/>
      <c r="CQ1373" s="40"/>
      <c r="CR1373" s="40"/>
      <c r="CS1373" s="40"/>
      <c r="CT1373" s="40"/>
      <c r="CU1373" s="40"/>
      <c r="CV1373" s="40"/>
      <c r="CW1373" s="40"/>
      <c r="CX1373" s="40"/>
      <c r="CY1373" s="40"/>
      <c r="CZ1373" s="40"/>
      <c r="DA1373" s="40"/>
      <c r="DB1373" s="40"/>
      <c r="DC1373" s="40"/>
      <c r="DD1373" s="40"/>
      <c r="DE1373" s="40"/>
      <c r="DF1373" s="40"/>
      <c r="DG1373" s="40"/>
      <c r="DH1373" s="40"/>
      <c r="DI1373" s="40"/>
    </row>
    <row r="1374" spans="1:113" x14ac:dyDescent="0.25">
      <c r="A1374" s="24"/>
      <c r="B1374" s="43"/>
      <c r="C1374" s="45">
        <f>IFERROR(VLOOKUP(A1374,Inscriptos!A:N,12,0),"")</f>
        <v>0</v>
      </c>
      <c r="D1374" s="45" t="str">
        <f>IFERROR(VLOOKUP(A1374,Inscriptos!A:N,13,0),"")</f>
        <v/>
      </c>
      <c r="E1374" s="37">
        <f>IFERROR(VLOOKUP(A1374,Inscriptos!A:C,3,FALSE),"")</f>
        <v>0</v>
      </c>
      <c r="F1374" s="37">
        <f>IFERROR(VLOOKUP(A1374,Inscriptos!A:E,4,FALSE),"")</f>
        <v>0</v>
      </c>
      <c r="G1374" s="37">
        <f>IFERROR(VLOOKUP(A1374,Inscriptos!A:G,6,FALSE),"")</f>
        <v>0</v>
      </c>
      <c r="H1374" s="39" t="str">
        <f>IFERROR(B1374-VLOOKUP(A1374,Inscriptos!A:I,8,FALSE),"")</f>
        <v/>
      </c>
      <c r="I1374" s="40"/>
      <c r="J1374" s="40"/>
      <c r="K1374" s="40"/>
      <c r="L1374" s="40"/>
      <c r="M1374" s="40"/>
      <c r="N1374" s="40"/>
      <c r="O1374" s="40"/>
      <c r="P1374" s="40"/>
      <c r="Q1374" s="40"/>
      <c r="R1374" s="40"/>
      <c r="S1374" s="40"/>
      <c r="T1374" s="40"/>
      <c r="U1374" s="40"/>
      <c r="V1374" s="40"/>
      <c r="W1374" s="40"/>
      <c r="X1374" s="40"/>
      <c r="Y1374" s="40"/>
      <c r="Z1374" s="40"/>
      <c r="AA1374" s="40"/>
      <c r="AB1374" s="40"/>
      <c r="AC1374" s="40"/>
      <c r="AD1374" s="40"/>
      <c r="AE1374" s="40"/>
      <c r="AF1374" s="40"/>
      <c r="AG1374" s="40"/>
      <c r="AH1374" s="40"/>
      <c r="AI1374" s="40"/>
      <c r="AJ1374" s="40"/>
      <c r="AK1374" s="40"/>
      <c r="AL1374" s="40"/>
      <c r="AM1374" s="40"/>
      <c r="AN1374" s="40"/>
      <c r="AO1374" s="40"/>
      <c r="AP1374" s="40"/>
      <c r="AQ1374" s="40"/>
      <c r="AR1374" s="40"/>
      <c r="AS1374" s="40"/>
      <c r="AT1374" s="40"/>
      <c r="AU1374" s="40"/>
      <c r="AV1374" s="40"/>
      <c r="AW1374" s="40"/>
      <c r="AX1374" s="40"/>
      <c r="AY1374" s="40"/>
      <c r="AZ1374" s="40"/>
      <c r="BA1374" s="40"/>
      <c r="BB1374" s="40"/>
      <c r="BC1374" s="40"/>
      <c r="BD1374" s="40"/>
      <c r="BE1374" s="40"/>
      <c r="BF1374" s="40"/>
      <c r="BG1374" s="40"/>
      <c r="BH1374" s="40"/>
      <c r="BI1374" s="40"/>
      <c r="BJ1374" s="40"/>
      <c r="BK1374" s="40"/>
      <c r="BL1374" s="40"/>
      <c r="BM1374" s="40"/>
      <c r="BN1374" s="40"/>
      <c r="BO1374" s="40"/>
      <c r="BP1374" s="40"/>
      <c r="BQ1374" s="40"/>
      <c r="BR1374" s="40"/>
      <c r="BS1374" s="40"/>
      <c r="BT1374" s="40"/>
      <c r="BU1374" s="40"/>
      <c r="BV1374" s="40"/>
      <c r="BW1374" s="40"/>
      <c r="BX1374" s="40"/>
      <c r="BY1374" s="40"/>
      <c r="BZ1374" s="40"/>
      <c r="CA1374" s="40"/>
      <c r="CB1374" s="40"/>
      <c r="CC1374" s="40"/>
      <c r="CD1374" s="40"/>
      <c r="CE1374" s="40"/>
      <c r="CF1374" s="40"/>
      <c r="CG1374" s="40"/>
      <c r="CH1374" s="40"/>
      <c r="CI1374" s="40"/>
      <c r="CJ1374" s="40"/>
      <c r="CK1374" s="40"/>
      <c r="CL1374" s="40"/>
      <c r="CM1374" s="40"/>
      <c r="CN1374" s="40"/>
      <c r="CO1374" s="40"/>
      <c r="CP1374" s="40"/>
      <c r="CQ1374" s="40"/>
      <c r="CR1374" s="40"/>
      <c r="CS1374" s="40"/>
      <c r="CT1374" s="40"/>
      <c r="CU1374" s="40"/>
      <c r="CV1374" s="40"/>
      <c r="CW1374" s="40"/>
      <c r="CX1374" s="40"/>
      <c r="CY1374" s="40"/>
      <c r="CZ1374" s="40"/>
      <c r="DA1374" s="40"/>
      <c r="DB1374" s="40"/>
      <c r="DC1374" s="40"/>
      <c r="DD1374" s="40"/>
      <c r="DE1374" s="40"/>
      <c r="DF1374" s="40"/>
      <c r="DG1374" s="40"/>
      <c r="DH1374" s="40"/>
      <c r="DI1374" s="40"/>
    </row>
    <row r="1375" spans="1:113" x14ac:dyDescent="0.25">
      <c r="A1375" s="24"/>
      <c r="B1375" s="43"/>
      <c r="C1375" s="45">
        <f>IFERROR(VLOOKUP(A1375,Inscriptos!A:N,12,0),"")</f>
        <v>0</v>
      </c>
      <c r="D1375" s="45" t="str">
        <f>IFERROR(VLOOKUP(A1375,Inscriptos!A:N,13,0),"")</f>
        <v/>
      </c>
      <c r="E1375" s="37">
        <f>IFERROR(VLOOKUP(A1375,Inscriptos!A:C,3,FALSE),"")</f>
        <v>0</v>
      </c>
      <c r="F1375" s="37">
        <f>IFERROR(VLOOKUP(A1375,Inscriptos!A:E,4,FALSE),"")</f>
        <v>0</v>
      </c>
      <c r="G1375" s="37">
        <f>IFERROR(VLOOKUP(A1375,Inscriptos!A:G,6,FALSE),"")</f>
        <v>0</v>
      </c>
      <c r="H1375" s="39" t="str">
        <f>IFERROR(B1375-VLOOKUP(A1375,Inscriptos!A:I,8,FALSE),"")</f>
        <v/>
      </c>
      <c r="I1375" s="40"/>
      <c r="J1375" s="40"/>
      <c r="K1375" s="40"/>
      <c r="L1375" s="40"/>
      <c r="M1375" s="40"/>
      <c r="N1375" s="40"/>
      <c r="O1375" s="40"/>
      <c r="P1375" s="40"/>
      <c r="Q1375" s="40"/>
      <c r="R1375" s="40"/>
      <c r="S1375" s="40"/>
      <c r="T1375" s="40"/>
      <c r="U1375" s="40"/>
      <c r="V1375" s="40"/>
      <c r="W1375" s="40"/>
      <c r="X1375" s="40"/>
      <c r="Y1375" s="40"/>
      <c r="Z1375" s="40"/>
      <c r="AA1375" s="40"/>
      <c r="AB1375" s="40"/>
      <c r="AC1375" s="40"/>
      <c r="AD1375" s="40"/>
      <c r="AE1375" s="40"/>
      <c r="AF1375" s="40"/>
      <c r="AG1375" s="40"/>
      <c r="AH1375" s="40"/>
      <c r="AI1375" s="40"/>
      <c r="AJ1375" s="40"/>
      <c r="AK1375" s="40"/>
      <c r="AL1375" s="40"/>
      <c r="AM1375" s="40"/>
      <c r="AN1375" s="40"/>
      <c r="AO1375" s="40"/>
      <c r="AP1375" s="40"/>
      <c r="AQ1375" s="40"/>
      <c r="AR1375" s="40"/>
      <c r="AS1375" s="40"/>
      <c r="AT1375" s="40"/>
      <c r="AU1375" s="40"/>
      <c r="AV1375" s="40"/>
      <c r="AW1375" s="40"/>
      <c r="AX1375" s="40"/>
      <c r="AY1375" s="40"/>
      <c r="AZ1375" s="40"/>
      <c r="BA1375" s="40"/>
      <c r="BB1375" s="40"/>
      <c r="BC1375" s="40"/>
      <c r="BD1375" s="40"/>
      <c r="BE1375" s="40"/>
      <c r="BF1375" s="40"/>
      <c r="BG1375" s="40"/>
      <c r="BH1375" s="40"/>
      <c r="BI1375" s="40"/>
      <c r="BJ1375" s="40"/>
      <c r="BK1375" s="40"/>
      <c r="BL1375" s="40"/>
      <c r="BM1375" s="40"/>
      <c r="BN1375" s="40"/>
      <c r="BO1375" s="40"/>
      <c r="BP1375" s="40"/>
      <c r="BQ1375" s="40"/>
      <c r="BR1375" s="40"/>
      <c r="BS1375" s="40"/>
      <c r="BT1375" s="40"/>
      <c r="BU1375" s="40"/>
      <c r="BV1375" s="40"/>
      <c r="BW1375" s="40"/>
      <c r="BX1375" s="40"/>
      <c r="BY1375" s="40"/>
      <c r="BZ1375" s="40"/>
      <c r="CA1375" s="40"/>
      <c r="CB1375" s="40"/>
      <c r="CC1375" s="40"/>
      <c r="CD1375" s="40"/>
      <c r="CE1375" s="40"/>
      <c r="CF1375" s="40"/>
      <c r="CG1375" s="40"/>
      <c r="CH1375" s="40"/>
      <c r="CI1375" s="40"/>
      <c r="CJ1375" s="40"/>
      <c r="CK1375" s="40"/>
      <c r="CL1375" s="40"/>
      <c r="CM1375" s="40"/>
      <c r="CN1375" s="40"/>
      <c r="CO1375" s="40"/>
      <c r="CP1375" s="40"/>
      <c r="CQ1375" s="40"/>
      <c r="CR1375" s="40"/>
      <c r="CS1375" s="40"/>
      <c r="CT1375" s="40"/>
      <c r="CU1375" s="40"/>
      <c r="CV1375" s="40"/>
      <c r="CW1375" s="40"/>
      <c r="CX1375" s="40"/>
      <c r="CY1375" s="40"/>
      <c r="CZ1375" s="40"/>
      <c r="DA1375" s="40"/>
      <c r="DB1375" s="40"/>
      <c r="DC1375" s="40"/>
      <c r="DD1375" s="40"/>
      <c r="DE1375" s="40"/>
      <c r="DF1375" s="40"/>
      <c r="DG1375" s="40"/>
      <c r="DH1375" s="40"/>
      <c r="DI1375" s="40"/>
    </row>
    <row r="1376" spans="1:113" x14ac:dyDescent="0.25">
      <c r="A1376" s="24"/>
      <c r="B1376" s="43"/>
      <c r="C1376" s="45">
        <f>IFERROR(VLOOKUP(A1376,Inscriptos!A:N,12,0),"")</f>
        <v>0</v>
      </c>
      <c r="D1376" s="45" t="str">
        <f>IFERROR(VLOOKUP(A1376,Inscriptos!A:N,13,0),"")</f>
        <v/>
      </c>
      <c r="E1376" s="37">
        <f>IFERROR(VLOOKUP(A1376,Inscriptos!A:C,3,FALSE),"")</f>
        <v>0</v>
      </c>
      <c r="F1376" s="37">
        <f>IFERROR(VLOOKUP(A1376,Inscriptos!A:E,4,FALSE),"")</f>
        <v>0</v>
      </c>
      <c r="G1376" s="37">
        <f>IFERROR(VLOOKUP(A1376,Inscriptos!A:G,6,FALSE),"")</f>
        <v>0</v>
      </c>
      <c r="H1376" s="39" t="str">
        <f>IFERROR(B1376-VLOOKUP(A1376,Inscriptos!A:I,8,FALSE),"")</f>
        <v/>
      </c>
      <c r="I1376" s="40"/>
      <c r="J1376" s="40"/>
      <c r="K1376" s="40"/>
      <c r="L1376" s="40"/>
      <c r="M1376" s="40"/>
      <c r="N1376" s="40"/>
      <c r="O1376" s="40"/>
      <c r="P1376" s="40"/>
      <c r="Q1376" s="40"/>
      <c r="R1376" s="40"/>
      <c r="S1376" s="40"/>
      <c r="T1376" s="40"/>
      <c r="U1376" s="40"/>
      <c r="V1376" s="40"/>
      <c r="W1376" s="40"/>
      <c r="X1376" s="40"/>
      <c r="Y1376" s="40"/>
      <c r="Z1376" s="40"/>
      <c r="AA1376" s="40"/>
      <c r="AB1376" s="40"/>
      <c r="AC1376" s="40"/>
      <c r="AD1376" s="40"/>
      <c r="AE1376" s="40"/>
      <c r="AF1376" s="40"/>
      <c r="AG1376" s="40"/>
      <c r="AH1376" s="40"/>
      <c r="AI1376" s="40"/>
      <c r="AJ1376" s="40"/>
      <c r="AK1376" s="40"/>
      <c r="AL1376" s="40"/>
      <c r="AM1376" s="40"/>
      <c r="AN1376" s="40"/>
      <c r="AO1376" s="40"/>
      <c r="AP1376" s="40"/>
      <c r="AQ1376" s="40"/>
      <c r="AR1376" s="40"/>
      <c r="AS1376" s="40"/>
      <c r="AT1376" s="40"/>
      <c r="AU1376" s="40"/>
      <c r="AV1376" s="40"/>
      <c r="AW1376" s="40"/>
      <c r="AX1376" s="40"/>
      <c r="AY1376" s="40"/>
      <c r="AZ1376" s="40"/>
      <c r="BA1376" s="40"/>
      <c r="BB1376" s="40"/>
      <c r="BC1376" s="40"/>
      <c r="BD1376" s="40"/>
      <c r="BE1376" s="40"/>
      <c r="BF1376" s="40"/>
      <c r="BG1376" s="40"/>
      <c r="BH1376" s="40"/>
      <c r="BI1376" s="40"/>
      <c r="BJ1376" s="40"/>
      <c r="BK1376" s="40"/>
      <c r="BL1376" s="40"/>
      <c r="BM1376" s="40"/>
      <c r="BN1376" s="40"/>
      <c r="BO1376" s="40"/>
      <c r="BP1376" s="40"/>
      <c r="BQ1376" s="40"/>
      <c r="BR1376" s="40"/>
      <c r="BS1376" s="40"/>
      <c r="BT1376" s="40"/>
      <c r="BU1376" s="40"/>
      <c r="BV1376" s="40"/>
      <c r="BW1376" s="40"/>
      <c r="BX1376" s="40"/>
      <c r="BY1376" s="40"/>
      <c r="BZ1376" s="40"/>
      <c r="CA1376" s="40"/>
      <c r="CB1376" s="40"/>
      <c r="CC1376" s="40"/>
      <c r="CD1376" s="40"/>
      <c r="CE1376" s="40"/>
      <c r="CF1376" s="40"/>
      <c r="CG1376" s="40"/>
      <c r="CH1376" s="40"/>
      <c r="CI1376" s="40"/>
      <c r="CJ1376" s="40"/>
      <c r="CK1376" s="40"/>
      <c r="CL1376" s="40"/>
      <c r="CM1376" s="40"/>
      <c r="CN1376" s="40"/>
      <c r="CO1376" s="40"/>
      <c r="CP1376" s="40"/>
      <c r="CQ1376" s="40"/>
      <c r="CR1376" s="40"/>
      <c r="CS1376" s="40"/>
      <c r="CT1376" s="40"/>
      <c r="CU1376" s="40"/>
      <c r="CV1376" s="40"/>
      <c r="CW1376" s="40"/>
      <c r="CX1376" s="40"/>
      <c r="CY1376" s="40"/>
      <c r="CZ1376" s="40"/>
      <c r="DA1376" s="40"/>
      <c r="DB1376" s="40"/>
      <c r="DC1376" s="40"/>
      <c r="DD1376" s="40"/>
      <c r="DE1376" s="40"/>
      <c r="DF1376" s="40"/>
      <c r="DG1376" s="40"/>
      <c r="DH1376" s="40"/>
      <c r="DI1376" s="40"/>
    </row>
    <row r="1377" spans="1:113" x14ac:dyDescent="0.25">
      <c r="A1377" s="24"/>
      <c r="B1377" s="43"/>
      <c r="C1377" s="45">
        <f>IFERROR(VLOOKUP(A1377,Inscriptos!A:N,12,0),"")</f>
        <v>0</v>
      </c>
      <c r="D1377" s="45" t="str">
        <f>IFERROR(VLOOKUP(A1377,Inscriptos!A:N,13,0),"")</f>
        <v/>
      </c>
      <c r="E1377" s="37">
        <f>IFERROR(VLOOKUP(A1377,Inscriptos!A:C,3,FALSE),"")</f>
        <v>0</v>
      </c>
      <c r="F1377" s="37">
        <f>IFERROR(VLOOKUP(A1377,Inscriptos!A:E,4,FALSE),"")</f>
        <v>0</v>
      </c>
      <c r="G1377" s="37">
        <f>IFERROR(VLOOKUP(A1377,Inscriptos!A:G,6,FALSE),"")</f>
        <v>0</v>
      </c>
      <c r="H1377" s="39" t="str">
        <f>IFERROR(B1377-VLOOKUP(A1377,Inscriptos!A:I,8,FALSE),"")</f>
        <v/>
      </c>
      <c r="I1377" s="40"/>
      <c r="J1377" s="40"/>
      <c r="K1377" s="40"/>
      <c r="L1377" s="40"/>
      <c r="M1377" s="40"/>
      <c r="N1377" s="40"/>
      <c r="O1377" s="40"/>
      <c r="P1377" s="40"/>
      <c r="Q1377" s="40"/>
      <c r="R1377" s="40"/>
      <c r="S1377" s="40"/>
      <c r="T1377" s="40"/>
      <c r="U1377" s="40"/>
      <c r="V1377" s="40"/>
      <c r="W1377" s="40"/>
      <c r="X1377" s="40"/>
      <c r="Y1377" s="40"/>
      <c r="Z1377" s="40"/>
      <c r="AA1377" s="40"/>
      <c r="AB1377" s="40"/>
      <c r="AC1377" s="40"/>
      <c r="AD1377" s="40"/>
      <c r="AE1377" s="40"/>
      <c r="AF1377" s="40"/>
      <c r="AG1377" s="40"/>
      <c r="AH1377" s="40"/>
      <c r="AI1377" s="40"/>
      <c r="AJ1377" s="40"/>
      <c r="AK1377" s="40"/>
      <c r="AL1377" s="40"/>
      <c r="AM1377" s="40"/>
      <c r="AN1377" s="40"/>
      <c r="AO1377" s="40"/>
      <c r="AP1377" s="40"/>
      <c r="AQ1377" s="40"/>
      <c r="AR1377" s="40"/>
      <c r="AS1377" s="40"/>
      <c r="AT1377" s="40"/>
      <c r="AU1377" s="40"/>
      <c r="AV1377" s="40"/>
      <c r="AW1377" s="40"/>
      <c r="AX1377" s="40"/>
      <c r="AY1377" s="40"/>
      <c r="AZ1377" s="40"/>
      <c r="BA1377" s="40"/>
      <c r="BB1377" s="40"/>
      <c r="BC1377" s="40"/>
      <c r="BD1377" s="40"/>
      <c r="BE1377" s="40"/>
      <c r="BF1377" s="40"/>
      <c r="BG1377" s="40"/>
      <c r="BH1377" s="40"/>
      <c r="BI1377" s="40"/>
      <c r="BJ1377" s="40"/>
      <c r="BK1377" s="40"/>
      <c r="BL1377" s="40"/>
      <c r="BM1377" s="40"/>
      <c r="BN1377" s="40"/>
      <c r="BO1377" s="40"/>
      <c r="BP1377" s="40"/>
      <c r="BQ1377" s="40"/>
      <c r="BR1377" s="40"/>
      <c r="BS1377" s="40"/>
      <c r="BT1377" s="40"/>
      <c r="BU1377" s="40"/>
      <c r="BV1377" s="40"/>
      <c r="BW1377" s="40"/>
      <c r="BX1377" s="40"/>
      <c r="BY1377" s="40"/>
      <c r="BZ1377" s="40"/>
      <c r="CA1377" s="40"/>
      <c r="CB1377" s="40"/>
      <c r="CC1377" s="40"/>
      <c r="CD1377" s="40"/>
      <c r="CE1377" s="40"/>
      <c r="CF1377" s="40"/>
      <c r="CG1377" s="40"/>
      <c r="CH1377" s="40"/>
      <c r="CI1377" s="40"/>
      <c r="CJ1377" s="40"/>
      <c r="CK1377" s="40"/>
      <c r="CL1377" s="40"/>
      <c r="CM1377" s="40"/>
      <c r="CN1377" s="40"/>
      <c r="CO1377" s="40"/>
      <c r="CP1377" s="40"/>
      <c r="CQ1377" s="40"/>
      <c r="CR1377" s="40"/>
      <c r="CS1377" s="40"/>
      <c r="CT1377" s="40"/>
      <c r="CU1377" s="40"/>
      <c r="CV1377" s="40"/>
      <c r="CW1377" s="40"/>
      <c r="CX1377" s="40"/>
      <c r="CY1377" s="40"/>
      <c r="CZ1377" s="40"/>
      <c r="DA1377" s="40"/>
      <c r="DB1377" s="40"/>
      <c r="DC1377" s="40"/>
      <c r="DD1377" s="40"/>
      <c r="DE1377" s="40"/>
      <c r="DF1377" s="40"/>
      <c r="DG1377" s="40"/>
      <c r="DH1377" s="40"/>
      <c r="DI1377" s="40"/>
    </row>
    <row r="1378" spans="1:113" x14ac:dyDescent="0.25">
      <c r="A1378" s="24"/>
      <c r="B1378" s="43"/>
      <c r="C1378" s="45">
        <f>IFERROR(VLOOKUP(A1378,Inscriptos!A:N,12,0),"")</f>
        <v>0</v>
      </c>
      <c r="D1378" s="45" t="str">
        <f>IFERROR(VLOOKUP(A1378,Inscriptos!A:N,13,0),"")</f>
        <v/>
      </c>
      <c r="E1378" s="37">
        <f>IFERROR(VLOOKUP(A1378,Inscriptos!A:C,3,FALSE),"")</f>
        <v>0</v>
      </c>
      <c r="F1378" s="37">
        <f>IFERROR(VLOOKUP(A1378,Inscriptos!A:E,4,FALSE),"")</f>
        <v>0</v>
      </c>
      <c r="G1378" s="37">
        <f>IFERROR(VLOOKUP(A1378,Inscriptos!A:G,6,FALSE),"")</f>
        <v>0</v>
      </c>
      <c r="H1378" s="39" t="str">
        <f>IFERROR(B1378-VLOOKUP(A1378,Inscriptos!A:I,8,FALSE),"")</f>
        <v/>
      </c>
      <c r="I1378" s="40"/>
      <c r="J1378" s="40"/>
      <c r="K1378" s="40"/>
      <c r="L1378" s="40"/>
      <c r="M1378" s="40"/>
      <c r="N1378" s="40"/>
      <c r="O1378" s="40"/>
      <c r="P1378" s="40"/>
      <c r="Q1378" s="40"/>
      <c r="R1378" s="40"/>
      <c r="S1378" s="40"/>
      <c r="T1378" s="40"/>
      <c r="U1378" s="40"/>
      <c r="V1378" s="40"/>
      <c r="W1378" s="40"/>
      <c r="X1378" s="40"/>
      <c r="Y1378" s="40"/>
      <c r="Z1378" s="40"/>
      <c r="AA1378" s="40"/>
      <c r="AB1378" s="40"/>
      <c r="AC1378" s="40"/>
      <c r="AD1378" s="40"/>
      <c r="AE1378" s="40"/>
      <c r="AF1378" s="40"/>
      <c r="AG1378" s="40"/>
      <c r="AH1378" s="40"/>
      <c r="AI1378" s="40"/>
      <c r="AJ1378" s="40"/>
      <c r="AK1378" s="40"/>
      <c r="AL1378" s="40"/>
      <c r="AM1378" s="40"/>
      <c r="AN1378" s="40"/>
      <c r="AO1378" s="40"/>
      <c r="AP1378" s="40"/>
      <c r="AQ1378" s="40"/>
      <c r="AR1378" s="40"/>
      <c r="AS1378" s="40"/>
      <c r="AT1378" s="40"/>
      <c r="AU1378" s="40"/>
      <c r="AV1378" s="40"/>
      <c r="AW1378" s="40"/>
      <c r="AX1378" s="40"/>
      <c r="AY1378" s="40"/>
      <c r="AZ1378" s="40"/>
      <c r="BA1378" s="40"/>
      <c r="BB1378" s="40"/>
      <c r="BC1378" s="40"/>
      <c r="BD1378" s="40"/>
      <c r="BE1378" s="40"/>
      <c r="BF1378" s="40"/>
      <c r="BG1378" s="40"/>
      <c r="BH1378" s="40"/>
      <c r="BI1378" s="40"/>
      <c r="BJ1378" s="40"/>
      <c r="BK1378" s="40"/>
      <c r="BL1378" s="40"/>
      <c r="BM1378" s="40"/>
      <c r="BN1378" s="40"/>
      <c r="BO1378" s="40"/>
      <c r="BP1378" s="40"/>
      <c r="BQ1378" s="40"/>
      <c r="BR1378" s="40"/>
      <c r="BS1378" s="40"/>
      <c r="BT1378" s="40"/>
      <c r="BU1378" s="40"/>
      <c r="BV1378" s="40"/>
      <c r="BW1378" s="40"/>
      <c r="BX1378" s="40"/>
      <c r="BY1378" s="40"/>
      <c r="BZ1378" s="40"/>
      <c r="CA1378" s="40"/>
      <c r="CB1378" s="40"/>
      <c r="CC1378" s="40"/>
      <c r="CD1378" s="40"/>
      <c r="CE1378" s="40"/>
      <c r="CF1378" s="40"/>
      <c r="CG1378" s="40"/>
      <c r="CH1378" s="40"/>
      <c r="CI1378" s="40"/>
      <c r="CJ1378" s="40"/>
      <c r="CK1378" s="40"/>
      <c r="CL1378" s="40"/>
      <c r="CM1378" s="40"/>
      <c r="CN1378" s="40"/>
      <c r="CO1378" s="40"/>
      <c r="CP1378" s="40"/>
      <c r="CQ1378" s="40"/>
      <c r="CR1378" s="40"/>
      <c r="CS1378" s="40"/>
      <c r="CT1378" s="40"/>
      <c r="CU1378" s="40"/>
      <c r="CV1378" s="40"/>
      <c r="CW1378" s="40"/>
      <c r="CX1378" s="40"/>
      <c r="CY1378" s="40"/>
      <c r="CZ1378" s="40"/>
      <c r="DA1378" s="40"/>
      <c r="DB1378" s="40"/>
      <c r="DC1378" s="40"/>
      <c r="DD1378" s="40"/>
      <c r="DE1378" s="40"/>
      <c r="DF1378" s="40"/>
      <c r="DG1378" s="40"/>
      <c r="DH1378" s="40"/>
      <c r="DI1378" s="40"/>
    </row>
    <row r="1379" spans="1:113" x14ac:dyDescent="0.25">
      <c r="A1379" s="24"/>
      <c r="B1379" s="43"/>
      <c r="C1379" s="45">
        <f>IFERROR(VLOOKUP(A1379,Inscriptos!A:N,12,0),"")</f>
        <v>0</v>
      </c>
      <c r="D1379" s="45" t="str">
        <f>IFERROR(VLOOKUP(A1379,Inscriptos!A:N,13,0),"")</f>
        <v/>
      </c>
      <c r="E1379" s="37">
        <f>IFERROR(VLOOKUP(A1379,Inscriptos!A:C,3,FALSE),"")</f>
        <v>0</v>
      </c>
      <c r="F1379" s="37">
        <f>IFERROR(VLOOKUP(A1379,Inscriptos!A:E,4,FALSE),"")</f>
        <v>0</v>
      </c>
      <c r="G1379" s="37">
        <f>IFERROR(VLOOKUP(A1379,Inscriptos!A:G,6,FALSE),"")</f>
        <v>0</v>
      </c>
      <c r="H1379" s="39" t="str">
        <f>IFERROR(B1379-VLOOKUP(A1379,Inscriptos!A:I,8,FALSE),"")</f>
        <v/>
      </c>
      <c r="I1379" s="40"/>
      <c r="J1379" s="40"/>
      <c r="K1379" s="40"/>
      <c r="L1379" s="40"/>
      <c r="M1379" s="40"/>
      <c r="N1379" s="40"/>
      <c r="O1379" s="40"/>
      <c r="P1379" s="40"/>
      <c r="Q1379" s="40"/>
      <c r="R1379" s="40"/>
      <c r="S1379" s="40"/>
      <c r="T1379" s="40"/>
      <c r="U1379" s="40"/>
      <c r="V1379" s="40"/>
      <c r="W1379" s="40"/>
      <c r="X1379" s="40"/>
      <c r="Y1379" s="40"/>
      <c r="Z1379" s="40"/>
      <c r="AA1379" s="40"/>
      <c r="AB1379" s="40"/>
      <c r="AC1379" s="40"/>
      <c r="AD1379" s="40"/>
      <c r="AE1379" s="40"/>
      <c r="AF1379" s="40"/>
      <c r="AG1379" s="40"/>
      <c r="AH1379" s="40"/>
      <c r="AI1379" s="40"/>
      <c r="AJ1379" s="40"/>
      <c r="AK1379" s="40"/>
      <c r="AL1379" s="40"/>
      <c r="AM1379" s="40"/>
      <c r="AN1379" s="40"/>
      <c r="AO1379" s="40"/>
      <c r="AP1379" s="40"/>
      <c r="AQ1379" s="40"/>
      <c r="AR1379" s="40"/>
      <c r="AS1379" s="40"/>
      <c r="AT1379" s="40"/>
      <c r="AU1379" s="40"/>
      <c r="AV1379" s="40"/>
      <c r="AW1379" s="40"/>
      <c r="AX1379" s="40"/>
      <c r="AY1379" s="40"/>
      <c r="AZ1379" s="40"/>
      <c r="BA1379" s="40"/>
      <c r="BB1379" s="40"/>
      <c r="BC1379" s="40"/>
      <c r="BD1379" s="40"/>
      <c r="BE1379" s="40"/>
      <c r="BF1379" s="40"/>
      <c r="BG1379" s="40"/>
      <c r="BH1379" s="40"/>
      <c r="BI1379" s="40"/>
      <c r="BJ1379" s="40"/>
      <c r="BK1379" s="40"/>
      <c r="BL1379" s="40"/>
      <c r="BM1379" s="40"/>
      <c r="BN1379" s="40"/>
      <c r="BO1379" s="40"/>
      <c r="BP1379" s="40"/>
      <c r="BQ1379" s="40"/>
      <c r="BR1379" s="40"/>
      <c r="BS1379" s="40"/>
      <c r="BT1379" s="40"/>
      <c r="BU1379" s="40"/>
      <c r="BV1379" s="40"/>
      <c r="BW1379" s="40"/>
      <c r="BX1379" s="40"/>
      <c r="BY1379" s="40"/>
      <c r="BZ1379" s="40"/>
      <c r="CA1379" s="40"/>
      <c r="CB1379" s="40"/>
      <c r="CC1379" s="40"/>
      <c r="CD1379" s="40"/>
      <c r="CE1379" s="40"/>
      <c r="CF1379" s="40"/>
      <c r="CG1379" s="40"/>
      <c r="CH1379" s="40"/>
      <c r="CI1379" s="40"/>
      <c r="CJ1379" s="40"/>
      <c r="CK1379" s="40"/>
      <c r="CL1379" s="40"/>
      <c r="CM1379" s="40"/>
      <c r="CN1379" s="40"/>
      <c r="CO1379" s="40"/>
      <c r="CP1379" s="40"/>
      <c r="CQ1379" s="40"/>
      <c r="CR1379" s="40"/>
      <c r="CS1379" s="40"/>
      <c r="CT1379" s="40"/>
      <c r="CU1379" s="40"/>
      <c r="CV1379" s="40"/>
      <c r="CW1379" s="40"/>
      <c r="CX1379" s="40"/>
      <c r="CY1379" s="40"/>
      <c r="CZ1379" s="40"/>
      <c r="DA1379" s="40"/>
      <c r="DB1379" s="40"/>
      <c r="DC1379" s="40"/>
      <c r="DD1379" s="40"/>
      <c r="DE1379" s="40"/>
      <c r="DF1379" s="40"/>
      <c r="DG1379" s="40"/>
      <c r="DH1379" s="40"/>
      <c r="DI1379" s="40"/>
    </row>
    <row r="1380" spans="1:113" x14ac:dyDescent="0.25">
      <c r="A1380" s="24"/>
      <c r="B1380" s="43"/>
      <c r="C1380" s="45">
        <f>IFERROR(VLOOKUP(A1380,Inscriptos!A:N,12,0),"")</f>
        <v>0</v>
      </c>
      <c r="D1380" s="45" t="str">
        <f>IFERROR(VLOOKUP(A1380,Inscriptos!A:N,13,0),"")</f>
        <v/>
      </c>
      <c r="E1380" s="37">
        <f>IFERROR(VLOOKUP(A1380,Inscriptos!A:C,3,FALSE),"")</f>
        <v>0</v>
      </c>
      <c r="F1380" s="37">
        <f>IFERROR(VLOOKUP(A1380,Inscriptos!A:E,4,FALSE),"")</f>
        <v>0</v>
      </c>
      <c r="G1380" s="37">
        <f>IFERROR(VLOOKUP(A1380,Inscriptos!A:G,6,FALSE),"")</f>
        <v>0</v>
      </c>
      <c r="H1380" s="39" t="str">
        <f>IFERROR(B1380-VLOOKUP(A1380,Inscriptos!A:I,8,FALSE),"")</f>
        <v/>
      </c>
      <c r="I1380" s="40"/>
      <c r="J1380" s="40"/>
      <c r="K1380" s="40"/>
      <c r="L1380" s="40"/>
      <c r="M1380" s="40"/>
      <c r="N1380" s="40"/>
      <c r="O1380" s="40"/>
      <c r="P1380" s="40"/>
      <c r="Q1380" s="40"/>
      <c r="R1380" s="40"/>
      <c r="S1380" s="40"/>
      <c r="T1380" s="40"/>
      <c r="U1380" s="40"/>
      <c r="V1380" s="40"/>
      <c r="W1380" s="40"/>
      <c r="X1380" s="40"/>
      <c r="Y1380" s="40"/>
      <c r="Z1380" s="40"/>
      <c r="AA1380" s="40"/>
      <c r="AB1380" s="40"/>
      <c r="AC1380" s="40"/>
      <c r="AD1380" s="40"/>
      <c r="AE1380" s="40"/>
      <c r="AF1380" s="40"/>
      <c r="AG1380" s="40"/>
      <c r="AH1380" s="40"/>
      <c r="AI1380" s="40"/>
      <c r="AJ1380" s="40"/>
      <c r="AK1380" s="40"/>
      <c r="AL1380" s="40"/>
      <c r="AM1380" s="40"/>
      <c r="AN1380" s="40"/>
      <c r="AO1380" s="40"/>
      <c r="AP1380" s="40"/>
      <c r="AQ1380" s="40"/>
      <c r="AR1380" s="40"/>
      <c r="AS1380" s="40"/>
      <c r="AT1380" s="40"/>
      <c r="AU1380" s="40"/>
      <c r="AV1380" s="40"/>
      <c r="AW1380" s="40"/>
      <c r="AX1380" s="40"/>
      <c r="AY1380" s="40"/>
      <c r="AZ1380" s="40"/>
      <c r="BA1380" s="40"/>
      <c r="BB1380" s="40"/>
      <c r="BC1380" s="40"/>
      <c r="BD1380" s="40"/>
      <c r="BE1380" s="40"/>
      <c r="BF1380" s="40"/>
      <c r="BG1380" s="40"/>
      <c r="BH1380" s="40"/>
      <c r="BI1380" s="40"/>
      <c r="BJ1380" s="40"/>
      <c r="BK1380" s="40"/>
      <c r="BL1380" s="40"/>
      <c r="BM1380" s="40"/>
      <c r="BN1380" s="40"/>
      <c r="BO1380" s="40"/>
      <c r="BP1380" s="40"/>
      <c r="BQ1380" s="40"/>
      <c r="BR1380" s="40"/>
      <c r="BS1380" s="40"/>
      <c r="BT1380" s="40"/>
      <c r="BU1380" s="40"/>
      <c r="BV1380" s="40"/>
      <c r="BW1380" s="40"/>
      <c r="BX1380" s="40"/>
      <c r="BY1380" s="40"/>
      <c r="BZ1380" s="40"/>
      <c r="CA1380" s="40"/>
      <c r="CB1380" s="40"/>
      <c r="CC1380" s="40"/>
      <c r="CD1380" s="40"/>
      <c r="CE1380" s="40"/>
      <c r="CF1380" s="40"/>
      <c r="CG1380" s="40"/>
      <c r="CH1380" s="40"/>
      <c r="CI1380" s="40"/>
      <c r="CJ1380" s="40"/>
      <c r="CK1380" s="40"/>
      <c r="CL1380" s="40"/>
      <c r="CM1380" s="40"/>
      <c r="CN1380" s="40"/>
      <c r="CO1380" s="40"/>
      <c r="CP1380" s="40"/>
      <c r="CQ1380" s="40"/>
      <c r="CR1380" s="40"/>
      <c r="CS1380" s="40"/>
      <c r="CT1380" s="40"/>
      <c r="CU1380" s="40"/>
      <c r="CV1380" s="40"/>
      <c r="CW1380" s="40"/>
      <c r="CX1380" s="40"/>
      <c r="CY1380" s="40"/>
      <c r="CZ1380" s="40"/>
      <c r="DA1380" s="40"/>
      <c r="DB1380" s="40"/>
      <c r="DC1380" s="40"/>
      <c r="DD1380" s="40"/>
      <c r="DE1380" s="40"/>
      <c r="DF1380" s="40"/>
      <c r="DG1380" s="40"/>
      <c r="DH1380" s="40"/>
      <c r="DI1380" s="40"/>
    </row>
    <row r="1381" spans="1:113" x14ac:dyDescent="0.25">
      <c r="A1381" s="24"/>
      <c r="B1381" s="43"/>
      <c r="C1381" s="45">
        <f>IFERROR(VLOOKUP(A1381,Inscriptos!A:N,12,0),"")</f>
        <v>0</v>
      </c>
      <c r="D1381" s="45" t="str">
        <f>IFERROR(VLOOKUP(A1381,Inscriptos!A:N,13,0),"")</f>
        <v/>
      </c>
      <c r="E1381" s="37">
        <f>IFERROR(VLOOKUP(A1381,Inscriptos!A:C,3,FALSE),"")</f>
        <v>0</v>
      </c>
      <c r="F1381" s="37">
        <f>IFERROR(VLOOKUP(A1381,Inscriptos!A:E,4,FALSE),"")</f>
        <v>0</v>
      </c>
      <c r="G1381" s="37">
        <f>IFERROR(VLOOKUP(A1381,Inscriptos!A:G,6,FALSE),"")</f>
        <v>0</v>
      </c>
      <c r="H1381" s="39" t="str">
        <f>IFERROR(B1381-VLOOKUP(A1381,Inscriptos!A:I,8,FALSE),"")</f>
        <v/>
      </c>
      <c r="I1381" s="40"/>
      <c r="J1381" s="40"/>
      <c r="K1381" s="40"/>
      <c r="L1381" s="40"/>
      <c r="M1381" s="40"/>
      <c r="N1381" s="40"/>
      <c r="O1381" s="40"/>
      <c r="P1381" s="40"/>
      <c r="Q1381" s="40"/>
      <c r="R1381" s="40"/>
      <c r="S1381" s="40"/>
      <c r="T1381" s="40"/>
      <c r="U1381" s="40"/>
      <c r="V1381" s="40"/>
      <c r="W1381" s="40"/>
      <c r="X1381" s="40"/>
      <c r="Y1381" s="40"/>
      <c r="Z1381" s="40"/>
      <c r="AA1381" s="40"/>
      <c r="AB1381" s="40"/>
      <c r="AC1381" s="40"/>
      <c r="AD1381" s="40"/>
      <c r="AE1381" s="40"/>
      <c r="AF1381" s="40"/>
      <c r="AG1381" s="40"/>
      <c r="AH1381" s="40"/>
      <c r="AI1381" s="40"/>
      <c r="AJ1381" s="40"/>
      <c r="AK1381" s="40"/>
      <c r="AL1381" s="40"/>
      <c r="AM1381" s="40"/>
      <c r="AN1381" s="40"/>
      <c r="AO1381" s="40"/>
      <c r="AP1381" s="40"/>
      <c r="AQ1381" s="40"/>
      <c r="AR1381" s="40"/>
      <c r="AS1381" s="40"/>
      <c r="AT1381" s="40"/>
      <c r="AU1381" s="40"/>
      <c r="AV1381" s="40"/>
      <c r="AW1381" s="40"/>
      <c r="AX1381" s="40"/>
      <c r="AY1381" s="40"/>
      <c r="AZ1381" s="40"/>
      <c r="BA1381" s="40"/>
      <c r="BB1381" s="40"/>
      <c r="BC1381" s="40"/>
      <c r="BD1381" s="40"/>
      <c r="BE1381" s="40"/>
      <c r="BF1381" s="40"/>
      <c r="BG1381" s="40"/>
      <c r="BH1381" s="40"/>
      <c r="BI1381" s="40"/>
      <c r="BJ1381" s="40"/>
      <c r="BK1381" s="40"/>
      <c r="BL1381" s="40"/>
      <c r="BM1381" s="40"/>
      <c r="BN1381" s="40"/>
      <c r="BO1381" s="40"/>
      <c r="BP1381" s="40"/>
      <c r="BQ1381" s="40"/>
      <c r="BR1381" s="40"/>
      <c r="BS1381" s="40"/>
      <c r="BT1381" s="40"/>
      <c r="BU1381" s="40"/>
      <c r="BV1381" s="40"/>
      <c r="BW1381" s="40"/>
      <c r="BX1381" s="40"/>
      <c r="BY1381" s="40"/>
      <c r="BZ1381" s="40"/>
      <c r="CA1381" s="40"/>
      <c r="CB1381" s="40"/>
      <c r="CC1381" s="40"/>
      <c r="CD1381" s="40"/>
      <c r="CE1381" s="40"/>
      <c r="CF1381" s="40"/>
      <c r="CG1381" s="40"/>
      <c r="CH1381" s="40"/>
      <c r="CI1381" s="40"/>
      <c r="CJ1381" s="40"/>
      <c r="CK1381" s="40"/>
      <c r="CL1381" s="40"/>
      <c r="CM1381" s="40"/>
      <c r="CN1381" s="40"/>
      <c r="CO1381" s="40"/>
      <c r="CP1381" s="40"/>
      <c r="CQ1381" s="40"/>
      <c r="CR1381" s="40"/>
      <c r="CS1381" s="40"/>
      <c r="CT1381" s="40"/>
      <c r="CU1381" s="40"/>
      <c r="CV1381" s="40"/>
      <c r="CW1381" s="40"/>
      <c r="CX1381" s="40"/>
      <c r="CY1381" s="40"/>
      <c r="CZ1381" s="40"/>
      <c r="DA1381" s="40"/>
      <c r="DB1381" s="40"/>
      <c r="DC1381" s="40"/>
      <c r="DD1381" s="40"/>
      <c r="DE1381" s="40"/>
      <c r="DF1381" s="40"/>
      <c r="DG1381" s="40"/>
      <c r="DH1381" s="40"/>
      <c r="DI1381" s="40"/>
    </row>
    <row r="1382" spans="1:113" x14ac:dyDescent="0.25">
      <c r="A1382" s="24"/>
      <c r="B1382" s="43"/>
      <c r="C1382" s="45">
        <f>IFERROR(VLOOKUP(A1382,Inscriptos!A:N,12,0),"")</f>
        <v>0</v>
      </c>
      <c r="D1382" s="45" t="str">
        <f>IFERROR(VLOOKUP(A1382,Inscriptos!A:N,13,0),"")</f>
        <v/>
      </c>
      <c r="E1382" s="37">
        <f>IFERROR(VLOOKUP(A1382,Inscriptos!A:C,3,FALSE),"")</f>
        <v>0</v>
      </c>
      <c r="F1382" s="37">
        <f>IFERROR(VLOOKUP(A1382,Inscriptos!A:E,4,FALSE),"")</f>
        <v>0</v>
      </c>
      <c r="G1382" s="37">
        <f>IFERROR(VLOOKUP(A1382,Inscriptos!A:G,6,FALSE),"")</f>
        <v>0</v>
      </c>
      <c r="H1382" s="39" t="str">
        <f>IFERROR(B1382-VLOOKUP(A1382,Inscriptos!A:I,8,FALSE),"")</f>
        <v/>
      </c>
      <c r="I1382" s="40"/>
      <c r="J1382" s="40"/>
      <c r="K1382" s="40"/>
      <c r="L1382" s="40"/>
      <c r="M1382" s="40"/>
      <c r="N1382" s="40"/>
      <c r="O1382" s="40"/>
      <c r="P1382" s="40"/>
      <c r="Q1382" s="40"/>
      <c r="R1382" s="40"/>
      <c r="S1382" s="40"/>
      <c r="T1382" s="40"/>
      <c r="U1382" s="40"/>
      <c r="V1382" s="40"/>
      <c r="W1382" s="40"/>
      <c r="X1382" s="40"/>
      <c r="Y1382" s="40"/>
      <c r="Z1382" s="40"/>
      <c r="AA1382" s="40"/>
      <c r="AB1382" s="40"/>
      <c r="AC1382" s="40"/>
      <c r="AD1382" s="40"/>
      <c r="AE1382" s="40"/>
      <c r="AF1382" s="40"/>
      <c r="AG1382" s="40"/>
      <c r="AH1382" s="40"/>
      <c r="AI1382" s="40"/>
      <c r="AJ1382" s="40"/>
      <c r="AK1382" s="40"/>
      <c r="AL1382" s="40"/>
      <c r="AM1382" s="40"/>
      <c r="AN1382" s="40"/>
      <c r="AO1382" s="40"/>
      <c r="AP1382" s="40"/>
      <c r="AQ1382" s="40"/>
      <c r="AR1382" s="40"/>
      <c r="AS1382" s="40"/>
      <c r="AT1382" s="40"/>
      <c r="AU1382" s="40"/>
      <c r="AV1382" s="40"/>
      <c r="AW1382" s="40"/>
      <c r="AX1382" s="40"/>
      <c r="AY1382" s="40"/>
      <c r="AZ1382" s="40"/>
      <c r="BA1382" s="40"/>
      <c r="BB1382" s="40"/>
      <c r="BC1382" s="40"/>
      <c r="BD1382" s="40"/>
      <c r="BE1382" s="40"/>
      <c r="BF1382" s="40"/>
      <c r="BG1382" s="40"/>
      <c r="BH1382" s="40"/>
      <c r="BI1382" s="40"/>
      <c r="BJ1382" s="40"/>
      <c r="BK1382" s="40"/>
      <c r="BL1382" s="40"/>
      <c r="BM1382" s="40"/>
      <c r="BN1382" s="40"/>
      <c r="BO1382" s="40"/>
      <c r="BP1382" s="40"/>
      <c r="BQ1382" s="40"/>
      <c r="BR1382" s="40"/>
      <c r="BS1382" s="40"/>
      <c r="BT1382" s="40"/>
      <c r="BU1382" s="40"/>
      <c r="BV1382" s="40"/>
      <c r="BW1382" s="40"/>
      <c r="BX1382" s="40"/>
      <c r="BY1382" s="40"/>
      <c r="BZ1382" s="40"/>
      <c r="CA1382" s="40"/>
      <c r="CB1382" s="40"/>
      <c r="CC1382" s="40"/>
      <c r="CD1382" s="40"/>
      <c r="CE1382" s="40"/>
      <c r="CF1382" s="40"/>
      <c r="CG1382" s="40"/>
      <c r="CH1382" s="40"/>
      <c r="CI1382" s="40"/>
      <c r="CJ1382" s="40"/>
      <c r="CK1382" s="40"/>
      <c r="CL1382" s="40"/>
      <c r="CM1382" s="40"/>
      <c r="CN1382" s="40"/>
      <c r="CO1382" s="40"/>
      <c r="CP1382" s="40"/>
      <c r="CQ1382" s="40"/>
      <c r="CR1382" s="40"/>
      <c r="CS1382" s="40"/>
      <c r="CT1382" s="40"/>
      <c r="CU1382" s="40"/>
      <c r="CV1382" s="40"/>
      <c r="CW1382" s="40"/>
      <c r="CX1382" s="40"/>
      <c r="CY1382" s="40"/>
      <c r="CZ1382" s="40"/>
      <c r="DA1382" s="40"/>
      <c r="DB1382" s="40"/>
      <c r="DC1382" s="40"/>
      <c r="DD1382" s="40"/>
      <c r="DE1382" s="40"/>
      <c r="DF1382" s="40"/>
      <c r="DG1382" s="40"/>
      <c r="DH1382" s="40"/>
      <c r="DI1382" s="40"/>
    </row>
    <row r="1383" spans="1:113" x14ac:dyDescent="0.25">
      <c r="A1383" s="24"/>
      <c r="B1383" s="43"/>
      <c r="C1383" s="45">
        <f>IFERROR(VLOOKUP(A1383,Inscriptos!A:N,12,0),"")</f>
        <v>0</v>
      </c>
      <c r="D1383" s="45" t="str">
        <f>IFERROR(VLOOKUP(A1383,Inscriptos!A:N,13,0),"")</f>
        <v/>
      </c>
      <c r="E1383" s="37">
        <f>IFERROR(VLOOKUP(A1383,Inscriptos!A:C,3,FALSE),"")</f>
        <v>0</v>
      </c>
      <c r="F1383" s="37">
        <f>IFERROR(VLOOKUP(A1383,Inscriptos!A:E,4,FALSE),"")</f>
        <v>0</v>
      </c>
      <c r="G1383" s="37">
        <f>IFERROR(VLOOKUP(A1383,Inscriptos!A:G,6,FALSE),"")</f>
        <v>0</v>
      </c>
      <c r="H1383" s="39" t="str">
        <f>IFERROR(B1383-VLOOKUP(A1383,Inscriptos!A:I,8,FALSE),"")</f>
        <v/>
      </c>
      <c r="I1383" s="40"/>
      <c r="J1383" s="40"/>
      <c r="K1383" s="40"/>
      <c r="L1383" s="40"/>
      <c r="M1383" s="40"/>
      <c r="N1383" s="40"/>
      <c r="O1383" s="40"/>
      <c r="P1383" s="40"/>
      <c r="Q1383" s="40"/>
      <c r="R1383" s="40"/>
      <c r="S1383" s="40"/>
      <c r="T1383" s="40"/>
      <c r="U1383" s="40"/>
      <c r="V1383" s="40"/>
      <c r="W1383" s="40"/>
      <c r="X1383" s="40"/>
      <c r="Y1383" s="40"/>
      <c r="Z1383" s="40"/>
      <c r="AA1383" s="40"/>
      <c r="AB1383" s="40"/>
      <c r="AC1383" s="40"/>
      <c r="AD1383" s="40"/>
      <c r="AE1383" s="40"/>
      <c r="AF1383" s="40"/>
      <c r="AG1383" s="40"/>
      <c r="AH1383" s="40"/>
      <c r="AI1383" s="40"/>
      <c r="AJ1383" s="40"/>
      <c r="AK1383" s="40"/>
      <c r="AL1383" s="40"/>
      <c r="AM1383" s="40"/>
      <c r="AN1383" s="40"/>
      <c r="AO1383" s="40"/>
      <c r="AP1383" s="40"/>
      <c r="AQ1383" s="40"/>
      <c r="AR1383" s="40"/>
      <c r="AS1383" s="40"/>
      <c r="AT1383" s="40"/>
      <c r="AU1383" s="40"/>
      <c r="AV1383" s="40"/>
      <c r="AW1383" s="40"/>
      <c r="AX1383" s="40"/>
      <c r="AY1383" s="40"/>
      <c r="AZ1383" s="40"/>
      <c r="BA1383" s="40"/>
      <c r="BB1383" s="40"/>
      <c r="BC1383" s="40"/>
      <c r="BD1383" s="40"/>
      <c r="BE1383" s="40"/>
      <c r="BF1383" s="40"/>
      <c r="BG1383" s="40"/>
      <c r="BH1383" s="40"/>
      <c r="BI1383" s="40"/>
      <c r="BJ1383" s="40"/>
      <c r="BK1383" s="40"/>
      <c r="BL1383" s="40"/>
      <c r="BM1383" s="40"/>
      <c r="BN1383" s="40"/>
      <c r="BO1383" s="40"/>
      <c r="BP1383" s="40"/>
      <c r="BQ1383" s="40"/>
      <c r="BR1383" s="40"/>
      <c r="BS1383" s="40"/>
      <c r="BT1383" s="40"/>
      <c r="BU1383" s="40"/>
      <c r="BV1383" s="40"/>
      <c r="BW1383" s="40"/>
      <c r="BX1383" s="40"/>
      <c r="BY1383" s="40"/>
      <c r="BZ1383" s="40"/>
      <c r="CA1383" s="40"/>
      <c r="CB1383" s="40"/>
      <c r="CC1383" s="40"/>
      <c r="CD1383" s="40"/>
      <c r="CE1383" s="40"/>
      <c r="CF1383" s="40"/>
      <c r="CG1383" s="40"/>
      <c r="CH1383" s="40"/>
      <c r="CI1383" s="40"/>
      <c r="CJ1383" s="40"/>
      <c r="CK1383" s="40"/>
      <c r="CL1383" s="40"/>
      <c r="CM1383" s="40"/>
      <c r="CN1383" s="40"/>
      <c r="CO1383" s="40"/>
      <c r="CP1383" s="40"/>
      <c r="CQ1383" s="40"/>
      <c r="CR1383" s="40"/>
      <c r="CS1383" s="40"/>
      <c r="CT1383" s="40"/>
      <c r="CU1383" s="40"/>
      <c r="CV1383" s="40"/>
      <c r="CW1383" s="40"/>
      <c r="CX1383" s="40"/>
      <c r="CY1383" s="40"/>
      <c r="CZ1383" s="40"/>
      <c r="DA1383" s="40"/>
      <c r="DB1383" s="40"/>
      <c r="DC1383" s="40"/>
      <c r="DD1383" s="40"/>
      <c r="DE1383" s="40"/>
      <c r="DF1383" s="40"/>
      <c r="DG1383" s="40"/>
      <c r="DH1383" s="40"/>
      <c r="DI1383" s="40"/>
    </row>
    <row r="1384" spans="1:113" x14ac:dyDescent="0.25">
      <c r="A1384" s="24"/>
      <c r="B1384" s="43"/>
      <c r="C1384" s="45">
        <f>IFERROR(VLOOKUP(A1384,Inscriptos!A:N,12,0),"")</f>
        <v>0</v>
      </c>
      <c r="D1384" s="45" t="str">
        <f>IFERROR(VLOOKUP(A1384,Inscriptos!A:N,13,0),"")</f>
        <v/>
      </c>
      <c r="E1384" s="37">
        <f>IFERROR(VLOOKUP(A1384,Inscriptos!A:C,3,FALSE),"")</f>
        <v>0</v>
      </c>
      <c r="F1384" s="37">
        <f>IFERROR(VLOOKUP(A1384,Inscriptos!A:E,4,FALSE),"")</f>
        <v>0</v>
      </c>
      <c r="G1384" s="37">
        <f>IFERROR(VLOOKUP(A1384,Inscriptos!A:G,6,FALSE),"")</f>
        <v>0</v>
      </c>
      <c r="H1384" s="39" t="str">
        <f>IFERROR(B1384-VLOOKUP(A1384,Inscriptos!A:I,8,FALSE),"")</f>
        <v/>
      </c>
      <c r="I1384" s="40"/>
      <c r="J1384" s="40"/>
      <c r="K1384" s="40"/>
      <c r="L1384" s="40"/>
      <c r="M1384" s="40"/>
      <c r="N1384" s="40"/>
      <c r="O1384" s="40"/>
      <c r="P1384" s="40"/>
      <c r="Q1384" s="40"/>
      <c r="R1384" s="40"/>
      <c r="S1384" s="40"/>
      <c r="T1384" s="40"/>
      <c r="U1384" s="40"/>
      <c r="V1384" s="40"/>
      <c r="W1384" s="40"/>
      <c r="X1384" s="40"/>
      <c r="Y1384" s="40"/>
      <c r="Z1384" s="40"/>
      <c r="AA1384" s="40"/>
      <c r="AB1384" s="40"/>
      <c r="AC1384" s="40"/>
      <c r="AD1384" s="40"/>
      <c r="AE1384" s="40"/>
      <c r="AF1384" s="40"/>
      <c r="AG1384" s="40"/>
      <c r="AH1384" s="40"/>
      <c r="AI1384" s="40"/>
      <c r="AJ1384" s="40"/>
      <c r="AK1384" s="40"/>
      <c r="AL1384" s="40"/>
      <c r="AM1384" s="40"/>
      <c r="AN1384" s="40"/>
      <c r="AO1384" s="40"/>
      <c r="AP1384" s="40"/>
      <c r="AQ1384" s="40"/>
      <c r="AR1384" s="40"/>
      <c r="AS1384" s="40"/>
      <c r="AT1384" s="40"/>
      <c r="AU1384" s="40"/>
      <c r="AV1384" s="40"/>
      <c r="AW1384" s="40"/>
      <c r="AX1384" s="40"/>
      <c r="AY1384" s="40"/>
      <c r="AZ1384" s="40"/>
      <c r="BA1384" s="40"/>
      <c r="BB1384" s="40"/>
      <c r="BC1384" s="40"/>
      <c r="BD1384" s="40"/>
      <c r="BE1384" s="40"/>
      <c r="BF1384" s="40"/>
      <c r="BG1384" s="40"/>
      <c r="BH1384" s="40"/>
      <c r="BI1384" s="40"/>
      <c r="BJ1384" s="40"/>
      <c r="BK1384" s="40"/>
      <c r="BL1384" s="40"/>
      <c r="BM1384" s="40"/>
      <c r="BN1384" s="40"/>
      <c r="BO1384" s="40"/>
      <c r="BP1384" s="40"/>
      <c r="BQ1384" s="40"/>
      <c r="BR1384" s="40"/>
      <c r="BS1384" s="40"/>
      <c r="BT1384" s="40"/>
      <c r="BU1384" s="40"/>
      <c r="BV1384" s="40"/>
      <c r="BW1384" s="40"/>
      <c r="BX1384" s="40"/>
      <c r="BY1384" s="40"/>
      <c r="BZ1384" s="40"/>
      <c r="CA1384" s="40"/>
      <c r="CB1384" s="40"/>
      <c r="CC1384" s="40"/>
      <c r="CD1384" s="40"/>
      <c r="CE1384" s="40"/>
      <c r="CF1384" s="40"/>
      <c r="CG1384" s="40"/>
      <c r="CH1384" s="40"/>
      <c r="CI1384" s="40"/>
      <c r="CJ1384" s="40"/>
      <c r="CK1384" s="40"/>
      <c r="CL1384" s="40"/>
      <c r="CM1384" s="40"/>
      <c r="CN1384" s="40"/>
      <c r="CO1384" s="40"/>
      <c r="CP1384" s="40"/>
      <c r="CQ1384" s="40"/>
      <c r="CR1384" s="40"/>
      <c r="CS1384" s="40"/>
      <c r="CT1384" s="40"/>
      <c r="CU1384" s="40"/>
      <c r="CV1384" s="40"/>
      <c r="CW1384" s="40"/>
      <c r="CX1384" s="40"/>
      <c r="CY1384" s="40"/>
      <c r="CZ1384" s="40"/>
      <c r="DA1384" s="40"/>
      <c r="DB1384" s="40"/>
      <c r="DC1384" s="40"/>
      <c r="DD1384" s="40"/>
      <c r="DE1384" s="40"/>
      <c r="DF1384" s="40"/>
      <c r="DG1384" s="40"/>
      <c r="DH1384" s="40"/>
      <c r="DI1384" s="40"/>
    </row>
    <row r="1385" spans="1:113" x14ac:dyDescent="0.25">
      <c r="A1385" s="24"/>
      <c r="B1385" s="43"/>
      <c r="C1385" s="45">
        <f>IFERROR(VLOOKUP(A1385,Inscriptos!A:N,12,0),"")</f>
        <v>0</v>
      </c>
      <c r="D1385" s="45" t="str">
        <f>IFERROR(VLOOKUP(A1385,Inscriptos!A:N,13,0),"")</f>
        <v/>
      </c>
      <c r="E1385" s="37">
        <f>IFERROR(VLOOKUP(A1385,Inscriptos!A:C,3,FALSE),"")</f>
        <v>0</v>
      </c>
      <c r="F1385" s="37">
        <f>IFERROR(VLOOKUP(A1385,Inscriptos!A:E,4,FALSE),"")</f>
        <v>0</v>
      </c>
      <c r="G1385" s="37">
        <f>IFERROR(VLOOKUP(A1385,Inscriptos!A:G,6,FALSE),"")</f>
        <v>0</v>
      </c>
      <c r="H1385" s="39" t="str">
        <f>IFERROR(B1385-VLOOKUP(A1385,Inscriptos!A:I,8,FALSE),"")</f>
        <v/>
      </c>
      <c r="I1385" s="40"/>
      <c r="J1385" s="40"/>
      <c r="K1385" s="40"/>
      <c r="L1385" s="40"/>
      <c r="M1385" s="40"/>
      <c r="N1385" s="40"/>
      <c r="O1385" s="40"/>
      <c r="P1385" s="40"/>
      <c r="Q1385" s="40"/>
      <c r="R1385" s="40"/>
      <c r="S1385" s="40"/>
      <c r="T1385" s="40"/>
      <c r="U1385" s="40"/>
      <c r="V1385" s="40"/>
      <c r="W1385" s="40"/>
      <c r="X1385" s="40"/>
      <c r="Y1385" s="40"/>
      <c r="Z1385" s="40"/>
      <c r="AA1385" s="40"/>
      <c r="AB1385" s="40"/>
      <c r="AC1385" s="40"/>
      <c r="AD1385" s="40"/>
      <c r="AE1385" s="40"/>
      <c r="AF1385" s="40"/>
      <c r="AG1385" s="40"/>
      <c r="AH1385" s="40"/>
      <c r="AI1385" s="40"/>
      <c r="AJ1385" s="40"/>
      <c r="AK1385" s="40"/>
      <c r="AL1385" s="40"/>
      <c r="AM1385" s="40"/>
      <c r="AN1385" s="40"/>
      <c r="AO1385" s="40"/>
      <c r="AP1385" s="40"/>
      <c r="AQ1385" s="40"/>
      <c r="AR1385" s="40"/>
      <c r="AS1385" s="40"/>
      <c r="AT1385" s="40"/>
      <c r="AU1385" s="40"/>
      <c r="AV1385" s="40"/>
      <c r="AW1385" s="40"/>
      <c r="AX1385" s="40"/>
      <c r="AY1385" s="40"/>
      <c r="AZ1385" s="40"/>
      <c r="BA1385" s="40"/>
      <c r="BB1385" s="40"/>
      <c r="BC1385" s="40"/>
      <c r="BD1385" s="40"/>
      <c r="BE1385" s="40"/>
      <c r="BF1385" s="40"/>
      <c r="BG1385" s="40"/>
      <c r="BH1385" s="40"/>
      <c r="BI1385" s="40"/>
      <c r="BJ1385" s="40"/>
      <c r="BK1385" s="40"/>
      <c r="BL1385" s="40"/>
      <c r="BM1385" s="40"/>
      <c r="BN1385" s="40"/>
      <c r="BO1385" s="40"/>
      <c r="BP1385" s="40"/>
      <c r="BQ1385" s="40"/>
      <c r="BR1385" s="40"/>
      <c r="BS1385" s="40"/>
      <c r="BT1385" s="40"/>
      <c r="BU1385" s="40"/>
      <c r="BV1385" s="40"/>
      <c r="BW1385" s="40"/>
      <c r="BX1385" s="40"/>
      <c r="BY1385" s="40"/>
      <c r="BZ1385" s="40"/>
      <c r="CA1385" s="40"/>
      <c r="CB1385" s="40"/>
      <c r="CC1385" s="40"/>
      <c r="CD1385" s="40"/>
      <c r="CE1385" s="40"/>
      <c r="CF1385" s="40"/>
      <c r="CG1385" s="40"/>
      <c r="CH1385" s="40"/>
      <c r="CI1385" s="40"/>
      <c r="CJ1385" s="40"/>
      <c r="CK1385" s="40"/>
      <c r="CL1385" s="40"/>
      <c r="CM1385" s="40"/>
      <c r="CN1385" s="40"/>
      <c r="CO1385" s="40"/>
      <c r="CP1385" s="40"/>
      <c r="CQ1385" s="40"/>
      <c r="CR1385" s="40"/>
      <c r="CS1385" s="40"/>
      <c r="CT1385" s="40"/>
      <c r="CU1385" s="40"/>
      <c r="CV1385" s="40"/>
      <c r="CW1385" s="40"/>
      <c r="CX1385" s="40"/>
      <c r="CY1385" s="40"/>
      <c r="CZ1385" s="40"/>
      <c r="DA1385" s="40"/>
      <c r="DB1385" s="40"/>
      <c r="DC1385" s="40"/>
      <c r="DD1385" s="40"/>
      <c r="DE1385" s="40"/>
      <c r="DF1385" s="40"/>
      <c r="DG1385" s="40"/>
      <c r="DH1385" s="40"/>
      <c r="DI1385" s="40"/>
    </row>
    <row r="1386" spans="1:113" x14ac:dyDescent="0.25">
      <c r="A1386" s="24"/>
      <c r="B1386" s="43"/>
      <c r="C1386" s="45">
        <f>IFERROR(VLOOKUP(A1386,Inscriptos!A:N,12,0),"")</f>
        <v>0</v>
      </c>
      <c r="D1386" s="45" t="str">
        <f>IFERROR(VLOOKUP(A1386,Inscriptos!A:N,13,0),"")</f>
        <v/>
      </c>
      <c r="E1386" s="37">
        <f>IFERROR(VLOOKUP(A1386,Inscriptos!A:C,3,FALSE),"")</f>
        <v>0</v>
      </c>
      <c r="F1386" s="37">
        <f>IFERROR(VLOOKUP(A1386,Inscriptos!A:E,4,FALSE),"")</f>
        <v>0</v>
      </c>
      <c r="G1386" s="37">
        <f>IFERROR(VLOOKUP(A1386,Inscriptos!A:G,6,FALSE),"")</f>
        <v>0</v>
      </c>
      <c r="H1386" s="39" t="str">
        <f>IFERROR(B1386-VLOOKUP(A1386,Inscriptos!A:I,8,FALSE),"")</f>
        <v/>
      </c>
      <c r="I1386" s="40"/>
      <c r="J1386" s="40"/>
      <c r="K1386" s="40"/>
      <c r="L1386" s="40"/>
      <c r="M1386" s="40"/>
      <c r="N1386" s="40"/>
      <c r="O1386" s="40"/>
      <c r="P1386" s="40"/>
      <c r="Q1386" s="40"/>
      <c r="R1386" s="40"/>
      <c r="S1386" s="40"/>
      <c r="T1386" s="40"/>
      <c r="U1386" s="40"/>
      <c r="V1386" s="40"/>
      <c r="W1386" s="40"/>
      <c r="X1386" s="40"/>
      <c r="Y1386" s="40"/>
      <c r="Z1386" s="40"/>
      <c r="AA1386" s="40"/>
      <c r="AB1386" s="40"/>
      <c r="AC1386" s="40"/>
      <c r="AD1386" s="40"/>
      <c r="AE1386" s="40"/>
      <c r="AF1386" s="40"/>
      <c r="AG1386" s="40"/>
      <c r="AH1386" s="40"/>
      <c r="AI1386" s="40"/>
      <c r="AJ1386" s="40"/>
      <c r="AK1386" s="40"/>
      <c r="AL1386" s="40"/>
      <c r="AM1386" s="40"/>
      <c r="AN1386" s="40"/>
      <c r="AO1386" s="40"/>
      <c r="AP1386" s="40"/>
      <c r="AQ1386" s="40"/>
      <c r="AR1386" s="40"/>
      <c r="AS1386" s="40"/>
      <c r="AT1386" s="40"/>
      <c r="AU1386" s="40"/>
      <c r="AV1386" s="40"/>
      <c r="AW1386" s="40"/>
      <c r="AX1386" s="40"/>
      <c r="AY1386" s="40"/>
      <c r="AZ1386" s="40"/>
      <c r="BA1386" s="40"/>
      <c r="BB1386" s="40"/>
      <c r="BC1386" s="40"/>
      <c r="BD1386" s="40"/>
      <c r="BE1386" s="40"/>
      <c r="BF1386" s="40"/>
      <c r="BG1386" s="40"/>
      <c r="BH1386" s="40"/>
      <c r="BI1386" s="40"/>
      <c r="BJ1386" s="40"/>
      <c r="BK1386" s="40"/>
      <c r="BL1386" s="40"/>
      <c r="BM1386" s="40"/>
      <c r="BN1386" s="40"/>
      <c r="BO1386" s="40"/>
      <c r="BP1386" s="40"/>
      <c r="BQ1386" s="40"/>
      <c r="BR1386" s="40"/>
      <c r="BS1386" s="40"/>
      <c r="BT1386" s="40"/>
      <c r="BU1386" s="40"/>
      <c r="BV1386" s="40"/>
      <c r="BW1386" s="40"/>
      <c r="BX1386" s="40"/>
      <c r="BY1386" s="40"/>
      <c r="BZ1386" s="40"/>
      <c r="CA1386" s="40"/>
      <c r="CB1386" s="40"/>
      <c r="CC1386" s="40"/>
      <c r="CD1386" s="40"/>
      <c r="CE1386" s="40"/>
      <c r="CF1386" s="40"/>
      <c r="CG1386" s="40"/>
      <c r="CH1386" s="40"/>
      <c r="CI1386" s="40"/>
      <c r="CJ1386" s="40"/>
      <c r="CK1386" s="40"/>
      <c r="CL1386" s="40"/>
      <c r="CM1386" s="40"/>
      <c r="CN1386" s="40"/>
      <c r="CO1386" s="40"/>
      <c r="CP1386" s="40"/>
      <c r="CQ1386" s="40"/>
      <c r="CR1386" s="40"/>
      <c r="CS1386" s="40"/>
      <c r="CT1386" s="40"/>
      <c r="CU1386" s="40"/>
      <c r="CV1386" s="40"/>
      <c r="CW1386" s="40"/>
      <c r="CX1386" s="40"/>
      <c r="CY1386" s="40"/>
      <c r="CZ1386" s="40"/>
      <c r="DA1386" s="40"/>
      <c r="DB1386" s="40"/>
      <c r="DC1386" s="40"/>
      <c r="DD1386" s="40"/>
      <c r="DE1386" s="40"/>
      <c r="DF1386" s="40"/>
      <c r="DG1386" s="40"/>
      <c r="DH1386" s="40"/>
      <c r="DI1386" s="40"/>
    </row>
    <row r="1387" spans="1:113" x14ac:dyDescent="0.25">
      <c r="A1387" s="24"/>
      <c r="B1387" s="43"/>
      <c r="C1387" s="45">
        <f>IFERROR(VLOOKUP(A1387,Inscriptos!A:N,12,0),"")</f>
        <v>0</v>
      </c>
      <c r="D1387" s="45" t="str">
        <f>IFERROR(VLOOKUP(A1387,Inscriptos!A:N,13,0),"")</f>
        <v/>
      </c>
      <c r="E1387" s="37">
        <f>IFERROR(VLOOKUP(A1387,Inscriptos!A:C,3,FALSE),"")</f>
        <v>0</v>
      </c>
      <c r="F1387" s="37">
        <f>IFERROR(VLOOKUP(A1387,Inscriptos!A:E,4,FALSE),"")</f>
        <v>0</v>
      </c>
      <c r="G1387" s="37">
        <f>IFERROR(VLOOKUP(A1387,Inscriptos!A:G,6,FALSE),"")</f>
        <v>0</v>
      </c>
      <c r="H1387" s="39" t="str">
        <f>IFERROR(B1387-VLOOKUP(A1387,Inscriptos!A:I,8,FALSE),"")</f>
        <v/>
      </c>
      <c r="I1387" s="40"/>
      <c r="J1387" s="40"/>
      <c r="K1387" s="40"/>
      <c r="L1387" s="40"/>
      <c r="M1387" s="40"/>
      <c r="N1387" s="40"/>
      <c r="O1387" s="40"/>
      <c r="P1387" s="40"/>
      <c r="Q1387" s="40"/>
      <c r="R1387" s="40"/>
      <c r="S1387" s="40"/>
      <c r="T1387" s="40"/>
      <c r="U1387" s="40"/>
      <c r="V1387" s="40"/>
      <c r="W1387" s="40"/>
      <c r="X1387" s="40"/>
      <c r="Y1387" s="40"/>
      <c r="Z1387" s="40"/>
      <c r="AA1387" s="40"/>
      <c r="AB1387" s="40"/>
      <c r="AC1387" s="40"/>
      <c r="AD1387" s="40"/>
      <c r="AE1387" s="40"/>
      <c r="AF1387" s="40"/>
      <c r="AG1387" s="40"/>
      <c r="AH1387" s="40"/>
      <c r="AI1387" s="40"/>
      <c r="AJ1387" s="40"/>
      <c r="AK1387" s="40"/>
      <c r="AL1387" s="40"/>
      <c r="AM1387" s="40"/>
      <c r="AN1387" s="40"/>
      <c r="AO1387" s="40"/>
      <c r="AP1387" s="40"/>
      <c r="AQ1387" s="40"/>
      <c r="AR1387" s="40"/>
      <c r="AS1387" s="40"/>
      <c r="AT1387" s="40"/>
      <c r="AU1387" s="40"/>
      <c r="AV1387" s="40"/>
      <c r="AW1387" s="40"/>
      <c r="AX1387" s="40"/>
      <c r="AY1387" s="40"/>
      <c r="AZ1387" s="40"/>
      <c r="BA1387" s="40"/>
      <c r="BB1387" s="40"/>
      <c r="BC1387" s="40"/>
      <c r="BD1387" s="40"/>
      <c r="BE1387" s="40"/>
      <c r="BF1387" s="40"/>
      <c r="BG1387" s="40"/>
      <c r="BH1387" s="40"/>
      <c r="BI1387" s="40"/>
      <c r="BJ1387" s="40"/>
      <c r="BK1387" s="40"/>
      <c r="BL1387" s="40"/>
      <c r="BM1387" s="40"/>
      <c r="BN1387" s="40"/>
      <c r="BO1387" s="40"/>
      <c r="BP1387" s="40"/>
      <c r="BQ1387" s="40"/>
      <c r="BR1387" s="40"/>
      <c r="BS1387" s="40"/>
      <c r="BT1387" s="40"/>
      <c r="BU1387" s="40"/>
      <c r="BV1387" s="40"/>
      <c r="BW1387" s="40"/>
      <c r="BX1387" s="40"/>
      <c r="BY1387" s="40"/>
      <c r="BZ1387" s="40"/>
      <c r="CA1387" s="40"/>
      <c r="CB1387" s="40"/>
      <c r="CC1387" s="40"/>
      <c r="CD1387" s="40"/>
      <c r="CE1387" s="40"/>
      <c r="CF1387" s="40"/>
      <c r="CG1387" s="40"/>
      <c r="CH1387" s="40"/>
      <c r="CI1387" s="40"/>
      <c r="CJ1387" s="40"/>
      <c r="CK1387" s="40"/>
      <c r="CL1387" s="40"/>
      <c r="CM1387" s="40"/>
      <c r="CN1387" s="40"/>
      <c r="CO1387" s="40"/>
      <c r="CP1387" s="40"/>
      <c r="CQ1387" s="40"/>
      <c r="CR1387" s="40"/>
      <c r="CS1387" s="40"/>
      <c r="CT1387" s="40"/>
      <c r="CU1387" s="40"/>
      <c r="CV1387" s="40"/>
      <c r="CW1387" s="40"/>
      <c r="CX1387" s="40"/>
      <c r="CY1387" s="40"/>
      <c r="CZ1387" s="40"/>
      <c r="DA1387" s="40"/>
      <c r="DB1387" s="40"/>
      <c r="DC1387" s="40"/>
      <c r="DD1387" s="40"/>
      <c r="DE1387" s="40"/>
      <c r="DF1387" s="40"/>
      <c r="DG1387" s="40"/>
      <c r="DH1387" s="40"/>
      <c r="DI1387" s="40"/>
    </row>
    <row r="1388" spans="1:113" x14ac:dyDescent="0.25">
      <c r="A1388" s="24"/>
      <c r="B1388" s="43"/>
      <c r="C1388" s="45">
        <f>IFERROR(VLOOKUP(A1388,Inscriptos!A:N,12,0),"")</f>
        <v>0</v>
      </c>
      <c r="D1388" s="45" t="str">
        <f>IFERROR(VLOOKUP(A1388,Inscriptos!A:N,13,0),"")</f>
        <v/>
      </c>
      <c r="E1388" s="37">
        <f>IFERROR(VLOOKUP(A1388,Inscriptos!A:C,3,FALSE),"")</f>
        <v>0</v>
      </c>
      <c r="F1388" s="37">
        <f>IFERROR(VLOOKUP(A1388,Inscriptos!A:E,4,FALSE),"")</f>
        <v>0</v>
      </c>
      <c r="G1388" s="37">
        <f>IFERROR(VLOOKUP(A1388,Inscriptos!A:G,6,FALSE),"")</f>
        <v>0</v>
      </c>
      <c r="H1388" s="39" t="str">
        <f>IFERROR(B1388-VLOOKUP(A1388,Inscriptos!A:I,8,FALSE),"")</f>
        <v/>
      </c>
      <c r="I1388" s="40"/>
      <c r="J1388" s="40"/>
      <c r="K1388" s="40"/>
      <c r="L1388" s="40"/>
      <c r="M1388" s="40"/>
      <c r="N1388" s="40"/>
      <c r="O1388" s="40"/>
      <c r="P1388" s="40"/>
      <c r="Q1388" s="40"/>
      <c r="R1388" s="40"/>
      <c r="S1388" s="40"/>
      <c r="T1388" s="40"/>
      <c r="U1388" s="40"/>
      <c r="V1388" s="40"/>
      <c r="W1388" s="40"/>
      <c r="X1388" s="40"/>
      <c r="Y1388" s="40"/>
      <c r="Z1388" s="40"/>
      <c r="AA1388" s="40"/>
      <c r="AB1388" s="40"/>
      <c r="AC1388" s="40"/>
      <c r="AD1388" s="40"/>
      <c r="AE1388" s="40"/>
      <c r="AF1388" s="40"/>
      <c r="AG1388" s="40"/>
      <c r="AH1388" s="40"/>
      <c r="AI1388" s="40"/>
      <c r="AJ1388" s="40"/>
      <c r="AK1388" s="40"/>
      <c r="AL1388" s="40"/>
      <c r="AM1388" s="40"/>
      <c r="AN1388" s="40"/>
      <c r="AO1388" s="40"/>
      <c r="AP1388" s="40"/>
      <c r="AQ1388" s="40"/>
      <c r="AR1388" s="40"/>
      <c r="AS1388" s="40"/>
      <c r="AT1388" s="40"/>
      <c r="AU1388" s="40"/>
      <c r="AV1388" s="40"/>
      <c r="AW1388" s="40"/>
      <c r="AX1388" s="40"/>
      <c r="AY1388" s="40"/>
      <c r="AZ1388" s="40"/>
      <c r="BA1388" s="40"/>
      <c r="BB1388" s="40"/>
      <c r="BC1388" s="40"/>
      <c r="BD1388" s="40"/>
      <c r="BE1388" s="40"/>
      <c r="BF1388" s="40"/>
      <c r="BG1388" s="40"/>
      <c r="BH1388" s="40"/>
      <c r="BI1388" s="40"/>
      <c r="BJ1388" s="40"/>
      <c r="BK1388" s="40"/>
      <c r="BL1388" s="40"/>
      <c r="BM1388" s="40"/>
      <c r="BN1388" s="40"/>
      <c r="BO1388" s="40"/>
      <c r="BP1388" s="40"/>
      <c r="BQ1388" s="40"/>
      <c r="BR1388" s="40"/>
      <c r="BS1388" s="40"/>
      <c r="BT1388" s="40"/>
      <c r="BU1388" s="40"/>
      <c r="BV1388" s="40"/>
      <c r="BW1388" s="40"/>
      <c r="BX1388" s="40"/>
      <c r="BY1388" s="40"/>
      <c r="BZ1388" s="40"/>
      <c r="CA1388" s="40"/>
      <c r="CB1388" s="40"/>
      <c r="CC1388" s="40"/>
      <c r="CD1388" s="40"/>
      <c r="CE1388" s="40"/>
      <c r="CF1388" s="40"/>
      <c r="CG1388" s="40"/>
      <c r="CH1388" s="40"/>
      <c r="CI1388" s="40"/>
      <c r="CJ1388" s="40"/>
      <c r="CK1388" s="40"/>
      <c r="CL1388" s="40"/>
      <c r="CM1388" s="40"/>
      <c r="CN1388" s="40"/>
      <c r="CO1388" s="40"/>
      <c r="CP1388" s="40"/>
      <c r="CQ1388" s="40"/>
      <c r="CR1388" s="40"/>
      <c r="CS1388" s="40"/>
      <c r="CT1388" s="40"/>
      <c r="CU1388" s="40"/>
      <c r="CV1388" s="40"/>
      <c r="CW1388" s="40"/>
      <c r="CX1388" s="40"/>
      <c r="CY1388" s="40"/>
      <c r="CZ1388" s="40"/>
      <c r="DA1388" s="40"/>
      <c r="DB1388" s="40"/>
      <c r="DC1388" s="40"/>
      <c r="DD1388" s="40"/>
      <c r="DE1388" s="40"/>
      <c r="DF1388" s="40"/>
      <c r="DG1388" s="40"/>
      <c r="DH1388" s="40"/>
      <c r="DI1388" s="40"/>
    </row>
    <row r="1389" spans="1:113" x14ac:dyDescent="0.25">
      <c r="A1389" s="24"/>
      <c r="B1389" s="43"/>
      <c r="C1389" s="45">
        <f>IFERROR(VLOOKUP(A1389,Inscriptos!A:N,12,0),"")</f>
        <v>0</v>
      </c>
      <c r="D1389" s="45" t="str">
        <f>IFERROR(VLOOKUP(A1389,Inscriptos!A:N,13,0),"")</f>
        <v/>
      </c>
      <c r="E1389" s="37">
        <f>IFERROR(VLOOKUP(A1389,Inscriptos!A:C,3,FALSE),"")</f>
        <v>0</v>
      </c>
      <c r="F1389" s="37">
        <f>IFERROR(VLOOKUP(A1389,Inscriptos!A:E,4,FALSE),"")</f>
        <v>0</v>
      </c>
      <c r="G1389" s="37">
        <f>IFERROR(VLOOKUP(A1389,Inscriptos!A:G,6,FALSE),"")</f>
        <v>0</v>
      </c>
      <c r="H1389" s="39" t="str">
        <f>IFERROR(B1389-VLOOKUP(A1389,Inscriptos!A:I,8,FALSE),"")</f>
        <v/>
      </c>
      <c r="I1389" s="40"/>
      <c r="J1389" s="40"/>
      <c r="K1389" s="40"/>
      <c r="L1389" s="40"/>
      <c r="M1389" s="40"/>
      <c r="N1389" s="40"/>
      <c r="O1389" s="40"/>
      <c r="P1389" s="40"/>
      <c r="Q1389" s="40"/>
      <c r="R1389" s="40"/>
      <c r="S1389" s="40"/>
      <c r="T1389" s="40"/>
      <c r="U1389" s="40"/>
      <c r="V1389" s="40"/>
      <c r="W1389" s="40"/>
      <c r="X1389" s="40"/>
      <c r="Y1389" s="40"/>
      <c r="Z1389" s="40"/>
      <c r="AA1389" s="40"/>
      <c r="AB1389" s="40"/>
      <c r="AC1389" s="40"/>
      <c r="AD1389" s="40"/>
      <c r="AE1389" s="40"/>
      <c r="AF1389" s="40"/>
      <c r="AG1389" s="40"/>
      <c r="AH1389" s="40"/>
      <c r="AI1389" s="40"/>
      <c r="AJ1389" s="40"/>
      <c r="AK1389" s="40"/>
      <c r="AL1389" s="40"/>
      <c r="AM1389" s="40"/>
      <c r="AN1389" s="40"/>
      <c r="AO1389" s="40"/>
      <c r="AP1389" s="40"/>
      <c r="AQ1389" s="40"/>
      <c r="AR1389" s="40"/>
      <c r="AS1389" s="40"/>
      <c r="AT1389" s="40"/>
      <c r="AU1389" s="40"/>
      <c r="AV1389" s="40"/>
      <c r="AW1389" s="40"/>
      <c r="AX1389" s="40"/>
      <c r="AY1389" s="40"/>
      <c r="AZ1389" s="40"/>
      <c r="BA1389" s="40"/>
      <c r="BB1389" s="40"/>
      <c r="BC1389" s="40"/>
      <c r="BD1389" s="40"/>
      <c r="BE1389" s="40"/>
      <c r="BF1389" s="40"/>
      <c r="BG1389" s="40"/>
      <c r="BH1389" s="40"/>
      <c r="BI1389" s="40"/>
      <c r="BJ1389" s="40"/>
      <c r="BK1389" s="40"/>
      <c r="BL1389" s="40"/>
      <c r="BM1389" s="40"/>
      <c r="BN1389" s="40"/>
      <c r="BO1389" s="40"/>
      <c r="BP1389" s="40"/>
      <c r="BQ1389" s="40"/>
      <c r="BR1389" s="40"/>
      <c r="BS1389" s="40"/>
      <c r="BT1389" s="40"/>
      <c r="BU1389" s="40"/>
      <c r="BV1389" s="40"/>
      <c r="BW1389" s="40"/>
      <c r="BX1389" s="40"/>
      <c r="BY1389" s="40"/>
      <c r="BZ1389" s="40"/>
      <c r="CA1389" s="40"/>
      <c r="CB1389" s="40"/>
      <c r="CC1389" s="40"/>
      <c r="CD1389" s="40"/>
      <c r="CE1389" s="40"/>
      <c r="CF1389" s="40"/>
      <c r="CG1389" s="40"/>
      <c r="CH1389" s="40"/>
      <c r="CI1389" s="40"/>
      <c r="CJ1389" s="40"/>
      <c r="CK1389" s="40"/>
      <c r="CL1389" s="40"/>
      <c r="CM1389" s="40"/>
      <c r="CN1389" s="40"/>
      <c r="CO1389" s="40"/>
      <c r="CP1389" s="40"/>
      <c r="CQ1389" s="40"/>
      <c r="CR1389" s="40"/>
      <c r="CS1389" s="40"/>
      <c r="CT1389" s="40"/>
      <c r="CU1389" s="40"/>
      <c r="CV1389" s="40"/>
      <c r="CW1389" s="40"/>
      <c r="CX1389" s="40"/>
      <c r="CY1389" s="40"/>
      <c r="CZ1389" s="40"/>
      <c r="DA1389" s="40"/>
      <c r="DB1389" s="40"/>
      <c r="DC1389" s="40"/>
      <c r="DD1389" s="40"/>
      <c r="DE1389" s="40"/>
      <c r="DF1389" s="40"/>
      <c r="DG1389" s="40"/>
      <c r="DH1389" s="40"/>
      <c r="DI1389" s="40"/>
    </row>
    <row r="1390" spans="1:113" x14ac:dyDescent="0.25">
      <c r="A1390" s="24"/>
      <c r="B1390" s="43"/>
      <c r="C1390" s="45">
        <f>IFERROR(VLOOKUP(A1390,Inscriptos!A:N,12,0),"")</f>
        <v>0</v>
      </c>
      <c r="D1390" s="45" t="str">
        <f>IFERROR(VLOOKUP(A1390,Inscriptos!A:N,13,0),"")</f>
        <v/>
      </c>
      <c r="E1390" s="37">
        <f>IFERROR(VLOOKUP(A1390,Inscriptos!A:C,3,FALSE),"")</f>
        <v>0</v>
      </c>
      <c r="F1390" s="37">
        <f>IFERROR(VLOOKUP(A1390,Inscriptos!A:E,4,FALSE),"")</f>
        <v>0</v>
      </c>
      <c r="G1390" s="37">
        <f>IFERROR(VLOOKUP(A1390,Inscriptos!A:G,6,FALSE),"")</f>
        <v>0</v>
      </c>
      <c r="H1390" s="39" t="str">
        <f>IFERROR(B1390-VLOOKUP(A1390,Inscriptos!A:I,8,FALSE),"")</f>
        <v/>
      </c>
      <c r="I1390" s="40"/>
      <c r="J1390" s="40"/>
      <c r="K1390" s="40"/>
      <c r="L1390" s="40"/>
      <c r="M1390" s="40"/>
      <c r="N1390" s="40"/>
      <c r="O1390" s="40"/>
      <c r="P1390" s="40"/>
      <c r="Q1390" s="40"/>
      <c r="R1390" s="40"/>
      <c r="S1390" s="40"/>
      <c r="T1390" s="40"/>
      <c r="U1390" s="40"/>
      <c r="V1390" s="40"/>
      <c r="W1390" s="40"/>
      <c r="X1390" s="40"/>
      <c r="Y1390" s="40"/>
      <c r="Z1390" s="40"/>
      <c r="AA1390" s="40"/>
      <c r="AB1390" s="40"/>
      <c r="AC1390" s="40"/>
      <c r="AD1390" s="40"/>
      <c r="AE1390" s="40"/>
      <c r="AF1390" s="40"/>
      <c r="AG1390" s="40"/>
      <c r="AH1390" s="40"/>
      <c r="AI1390" s="40"/>
      <c r="AJ1390" s="40"/>
      <c r="AK1390" s="40"/>
      <c r="AL1390" s="40"/>
      <c r="AM1390" s="40"/>
      <c r="AN1390" s="40"/>
      <c r="AO1390" s="40"/>
      <c r="AP1390" s="40"/>
      <c r="AQ1390" s="40"/>
      <c r="AR1390" s="40"/>
      <c r="AS1390" s="40"/>
      <c r="AT1390" s="40"/>
      <c r="AU1390" s="40"/>
      <c r="AV1390" s="40"/>
      <c r="AW1390" s="40"/>
      <c r="AX1390" s="40"/>
      <c r="AY1390" s="40"/>
      <c r="AZ1390" s="40"/>
      <c r="BA1390" s="40"/>
      <c r="BB1390" s="40"/>
      <c r="BC1390" s="40"/>
      <c r="BD1390" s="40"/>
      <c r="BE1390" s="40"/>
      <c r="BF1390" s="40"/>
      <c r="BG1390" s="40"/>
      <c r="BH1390" s="40"/>
      <c r="BI1390" s="40"/>
      <c r="BJ1390" s="40"/>
      <c r="BK1390" s="40"/>
      <c r="BL1390" s="40"/>
      <c r="BM1390" s="40"/>
      <c r="BN1390" s="40"/>
      <c r="BO1390" s="40"/>
      <c r="BP1390" s="40"/>
      <c r="BQ1390" s="40"/>
      <c r="BR1390" s="40"/>
      <c r="BS1390" s="40"/>
      <c r="BT1390" s="40"/>
      <c r="BU1390" s="40"/>
      <c r="BV1390" s="40"/>
      <c r="BW1390" s="40"/>
      <c r="BX1390" s="40"/>
      <c r="BY1390" s="40"/>
      <c r="BZ1390" s="40"/>
      <c r="CA1390" s="40"/>
      <c r="CB1390" s="40"/>
      <c r="CC1390" s="40"/>
      <c r="CD1390" s="40"/>
      <c r="CE1390" s="40"/>
      <c r="CF1390" s="40"/>
      <c r="CG1390" s="40"/>
      <c r="CH1390" s="40"/>
      <c r="CI1390" s="40"/>
      <c r="CJ1390" s="40"/>
      <c r="CK1390" s="40"/>
      <c r="CL1390" s="40"/>
      <c r="CM1390" s="40"/>
      <c r="CN1390" s="40"/>
      <c r="CO1390" s="40"/>
      <c r="CP1390" s="40"/>
      <c r="CQ1390" s="40"/>
      <c r="CR1390" s="40"/>
      <c r="CS1390" s="40"/>
      <c r="CT1390" s="40"/>
      <c r="CU1390" s="40"/>
      <c r="CV1390" s="40"/>
      <c r="CW1390" s="40"/>
      <c r="CX1390" s="40"/>
      <c r="CY1390" s="40"/>
      <c r="CZ1390" s="40"/>
      <c r="DA1390" s="40"/>
      <c r="DB1390" s="40"/>
      <c r="DC1390" s="40"/>
      <c r="DD1390" s="40"/>
      <c r="DE1390" s="40"/>
      <c r="DF1390" s="40"/>
      <c r="DG1390" s="40"/>
      <c r="DH1390" s="40"/>
      <c r="DI1390" s="40"/>
    </row>
    <row r="1391" spans="1:113" x14ac:dyDescent="0.25">
      <c r="A1391" s="24"/>
      <c r="B1391" s="43"/>
      <c r="C1391" s="45">
        <f>IFERROR(VLOOKUP(A1391,Inscriptos!A:N,12,0),"")</f>
        <v>0</v>
      </c>
      <c r="D1391" s="45" t="str">
        <f>IFERROR(VLOOKUP(A1391,Inscriptos!A:N,13,0),"")</f>
        <v/>
      </c>
      <c r="E1391" s="37">
        <f>IFERROR(VLOOKUP(A1391,Inscriptos!A:C,3,FALSE),"")</f>
        <v>0</v>
      </c>
      <c r="F1391" s="37">
        <f>IFERROR(VLOOKUP(A1391,Inscriptos!A:E,4,FALSE),"")</f>
        <v>0</v>
      </c>
      <c r="G1391" s="37">
        <f>IFERROR(VLOOKUP(A1391,Inscriptos!A:G,6,FALSE),"")</f>
        <v>0</v>
      </c>
      <c r="H1391" s="39" t="str">
        <f>IFERROR(B1391-VLOOKUP(A1391,Inscriptos!A:I,8,FALSE),"")</f>
        <v/>
      </c>
      <c r="I1391" s="40"/>
      <c r="J1391" s="40"/>
      <c r="K1391" s="40"/>
      <c r="L1391" s="40"/>
      <c r="M1391" s="40"/>
      <c r="N1391" s="40"/>
      <c r="O1391" s="40"/>
      <c r="P1391" s="40"/>
      <c r="Q1391" s="40"/>
      <c r="R1391" s="40"/>
      <c r="S1391" s="40"/>
      <c r="T1391" s="40"/>
      <c r="U1391" s="40"/>
      <c r="V1391" s="40"/>
      <c r="W1391" s="40"/>
      <c r="X1391" s="40"/>
      <c r="Y1391" s="40"/>
      <c r="Z1391" s="40"/>
      <c r="AA1391" s="40"/>
      <c r="AB1391" s="40"/>
      <c r="AC1391" s="40"/>
      <c r="AD1391" s="40"/>
      <c r="AE1391" s="40"/>
      <c r="AF1391" s="40"/>
      <c r="AG1391" s="40"/>
      <c r="AH1391" s="40"/>
      <c r="AI1391" s="40"/>
      <c r="AJ1391" s="40"/>
      <c r="AK1391" s="40"/>
      <c r="AL1391" s="40"/>
      <c r="AM1391" s="40"/>
      <c r="AN1391" s="40"/>
      <c r="AO1391" s="40"/>
      <c r="AP1391" s="40"/>
      <c r="AQ1391" s="40"/>
      <c r="AR1391" s="40"/>
      <c r="AS1391" s="40"/>
      <c r="AT1391" s="40"/>
      <c r="AU1391" s="40"/>
      <c r="AV1391" s="40"/>
      <c r="AW1391" s="40"/>
      <c r="AX1391" s="40"/>
      <c r="AY1391" s="40"/>
      <c r="AZ1391" s="40"/>
      <c r="BA1391" s="40"/>
      <c r="BB1391" s="40"/>
      <c r="BC1391" s="40"/>
      <c r="BD1391" s="40"/>
      <c r="BE1391" s="40"/>
      <c r="BF1391" s="40"/>
      <c r="BG1391" s="40"/>
      <c r="BH1391" s="40"/>
      <c r="BI1391" s="40"/>
      <c r="BJ1391" s="40"/>
      <c r="BK1391" s="40"/>
      <c r="BL1391" s="40"/>
      <c r="BM1391" s="40"/>
      <c r="BN1391" s="40"/>
      <c r="BO1391" s="40"/>
      <c r="BP1391" s="40"/>
      <c r="BQ1391" s="40"/>
      <c r="BR1391" s="40"/>
      <c r="BS1391" s="40"/>
      <c r="BT1391" s="40"/>
      <c r="BU1391" s="40"/>
      <c r="BV1391" s="40"/>
      <c r="BW1391" s="40"/>
      <c r="BX1391" s="40"/>
      <c r="BY1391" s="40"/>
      <c r="BZ1391" s="40"/>
      <c r="CA1391" s="40"/>
      <c r="CB1391" s="40"/>
      <c r="CC1391" s="40"/>
      <c r="CD1391" s="40"/>
      <c r="CE1391" s="40"/>
      <c r="CF1391" s="40"/>
      <c r="CG1391" s="40"/>
      <c r="CH1391" s="40"/>
      <c r="CI1391" s="40"/>
      <c r="CJ1391" s="40"/>
      <c r="CK1391" s="40"/>
      <c r="CL1391" s="40"/>
      <c r="CM1391" s="40"/>
      <c r="CN1391" s="40"/>
      <c r="CO1391" s="40"/>
      <c r="CP1391" s="40"/>
      <c r="CQ1391" s="40"/>
      <c r="CR1391" s="40"/>
      <c r="CS1391" s="40"/>
      <c r="CT1391" s="40"/>
      <c r="CU1391" s="40"/>
      <c r="CV1391" s="40"/>
      <c r="CW1391" s="40"/>
      <c r="CX1391" s="40"/>
      <c r="CY1391" s="40"/>
      <c r="CZ1391" s="40"/>
      <c r="DA1391" s="40"/>
      <c r="DB1391" s="40"/>
      <c r="DC1391" s="40"/>
      <c r="DD1391" s="40"/>
      <c r="DE1391" s="40"/>
      <c r="DF1391" s="40"/>
      <c r="DG1391" s="40"/>
      <c r="DH1391" s="40"/>
      <c r="DI1391" s="40"/>
    </row>
    <row r="1392" spans="1:113" x14ac:dyDescent="0.25">
      <c r="A1392" s="24"/>
      <c r="B1392" s="43"/>
      <c r="C1392" s="45">
        <f>IFERROR(VLOOKUP(A1392,Inscriptos!A:N,12,0),"")</f>
        <v>0</v>
      </c>
      <c r="D1392" s="45" t="str">
        <f>IFERROR(VLOOKUP(A1392,Inscriptos!A:N,13,0),"")</f>
        <v/>
      </c>
      <c r="E1392" s="37">
        <f>IFERROR(VLOOKUP(A1392,Inscriptos!A:C,3,FALSE),"")</f>
        <v>0</v>
      </c>
      <c r="F1392" s="37">
        <f>IFERROR(VLOOKUP(A1392,Inscriptos!A:E,4,FALSE),"")</f>
        <v>0</v>
      </c>
      <c r="G1392" s="37">
        <f>IFERROR(VLOOKUP(A1392,Inscriptos!A:G,6,FALSE),"")</f>
        <v>0</v>
      </c>
      <c r="H1392" s="39" t="str">
        <f>IFERROR(B1392-VLOOKUP(A1392,Inscriptos!A:I,8,FALSE),"")</f>
        <v/>
      </c>
      <c r="I1392" s="40"/>
      <c r="J1392" s="40"/>
      <c r="K1392" s="40"/>
      <c r="L1392" s="40"/>
      <c r="M1392" s="40"/>
      <c r="N1392" s="40"/>
      <c r="O1392" s="40"/>
      <c r="P1392" s="40"/>
      <c r="Q1392" s="40"/>
      <c r="R1392" s="40"/>
      <c r="S1392" s="40"/>
      <c r="T1392" s="40"/>
      <c r="U1392" s="40"/>
      <c r="V1392" s="40"/>
      <c r="W1392" s="40"/>
      <c r="X1392" s="40"/>
      <c r="Y1392" s="40"/>
      <c r="Z1392" s="40"/>
      <c r="AA1392" s="40"/>
      <c r="AB1392" s="40"/>
      <c r="AC1392" s="40"/>
      <c r="AD1392" s="40"/>
      <c r="AE1392" s="40"/>
      <c r="AF1392" s="40"/>
      <c r="AG1392" s="40"/>
      <c r="AH1392" s="40"/>
      <c r="AI1392" s="40"/>
      <c r="AJ1392" s="40"/>
      <c r="AK1392" s="40"/>
      <c r="AL1392" s="40"/>
      <c r="AM1392" s="40"/>
      <c r="AN1392" s="40"/>
      <c r="AO1392" s="40"/>
      <c r="AP1392" s="40"/>
      <c r="AQ1392" s="40"/>
      <c r="AR1392" s="40"/>
      <c r="AS1392" s="40"/>
      <c r="AT1392" s="40"/>
      <c r="AU1392" s="40"/>
      <c r="AV1392" s="40"/>
      <c r="AW1392" s="40"/>
      <c r="AX1392" s="40"/>
      <c r="AY1392" s="40"/>
      <c r="AZ1392" s="40"/>
      <c r="BA1392" s="40"/>
      <c r="BB1392" s="40"/>
      <c r="BC1392" s="40"/>
      <c r="BD1392" s="40"/>
      <c r="BE1392" s="40"/>
      <c r="BF1392" s="40"/>
      <c r="BG1392" s="40"/>
      <c r="BH1392" s="40"/>
      <c r="BI1392" s="40"/>
      <c r="BJ1392" s="40"/>
      <c r="BK1392" s="40"/>
      <c r="BL1392" s="40"/>
      <c r="BM1392" s="40"/>
      <c r="BN1392" s="40"/>
      <c r="BO1392" s="40"/>
      <c r="BP1392" s="40"/>
      <c r="BQ1392" s="40"/>
      <c r="BR1392" s="40"/>
      <c r="BS1392" s="40"/>
      <c r="BT1392" s="40"/>
      <c r="BU1392" s="40"/>
      <c r="BV1392" s="40"/>
      <c r="BW1392" s="40"/>
      <c r="BX1392" s="40"/>
      <c r="BY1392" s="40"/>
      <c r="BZ1392" s="40"/>
      <c r="CA1392" s="40"/>
      <c r="CB1392" s="40"/>
      <c r="CC1392" s="40"/>
      <c r="CD1392" s="40"/>
      <c r="CE1392" s="40"/>
      <c r="CF1392" s="40"/>
      <c r="CG1392" s="40"/>
      <c r="CH1392" s="40"/>
      <c r="CI1392" s="40"/>
      <c r="CJ1392" s="40"/>
      <c r="CK1392" s="40"/>
      <c r="CL1392" s="40"/>
      <c r="CM1392" s="40"/>
      <c r="CN1392" s="40"/>
      <c r="CO1392" s="40"/>
      <c r="CP1392" s="40"/>
      <c r="CQ1392" s="40"/>
      <c r="CR1392" s="40"/>
      <c r="CS1392" s="40"/>
      <c r="CT1392" s="40"/>
      <c r="CU1392" s="40"/>
      <c r="CV1392" s="40"/>
      <c r="CW1392" s="40"/>
      <c r="CX1392" s="40"/>
      <c r="CY1392" s="40"/>
      <c r="CZ1392" s="40"/>
      <c r="DA1392" s="40"/>
      <c r="DB1392" s="40"/>
      <c r="DC1392" s="40"/>
      <c r="DD1392" s="40"/>
      <c r="DE1392" s="40"/>
      <c r="DF1392" s="40"/>
      <c r="DG1392" s="40"/>
      <c r="DH1392" s="40"/>
      <c r="DI1392" s="40"/>
    </row>
    <row r="1393" spans="1:113" x14ac:dyDescent="0.25">
      <c r="A1393" s="24"/>
      <c r="B1393" s="43"/>
      <c r="C1393" s="45">
        <f>IFERROR(VLOOKUP(A1393,Inscriptos!A:N,12,0),"")</f>
        <v>0</v>
      </c>
      <c r="D1393" s="45" t="str">
        <f>IFERROR(VLOOKUP(A1393,Inscriptos!A:N,13,0),"")</f>
        <v/>
      </c>
      <c r="E1393" s="37">
        <f>IFERROR(VLOOKUP(A1393,Inscriptos!A:C,3,FALSE),"")</f>
        <v>0</v>
      </c>
      <c r="F1393" s="37">
        <f>IFERROR(VLOOKUP(A1393,Inscriptos!A:E,4,FALSE),"")</f>
        <v>0</v>
      </c>
      <c r="G1393" s="37">
        <f>IFERROR(VLOOKUP(A1393,Inscriptos!A:G,6,FALSE),"")</f>
        <v>0</v>
      </c>
      <c r="H1393" s="39" t="str">
        <f>IFERROR(B1393-VLOOKUP(A1393,Inscriptos!A:I,8,FALSE),"")</f>
        <v/>
      </c>
      <c r="I1393" s="40"/>
      <c r="J1393" s="40"/>
      <c r="K1393" s="40"/>
      <c r="L1393" s="40"/>
      <c r="M1393" s="40"/>
      <c r="N1393" s="40"/>
      <c r="O1393" s="40"/>
      <c r="P1393" s="40"/>
      <c r="Q1393" s="40"/>
      <c r="R1393" s="40"/>
      <c r="S1393" s="40"/>
      <c r="T1393" s="40"/>
      <c r="U1393" s="40"/>
      <c r="V1393" s="40"/>
      <c r="W1393" s="40"/>
      <c r="X1393" s="40"/>
      <c r="Y1393" s="40"/>
      <c r="Z1393" s="40"/>
      <c r="AA1393" s="40"/>
      <c r="AB1393" s="40"/>
      <c r="AC1393" s="40"/>
      <c r="AD1393" s="40"/>
      <c r="AE1393" s="40"/>
      <c r="AF1393" s="40"/>
      <c r="AG1393" s="40"/>
      <c r="AH1393" s="40"/>
      <c r="AI1393" s="40"/>
      <c r="AJ1393" s="40"/>
      <c r="AK1393" s="40"/>
      <c r="AL1393" s="40"/>
      <c r="AM1393" s="40"/>
      <c r="AN1393" s="40"/>
      <c r="AO1393" s="40"/>
      <c r="AP1393" s="40"/>
      <c r="AQ1393" s="40"/>
      <c r="AR1393" s="40"/>
      <c r="AS1393" s="40"/>
      <c r="AT1393" s="40"/>
      <c r="AU1393" s="40"/>
      <c r="AV1393" s="40"/>
      <c r="AW1393" s="40"/>
      <c r="AX1393" s="40"/>
      <c r="AY1393" s="40"/>
      <c r="AZ1393" s="40"/>
      <c r="BA1393" s="40"/>
      <c r="BB1393" s="40"/>
      <c r="BC1393" s="40"/>
      <c r="BD1393" s="40"/>
      <c r="BE1393" s="40"/>
      <c r="BF1393" s="40"/>
      <c r="BG1393" s="40"/>
      <c r="BH1393" s="40"/>
      <c r="BI1393" s="40"/>
      <c r="BJ1393" s="40"/>
      <c r="BK1393" s="40"/>
      <c r="BL1393" s="40"/>
      <c r="BM1393" s="40"/>
      <c r="BN1393" s="40"/>
      <c r="BO1393" s="40"/>
      <c r="BP1393" s="40"/>
      <c r="BQ1393" s="40"/>
      <c r="BR1393" s="40"/>
      <c r="BS1393" s="40"/>
      <c r="BT1393" s="40"/>
      <c r="BU1393" s="40"/>
      <c r="BV1393" s="40"/>
      <c r="BW1393" s="40"/>
      <c r="BX1393" s="40"/>
      <c r="BY1393" s="40"/>
      <c r="BZ1393" s="40"/>
      <c r="CA1393" s="40"/>
      <c r="CB1393" s="40"/>
      <c r="CC1393" s="40"/>
      <c r="CD1393" s="40"/>
      <c r="CE1393" s="40"/>
      <c r="CF1393" s="40"/>
      <c r="CG1393" s="40"/>
      <c r="CH1393" s="40"/>
      <c r="CI1393" s="40"/>
      <c r="CJ1393" s="40"/>
      <c r="CK1393" s="40"/>
      <c r="CL1393" s="40"/>
      <c r="CM1393" s="40"/>
      <c r="CN1393" s="40"/>
      <c r="CO1393" s="40"/>
      <c r="CP1393" s="40"/>
      <c r="CQ1393" s="40"/>
      <c r="CR1393" s="40"/>
      <c r="CS1393" s="40"/>
      <c r="CT1393" s="40"/>
      <c r="CU1393" s="40"/>
      <c r="CV1393" s="40"/>
      <c r="CW1393" s="40"/>
      <c r="CX1393" s="40"/>
      <c r="CY1393" s="40"/>
      <c r="CZ1393" s="40"/>
      <c r="DA1393" s="40"/>
      <c r="DB1393" s="40"/>
      <c r="DC1393" s="40"/>
      <c r="DD1393" s="40"/>
      <c r="DE1393" s="40"/>
      <c r="DF1393" s="40"/>
      <c r="DG1393" s="40"/>
      <c r="DH1393" s="40"/>
      <c r="DI1393" s="40"/>
    </row>
    <row r="1394" spans="1:113" x14ac:dyDescent="0.25">
      <c r="A1394" s="24"/>
      <c r="B1394" s="43"/>
      <c r="C1394" s="45">
        <f>IFERROR(VLOOKUP(A1394,Inscriptos!A:N,12,0),"")</f>
        <v>0</v>
      </c>
      <c r="D1394" s="45" t="str">
        <f>IFERROR(VLOOKUP(A1394,Inscriptos!A:N,13,0),"")</f>
        <v/>
      </c>
      <c r="E1394" s="37">
        <f>IFERROR(VLOOKUP(A1394,Inscriptos!A:C,3,FALSE),"")</f>
        <v>0</v>
      </c>
      <c r="F1394" s="37">
        <f>IFERROR(VLOOKUP(A1394,Inscriptos!A:E,4,FALSE),"")</f>
        <v>0</v>
      </c>
      <c r="G1394" s="37">
        <f>IFERROR(VLOOKUP(A1394,Inscriptos!A:G,6,FALSE),"")</f>
        <v>0</v>
      </c>
      <c r="H1394" s="39" t="str">
        <f>IFERROR(B1394-VLOOKUP(A1394,Inscriptos!A:I,8,FALSE),"")</f>
        <v/>
      </c>
      <c r="I1394" s="40"/>
      <c r="J1394" s="40"/>
      <c r="K1394" s="40"/>
      <c r="L1394" s="40"/>
      <c r="M1394" s="40"/>
      <c r="N1394" s="40"/>
      <c r="O1394" s="40"/>
      <c r="P1394" s="40"/>
      <c r="Q1394" s="40"/>
      <c r="R1394" s="40"/>
      <c r="S1394" s="40"/>
      <c r="T1394" s="40"/>
      <c r="U1394" s="40"/>
      <c r="V1394" s="40"/>
      <c r="W1394" s="40"/>
      <c r="X1394" s="40"/>
      <c r="Y1394" s="40"/>
      <c r="Z1394" s="40"/>
      <c r="AA1394" s="40"/>
      <c r="AB1394" s="40"/>
      <c r="AC1394" s="40"/>
      <c r="AD1394" s="40"/>
      <c r="AE1394" s="40"/>
      <c r="AF1394" s="40"/>
      <c r="AG1394" s="40"/>
      <c r="AH1394" s="40"/>
      <c r="AI1394" s="40"/>
      <c r="AJ1394" s="40"/>
      <c r="AK1394" s="40"/>
      <c r="AL1394" s="40"/>
      <c r="AM1394" s="40"/>
      <c r="AN1394" s="40"/>
      <c r="AO1394" s="40"/>
      <c r="AP1394" s="40"/>
      <c r="AQ1394" s="40"/>
      <c r="AR1394" s="40"/>
      <c r="AS1394" s="40"/>
      <c r="AT1394" s="40"/>
      <c r="AU1394" s="40"/>
      <c r="AV1394" s="40"/>
      <c r="AW1394" s="40"/>
      <c r="AX1394" s="40"/>
      <c r="AY1394" s="40"/>
      <c r="AZ1394" s="40"/>
      <c r="BA1394" s="40"/>
      <c r="BB1394" s="40"/>
      <c r="BC1394" s="40"/>
      <c r="BD1394" s="40"/>
      <c r="BE1394" s="40"/>
      <c r="BF1394" s="40"/>
      <c r="BG1394" s="40"/>
      <c r="BH1394" s="40"/>
      <c r="BI1394" s="40"/>
      <c r="BJ1394" s="40"/>
      <c r="BK1394" s="40"/>
      <c r="BL1394" s="40"/>
      <c r="BM1394" s="40"/>
      <c r="BN1394" s="40"/>
      <c r="BO1394" s="40"/>
      <c r="BP1394" s="40"/>
      <c r="BQ1394" s="40"/>
      <c r="BR1394" s="40"/>
      <c r="BS1394" s="40"/>
      <c r="BT1394" s="40"/>
      <c r="BU1394" s="40"/>
      <c r="BV1394" s="40"/>
      <c r="BW1394" s="40"/>
      <c r="BX1394" s="40"/>
      <c r="BY1394" s="40"/>
      <c r="BZ1394" s="40"/>
      <c r="CA1394" s="40"/>
      <c r="CB1394" s="40"/>
      <c r="CC1394" s="40"/>
      <c r="CD1394" s="40"/>
      <c r="CE1394" s="40"/>
      <c r="CF1394" s="40"/>
      <c r="CG1394" s="40"/>
      <c r="CH1394" s="40"/>
      <c r="CI1394" s="40"/>
      <c r="CJ1394" s="40"/>
      <c r="CK1394" s="40"/>
      <c r="CL1394" s="40"/>
      <c r="CM1394" s="40"/>
      <c r="CN1394" s="40"/>
      <c r="CO1394" s="40"/>
      <c r="CP1394" s="40"/>
      <c r="CQ1394" s="40"/>
      <c r="CR1394" s="40"/>
      <c r="CS1394" s="40"/>
      <c r="CT1394" s="40"/>
      <c r="CU1394" s="40"/>
      <c r="CV1394" s="40"/>
      <c r="CW1394" s="40"/>
      <c r="CX1394" s="40"/>
      <c r="CY1394" s="40"/>
      <c r="CZ1394" s="40"/>
      <c r="DA1394" s="40"/>
      <c r="DB1394" s="40"/>
      <c r="DC1394" s="40"/>
      <c r="DD1394" s="40"/>
      <c r="DE1394" s="40"/>
      <c r="DF1394" s="40"/>
      <c r="DG1394" s="40"/>
      <c r="DH1394" s="40"/>
      <c r="DI1394" s="40"/>
    </row>
    <row r="1395" spans="1:113" x14ac:dyDescent="0.25">
      <c r="A1395" s="24"/>
      <c r="B1395" s="43"/>
      <c r="C1395" s="45">
        <f>IFERROR(VLOOKUP(A1395,Inscriptos!A:N,12,0),"")</f>
        <v>0</v>
      </c>
      <c r="D1395" s="45" t="str">
        <f>IFERROR(VLOOKUP(A1395,Inscriptos!A:N,13,0),"")</f>
        <v/>
      </c>
      <c r="E1395" s="37">
        <f>IFERROR(VLOOKUP(A1395,Inscriptos!A:C,3,FALSE),"")</f>
        <v>0</v>
      </c>
      <c r="F1395" s="37">
        <f>IFERROR(VLOOKUP(A1395,Inscriptos!A:E,4,FALSE),"")</f>
        <v>0</v>
      </c>
      <c r="G1395" s="37">
        <f>IFERROR(VLOOKUP(A1395,Inscriptos!A:G,6,FALSE),"")</f>
        <v>0</v>
      </c>
      <c r="H1395" s="39" t="str">
        <f>IFERROR(B1395-VLOOKUP(A1395,Inscriptos!A:I,8,FALSE),"")</f>
        <v/>
      </c>
      <c r="I1395" s="40"/>
      <c r="J1395" s="40"/>
      <c r="K1395" s="40"/>
      <c r="L1395" s="40"/>
      <c r="M1395" s="40"/>
      <c r="N1395" s="40"/>
      <c r="O1395" s="40"/>
      <c r="P1395" s="40"/>
      <c r="Q1395" s="40"/>
      <c r="R1395" s="40"/>
      <c r="S1395" s="40"/>
      <c r="T1395" s="40"/>
      <c r="U1395" s="40"/>
      <c r="V1395" s="40"/>
      <c r="W1395" s="40"/>
      <c r="X1395" s="40"/>
      <c r="Y1395" s="40"/>
      <c r="Z1395" s="40"/>
      <c r="AA1395" s="40"/>
      <c r="AB1395" s="40"/>
      <c r="AC1395" s="40"/>
      <c r="AD1395" s="40"/>
      <c r="AE1395" s="40"/>
      <c r="AF1395" s="40"/>
      <c r="AG1395" s="40"/>
      <c r="AH1395" s="40"/>
      <c r="AI1395" s="40"/>
      <c r="AJ1395" s="40"/>
      <c r="AK1395" s="40"/>
      <c r="AL1395" s="40"/>
      <c r="AM1395" s="40"/>
      <c r="AN1395" s="40"/>
      <c r="AO1395" s="40"/>
      <c r="AP1395" s="40"/>
      <c r="AQ1395" s="40"/>
      <c r="AR1395" s="40"/>
      <c r="AS1395" s="40"/>
      <c r="AT1395" s="40"/>
      <c r="AU1395" s="40"/>
      <c r="AV1395" s="40"/>
      <c r="AW1395" s="40"/>
      <c r="AX1395" s="40"/>
      <c r="AY1395" s="40"/>
      <c r="AZ1395" s="40"/>
      <c r="BA1395" s="40"/>
      <c r="BB1395" s="40"/>
      <c r="BC1395" s="40"/>
      <c r="BD1395" s="40"/>
      <c r="BE1395" s="40"/>
      <c r="BF1395" s="40"/>
      <c r="BG1395" s="40"/>
      <c r="BH1395" s="40"/>
      <c r="BI1395" s="40"/>
      <c r="BJ1395" s="40"/>
      <c r="BK1395" s="40"/>
      <c r="BL1395" s="40"/>
      <c r="BM1395" s="40"/>
      <c r="BN1395" s="40"/>
      <c r="BO1395" s="40"/>
      <c r="BP1395" s="40"/>
      <c r="BQ1395" s="40"/>
      <c r="BR1395" s="40"/>
      <c r="BS1395" s="40"/>
      <c r="BT1395" s="40"/>
      <c r="BU1395" s="40"/>
      <c r="BV1395" s="40"/>
      <c r="BW1395" s="40"/>
      <c r="BX1395" s="40"/>
      <c r="BY1395" s="40"/>
      <c r="BZ1395" s="40"/>
      <c r="CA1395" s="40"/>
      <c r="CB1395" s="40"/>
      <c r="CC1395" s="40"/>
      <c r="CD1395" s="40"/>
      <c r="CE1395" s="40"/>
      <c r="CF1395" s="40"/>
      <c r="CG1395" s="40"/>
      <c r="CH1395" s="40"/>
      <c r="CI1395" s="40"/>
      <c r="CJ1395" s="40"/>
      <c r="CK1395" s="40"/>
      <c r="CL1395" s="40"/>
      <c r="CM1395" s="40"/>
      <c r="CN1395" s="40"/>
      <c r="CO1395" s="40"/>
      <c r="CP1395" s="40"/>
      <c r="CQ1395" s="40"/>
      <c r="CR1395" s="40"/>
      <c r="CS1395" s="40"/>
      <c r="CT1395" s="40"/>
      <c r="CU1395" s="40"/>
      <c r="CV1395" s="40"/>
      <c r="CW1395" s="40"/>
      <c r="CX1395" s="40"/>
      <c r="CY1395" s="40"/>
      <c r="CZ1395" s="40"/>
      <c r="DA1395" s="40"/>
      <c r="DB1395" s="40"/>
      <c r="DC1395" s="40"/>
      <c r="DD1395" s="40"/>
      <c r="DE1395" s="40"/>
      <c r="DF1395" s="40"/>
      <c r="DG1395" s="40"/>
      <c r="DH1395" s="40"/>
      <c r="DI1395" s="40"/>
    </row>
    <row r="1396" spans="1:113" x14ac:dyDescent="0.25">
      <c r="A1396" s="24"/>
      <c r="B1396" s="43"/>
      <c r="C1396" s="45">
        <f>IFERROR(VLOOKUP(A1396,Inscriptos!A:N,12,0),"")</f>
        <v>0</v>
      </c>
      <c r="D1396" s="45" t="str">
        <f>IFERROR(VLOOKUP(A1396,Inscriptos!A:N,13,0),"")</f>
        <v/>
      </c>
      <c r="E1396" s="37">
        <f>IFERROR(VLOOKUP(A1396,Inscriptos!A:C,3,FALSE),"")</f>
        <v>0</v>
      </c>
      <c r="F1396" s="37">
        <f>IFERROR(VLOOKUP(A1396,Inscriptos!A:E,4,FALSE),"")</f>
        <v>0</v>
      </c>
      <c r="G1396" s="37">
        <f>IFERROR(VLOOKUP(A1396,Inscriptos!A:G,6,FALSE),"")</f>
        <v>0</v>
      </c>
      <c r="H1396" s="39" t="str">
        <f>IFERROR(B1396-VLOOKUP(A1396,Inscriptos!A:I,8,FALSE),"")</f>
        <v/>
      </c>
      <c r="I1396" s="40"/>
      <c r="J1396" s="40"/>
      <c r="K1396" s="40"/>
      <c r="L1396" s="40"/>
      <c r="M1396" s="40"/>
      <c r="N1396" s="40"/>
      <c r="O1396" s="40"/>
      <c r="P1396" s="40"/>
      <c r="Q1396" s="40"/>
      <c r="R1396" s="40"/>
      <c r="S1396" s="40"/>
      <c r="T1396" s="40"/>
      <c r="U1396" s="40"/>
      <c r="V1396" s="40"/>
      <c r="W1396" s="40"/>
      <c r="X1396" s="40"/>
      <c r="Y1396" s="40"/>
      <c r="Z1396" s="40"/>
      <c r="AA1396" s="40"/>
      <c r="AB1396" s="40"/>
      <c r="AC1396" s="40"/>
      <c r="AD1396" s="40"/>
      <c r="AE1396" s="40"/>
      <c r="AF1396" s="40"/>
      <c r="AG1396" s="40"/>
      <c r="AH1396" s="40"/>
      <c r="AI1396" s="40"/>
      <c r="AJ1396" s="40"/>
      <c r="AK1396" s="40"/>
      <c r="AL1396" s="40"/>
      <c r="AM1396" s="40"/>
      <c r="AN1396" s="40"/>
      <c r="AO1396" s="40"/>
      <c r="AP1396" s="40"/>
      <c r="AQ1396" s="40"/>
      <c r="AR1396" s="40"/>
      <c r="AS1396" s="40"/>
      <c r="AT1396" s="40"/>
      <c r="AU1396" s="40"/>
      <c r="AV1396" s="40"/>
      <c r="AW1396" s="40"/>
      <c r="AX1396" s="40"/>
      <c r="AY1396" s="40"/>
      <c r="AZ1396" s="40"/>
      <c r="BA1396" s="40"/>
      <c r="BB1396" s="40"/>
      <c r="BC1396" s="40"/>
      <c r="BD1396" s="40"/>
      <c r="BE1396" s="40"/>
      <c r="BF1396" s="40"/>
      <c r="BG1396" s="40"/>
      <c r="BH1396" s="40"/>
      <c r="BI1396" s="40"/>
      <c r="BJ1396" s="40"/>
      <c r="BK1396" s="40"/>
      <c r="BL1396" s="40"/>
      <c r="BM1396" s="40"/>
      <c r="BN1396" s="40"/>
      <c r="BO1396" s="40"/>
      <c r="BP1396" s="40"/>
      <c r="BQ1396" s="40"/>
      <c r="BR1396" s="40"/>
      <c r="BS1396" s="40"/>
      <c r="BT1396" s="40"/>
      <c r="BU1396" s="40"/>
      <c r="BV1396" s="40"/>
      <c r="BW1396" s="40"/>
      <c r="BX1396" s="40"/>
      <c r="BY1396" s="40"/>
      <c r="BZ1396" s="40"/>
      <c r="CA1396" s="40"/>
      <c r="CB1396" s="40"/>
      <c r="CC1396" s="40"/>
      <c r="CD1396" s="40"/>
      <c r="CE1396" s="40"/>
      <c r="CF1396" s="40"/>
      <c r="CG1396" s="40"/>
      <c r="CH1396" s="40"/>
      <c r="CI1396" s="40"/>
      <c r="CJ1396" s="40"/>
      <c r="CK1396" s="40"/>
      <c r="CL1396" s="40"/>
      <c r="CM1396" s="40"/>
      <c r="CN1396" s="40"/>
      <c r="CO1396" s="40"/>
      <c r="CP1396" s="40"/>
      <c r="CQ1396" s="40"/>
      <c r="CR1396" s="40"/>
      <c r="CS1396" s="40"/>
      <c r="CT1396" s="40"/>
      <c r="CU1396" s="40"/>
      <c r="CV1396" s="40"/>
      <c r="CW1396" s="40"/>
      <c r="CX1396" s="40"/>
      <c r="CY1396" s="40"/>
      <c r="CZ1396" s="40"/>
      <c r="DA1396" s="40"/>
      <c r="DB1396" s="40"/>
      <c r="DC1396" s="40"/>
      <c r="DD1396" s="40"/>
      <c r="DE1396" s="40"/>
      <c r="DF1396" s="40"/>
      <c r="DG1396" s="40"/>
      <c r="DH1396" s="40"/>
      <c r="DI1396" s="40"/>
    </row>
    <row r="1397" spans="1:113" x14ac:dyDescent="0.25">
      <c r="A1397" s="24"/>
      <c r="B1397" s="43"/>
      <c r="C1397" s="45">
        <f>IFERROR(VLOOKUP(A1397,Inscriptos!A:N,12,0),"")</f>
        <v>0</v>
      </c>
      <c r="D1397" s="45" t="str">
        <f>IFERROR(VLOOKUP(A1397,Inscriptos!A:N,13,0),"")</f>
        <v/>
      </c>
      <c r="E1397" s="37">
        <f>IFERROR(VLOOKUP(A1397,Inscriptos!A:C,3,FALSE),"")</f>
        <v>0</v>
      </c>
      <c r="F1397" s="37">
        <f>IFERROR(VLOOKUP(A1397,Inscriptos!A:E,4,FALSE),"")</f>
        <v>0</v>
      </c>
      <c r="G1397" s="37">
        <f>IFERROR(VLOOKUP(A1397,Inscriptos!A:G,6,FALSE),"")</f>
        <v>0</v>
      </c>
      <c r="H1397" s="39" t="str">
        <f>IFERROR(B1397-VLOOKUP(A1397,Inscriptos!A:I,8,FALSE),"")</f>
        <v/>
      </c>
      <c r="I1397" s="40"/>
      <c r="J1397" s="40"/>
      <c r="K1397" s="40"/>
      <c r="L1397" s="40"/>
      <c r="M1397" s="40"/>
      <c r="N1397" s="40"/>
      <c r="O1397" s="40"/>
      <c r="P1397" s="40"/>
      <c r="Q1397" s="40"/>
      <c r="R1397" s="40"/>
      <c r="S1397" s="40"/>
      <c r="T1397" s="40"/>
      <c r="U1397" s="40"/>
      <c r="V1397" s="40"/>
      <c r="W1397" s="40"/>
      <c r="X1397" s="40"/>
      <c r="Y1397" s="40"/>
      <c r="Z1397" s="40"/>
      <c r="AA1397" s="40"/>
      <c r="AB1397" s="40"/>
      <c r="AC1397" s="40"/>
      <c r="AD1397" s="40"/>
      <c r="AE1397" s="40"/>
      <c r="AF1397" s="40"/>
      <c r="AG1397" s="40"/>
      <c r="AH1397" s="40"/>
      <c r="AI1397" s="40"/>
      <c r="AJ1397" s="40"/>
      <c r="AK1397" s="40"/>
      <c r="AL1397" s="40"/>
      <c r="AM1397" s="40"/>
      <c r="AN1397" s="40"/>
      <c r="AO1397" s="40"/>
      <c r="AP1397" s="40"/>
      <c r="AQ1397" s="40"/>
      <c r="AR1397" s="40"/>
      <c r="AS1397" s="40"/>
      <c r="AT1397" s="40"/>
      <c r="AU1397" s="40"/>
      <c r="AV1397" s="40"/>
      <c r="AW1397" s="40"/>
      <c r="AX1397" s="40"/>
      <c r="AY1397" s="40"/>
      <c r="AZ1397" s="40"/>
      <c r="BA1397" s="40"/>
      <c r="BB1397" s="40"/>
      <c r="BC1397" s="40"/>
      <c r="BD1397" s="40"/>
      <c r="BE1397" s="40"/>
      <c r="BF1397" s="40"/>
      <c r="BG1397" s="40"/>
      <c r="BH1397" s="40"/>
      <c r="BI1397" s="40"/>
      <c r="BJ1397" s="40"/>
      <c r="BK1397" s="40"/>
      <c r="BL1397" s="40"/>
      <c r="BM1397" s="40"/>
      <c r="BN1397" s="40"/>
      <c r="BO1397" s="40"/>
      <c r="BP1397" s="40"/>
      <c r="BQ1397" s="40"/>
      <c r="BR1397" s="40"/>
      <c r="BS1397" s="40"/>
      <c r="BT1397" s="40"/>
      <c r="BU1397" s="40"/>
      <c r="BV1397" s="40"/>
      <c r="BW1397" s="40"/>
      <c r="BX1397" s="40"/>
      <c r="BY1397" s="40"/>
      <c r="BZ1397" s="40"/>
      <c r="CA1397" s="40"/>
      <c r="CB1397" s="40"/>
      <c r="CC1397" s="40"/>
      <c r="CD1397" s="40"/>
      <c r="CE1397" s="40"/>
      <c r="CF1397" s="40"/>
      <c r="CG1397" s="40"/>
      <c r="CH1397" s="40"/>
      <c r="CI1397" s="40"/>
      <c r="CJ1397" s="40"/>
      <c r="CK1397" s="40"/>
      <c r="CL1397" s="40"/>
      <c r="CM1397" s="40"/>
      <c r="CN1397" s="40"/>
      <c r="CO1397" s="40"/>
      <c r="CP1397" s="40"/>
      <c r="CQ1397" s="40"/>
      <c r="CR1397" s="40"/>
      <c r="CS1397" s="40"/>
      <c r="CT1397" s="40"/>
      <c r="CU1397" s="40"/>
      <c r="CV1397" s="40"/>
      <c r="CW1397" s="40"/>
      <c r="CX1397" s="40"/>
      <c r="CY1397" s="40"/>
      <c r="CZ1397" s="40"/>
      <c r="DA1397" s="40"/>
      <c r="DB1397" s="40"/>
      <c r="DC1397" s="40"/>
      <c r="DD1397" s="40"/>
      <c r="DE1397" s="40"/>
      <c r="DF1397" s="40"/>
      <c r="DG1397" s="40"/>
      <c r="DH1397" s="40"/>
      <c r="DI1397" s="40"/>
    </row>
    <row r="1398" spans="1:113" x14ac:dyDescent="0.25">
      <c r="A1398" s="24"/>
      <c r="B1398" s="43"/>
      <c r="C1398" s="45">
        <f>IFERROR(VLOOKUP(A1398,Inscriptos!A:N,12,0),"")</f>
        <v>0</v>
      </c>
      <c r="D1398" s="45" t="str">
        <f>IFERROR(VLOOKUP(A1398,Inscriptos!A:N,13,0),"")</f>
        <v/>
      </c>
      <c r="E1398" s="37">
        <f>IFERROR(VLOOKUP(A1398,Inscriptos!A:C,3,FALSE),"")</f>
        <v>0</v>
      </c>
      <c r="F1398" s="37">
        <f>IFERROR(VLOOKUP(A1398,Inscriptos!A:E,4,FALSE),"")</f>
        <v>0</v>
      </c>
      <c r="G1398" s="37">
        <f>IFERROR(VLOOKUP(A1398,Inscriptos!A:G,6,FALSE),"")</f>
        <v>0</v>
      </c>
      <c r="H1398" s="39" t="str">
        <f>IFERROR(B1398-VLOOKUP(A1398,Inscriptos!A:I,8,FALSE),"")</f>
        <v/>
      </c>
      <c r="I1398" s="40"/>
      <c r="J1398" s="40"/>
      <c r="K1398" s="40"/>
      <c r="L1398" s="40"/>
      <c r="M1398" s="40"/>
      <c r="N1398" s="40"/>
      <c r="O1398" s="40"/>
      <c r="P1398" s="40"/>
      <c r="Q1398" s="40"/>
      <c r="R1398" s="40"/>
      <c r="S1398" s="40"/>
      <c r="T1398" s="40"/>
      <c r="U1398" s="40"/>
      <c r="V1398" s="40"/>
      <c r="W1398" s="40"/>
      <c r="X1398" s="40"/>
      <c r="Y1398" s="40"/>
      <c r="Z1398" s="40"/>
      <c r="AA1398" s="40"/>
      <c r="AB1398" s="40"/>
      <c r="AC1398" s="40"/>
      <c r="AD1398" s="40"/>
      <c r="AE1398" s="40"/>
      <c r="AF1398" s="40"/>
      <c r="AG1398" s="40"/>
      <c r="AH1398" s="40"/>
      <c r="AI1398" s="40"/>
      <c r="AJ1398" s="40"/>
      <c r="AK1398" s="40"/>
      <c r="AL1398" s="40"/>
      <c r="AM1398" s="40"/>
      <c r="AN1398" s="40"/>
      <c r="AO1398" s="40"/>
      <c r="AP1398" s="40"/>
      <c r="AQ1398" s="40"/>
      <c r="AR1398" s="40"/>
      <c r="AS1398" s="40"/>
      <c r="AT1398" s="40"/>
      <c r="AU1398" s="40"/>
      <c r="AV1398" s="40"/>
      <c r="AW1398" s="40"/>
      <c r="AX1398" s="40"/>
      <c r="AY1398" s="40"/>
      <c r="AZ1398" s="40"/>
      <c r="BA1398" s="40"/>
      <c r="BB1398" s="40"/>
      <c r="BC1398" s="40"/>
      <c r="BD1398" s="40"/>
      <c r="BE1398" s="40"/>
      <c r="BF1398" s="40"/>
      <c r="BG1398" s="40"/>
      <c r="BH1398" s="40"/>
      <c r="BI1398" s="40"/>
      <c r="BJ1398" s="40"/>
      <c r="BK1398" s="40"/>
      <c r="BL1398" s="40"/>
      <c r="BM1398" s="40"/>
      <c r="BN1398" s="40"/>
      <c r="BO1398" s="40"/>
      <c r="BP1398" s="40"/>
      <c r="BQ1398" s="40"/>
      <c r="BR1398" s="40"/>
      <c r="BS1398" s="40"/>
      <c r="BT1398" s="40"/>
      <c r="BU1398" s="40"/>
      <c r="BV1398" s="40"/>
      <c r="BW1398" s="40"/>
      <c r="BX1398" s="40"/>
      <c r="BY1398" s="40"/>
      <c r="BZ1398" s="40"/>
      <c r="CA1398" s="40"/>
      <c r="CB1398" s="40"/>
      <c r="CC1398" s="40"/>
      <c r="CD1398" s="40"/>
      <c r="CE1398" s="40"/>
      <c r="CF1398" s="40"/>
      <c r="CG1398" s="40"/>
      <c r="CH1398" s="40"/>
      <c r="CI1398" s="40"/>
      <c r="CJ1398" s="40"/>
      <c r="CK1398" s="40"/>
      <c r="CL1398" s="40"/>
      <c r="CM1398" s="40"/>
      <c r="CN1398" s="40"/>
      <c r="CO1398" s="40"/>
      <c r="CP1398" s="40"/>
      <c r="CQ1398" s="40"/>
      <c r="CR1398" s="40"/>
      <c r="CS1398" s="40"/>
      <c r="CT1398" s="40"/>
      <c r="CU1398" s="40"/>
      <c r="CV1398" s="40"/>
      <c r="CW1398" s="40"/>
      <c r="CX1398" s="40"/>
      <c r="CY1398" s="40"/>
      <c r="CZ1398" s="40"/>
      <c r="DA1398" s="40"/>
      <c r="DB1398" s="40"/>
      <c r="DC1398" s="40"/>
      <c r="DD1398" s="40"/>
      <c r="DE1398" s="40"/>
      <c r="DF1398" s="40"/>
      <c r="DG1398" s="40"/>
      <c r="DH1398" s="40"/>
      <c r="DI1398" s="40"/>
    </row>
    <row r="1399" spans="1:113" x14ac:dyDescent="0.25">
      <c r="A1399" s="24"/>
      <c r="B1399" s="43"/>
      <c r="C1399" s="45">
        <f>IFERROR(VLOOKUP(A1399,Inscriptos!A:N,12,0),"")</f>
        <v>0</v>
      </c>
      <c r="D1399" s="45" t="str">
        <f>IFERROR(VLOOKUP(A1399,Inscriptos!A:N,13,0),"")</f>
        <v/>
      </c>
      <c r="E1399" s="37">
        <f>IFERROR(VLOOKUP(A1399,Inscriptos!A:C,3,FALSE),"")</f>
        <v>0</v>
      </c>
      <c r="F1399" s="37">
        <f>IFERROR(VLOOKUP(A1399,Inscriptos!A:E,4,FALSE),"")</f>
        <v>0</v>
      </c>
      <c r="G1399" s="37">
        <f>IFERROR(VLOOKUP(A1399,Inscriptos!A:G,6,FALSE),"")</f>
        <v>0</v>
      </c>
      <c r="H1399" s="39" t="str">
        <f>IFERROR(B1399-VLOOKUP(A1399,Inscriptos!A:I,8,FALSE),"")</f>
        <v/>
      </c>
      <c r="I1399" s="40"/>
      <c r="J1399" s="40"/>
      <c r="K1399" s="40"/>
      <c r="L1399" s="40"/>
      <c r="M1399" s="40"/>
      <c r="N1399" s="40"/>
      <c r="O1399" s="40"/>
      <c r="P1399" s="40"/>
      <c r="Q1399" s="40"/>
      <c r="R1399" s="40"/>
      <c r="S1399" s="40"/>
      <c r="T1399" s="40"/>
      <c r="U1399" s="40"/>
      <c r="V1399" s="40"/>
      <c r="W1399" s="40"/>
      <c r="X1399" s="40"/>
      <c r="Y1399" s="40"/>
      <c r="Z1399" s="40"/>
      <c r="AA1399" s="40"/>
      <c r="AB1399" s="40"/>
      <c r="AC1399" s="40"/>
      <c r="AD1399" s="40"/>
      <c r="AE1399" s="40"/>
      <c r="AF1399" s="40"/>
      <c r="AG1399" s="40"/>
      <c r="AH1399" s="40"/>
      <c r="AI1399" s="40"/>
      <c r="AJ1399" s="40"/>
      <c r="AK1399" s="40"/>
      <c r="AL1399" s="40"/>
      <c r="AM1399" s="40"/>
      <c r="AN1399" s="40"/>
      <c r="AO1399" s="40"/>
      <c r="AP1399" s="40"/>
      <c r="AQ1399" s="40"/>
      <c r="AR1399" s="40"/>
      <c r="AS1399" s="40"/>
      <c r="AT1399" s="40"/>
      <c r="AU1399" s="40"/>
      <c r="AV1399" s="40"/>
      <c r="AW1399" s="40"/>
      <c r="AX1399" s="40"/>
      <c r="AY1399" s="40"/>
      <c r="AZ1399" s="40"/>
      <c r="BA1399" s="40"/>
      <c r="BB1399" s="40"/>
      <c r="BC1399" s="40"/>
      <c r="BD1399" s="40"/>
      <c r="BE1399" s="40"/>
      <c r="BF1399" s="40"/>
      <c r="BG1399" s="40"/>
      <c r="BH1399" s="40"/>
      <c r="BI1399" s="40"/>
      <c r="BJ1399" s="40"/>
      <c r="BK1399" s="40"/>
      <c r="BL1399" s="40"/>
      <c r="BM1399" s="40"/>
      <c r="BN1399" s="40"/>
      <c r="BO1399" s="40"/>
      <c r="BP1399" s="40"/>
      <c r="BQ1399" s="40"/>
      <c r="BR1399" s="40"/>
      <c r="BS1399" s="40"/>
      <c r="BT1399" s="40"/>
      <c r="BU1399" s="40"/>
      <c r="BV1399" s="40"/>
      <c r="BW1399" s="40"/>
      <c r="BX1399" s="40"/>
      <c r="BY1399" s="40"/>
      <c r="BZ1399" s="40"/>
      <c r="CA1399" s="40"/>
      <c r="CB1399" s="40"/>
      <c r="CC1399" s="40"/>
      <c r="CD1399" s="40"/>
      <c r="CE1399" s="40"/>
      <c r="CF1399" s="40"/>
      <c r="CG1399" s="40"/>
      <c r="CH1399" s="40"/>
      <c r="CI1399" s="40"/>
      <c r="CJ1399" s="40"/>
      <c r="CK1399" s="40"/>
      <c r="CL1399" s="40"/>
      <c r="CM1399" s="40"/>
      <c r="CN1399" s="40"/>
      <c r="CO1399" s="40"/>
      <c r="CP1399" s="40"/>
      <c r="CQ1399" s="40"/>
      <c r="CR1399" s="40"/>
      <c r="CS1399" s="40"/>
      <c r="CT1399" s="40"/>
      <c r="CU1399" s="40"/>
      <c r="CV1399" s="40"/>
      <c r="CW1399" s="40"/>
      <c r="CX1399" s="40"/>
      <c r="CY1399" s="40"/>
      <c r="CZ1399" s="40"/>
      <c r="DA1399" s="40"/>
      <c r="DB1399" s="40"/>
      <c r="DC1399" s="40"/>
      <c r="DD1399" s="40"/>
      <c r="DE1399" s="40"/>
      <c r="DF1399" s="40"/>
      <c r="DG1399" s="40"/>
      <c r="DH1399" s="40"/>
      <c r="DI1399" s="40"/>
    </row>
    <row r="1400" spans="1:113" x14ac:dyDescent="0.25">
      <c r="A1400" s="24"/>
      <c r="B1400" s="43"/>
      <c r="C1400" s="45">
        <f>IFERROR(VLOOKUP(A1400,Inscriptos!A:N,12,0),"")</f>
        <v>0</v>
      </c>
      <c r="D1400" s="45" t="str">
        <f>IFERROR(VLOOKUP(A1400,Inscriptos!A:N,13,0),"")</f>
        <v/>
      </c>
      <c r="E1400" s="37">
        <f>IFERROR(VLOOKUP(A1400,Inscriptos!A:C,3,FALSE),"")</f>
        <v>0</v>
      </c>
      <c r="F1400" s="37">
        <f>IFERROR(VLOOKUP(A1400,Inscriptos!A:E,4,FALSE),"")</f>
        <v>0</v>
      </c>
      <c r="G1400" s="37">
        <f>IFERROR(VLOOKUP(A1400,Inscriptos!A:G,6,FALSE),"")</f>
        <v>0</v>
      </c>
      <c r="H1400" s="39" t="str">
        <f>IFERROR(B1400-VLOOKUP(A1400,Inscriptos!A:I,8,FALSE),"")</f>
        <v/>
      </c>
    </row>
    <row r="1401" spans="1:113" x14ac:dyDescent="0.25">
      <c r="A1401" s="24"/>
      <c r="B1401" s="43"/>
      <c r="C1401" s="45">
        <f>IFERROR(VLOOKUP(A1401,Inscriptos!A:N,12,0),"")</f>
        <v>0</v>
      </c>
      <c r="D1401" s="45" t="str">
        <f>IFERROR(VLOOKUP(A1401,Inscriptos!A:N,13,0),"")</f>
        <v/>
      </c>
      <c r="E1401" s="37">
        <f>IFERROR(VLOOKUP(A1401,Inscriptos!A:C,3,FALSE),"")</f>
        <v>0</v>
      </c>
      <c r="F1401" s="37">
        <f>IFERROR(VLOOKUP(A1401,Inscriptos!A:E,4,FALSE),"")</f>
        <v>0</v>
      </c>
      <c r="G1401" s="37">
        <f>IFERROR(VLOOKUP(A1401,Inscriptos!A:G,6,FALSE),"")</f>
        <v>0</v>
      </c>
      <c r="H1401" s="39" t="str">
        <f>IFERROR(B1401-VLOOKUP(A1401,Inscriptos!A:I,8,FALSE),"")</f>
        <v/>
      </c>
    </row>
    <row r="1402" spans="1:113" x14ac:dyDescent="0.25">
      <c r="A1402" s="24"/>
      <c r="B1402" s="43"/>
      <c r="C1402" s="45">
        <f>IFERROR(VLOOKUP(A1402,Inscriptos!A:N,12,0),"")</f>
        <v>0</v>
      </c>
      <c r="D1402" s="45" t="str">
        <f>IFERROR(VLOOKUP(A1402,Inscriptos!A:N,13,0),"")</f>
        <v/>
      </c>
      <c r="E1402" s="37">
        <f>IFERROR(VLOOKUP(A1402,Inscriptos!A:C,3,FALSE),"")</f>
        <v>0</v>
      </c>
      <c r="F1402" s="37">
        <f>IFERROR(VLOOKUP(A1402,Inscriptos!A:E,4,FALSE),"")</f>
        <v>0</v>
      </c>
      <c r="G1402" s="37">
        <f>IFERROR(VLOOKUP(A1402,Inscriptos!A:G,6,FALSE),"")</f>
        <v>0</v>
      </c>
      <c r="H1402" s="39" t="str">
        <f>IFERROR(B1402-VLOOKUP(A1402,Inscriptos!A:I,8,FALSE),"")</f>
        <v/>
      </c>
    </row>
    <row r="1403" spans="1:113" x14ac:dyDescent="0.25">
      <c r="A1403" s="24"/>
      <c r="B1403" s="43"/>
      <c r="C1403" s="45">
        <f>IFERROR(VLOOKUP(A1403,Inscriptos!A:N,12,0),"")</f>
        <v>0</v>
      </c>
      <c r="D1403" s="45" t="str">
        <f>IFERROR(VLOOKUP(A1403,Inscriptos!A:N,13,0),"")</f>
        <v/>
      </c>
      <c r="E1403" s="37">
        <f>IFERROR(VLOOKUP(A1403,Inscriptos!A:C,3,FALSE),"")</f>
        <v>0</v>
      </c>
      <c r="F1403" s="37">
        <f>IFERROR(VLOOKUP(A1403,Inscriptos!A:E,4,FALSE),"")</f>
        <v>0</v>
      </c>
      <c r="G1403" s="37">
        <f>IFERROR(VLOOKUP(A1403,Inscriptos!A:G,6,FALSE),"")</f>
        <v>0</v>
      </c>
      <c r="H1403" s="39" t="str">
        <f>IFERROR(B1403-VLOOKUP(A1403,Inscriptos!A:I,8,FALSE),"")</f>
        <v/>
      </c>
    </row>
    <row r="1404" spans="1:113" x14ac:dyDescent="0.25">
      <c r="A1404" s="24"/>
      <c r="B1404" s="43"/>
      <c r="C1404" s="45">
        <f>IFERROR(VLOOKUP(A1404,Inscriptos!A:N,12,0),"")</f>
        <v>0</v>
      </c>
      <c r="D1404" s="45" t="str">
        <f>IFERROR(VLOOKUP(A1404,Inscriptos!A:N,13,0),"")</f>
        <v/>
      </c>
      <c r="E1404" s="37">
        <f>IFERROR(VLOOKUP(A1404,Inscriptos!A:C,3,FALSE),"")</f>
        <v>0</v>
      </c>
      <c r="F1404" s="37">
        <f>IFERROR(VLOOKUP(A1404,Inscriptos!A:E,4,FALSE),"")</f>
        <v>0</v>
      </c>
      <c r="G1404" s="37">
        <f>IFERROR(VLOOKUP(A1404,Inscriptos!A:G,6,FALSE),"")</f>
        <v>0</v>
      </c>
      <c r="H1404" s="39" t="str">
        <f>IFERROR(B1404-VLOOKUP(A1404,Inscriptos!A:I,8,FALSE),"")</f>
        <v/>
      </c>
    </row>
    <row r="1405" spans="1:113" x14ac:dyDescent="0.25">
      <c r="A1405" s="24"/>
      <c r="B1405" s="43"/>
      <c r="C1405" s="45">
        <f>IFERROR(VLOOKUP(A1405,Inscriptos!A:N,12,0),"")</f>
        <v>0</v>
      </c>
      <c r="D1405" s="45" t="str">
        <f>IFERROR(VLOOKUP(A1405,Inscriptos!A:N,13,0),"")</f>
        <v/>
      </c>
      <c r="E1405" s="37">
        <f>IFERROR(VLOOKUP(A1405,Inscriptos!A:C,3,FALSE),"")</f>
        <v>0</v>
      </c>
      <c r="F1405" s="37">
        <f>IFERROR(VLOOKUP(A1405,Inscriptos!A:E,4,FALSE),"")</f>
        <v>0</v>
      </c>
      <c r="G1405" s="37">
        <f>IFERROR(VLOOKUP(A1405,Inscriptos!A:G,6,FALSE),"")</f>
        <v>0</v>
      </c>
      <c r="H1405" s="39" t="str">
        <f>IFERROR(B1405-VLOOKUP(A1405,Inscriptos!A:I,8,FALSE),"")</f>
        <v/>
      </c>
    </row>
    <row r="1406" spans="1:113" x14ac:dyDescent="0.25">
      <c r="A1406" s="24"/>
      <c r="B1406" s="43"/>
      <c r="C1406" s="45">
        <f>IFERROR(VLOOKUP(A1406,Inscriptos!A:N,12,0),"")</f>
        <v>0</v>
      </c>
      <c r="D1406" s="45" t="str">
        <f>IFERROR(VLOOKUP(A1406,Inscriptos!A:N,13,0),"")</f>
        <v/>
      </c>
      <c r="E1406" s="37">
        <f>IFERROR(VLOOKUP(A1406,Inscriptos!A:C,3,FALSE),"")</f>
        <v>0</v>
      </c>
      <c r="F1406" s="37">
        <f>IFERROR(VLOOKUP(A1406,Inscriptos!A:E,4,FALSE),"")</f>
        <v>0</v>
      </c>
      <c r="G1406" s="37">
        <f>IFERROR(VLOOKUP(A1406,Inscriptos!A:G,6,FALSE),"")</f>
        <v>0</v>
      </c>
      <c r="H1406" s="39" t="str">
        <f>IFERROR(B1406-VLOOKUP(A1406,Inscriptos!A:I,8,FALSE),"")</f>
        <v/>
      </c>
    </row>
    <row r="1407" spans="1:113" x14ac:dyDescent="0.25">
      <c r="A1407" s="24"/>
      <c r="B1407" s="43"/>
      <c r="C1407" s="45">
        <f>IFERROR(VLOOKUP(A1407,Inscriptos!A:N,12,0),"")</f>
        <v>0</v>
      </c>
      <c r="D1407" s="45" t="str">
        <f>IFERROR(VLOOKUP(A1407,Inscriptos!A:N,13,0),"")</f>
        <v/>
      </c>
      <c r="E1407" s="37">
        <f>IFERROR(VLOOKUP(A1407,Inscriptos!A:C,3,FALSE),"")</f>
        <v>0</v>
      </c>
      <c r="F1407" s="37">
        <f>IFERROR(VLOOKUP(A1407,Inscriptos!A:E,4,FALSE),"")</f>
        <v>0</v>
      </c>
      <c r="G1407" s="37">
        <f>IFERROR(VLOOKUP(A1407,Inscriptos!A:G,6,FALSE),"")</f>
        <v>0</v>
      </c>
      <c r="H1407" s="39" t="str">
        <f>IFERROR(B1407-VLOOKUP(A1407,Inscriptos!A:I,8,FALSE),"")</f>
        <v/>
      </c>
    </row>
    <row r="1408" spans="1:113" x14ac:dyDescent="0.25">
      <c r="A1408" s="24"/>
      <c r="B1408" s="43"/>
      <c r="C1408" s="45">
        <f>IFERROR(VLOOKUP(A1408,Inscriptos!A:N,12,0),"")</f>
        <v>0</v>
      </c>
      <c r="D1408" s="45" t="str">
        <f>IFERROR(VLOOKUP(A1408,Inscriptos!A:N,13,0),"")</f>
        <v/>
      </c>
      <c r="E1408" s="37">
        <f>IFERROR(VLOOKUP(A1408,Inscriptos!A:C,3,FALSE),"")</f>
        <v>0</v>
      </c>
      <c r="F1408" s="37">
        <f>IFERROR(VLOOKUP(A1408,Inscriptos!A:E,4,FALSE),"")</f>
        <v>0</v>
      </c>
      <c r="G1408" s="37">
        <f>IFERROR(VLOOKUP(A1408,Inscriptos!A:G,6,FALSE),"")</f>
        <v>0</v>
      </c>
      <c r="H1408" s="39" t="str">
        <f>IFERROR(B1408-VLOOKUP(A1408,Inscriptos!A:I,8,FALSE),"")</f>
        <v/>
      </c>
    </row>
    <row r="1409" spans="1:8" x14ac:dyDescent="0.25">
      <c r="A1409" s="24"/>
      <c r="B1409" s="43"/>
      <c r="C1409" s="45">
        <f>IFERROR(VLOOKUP(A1409,Inscriptos!A:N,12,0),"")</f>
        <v>0</v>
      </c>
      <c r="D1409" s="45" t="str">
        <f>IFERROR(VLOOKUP(A1409,Inscriptos!A:N,13,0),"")</f>
        <v/>
      </c>
      <c r="E1409" s="37">
        <f>IFERROR(VLOOKUP(A1409,Inscriptos!A:C,3,FALSE),"")</f>
        <v>0</v>
      </c>
      <c r="F1409" s="37">
        <f>IFERROR(VLOOKUP(A1409,Inscriptos!A:E,4,FALSE),"")</f>
        <v>0</v>
      </c>
      <c r="G1409" s="37">
        <f>IFERROR(VLOOKUP(A1409,Inscriptos!A:G,6,FALSE),"")</f>
        <v>0</v>
      </c>
      <c r="H1409" s="39" t="str">
        <f>IFERROR(B1409-VLOOKUP(A1409,Inscriptos!A:I,8,FALSE),"")</f>
        <v/>
      </c>
    </row>
    <row r="1410" spans="1:8" x14ac:dyDescent="0.25">
      <c r="A1410" s="24"/>
      <c r="B1410" s="43"/>
      <c r="C1410" s="45">
        <f>IFERROR(VLOOKUP(A1410,Inscriptos!A:N,12,0),"")</f>
        <v>0</v>
      </c>
      <c r="D1410" s="45" t="str">
        <f>IFERROR(VLOOKUP(A1410,Inscriptos!A:N,13,0),"")</f>
        <v/>
      </c>
      <c r="E1410" s="37">
        <f>IFERROR(VLOOKUP(A1410,Inscriptos!A:C,3,FALSE),"")</f>
        <v>0</v>
      </c>
      <c r="F1410" s="37">
        <f>IFERROR(VLOOKUP(A1410,Inscriptos!A:E,4,FALSE),"")</f>
        <v>0</v>
      </c>
      <c r="G1410" s="37">
        <f>IFERROR(VLOOKUP(A1410,Inscriptos!A:G,6,FALSE),"")</f>
        <v>0</v>
      </c>
      <c r="H1410" s="39" t="str">
        <f>IFERROR(B1410-VLOOKUP(A1410,Inscriptos!A:I,8,FALSE),"")</f>
        <v/>
      </c>
    </row>
    <row r="1411" spans="1:8" x14ac:dyDescent="0.25">
      <c r="A1411" s="24"/>
      <c r="B1411" s="43"/>
      <c r="C1411" s="45">
        <f>IFERROR(VLOOKUP(A1411,Inscriptos!A:N,12,0),"")</f>
        <v>0</v>
      </c>
      <c r="D1411" s="45" t="str">
        <f>IFERROR(VLOOKUP(A1411,Inscriptos!A:N,13,0),"")</f>
        <v/>
      </c>
      <c r="E1411" s="37">
        <f>IFERROR(VLOOKUP(A1411,Inscriptos!A:C,3,FALSE),"")</f>
        <v>0</v>
      </c>
      <c r="F1411" s="37">
        <f>IFERROR(VLOOKUP(A1411,Inscriptos!A:E,4,FALSE),"")</f>
        <v>0</v>
      </c>
      <c r="G1411" s="37">
        <f>IFERROR(VLOOKUP(A1411,Inscriptos!A:G,6,FALSE),"")</f>
        <v>0</v>
      </c>
      <c r="H1411" s="39" t="str">
        <f>IFERROR(B1411-VLOOKUP(A1411,Inscriptos!A:I,8,FALSE),"")</f>
        <v/>
      </c>
    </row>
    <row r="1412" spans="1:8" x14ac:dyDescent="0.25">
      <c r="A1412" s="24"/>
      <c r="B1412" s="43"/>
      <c r="C1412" s="45">
        <f>IFERROR(VLOOKUP(A1412,Inscriptos!A:N,12,0),"")</f>
        <v>0</v>
      </c>
      <c r="D1412" s="45" t="str">
        <f>IFERROR(VLOOKUP(A1412,Inscriptos!A:N,13,0),"")</f>
        <v/>
      </c>
      <c r="E1412" s="37">
        <f>IFERROR(VLOOKUP(A1412,Inscriptos!A:C,3,FALSE),"")</f>
        <v>0</v>
      </c>
      <c r="F1412" s="37">
        <f>IFERROR(VLOOKUP(A1412,Inscriptos!A:E,4,FALSE),"")</f>
        <v>0</v>
      </c>
      <c r="G1412" s="37">
        <f>IFERROR(VLOOKUP(A1412,Inscriptos!A:G,6,FALSE),"")</f>
        <v>0</v>
      </c>
      <c r="H1412" s="39" t="str">
        <f>IFERROR(B1412-VLOOKUP(A1412,Inscriptos!A:I,8,FALSE),"")</f>
        <v/>
      </c>
    </row>
    <row r="1413" spans="1:8" x14ac:dyDescent="0.25">
      <c r="A1413" s="24"/>
      <c r="B1413" s="43"/>
      <c r="C1413" s="45">
        <f>IFERROR(VLOOKUP(A1413,Inscriptos!A:N,12,0),"")</f>
        <v>0</v>
      </c>
      <c r="D1413" s="45" t="str">
        <f>IFERROR(VLOOKUP(A1413,Inscriptos!A:N,13,0),"")</f>
        <v/>
      </c>
      <c r="E1413" s="37">
        <f>IFERROR(VLOOKUP(A1413,Inscriptos!A:C,3,FALSE),"")</f>
        <v>0</v>
      </c>
      <c r="F1413" s="37">
        <f>IFERROR(VLOOKUP(A1413,Inscriptos!A:E,4,FALSE),"")</f>
        <v>0</v>
      </c>
      <c r="G1413" s="37">
        <f>IFERROR(VLOOKUP(A1413,Inscriptos!A:G,6,FALSE),"")</f>
        <v>0</v>
      </c>
      <c r="H1413" s="39" t="str">
        <f>IFERROR(B1413-VLOOKUP(A1413,Inscriptos!A:I,8,FALSE),"")</f>
        <v/>
      </c>
    </row>
    <row r="1414" spans="1:8" x14ac:dyDescent="0.25">
      <c r="A1414" s="24"/>
      <c r="B1414" s="43"/>
      <c r="C1414" s="45">
        <f>IFERROR(VLOOKUP(A1414,Inscriptos!A:N,12,0),"")</f>
        <v>0</v>
      </c>
      <c r="D1414" s="45" t="str">
        <f>IFERROR(VLOOKUP(A1414,Inscriptos!A:N,13,0),"")</f>
        <v/>
      </c>
      <c r="E1414" s="37">
        <f>IFERROR(VLOOKUP(A1414,Inscriptos!A:C,3,FALSE),"")</f>
        <v>0</v>
      </c>
      <c r="F1414" s="37">
        <f>IFERROR(VLOOKUP(A1414,Inscriptos!A:E,4,FALSE),"")</f>
        <v>0</v>
      </c>
      <c r="G1414" s="37">
        <f>IFERROR(VLOOKUP(A1414,Inscriptos!A:G,6,FALSE),"")</f>
        <v>0</v>
      </c>
      <c r="H1414" s="39" t="str">
        <f>IFERROR(B1414-VLOOKUP(A1414,Inscriptos!A:I,8,FALSE),"")</f>
        <v/>
      </c>
    </row>
    <row r="1415" spans="1:8" x14ac:dyDescent="0.25">
      <c r="A1415" s="24"/>
      <c r="B1415" s="43"/>
      <c r="C1415" s="45">
        <f>IFERROR(VLOOKUP(A1415,Inscriptos!A:N,12,0),"")</f>
        <v>0</v>
      </c>
      <c r="D1415" s="45" t="str">
        <f>IFERROR(VLOOKUP(A1415,Inscriptos!A:N,13,0),"")</f>
        <v/>
      </c>
      <c r="E1415" s="37">
        <f>IFERROR(VLOOKUP(A1415,Inscriptos!A:C,3,FALSE),"")</f>
        <v>0</v>
      </c>
      <c r="F1415" s="37">
        <f>IFERROR(VLOOKUP(A1415,Inscriptos!A:E,4,FALSE),"")</f>
        <v>0</v>
      </c>
      <c r="G1415" s="37">
        <f>IFERROR(VLOOKUP(A1415,Inscriptos!A:G,6,FALSE),"")</f>
        <v>0</v>
      </c>
      <c r="H1415" s="39" t="str">
        <f>IFERROR(B1415-VLOOKUP(A1415,Inscriptos!A:I,8,FALSE),"")</f>
        <v/>
      </c>
    </row>
    <row r="1416" spans="1:8" x14ac:dyDescent="0.25">
      <c r="A1416" s="24"/>
      <c r="B1416" s="43"/>
      <c r="C1416" s="45">
        <f>IFERROR(VLOOKUP(A1416,Inscriptos!A:N,12,0),"")</f>
        <v>0</v>
      </c>
      <c r="D1416" s="45" t="str">
        <f>IFERROR(VLOOKUP(A1416,Inscriptos!A:N,13,0),"")</f>
        <v/>
      </c>
      <c r="E1416" s="37">
        <f>IFERROR(VLOOKUP(A1416,Inscriptos!A:C,3,FALSE),"")</f>
        <v>0</v>
      </c>
      <c r="F1416" s="37">
        <f>IFERROR(VLOOKUP(A1416,Inscriptos!A:E,4,FALSE),"")</f>
        <v>0</v>
      </c>
      <c r="G1416" s="37">
        <f>IFERROR(VLOOKUP(A1416,Inscriptos!A:G,6,FALSE),"")</f>
        <v>0</v>
      </c>
      <c r="H1416" s="39" t="str">
        <f>IFERROR(B1416-VLOOKUP(A1416,Inscriptos!A:I,8,FALSE),"")</f>
        <v/>
      </c>
    </row>
    <row r="1417" spans="1:8" x14ac:dyDescent="0.25">
      <c r="A1417" s="24"/>
      <c r="B1417" s="43"/>
      <c r="C1417" s="45">
        <f>IFERROR(VLOOKUP(A1417,Inscriptos!A:N,12,0),"")</f>
        <v>0</v>
      </c>
      <c r="D1417" s="45" t="str">
        <f>IFERROR(VLOOKUP(A1417,Inscriptos!A:N,13,0),"")</f>
        <v/>
      </c>
      <c r="E1417" s="37">
        <f>IFERROR(VLOOKUP(A1417,Inscriptos!A:C,3,FALSE),"")</f>
        <v>0</v>
      </c>
      <c r="F1417" s="37">
        <f>IFERROR(VLOOKUP(A1417,Inscriptos!A:E,4,FALSE),"")</f>
        <v>0</v>
      </c>
      <c r="G1417" s="37">
        <f>IFERROR(VLOOKUP(A1417,Inscriptos!A:G,6,FALSE),"")</f>
        <v>0</v>
      </c>
      <c r="H1417" s="39" t="str">
        <f>IFERROR(B1417-VLOOKUP(A1417,Inscriptos!A:I,8,FALSE),"")</f>
        <v/>
      </c>
    </row>
    <row r="1418" spans="1:8" x14ac:dyDescent="0.25">
      <c r="A1418" s="24"/>
      <c r="B1418" s="43"/>
      <c r="C1418" s="45">
        <f>IFERROR(VLOOKUP(A1418,Inscriptos!A:N,12,0),"")</f>
        <v>0</v>
      </c>
      <c r="D1418" s="45" t="str">
        <f>IFERROR(VLOOKUP(A1418,Inscriptos!A:N,13,0),"")</f>
        <v/>
      </c>
      <c r="E1418" s="37">
        <f>IFERROR(VLOOKUP(A1418,Inscriptos!A:C,3,FALSE),"")</f>
        <v>0</v>
      </c>
      <c r="F1418" s="37">
        <f>IFERROR(VLOOKUP(A1418,Inscriptos!A:E,4,FALSE),"")</f>
        <v>0</v>
      </c>
      <c r="G1418" s="37">
        <f>IFERROR(VLOOKUP(A1418,Inscriptos!A:G,6,FALSE),"")</f>
        <v>0</v>
      </c>
      <c r="H1418" s="39" t="str">
        <f>IFERROR(B1418-VLOOKUP(A1418,Inscriptos!A:I,8,FALSE),"")</f>
        <v/>
      </c>
    </row>
    <row r="1419" spans="1:8" x14ac:dyDescent="0.25">
      <c r="A1419" s="24"/>
      <c r="B1419" s="43"/>
      <c r="C1419" s="45">
        <f>IFERROR(VLOOKUP(A1419,Inscriptos!A:N,12,0),"")</f>
        <v>0</v>
      </c>
      <c r="D1419" s="45" t="str">
        <f>IFERROR(VLOOKUP(A1419,Inscriptos!A:N,13,0),"")</f>
        <v/>
      </c>
      <c r="E1419" s="37">
        <f>IFERROR(VLOOKUP(A1419,Inscriptos!A:C,3,FALSE),"")</f>
        <v>0</v>
      </c>
      <c r="F1419" s="37">
        <f>IFERROR(VLOOKUP(A1419,Inscriptos!A:E,4,FALSE),"")</f>
        <v>0</v>
      </c>
      <c r="G1419" s="37">
        <f>IFERROR(VLOOKUP(A1419,Inscriptos!A:G,6,FALSE),"")</f>
        <v>0</v>
      </c>
      <c r="H1419" s="39" t="str">
        <f>IFERROR(B1419-VLOOKUP(A1419,Inscriptos!A:I,8,FALSE),"")</f>
        <v/>
      </c>
    </row>
    <row r="1420" spans="1:8" x14ac:dyDescent="0.25">
      <c r="A1420" s="24"/>
      <c r="B1420" s="43"/>
      <c r="C1420" s="45">
        <f>IFERROR(VLOOKUP(A1420,Inscriptos!A:N,12,0),"")</f>
        <v>0</v>
      </c>
      <c r="D1420" s="45" t="str">
        <f>IFERROR(VLOOKUP(A1420,Inscriptos!A:N,13,0),"")</f>
        <v/>
      </c>
      <c r="E1420" s="37">
        <f>IFERROR(VLOOKUP(A1420,Inscriptos!A:C,3,FALSE),"")</f>
        <v>0</v>
      </c>
      <c r="F1420" s="37">
        <f>IFERROR(VLOOKUP(A1420,Inscriptos!A:E,4,FALSE),"")</f>
        <v>0</v>
      </c>
      <c r="G1420" s="37">
        <f>IFERROR(VLOOKUP(A1420,Inscriptos!A:G,6,FALSE),"")</f>
        <v>0</v>
      </c>
      <c r="H1420" s="39" t="str">
        <f>IFERROR(B1420-VLOOKUP(A1420,Inscriptos!A:I,8,FALSE),"")</f>
        <v/>
      </c>
    </row>
    <row r="1421" spans="1:8" x14ac:dyDescent="0.25">
      <c r="A1421" s="24"/>
      <c r="B1421" s="43"/>
      <c r="C1421" s="45">
        <f>IFERROR(VLOOKUP(A1421,Inscriptos!A:N,12,0),"")</f>
        <v>0</v>
      </c>
      <c r="D1421" s="45" t="str">
        <f>IFERROR(VLOOKUP(A1421,Inscriptos!A:N,13,0),"")</f>
        <v/>
      </c>
      <c r="E1421" s="37">
        <f>IFERROR(VLOOKUP(A1421,Inscriptos!A:C,3,FALSE),"")</f>
        <v>0</v>
      </c>
      <c r="F1421" s="37">
        <f>IFERROR(VLOOKUP(A1421,Inscriptos!A:E,4,FALSE),"")</f>
        <v>0</v>
      </c>
      <c r="G1421" s="37">
        <f>IFERROR(VLOOKUP(A1421,Inscriptos!A:G,6,FALSE),"")</f>
        <v>0</v>
      </c>
      <c r="H1421" s="39" t="str">
        <f>IFERROR(B1421-VLOOKUP(A1421,Inscriptos!A:I,8,FALSE),"")</f>
        <v/>
      </c>
    </row>
    <row r="1422" spans="1:8" x14ac:dyDescent="0.25">
      <c r="A1422" s="24"/>
      <c r="B1422" s="43"/>
      <c r="C1422" s="45">
        <f>IFERROR(VLOOKUP(A1422,Inscriptos!A:N,12,0),"")</f>
        <v>0</v>
      </c>
      <c r="D1422" s="45" t="str">
        <f>IFERROR(VLOOKUP(A1422,Inscriptos!A:N,13,0),"")</f>
        <v/>
      </c>
      <c r="E1422" s="37">
        <f>IFERROR(VLOOKUP(A1422,Inscriptos!A:C,3,FALSE),"")</f>
        <v>0</v>
      </c>
      <c r="F1422" s="37">
        <f>IFERROR(VLOOKUP(A1422,Inscriptos!A:E,4,FALSE),"")</f>
        <v>0</v>
      </c>
      <c r="G1422" s="37">
        <f>IFERROR(VLOOKUP(A1422,Inscriptos!A:G,6,FALSE),"")</f>
        <v>0</v>
      </c>
      <c r="H1422" s="39" t="str">
        <f>IFERROR(B1422-VLOOKUP(A1422,Inscriptos!A:I,8,FALSE),"")</f>
        <v/>
      </c>
    </row>
    <row r="1423" spans="1:8" x14ac:dyDescent="0.25">
      <c r="A1423" s="24"/>
      <c r="B1423" s="43"/>
      <c r="C1423" s="45">
        <f>IFERROR(VLOOKUP(A1423,Inscriptos!A:N,12,0),"")</f>
        <v>0</v>
      </c>
      <c r="D1423" s="45" t="str">
        <f>IFERROR(VLOOKUP(A1423,Inscriptos!A:N,13,0),"")</f>
        <v/>
      </c>
      <c r="E1423" s="37">
        <f>IFERROR(VLOOKUP(A1423,Inscriptos!A:C,3,FALSE),"")</f>
        <v>0</v>
      </c>
      <c r="F1423" s="37">
        <f>IFERROR(VLOOKUP(A1423,Inscriptos!A:E,4,FALSE),"")</f>
        <v>0</v>
      </c>
      <c r="G1423" s="37">
        <f>IFERROR(VLOOKUP(A1423,Inscriptos!A:G,6,FALSE),"")</f>
        <v>0</v>
      </c>
      <c r="H1423" s="39" t="str">
        <f>IFERROR(B1423-VLOOKUP(A1423,Inscriptos!A:I,8,FALSE),"")</f>
        <v/>
      </c>
    </row>
    <row r="1424" spans="1:8" x14ac:dyDescent="0.25">
      <c r="A1424" s="24"/>
      <c r="B1424" s="43"/>
      <c r="C1424" s="45">
        <f>IFERROR(VLOOKUP(A1424,Inscriptos!A:N,12,0),"")</f>
        <v>0</v>
      </c>
      <c r="D1424" s="45" t="str">
        <f>IFERROR(VLOOKUP(A1424,Inscriptos!A:N,13,0),"")</f>
        <v/>
      </c>
      <c r="E1424" s="37">
        <f>IFERROR(VLOOKUP(A1424,Inscriptos!A:C,3,FALSE),"")</f>
        <v>0</v>
      </c>
      <c r="F1424" s="37">
        <f>IFERROR(VLOOKUP(A1424,Inscriptos!A:E,4,FALSE),"")</f>
        <v>0</v>
      </c>
      <c r="G1424" s="37">
        <f>IFERROR(VLOOKUP(A1424,Inscriptos!A:G,6,FALSE),"")</f>
        <v>0</v>
      </c>
      <c r="H1424" s="39" t="str">
        <f>IFERROR(B1424-VLOOKUP(A1424,Inscriptos!A:I,8,FALSE),"")</f>
        <v/>
      </c>
    </row>
    <row r="1425" spans="1:8" x14ac:dyDescent="0.25">
      <c r="A1425" s="24"/>
      <c r="B1425" s="43"/>
      <c r="C1425" s="45">
        <f>IFERROR(VLOOKUP(A1425,Inscriptos!A:N,12,0),"")</f>
        <v>0</v>
      </c>
      <c r="D1425" s="45" t="str">
        <f>IFERROR(VLOOKUP(A1425,Inscriptos!A:N,13,0),"")</f>
        <v/>
      </c>
      <c r="E1425" s="37">
        <f>IFERROR(VLOOKUP(A1425,Inscriptos!A:C,3,FALSE),"")</f>
        <v>0</v>
      </c>
      <c r="F1425" s="37">
        <f>IFERROR(VLOOKUP(A1425,Inscriptos!A:E,4,FALSE),"")</f>
        <v>0</v>
      </c>
      <c r="G1425" s="37">
        <f>IFERROR(VLOOKUP(A1425,Inscriptos!A:G,6,FALSE),"")</f>
        <v>0</v>
      </c>
      <c r="H1425" s="39" t="str">
        <f>IFERROR(B1425-VLOOKUP(A1425,Inscriptos!A:I,8,FALSE),"")</f>
        <v/>
      </c>
    </row>
    <row r="1426" spans="1:8" x14ac:dyDescent="0.25">
      <c r="A1426" s="24"/>
      <c r="B1426" s="43"/>
      <c r="C1426" s="45">
        <f>IFERROR(VLOOKUP(A1426,Inscriptos!A:N,12,0),"")</f>
        <v>0</v>
      </c>
      <c r="D1426" s="45" t="str">
        <f>IFERROR(VLOOKUP(A1426,Inscriptos!A:N,13,0),"")</f>
        <v/>
      </c>
      <c r="E1426" s="37">
        <f>IFERROR(VLOOKUP(A1426,Inscriptos!A:C,3,FALSE),"")</f>
        <v>0</v>
      </c>
      <c r="F1426" s="37">
        <f>IFERROR(VLOOKUP(A1426,Inscriptos!A:E,4,FALSE),"")</f>
        <v>0</v>
      </c>
      <c r="G1426" s="37">
        <f>IFERROR(VLOOKUP(A1426,Inscriptos!A:G,6,FALSE),"")</f>
        <v>0</v>
      </c>
      <c r="H1426" s="39" t="str">
        <f>IFERROR(B1426-VLOOKUP(A1426,Inscriptos!A:I,8,FALSE),"")</f>
        <v/>
      </c>
    </row>
    <row r="1427" spans="1:8" x14ac:dyDescent="0.25">
      <c r="A1427" s="24"/>
      <c r="B1427" s="43"/>
      <c r="C1427" s="45">
        <f>IFERROR(VLOOKUP(A1427,Inscriptos!A:N,12,0),"")</f>
        <v>0</v>
      </c>
      <c r="D1427" s="45" t="str">
        <f>IFERROR(VLOOKUP(A1427,Inscriptos!A:N,13,0),"")</f>
        <v/>
      </c>
      <c r="E1427" s="37">
        <f>IFERROR(VLOOKUP(A1427,Inscriptos!A:C,3,FALSE),"")</f>
        <v>0</v>
      </c>
      <c r="F1427" s="37">
        <f>IFERROR(VLOOKUP(A1427,Inscriptos!A:E,4,FALSE),"")</f>
        <v>0</v>
      </c>
      <c r="G1427" s="37">
        <f>IFERROR(VLOOKUP(A1427,Inscriptos!A:G,6,FALSE),"")</f>
        <v>0</v>
      </c>
      <c r="H1427" s="39" t="str">
        <f>IFERROR(B1427-VLOOKUP(A1427,Inscriptos!A:I,8,FALSE),"")</f>
        <v/>
      </c>
    </row>
    <row r="1428" spans="1:8" x14ac:dyDescent="0.25">
      <c r="A1428" s="24"/>
      <c r="B1428" s="43"/>
      <c r="C1428" s="45">
        <f>IFERROR(VLOOKUP(A1428,Inscriptos!A:N,12,0),"")</f>
        <v>0</v>
      </c>
      <c r="D1428" s="45" t="str">
        <f>IFERROR(VLOOKUP(A1428,Inscriptos!A:N,13,0),"")</f>
        <v/>
      </c>
      <c r="E1428" s="37">
        <f>IFERROR(VLOOKUP(A1428,Inscriptos!A:C,3,FALSE),"")</f>
        <v>0</v>
      </c>
      <c r="F1428" s="37">
        <f>IFERROR(VLOOKUP(A1428,Inscriptos!A:E,4,FALSE),"")</f>
        <v>0</v>
      </c>
      <c r="G1428" s="37">
        <f>IFERROR(VLOOKUP(A1428,Inscriptos!A:G,6,FALSE),"")</f>
        <v>0</v>
      </c>
      <c r="H1428" s="39" t="str">
        <f>IFERROR(B1428-VLOOKUP(A1428,Inscriptos!A:I,8,FALSE),"")</f>
        <v/>
      </c>
    </row>
    <row r="1429" spans="1:8" x14ac:dyDescent="0.25">
      <c r="A1429" s="24"/>
      <c r="B1429" s="43"/>
      <c r="C1429" s="45">
        <f>IFERROR(VLOOKUP(A1429,Inscriptos!A:N,12,0),"")</f>
        <v>0</v>
      </c>
      <c r="D1429" s="45" t="str">
        <f>IFERROR(VLOOKUP(A1429,Inscriptos!A:N,13,0),"")</f>
        <v/>
      </c>
      <c r="E1429" s="37">
        <f>IFERROR(VLOOKUP(A1429,Inscriptos!A:C,3,FALSE),"")</f>
        <v>0</v>
      </c>
      <c r="F1429" s="37">
        <f>IFERROR(VLOOKUP(A1429,Inscriptos!A:E,4,FALSE),"")</f>
        <v>0</v>
      </c>
      <c r="G1429" s="37">
        <f>IFERROR(VLOOKUP(A1429,Inscriptos!A:G,6,FALSE),"")</f>
        <v>0</v>
      </c>
      <c r="H1429" s="39" t="str">
        <f>IFERROR(B1429-VLOOKUP(A1429,Inscriptos!A:I,8,FALSE),"")</f>
        <v/>
      </c>
    </row>
    <row r="1430" spans="1:8" x14ac:dyDescent="0.25">
      <c r="A1430" s="24"/>
      <c r="B1430" s="43"/>
      <c r="C1430" s="45">
        <f>IFERROR(VLOOKUP(A1430,Inscriptos!A:N,12,0),"")</f>
        <v>0</v>
      </c>
      <c r="D1430" s="45" t="str">
        <f>IFERROR(VLOOKUP(A1430,Inscriptos!A:N,13,0),"")</f>
        <v/>
      </c>
      <c r="E1430" s="37">
        <f>IFERROR(VLOOKUP(A1430,Inscriptos!A:C,3,FALSE),"")</f>
        <v>0</v>
      </c>
      <c r="F1430" s="37">
        <f>IFERROR(VLOOKUP(A1430,Inscriptos!A:E,4,FALSE),"")</f>
        <v>0</v>
      </c>
      <c r="G1430" s="37">
        <f>IFERROR(VLOOKUP(A1430,Inscriptos!A:G,6,FALSE),"")</f>
        <v>0</v>
      </c>
      <c r="H1430" s="39" t="str">
        <f>IFERROR(B1430-VLOOKUP(A1430,Inscriptos!A:I,8,FALSE),"")</f>
        <v/>
      </c>
    </row>
    <row r="1431" spans="1:8" x14ac:dyDescent="0.25">
      <c r="A1431" s="24"/>
      <c r="B1431" s="43"/>
      <c r="C1431" s="45">
        <f>IFERROR(VLOOKUP(A1431,Inscriptos!A:N,12,0),"")</f>
        <v>0</v>
      </c>
      <c r="D1431" s="45" t="str">
        <f>IFERROR(VLOOKUP(A1431,Inscriptos!A:N,13,0),"")</f>
        <v/>
      </c>
      <c r="E1431" s="37">
        <f>IFERROR(VLOOKUP(A1431,Inscriptos!A:C,3,FALSE),"")</f>
        <v>0</v>
      </c>
      <c r="F1431" s="37">
        <f>IFERROR(VLOOKUP(A1431,Inscriptos!A:E,4,FALSE),"")</f>
        <v>0</v>
      </c>
      <c r="G1431" s="37">
        <f>IFERROR(VLOOKUP(A1431,Inscriptos!A:G,6,FALSE),"")</f>
        <v>0</v>
      </c>
      <c r="H1431" s="39" t="str">
        <f>IFERROR(B1431-VLOOKUP(A1431,Inscriptos!A:I,8,FALSE),"")</f>
        <v/>
      </c>
    </row>
    <row r="1432" spans="1:8" x14ac:dyDescent="0.25">
      <c r="A1432" s="24"/>
      <c r="B1432" s="43"/>
      <c r="C1432" s="45">
        <f>IFERROR(VLOOKUP(A1432,Inscriptos!A:N,12,0),"")</f>
        <v>0</v>
      </c>
      <c r="D1432" s="45" t="str">
        <f>IFERROR(VLOOKUP(A1432,Inscriptos!A:N,13,0),"")</f>
        <v/>
      </c>
      <c r="E1432" s="37">
        <f>IFERROR(VLOOKUP(A1432,Inscriptos!A:C,3,FALSE),"")</f>
        <v>0</v>
      </c>
      <c r="F1432" s="37">
        <f>IFERROR(VLOOKUP(A1432,Inscriptos!A:E,4,FALSE),"")</f>
        <v>0</v>
      </c>
      <c r="G1432" s="37">
        <f>IFERROR(VLOOKUP(A1432,Inscriptos!A:G,6,FALSE),"")</f>
        <v>0</v>
      </c>
      <c r="H1432" s="39" t="str">
        <f>IFERROR(B1432-VLOOKUP(A1432,Inscriptos!A:I,8,FALSE),"")</f>
        <v/>
      </c>
    </row>
    <row r="1433" spans="1:8" x14ac:dyDescent="0.25">
      <c r="A1433" s="24"/>
      <c r="B1433" s="43"/>
      <c r="C1433" s="45">
        <f>IFERROR(VLOOKUP(A1433,Inscriptos!A:N,12,0),"")</f>
        <v>0</v>
      </c>
      <c r="D1433" s="45" t="str">
        <f>IFERROR(VLOOKUP(A1433,Inscriptos!A:N,13,0),"")</f>
        <v/>
      </c>
      <c r="E1433" s="37">
        <f>IFERROR(VLOOKUP(A1433,Inscriptos!A:C,3,FALSE),"")</f>
        <v>0</v>
      </c>
      <c r="F1433" s="37">
        <f>IFERROR(VLOOKUP(A1433,Inscriptos!A:E,4,FALSE),"")</f>
        <v>0</v>
      </c>
      <c r="G1433" s="37">
        <f>IFERROR(VLOOKUP(A1433,Inscriptos!A:G,6,FALSE),"")</f>
        <v>0</v>
      </c>
      <c r="H1433" s="39" t="str">
        <f>IFERROR(B1433-VLOOKUP(A1433,Inscriptos!A:I,8,FALSE),"")</f>
        <v/>
      </c>
    </row>
    <row r="1434" spans="1:8" x14ac:dyDescent="0.25">
      <c r="A1434" s="24"/>
      <c r="B1434" s="43"/>
      <c r="C1434" s="45">
        <f>IFERROR(VLOOKUP(A1434,Inscriptos!A:N,12,0),"")</f>
        <v>0</v>
      </c>
      <c r="D1434" s="45" t="str">
        <f>IFERROR(VLOOKUP(A1434,Inscriptos!A:N,13,0),"")</f>
        <v/>
      </c>
      <c r="E1434" s="37">
        <f>IFERROR(VLOOKUP(A1434,Inscriptos!A:C,3,FALSE),"")</f>
        <v>0</v>
      </c>
      <c r="F1434" s="37">
        <f>IFERROR(VLOOKUP(A1434,Inscriptos!A:E,4,FALSE),"")</f>
        <v>0</v>
      </c>
      <c r="G1434" s="37">
        <f>IFERROR(VLOOKUP(A1434,Inscriptos!A:G,6,FALSE),"")</f>
        <v>0</v>
      </c>
      <c r="H1434" s="39" t="str">
        <f>IFERROR(B1434-VLOOKUP(A1434,Inscriptos!A:I,8,FALSE),"")</f>
        <v/>
      </c>
    </row>
    <row r="1435" spans="1:8" x14ac:dyDescent="0.25">
      <c r="A1435" s="24"/>
      <c r="B1435" s="43"/>
      <c r="C1435" s="45">
        <f>IFERROR(VLOOKUP(A1435,Inscriptos!A:N,12,0),"")</f>
        <v>0</v>
      </c>
      <c r="D1435" s="45" t="str">
        <f>IFERROR(VLOOKUP(A1435,Inscriptos!A:N,13,0),"")</f>
        <v/>
      </c>
      <c r="E1435" s="37">
        <f>IFERROR(VLOOKUP(A1435,Inscriptos!A:C,3,FALSE),"")</f>
        <v>0</v>
      </c>
      <c r="F1435" s="37">
        <f>IFERROR(VLOOKUP(A1435,Inscriptos!A:E,4,FALSE),"")</f>
        <v>0</v>
      </c>
      <c r="G1435" s="37">
        <f>IFERROR(VLOOKUP(A1435,Inscriptos!A:G,6,FALSE),"")</f>
        <v>0</v>
      </c>
      <c r="H1435" s="39" t="str">
        <f>IFERROR(B1435-VLOOKUP(A1435,Inscriptos!A:I,8,FALSE),"")</f>
        <v/>
      </c>
    </row>
    <row r="1436" spans="1:8" x14ac:dyDescent="0.25">
      <c r="A1436" s="24"/>
      <c r="B1436" s="43"/>
      <c r="C1436" s="45">
        <f>IFERROR(VLOOKUP(A1436,Inscriptos!A:N,12,0),"")</f>
        <v>0</v>
      </c>
      <c r="D1436" s="45" t="str">
        <f>IFERROR(VLOOKUP(A1436,Inscriptos!A:N,13,0),"")</f>
        <v/>
      </c>
      <c r="E1436" s="37">
        <f>IFERROR(VLOOKUP(A1436,Inscriptos!A:C,3,FALSE),"")</f>
        <v>0</v>
      </c>
      <c r="F1436" s="37">
        <f>IFERROR(VLOOKUP(A1436,Inscriptos!A:E,4,FALSE),"")</f>
        <v>0</v>
      </c>
      <c r="G1436" s="37">
        <f>IFERROR(VLOOKUP(A1436,Inscriptos!A:G,6,FALSE),"")</f>
        <v>0</v>
      </c>
      <c r="H1436" s="39" t="str">
        <f>IFERROR(B1436-VLOOKUP(A1436,Inscriptos!A:I,8,FALSE),"")</f>
        <v/>
      </c>
    </row>
    <row r="1437" spans="1:8" x14ac:dyDescent="0.25">
      <c r="A1437" s="24"/>
      <c r="B1437" s="43"/>
      <c r="C1437" s="45">
        <f>IFERROR(VLOOKUP(A1437,Inscriptos!A:N,12,0),"")</f>
        <v>0</v>
      </c>
      <c r="D1437" s="45" t="str">
        <f>IFERROR(VLOOKUP(A1437,Inscriptos!A:N,13,0),"")</f>
        <v/>
      </c>
      <c r="E1437" s="37">
        <f>IFERROR(VLOOKUP(A1437,Inscriptos!A:C,3,FALSE),"")</f>
        <v>0</v>
      </c>
      <c r="F1437" s="37">
        <f>IFERROR(VLOOKUP(A1437,Inscriptos!A:E,4,FALSE),"")</f>
        <v>0</v>
      </c>
      <c r="G1437" s="37">
        <f>IFERROR(VLOOKUP(A1437,Inscriptos!A:G,6,FALSE),"")</f>
        <v>0</v>
      </c>
      <c r="H1437" s="39" t="str">
        <f>IFERROR(B1437-VLOOKUP(A1437,Inscriptos!A:I,8,FALSE),"")</f>
        <v/>
      </c>
    </row>
    <row r="1438" spans="1:8" x14ac:dyDescent="0.25">
      <c r="A1438" s="24"/>
      <c r="B1438" s="43"/>
      <c r="C1438" s="45">
        <f>IFERROR(VLOOKUP(A1438,Inscriptos!A:N,12,0),"")</f>
        <v>0</v>
      </c>
      <c r="D1438" s="45" t="str">
        <f>IFERROR(VLOOKUP(A1438,Inscriptos!A:N,13,0),"")</f>
        <v/>
      </c>
      <c r="E1438" s="37">
        <f>IFERROR(VLOOKUP(A1438,Inscriptos!A:C,3,FALSE),"")</f>
        <v>0</v>
      </c>
      <c r="F1438" s="37">
        <f>IFERROR(VLOOKUP(A1438,Inscriptos!A:E,4,FALSE),"")</f>
        <v>0</v>
      </c>
      <c r="G1438" s="37">
        <f>IFERROR(VLOOKUP(A1438,Inscriptos!A:G,6,FALSE),"")</f>
        <v>0</v>
      </c>
      <c r="H1438" s="39" t="str">
        <f>IFERROR(B1438-VLOOKUP(A1438,Inscriptos!A:I,8,FALSE),"")</f>
        <v/>
      </c>
    </row>
    <row r="1439" spans="1:8" x14ac:dyDescent="0.25">
      <c r="A1439" s="24"/>
      <c r="B1439" s="43"/>
      <c r="C1439" s="45">
        <f>IFERROR(VLOOKUP(A1439,Inscriptos!A:N,12,0),"")</f>
        <v>0</v>
      </c>
      <c r="D1439" s="45" t="str">
        <f>IFERROR(VLOOKUP(A1439,Inscriptos!A:N,13,0),"")</f>
        <v/>
      </c>
      <c r="E1439" s="37">
        <f>IFERROR(VLOOKUP(A1439,Inscriptos!A:C,3,FALSE),"")</f>
        <v>0</v>
      </c>
      <c r="F1439" s="37">
        <f>IFERROR(VLOOKUP(A1439,Inscriptos!A:E,4,FALSE),"")</f>
        <v>0</v>
      </c>
      <c r="G1439" s="37">
        <f>IFERROR(VLOOKUP(A1439,Inscriptos!A:G,6,FALSE),"")</f>
        <v>0</v>
      </c>
      <c r="H1439" s="39" t="str">
        <f>IFERROR(B1439-VLOOKUP(A1439,Inscriptos!A:I,8,FALSE),"")</f>
        <v/>
      </c>
    </row>
    <row r="1440" spans="1:8" x14ac:dyDescent="0.25">
      <c r="A1440" s="24"/>
      <c r="B1440" s="43"/>
      <c r="C1440" s="45">
        <f>IFERROR(VLOOKUP(A1440,Inscriptos!A:N,12,0),"")</f>
        <v>0</v>
      </c>
      <c r="D1440" s="45" t="str">
        <f>IFERROR(VLOOKUP(A1440,Inscriptos!A:N,13,0),"")</f>
        <v/>
      </c>
      <c r="E1440" s="37">
        <f>IFERROR(VLOOKUP(A1440,Inscriptos!A:C,3,FALSE),"")</f>
        <v>0</v>
      </c>
      <c r="F1440" s="37">
        <f>IFERROR(VLOOKUP(A1440,Inscriptos!A:E,4,FALSE),"")</f>
        <v>0</v>
      </c>
      <c r="G1440" s="37">
        <f>IFERROR(VLOOKUP(A1440,Inscriptos!A:G,6,FALSE),"")</f>
        <v>0</v>
      </c>
      <c r="H1440" s="39" t="str">
        <f>IFERROR(B1440-VLOOKUP(A1440,Inscriptos!A:I,8,FALSE),"")</f>
        <v/>
      </c>
    </row>
    <row r="1441" spans="1:8" x14ac:dyDescent="0.25">
      <c r="A1441" s="24"/>
      <c r="B1441" s="43"/>
      <c r="C1441" s="45">
        <f>IFERROR(VLOOKUP(A1441,Inscriptos!A:N,12,0),"")</f>
        <v>0</v>
      </c>
      <c r="D1441" s="45" t="str">
        <f>IFERROR(VLOOKUP(A1441,Inscriptos!A:N,13,0),"")</f>
        <v/>
      </c>
      <c r="E1441" s="37">
        <f>IFERROR(VLOOKUP(A1441,Inscriptos!A:C,3,FALSE),"")</f>
        <v>0</v>
      </c>
      <c r="F1441" s="37">
        <f>IFERROR(VLOOKUP(A1441,Inscriptos!A:E,4,FALSE),"")</f>
        <v>0</v>
      </c>
      <c r="G1441" s="37">
        <f>IFERROR(VLOOKUP(A1441,Inscriptos!A:G,6,FALSE),"")</f>
        <v>0</v>
      </c>
      <c r="H1441" s="39" t="str">
        <f>IFERROR(B1441-VLOOKUP(A1441,Inscriptos!A:I,8,FALSE),"")</f>
        <v/>
      </c>
    </row>
    <row r="1442" spans="1:8" x14ac:dyDescent="0.25">
      <c r="A1442" s="24"/>
      <c r="B1442" s="43"/>
      <c r="C1442" s="45">
        <f>IFERROR(VLOOKUP(A1442,Inscriptos!A:N,12,0),"")</f>
        <v>0</v>
      </c>
      <c r="D1442" s="45" t="str">
        <f>IFERROR(VLOOKUP(A1442,Inscriptos!A:N,13,0),"")</f>
        <v/>
      </c>
      <c r="E1442" s="37">
        <f>IFERROR(VLOOKUP(A1442,Inscriptos!A:C,3,FALSE),"")</f>
        <v>0</v>
      </c>
      <c r="F1442" s="37">
        <f>IFERROR(VLOOKUP(A1442,Inscriptos!A:E,4,FALSE),"")</f>
        <v>0</v>
      </c>
      <c r="G1442" s="37">
        <f>IFERROR(VLOOKUP(A1442,Inscriptos!A:G,6,FALSE),"")</f>
        <v>0</v>
      </c>
      <c r="H1442" s="39" t="str">
        <f>IFERROR(B1442-VLOOKUP(A1442,Inscriptos!A:I,8,FALSE),"")</f>
        <v/>
      </c>
    </row>
    <row r="1443" spans="1:8" x14ac:dyDescent="0.25">
      <c r="A1443" s="24"/>
      <c r="B1443" s="43"/>
      <c r="C1443" s="45">
        <f>IFERROR(VLOOKUP(A1443,Inscriptos!A:N,12,0),"")</f>
        <v>0</v>
      </c>
      <c r="D1443" s="45" t="str">
        <f>IFERROR(VLOOKUP(A1443,Inscriptos!A:N,13,0),"")</f>
        <v/>
      </c>
      <c r="E1443" s="37">
        <f>IFERROR(VLOOKUP(A1443,Inscriptos!A:C,3,FALSE),"")</f>
        <v>0</v>
      </c>
      <c r="F1443" s="37">
        <f>IFERROR(VLOOKUP(A1443,Inscriptos!A:E,4,FALSE),"")</f>
        <v>0</v>
      </c>
      <c r="G1443" s="37">
        <f>IFERROR(VLOOKUP(A1443,Inscriptos!A:G,6,FALSE),"")</f>
        <v>0</v>
      </c>
      <c r="H1443" s="39" t="str">
        <f>IFERROR(B1443-VLOOKUP(A1443,Inscriptos!A:I,8,FALSE),"")</f>
        <v/>
      </c>
    </row>
    <row r="1444" spans="1:8" x14ac:dyDescent="0.25">
      <c r="A1444" s="24"/>
      <c r="B1444" s="43"/>
      <c r="C1444" s="45">
        <f>IFERROR(VLOOKUP(A1444,Inscriptos!A:N,12,0),"")</f>
        <v>0</v>
      </c>
      <c r="D1444" s="45" t="str">
        <f>IFERROR(VLOOKUP(A1444,Inscriptos!A:N,13,0),"")</f>
        <v/>
      </c>
      <c r="E1444" s="37">
        <f>IFERROR(VLOOKUP(A1444,Inscriptos!A:C,3,FALSE),"")</f>
        <v>0</v>
      </c>
      <c r="F1444" s="37">
        <f>IFERROR(VLOOKUP(A1444,Inscriptos!A:E,4,FALSE),"")</f>
        <v>0</v>
      </c>
      <c r="G1444" s="37">
        <f>IFERROR(VLOOKUP(A1444,Inscriptos!A:G,6,FALSE),"")</f>
        <v>0</v>
      </c>
      <c r="H1444" s="39" t="str">
        <f>IFERROR(B1444-VLOOKUP(A1444,Inscriptos!A:I,8,FALSE),"")</f>
        <v/>
      </c>
    </row>
    <row r="1445" spans="1:8" x14ac:dyDescent="0.25">
      <c r="A1445" s="24"/>
      <c r="B1445" s="43"/>
      <c r="C1445" s="45">
        <f>IFERROR(VLOOKUP(A1445,Inscriptos!A:N,12,0),"")</f>
        <v>0</v>
      </c>
      <c r="D1445" s="45" t="str">
        <f>IFERROR(VLOOKUP(A1445,Inscriptos!A:N,13,0),"")</f>
        <v/>
      </c>
      <c r="E1445" s="37">
        <f>IFERROR(VLOOKUP(A1445,Inscriptos!A:C,3,FALSE),"")</f>
        <v>0</v>
      </c>
      <c r="F1445" s="37">
        <f>IFERROR(VLOOKUP(A1445,Inscriptos!A:E,4,FALSE),"")</f>
        <v>0</v>
      </c>
      <c r="G1445" s="37">
        <f>IFERROR(VLOOKUP(A1445,Inscriptos!A:G,6,FALSE),"")</f>
        <v>0</v>
      </c>
      <c r="H1445" s="39" t="str">
        <f>IFERROR(B1445-VLOOKUP(A1445,Inscriptos!A:I,8,FALSE),"")</f>
        <v/>
      </c>
    </row>
    <row r="1446" spans="1:8" x14ac:dyDescent="0.25">
      <c r="A1446" s="24"/>
      <c r="B1446" s="43"/>
      <c r="C1446" s="45">
        <f>IFERROR(VLOOKUP(A1446,Inscriptos!A:N,12,0),"")</f>
        <v>0</v>
      </c>
      <c r="D1446" s="45" t="str">
        <f>IFERROR(VLOOKUP(A1446,Inscriptos!A:N,13,0),"")</f>
        <v/>
      </c>
      <c r="E1446" s="37">
        <f>IFERROR(VLOOKUP(A1446,Inscriptos!A:C,3,FALSE),"")</f>
        <v>0</v>
      </c>
      <c r="F1446" s="37">
        <f>IFERROR(VLOOKUP(A1446,Inscriptos!A:E,4,FALSE),"")</f>
        <v>0</v>
      </c>
      <c r="G1446" s="37">
        <f>IFERROR(VLOOKUP(A1446,Inscriptos!A:G,6,FALSE),"")</f>
        <v>0</v>
      </c>
      <c r="H1446" s="39" t="str">
        <f>IFERROR(B1446-VLOOKUP(A1446,Inscriptos!A:I,8,FALSE),"")</f>
        <v/>
      </c>
    </row>
    <row r="1447" spans="1:8" x14ac:dyDescent="0.25">
      <c r="A1447" s="24"/>
      <c r="B1447" s="43"/>
      <c r="C1447" s="45">
        <f>IFERROR(VLOOKUP(A1447,Inscriptos!A:N,12,0),"")</f>
        <v>0</v>
      </c>
      <c r="D1447" s="45" t="str">
        <f>IFERROR(VLOOKUP(A1447,Inscriptos!A:N,13,0),"")</f>
        <v/>
      </c>
      <c r="E1447" s="37">
        <f>IFERROR(VLOOKUP(A1447,Inscriptos!A:C,3,FALSE),"")</f>
        <v>0</v>
      </c>
      <c r="F1447" s="37">
        <f>IFERROR(VLOOKUP(A1447,Inscriptos!A:E,4,FALSE),"")</f>
        <v>0</v>
      </c>
      <c r="G1447" s="37">
        <f>IFERROR(VLOOKUP(A1447,Inscriptos!A:G,6,FALSE),"")</f>
        <v>0</v>
      </c>
      <c r="H1447" s="39" t="str">
        <f>IFERROR(B1447-VLOOKUP(A1447,Inscriptos!A:I,8,FALSE),"")</f>
        <v/>
      </c>
    </row>
    <row r="1448" spans="1:8" x14ac:dyDescent="0.25">
      <c r="A1448" s="24"/>
      <c r="B1448" s="43"/>
      <c r="C1448" s="45">
        <f>IFERROR(VLOOKUP(A1448,Inscriptos!A:N,12,0),"")</f>
        <v>0</v>
      </c>
      <c r="D1448" s="45" t="str">
        <f>IFERROR(VLOOKUP(A1448,Inscriptos!A:N,13,0),"")</f>
        <v/>
      </c>
      <c r="E1448" s="37">
        <f>IFERROR(VLOOKUP(A1448,Inscriptos!A:C,3,FALSE),"")</f>
        <v>0</v>
      </c>
      <c r="F1448" s="37">
        <f>IFERROR(VLOOKUP(A1448,Inscriptos!A:E,4,FALSE),"")</f>
        <v>0</v>
      </c>
      <c r="G1448" s="37">
        <f>IFERROR(VLOOKUP(A1448,Inscriptos!A:G,6,FALSE),"")</f>
        <v>0</v>
      </c>
      <c r="H1448" s="39" t="str">
        <f>IFERROR(B1448-VLOOKUP(A1448,Inscriptos!A:I,8,FALSE),"")</f>
        <v/>
      </c>
    </row>
    <row r="1449" spans="1:8" x14ac:dyDescent="0.25">
      <c r="A1449" s="24"/>
      <c r="B1449" s="43"/>
      <c r="C1449" s="45">
        <f>IFERROR(VLOOKUP(A1449,Inscriptos!A:N,12,0),"")</f>
        <v>0</v>
      </c>
      <c r="D1449" s="45" t="str">
        <f>IFERROR(VLOOKUP(A1449,Inscriptos!A:N,13,0),"")</f>
        <v/>
      </c>
      <c r="E1449" s="37">
        <f>IFERROR(VLOOKUP(A1449,Inscriptos!A:C,3,FALSE),"")</f>
        <v>0</v>
      </c>
      <c r="F1449" s="37">
        <f>IFERROR(VLOOKUP(A1449,Inscriptos!A:E,4,FALSE),"")</f>
        <v>0</v>
      </c>
      <c r="G1449" s="37">
        <f>IFERROR(VLOOKUP(A1449,Inscriptos!A:G,6,FALSE),"")</f>
        <v>0</v>
      </c>
      <c r="H1449" s="39" t="str">
        <f>IFERROR(B1449-VLOOKUP(A1449,Inscriptos!A:I,8,FALSE),"")</f>
        <v/>
      </c>
    </row>
    <row r="1450" spans="1:8" x14ac:dyDescent="0.25">
      <c r="A1450" s="24"/>
      <c r="B1450" s="43"/>
      <c r="C1450" s="45">
        <f>IFERROR(VLOOKUP(A1450,Inscriptos!A:N,12,0),"")</f>
        <v>0</v>
      </c>
      <c r="D1450" s="45" t="str">
        <f>IFERROR(VLOOKUP(A1450,Inscriptos!A:N,13,0),"")</f>
        <v/>
      </c>
      <c r="E1450" s="37">
        <f>IFERROR(VLOOKUP(A1450,Inscriptos!A:C,3,FALSE),"")</f>
        <v>0</v>
      </c>
      <c r="F1450" s="37">
        <f>IFERROR(VLOOKUP(A1450,Inscriptos!A:E,4,FALSE),"")</f>
        <v>0</v>
      </c>
      <c r="G1450" s="37">
        <f>IFERROR(VLOOKUP(A1450,Inscriptos!A:G,6,FALSE),"")</f>
        <v>0</v>
      </c>
      <c r="H1450" s="39" t="str">
        <f>IFERROR(B1450-VLOOKUP(A1450,Inscriptos!A:I,8,FALSE),"")</f>
        <v/>
      </c>
    </row>
    <row r="1451" spans="1:8" x14ac:dyDescent="0.25">
      <c r="A1451" s="24"/>
      <c r="B1451" s="43"/>
      <c r="C1451" s="45">
        <f>IFERROR(VLOOKUP(A1451,Inscriptos!A:N,12,0),"")</f>
        <v>0</v>
      </c>
      <c r="D1451" s="45" t="str">
        <f>IFERROR(VLOOKUP(A1451,Inscriptos!A:N,13,0),"")</f>
        <v/>
      </c>
      <c r="E1451" s="37">
        <f>IFERROR(VLOOKUP(A1451,Inscriptos!A:C,3,FALSE),"")</f>
        <v>0</v>
      </c>
      <c r="F1451" s="37">
        <f>IFERROR(VLOOKUP(A1451,Inscriptos!A:E,4,FALSE),"")</f>
        <v>0</v>
      </c>
      <c r="G1451" s="37">
        <f>IFERROR(VLOOKUP(A1451,Inscriptos!A:G,6,FALSE),"")</f>
        <v>0</v>
      </c>
      <c r="H1451" s="39" t="str">
        <f>IFERROR(B1451-VLOOKUP(A1451,Inscriptos!A:I,8,FALSE),"")</f>
        <v/>
      </c>
    </row>
    <row r="1452" spans="1:8" x14ac:dyDescent="0.25">
      <c r="A1452" s="24"/>
      <c r="B1452" s="43"/>
      <c r="C1452" s="45">
        <f>IFERROR(VLOOKUP(A1452,Inscriptos!A:N,12,0),"")</f>
        <v>0</v>
      </c>
      <c r="D1452" s="45" t="str">
        <f>IFERROR(VLOOKUP(A1452,Inscriptos!A:N,13,0),"")</f>
        <v/>
      </c>
      <c r="E1452" s="37">
        <f>IFERROR(VLOOKUP(A1452,Inscriptos!A:C,3,FALSE),"")</f>
        <v>0</v>
      </c>
      <c r="F1452" s="37">
        <f>IFERROR(VLOOKUP(A1452,Inscriptos!A:E,4,FALSE),"")</f>
        <v>0</v>
      </c>
      <c r="G1452" s="37">
        <f>IFERROR(VLOOKUP(A1452,Inscriptos!A:G,6,FALSE),"")</f>
        <v>0</v>
      </c>
      <c r="H1452" s="39" t="str">
        <f>IFERROR(B1452-VLOOKUP(A1452,Inscriptos!A:I,8,FALSE),"")</f>
        <v/>
      </c>
    </row>
    <row r="1453" spans="1:8" x14ac:dyDescent="0.25">
      <c r="A1453" s="24"/>
      <c r="B1453" s="43"/>
      <c r="C1453" s="45">
        <f>IFERROR(VLOOKUP(A1453,Inscriptos!A:N,12,0),"")</f>
        <v>0</v>
      </c>
      <c r="D1453" s="45" t="str">
        <f>IFERROR(VLOOKUP(A1453,Inscriptos!A:N,13,0),"")</f>
        <v/>
      </c>
      <c r="E1453" s="37">
        <f>IFERROR(VLOOKUP(A1453,Inscriptos!A:C,3,FALSE),"")</f>
        <v>0</v>
      </c>
      <c r="F1453" s="37">
        <f>IFERROR(VLOOKUP(A1453,Inscriptos!A:E,4,FALSE),"")</f>
        <v>0</v>
      </c>
      <c r="G1453" s="37">
        <f>IFERROR(VLOOKUP(A1453,Inscriptos!A:G,6,FALSE),"")</f>
        <v>0</v>
      </c>
      <c r="H1453" s="39" t="str">
        <f>IFERROR(B1453-VLOOKUP(A1453,Inscriptos!A:I,8,FALSE),"")</f>
        <v/>
      </c>
    </row>
    <row r="1454" spans="1:8" x14ac:dyDescent="0.25">
      <c r="A1454" s="24"/>
      <c r="B1454" s="43"/>
      <c r="C1454" s="45">
        <f>IFERROR(VLOOKUP(A1454,Inscriptos!A:N,12,0),"")</f>
        <v>0</v>
      </c>
      <c r="D1454" s="45" t="str">
        <f>IFERROR(VLOOKUP(A1454,Inscriptos!A:N,13,0),"")</f>
        <v/>
      </c>
      <c r="E1454" s="37">
        <f>IFERROR(VLOOKUP(A1454,Inscriptos!A:C,3,FALSE),"")</f>
        <v>0</v>
      </c>
      <c r="F1454" s="37">
        <f>IFERROR(VLOOKUP(A1454,Inscriptos!A:E,4,FALSE),"")</f>
        <v>0</v>
      </c>
      <c r="G1454" s="37">
        <f>IFERROR(VLOOKUP(A1454,Inscriptos!A:G,6,FALSE),"")</f>
        <v>0</v>
      </c>
      <c r="H1454" s="39" t="str">
        <f>IFERROR(B1454-VLOOKUP(A1454,Inscriptos!A:I,8,FALSE),"")</f>
        <v/>
      </c>
    </row>
    <row r="1455" spans="1:8" x14ac:dyDescent="0.25">
      <c r="A1455" s="24"/>
      <c r="B1455" s="43"/>
      <c r="C1455" s="45">
        <f>IFERROR(VLOOKUP(A1455,Inscriptos!A:N,12,0),"")</f>
        <v>0</v>
      </c>
      <c r="D1455" s="45" t="str">
        <f>IFERROR(VLOOKUP(A1455,Inscriptos!A:N,13,0),"")</f>
        <v/>
      </c>
      <c r="E1455" s="37">
        <f>IFERROR(VLOOKUP(A1455,Inscriptos!A:C,3,FALSE),"")</f>
        <v>0</v>
      </c>
      <c r="F1455" s="37">
        <f>IFERROR(VLOOKUP(A1455,Inscriptos!A:E,4,FALSE),"")</f>
        <v>0</v>
      </c>
      <c r="G1455" s="37">
        <f>IFERROR(VLOOKUP(A1455,Inscriptos!A:G,6,FALSE),"")</f>
        <v>0</v>
      </c>
      <c r="H1455" s="39" t="str">
        <f>IFERROR(B1455-VLOOKUP(A1455,Inscriptos!A:I,8,FALSE),"")</f>
        <v/>
      </c>
    </row>
    <row r="1456" spans="1:8" x14ac:dyDescent="0.25">
      <c r="A1456" s="24"/>
      <c r="B1456" s="43"/>
      <c r="C1456" s="45">
        <f>IFERROR(VLOOKUP(A1456,Inscriptos!A:N,12,0),"")</f>
        <v>0</v>
      </c>
      <c r="D1456" s="45" t="str">
        <f>IFERROR(VLOOKUP(A1456,Inscriptos!A:N,13,0),"")</f>
        <v/>
      </c>
      <c r="E1456" s="37">
        <f>IFERROR(VLOOKUP(A1456,Inscriptos!A:C,3,FALSE),"")</f>
        <v>0</v>
      </c>
      <c r="F1456" s="37">
        <f>IFERROR(VLOOKUP(A1456,Inscriptos!A:E,4,FALSE),"")</f>
        <v>0</v>
      </c>
      <c r="G1456" s="37">
        <f>IFERROR(VLOOKUP(A1456,Inscriptos!A:G,6,FALSE),"")</f>
        <v>0</v>
      </c>
      <c r="H1456" s="39" t="str">
        <f>IFERROR(B1456-VLOOKUP(A1456,Inscriptos!A:I,8,FALSE),"")</f>
        <v/>
      </c>
    </row>
    <row r="1457" spans="1:8" x14ac:dyDescent="0.25">
      <c r="A1457" s="24"/>
      <c r="B1457" s="43"/>
      <c r="C1457" s="45">
        <f>IFERROR(VLOOKUP(A1457,Inscriptos!A:N,12,0),"")</f>
        <v>0</v>
      </c>
      <c r="D1457" s="45" t="str">
        <f>IFERROR(VLOOKUP(A1457,Inscriptos!A:N,13,0),"")</f>
        <v/>
      </c>
      <c r="E1457" s="37">
        <f>IFERROR(VLOOKUP(A1457,Inscriptos!A:C,3,FALSE),"")</f>
        <v>0</v>
      </c>
      <c r="F1457" s="37">
        <f>IFERROR(VLOOKUP(A1457,Inscriptos!A:E,4,FALSE),"")</f>
        <v>0</v>
      </c>
      <c r="G1457" s="37">
        <f>IFERROR(VLOOKUP(A1457,Inscriptos!A:G,6,FALSE),"")</f>
        <v>0</v>
      </c>
      <c r="H1457" s="39" t="str">
        <f>IFERROR(B1457-VLOOKUP(A1457,Inscriptos!A:I,8,FALSE),"")</f>
        <v/>
      </c>
    </row>
    <row r="1458" spans="1:8" x14ac:dyDescent="0.25">
      <c r="A1458" s="24"/>
      <c r="B1458" s="43"/>
      <c r="C1458" s="45">
        <f>IFERROR(VLOOKUP(A1458,Inscriptos!A:N,12,0),"")</f>
        <v>0</v>
      </c>
      <c r="D1458" s="45" t="str">
        <f>IFERROR(VLOOKUP(A1458,Inscriptos!A:N,13,0),"")</f>
        <v/>
      </c>
      <c r="E1458" s="37">
        <f>IFERROR(VLOOKUP(A1458,Inscriptos!A:C,3,FALSE),"")</f>
        <v>0</v>
      </c>
      <c r="F1458" s="37">
        <f>IFERROR(VLOOKUP(A1458,Inscriptos!A:E,4,FALSE),"")</f>
        <v>0</v>
      </c>
      <c r="G1458" s="37">
        <f>IFERROR(VLOOKUP(A1458,Inscriptos!A:G,6,FALSE),"")</f>
        <v>0</v>
      </c>
      <c r="H1458" s="39" t="str">
        <f>IFERROR(B1458-VLOOKUP(A1458,Inscriptos!A:I,8,FALSE),"")</f>
        <v/>
      </c>
    </row>
    <row r="1459" spans="1:8" x14ac:dyDescent="0.25">
      <c r="A1459" s="24"/>
      <c r="B1459" s="43"/>
      <c r="C1459" s="45">
        <f>IFERROR(VLOOKUP(A1459,Inscriptos!A:N,12,0),"")</f>
        <v>0</v>
      </c>
      <c r="D1459" s="45" t="str">
        <f>IFERROR(VLOOKUP(A1459,Inscriptos!A:N,13,0),"")</f>
        <v/>
      </c>
      <c r="E1459" s="37">
        <f>IFERROR(VLOOKUP(A1459,Inscriptos!A:C,3,FALSE),"")</f>
        <v>0</v>
      </c>
      <c r="F1459" s="37">
        <f>IFERROR(VLOOKUP(A1459,Inscriptos!A:E,4,FALSE),"")</f>
        <v>0</v>
      </c>
      <c r="G1459" s="37">
        <f>IFERROR(VLOOKUP(A1459,Inscriptos!A:G,6,FALSE),"")</f>
        <v>0</v>
      </c>
      <c r="H1459" s="39" t="str">
        <f>IFERROR(B1459-VLOOKUP(A1459,Inscriptos!A:I,8,FALSE),"")</f>
        <v/>
      </c>
    </row>
    <row r="1460" spans="1:8" x14ac:dyDescent="0.25">
      <c r="A1460" s="24"/>
      <c r="B1460" s="43"/>
      <c r="C1460" s="45">
        <f>IFERROR(VLOOKUP(A1460,Inscriptos!A:N,12,0),"")</f>
        <v>0</v>
      </c>
      <c r="D1460" s="45" t="str">
        <f>IFERROR(VLOOKUP(A1460,Inscriptos!A:N,13,0),"")</f>
        <v/>
      </c>
      <c r="E1460" s="37">
        <f>IFERROR(VLOOKUP(A1460,Inscriptos!A:C,3,FALSE),"")</f>
        <v>0</v>
      </c>
      <c r="F1460" s="37">
        <f>IFERROR(VLOOKUP(A1460,Inscriptos!A:E,4,FALSE),"")</f>
        <v>0</v>
      </c>
      <c r="G1460" s="37">
        <f>IFERROR(VLOOKUP(A1460,Inscriptos!A:G,6,FALSE),"")</f>
        <v>0</v>
      </c>
      <c r="H1460" s="39" t="str">
        <f>IFERROR(B1460-VLOOKUP(A1460,Inscriptos!A:I,8,FALSE),"")</f>
        <v/>
      </c>
    </row>
    <row r="1461" spans="1:8" x14ac:dyDescent="0.25">
      <c r="A1461" s="24"/>
      <c r="B1461" s="43"/>
      <c r="C1461" s="45">
        <f>IFERROR(VLOOKUP(A1461,Inscriptos!A:N,12,0),"")</f>
        <v>0</v>
      </c>
      <c r="D1461" s="45" t="str">
        <f>IFERROR(VLOOKUP(A1461,Inscriptos!A:N,13,0),"")</f>
        <v/>
      </c>
      <c r="E1461" s="37">
        <f>IFERROR(VLOOKUP(A1461,Inscriptos!A:C,3,FALSE),"")</f>
        <v>0</v>
      </c>
      <c r="F1461" s="37">
        <f>IFERROR(VLOOKUP(A1461,Inscriptos!A:E,4,FALSE),"")</f>
        <v>0</v>
      </c>
      <c r="G1461" s="37">
        <f>IFERROR(VLOOKUP(A1461,Inscriptos!A:G,6,FALSE),"")</f>
        <v>0</v>
      </c>
      <c r="H1461" s="39" t="str">
        <f>IFERROR(B1461-VLOOKUP(A1461,Inscriptos!A:I,8,FALSE),"")</f>
        <v/>
      </c>
    </row>
    <row r="1462" spans="1:8" x14ac:dyDescent="0.25">
      <c r="A1462" s="24"/>
      <c r="B1462" s="43"/>
      <c r="C1462" s="45">
        <f>IFERROR(VLOOKUP(A1462,Inscriptos!A:N,12,0),"")</f>
        <v>0</v>
      </c>
      <c r="D1462" s="45" t="str">
        <f>IFERROR(VLOOKUP(A1462,Inscriptos!A:N,13,0),"")</f>
        <v/>
      </c>
      <c r="E1462" s="37">
        <f>IFERROR(VLOOKUP(A1462,Inscriptos!A:C,3,FALSE),"")</f>
        <v>0</v>
      </c>
      <c r="F1462" s="37">
        <f>IFERROR(VLOOKUP(A1462,Inscriptos!A:E,4,FALSE),"")</f>
        <v>0</v>
      </c>
      <c r="G1462" s="37">
        <f>IFERROR(VLOOKUP(A1462,Inscriptos!A:G,6,FALSE),"")</f>
        <v>0</v>
      </c>
      <c r="H1462" s="39" t="str">
        <f>IFERROR(B1462-VLOOKUP(A1462,Inscriptos!A:I,8,FALSE),"")</f>
        <v/>
      </c>
    </row>
    <row r="1463" spans="1:8" x14ac:dyDescent="0.25">
      <c r="A1463" s="24"/>
      <c r="B1463" s="43"/>
      <c r="C1463" s="45">
        <f>IFERROR(VLOOKUP(A1463,Inscriptos!A:N,12,0),"")</f>
        <v>0</v>
      </c>
      <c r="D1463" s="45" t="str">
        <f>IFERROR(VLOOKUP(A1463,Inscriptos!A:N,13,0),"")</f>
        <v/>
      </c>
      <c r="E1463" s="37">
        <f>IFERROR(VLOOKUP(A1463,Inscriptos!A:C,3,FALSE),"")</f>
        <v>0</v>
      </c>
      <c r="F1463" s="37">
        <f>IFERROR(VLOOKUP(A1463,Inscriptos!A:E,4,FALSE),"")</f>
        <v>0</v>
      </c>
      <c r="G1463" s="37">
        <f>IFERROR(VLOOKUP(A1463,Inscriptos!A:G,6,FALSE),"")</f>
        <v>0</v>
      </c>
      <c r="H1463" s="39" t="str">
        <f>IFERROR(B1463-VLOOKUP(A1463,Inscriptos!A:I,8,FALSE),"")</f>
        <v/>
      </c>
    </row>
    <row r="1464" spans="1:8" x14ac:dyDescent="0.25">
      <c r="A1464" s="24"/>
      <c r="B1464" s="43"/>
      <c r="C1464" s="45">
        <f>IFERROR(VLOOKUP(A1464,Inscriptos!A:N,12,0),"")</f>
        <v>0</v>
      </c>
      <c r="D1464" s="45" t="str">
        <f>IFERROR(VLOOKUP(A1464,Inscriptos!A:N,13,0),"")</f>
        <v/>
      </c>
      <c r="E1464" s="37">
        <f>IFERROR(VLOOKUP(A1464,Inscriptos!A:C,3,FALSE),"")</f>
        <v>0</v>
      </c>
      <c r="F1464" s="37">
        <f>IFERROR(VLOOKUP(A1464,Inscriptos!A:E,4,FALSE),"")</f>
        <v>0</v>
      </c>
      <c r="G1464" s="37">
        <f>IFERROR(VLOOKUP(A1464,Inscriptos!A:G,6,FALSE),"")</f>
        <v>0</v>
      </c>
      <c r="H1464" s="39" t="str">
        <f>IFERROR(B1464-VLOOKUP(A1464,Inscriptos!A:I,8,FALSE),"")</f>
        <v/>
      </c>
    </row>
    <row r="1465" spans="1:8" x14ac:dyDescent="0.25">
      <c r="A1465" s="24"/>
      <c r="B1465" s="43"/>
      <c r="C1465" s="45">
        <f>IFERROR(VLOOKUP(A1465,Inscriptos!A:N,12,0),"")</f>
        <v>0</v>
      </c>
      <c r="D1465" s="45" t="str">
        <f>IFERROR(VLOOKUP(A1465,Inscriptos!A:N,13,0),"")</f>
        <v/>
      </c>
      <c r="E1465" s="37">
        <f>IFERROR(VLOOKUP(A1465,Inscriptos!A:C,3,FALSE),"")</f>
        <v>0</v>
      </c>
      <c r="F1465" s="37">
        <f>IFERROR(VLOOKUP(A1465,Inscriptos!A:E,4,FALSE),"")</f>
        <v>0</v>
      </c>
      <c r="G1465" s="37">
        <f>IFERROR(VLOOKUP(A1465,Inscriptos!A:G,6,FALSE),"")</f>
        <v>0</v>
      </c>
      <c r="H1465" s="39" t="str">
        <f>IFERROR(B1465-VLOOKUP(A1465,Inscriptos!A:I,8,FALSE),"")</f>
        <v/>
      </c>
    </row>
    <row r="1466" spans="1:8" x14ac:dyDescent="0.25">
      <c r="A1466" s="24"/>
      <c r="B1466" s="43"/>
      <c r="C1466" s="45">
        <f>IFERROR(VLOOKUP(A1466,Inscriptos!A:N,12,0),"")</f>
        <v>0</v>
      </c>
      <c r="D1466" s="45" t="str">
        <f>IFERROR(VLOOKUP(A1466,Inscriptos!A:N,13,0),"")</f>
        <v/>
      </c>
      <c r="E1466" s="37">
        <f>IFERROR(VLOOKUP(A1466,Inscriptos!A:C,3,FALSE),"")</f>
        <v>0</v>
      </c>
      <c r="F1466" s="37">
        <f>IFERROR(VLOOKUP(A1466,Inscriptos!A:E,4,FALSE),"")</f>
        <v>0</v>
      </c>
      <c r="G1466" s="37">
        <f>IFERROR(VLOOKUP(A1466,Inscriptos!A:G,6,FALSE),"")</f>
        <v>0</v>
      </c>
      <c r="H1466" s="39" t="str">
        <f>IFERROR(B1466-VLOOKUP(A1466,Inscriptos!A:I,8,FALSE),"")</f>
        <v/>
      </c>
    </row>
    <row r="1467" spans="1:8" x14ac:dyDescent="0.25">
      <c r="A1467" s="24"/>
      <c r="B1467" s="43"/>
      <c r="C1467" s="45">
        <f>IFERROR(VLOOKUP(A1467,Inscriptos!A:N,12,0),"")</f>
        <v>0</v>
      </c>
      <c r="D1467" s="45" t="str">
        <f>IFERROR(VLOOKUP(A1467,Inscriptos!A:N,13,0),"")</f>
        <v/>
      </c>
      <c r="E1467" s="37">
        <f>IFERROR(VLOOKUP(A1467,Inscriptos!A:C,3,FALSE),"")</f>
        <v>0</v>
      </c>
      <c r="F1467" s="37">
        <f>IFERROR(VLOOKUP(A1467,Inscriptos!A:E,4,FALSE),"")</f>
        <v>0</v>
      </c>
      <c r="G1467" s="37">
        <f>IFERROR(VLOOKUP(A1467,Inscriptos!A:G,6,FALSE),"")</f>
        <v>0</v>
      </c>
      <c r="H1467" s="39" t="str">
        <f>IFERROR(B1467-VLOOKUP(A1467,Inscriptos!A:I,8,FALSE),"")</f>
        <v/>
      </c>
    </row>
    <row r="1468" spans="1:8" x14ac:dyDescent="0.25">
      <c r="A1468" s="24"/>
      <c r="B1468" s="43"/>
      <c r="C1468" s="45">
        <f>IFERROR(VLOOKUP(A1468,Inscriptos!A:N,12,0),"")</f>
        <v>0</v>
      </c>
      <c r="D1468" s="45" t="str">
        <f>IFERROR(VLOOKUP(A1468,Inscriptos!A:N,13,0),"")</f>
        <v/>
      </c>
      <c r="E1468" s="37">
        <f>IFERROR(VLOOKUP(A1468,Inscriptos!A:C,3,FALSE),"")</f>
        <v>0</v>
      </c>
      <c r="F1468" s="37">
        <f>IFERROR(VLOOKUP(A1468,Inscriptos!A:E,4,FALSE),"")</f>
        <v>0</v>
      </c>
      <c r="G1468" s="37">
        <f>IFERROR(VLOOKUP(A1468,Inscriptos!A:G,6,FALSE),"")</f>
        <v>0</v>
      </c>
      <c r="H1468" s="39" t="str">
        <f>IFERROR(B1468-VLOOKUP(A1468,Inscriptos!A:I,8,FALSE),"")</f>
        <v/>
      </c>
    </row>
    <row r="1469" spans="1:8" x14ac:dyDescent="0.25">
      <c r="A1469" s="24"/>
      <c r="B1469" s="43"/>
      <c r="C1469" s="45">
        <f>IFERROR(VLOOKUP(A1469,Inscriptos!A:N,12,0),"")</f>
        <v>0</v>
      </c>
      <c r="D1469" s="45" t="str">
        <f>IFERROR(VLOOKUP(A1469,Inscriptos!A:N,13,0),"")</f>
        <v/>
      </c>
      <c r="E1469" s="37">
        <f>IFERROR(VLOOKUP(A1469,Inscriptos!A:C,3,FALSE),"")</f>
        <v>0</v>
      </c>
      <c r="F1469" s="37">
        <f>IFERROR(VLOOKUP(A1469,Inscriptos!A:E,4,FALSE),"")</f>
        <v>0</v>
      </c>
      <c r="G1469" s="37">
        <f>IFERROR(VLOOKUP(A1469,Inscriptos!A:G,6,FALSE),"")</f>
        <v>0</v>
      </c>
      <c r="H1469" s="39" t="str">
        <f>IFERROR(B1469-VLOOKUP(A1469,Inscriptos!A:I,8,FALSE),"")</f>
        <v/>
      </c>
    </row>
    <row r="1470" spans="1:8" x14ac:dyDescent="0.25">
      <c r="A1470" s="24"/>
      <c r="B1470" s="43"/>
      <c r="C1470" s="45">
        <f>IFERROR(VLOOKUP(A1470,Inscriptos!A:N,12,0),"")</f>
        <v>0</v>
      </c>
      <c r="D1470" s="45" t="str">
        <f>IFERROR(VLOOKUP(A1470,Inscriptos!A:N,13,0),"")</f>
        <v/>
      </c>
      <c r="E1470" s="37">
        <f>IFERROR(VLOOKUP(A1470,Inscriptos!A:C,3,FALSE),"")</f>
        <v>0</v>
      </c>
      <c r="F1470" s="37">
        <f>IFERROR(VLOOKUP(A1470,Inscriptos!A:E,4,FALSE),"")</f>
        <v>0</v>
      </c>
      <c r="G1470" s="37">
        <f>IFERROR(VLOOKUP(A1470,Inscriptos!A:G,6,FALSE),"")</f>
        <v>0</v>
      </c>
      <c r="H1470" s="39" t="str">
        <f>IFERROR(B1470-VLOOKUP(A1470,Inscriptos!A:I,8,FALSE),"")</f>
        <v/>
      </c>
    </row>
    <row r="1471" spans="1:8" x14ac:dyDescent="0.25">
      <c r="A1471" s="24"/>
      <c r="B1471" s="43"/>
      <c r="C1471" s="45">
        <f>IFERROR(VLOOKUP(A1471,Inscriptos!A:N,12,0),"")</f>
        <v>0</v>
      </c>
      <c r="D1471" s="45" t="str">
        <f>IFERROR(VLOOKUP(A1471,Inscriptos!A:N,13,0),"")</f>
        <v/>
      </c>
      <c r="E1471" s="37">
        <f>IFERROR(VLOOKUP(A1471,Inscriptos!A:C,3,FALSE),"")</f>
        <v>0</v>
      </c>
      <c r="F1471" s="37">
        <f>IFERROR(VLOOKUP(A1471,Inscriptos!A:E,4,FALSE),"")</f>
        <v>0</v>
      </c>
      <c r="G1471" s="37">
        <f>IFERROR(VLOOKUP(A1471,Inscriptos!A:G,6,FALSE),"")</f>
        <v>0</v>
      </c>
      <c r="H1471" s="39" t="str">
        <f>IFERROR(B1471-VLOOKUP(A1471,Inscriptos!A:I,8,FALSE),"")</f>
        <v/>
      </c>
    </row>
    <row r="1472" spans="1:8" x14ac:dyDescent="0.25">
      <c r="A1472" s="24"/>
      <c r="B1472" s="43"/>
      <c r="C1472" s="45">
        <f>IFERROR(VLOOKUP(A1472,Inscriptos!A:N,12,0),"")</f>
        <v>0</v>
      </c>
      <c r="D1472" s="45" t="str">
        <f>IFERROR(VLOOKUP(A1472,Inscriptos!A:N,13,0),"")</f>
        <v/>
      </c>
      <c r="E1472" s="37">
        <f>IFERROR(VLOOKUP(A1472,Inscriptos!A:C,3,FALSE),"")</f>
        <v>0</v>
      </c>
      <c r="F1472" s="37">
        <f>IFERROR(VLOOKUP(A1472,Inscriptos!A:E,4,FALSE),"")</f>
        <v>0</v>
      </c>
      <c r="G1472" s="37">
        <f>IFERROR(VLOOKUP(A1472,Inscriptos!A:G,6,FALSE),"")</f>
        <v>0</v>
      </c>
      <c r="H1472" s="39" t="str">
        <f>IFERROR(B1472-VLOOKUP(A1472,Inscriptos!A:I,8,FALSE),"")</f>
        <v/>
      </c>
    </row>
    <row r="1473" spans="1:8" x14ac:dyDescent="0.25">
      <c r="A1473" s="24"/>
      <c r="B1473" s="43"/>
      <c r="C1473" s="45">
        <f>IFERROR(VLOOKUP(A1473,Inscriptos!A:N,12,0),"")</f>
        <v>0</v>
      </c>
      <c r="D1473" s="45" t="str">
        <f>IFERROR(VLOOKUP(A1473,Inscriptos!A:N,13,0),"")</f>
        <v/>
      </c>
      <c r="E1473" s="37">
        <f>IFERROR(VLOOKUP(A1473,Inscriptos!A:C,3,FALSE),"")</f>
        <v>0</v>
      </c>
      <c r="F1473" s="37">
        <f>IFERROR(VLOOKUP(A1473,Inscriptos!A:E,4,FALSE),"")</f>
        <v>0</v>
      </c>
      <c r="G1473" s="37">
        <f>IFERROR(VLOOKUP(A1473,Inscriptos!A:G,6,FALSE),"")</f>
        <v>0</v>
      </c>
      <c r="H1473" s="39" t="str">
        <f>IFERROR(B1473-VLOOKUP(A1473,Inscriptos!A:I,8,FALSE),"")</f>
        <v/>
      </c>
    </row>
    <row r="1474" spans="1:8" x14ac:dyDescent="0.25">
      <c r="A1474" s="24"/>
      <c r="B1474" s="43"/>
      <c r="C1474" s="45">
        <f>IFERROR(VLOOKUP(A1474,Inscriptos!A:N,12,0),"")</f>
        <v>0</v>
      </c>
      <c r="D1474" s="45" t="str">
        <f>IFERROR(VLOOKUP(A1474,Inscriptos!A:N,13,0),"")</f>
        <v/>
      </c>
      <c r="E1474" s="37">
        <f>IFERROR(VLOOKUP(A1474,Inscriptos!A:C,3,FALSE),"")</f>
        <v>0</v>
      </c>
      <c r="F1474" s="37">
        <f>IFERROR(VLOOKUP(A1474,Inscriptos!A:E,4,FALSE),"")</f>
        <v>0</v>
      </c>
      <c r="G1474" s="37">
        <f>IFERROR(VLOOKUP(A1474,Inscriptos!A:G,6,FALSE),"")</f>
        <v>0</v>
      </c>
      <c r="H1474" s="39" t="str">
        <f>IFERROR(B1474-VLOOKUP(A1474,Inscriptos!A:I,8,FALSE),"")</f>
        <v/>
      </c>
    </row>
    <row r="1475" spans="1:8" x14ac:dyDescent="0.25">
      <c r="A1475" s="24"/>
      <c r="B1475" s="43"/>
      <c r="C1475" s="45">
        <f>IFERROR(VLOOKUP(A1475,Inscriptos!A:N,12,0),"")</f>
        <v>0</v>
      </c>
      <c r="D1475" s="45" t="str">
        <f>IFERROR(VLOOKUP(A1475,Inscriptos!A:N,13,0),"")</f>
        <v/>
      </c>
      <c r="E1475" s="37">
        <f>IFERROR(VLOOKUP(A1475,Inscriptos!A:C,3,FALSE),"")</f>
        <v>0</v>
      </c>
      <c r="F1475" s="37">
        <f>IFERROR(VLOOKUP(A1475,Inscriptos!A:E,4,FALSE),"")</f>
        <v>0</v>
      </c>
      <c r="G1475" s="37">
        <f>IFERROR(VLOOKUP(A1475,Inscriptos!A:G,6,FALSE),"")</f>
        <v>0</v>
      </c>
      <c r="H1475" s="39" t="str">
        <f>IFERROR(B1475-VLOOKUP(A1475,Inscriptos!A:I,8,FALSE),"")</f>
        <v/>
      </c>
    </row>
    <row r="1476" spans="1:8" x14ac:dyDescent="0.25">
      <c r="A1476" s="24"/>
      <c r="B1476" s="43"/>
      <c r="C1476" s="45">
        <f>IFERROR(VLOOKUP(A1476,Inscriptos!A:N,12,0),"")</f>
        <v>0</v>
      </c>
      <c r="D1476" s="45" t="str">
        <f>IFERROR(VLOOKUP(A1476,Inscriptos!A:N,13,0),"")</f>
        <v/>
      </c>
      <c r="E1476" s="37">
        <f>IFERROR(VLOOKUP(A1476,Inscriptos!A:C,3,FALSE),"")</f>
        <v>0</v>
      </c>
      <c r="F1476" s="37">
        <f>IFERROR(VLOOKUP(A1476,Inscriptos!A:E,4,FALSE),"")</f>
        <v>0</v>
      </c>
      <c r="G1476" s="37">
        <f>IFERROR(VLOOKUP(A1476,Inscriptos!A:G,6,FALSE),"")</f>
        <v>0</v>
      </c>
      <c r="H1476" s="39" t="str">
        <f>IFERROR(B1476-VLOOKUP(A1476,Inscriptos!A:I,8,FALSE),"")</f>
        <v/>
      </c>
    </row>
    <row r="1477" spans="1:8" x14ac:dyDescent="0.25">
      <c r="A1477" s="24"/>
      <c r="B1477" s="43"/>
      <c r="C1477" s="45">
        <f>IFERROR(VLOOKUP(A1477,Inscriptos!A:N,12,0),"")</f>
        <v>0</v>
      </c>
      <c r="D1477" s="45" t="str">
        <f>IFERROR(VLOOKUP(A1477,Inscriptos!A:N,13,0),"")</f>
        <v/>
      </c>
      <c r="E1477" s="37">
        <f>IFERROR(VLOOKUP(A1477,Inscriptos!A:C,3,FALSE),"")</f>
        <v>0</v>
      </c>
      <c r="F1477" s="37">
        <f>IFERROR(VLOOKUP(A1477,Inscriptos!A:E,4,FALSE),"")</f>
        <v>0</v>
      </c>
      <c r="G1477" s="37">
        <f>IFERROR(VLOOKUP(A1477,Inscriptos!A:G,6,FALSE),"")</f>
        <v>0</v>
      </c>
      <c r="H1477" s="39" t="str">
        <f>IFERROR(B1477-VLOOKUP(A1477,Inscriptos!A:I,8,FALSE),"")</f>
        <v/>
      </c>
    </row>
    <row r="1478" spans="1:8" x14ac:dyDescent="0.25">
      <c r="A1478" s="24"/>
      <c r="B1478" s="43"/>
      <c r="C1478" s="45">
        <f>IFERROR(VLOOKUP(A1478,Inscriptos!A:N,12,0),"")</f>
        <v>0</v>
      </c>
      <c r="D1478" s="45" t="str">
        <f>IFERROR(VLOOKUP(A1478,Inscriptos!A:N,13,0),"")</f>
        <v/>
      </c>
      <c r="E1478" s="37">
        <f>IFERROR(VLOOKUP(A1478,Inscriptos!A:C,3,FALSE),"")</f>
        <v>0</v>
      </c>
      <c r="F1478" s="37">
        <f>IFERROR(VLOOKUP(A1478,Inscriptos!A:E,4,FALSE),"")</f>
        <v>0</v>
      </c>
      <c r="G1478" s="37">
        <f>IFERROR(VLOOKUP(A1478,Inscriptos!A:G,6,FALSE),"")</f>
        <v>0</v>
      </c>
      <c r="H1478" s="39" t="str">
        <f>IFERROR(B1478-VLOOKUP(A1478,Inscriptos!A:I,8,FALSE),"")</f>
        <v/>
      </c>
    </row>
    <row r="1479" spans="1:8" x14ac:dyDescent="0.25">
      <c r="A1479" s="24"/>
      <c r="B1479" s="43"/>
      <c r="C1479" s="45">
        <f>IFERROR(VLOOKUP(A1479,Inscriptos!A:N,12,0),"")</f>
        <v>0</v>
      </c>
      <c r="D1479" s="45" t="str">
        <f>IFERROR(VLOOKUP(A1479,Inscriptos!A:N,13,0),"")</f>
        <v/>
      </c>
      <c r="E1479" s="37">
        <f>IFERROR(VLOOKUP(A1479,Inscriptos!A:C,3,FALSE),"")</f>
        <v>0</v>
      </c>
      <c r="F1479" s="37">
        <f>IFERROR(VLOOKUP(A1479,Inscriptos!A:E,4,FALSE),"")</f>
        <v>0</v>
      </c>
      <c r="G1479" s="37">
        <f>IFERROR(VLOOKUP(A1479,Inscriptos!A:G,6,FALSE),"")</f>
        <v>0</v>
      </c>
      <c r="H1479" s="39" t="str">
        <f>IFERROR(B1479-VLOOKUP(A1479,Inscriptos!A:I,8,FALSE),"")</f>
        <v/>
      </c>
    </row>
    <row r="1480" spans="1:8" x14ac:dyDescent="0.25">
      <c r="A1480" s="24"/>
      <c r="B1480" s="43"/>
      <c r="C1480" s="45">
        <f>IFERROR(VLOOKUP(A1480,Inscriptos!A:N,12,0),"")</f>
        <v>0</v>
      </c>
      <c r="D1480" s="45" t="str">
        <f>IFERROR(VLOOKUP(A1480,Inscriptos!A:N,13,0),"")</f>
        <v/>
      </c>
      <c r="E1480" s="37">
        <f>IFERROR(VLOOKUP(A1480,Inscriptos!A:C,3,FALSE),"")</f>
        <v>0</v>
      </c>
      <c r="F1480" s="37">
        <f>IFERROR(VLOOKUP(A1480,Inscriptos!A:E,4,FALSE),"")</f>
        <v>0</v>
      </c>
      <c r="G1480" s="37">
        <f>IFERROR(VLOOKUP(A1480,Inscriptos!A:G,6,FALSE),"")</f>
        <v>0</v>
      </c>
      <c r="H1480" s="39" t="str">
        <f>IFERROR(B1480-VLOOKUP(A1480,Inscriptos!A:I,8,FALSE),"")</f>
        <v/>
      </c>
    </row>
    <row r="1481" spans="1:8" x14ac:dyDescent="0.25">
      <c r="A1481" s="24"/>
      <c r="B1481" s="43"/>
      <c r="C1481" s="45">
        <f>IFERROR(VLOOKUP(A1481,Inscriptos!A:N,12,0),"")</f>
        <v>0</v>
      </c>
      <c r="D1481" s="45" t="str">
        <f>IFERROR(VLOOKUP(A1481,Inscriptos!A:N,13,0),"")</f>
        <v/>
      </c>
      <c r="E1481" s="37">
        <f>IFERROR(VLOOKUP(A1481,Inscriptos!A:C,3,FALSE),"")</f>
        <v>0</v>
      </c>
      <c r="F1481" s="37">
        <f>IFERROR(VLOOKUP(A1481,Inscriptos!A:E,4,FALSE),"")</f>
        <v>0</v>
      </c>
      <c r="G1481" s="37">
        <f>IFERROR(VLOOKUP(A1481,Inscriptos!A:G,6,FALSE),"")</f>
        <v>0</v>
      </c>
      <c r="H1481" s="39" t="str">
        <f>IFERROR(B1481-VLOOKUP(A1481,Inscriptos!A:I,8,FALSE),"")</f>
        <v/>
      </c>
    </row>
    <row r="1482" spans="1:8" x14ac:dyDescent="0.25">
      <c r="A1482" s="24"/>
      <c r="B1482" s="43"/>
      <c r="C1482" s="45">
        <f>IFERROR(VLOOKUP(A1482,Inscriptos!A:N,12,0),"")</f>
        <v>0</v>
      </c>
      <c r="D1482" s="45" t="str">
        <f>IFERROR(VLOOKUP(A1482,Inscriptos!A:N,13,0),"")</f>
        <v/>
      </c>
      <c r="E1482" s="37">
        <f>IFERROR(VLOOKUP(A1482,Inscriptos!A:C,3,FALSE),"")</f>
        <v>0</v>
      </c>
      <c r="F1482" s="37">
        <f>IFERROR(VLOOKUP(A1482,Inscriptos!A:E,4,FALSE),"")</f>
        <v>0</v>
      </c>
      <c r="G1482" s="37">
        <f>IFERROR(VLOOKUP(A1482,Inscriptos!A:G,6,FALSE),"")</f>
        <v>0</v>
      </c>
      <c r="H1482" s="39" t="str">
        <f>IFERROR(B1482-VLOOKUP(A1482,Inscriptos!A:I,8,FALSE),"")</f>
        <v/>
      </c>
    </row>
    <row r="1483" spans="1:8" x14ac:dyDescent="0.25">
      <c r="A1483" s="24"/>
      <c r="B1483" s="43"/>
      <c r="C1483" s="45">
        <f>IFERROR(VLOOKUP(A1483,Inscriptos!A:N,12,0),"")</f>
        <v>0</v>
      </c>
      <c r="D1483" s="45" t="str">
        <f>IFERROR(VLOOKUP(A1483,Inscriptos!A:N,13,0),"")</f>
        <v/>
      </c>
      <c r="E1483" s="37">
        <f>IFERROR(VLOOKUP(A1483,Inscriptos!A:C,3,FALSE),"")</f>
        <v>0</v>
      </c>
      <c r="F1483" s="37">
        <f>IFERROR(VLOOKUP(A1483,Inscriptos!A:E,4,FALSE),"")</f>
        <v>0</v>
      </c>
      <c r="G1483" s="37">
        <f>IFERROR(VLOOKUP(A1483,Inscriptos!A:G,6,FALSE),"")</f>
        <v>0</v>
      </c>
      <c r="H1483" s="39" t="str">
        <f>IFERROR(B1483-VLOOKUP(A1483,Inscriptos!A:I,8,FALSE),"")</f>
        <v/>
      </c>
    </row>
    <row r="1484" spans="1:8" x14ac:dyDescent="0.25">
      <c r="A1484" s="24"/>
      <c r="B1484" s="43"/>
      <c r="C1484" s="45">
        <f>IFERROR(VLOOKUP(A1484,Inscriptos!A:N,12,0),"")</f>
        <v>0</v>
      </c>
      <c r="D1484" s="45" t="str">
        <f>IFERROR(VLOOKUP(A1484,Inscriptos!A:N,13,0),"")</f>
        <v/>
      </c>
      <c r="E1484" s="37">
        <f>IFERROR(VLOOKUP(A1484,Inscriptos!A:C,3,FALSE),"")</f>
        <v>0</v>
      </c>
      <c r="F1484" s="37">
        <f>IFERROR(VLOOKUP(A1484,Inscriptos!A:E,4,FALSE),"")</f>
        <v>0</v>
      </c>
      <c r="G1484" s="37">
        <f>IFERROR(VLOOKUP(A1484,Inscriptos!A:G,6,FALSE),"")</f>
        <v>0</v>
      </c>
      <c r="H1484" s="39" t="str">
        <f>IFERROR(B1484-VLOOKUP(A1484,Inscriptos!A:I,8,FALSE),"")</f>
        <v/>
      </c>
    </row>
    <row r="1485" spans="1:8" x14ac:dyDescent="0.25">
      <c r="A1485" s="24"/>
      <c r="B1485" s="43"/>
      <c r="C1485" s="45">
        <f>IFERROR(VLOOKUP(A1485,Inscriptos!A:N,12,0),"")</f>
        <v>0</v>
      </c>
      <c r="D1485" s="45" t="str">
        <f>IFERROR(VLOOKUP(A1485,Inscriptos!A:N,13,0),"")</f>
        <v/>
      </c>
      <c r="E1485" s="37">
        <f>IFERROR(VLOOKUP(A1485,Inscriptos!A:C,3,FALSE),"")</f>
        <v>0</v>
      </c>
      <c r="F1485" s="37">
        <f>IFERROR(VLOOKUP(A1485,Inscriptos!A:E,4,FALSE),"")</f>
        <v>0</v>
      </c>
      <c r="G1485" s="37">
        <f>IFERROR(VLOOKUP(A1485,Inscriptos!A:G,6,FALSE),"")</f>
        <v>0</v>
      </c>
      <c r="H1485" s="39" t="str">
        <f>IFERROR(B1485-VLOOKUP(A1485,Inscriptos!A:I,8,FALSE),"")</f>
        <v/>
      </c>
    </row>
    <row r="1486" spans="1:8" x14ac:dyDescent="0.25">
      <c r="A1486" s="24"/>
      <c r="B1486" s="43"/>
      <c r="C1486" s="45">
        <f>IFERROR(VLOOKUP(A1486,Inscriptos!A:N,12,0),"")</f>
        <v>0</v>
      </c>
      <c r="D1486" s="45" t="str">
        <f>IFERROR(VLOOKUP(A1486,Inscriptos!A:N,13,0),"")</f>
        <v/>
      </c>
      <c r="E1486" s="37">
        <f>IFERROR(VLOOKUP(A1486,Inscriptos!A:C,3,FALSE),"")</f>
        <v>0</v>
      </c>
      <c r="F1486" s="37">
        <f>IFERROR(VLOOKUP(A1486,Inscriptos!A:E,4,FALSE),"")</f>
        <v>0</v>
      </c>
      <c r="G1486" s="37">
        <f>IFERROR(VLOOKUP(A1486,Inscriptos!A:G,6,FALSE),"")</f>
        <v>0</v>
      </c>
      <c r="H1486" s="39" t="str">
        <f>IFERROR(B1486-VLOOKUP(A1486,Inscriptos!A:I,8,FALSE),"")</f>
        <v/>
      </c>
    </row>
    <row r="1487" spans="1:8" x14ac:dyDescent="0.25">
      <c r="A1487" s="24"/>
      <c r="B1487" s="43"/>
      <c r="C1487" s="45">
        <f>IFERROR(VLOOKUP(A1487,Inscriptos!A:N,12,0),"")</f>
        <v>0</v>
      </c>
      <c r="D1487" s="45" t="str">
        <f>IFERROR(VLOOKUP(A1487,Inscriptos!A:N,13,0),"")</f>
        <v/>
      </c>
      <c r="E1487" s="37">
        <f>IFERROR(VLOOKUP(A1487,Inscriptos!A:C,3,FALSE),"")</f>
        <v>0</v>
      </c>
      <c r="F1487" s="37">
        <f>IFERROR(VLOOKUP(A1487,Inscriptos!A:E,4,FALSE),"")</f>
        <v>0</v>
      </c>
      <c r="G1487" s="37">
        <f>IFERROR(VLOOKUP(A1487,Inscriptos!A:G,6,FALSE),"")</f>
        <v>0</v>
      </c>
      <c r="H1487" s="39" t="str">
        <f>IFERROR(B1487-VLOOKUP(A1487,Inscriptos!A:I,8,FALSE),"")</f>
        <v/>
      </c>
    </row>
    <row r="1488" spans="1:8" x14ac:dyDescent="0.25">
      <c r="A1488" s="24"/>
      <c r="B1488" s="43"/>
      <c r="C1488" s="45">
        <f>IFERROR(VLOOKUP(A1488,Inscriptos!A:N,12,0),"")</f>
        <v>0</v>
      </c>
      <c r="D1488" s="45" t="str">
        <f>IFERROR(VLOOKUP(A1488,Inscriptos!A:N,13,0),"")</f>
        <v/>
      </c>
      <c r="E1488" s="37">
        <f>IFERROR(VLOOKUP(A1488,Inscriptos!A:C,3,FALSE),"")</f>
        <v>0</v>
      </c>
      <c r="F1488" s="37">
        <f>IFERROR(VLOOKUP(A1488,Inscriptos!A:E,4,FALSE),"")</f>
        <v>0</v>
      </c>
      <c r="G1488" s="37">
        <f>IFERROR(VLOOKUP(A1488,Inscriptos!A:G,6,FALSE),"")</f>
        <v>0</v>
      </c>
      <c r="H1488" s="39" t="str">
        <f>IFERROR(B1488-VLOOKUP(A1488,Inscriptos!A:I,8,FALSE),"")</f>
        <v/>
      </c>
    </row>
    <row r="1489" spans="1:8" x14ac:dyDescent="0.25">
      <c r="A1489" s="24"/>
      <c r="B1489" s="43"/>
      <c r="C1489" s="45">
        <f>IFERROR(VLOOKUP(A1489,Inscriptos!A:N,12,0),"")</f>
        <v>0</v>
      </c>
      <c r="D1489" s="45" t="str">
        <f>IFERROR(VLOOKUP(A1489,Inscriptos!A:N,13,0),"")</f>
        <v/>
      </c>
      <c r="E1489" s="37">
        <f>IFERROR(VLOOKUP(A1489,Inscriptos!A:C,3,FALSE),"")</f>
        <v>0</v>
      </c>
      <c r="F1489" s="37">
        <f>IFERROR(VLOOKUP(A1489,Inscriptos!A:E,4,FALSE),"")</f>
        <v>0</v>
      </c>
      <c r="G1489" s="37">
        <f>IFERROR(VLOOKUP(A1489,Inscriptos!A:G,6,FALSE),"")</f>
        <v>0</v>
      </c>
      <c r="H1489" s="39" t="str">
        <f>IFERROR(B1489-VLOOKUP(A1489,Inscriptos!A:I,8,FALSE),"")</f>
        <v/>
      </c>
    </row>
    <row r="1490" spans="1:8" x14ac:dyDescent="0.25">
      <c r="A1490" s="24"/>
      <c r="B1490" s="43"/>
      <c r="C1490" s="45">
        <f>IFERROR(VLOOKUP(A1490,Inscriptos!A:N,12,0),"")</f>
        <v>0</v>
      </c>
      <c r="D1490" s="45" t="str">
        <f>IFERROR(VLOOKUP(A1490,Inscriptos!A:N,13,0),"")</f>
        <v/>
      </c>
      <c r="E1490" s="37">
        <f>IFERROR(VLOOKUP(A1490,Inscriptos!A:C,3,FALSE),"")</f>
        <v>0</v>
      </c>
      <c r="F1490" s="37">
        <f>IFERROR(VLOOKUP(A1490,Inscriptos!A:E,4,FALSE),"")</f>
        <v>0</v>
      </c>
      <c r="G1490" s="37">
        <f>IFERROR(VLOOKUP(A1490,Inscriptos!A:G,6,FALSE),"")</f>
        <v>0</v>
      </c>
      <c r="H1490" s="39" t="str">
        <f>IFERROR(B1490-VLOOKUP(A1490,Inscriptos!A:I,8,FALSE),"")</f>
        <v/>
      </c>
    </row>
    <row r="1491" spans="1:8" x14ac:dyDescent="0.25">
      <c r="A1491" s="24"/>
      <c r="B1491" s="43"/>
      <c r="C1491" s="45">
        <f>IFERROR(VLOOKUP(A1491,Inscriptos!A:N,12,0),"")</f>
        <v>0</v>
      </c>
      <c r="D1491" s="45" t="str">
        <f>IFERROR(VLOOKUP(A1491,Inscriptos!A:N,13,0),"")</f>
        <v/>
      </c>
      <c r="E1491" s="37">
        <f>IFERROR(VLOOKUP(A1491,Inscriptos!A:C,3,FALSE),"")</f>
        <v>0</v>
      </c>
      <c r="F1491" s="37">
        <f>IFERROR(VLOOKUP(A1491,Inscriptos!A:E,4,FALSE),"")</f>
        <v>0</v>
      </c>
      <c r="G1491" s="37">
        <f>IFERROR(VLOOKUP(A1491,Inscriptos!A:G,6,FALSE),"")</f>
        <v>0</v>
      </c>
      <c r="H1491" s="39" t="str">
        <f>IFERROR(B1491-VLOOKUP(A1491,Inscriptos!A:I,8,FALSE),"")</f>
        <v/>
      </c>
    </row>
    <row r="1492" spans="1:8" x14ac:dyDescent="0.25">
      <c r="A1492" s="24"/>
      <c r="B1492" s="43"/>
      <c r="C1492" s="45">
        <f>IFERROR(VLOOKUP(A1492,Inscriptos!A:N,12,0),"")</f>
        <v>0</v>
      </c>
      <c r="D1492" s="45" t="str">
        <f>IFERROR(VLOOKUP(A1492,Inscriptos!A:N,13,0),"")</f>
        <v/>
      </c>
      <c r="E1492" s="37">
        <f>IFERROR(VLOOKUP(A1492,Inscriptos!A:C,3,FALSE),"")</f>
        <v>0</v>
      </c>
      <c r="F1492" s="37">
        <f>IFERROR(VLOOKUP(A1492,Inscriptos!A:E,4,FALSE),"")</f>
        <v>0</v>
      </c>
      <c r="G1492" s="37">
        <f>IFERROR(VLOOKUP(A1492,Inscriptos!A:G,6,FALSE),"")</f>
        <v>0</v>
      </c>
      <c r="H1492" s="39" t="str">
        <f>IFERROR(B1492-VLOOKUP(A1492,Inscriptos!A:I,8,FALSE),"")</f>
        <v/>
      </c>
    </row>
    <row r="1493" spans="1:8" x14ac:dyDescent="0.25">
      <c r="A1493" s="24"/>
      <c r="B1493" s="43"/>
      <c r="C1493" s="45">
        <f>IFERROR(VLOOKUP(A1493,Inscriptos!A:N,12,0),"")</f>
        <v>0</v>
      </c>
      <c r="D1493" s="45" t="str">
        <f>IFERROR(VLOOKUP(A1493,Inscriptos!A:N,13,0),"")</f>
        <v/>
      </c>
      <c r="E1493" s="37">
        <f>IFERROR(VLOOKUP(A1493,Inscriptos!A:C,3,FALSE),"")</f>
        <v>0</v>
      </c>
      <c r="F1493" s="37">
        <f>IFERROR(VLOOKUP(A1493,Inscriptos!A:E,4,FALSE),"")</f>
        <v>0</v>
      </c>
      <c r="G1493" s="37">
        <f>IFERROR(VLOOKUP(A1493,Inscriptos!A:G,6,FALSE),"")</f>
        <v>0</v>
      </c>
      <c r="H1493" s="39" t="str">
        <f>IFERROR(B1493-VLOOKUP(A1493,Inscriptos!A:I,8,FALSE),"")</f>
        <v/>
      </c>
    </row>
    <row r="1494" spans="1:8" x14ac:dyDescent="0.25">
      <c r="A1494" s="24"/>
      <c r="B1494" s="43"/>
      <c r="C1494" s="45">
        <f>IFERROR(VLOOKUP(A1494,Inscriptos!A:N,12,0),"")</f>
        <v>0</v>
      </c>
      <c r="D1494" s="45" t="str">
        <f>IFERROR(VLOOKUP(A1494,Inscriptos!A:N,13,0),"")</f>
        <v/>
      </c>
      <c r="E1494" s="37">
        <f>IFERROR(VLOOKUP(A1494,Inscriptos!A:C,3,FALSE),"")</f>
        <v>0</v>
      </c>
      <c r="F1494" s="37">
        <f>IFERROR(VLOOKUP(A1494,Inscriptos!A:E,4,FALSE),"")</f>
        <v>0</v>
      </c>
      <c r="G1494" s="37">
        <f>IFERROR(VLOOKUP(A1494,Inscriptos!A:G,6,FALSE),"")</f>
        <v>0</v>
      </c>
      <c r="H1494" s="39" t="str">
        <f>IFERROR(B1494-VLOOKUP(A1494,Inscriptos!A:I,8,FALSE),"")</f>
        <v/>
      </c>
    </row>
    <row r="1495" spans="1:8" x14ac:dyDescent="0.25">
      <c r="A1495" s="24"/>
      <c r="B1495" s="43"/>
      <c r="C1495" s="45">
        <f>IFERROR(VLOOKUP(A1495,Inscriptos!A:N,12,0),"")</f>
        <v>0</v>
      </c>
      <c r="D1495" s="45" t="str">
        <f>IFERROR(VLOOKUP(A1495,Inscriptos!A:N,13,0),"")</f>
        <v/>
      </c>
      <c r="E1495" s="37">
        <f>IFERROR(VLOOKUP(A1495,Inscriptos!A:C,3,FALSE),"")</f>
        <v>0</v>
      </c>
      <c r="F1495" s="37">
        <f>IFERROR(VLOOKUP(A1495,Inscriptos!A:E,4,FALSE),"")</f>
        <v>0</v>
      </c>
      <c r="G1495" s="37">
        <f>IFERROR(VLOOKUP(A1495,Inscriptos!A:G,6,FALSE),"")</f>
        <v>0</v>
      </c>
      <c r="H1495" s="39" t="str">
        <f>IFERROR(B1495-VLOOKUP(A1495,Inscriptos!A:I,8,FALSE),"")</f>
        <v/>
      </c>
    </row>
    <row r="1496" spans="1:8" x14ac:dyDescent="0.25">
      <c r="A1496" s="24"/>
      <c r="B1496" s="43"/>
      <c r="C1496" s="45">
        <f>IFERROR(VLOOKUP(A1496,Inscriptos!A:N,12,0),"")</f>
        <v>0</v>
      </c>
      <c r="D1496" s="45" t="str">
        <f>IFERROR(VLOOKUP(A1496,Inscriptos!A:N,13,0),"")</f>
        <v/>
      </c>
      <c r="E1496" s="37">
        <f>IFERROR(VLOOKUP(A1496,Inscriptos!A:C,3,FALSE),"")</f>
        <v>0</v>
      </c>
      <c r="F1496" s="37">
        <f>IFERROR(VLOOKUP(A1496,Inscriptos!A:E,4,FALSE),"")</f>
        <v>0</v>
      </c>
      <c r="G1496" s="37">
        <f>IFERROR(VLOOKUP(A1496,Inscriptos!A:G,6,FALSE),"")</f>
        <v>0</v>
      </c>
      <c r="H1496" s="39" t="str">
        <f>IFERROR(B1496-VLOOKUP(A1496,Inscriptos!A:I,8,FALSE),"")</f>
        <v/>
      </c>
    </row>
    <row r="1497" spans="1:8" x14ac:dyDescent="0.25">
      <c r="A1497" s="24"/>
      <c r="B1497" s="43"/>
      <c r="C1497" s="45">
        <f>IFERROR(VLOOKUP(A1497,Inscriptos!A:N,12,0),"")</f>
        <v>0</v>
      </c>
      <c r="D1497" s="45" t="str">
        <f>IFERROR(VLOOKUP(A1497,Inscriptos!A:N,13,0),"")</f>
        <v/>
      </c>
      <c r="E1497" s="37">
        <f>IFERROR(VLOOKUP(A1497,Inscriptos!A:C,3,FALSE),"")</f>
        <v>0</v>
      </c>
      <c r="F1497" s="37">
        <f>IFERROR(VLOOKUP(A1497,Inscriptos!A:E,4,FALSE),"")</f>
        <v>0</v>
      </c>
      <c r="G1497" s="37">
        <f>IFERROR(VLOOKUP(A1497,Inscriptos!A:G,6,FALSE),"")</f>
        <v>0</v>
      </c>
      <c r="H1497" s="39" t="str">
        <f>IFERROR(B1497-VLOOKUP(A1497,Inscriptos!A:I,8,FALSE),"")</f>
        <v/>
      </c>
    </row>
    <row r="1498" spans="1:8" x14ac:dyDescent="0.25">
      <c r="A1498" s="24"/>
      <c r="B1498" s="43"/>
      <c r="C1498" s="45">
        <f>IFERROR(VLOOKUP(A1498,Inscriptos!A:N,12,0),"")</f>
        <v>0</v>
      </c>
      <c r="D1498" s="45" t="str">
        <f>IFERROR(VLOOKUP(A1498,Inscriptos!A:N,13,0),"")</f>
        <v/>
      </c>
      <c r="E1498" s="37">
        <f>IFERROR(VLOOKUP(A1498,Inscriptos!A:C,3,FALSE),"")</f>
        <v>0</v>
      </c>
      <c r="F1498" s="37">
        <f>IFERROR(VLOOKUP(A1498,Inscriptos!A:E,4,FALSE),"")</f>
        <v>0</v>
      </c>
      <c r="G1498" s="37">
        <f>IFERROR(VLOOKUP(A1498,Inscriptos!A:G,6,FALSE),"")</f>
        <v>0</v>
      </c>
      <c r="H1498" s="39" t="str">
        <f>IFERROR(B1498-VLOOKUP(A1498,Inscriptos!A:I,8,FALSE),"")</f>
        <v/>
      </c>
    </row>
    <row r="1499" spans="1:8" x14ac:dyDescent="0.25">
      <c r="A1499" s="24"/>
      <c r="B1499" s="43"/>
      <c r="C1499" s="45">
        <f>IFERROR(VLOOKUP(A1499,Inscriptos!A:N,12,0),"")</f>
        <v>0</v>
      </c>
      <c r="D1499" s="45" t="str">
        <f>IFERROR(VLOOKUP(A1499,Inscriptos!A:N,13,0),"")</f>
        <v/>
      </c>
      <c r="E1499" s="37">
        <f>IFERROR(VLOOKUP(A1499,Inscriptos!A:C,3,FALSE),"")</f>
        <v>0</v>
      </c>
      <c r="F1499" s="37">
        <f>IFERROR(VLOOKUP(A1499,Inscriptos!A:E,4,FALSE),"")</f>
        <v>0</v>
      </c>
      <c r="G1499" s="37">
        <f>IFERROR(VLOOKUP(A1499,Inscriptos!A:G,6,FALSE),"")</f>
        <v>0</v>
      </c>
      <c r="H1499" s="39" t="str">
        <f>IFERROR(B1499-VLOOKUP(A1499,Inscriptos!A:I,8,FALSE),"")</f>
        <v/>
      </c>
    </row>
    <row r="1500" spans="1:8" x14ac:dyDescent="0.25">
      <c r="A1500" s="24"/>
      <c r="B1500" s="43"/>
      <c r="C1500" s="45">
        <f>IFERROR(VLOOKUP(A1500,Inscriptos!A:N,12,0),"")</f>
        <v>0</v>
      </c>
      <c r="D1500" s="45" t="str">
        <f>IFERROR(VLOOKUP(A1500,Inscriptos!A:N,13,0),"")</f>
        <v/>
      </c>
      <c r="E1500" s="37">
        <f>IFERROR(VLOOKUP(A1500,Inscriptos!A:C,3,FALSE),"")</f>
        <v>0</v>
      </c>
      <c r="F1500" s="37">
        <f>IFERROR(VLOOKUP(A1500,Inscriptos!A:E,4,FALSE),"")</f>
        <v>0</v>
      </c>
      <c r="G1500" s="37">
        <f>IFERROR(VLOOKUP(A1500,Inscriptos!A:G,6,FALSE),"")</f>
        <v>0</v>
      </c>
      <c r="H1500" s="39" t="str">
        <f>IFERROR(B1500-VLOOKUP(A1500,Inscriptos!A:I,8,FALSE),"")</f>
        <v/>
      </c>
    </row>
    <row r="1501" spans="1:8" x14ac:dyDescent="0.25">
      <c r="A1501" s="24"/>
      <c r="B1501" s="43"/>
      <c r="C1501" s="45">
        <f>IFERROR(VLOOKUP(A1501,Inscriptos!A:N,12,0),"")</f>
        <v>0</v>
      </c>
      <c r="D1501" s="45" t="str">
        <f>IFERROR(VLOOKUP(A1501,Inscriptos!A:N,13,0),"")</f>
        <v/>
      </c>
      <c r="E1501" s="37">
        <f>IFERROR(VLOOKUP(A1501,Inscriptos!A:C,3,FALSE),"")</f>
        <v>0</v>
      </c>
      <c r="F1501" s="37">
        <f>IFERROR(VLOOKUP(A1501,Inscriptos!A:E,4,FALSE),"")</f>
        <v>0</v>
      </c>
      <c r="G1501" s="37">
        <f>IFERROR(VLOOKUP(A1501,Inscriptos!A:G,6,FALSE),"")</f>
        <v>0</v>
      </c>
      <c r="H1501" s="39" t="str">
        <f>IFERROR(B1501-VLOOKUP(A1501,Inscriptos!A:I,8,FALSE),"")</f>
        <v/>
      </c>
    </row>
    <row r="1502" spans="1:8" x14ac:dyDescent="0.25">
      <c r="A1502" s="24"/>
      <c r="B1502" s="43"/>
      <c r="C1502" s="45">
        <f>IFERROR(VLOOKUP(A1502,Inscriptos!A:N,12,0),"")</f>
        <v>0</v>
      </c>
      <c r="D1502" s="45" t="str">
        <f>IFERROR(VLOOKUP(A1502,Inscriptos!A:N,13,0),"")</f>
        <v/>
      </c>
      <c r="E1502" s="37">
        <f>IFERROR(VLOOKUP(A1502,Inscriptos!A:C,3,FALSE),"")</f>
        <v>0</v>
      </c>
      <c r="F1502" s="37">
        <f>IFERROR(VLOOKUP(A1502,Inscriptos!A:E,4,FALSE),"")</f>
        <v>0</v>
      </c>
      <c r="G1502" s="37">
        <f>IFERROR(VLOOKUP(A1502,Inscriptos!A:G,6,FALSE),"")</f>
        <v>0</v>
      </c>
      <c r="H1502" s="39" t="str">
        <f>IFERROR(B1502-VLOOKUP(A1502,Inscriptos!A:I,8,FALSE),"")</f>
        <v/>
      </c>
    </row>
    <row r="1503" spans="1:8" x14ac:dyDescent="0.25">
      <c r="A1503" s="24"/>
      <c r="B1503" s="43"/>
      <c r="C1503" s="45">
        <f>IFERROR(VLOOKUP(A1503,Inscriptos!A:N,12,0),"")</f>
        <v>0</v>
      </c>
      <c r="D1503" s="45" t="str">
        <f>IFERROR(VLOOKUP(A1503,Inscriptos!A:N,13,0),"")</f>
        <v/>
      </c>
      <c r="E1503" s="37">
        <f>IFERROR(VLOOKUP(A1503,Inscriptos!A:C,3,FALSE),"")</f>
        <v>0</v>
      </c>
      <c r="F1503" s="37">
        <f>IFERROR(VLOOKUP(A1503,Inscriptos!A:E,4,FALSE),"")</f>
        <v>0</v>
      </c>
      <c r="G1503" s="37">
        <f>IFERROR(VLOOKUP(A1503,Inscriptos!A:G,6,FALSE),"")</f>
        <v>0</v>
      </c>
      <c r="H1503" s="39" t="str">
        <f>IFERROR(B1503-VLOOKUP(A1503,Inscriptos!A:I,8,FALSE),"")</f>
        <v/>
      </c>
    </row>
    <row r="1504" spans="1:8" x14ac:dyDescent="0.25">
      <c r="A1504" s="24"/>
      <c r="B1504" s="43"/>
      <c r="C1504" s="45">
        <f>IFERROR(VLOOKUP(A1504,Inscriptos!A:N,12,0),"")</f>
        <v>0</v>
      </c>
      <c r="D1504" s="45" t="str">
        <f>IFERROR(VLOOKUP(A1504,Inscriptos!A:N,13,0),"")</f>
        <v/>
      </c>
      <c r="E1504" s="37">
        <f>IFERROR(VLOOKUP(A1504,Inscriptos!A:C,3,FALSE),"")</f>
        <v>0</v>
      </c>
      <c r="F1504" s="37">
        <f>IFERROR(VLOOKUP(A1504,Inscriptos!A:E,4,FALSE),"")</f>
        <v>0</v>
      </c>
      <c r="G1504" s="37">
        <f>IFERROR(VLOOKUP(A1504,Inscriptos!A:G,6,FALSE),"")</f>
        <v>0</v>
      </c>
      <c r="H1504" s="39" t="str">
        <f>IFERROR(B1504-VLOOKUP(A1504,Inscriptos!A:I,8,FALSE),"")</f>
        <v/>
      </c>
    </row>
    <row r="1505" spans="1:8" x14ac:dyDescent="0.25">
      <c r="A1505" s="24"/>
      <c r="B1505" s="43"/>
      <c r="C1505" s="45">
        <f>IFERROR(VLOOKUP(A1505,Inscriptos!A:N,12,0),"")</f>
        <v>0</v>
      </c>
      <c r="D1505" s="45" t="str">
        <f>IFERROR(VLOOKUP(A1505,Inscriptos!A:N,13,0),"")</f>
        <v/>
      </c>
      <c r="E1505" s="37">
        <f>IFERROR(VLOOKUP(A1505,Inscriptos!A:C,3,FALSE),"")</f>
        <v>0</v>
      </c>
      <c r="F1505" s="37">
        <f>IFERROR(VLOOKUP(A1505,Inscriptos!A:E,4,FALSE),"")</f>
        <v>0</v>
      </c>
      <c r="G1505" s="37">
        <f>IFERROR(VLOOKUP(A1505,Inscriptos!A:G,6,FALSE),"")</f>
        <v>0</v>
      </c>
      <c r="H1505" s="39" t="str">
        <f>IFERROR(B1505-VLOOKUP(A1505,Inscriptos!A:I,8,FALSE),"")</f>
        <v/>
      </c>
    </row>
    <row r="1506" spans="1:8" x14ac:dyDescent="0.25">
      <c r="A1506" s="24"/>
      <c r="B1506" s="43"/>
      <c r="C1506" s="45">
        <f>IFERROR(VLOOKUP(A1506,Inscriptos!A:N,12,0),"")</f>
        <v>0</v>
      </c>
      <c r="D1506" s="45" t="str">
        <f>IFERROR(VLOOKUP(A1506,Inscriptos!A:N,13,0),"")</f>
        <v/>
      </c>
      <c r="E1506" s="37">
        <f>IFERROR(VLOOKUP(A1506,Inscriptos!A:C,3,FALSE),"")</f>
        <v>0</v>
      </c>
      <c r="F1506" s="37">
        <f>IFERROR(VLOOKUP(A1506,Inscriptos!A:E,4,FALSE),"")</f>
        <v>0</v>
      </c>
      <c r="G1506" s="37">
        <f>IFERROR(VLOOKUP(A1506,Inscriptos!A:G,6,FALSE),"")</f>
        <v>0</v>
      </c>
      <c r="H1506" s="39" t="str">
        <f>IFERROR(B1506-VLOOKUP(A1506,Inscriptos!A:I,8,FALSE),"")</f>
        <v/>
      </c>
    </row>
    <row r="1507" spans="1:8" x14ac:dyDescent="0.25">
      <c r="A1507" s="24"/>
      <c r="B1507" s="43"/>
      <c r="C1507" s="45">
        <f>IFERROR(VLOOKUP(A1507,Inscriptos!A:N,12,0),"")</f>
        <v>0</v>
      </c>
      <c r="D1507" s="45" t="str">
        <f>IFERROR(VLOOKUP(A1507,Inscriptos!A:N,13,0),"")</f>
        <v/>
      </c>
      <c r="E1507" s="37">
        <f>IFERROR(VLOOKUP(A1507,Inscriptos!A:C,3,FALSE),"")</f>
        <v>0</v>
      </c>
      <c r="F1507" s="37">
        <f>IFERROR(VLOOKUP(A1507,Inscriptos!A:E,4,FALSE),"")</f>
        <v>0</v>
      </c>
      <c r="G1507" s="37">
        <f>IFERROR(VLOOKUP(A1507,Inscriptos!A:G,6,FALSE),"")</f>
        <v>0</v>
      </c>
      <c r="H1507" s="39" t="str">
        <f>IFERROR(B1507-VLOOKUP(A1507,Inscriptos!A:I,8,FALSE),"")</f>
        <v/>
      </c>
    </row>
    <row r="1508" spans="1:8" x14ac:dyDescent="0.25">
      <c r="A1508" s="24"/>
      <c r="B1508" s="43"/>
      <c r="C1508" s="45">
        <f>IFERROR(VLOOKUP(A1508,Inscriptos!A:N,12,0),"")</f>
        <v>0</v>
      </c>
      <c r="D1508" s="45" t="str">
        <f>IFERROR(VLOOKUP(A1508,Inscriptos!A:N,13,0),"")</f>
        <v/>
      </c>
      <c r="E1508" s="37">
        <f>IFERROR(VLOOKUP(A1508,Inscriptos!A:C,3,FALSE),"")</f>
        <v>0</v>
      </c>
      <c r="F1508" s="37">
        <f>IFERROR(VLOOKUP(A1508,Inscriptos!A:E,4,FALSE),"")</f>
        <v>0</v>
      </c>
      <c r="G1508" s="37">
        <f>IFERROR(VLOOKUP(A1508,Inscriptos!A:G,6,FALSE),"")</f>
        <v>0</v>
      </c>
      <c r="H1508" s="39" t="str">
        <f>IFERROR(B1508-VLOOKUP(A1508,Inscriptos!A:I,8,FALSE),"")</f>
        <v/>
      </c>
    </row>
    <row r="1509" spans="1:8" x14ac:dyDescent="0.25">
      <c r="A1509" s="24"/>
      <c r="B1509" s="43"/>
      <c r="C1509" s="45">
        <f>IFERROR(VLOOKUP(A1509,Inscriptos!A:N,12,0),"")</f>
        <v>0</v>
      </c>
      <c r="D1509" s="45" t="str">
        <f>IFERROR(VLOOKUP(A1509,Inscriptos!A:N,13,0),"")</f>
        <v/>
      </c>
      <c r="E1509" s="37">
        <f>IFERROR(VLOOKUP(A1509,Inscriptos!A:C,3,FALSE),"")</f>
        <v>0</v>
      </c>
      <c r="F1509" s="37">
        <f>IFERROR(VLOOKUP(A1509,Inscriptos!A:E,4,FALSE),"")</f>
        <v>0</v>
      </c>
      <c r="G1509" s="37">
        <f>IFERROR(VLOOKUP(A1509,Inscriptos!A:G,6,FALSE),"")</f>
        <v>0</v>
      </c>
      <c r="H1509" s="39" t="str">
        <f>IFERROR(B1509-VLOOKUP(A1509,Inscriptos!A:I,8,FALSE),"")</f>
        <v/>
      </c>
    </row>
    <row r="1510" spans="1:8" x14ac:dyDescent="0.25">
      <c r="A1510" s="24"/>
      <c r="B1510" s="43"/>
      <c r="C1510" s="45">
        <f>IFERROR(VLOOKUP(A1510,Inscriptos!A:N,12,0),"")</f>
        <v>0</v>
      </c>
      <c r="D1510" s="45" t="str">
        <f>IFERROR(VLOOKUP(A1510,Inscriptos!A:N,13,0),"")</f>
        <v/>
      </c>
      <c r="E1510" s="37">
        <f>IFERROR(VLOOKUP(A1510,Inscriptos!A:C,3,FALSE),"")</f>
        <v>0</v>
      </c>
      <c r="F1510" s="37">
        <f>IFERROR(VLOOKUP(A1510,Inscriptos!A:E,4,FALSE),"")</f>
        <v>0</v>
      </c>
      <c r="G1510" s="37">
        <f>IFERROR(VLOOKUP(A1510,Inscriptos!A:G,6,FALSE),"")</f>
        <v>0</v>
      </c>
      <c r="H1510" s="39" t="str">
        <f>IFERROR(B1510-VLOOKUP(A1510,Inscriptos!A:I,8,FALSE),"")</f>
        <v/>
      </c>
    </row>
    <row r="1511" spans="1:8" x14ac:dyDescent="0.25">
      <c r="A1511" s="24"/>
      <c r="B1511" s="43"/>
      <c r="C1511" s="45">
        <f>IFERROR(VLOOKUP(A1511,Inscriptos!A:N,12,0),"")</f>
        <v>0</v>
      </c>
      <c r="D1511" s="45" t="str">
        <f>IFERROR(VLOOKUP(A1511,Inscriptos!A:N,13,0),"")</f>
        <v/>
      </c>
      <c r="E1511" s="37">
        <f>IFERROR(VLOOKUP(A1511,Inscriptos!A:C,3,FALSE),"")</f>
        <v>0</v>
      </c>
      <c r="F1511" s="37">
        <f>IFERROR(VLOOKUP(A1511,Inscriptos!A:E,4,FALSE),"")</f>
        <v>0</v>
      </c>
      <c r="G1511" s="37">
        <f>IFERROR(VLOOKUP(A1511,Inscriptos!A:G,6,FALSE),"")</f>
        <v>0</v>
      </c>
      <c r="H1511" s="39" t="str">
        <f>IFERROR(B1511-VLOOKUP(A1511,Inscriptos!A:I,8,FALSE),"")</f>
        <v/>
      </c>
    </row>
    <row r="1512" spans="1:8" x14ac:dyDescent="0.25">
      <c r="A1512" s="24"/>
      <c r="B1512" s="43"/>
      <c r="C1512" s="45">
        <f>IFERROR(VLOOKUP(A1512,Inscriptos!A:N,12,0),"")</f>
        <v>0</v>
      </c>
      <c r="D1512" s="45" t="str">
        <f>IFERROR(VLOOKUP(A1512,Inscriptos!A:N,13,0),"")</f>
        <v/>
      </c>
      <c r="E1512" s="37">
        <f>IFERROR(VLOOKUP(A1512,Inscriptos!A:C,3,FALSE),"")</f>
        <v>0</v>
      </c>
      <c r="F1512" s="37">
        <f>IFERROR(VLOOKUP(A1512,Inscriptos!A:E,4,FALSE),"")</f>
        <v>0</v>
      </c>
      <c r="G1512" s="37">
        <f>IFERROR(VLOOKUP(A1512,Inscriptos!A:G,6,FALSE),"")</f>
        <v>0</v>
      </c>
      <c r="H1512" s="39" t="str">
        <f>IFERROR(B1512-VLOOKUP(A1512,Inscriptos!A:I,8,FALSE),"")</f>
        <v/>
      </c>
    </row>
    <row r="1513" spans="1:8" x14ac:dyDescent="0.25">
      <c r="A1513" s="24"/>
      <c r="B1513" s="43"/>
      <c r="C1513" s="45">
        <f>IFERROR(VLOOKUP(A1513,Inscriptos!A:N,12,0),"")</f>
        <v>0</v>
      </c>
      <c r="D1513" s="45" t="str">
        <f>IFERROR(VLOOKUP(A1513,Inscriptos!A:N,13,0),"")</f>
        <v/>
      </c>
      <c r="E1513" s="37">
        <f>IFERROR(VLOOKUP(A1513,Inscriptos!A:C,3,FALSE),"")</f>
        <v>0</v>
      </c>
      <c r="F1513" s="37">
        <f>IFERROR(VLOOKUP(A1513,Inscriptos!A:E,4,FALSE),"")</f>
        <v>0</v>
      </c>
      <c r="G1513" s="37">
        <f>IFERROR(VLOOKUP(A1513,Inscriptos!A:G,6,FALSE),"")</f>
        <v>0</v>
      </c>
      <c r="H1513" s="39" t="str">
        <f>IFERROR(B1513-VLOOKUP(A1513,Inscriptos!A:I,8,FALSE),"")</f>
        <v/>
      </c>
    </row>
    <row r="1514" spans="1:8" x14ac:dyDescent="0.25">
      <c r="A1514" s="24"/>
      <c r="B1514" s="43"/>
      <c r="C1514" s="45">
        <f>IFERROR(VLOOKUP(A1514,Inscriptos!A:N,12,0),"")</f>
        <v>0</v>
      </c>
      <c r="D1514" s="45" t="str">
        <f>IFERROR(VLOOKUP(A1514,Inscriptos!A:N,13,0),"")</f>
        <v/>
      </c>
      <c r="E1514" s="37">
        <f>IFERROR(VLOOKUP(A1514,Inscriptos!A:C,3,FALSE),"")</f>
        <v>0</v>
      </c>
      <c r="F1514" s="37">
        <f>IFERROR(VLOOKUP(A1514,Inscriptos!A:E,4,FALSE),"")</f>
        <v>0</v>
      </c>
      <c r="G1514" s="37">
        <f>IFERROR(VLOOKUP(A1514,Inscriptos!A:G,6,FALSE),"")</f>
        <v>0</v>
      </c>
      <c r="H1514" s="39" t="str">
        <f>IFERROR(B1514-VLOOKUP(A1514,Inscriptos!A:I,8,FALSE),"")</f>
        <v/>
      </c>
    </row>
    <row r="1515" spans="1:8" x14ac:dyDescent="0.25">
      <c r="A1515" s="24"/>
      <c r="B1515" s="43"/>
      <c r="C1515" s="45">
        <f>IFERROR(VLOOKUP(A1515,Inscriptos!A:N,12,0),"")</f>
        <v>0</v>
      </c>
      <c r="D1515" s="45" t="str">
        <f>IFERROR(VLOOKUP(A1515,Inscriptos!A:N,13,0),"")</f>
        <v/>
      </c>
      <c r="E1515" s="37">
        <f>IFERROR(VLOOKUP(A1515,Inscriptos!A:C,3,FALSE),"")</f>
        <v>0</v>
      </c>
      <c r="F1515" s="37">
        <f>IFERROR(VLOOKUP(A1515,Inscriptos!A:E,4,FALSE),"")</f>
        <v>0</v>
      </c>
      <c r="G1515" s="37">
        <f>IFERROR(VLOOKUP(A1515,Inscriptos!A:G,6,FALSE),"")</f>
        <v>0</v>
      </c>
      <c r="H1515" s="39" t="str">
        <f>IFERROR(B1515-VLOOKUP(A1515,Inscriptos!A:I,8,FALSE),"")</f>
        <v/>
      </c>
    </row>
    <row r="1516" spans="1:8" x14ac:dyDescent="0.25">
      <c r="A1516" s="24"/>
      <c r="B1516" s="43"/>
      <c r="C1516" s="45">
        <f>IFERROR(VLOOKUP(A1516,Inscriptos!A:N,12,0),"")</f>
        <v>0</v>
      </c>
      <c r="D1516" s="45" t="str">
        <f>IFERROR(VLOOKUP(A1516,Inscriptos!A:N,13,0),"")</f>
        <v/>
      </c>
      <c r="E1516" s="37">
        <f>IFERROR(VLOOKUP(A1516,Inscriptos!A:C,3,FALSE),"")</f>
        <v>0</v>
      </c>
      <c r="F1516" s="37">
        <f>IFERROR(VLOOKUP(A1516,Inscriptos!A:E,4,FALSE),"")</f>
        <v>0</v>
      </c>
      <c r="G1516" s="37">
        <f>IFERROR(VLOOKUP(A1516,Inscriptos!A:G,6,FALSE),"")</f>
        <v>0</v>
      </c>
      <c r="H1516" s="39" t="str">
        <f>IFERROR(B1516-VLOOKUP(A1516,Inscriptos!A:I,8,FALSE),"")</f>
        <v/>
      </c>
    </row>
    <row r="1517" spans="1:8" x14ac:dyDescent="0.25">
      <c r="A1517" s="24"/>
      <c r="B1517" s="43"/>
      <c r="C1517" s="45">
        <f>IFERROR(VLOOKUP(A1517,Inscriptos!A:N,12,0),"")</f>
        <v>0</v>
      </c>
      <c r="D1517" s="45" t="str">
        <f>IFERROR(VLOOKUP(A1517,Inscriptos!A:N,13,0),"")</f>
        <v/>
      </c>
      <c r="E1517" s="37">
        <f>IFERROR(VLOOKUP(A1517,Inscriptos!A:C,3,FALSE),"")</f>
        <v>0</v>
      </c>
      <c r="F1517" s="37">
        <f>IFERROR(VLOOKUP(A1517,Inscriptos!A:E,4,FALSE),"")</f>
        <v>0</v>
      </c>
      <c r="G1517" s="37">
        <f>IFERROR(VLOOKUP(A1517,Inscriptos!A:G,6,FALSE),"")</f>
        <v>0</v>
      </c>
      <c r="H1517" s="39" t="str">
        <f>IFERROR(B1517-VLOOKUP(A1517,Inscriptos!A:I,8,FALSE),"")</f>
        <v/>
      </c>
    </row>
    <row r="1518" spans="1:8" x14ac:dyDescent="0.25">
      <c r="A1518" s="24"/>
      <c r="B1518" s="43"/>
      <c r="C1518" s="45">
        <f>IFERROR(VLOOKUP(A1518,Inscriptos!A:N,12,0),"")</f>
        <v>0</v>
      </c>
      <c r="D1518" s="45" t="str">
        <f>IFERROR(VLOOKUP(A1518,Inscriptos!A:N,13,0),"")</f>
        <v/>
      </c>
      <c r="E1518" s="37">
        <f>IFERROR(VLOOKUP(A1518,Inscriptos!A:C,3,FALSE),"")</f>
        <v>0</v>
      </c>
      <c r="F1518" s="37">
        <f>IFERROR(VLOOKUP(A1518,Inscriptos!A:E,4,FALSE),"")</f>
        <v>0</v>
      </c>
      <c r="G1518" s="37">
        <f>IFERROR(VLOOKUP(A1518,Inscriptos!A:G,6,FALSE),"")</f>
        <v>0</v>
      </c>
      <c r="H1518" s="39" t="str">
        <f>IFERROR(B1518-VLOOKUP(A1518,Inscriptos!A:I,8,FALSE),"")</f>
        <v/>
      </c>
    </row>
    <row r="1519" spans="1:8" x14ac:dyDescent="0.25">
      <c r="A1519" s="24"/>
      <c r="B1519" s="43"/>
      <c r="C1519" s="45">
        <f>IFERROR(VLOOKUP(A1519,Inscriptos!A:N,12,0),"")</f>
        <v>0</v>
      </c>
      <c r="D1519" s="45" t="str">
        <f>IFERROR(VLOOKUP(A1519,Inscriptos!A:N,13,0),"")</f>
        <v/>
      </c>
      <c r="E1519" s="37">
        <f>IFERROR(VLOOKUP(A1519,Inscriptos!A:C,3,FALSE),"")</f>
        <v>0</v>
      </c>
      <c r="F1519" s="37">
        <f>IFERROR(VLOOKUP(A1519,Inscriptos!A:E,4,FALSE),"")</f>
        <v>0</v>
      </c>
      <c r="G1519" s="37">
        <f>IFERROR(VLOOKUP(A1519,Inscriptos!A:G,6,FALSE),"")</f>
        <v>0</v>
      </c>
      <c r="H1519" s="39" t="str">
        <f>IFERROR(B1519-VLOOKUP(A1519,Inscriptos!A:I,8,FALSE),"")</f>
        <v/>
      </c>
    </row>
    <row r="1520" spans="1:8" x14ac:dyDescent="0.25">
      <c r="A1520" s="24"/>
      <c r="B1520" s="43"/>
      <c r="C1520" s="45">
        <f>IFERROR(VLOOKUP(A1520,Inscriptos!A:N,12,0),"")</f>
        <v>0</v>
      </c>
      <c r="D1520" s="45" t="str">
        <f>IFERROR(VLOOKUP(A1520,Inscriptos!A:N,13,0),"")</f>
        <v/>
      </c>
      <c r="E1520" s="37">
        <f>IFERROR(VLOOKUP(A1520,Inscriptos!A:C,3,FALSE),"")</f>
        <v>0</v>
      </c>
      <c r="F1520" s="37">
        <f>IFERROR(VLOOKUP(A1520,Inscriptos!A:E,4,FALSE),"")</f>
        <v>0</v>
      </c>
      <c r="G1520" s="37">
        <f>IFERROR(VLOOKUP(A1520,Inscriptos!A:G,6,FALSE),"")</f>
        <v>0</v>
      </c>
      <c r="H1520" s="39" t="str">
        <f>IFERROR(B1520-VLOOKUP(A1520,Inscriptos!A:I,8,FALSE),"")</f>
        <v/>
      </c>
    </row>
    <row r="1521" spans="1:8" x14ac:dyDescent="0.25">
      <c r="A1521" s="24"/>
      <c r="B1521" s="43"/>
      <c r="C1521" s="45">
        <f>IFERROR(VLOOKUP(A1521,Inscriptos!A:N,12,0),"")</f>
        <v>0</v>
      </c>
      <c r="D1521" s="45" t="str">
        <f>IFERROR(VLOOKUP(A1521,Inscriptos!A:N,13,0),"")</f>
        <v/>
      </c>
      <c r="E1521" s="37">
        <f>IFERROR(VLOOKUP(A1521,Inscriptos!A:C,3,FALSE),"")</f>
        <v>0</v>
      </c>
      <c r="F1521" s="37">
        <f>IFERROR(VLOOKUP(A1521,Inscriptos!A:E,4,FALSE),"")</f>
        <v>0</v>
      </c>
      <c r="G1521" s="37">
        <f>IFERROR(VLOOKUP(A1521,Inscriptos!A:G,6,FALSE),"")</f>
        <v>0</v>
      </c>
      <c r="H1521" s="39" t="str">
        <f>IFERROR(B1521-VLOOKUP(A1521,Inscriptos!A:I,8,FALSE),"")</f>
        <v/>
      </c>
    </row>
    <row r="1522" spans="1:8" x14ac:dyDescent="0.25">
      <c r="A1522" s="24"/>
      <c r="B1522" s="43"/>
      <c r="C1522" s="45">
        <f>IFERROR(VLOOKUP(A1522,Inscriptos!A:N,12,0),"")</f>
        <v>0</v>
      </c>
      <c r="D1522" s="45" t="str">
        <f>IFERROR(VLOOKUP(A1522,Inscriptos!A:N,13,0),"")</f>
        <v/>
      </c>
      <c r="E1522" s="37">
        <f>IFERROR(VLOOKUP(A1522,Inscriptos!A:C,3,FALSE),"")</f>
        <v>0</v>
      </c>
      <c r="F1522" s="37">
        <f>IFERROR(VLOOKUP(A1522,Inscriptos!A:E,4,FALSE),"")</f>
        <v>0</v>
      </c>
      <c r="G1522" s="37">
        <f>IFERROR(VLOOKUP(A1522,Inscriptos!A:G,6,FALSE),"")</f>
        <v>0</v>
      </c>
      <c r="H1522" s="39" t="str">
        <f>IFERROR(B1522-VLOOKUP(A1522,Inscriptos!A:I,8,FALSE),"")</f>
        <v/>
      </c>
    </row>
    <row r="1523" spans="1:8" x14ac:dyDescent="0.25">
      <c r="A1523" s="24"/>
      <c r="B1523" s="43"/>
      <c r="C1523" s="45">
        <f>IFERROR(VLOOKUP(A1523,Inscriptos!A:N,12,0),"")</f>
        <v>0</v>
      </c>
      <c r="D1523" s="45" t="str">
        <f>IFERROR(VLOOKUP(A1523,Inscriptos!A:N,13,0),"")</f>
        <v/>
      </c>
      <c r="E1523" s="37">
        <f>IFERROR(VLOOKUP(A1523,Inscriptos!A:C,3,FALSE),"")</f>
        <v>0</v>
      </c>
      <c r="F1523" s="37">
        <f>IFERROR(VLOOKUP(A1523,Inscriptos!A:E,4,FALSE),"")</f>
        <v>0</v>
      </c>
      <c r="G1523" s="37">
        <f>IFERROR(VLOOKUP(A1523,Inscriptos!A:G,6,FALSE),"")</f>
        <v>0</v>
      </c>
      <c r="H1523" s="39" t="str">
        <f>IFERROR(B1523-VLOOKUP(A1523,Inscriptos!A:I,8,FALSE),"")</f>
        <v/>
      </c>
    </row>
    <row r="1524" spans="1:8" x14ac:dyDescent="0.25">
      <c r="A1524" s="24"/>
      <c r="B1524" s="43"/>
      <c r="C1524" s="45">
        <f>IFERROR(VLOOKUP(A1524,Inscriptos!A:N,12,0),"")</f>
        <v>0</v>
      </c>
      <c r="D1524" s="45" t="str">
        <f>IFERROR(VLOOKUP(A1524,Inscriptos!A:N,13,0),"")</f>
        <v/>
      </c>
      <c r="E1524" s="37">
        <f>IFERROR(VLOOKUP(A1524,Inscriptos!A:C,3,FALSE),"")</f>
        <v>0</v>
      </c>
      <c r="F1524" s="37">
        <f>IFERROR(VLOOKUP(A1524,Inscriptos!A:E,4,FALSE),"")</f>
        <v>0</v>
      </c>
      <c r="G1524" s="37">
        <f>IFERROR(VLOOKUP(A1524,Inscriptos!A:G,6,FALSE),"")</f>
        <v>0</v>
      </c>
      <c r="H1524" s="39" t="str">
        <f>IFERROR(B1524-VLOOKUP(A1524,Inscriptos!A:I,8,FALSE),"")</f>
        <v/>
      </c>
    </row>
    <row r="1525" spans="1:8" x14ac:dyDescent="0.25">
      <c r="A1525" s="24"/>
      <c r="B1525" s="43"/>
      <c r="C1525" s="45">
        <f>IFERROR(VLOOKUP(A1525,Inscriptos!A:N,12,0),"")</f>
        <v>0</v>
      </c>
      <c r="D1525" s="45" t="str">
        <f>IFERROR(VLOOKUP(A1525,Inscriptos!A:N,13,0),"")</f>
        <v/>
      </c>
      <c r="E1525" s="37">
        <f>IFERROR(VLOOKUP(A1525,Inscriptos!A:C,3,FALSE),"")</f>
        <v>0</v>
      </c>
      <c r="F1525" s="37">
        <f>IFERROR(VLOOKUP(A1525,Inscriptos!A:E,4,FALSE),"")</f>
        <v>0</v>
      </c>
      <c r="G1525" s="37">
        <f>IFERROR(VLOOKUP(A1525,Inscriptos!A:G,6,FALSE),"")</f>
        <v>0</v>
      </c>
      <c r="H1525" s="39" t="str">
        <f>IFERROR(B1525-VLOOKUP(A1525,Inscriptos!A:I,8,FALSE),"")</f>
        <v/>
      </c>
    </row>
    <row r="1526" spans="1:8" x14ac:dyDescent="0.25">
      <c r="A1526" s="24"/>
      <c r="B1526" s="43"/>
      <c r="C1526" s="45">
        <f>IFERROR(VLOOKUP(A1526,Inscriptos!A:N,12,0),"")</f>
        <v>0</v>
      </c>
      <c r="D1526" s="45" t="str">
        <f>IFERROR(VLOOKUP(A1526,Inscriptos!A:N,13,0),"")</f>
        <v/>
      </c>
      <c r="E1526" s="37">
        <f>IFERROR(VLOOKUP(A1526,Inscriptos!A:C,3,FALSE),"")</f>
        <v>0</v>
      </c>
      <c r="F1526" s="37">
        <f>IFERROR(VLOOKUP(A1526,Inscriptos!A:E,4,FALSE),"")</f>
        <v>0</v>
      </c>
      <c r="G1526" s="37">
        <f>IFERROR(VLOOKUP(A1526,Inscriptos!A:G,6,FALSE),"")</f>
        <v>0</v>
      </c>
      <c r="H1526" s="39" t="str">
        <f>IFERROR(B1526-VLOOKUP(A1526,Inscriptos!A:I,8,FALSE),"")</f>
        <v/>
      </c>
    </row>
    <row r="1527" spans="1:8" x14ac:dyDescent="0.25">
      <c r="A1527" s="24"/>
      <c r="B1527" s="43"/>
      <c r="C1527" s="45">
        <f>IFERROR(VLOOKUP(A1527,Inscriptos!A:N,12,0),"")</f>
        <v>0</v>
      </c>
      <c r="D1527" s="45" t="str">
        <f>IFERROR(VLOOKUP(A1527,Inscriptos!A:N,13,0),"")</f>
        <v/>
      </c>
      <c r="E1527" s="37">
        <f>IFERROR(VLOOKUP(A1527,Inscriptos!A:C,3,FALSE),"")</f>
        <v>0</v>
      </c>
      <c r="F1527" s="37">
        <f>IFERROR(VLOOKUP(A1527,Inscriptos!A:E,4,FALSE),"")</f>
        <v>0</v>
      </c>
      <c r="G1527" s="37">
        <f>IFERROR(VLOOKUP(A1527,Inscriptos!A:G,6,FALSE),"")</f>
        <v>0</v>
      </c>
      <c r="H1527" s="39" t="str">
        <f>IFERROR(B1527-VLOOKUP(A1527,Inscriptos!A:I,8,FALSE),"")</f>
        <v/>
      </c>
    </row>
    <row r="1528" spans="1:8" x14ac:dyDescent="0.25">
      <c r="A1528" s="24"/>
      <c r="B1528" s="43"/>
      <c r="C1528" s="45">
        <f>IFERROR(VLOOKUP(A1528,Inscriptos!A:N,12,0),"")</f>
        <v>0</v>
      </c>
      <c r="D1528" s="45" t="str">
        <f>IFERROR(VLOOKUP(A1528,Inscriptos!A:N,13,0),"")</f>
        <v/>
      </c>
      <c r="E1528" s="37">
        <f>IFERROR(VLOOKUP(A1528,Inscriptos!A:C,3,FALSE),"")</f>
        <v>0</v>
      </c>
      <c r="F1528" s="37">
        <f>IFERROR(VLOOKUP(A1528,Inscriptos!A:E,4,FALSE),"")</f>
        <v>0</v>
      </c>
      <c r="G1528" s="37">
        <f>IFERROR(VLOOKUP(A1528,Inscriptos!A:G,6,FALSE),"")</f>
        <v>0</v>
      </c>
      <c r="H1528" s="39" t="str">
        <f>IFERROR(B1528-VLOOKUP(A1528,Inscriptos!A:I,8,FALSE),"")</f>
        <v/>
      </c>
    </row>
    <row r="1529" spans="1:8" x14ac:dyDescent="0.25">
      <c r="A1529" s="24"/>
      <c r="B1529" s="43"/>
      <c r="C1529" s="45">
        <f>IFERROR(VLOOKUP(A1529,Inscriptos!A:N,12,0),"")</f>
        <v>0</v>
      </c>
      <c r="D1529" s="45" t="str">
        <f>IFERROR(VLOOKUP(A1529,Inscriptos!A:N,13,0),"")</f>
        <v/>
      </c>
      <c r="E1529" s="37">
        <f>IFERROR(VLOOKUP(A1529,Inscriptos!A:C,3,FALSE),"")</f>
        <v>0</v>
      </c>
      <c r="F1529" s="37">
        <f>IFERROR(VLOOKUP(A1529,Inscriptos!A:E,4,FALSE),"")</f>
        <v>0</v>
      </c>
      <c r="G1529" s="37">
        <f>IFERROR(VLOOKUP(A1529,Inscriptos!A:G,6,FALSE),"")</f>
        <v>0</v>
      </c>
      <c r="H1529" s="39" t="str">
        <f>IFERROR(B1529-VLOOKUP(A1529,Inscriptos!A:I,8,FALSE),"")</f>
        <v/>
      </c>
    </row>
    <row r="1530" spans="1:8" x14ac:dyDescent="0.25">
      <c r="A1530" s="24"/>
      <c r="B1530" s="43"/>
      <c r="C1530" s="45">
        <f>IFERROR(VLOOKUP(A1530,Inscriptos!A:N,12,0),"")</f>
        <v>0</v>
      </c>
      <c r="D1530" s="45" t="str">
        <f>IFERROR(VLOOKUP(A1530,Inscriptos!A:N,13,0),"")</f>
        <v/>
      </c>
      <c r="E1530" s="37">
        <f>IFERROR(VLOOKUP(A1530,Inscriptos!A:C,3,FALSE),"")</f>
        <v>0</v>
      </c>
      <c r="F1530" s="37">
        <f>IFERROR(VLOOKUP(A1530,Inscriptos!A:E,4,FALSE),"")</f>
        <v>0</v>
      </c>
      <c r="G1530" s="37">
        <f>IFERROR(VLOOKUP(A1530,Inscriptos!A:G,6,FALSE),"")</f>
        <v>0</v>
      </c>
      <c r="H1530" s="39" t="str">
        <f>IFERROR(B1530-VLOOKUP(A1530,Inscriptos!A:I,8,FALSE),"")</f>
        <v/>
      </c>
    </row>
    <row r="1531" spans="1:8" x14ac:dyDescent="0.25">
      <c r="A1531" s="24"/>
      <c r="B1531" s="43"/>
      <c r="C1531" s="45">
        <f>IFERROR(VLOOKUP(A1531,Inscriptos!A:N,12,0),"")</f>
        <v>0</v>
      </c>
      <c r="D1531" s="45" t="str">
        <f>IFERROR(VLOOKUP(A1531,Inscriptos!A:N,13,0),"")</f>
        <v/>
      </c>
      <c r="E1531" s="37">
        <f>IFERROR(VLOOKUP(A1531,Inscriptos!A:C,3,FALSE),"")</f>
        <v>0</v>
      </c>
      <c r="F1531" s="37">
        <f>IFERROR(VLOOKUP(A1531,Inscriptos!A:E,4,FALSE),"")</f>
        <v>0</v>
      </c>
      <c r="G1531" s="37">
        <f>IFERROR(VLOOKUP(A1531,Inscriptos!A:G,6,FALSE),"")</f>
        <v>0</v>
      </c>
      <c r="H1531" s="39" t="str">
        <f>IFERROR(B1531-VLOOKUP(A1531,Inscriptos!A:I,8,FALSE),"")</f>
        <v/>
      </c>
    </row>
    <row r="1532" spans="1:8" x14ac:dyDescent="0.25">
      <c r="A1532" s="24"/>
      <c r="B1532" s="43"/>
      <c r="C1532" s="45">
        <f>IFERROR(VLOOKUP(A1532,Inscriptos!A:N,12,0),"")</f>
        <v>0</v>
      </c>
      <c r="D1532" s="45" t="str">
        <f>IFERROR(VLOOKUP(A1532,Inscriptos!A:N,13,0),"")</f>
        <v/>
      </c>
      <c r="E1532" s="37">
        <f>IFERROR(VLOOKUP(A1532,Inscriptos!A:C,3,FALSE),"")</f>
        <v>0</v>
      </c>
      <c r="F1532" s="37">
        <f>IFERROR(VLOOKUP(A1532,Inscriptos!A:E,4,FALSE),"")</f>
        <v>0</v>
      </c>
      <c r="G1532" s="37">
        <f>IFERROR(VLOOKUP(A1532,Inscriptos!A:G,6,FALSE),"")</f>
        <v>0</v>
      </c>
      <c r="H1532" s="39" t="str">
        <f>IFERROR(B1532-VLOOKUP(A1532,Inscriptos!A:I,8,FALSE),"")</f>
        <v/>
      </c>
    </row>
    <row r="1533" spans="1:8" x14ac:dyDescent="0.25">
      <c r="A1533" s="24"/>
      <c r="B1533" s="43"/>
      <c r="C1533" s="45">
        <f>IFERROR(VLOOKUP(A1533,Inscriptos!A:N,12,0),"")</f>
        <v>0</v>
      </c>
      <c r="D1533" s="45" t="str">
        <f>IFERROR(VLOOKUP(A1533,Inscriptos!A:N,13,0),"")</f>
        <v/>
      </c>
      <c r="E1533" s="37">
        <f>IFERROR(VLOOKUP(A1533,Inscriptos!A:C,3,FALSE),"")</f>
        <v>0</v>
      </c>
      <c r="F1533" s="37">
        <f>IFERROR(VLOOKUP(A1533,Inscriptos!A:E,4,FALSE),"")</f>
        <v>0</v>
      </c>
      <c r="G1533" s="37">
        <f>IFERROR(VLOOKUP(A1533,Inscriptos!A:G,6,FALSE),"")</f>
        <v>0</v>
      </c>
      <c r="H1533" s="39" t="str">
        <f>IFERROR(B1533-VLOOKUP(A1533,Inscriptos!A:I,8,FALSE),"")</f>
        <v/>
      </c>
    </row>
    <row r="1534" spans="1:8" x14ac:dyDescent="0.25">
      <c r="A1534" s="24"/>
      <c r="B1534" s="43"/>
      <c r="C1534" s="45">
        <f>IFERROR(VLOOKUP(A1534,Inscriptos!A:N,12,0),"")</f>
        <v>0</v>
      </c>
      <c r="D1534" s="45" t="str">
        <f>IFERROR(VLOOKUP(A1534,Inscriptos!A:N,13,0),"")</f>
        <v/>
      </c>
      <c r="E1534" s="37">
        <f>IFERROR(VLOOKUP(A1534,Inscriptos!A:C,3,FALSE),"")</f>
        <v>0</v>
      </c>
      <c r="F1534" s="37">
        <f>IFERROR(VLOOKUP(A1534,Inscriptos!A:E,4,FALSE),"")</f>
        <v>0</v>
      </c>
      <c r="G1534" s="37">
        <f>IFERROR(VLOOKUP(A1534,Inscriptos!A:G,6,FALSE),"")</f>
        <v>0</v>
      </c>
      <c r="H1534" s="39" t="str">
        <f>IFERROR(B1534-VLOOKUP(A1534,Inscriptos!A:I,8,FALSE),"")</f>
        <v/>
      </c>
    </row>
    <row r="1535" spans="1:8" x14ac:dyDescent="0.25">
      <c r="A1535" s="24"/>
      <c r="B1535" s="43"/>
      <c r="C1535" s="45">
        <f>IFERROR(VLOOKUP(A1535,Inscriptos!A:N,12,0),"")</f>
        <v>0</v>
      </c>
      <c r="D1535" s="45" t="str">
        <f>IFERROR(VLOOKUP(A1535,Inscriptos!A:N,13,0),"")</f>
        <v/>
      </c>
      <c r="E1535" s="37">
        <f>IFERROR(VLOOKUP(A1535,Inscriptos!A:C,3,FALSE),"")</f>
        <v>0</v>
      </c>
      <c r="F1535" s="37">
        <f>IFERROR(VLOOKUP(A1535,Inscriptos!A:E,4,FALSE),"")</f>
        <v>0</v>
      </c>
      <c r="G1535" s="37">
        <f>IFERROR(VLOOKUP(A1535,Inscriptos!A:G,6,FALSE),"")</f>
        <v>0</v>
      </c>
      <c r="H1535" s="39" t="str">
        <f>IFERROR(B1535-VLOOKUP(A1535,Inscriptos!A:I,8,FALSE),"")</f>
        <v/>
      </c>
    </row>
    <row r="1536" spans="1:8" x14ac:dyDescent="0.25">
      <c r="A1536" s="24"/>
      <c r="B1536" s="43"/>
      <c r="C1536" s="45">
        <f>IFERROR(VLOOKUP(A1536,Inscriptos!A:N,12,0),"")</f>
        <v>0</v>
      </c>
      <c r="D1536" s="45" t="str">
        <f>IFERROR(VLOOKUP(A1536,Inscriptos!A:N,13,0),"")</f>
        <v/>
      </c>
      <c r="E1536" s="37">
        <f>IFERROR(VLOOKUP(A1536,Inscriptos!A:C,3,FALSE),"")</f>
        <v>0</v>
      </c>
      <c r="F1536" s="37">
        <f>IFERROR(VLOOKUP(A1536,Inscriptos!A:E,4,FALSE),"")</f>
        <v>0</v>
      </c>
      <c r="G1536" s="37">
        <f>IFERROR(VLOOKUP(A1536,Inscriptos!A:G,6,FALSE),"")</f>
        <v>0</v>
      </c>
      <c r="H1536" s="39" t="str">
        <f>IFERROR(B1536-VLOOKUP(A1536,Inscriptos!A:I,8,FALSE),"")</f>
        <v/>
      </c>
    </row>
    <row r="1537" spans="1:8" x14ac:dyDescent="0.25">
      <c r="A1537" s="24"/>
      <c r="B1537" s="43"/>
      <c r="C1537" s="45">
        <f>IFERROR(VLOOKUP(A1537,Inscriptos!A:N,12,0),"")</f>
        <v>0</v>
      </c>
      <c r="D1537" s="45" t="str">
        <f>IFERROR(VLOOKUP(A1537,Inscriptos!A:N,13,0),"")</f>
        <v/>
      </c>
      <c r="E1537" s="37">
        <f>IFERROR(VLOOKUP(A1537,Inscriptos!A:C,3,FALSE),"")</f>
        <v>0</v>
      </c>
      <c r="F1537" s="37">
        <f>IFERROR(VLOOKUP(A1537,Inscriptos!A:E,4,FALSE),"")</f>
        <v>0</v>
      </c>
      <c r="G1537" s="37">
        <f>IFERROR(VLOOKUP(A1537,Inscriptos!A:G,6,FALSE),"")</f>
        <v>0</v>
      </c>
      <c r="H1537" s="39" t="str">
        <f>IFERROR(B1537-VLOOKUP(A1537,Inscriptos!A:I,8,FALSE),"")</f>
        <v/>
      </c>
    </row>
    <row r="1538" spans="1:8" x14ac:dyDescent="0.25">
      <c r="A1538" s="24"/>
      <c r="B1538" s="43"/>
      <c r="C1538" s="45">
        <f>IFERROR(VLOOKUP(A1538,Inscriptos!A:N,12,0),"")</f>
        <v>0</v>
      </c>
      <c r="D1538" s="45" t="str">
        <f>IFERROR(VLOOKUP(A1538,Inscriptos!A:N,13,0),"")</f>
        <v/>
      </c>
      <c r="E1538" s="37">
        <f>IFERROR(VLOOKUP(A1538,Inscriptos!A:C,3,FALSE),"")</f>
        <v>0</v>
      </c>
      <c r="F1538" s="37">
        <f>IFERROR(VLOOKUP(A1538,Inscriptos!A:E,4,FALSE),"")</f>
        <v>0</v>
      </c>
      <c r="G1538" s="37">
        <f>IFERROR(VLOOKUP(A1538,Inscriptos!A:G,6,FALSE),"")</f>
        <v>0</v>
      </c>
      <c r="H1538" s="39" t="str">
        <f>IFERROR(B1538-VLOOKUP(A1538,Inscriptos!A:I,8,FALSE),"")</f>
        <v/>
      </c>
    </row>
    <row r="1539" spans="1:8" x14ac:dyDescent="0.25">
      <c r="A1539" s="24"/>
      <c r="B1539" s="43"/>
      <c r="C1539" s="45">
        <f>IFERROR(VLOOKUP(A1539,Inscriptos!A:N,12,0),"")</f>
        <v>0</v>
      </c>
      <c r="D1539" s="45" t="str">
        <f>IFERROR(VLOOKUP(A1539,Inscriptos!A:N,13,0),"")</f>
        <v/>
      </c>
      <c r="E1539" s="37">
        <f>IFERROR(VLOOKUP(A1539,Inscriptos!A:C,3,FALSE),"")</f>
        <v>0</v>
      </c>
      <c r="F1539" s="37">
        <f>IFERROR(VLOOKUP(A1539,Inscriptos!A:E,4,FALSE),"")</f>
        <v>0</v>
      </c>
      <c r="G1539" s="37">
        <f>IFERROR(VLOOKUP(A1539,Inscriptos!A:G,6,FALSE),"")</f>
        <v>0</v>
      </c>
      <c r="H1539" s="39" t="str">
        <f>IFERROR(B1539-VLOOKUP(A1539,Inscriptos!A:I,8,FALSE),"")</f>
        <v/>
      </c>
    </row>
    <row r="1540" spans="1:8" x14ac:dyDescent="0.25">
      <c r="A1540" s="24"/>
      <c r="B1540" s="43"/>
      <c r="C1540" s="45">
        <f>IFERROR(VLOOKUP(A1540,Inscriptos!A:N,12,0),"")</f>
        <v>0</v>
      </c>
      <c r="D1540" s="45" t="str">
        <f>IFERROR(VLOOKUP(A1540,Inscriptos!A:N,13,0),"")</f>
        <v/>
      </c>
      <c r="E1540" s="37">
        <f>IFERROR(VLOOKUP(A1540,Inscriptos!A:C,3,FALSE),"")</f>
        <v>0</v>
      </c>
      <c r="F1540" s="37">
        <f>IFERROR(VLOOKUP(A1540,Inscriptos!A:E,4,FALSE),"")</f>
        <v>0</v>
      </c>
      <c r="G1540" s="37">
        <f>IFERROR(VLOOKUP(A1540,Inscriptos!A:G,6,FALSE),"")</f>
        <v>0</v>
      </c>
      <c r="H1540" s="39" t="str">
        <f>IFERROR(B1540-VLOOKUP(A1540,Inscriptos!A:I,8,FALSE),"")</f>
        <v/>
      </c>
    </row>
    <row r="1541" spans="1:8" x14ac:dyDescent="0.25">
      <c r="A1541" s="24"/>
      <c r="B1541" s="43"/>
      <c r="C1541" s="45">
        <f>IFERROR(VLOOKUP(A1541,Inscriptos!A:N,12,0),"")</f>
        <v>0</v>
      </c>
      <c r="D1541" s="45" t="str">
        <f>IFERROR(VLOOKUP(A1541,Inscriptos!A:N,13,0),"")</f>
        <v/>
      </c>
      <c r="E1541" s="37">
        <f>IFERROR(VLOOKUP(A1541,Inscriptos!A:C,3,FALSE),"")</f>
        <v>0</v>
      </c>
      <c r="F1541" s="37">
        <f>IFERROR(VLOOKUP(A1541,Inscriptos!A:E,4,FALSE),"")</f>
        <v>0</v>
      </c>
      <c r="G1541" s="37">
        <f>IFERROR(VLOOKUP(A1541,Inscriptos!A:G,6,FALSE),"")</f>
        <v>0</v>
      </c>
      <c r="H1541" s="39" t="str">
        <f>IFERROR(B1541-VLOOKUP(A1541,Inscriptos!A:I,8,FALSE),"")</f>
        <v/>
      </c>
    </row>
    <row r="1542" spans="1:8" x14ac:dyDescent="0.25">
      <c r="A1542" s="24"/>
      <c r="B1542" s="43"/>
      <c r="C1542" s="45">
        <f>IFERROR(VLOOKUP(A1542,Inscriptos!A:N,12,0),"")</f>
        <v>0</v>
      </c>
      <c r="D1542" s="45" t="str">
        <f>IFERROR(VLOOKUP(A1542,Inscriptos!A:N,13,0),"")</f>
        <v/>
      </c>
      <c r="E1542" s="37">
        <f>IFERROR(VLOOKUP(A1542,Inscriptos!A:C,3,FALSE),"")</f>
        <v>0</v>
      </c>
      <c r="F1542" s="37">
        <f>IFERROR(VLOOKUP(A1542,Inscriptos!A:E,4,FALSE),"")</f>
        <v>0</v>
      </c>
      <c r="G1542" s="37">
        <f>IFERROR(VLOOKUP(A1542,Inscriptos!A:G,6,FALSE),"")</f>
        <v>0</v>
      </c>
      <c r="H1542" s="39" t="str">
        <f>IFERROR(B1542-VLOOKUP(A1542,Inscriptos!A:I,8,FALSE),"")</f>
        <v/>
      </c>
    </row>
    <row r="1543" spans="1:8" x14ac:dyDescent="0.25">
      <c r="A1543" s="24"/>
      <c r="B1543" s="43"/>
      <c r="C1543" s="45">
        <f>IFERROR(VLOOKUP(A1543,Inscriptos!A:N,12,0),"")</f>
        <v>0</v>
      </c>
      <c r="D1543" s="45" t="str">
        <f>IFERROR(VLOOKUP(A1543,Inscriptos!A:N,13,0),"")</f>
        <v/>
      </c>
      <c r="E1543" s="37">
        <f>IFERROR(VLOOKUP(A1543,Inscriptos!A:C,3,FALSE),"")</f>
        <v>0</v>
      </c>
      <c r="F1543" s="37">
        <f>IFERROR(VLOOKUP(A1543,Inscriptos!A:E,4,FALSE),"")</f>
        <v>0</v>
      </c>
      <c r="G1543" s="37">
        <f>IFERROR(VLOOKUP(A1543,Inscriptos!A:G,6,FALSE),"")</f>
        <v>0</v>
      </c>
      <c r="H1543" s="39" t="str">
        <f>IFERROR(B1543-VLOOKUP(A1543,Inscriptos!A:I,8,FALSE),"")</f>
        <v/>
      </c>
    </row>
    <row r="1544" spans="1:8" x14ac:dyDescent="0.25">
      <c r="A1544" s="24"/>
      <c r="B1544" s="43"/>
      <c r="C1544" s="45">
        <f>IFERROR(VLOOKUP(A1544,Inscriptos!A:N,12,0),"")</f>
        <v>0</v>
      </c>
      <c r="D1544" s="45" t="str">
        <f>IFERROR(VLOOKUP(A1544,Inscriptos!A:N,13,0),"")</f>
        <v/>
      </c>
      <c r="E1544" s="37">
        <f>IFERROR(VLOOKUP(A1544,Inscriptos!A:C,3,FALSE),"")</f>
        <v>0</v>
      </c>
      <c r="F1544" s="37">
        <f>IFERROR(VLOOKUP(A1544,Inscriptos!A:E,4,FALSE),"")</f>
        <v>0</v>
      </c>
      <c r="G1544" s="37">
        <f>IFERROR(VLOOKUP(A1544,Inscriptos!A:G,6,FALSE),"")</f>
        <v>0</v>
      </c>
      <c r="H1544" s="39" t="str">
        <f>IFERROR(B1544-VLOOKUP(A1544,Inscriptos!A:I,8,FALSE),"")</f>
        <v/>
      </c>
    </row>
    <row r="1545" spans="1:8" x14ac:dyDescent="0.25">
      <c r="A1545" s="24"/>
      <c r="B1545" s="43"/>
      <c r="C1545" s="45">
        <f>IFERROR(VLOOKUP(A1545,Inscriptos!A:N,12,0),"")</f>
        <v>0</v>
      </c>
      <c r="D1545" s="45" t="str">
        <f>IFERROR(VLOOKUP(A1545,Inscriptos!A:N,13,0),"")</f>
        <v/>
      </c>
      <c r="E1545" s="37">
        <f>IFERROR(VLOOKUP(A1545,Inscriptos!A:C,3,FALSE),"")</f>
        <v>0</v>
      </c>
      <c r="F1545" s="37">
        <f>IFERROR(VLOOKUP(A1545,Inscriptos!A:E,4,FALSE),"")</f>
        <v>0</v>
      </c>
      <c r="G1545" s="37">
        <f>IFERROR(VLOOKUP(A1545,Inscriptos!A:G,6,FALSE),"")</f>
        <v>0</v>
      </c>
      <c r="H1545" s="39" t="str">
        <f>IFERROR(B1545-VLOOKUP(A1545,Inscriptos!A:I,8,FALSE),"")</f>
        <v/>
      </c>
    </row>
    <row r="1546" spans="1:8" x14ac:dyDescent="0.25">
      <c r="A1546" s="24"/>
      <c r="B1546" s="43"/>
      <c r="C1546" s="45">
        <f>IFERROR(VLOOKUP(A1546,Inscriptos!A:N,12,0),"")</f>
        <v>0</v>
      </c>
      <c r="D1546" s="45" t="str">
        <f>IFERROR(VLOOKUP(A1546,Inscriptos!A:N,13,0),"")</f>
        <v/>
      </c>
      <c r="E1546" s="37">
        <f>IFERROR(VLOOKUP(A1546,Inscriptos!A:C,3,FALSE),"")</f>
        <v>0</v>
      </c>
      <c r="F1546" s="37">
        <f>IFERROR(VLOOKUP(A1546,Inscriptos!A:E,4,FALSE),"")</f>
        <v>0</v>
      </c>
      <c r="G1546" s="37">
        <f>IFERROR(VLOOKUP(A1546,Inscriptos!A:G,6,FALSE),"")</f>
        <v>0</v>
      </c>
      <c r="H1546" s="39" t="str">
        <f>IFERROR(B1546-VLOOKUP(A1546,Inscriptos!A:I,8,FALSE),"")</f>
        <v/>
      </c>
    </row>
    <row r="1547" spans="1:8" x14ac:dyDescent="0.25">
      <c r="A1547" s="24"/>
      <c r="B1547" s="43"/>
      <c r="C1547" s="45">
        <f>IFERROR(VLOOKUP(A1547,Inscriptos!A:N,12,0),"")</f>
        <v>0</v>
      </c>
      <c r="D1547" s="45" t="str">
        <f>IFERROR(VLOOKUP(A1547,Inscriptos!A:N,13,0),"")</f>
        <v/>
      </c>
      <c r="E1547" s="37">
        <f>IFERROR(VLOOKUP(A1547,Inscriptos!A:C,3,FALSE),"")</f>
        <v>0</v>
      </c>
      <c r="F1547" s="37">
        <f>IFERROR(VLOOKUP(A1547,Inscriptos!A:E,4,FALSE),"")</f>
        <v>0</v>
      </c>
      <c r="G1547" s="37">
        <f>IFERROR(VLOOKUP(A1547,Inscriptos!A:G,6,FALSE),"")</f>
        <v>0</v>
      </c>
      <c r="H1547" s="39" t="str">
        <f>IFERROR(B1547-VLOOKUP(A1547,Inscriptos!A:I,8,FALSE),"")</f>
        <v/>
      </c>
    </row>
    <row r="1548" spans="1:8" x14ac:dyDescent="0.25">
      <c r="A1548" s="24"/>
      <c r="B1548" s="43"/>
      <c r="C1548" s="45">
        <f>IFERROR(VLOOKUP(A1548,Inscriptos!A:N,12,0),"")</f>
        <v>0</v>
      </c>
      <c r="D1548" s="45" t="str">
        <f>IFERROR(VLOOKUP(A1548,Inscriptos!A:N,13,0),"")</f>
        <v/>
      </c>
      <c r="E1548" s="37">
        <f>IFERROR(VLOOKUP(A1548,Inscriptos!A:C,3,FALSE),"")</f>
        <v>0</v>
      </c>
      <c r="F1548" s="37">
        <f>IFERROR(VLOOKUP(A1548,Inscriptos!A:E,4,FALSE),"")</f>
        <v>0</v>
      </c>
      <c r="G1548" s="37">
        <f>IFERROR(VLOOKUP(A1548,Inscriptos!A:G,6,FALSE),"")</f>
        <v>0</v>
      </c>
      <c r="H1548" s="39" t="str">
        <f>IFERROR(B1548-VLOOKUP(A1548,Inscriptos!A:I,8,FALSE),"")</f>
        <v/>
      </c>
    </row>
    <row r="1549" spans="1:8" x14ac:dyDescent="0.25">
      <c r="A1549" s="24"/>
      <c r="B1549" s="43"/>
      <c r="C1549" s="45">
        <f>IFERROR(VLOOKUP(A1549,Inscriptos!A:N,12,0),"")</f>
        <v>0</v>
      </c>
      <c r="D1549" s="45" t="str">
        <f>IFERROR(VLOOKUP(A1549,Inscriptos!A:N,13,0),"")</f>
        <v/>
      </c>
      <c r="E1549" s="37">
        <f>IFERROR(VLOOKUP(A1549,Inscriptos!A:C,3,FALSE),"")</f>
        <v>0</v>
      </c>
      <c r="F1549" s="37">
        <f>IFERROR(VLOOKUP(A1549,Inscriptos!A:E,4,FALSE),"")</f>
        <v>0</v>
      </c>
      <c r="G1549" s="37">
        <f>IFERROR(VLOOKUP(A1549,Inscriptos!A:G,6,FALSE),"")</f>
        <v>0</v>
      </c>
      <c r="H1549" s="39" t="str">
        <f>IFERROR(B1549-VLOOKUP(A1549,Inscriptos!A:I,8,FALSE),"")</f>
        <v/>
      </c>
    </row>
    <row r="1550" spans="1:8" x14ac:dyDescent="0.25">
      <c r="A1550" s="24"/>
      <c r="B1550" s="43"/>
      <c r="C1550" s="45">
        <f>IFERROR(VLOOKUP(A1550,Inscriptos!A:N,12,0),"")</f>
        <v>0</v>
      </c>
      <c r="D1550" s="45" t="str">
        <f>IFERROR(VLOOKUP(A1550,Inscriptos!A:N,13,0),"")</f>
        <v/>
      </c>
      <c r="E1550" s="37">
        <f>IFERROR(VLOOKUP(A1550,Inscriptos!A:C,3,FALSE),"")</f>
        <v>0</v>
      </c>
      <c r="F1550" s="37">
        <f>IFERROR(VLOOKUP(A1550,Inscriptos!A:E,4,FALSE),"")</f>
        <v>0</v>
      </c>
      <c r="G1550" s="37">
        <f>IFERROR(VLOOKUP(A1550,Inscriptos!A:G,6,FALSE),"")</f>
        <v>0</v>
      </c>
      <c r="H1550" s="39" t="str">
        <f>IFERROR(B1550-VLOOKUP(A1550,Inscriptos!A:I,8,FALSE),"")</f>
        <v/>
      </c>
    </row>
    <row r="1551" spans="1:8" x14ac:dyDescent="0.25">
      <c r="A1551" s="24"/>
      <c r="B1551" s="43"/>
      <c r="C1551" s="45">
        <f>IFERROR(VLOOKUP(A1551,Inscriptos!A:N,12,0),"")</f>
        <v>0</v>
      </c>
      <c r="D1551" s="45" t="str">
        <f>IFERROR(VLOOKUP(A1551,Inscriptos!A:N,13,0),"")</f>
        <v/>
      </c>
      <c r="E1551" s="37">
        <f>IFERROR(VLOOKUP(A1551,Inscriptos!A:C,3,FALSE),"")</f>
        <v>0</v>
      </c>
      <c r="F1551" s="37">
        <f>IFERROR(VLOOKUP(A1551,Inscriptos!A:E,4,FALSE),"")</f>
        <v>0</v>
      </c>
      <c r="G1551" s="37">
        <f>IFERROR(VLOOKUP(A1551,Inscriptos!A:G,6,FALSE),"")</f>
        <v>0</v>
      </c>
      <c r="H1551" s="39" t="str">
        <f>IFERROR(B1551-VLOOKUP(A1551,Inscriptos!A:I,8,FALSE),"")</f>
        <v/>
      </c>
    </row>
    <row r="1552" spans="1:8" x14ac:dyDescent="0.25">
      <c r="A1552" s="24"/>
      <c r="B1552" s="43"/>
      <c r="C1552" s="45">
        <f>IFERROR(VLOOKUP(A1552,Inscriptos!A:N,12,0),"")</f>
        <v>0</v>
      </c>
      <c r="D1552" s="45" t="str">
        <f>IFERROR(VLOOKUP(A1552,Inscriptos!A:N,13,0),"")</f>
        <v/>
      </c>
      <c r="E1552" s="37">
        <f>IFERROR(VLOOKUP(A1552,Inscriptos!A:C,3,FALSE),"")</f>
        <v>0</v>
      </c>
      <c r="F1552" s="37">
        <f>IFERROR(VLOOKUP(A1552,Inscriptos!A:E,4,FALSE),"")</f>
        <v>0</v>
      </c>
      <c r="G1552" s="37">
        <f>IFERROR(VLOOKUP(A1552,Inscriptos!A:G,6,FALSE),"")</f>
        <v>0</v>
      </c>
      <c r="H1552" s="39" t="str">
        <f>IFERROR(B1552-VLOOKUP(A1552,Inscriptos!A:I,8,FALSE),"")</f>
        <v/>
      </c>
    </row>
    <row r="1553" spans="1:8" x14ac:dyDescent="0.25">
      <c r="A1553" s="24"/>
      <c r="B1553" s="43"/>
      <c r="C1553" s="45">
        <f>IFERROR(VLOOKUP(A1553,Inscriptos!A:N,12,0),"")</f>
        <v>0</v>
      </c>
      <c r="D1553" s="45" t="str">
        <f>IFERROR(VLOOKUP(A1553,Inscriptos!A:N,13,0),"")</f>
        <v/>
      </c>
      <c r="E1553" s="37">
        <f>IFERROR(VLOOKUP(A1553,Inscriptos!A:C,3,FALSE),"")</f>
        <v>0</v>
      </c>
      <c r="F1553" s="37">
        <f>IFERROR(VLOOKUP(A1553,Inscriptos!A:E,4,FALSE),"")</f>
        <v>0</v>
      </c>
      <c r="G1553" s="37">
        <f>IFERROR(VLOOKUP(A1553,Inscriptos!A:G,6,FALSE),"")</f>
        <v>0</v>
      </c>
      <c r="H1553" s="39" t="str">
        <f>IFERROR(B1553-VLOOKUP(A1553,Inscriptos!A:I,8,FALSE),"")</f>
        <v/>
      </c>
    </row>
    <row r="1554" spans="1:8" x14ac:dyDescent="0.25">
      <c r="A1554" s="24"/>
      <c r="B1554" s="43"/>
      <c r="C1554" s="45">
        <f>IFERROR(VLOOKUP(A1554,Inscriptos!A:N,12,0),"")</f>
        <v>0</v>
      </c>
      <c r="D1554" s="45" t="str">
        <f>IFERROR(VLOOKUP(A1554,Inscriptos!A:N,13,0),"")</f>
        <v/>
      </c>
      <c r="E1554" s="37">
        <f>IFERROR(VLOOKUP(A1554,Inscriptos!A:C,3,FALSE),"")</f>
        <v>0</v>
      </c>
      <c r="F1554" s="37">
        <f>IFERROR(VLOOKUP(A1554,Inscriptos!A:E,4,FALSE),"")</f>
        <v>0</v>
      </c>
      <c r="G1554" s="37">
        <f>IFERROR(VLOOKUP(A1554,Inscriptos!A:G,6,FALSE),"")</f>
        <v>0</v>
      </c>
      <c r="H1554" s="39" t="str">
        <f>IFERROR(B1554-VLOOKUP(A1554,Inscriptos!A:I,8,FALSE),"")</f>
        <v/>
      </c>
    </row>
    <row r="1555" spans="1:8" x14ac:dyDescent="0.25">
      <c r="A1555" s="24"/>
      <c r="B1555" s="43"/>
      <c r="C1555" s="45">
        <f>IFERROR(VLOOKUP(A1555,Inscriptos!A:N,12,0),"")</f>
        <v>0</v>
      </c>
      <c r="D1555" s="45" t="str">
        <f>IFERROR(VLOOKUP(A1555,Inscriptos!A:N,13,0),"")</f>
        <v/>
      </c>
      <c r="E1555" s="37">
        <f>IFERROR(VLOOKUP(A1555,Inscriptos!A:C,3,FALSE),"")</f>
        <v>0</v>
      </c>
      <c r="F1555" s="37">
        <f>IFERROR(VLOOKUP(A1555,Inscriptos!A:E,4,FALSE),"")</f>
        <v>0</v>
      </c>
      <c r="G1555" s="37">
        <f>IFERROR(VLOOKUP(A1555,Inscriptos!A:G,6,FALSE),"")</f>
        <v>0</v>
      </c>
      <c r="H1555" s="39" t="str">
        <f>IFERROR(B1555-VLOOKUP(A1555,Inscriptos!A:I,8,FALSE),"")</f>
        <v/>
      </c>
    </row>
    <row r="1556" spans="1:8" x14ac:dyDescent="0.25">
      <c r="A1556" s="24"/>
      <c r="B1556" s="43"/>
      <c r="C1556" s="45">
        <f>IFERROR(VLOOKUP(A1556,Inscriptos!A:N,12,0),"")</f>
        <v>0</v>
      </c>
      <c r="D1556" s="45" t="str">
        <f>IFERROR(VLOOKUP(A1556,Inscriptos!A:N,13,0),"")</f>
        <v/>
      </c>
      <c r="E1556" s="37">
        <f>IFERROR(VLOOKUP(A1556,Inscriptos!A:C,3,FALSE),"")</f>
        <v>0</v>
      </c>
      <c r="F1556" s="37">
        <f>IFERROR(VLOOKUP(A1556,Inscriptos!A:E,4,FALSE),"")</f>
        <v>0</v>
      </c>
      <c r="G1556" s="37">
        <f>IFERROR(VLOOKUP(A1556,Inscriptos!A:G,6,FALSE),"")</f>
        <v>0</v>
      </c>
      <c r="H1556" s="39" t="str">
        <f>IFERROR(B1556-VLOOKUP(A1556,Inscriptos!A:I,8,FALSE),"")</f>
        <v/>
      </c>
    </row>
    <row r="1557" spans="1:8" x14ac:dyDescent="0.25">
      <c r="A1557" s="24"/>
      <c r="B1557" s="43"/>
      <c r="C1557" s="45">
        <f>IFERROR(VLOOKUP(A1557,Inscriptos!A:N,12,0),"")</f>
        <v>0</v>
      </c>
      <c r="D1557" s="45" t="str">
        <f>IFERROR(VLOOKUP(A1557,Inscriptos!A:N,13,0),"")</f>
        <v/>
      </c>
      <c r="E1557" s="37">
        <f>IFERROR(VLOOKUP(A1557,Inscriptos!A:C,3,FALSE),"")</f>
        <v>0</v>
      </c>
      <c r="F1557" s="37">
        <f>IFERROR(VLOOKUP(A1557,Inscriptos!A:E,4,FALSE),"")</f>
        <v>0</v>
      </c>
      <c r="G1557" s="37">
        <f>IFERROR(VLOOKUP(A1557,Inscriptos!A:G,6,FALSE),"")</f>
        <v>0</v>
      </c>
      <c r="H1557" s="39" t="str">
        <f>IFERROR(B1557-VLOOKUP(A1557,Inscriptos!A:I,8,FALSE),"")</f>
        <v/>
      </c>
    </row>
    <row r="1558" spans="1:8" x14ac:dyDescent="0.25">
      <c r="A1558" s="24"/>
      <c r="B1558" s="43"/>
      <c r="C1558" s="45">
        <f>IFERROR(VLOOKUP(A1558,Inscriptos!A:N,12,0),"")</f>
        <v>0</v>
      </c>
      <c r="D1558" s="45" t="str">
        <f>IFERROR(VLOOKUP(A1558,Inscriptos!A:N,13,0),"")</f>
        <v/>
      </c>
      <c r="E1558" s="37">
        <f>IFERROR(VLOOKUP(A1558,Inscriptos!A:C,3,FALSE),"")</f>
        <v>0</v>
      </c>
      <c r="F1558" s="37">
        <f>IFERROR(VLOOKUP(A1558,Inscriptos!A:E,4,FALSE),"")</f>
        <v>0</v>
      </c>
      <c r="G1558" s="37">
        <f>IFERROR(VLOOKUP(A1558,Inscriptos!A:G,6,FALSE),"")</f>
        <v>0</v>
      </c>
      <c r="H1558" s="39" t="str">
        <f>IFERROR(B1558-VLOOKUP(A1558,Inscriptos!A:I,8,FALSE),"")</f>
        <v/>
      </c>
    </row>
    <row r="1559" spans="1:8" x14ac:dyDescent="0.25">
      <c r="A1559" s="24"/>
      <c r="B1559" s="43"/>
      <c r="C1559" s="45">
        <f>IFERROR(VLOOKUP(A1559,Inscriptos!A:N,12,0),"")</f>
        <v>0</v>
      </c>
      <c r="D1559" s="45" t="str">
        <f>IFERROR(VLOOKUP(A1559,Inscriptos!A:N,13,0),"")</f>
        <v/>
      </c>
      <c r="E1559" s="37">
        <f>IFERROR(VLOOKUP(A1559,Inscriptos!A:C,3,FALSE),"")</f>
        <v>0</v>
      </c>
      <c r="F1559" s="37">
        <f>IFERROR(VLOOKUP(A1559,Inscriptos!A:E,4,FALSE),"")</f>
        <v>0</v>
      </c>
      <c r="G1559" s="37">
        <f>IFERROR(VLOOKUP(A1559,Inscriptos!A:G,6,FALSE),"")</f>
        <v>0</v>
      </c>
      <c r="H1559" s="39" t="str">
        <f>IFERROR(B1559-VLOOKUP(A1559,Inscriptos!A:I,8,FALSE),"")</f>
        <v/>
      </c>
    </row>
    <row r="1560" spans="1:8" x14ac:dyDescent="0.25">
      <c r="A1560" s="24"/>
      <c r="B1560" s="43"/>
      <c r="C1560" s="45">
        <f>IFERROR(VLOOKUP(A1560,Inscriptos!A:N,12,0),"")</f>
        <v>0</v>
      </c>
      <c r="D1560" s="45" t="str">
        <f>IFERROR(VLOOKUP(A1560,Inscriptos!A:N,13,0),"")</f>
        <v/>
      </c>
      <c r="E1560" s="37">
        <f>IFERROR(VLOOKUP(A1560,Inscriptos!A:C,3,FALSE),"")</f>
        <v>0</v>
      </c>
      <c r="F1560" s="37">
        <f>IFERROR(VLOOKUP(A1560,Inscriptos!A:E,4,FALSE),"")</f>
        <v>0</v>
      </c>
      <c r="G1560" s="37">
        <f>IFERROR(VLOOKUP(A1560,Inscriptos!A:G,6,FALSE),"")</f>
        <v>0</v>
      </c>
      <c r="H1560" s="39" t="str">
        <f>IFERROR(B1560-VLOOKUP(A1560,Inscriptos!A:I,8,FALSE),"")</f>
        <v/>
      </c>
    </row>
    <row r="1561" spans="1:8" x14ac:dyDescent="0.25">
      <c r="A1561" s="24"/>
      <c r="B1561" s="43"/>
      <c r="C1561" s="45">
        <f>IFERROR(VLOOKUP(A1561,Inscriptos!A:N,12,0),"")</f>
        <v>0</v>
      </c>
      <c r="D1561" s="45" t="str">
        <f>IFERROR(VLOOKUP(A1561,Inscriptos!A:N,13,0),"")</f>
        <v/>
      </c>
      <c r="E1561" s="37">
        <f>IFERROR(VLOOKUP(A1561,Inscriptos!A:C,3,FALSE),"")</f>
        <v>0</v>
      </c>
      <c r="F1561" s="37">
        <f>IFERROR(VLOOKUP(A1561,Inscriptos!A:E,4,FALSE),"")</f>
        <v>0</v>
      </c>
      <c r="G1561" s="37">
        <f>IFERROR(VLOOKUP(A1561,Inscriptos!A:G,6,FALSE),"")</f>
        <v>0</v>
      </c>
      <c r="H1561" s="39" t="str">
        <f>IFERROR(B1561-VLOOKUP(A1561,Inscriptos!A:I,8,FALSE),"")</f>
        <v/>
      </c>
    </row>
    <row r="1562" spans="1:8" x14ac:dyDescent="0.25">
      <c r="A1562" s="24"/>
      <c r="B1562" s="43"/>
      <c r="C1562" s="45">
        <f>IFERROR(VLOOKUP(A1562,Inscriptos!A:N,12,0),"")</f>
        <v>0</v>
      </c>
      <c r="D1562" s="45" t="str">
        <f>IFERROR(VLOOKUP(A1562,Inscriptos!A:N,13,0),"")</f>
        <v/>
      </c>
      <c r="E1562" s="37">
        <f>IFERROR(VLOOKUP(A1562,Inscriptos!A:C,3,FALSE),"")</f>
        <v>0</v>
      </c>
      <c r="F1562" s="37">
        <f>IFERROR(VLOOKUP(A1562,Inscriptos!A:E,4,FALSE),"")</f>
        <v>0</v>
      </c>
      <c r="G1562" s="37">
        <f>IFERROR(VLOOKUP(A1562,Inscriptos!A:G,6,FALSE),"")</f>
        <v>0</v>
      </c>
      <c r="H1562" s="39" t="str">
        <f>IFERROR(B1562-VLOOKUP(A1562,Inscriptos!A:I,8,FALSE),"")</f>
        <v/>
      </c>
    </row>
    <row r="1563" spans="1:8" x14ac:dyDescent="0.25">
      <c r="A1563" s="24"/>
      <c r="B1563" s="43"/>
      <c r="C1563" s="45">
        <f>IFERROR(VLOOKUP(A1563,Inscriptos!A:N,12,0),"")</f>
        <v>0</v>
      </c>
      <c r="D1563" s="45" t="str">
        <f>IFERROR(VLOOKUP(A1563,Inscriptos!A:N,13,0),"")</f>
        <v/>
      </c>
      <c r="E1563" s="37">
        <f>IFERROR(VLOOKUP(A1563,Inscriptos!A:C,3,FALSE),"")</f>
        <v>0</v>
      </c>
      <c r="F1563" s="37">
        <f>IFERROR(VLOOKUP(A1563,Inscriptos!A:E,4,FALSE),"")</f>
        <v>0</v>
      </c>
      <c r="G1563" s="37">
        <f>IFERROR(VLOOKUP(A1563,Inscriptos!A:G,6,FALSE),"")</f>
        <v>0</v>
      </c>
      <c r="H1563" s="39" t="str">
        <f>IFERROR(B1563-VLOOKUP(A1563,Inscriptos!A:I,8,FALSE),"")</f>
        <v/>
      </c>
    </row>
    <row r="1564" spans="1:8" x14ac:dyDescent="0.25">
      <c r="A1564" s="24"/>
      <c r="B1564" s="43"/>
      <c r="C1564" s="45">
        <f>IFERROR(VLOOKUP(A1564,Inscriptos!A:N,12,0),"")</f>
        <v>0</v>
      </c>
      <c r="D1564" s="45" t="str">
        <f>IFERROR(VLOOKUP(A1564,Inscriptos!A:N,13,0),"")</f>
        <v/>
      </c>
      <c r="E1564" s="37">
        <f>IFERROR(VLOOKUP(A1564,Inscriptos!A:C,3,FALSE),"")</f>
        <v>0</v>
      </c>
      <c r="F1564" s="37">
        <f>IFERROR(VLOOKUP(A1564,Inscriptos!A:E,4,FALSE),"")</f>
        <v>0</v>
      </c>
      <c r="G1564" s="37">
        <f>IFERROR(VLOOKUP(A1564,Inscriptos!A:G,6,FALSE),"")</f>
        <v>0</v>
      </c>
      <c r="H1564" s="39" t="str">
        <f>IFERROR(B1564-VLOOKUP(A1564,Inscriptos!A:I,8,FALSE),"")</f>
        <v/>
      </c>
    </row>
    <row r="1565" spans="1:8" x14ac:dyDescent="0.25">
      <c r="A1565" s="24"/>
      <c r="B1565" s="43"/>
      <c r="C1565" s="45">
        <f>IFERROR(VLOOKUP(A1565,Inscriptos!A:N,12,0),"")</f>
        <v>0</v>
      </c>
      <c r="D1565" s="45" t="str">
        <f>IFERROR(VLOOKUP(A1565,Inscriptos!A:N,13,0),"")</f>
        <v/>
      </c>
      <c r="E1565" s="37">
        <f>IFERROR(VLOOKUP(A1565,Inscriptos!A:C,3,FALSE),"")</f>
        <v>0</v>
      </c>
      <c r="F1565" s="37">
        <f>IFERROR(VLOOKUP(A1565,Inscriptos!A:E,4,FALSE),"")</f>
        <v>0</v>
      </c>
      <c r="G1565" s="37">
        <f>IFERROR(VLOOKUP(A1565,Inscriptos!A:G,6,FALSE),"")</f>
        <v>0</v>
      </c>
      <c r="H1565" s="39" t="str">
        <f>IFERROR(B1565-VLOOKUP(A1565,Inscriptos!A:I,8,FALSE),"")</f>
        <v/>
      </c>
    </row>
    <row r="1566" spans="1:8" x14ac:dyDescent="0.25">
      <c r="A1566" s="24"/>
      <c r="B1566" s="43"/>
      <c r="C1566" s="45">
        <f>IFERROR(VLOOKUP(A1566,Inscriptos!A:N,12,0),"")</f>
        <v>0</v>
      </c>
      <c r="D1566" s="45" t="str">
        <f>IFERROR(VLOOKUP(A1566,Inscriptos!A:N,13,0),"")</f>
        <v/>
      </c>
      <c r="E1566" s="37">
        <f>IFERROR(VLOOKUP(A1566,Inscriptos!A:C,3,FALSE),"")</f>
        <v>0</v>
      </c>
      <c r="F1566" s="37">
        <f>IFERROR(VLOOKUP(A1566,Inscriptos!A:E,4,FALSE),"")</f>
        <v>0</v>
      </c>
      <c r="G1566" s="37">
        <f>IFERROR(VLOOKUP(A1566,Inscriptos!A:G,6,FALSE),"")</f>
        <v>0</v>
      </c>
      <c r="H1566" s="39" t="str">
        <f>IFERROR(B1566-VLOOKUP(A1566,Inscriptos!A:I,8,FALSE),"")</f>
        <v/>
      </c>
    </row>
    <row r="1567" spans="1:8" x14ac:dyDescent="0.25">
      <c r="A1567" s="24"/>
      <c r="B1567" s="43"/>
      <c r="C1567" s="45">
        <f>IFERROR(VLOOKUP(A1567,Inscriptos!A:N,12,0),"")</f>
        <v>0</v>
      </c>
      <c r="D1567" s="45" t="str">
        <f>IFERROR(VLOOKUP(A1567,Inscriptos!A:N,13,0),"")</f>
        <v/>
      </c>
      <c r="E1567" s="37">
        <f>IFERROR(VLOOKUP(A1567,Inscriptos!A:C,3,FALSE),"")</f>
        <v>0</v>
      </c>
      <c r="F1567" s="37">
        <f>IFERROR(VLOOKUP(A1567,Inscriptos!A:E,4,FALSE),"")</f>
        <v>0</v>
      </c>
      <c r="G1567" s="37">
        <f>IFERROR(VLOOKUP(A1567,Inscriptos!A:G,6,FALSE),"")</f>
        <v>0</v>
      </c>
      <c r="H1567" s="39" t="str">
        <f>IFERROR(B1567-VLOOKUP(A1567,Inscriptos!A:I,8,FALSE),"")</f>
        <v/>
      </c>
    </row>
    <row r="1568" spans="1:8" x14ac:dyDescent="0.25">
      <c r="A1568" s="24"/>
      <c r="B1568" s="43"/>
      <c r="C1568" s="45">
        <f>IFERROR(VLOOKUP(A1568,Inscriptos!A:N,12,0),"")</f>
        <v>0</v>
      </c>
      <c r="D1568" s="45" t="str">
        <f>IFERROR(VLOOKUP(A1568,Inscriptos!A:N,13,0),"")</f>
        <v/>
      </c>
      <c r="E1568" s="37">
        <f>IFERROR(VLOOKUP(A1568,Inscriptos!A:C,3,FALSE),"")</f>
        <v>0</v>
      </c>
      <c r="F1568" s="37">
        <f>IFERROR(VLOOKUP(A1568,Inscriptos!A:E,4,FALSE),"")</f>
        <v>0</v>
      </c>
      <c r="G1568" s="37">
        <f>IFERROR(VLOOKUP(A1568,Inscriptos!A:G,6,FALSE),"")</f>
        <v>0</v>
      </c>
      <c r="H1568" s="39" t="str">
        <f>IFERROR(B1568-VLOOKUP(A1568,Inscriptos!A:I,8,FALSE),"")</f>
        <v/>
      </c>
    </row>
    <row r="1569" spans="1:8" x14ac:dyDescent="0.25">
      <c r="A1569" s="24"/>
      <c r="B1569" s="43"/>
      <c r="C1569" s="45">
        <f>IFERROR(VLOOKUP(A1569,Inscriptos!A:N,12,0),"")</f>
        <v>0</v>
      </c>
      <c r="D1569" s="45" t="str">
        <f>IFERROR(VLOOKUP(A1569,Inscriptos!A:N,13,0),"")</f>
        <v/>
      </c>
      <c r="E1569" s="37">
        <f>IFERROR(VLOOKUP(A1569,Inscriptos!A:C,3,FALSE),"")</f>
        <v>0</v>
      </c>
      <c r="F1569" s="37">
        <f>IFERROR(VLOOKUP(A1569,Inscriptos!A:E,4,FALSE),"")</f>
        <v>0</v>
      </c>
      <c r="G1569" s="37">
        <f>IFERROR(VLOOKUP(A1569,Inscriptos!A:G,6,FALSE),"")</f>
        <v>0</v>
      </c>
      <c r="H1569" s="39" t="str">
        <f>IFERROR(B1569-VLOOKUP(A1569,Inscriptos!A:I,8,FALSE),"")</f>
        <v/>
      </c>
    </row>
    <row r="1570" spans="1:8" x14ac:dyDescent="0.25">
      <c r="A1570" s="24"/>
      <c r="B1570" s="43"/>
      <c r="C1570" s="45">
        <f>IFERROR(VLOOKUP(A1570,Inscriptos!A:N,12,0),"")</f>
        <v>0</v>
      </c>
      <c r="D1570" s="45" t="str">
        <f>IFERROR(VLOOKUP(A1570,Inscriptos!A:N,13,0),"")</f>
        <v/>
      </c>
      <c r="E1570" s="37">
        <f>IFERROR(VLOOKUP(A1570,Inscriptos!A:C,3,FALSE),"")</f>
        <v>0</v>
      </c>
      <c r="F1570" s="37">
        <f>IFERROR(VLOOKUP(A1570,Inscriptos!A:E,4,FALSE),"")</f>
        <v>0</v>
      </c>
      <c r="G1570" s="37">
        <f>IFERROR(VLOOKUP(A1570,Inscriptos!A:G,6,FALSE),"")</f>
        <v>0</v>
      </c>
      <c r="H1570" s="39" t="str">
        <f>IFERROR(B1570-VLOOKUP(A1570,Inscriptos!A:I,8,FALSE),"")</f>
        <v/>
      </c>
    </row>
    <row r="1571" spans="1:8" x14ac:dyDescent="0.25">
      <c r="A1571" s="24"/>
      <c r="B1571" s="43"/>
      <c r="C1571" s="45">
        <f>IFERROR(VLOOKUP(A1571,Inscriptos!A:N,12,0),"")</f>
        <v>0</v>
      </c>
      <c r="D1571" s="45" t="str">
        <f>IFERROR(VLOOKUP(A1571,Inscriptos!A:N,13,0),"")</f>
        <v/>
      </c>
      <c r="E1571" s="37">
        <f>IFERROR(VLOOKUP(A1571,Inscriptos!A:C,3,FALSE),"")</f>
        <v>0</v>
      </c>
      <c r="F1571" s="37">
        <f>IFERROR(VLOOKUP(A1571,Inscriptos!A:E,4,FALSE),"")</f>
        <v>0</v>
      </c>
      <c r="G1571" s="37">
        <f>IFERROR(VLOOKUP(A1571,Inscriptos!A:G,6,FALSE),"")</f>
        <v>0</v>
      </c>
      <c r="H1571" s="39" t="str">
        <f>IFERROR(B1571-VLOOKUP(A1571,Inscriptos!A:I,8,FALSE),"")</f>
        <v/>
      </c>
    </row>
    <row r="1572" spans="1:8" x14ac:dyDescent="0.25">
      <c r="A1572" s="24"/>
      <c r="B1572" s="43"/>
      <c r="C1572" s="45">
        <f>IFERROR(VLOOKUP(A1572,Inscriptos!A:N,12,0),"")</f>
        <v>0</v>
      </c>
      <c r="D1572" s="45" t="str">
        <f>IFERROR(VLOOKUP(A1572,Inscriptos!A:N,13,0),"")</f>
        <v/>
      </c>
      <c r="E1572" s="37">
        <f>IFERROR(VLOOKUP(A1572,Inscriptos!A:C,3,FALSE),"")</f>
        <v>0</v>
      </c>
      <c r="F1572" s="37">
        <f>IFERROR(VLOOKUP(A1572,Inscriptos!A:E,4,FALSE),"")</f>
        <v>0</v>
      </c>
      <c r="G1572" s="37">
        <f>IFERROR(VLOOKUP(A1572,Inscriptos!A:G,6,FALSE),"")</f>
        <v>0</v>
      </c>
      <c r="H1572" s="39" t="str">
        <f>IFERROR(B1572-VLOOKUP(A1572,Inscriptos!A:I,8,FALSE),"")</f>
        <v/>
      </c>
    </row>
    <row r="1573" spans="1:8" x14ac:dyDescent="0.25">
      <c r="A1573" s="24"/>
      <c r="B1573" s="43"/>
      <c r="C1573" s="45">
        <f>IFERROR(VLOOKUP(A1573,Inscriptos!A:N,12,0),"")</f>
        <v>0</v>
      </c>
      <c r="D1573" s="45" t="str">
        <f>IFERROR(VLOOKUP(A1573,Inscriptos!A:N,13,0),"")</f>
        <v/>
      </c>
      <c r="E1573" s="37">
        <f>IFERROR(VLOOKUP(A1573,Inscriptos!A:C,3,FALSE),"")</f>
        <v>0</v>
      </c>
      <c r="F1573" s="37">
        <f>IFERROR(VLOOKUP(A1573,Inscriptos!A:E,4,FALSE),"")</f>
        <v>0</v>
      </c>
      <c r="G1573" s="37">
        <f>IFERROR(VLOOKUP(A1573,Inscriptos!A:G,6,FALSE),"")</f>
        <v>0</v>
      </c>
      <c r="H1573" s="39" t="str">
        <f>IFERROR(B1573-VLOOKUP(A1573,Inscriptos!A:I,8,FALSE),"")</f>
        <v/>
      </c>
    </row>
    <row r="1574" spans="1:8" x14ac:dyDescent="0.25">
      <c r="A1574" s="24"/>
      <c r="B1574" s="43"/>
      <c r="C1574" s="45">
        <f>IFERROR(VLOOKUP(A1574,Inscriptos!A:N,12,0),"")</f>
        <v>0</v>
      </c>
      <c r="D1574" s="45" t="str">
        <f>IFERROR(VLOOKUP(A1574,Inscriptos!A:N,13,0),"")</f>
        <v/>
      </c>
      <c r="E1574" s="37">
        <f>IFERROR(VLOOKUP(A1574,Inscriptos!A:C,3,FALSE),"")</f>
        <v>0</v>
      </c>
      <c r="F1574" s="37">
        <f>IFERROR(VLOOKUP(A1574,Inscriptos!A:E,4,FALSE),"")</f>
        <v>0</v>
      </c>
      <c r="G1574" s="37">
        <f>IFERROR(VLOOKUP(A1574,Inscriptos!A:G,6,FALSE),"")</f>
        <v>0</v>
      </c>
      <c r="H1574" s="39" t="str">
        <f>IFERROR(B1574-VLOOKUP(A1574,Inscriptos!A:I,8,FALSE),"")</f>
        <v/>
      </c>
    </row>
    <row r="1575" spans="1:8" x14ac:dyDescent="0.25">
      <c r="A1575" s="24"/>
      <c r="B1575" s="43"/>
      <c r="C1575" s="45">
        <f>IFERROR(VLOOKUP(A1575,Inscriptos!A:N,12,0),"")</f>
        <v>0</v>
      </c>
      <c r="D1575" s="45" t="str">
        <f>IFERROR(VLOOKUP(A1575,Inscriptos!A:N,13,0),"")</f>
        <v/>
      </c>
      <c r="E1575" s="37">
        <f>IFERROR(VLOOKUP(A1575,Inscriptos!A:C,3,FALSE),"")</f>
        <v>0</v>
      </c>
      <c r="F1575" s="37">
        <f>IFERROR(VLOOKUP(A1575,Inscriptos!A:E,4,FALSE),"")</f>
        <v>0</v>
      </c>
      <c r="G1575" s="37">
        <f>IFERROR(VLOOKUP(A1575,Inscriptos!A:G,6,FALSE),"")</f>
        <v>0</v>
      </c>
      <c r="H1575" s="39" t="str">
        <f>IFERROR(B1575-VLOOKUP(A1575,Inscriptos!A:I,8,FALSE),"")</f>
        <v/>
      </c>
    </row>
    <row r="1576" spans="1:8" x14ac:dyDescent="0.25">
      <c r="A1576" s="24"/>
      <c r="B1576" s="43"/>
      <c r="C1576" s="45">
        <f>IFERROR(VLOOKUP(A1576,Inscriptos!A:N,12,0),"")</f>
        <v>0</v>
      </c>
      <c r="D1576" s="45" t="str">
        <f>IFERROR(VLOOKUP(A1576,Inscriptos!A:N,13,0),"")</f>
        <v/>
      </c>
      <c r="E1576" s="37">
        <f>IFERROR(VLOOKUP(A1576,Inscriptos!A:C,3,FALSE),"")</f>
        <v>0</v>
      </c>
      <c r="F1576" s="37">
        <f>IFERROR(VLOOKUP(A1576,Inscriptos!A:E,4,FALSE),"")</f>
        <v>0</v>
      </c>
      <c r="G1576" s="37">
        <f>IFERROR(VLOOKUP(A1576,Inscriptos!A:G,6,FALSE),"")</f>
        <v>0</v>
      </c>
      <c r="H1576" s="39" t="str">
        <f>IFERROR(B1576-VLOOKUP(A1576,Inscriptos!A:I,8,FALSE),"")</f>
        <v/>
      </c>
    </row>
    <row r="1577" spans="1:8" x14ac:dyDescent="0.25">
      <c r="A1577" s="24"/>
      <c r="B1577" s="43"/>
      <c r="C1577" s="45">
        <f>IFERROR(VLOOKUP(A1577,Inscriptos!A:N,12,0),"")</f>
        <v>0</v>
      </c>
      <c r="D1577" s="45" t="str">
        <f>IFERROR(VLOOKUP(A1577,Inscriptos!A:N,13,0),"")</f>
        <v/>
      </c>
      <c r="E1577" s="37">
        <f>IFERROR(VLOOKUP(A1577,Inscriptos!A:C,3,FALSE),"")</f>
        <v>0</v>
      </c>
      <c r="F1577" s="37">
        <f>IFERROR(VLOOKUP(A1577,Inscriptos!A:E,4,FALSE),"")</f>
        <v>0</v>
      </c>
      <c r="G1577" s="37">
        <f>IFERROR(VLOOKUP(A1577,Inscriptos!A:G,6,FALSE),"")</f>
        <v>0</v>
      </c>
      <c r="H1577" s="39" t="str">
        <f>IFERROR(B1577-VLOOKUP(A1577,Inscriptos!A:I,8,FALSE),"")</f>
        <v/>
      </c>
    </row>
    <row r="1578" spans="1:8" x14ac:dyDescent="0.25">
      <c r="A1578" s="24"/>
      <c r="B1578" s="43"/>
      <c r="C1578" s="45">
        <f>IFERROR(VLOOKUP(A1578,Inscriptos!A:N,12,0),"")</f>
        <v>0</v>
      </c>
      <c r="D1578" s="45" t="str">
        <f>IFERROR(VLOOKUP(A1578,Inscriptos!A:N,13,0),"")</f>
        <v/>
      </c>
      <c r="E1578" s="37">
        <f>IFERROR(VLOOKUP(A1578,Inscriptos!A:C,3,FALSE),"")</f>
        <v>0</v>
      </c>
      <c r="F1578" s="37">
        <f>IFERROR(VLOOKUP(A1578,Inscriptos!A:E,4,FALSE),"")</f>
        <v>0</v>
      </c>
      <c r="G1578" s="37">
        <f>IFERROR(VLOOKUP(A1578,Inscriptos!A:G,6,FALSE),"")</f>
        <v>0</v>
      </c>
      <c r="H1578" s="39" t="str">
        <f>IFERROR(B1578-VLOOKUP(A1578,Inscriptos!A:I,8,FALSE),"")</f>
        <v/>
      </c>
    </row>
    <row r="1579" spans="1:8" x14ac:dyDescent="0.25">
      <c r="A1579" s="24"/>
      <c r="B1579" s="43"/>
      <c r="C1579" s="45">
        <f>IFERROR(VLOOKUP(A1579,Inscriptos!A:N,12,0),"")</f>
        <v>0</v>
      </c>
      <c r="D1579" s="45" t="str">
        <f>IFERROR(VLOOKUP(A1579,Inscriptos!A:N,13,0),"")</f>
        <v/>
      </c>
      <c r="E1579" s="37">
        <f>IFERROR(VLOOKUP(A1579,Inscriptos!A:C,3,FALSE),"")</f>
        <v>0</v>
      </c>
      <c r="F1579" s="37">
        <f>IFERROR(VLOOKUP(A1579,Inscriptos!A:E,4,FALSE),"")</f>
        <v>0</v>
      </c>
      <c r="G1579" s="37">
        <f>IFERROR(VLOOKUP(A1579,Inscriptos!A:G,6,FALSE),"")</f>
        <v>0</v>
      </c>
      <c r="H1579" s="39" t="str">
        <f>IFERROR(B1579-VLOOKUP(A1579,Inscriptos!A:I,8,FALSE),"")</f>
        <v/>
      </c>
    </row>
    <row r="1580" spans="1:8" x14ac:dyDescent="0.25">
      <c r="A1580" s="24"/>
      <c r="B1580" s="43"/>
      <c r="C1580" s="45">
        <f>IFERROR(VLOOKUP(A1580,Inscriptos!A:N,12,0),"")</f>
        <v>0</v>
      </c>
      <c r="D1580" s="45" t="str">
        <f>IFERROR(VLOOKUP(A1580,Inscriptos!A:N,13,0),"")</f>
        <v/>
      </c>
      <c r="E1580" s="37">
        <f>IFERROR(VLOOKUP(A1580,Inscriptos!A:C,3,FALSE),"")</f>
        <v>0</v>
      </c>
      <c r="F1580" s="37">
        <f>IFERROR(VLOOKUP(A1580,Inscriptos!A:E,4,FALSE),"")</f>
        <v>0</v>
      </c>
      <c r="G1580" s="37">
        <f>IFERROR(VLOOKUP(A1580,Inscriptos!A:G,6,FALSE),"")</f>
        <v>0</v>
      </c>
      <c r="H1580" s="39" t="str">
        <f>IFERROR(B1580-VLOOKUP(A1580,Inscriptos!A:I,8,FALSE),"")</f>
        <v/>
      </c>
    </row>
    <row r="1581" spans="1:8" x14ac:dyDescent="0.25">
      <c r="A1581" s="24"/>
      <c r="B1581" s="43"/>
      <c r="C1581" s="45">
        <f>IFERROR(VLOOKUP(A1581,Inscriptos!A:N,12,0),"")</f>
        <v>0</v>
      </c>
      <c r="D1581" s="45" t="str">
        <f>IFERROR(VLOOKUP(A1581,Inscriptos!A:N,13,0),"")</f>
        <v/>
      </c>
      <c r="E1581" s="37">
        <f>IFERROR(VLOOKUP(A1581,Inscriptos!A:C,3,FALSE),"")</f>
        <v>0</v>
      </c>
      <c r="F1581" s="37">
        <f>IFERROR(VLOOKUP(A1581,Inscriptos!A:E,4,FALSE),"")</f>
        <v>0</v>
      </c>
      <c r="G1581" s="37">
        <f>IFERROR(VLOOKUP(A1581,Inscriptos!A:G,6,FALSE),"")</f>
        <v>0</v>
      </c>
      <c r="H1581" s="39" t="str">
        <f>IFERROR(B1581-VLOOKUP(A1581,Inscriptos!A:I,8,FALSE),"")</f>
        <v/>
      </c>
    </row>
    <row r="1582" spans="1:8" x14ac:dyDescent="0.25">
      <c r="A1582" s="24"/>
      <c r="B1582" s="43"/>
      <c r="C1582" s="45">
        <f>IFERROR(VLOOKUP(A1582,Inscriptos!A:N,12,0),"")</f>
        <v>0</v>
      </c>
      <c r="D1582" s="45" t="str">
        <f>IFERROR(VLOOKUP(A1582,Inscriptos!A:N,13,0),"")</f>
        <v/>
      </c>
      <c r="E1582" s="37">
        <f>IFERROR(VLOOKUP(A1582,Inscriptos!A:C,3,FALSE),"")</f>
        <v>0</v>
      </c>
      <c r="F1582" s="37">
        <f>IFERROR(VLOOKUP(A1582,Inscriptos!A:E,4,FALSE),"")</f>
        <v>0</v>
      </c>
      <c r="G1582" s="37">
        <f>IFERROR(VLOOKUP(A1582,Inscriptos!A:G,6,FALSE),"")</f>
        <v>0</v>
      </c>
      <c r="H1582" s="39" t="str">
        <f>IFERROR(B1582-VLOOKUP(A1582,Inscriptos!A:I,8,FALSE),"")</f>
        <v/>
      </c>
    </row>
    <row r="1583" spans="1:8" x14ac:dyDescent="0.25">
      <c r="A1583" s="24"/>
      <c r="B1583" s="43"/>
      <c r="C1583" s="45">
        <f>IFERROR(VLOOKUP(A1583,Inscriptos!A:N,12,0),"")</f>
        <v>0</v>
      </c>
      <c r="D1583" s="45" t="str">
        <f>IFERROR(VLOOKUP(A1583,Inscriptos!A:N,13,0),"")</f>
        <v/>
      </c>
      <c r="E1583" s="37">
        <f>IFERROR(VLOOKUP(A1583,Inscriptos!A:C,3,FALSE),"")</f>
        <v>0</v>
      </c>
      <c r="F1583" s="37">
        <f>IFERROR(VLOOKUP(A1583,Inscriptos!A:E,4,FALSE),"")</f>
        <v>0</v>
      </c>
      <c r="G1583" s="37">
        <f>IFERROR(VLOOKUP(A1583,Inscriptos!A:G,6,FALSE),"")</f>
        <v>0</v>
      </c>
      <c r="H1583" s="39" t="str">
        <f>IFERROR(B1583-VLOOKUP(A1583,Inscriptos!A:I,8,FALSE),"")</f>
        <v/>
      </c>
    </row>
    <row r="1584" spans="1:8" x14ac:dyDescent="0.25">
      <c r="A1584" s="24"/>
      <c r="B1584" s="43"/>
      <c r="C1584" s="45">
        <f>IFERROR(VLOOKUP(A1584,Inscriptos!A:N,12,0),"")</f>
        <v>0</v>
      </c>
      <c r="D1584" s="45" t="str">
        <f>IFERROR(VLOOKUP(A1584,Inscriptos!A:N,13,0),"")</f>
        <v/>
      </c>
      <c r="E1584" s="37">
        <f>IFERROR(VLOOKUP(A1584,Inscriptos!A:C,3,FALSE),"")</f>
        <v>0</v>
      </c>
      <c r="F1584" s="37">
        <f>IFERROR(VLOOKUP(A1584,Inscriptos!A:E,4,FALSE),"")</f>
        <v>0</v>
      </c>
      <c r="G1584" s="37">
        <f>IFERROR(VLOOKUP(A1584,Inscriptos!A:G,6,FALSE),"")</f>
        <v>0</v>
      </c>
      <c r="H1584" s="39" t="str">
        <f>IFERROR(B1584-VLOOKUP(A1584,Inscriptos!A:I,8,FALSE),"")</f>
        <v/>
      </c>
    </row>
    <row r="1585" spans="1:8" x14ac:dyDescent="0.25">
      <c r="A1585" s="24"/>
      <c r="B1585" s="43"/>
      <c r="C1585" s="45">
        <f>IFERROR(VLOOKUP(A1585,Inscriptos!A:N,12,0),"")</f>
        <v>0</v>
      </c>
      <c r="D1585" s="45" t="str">
        <f>IFERROR(VLOOKUP(A1585,Inscriptos!A:N,13,0),"")</f>
        <v/>
      </c>
      <c r="E1585" s="37">
        <f>IFERROR(VLOOKUP(A1585,Inscriptos!A:C,3,FALSE),"")</f>
        <v>0</v>
      </c>
      <c r="F1585" s="37">
        <f>IFERROR(VLOOKUP(A1585,Inscriptos!A:E,4,FALSE),"")</f>
        <v>0</v>
      </c>
      <c r="G1585" s="37">
        <f>IFERROR(VLOOKUP(A1585,Inscriptos!A:G,6,FALSE),"")</f>
        <v>0</v>
      </c>
      <c r="H1585" s="39" t="str">
        <f>IFERROR(B1585-VLOOKUP(A1585,Inscriptos!A:I,8,FALSE),"")</f>
        <v/>
      </c>
    </row>
    <row r="1586" spans="1:8" x14ac:dyDescent="0.25">
      <c r="A1586" s="24"/>
      <c r="B1586" s="43"/>
      <c r="C1586" s="45">
        <f>IFERROR(VLOOKUP(A1586,Inscriptos!A:N,12,0),"")</f>
        <v>0</v>
      </c>
      <c r="D1586" s="45" t="str">
        <f>IFERROR(VLOOKUP(A1586,Inscriptos!A:N,13,0),"")</f>
        <v/>
      </c>
      <c r="E1586" s="37">
        <f>IFERROR(VLOOKUP(A1586,Inscriptos!A:C,3,FALSE),"")</f>
        <v>0</v>
      </c>
      <c r="F1586" s="37">
        <f>IFERROR(VLOOKUP(A1586,Inscriptos!A:E,4,FALSE),"")</f>
        <v>0</v>
      </c>
      <c r="G1586" s="37">
        <f>IFERROR(VLOOKUP(A1586,Inscriptos!A:G,6,FALSE),"")</f>
        <v>0</v>
      </c>
      <c r="H1586" s="39" t="str">
        <f>IFERROR(B1586-VLOOKUP(A1586,Inscriptos!A:I,8,FALSE),"")</f>
        <v/>
      </c>
    </row>
    <row r="1587" spans="1:8" x14ac:dyDescent="0.25">
      <c r="A1587" s="24"/>
      <c r="B1587" s="43"/>
      <c r="C1587" s="45">
        <f>IFERROR(VLOOKUP(A1587,Inscriptos!A:N,12,0),"")</f>
        <v>0</v>
      </c>
      <c r="D1587" s="45" t="str">
        <f>IFERROR(VLOOKUP(A1587,Inscriptos!A:N,13,0),"")</f>
        <v/>
      </c>
      <c r="E1587" s="37">
        <f>IFERROR(VLOOKUP(A1587,Inscriptos!A:C,3,FALSE),"")</f>
        <v>0</v>
      </c>
      <c r="F1587" s="37">
        <f>IFERROR(VLOOKUP(A1587,Inscriptos!A:E,4,FALSE),"")</f>
        <v>0</v>
      </c>
      <c r="G1587" s="37">
        <f>IFERROR(VLOOKUP(A1587,Inscriptos!A:G,6,FALSE),"")</f>
        <v>0</v>
      </c>
      <c r="H1587" s="39" t="str">
        <f>IFERROR(B1587-VLOOKUP(A1587,Inscriptos!A:I,8,FALSE),"")</f>
        <v/>
      </c>
    </row>
    <row r="1588" spans="1:8" x14ac:dyDescent="0.25">
      <c r="A1588" s="24"/>
      <c r="B1588" s="43"/>
      <c r="C1588" s="45">
        <f>IFERROR(VLOOKUP(A1588,Inscriptos!A:N,12,0),"")</f>
        <v>0</v>
      </c>
      <c r="D1588" s="45" t="str">
        <f>IFERROR(VLOOKUP(A1588,Inscriptos!A:N,13,0),"")</f>
        <v/>
      </c>
      <c r="E1588" s="37">
        <f>IFERROR(VLOOKUP(A1588,Inscriptos!A:C,3,FALSE),"")</f>
        <v>0</v>
      </c>
      <c r="F1588" s="37">
        <f>IFERROR(VLOOKUP(A1588,Inscriptos!A:E,4,FALSE),"")</f>
        <v>0</v>
      </c>
      <c r="G1588" s="37">
        <f>IFERROR(VLOOKUP(A1588,Inscriptos!A:G,6,FALSE),"")</f>
        <v>0</v>
      </c>
      <c r="H1588" s="39" t="str">
        <f>IFERROR(B1588-VLOOKUP(A1588,Inscriptos!A:I,8,FALSE),"")</f>
        <v/>
      </c>
    </row>
    <row r="1589" spans="1:8" x14ac:dyDescent="0.25">
      <c r="A1589" s="24"/>
      <c r="B1589" s="43"/>
      <c r="C1589" s="45">
        <f>IFERROR(VLOOKUP(A1589,Inscriptos!A:N,12,0),"")</f>
        <v>0</v>
      </c>
      <c r="D1589" s="45" t="str">
        <f>IFERROR(VLOOKUP(A1589,Inscriptos!A:N,13,0),"")</f>
        <v/>
      </c>
      <c r="E1589" s="37">
        <f>IFERROR(VLOOKUP(A1589,Inscriptos!A:C,3,FALSE),"")</f>
        <v>0</v>
      </c>
      <c r="F1589" s="37">
        <f>IFERROR(VLOOKUP(A1589,Inscriptos!A:E,4,FALSE),"")</f>
        <v>0</v>
      </c>
      <c r="G1589" s="37">
        <f>IFERROR(VLOOKUP(A1589,Inscriptos!A:G,6,FALSE),"")</f>
        <v>0</v>
      </c>
      <c r="H1589" s="39" t="str">
        <f>IFERROR(B1589-VLOOKUP(A1589,Inscriptos!A:I,8,FALSE),"")</f>
        <v/>
      </c>
    </row>
    <row r="1590" spans="1:8" x14ac:dyDescent="0.25">
      <c r="A1590" s="24"/>
      <c r="B1590" s="43"/>
      <c r="C1590" s="45">
        <f>IFERROR(VLOOKUP(A1590,Inscriptos!A:N,12,0),"")</f>
        <v>0</v>
      </c>
      <c r="D1590" s="45" t="str">
        <f>IFERROR(VLOOKUP(A1590,Inscriptos!A:N,13,0),"")</f>
        <v/>
      </c>
      <c r="E1590" s="37">
        <f>IFERROR(VLOOKUP(A1590,Inscriptos!A:C,3,FALSE),"")</f>
        <v>0</v>
      </c>
      <c r="F1590" s="37">
        <f>IFERROR(VLOOKUP(A1590,Inscriptos!A:E,4,FALSE),"")</f>
        <v>0</v>
      </c>
      <c r="G1590" s="37">
        <f>IFERROR(VLOOKUP(A1590,Inscriptos!A:G,6,FALSE),"")</f>
        <v>0</v>
      </c>
      <c r="H1590" s="39" t="str">
        <f>IFERROR(B1590-VLOOKUP(A1590,Inscriptos!A:I,8,FALSE),"")</f>
        <v/>
      </c>
    </row>
    <row r="1591" spans="1:8" x14ac:dyDescent="0.25">
      <c r="A1591" s="24"/>
      <c r="B1591" s="43"/>
      <c r="C1591" s="45">
        <f>IFERROR(VLOOKUP(A1591,Inscriptos!A:N,12,0),"")</f>
        <v>0</v>
      </c>
      <c r="D1591" s="45" t="str">
        <f>IFERROR(VLOOKUP(A1591,Inscriptos!A:N,13,0),"")</f>
        <v/>
      </c>
      <c r="E1591" s="37">
        <f>IFERROR(VLOOKUP(A1591,Inscriptos!A:C,3,FALSE),"")</f>
        <v>0</v>
      </c>
      <c r="F1591" s="37">
        <f>IFERROR(VLOOKUP(A1591,Inscriptos!A:E,4,FALSE),"")</f>
        <v>0</v>
      </c>
      <c r="G1591" s="37">
        <f>IFERROR(VLOOKUP(A1591,Inscriptos!A:G,6,FALSE),"")</f>
        <v>0</v>
      </c>
      <c r="H1591" s="39" t="str">
        <f>IFERROR(B1591-VLOOKUP(A1591,Inscriptos!A:I,8,FALSE),"")</f>
        <v/>
      </c>
    </row>
    <row r="1592" spans="1:8" x14ac:dyDescent="0.25">
      <c r="A1592" s="24"/>
      <c r="B1592" s="43"/>
      <c r="C1592" s="45">
        <f>IFERROR(VLOOKUP(A1592,Inscriptos!A:N,12,0),"")</f>
        <v>0</v>
      </c>
      <c r="D1592" s="45" t="str">
        <f>IFERROR(VLOOKUP(A1592,Inscriptos!A:N,13,0),"")</f>
        <v/>
      </c>
      <c r="E1592" s="37">
        <f>IFERROR(VLOOKUP(A1592,Inscriptos!A:C,3,FALSE),"")</f>
        <v>0</v>
      </c>
      <c r="F1592" s="37">
        <f>IFERROR(VLOOKUP(A1592,Inscriptos!A:E,4,FALSE),"")</f>
        <v>0</v>
      </c>
      <c r="G1592" s="37">
        <f>IFERROR(VLOOKUP(A1592,Inscriptos!A:G,6,FALSE),"")</f>
        <v>0</v>
      </c>
      <c r="H1592" s="39" t="str">
        <f>IFERROR(B1592-VLOOKUP(A1592,Inscriptos!A:I,8,FALSE),"")</f>
        <v/>
      </c>
    </row>
    <row r="1593" spans="1:8" x14ac:dyDescent="0.25">
      <c r="A1593" s="24"/>
      <c r="B1593" s="43"/>
      <c r="C1593" s="45">
        <f>IFERROR(VLOOKUP(A1593,Inscriptos!A:N,12,0),"")</f>
        <v>0</v>
      </c>
      <c r="D1593" s="45" t="str">
        <f>IFERROR(VLOOKUP(A1593,Inscriptos!A:N,13,0),"")</f>
        <v/>
      </c>
      <c r="E1593" s="37">
        <f>IFERROR(VLOOKUP(A1593,Inscriptos!A:C,3,FALSE),"")</f>
        <v>0</v>
      </c>
      <c r="F1593" s="37">
        <f>IFERROR(VLOOKUP(A1593,Inscriptos!A:E,4,FALSE),"")</f>
        <v>0</v>
      </c>
      <c r="G1593" s="37">
        <f>IFERROR(VLOOKUP(A1593,Inscriptos!A:G,6,FALSE),"")</f>
        <v>0</v>
      </c>
      <c r="H1593" s="39" t="str">
        <f>IFERROR(B1593-VLOOKUP(A1593,Inscriptos!A:I,8,FALSE),"")</f>
        <v/>
      </c>
    </row>
    <row r="1594" spans="1:8" x14ac:dyDescent="0.25">
      <c r="A1594" s="24"/>
      <c r="B1594" s="43"/>
      <c r="C1594" s="45">
        <f>IFERROR(VLOOKUP(A1594,Inscriptos!A:N,12,0),"")</f>
        <v>0</v>
      </c>
      <c r="D1594" s="45" t="str">
        <f>IFERROR(VLOOKUP(A1594,Inscriptos!A:N,13,0),"")</f>
        <v/>
      </c>
      <c r="E1594" s="37">
        <f>IFERROR(VLOOKUP(A1594,Inscriptos!A:C,3,FALSE),"")</f>
        <v>0</v>
      </c>
      <c r="F1594" s="37">
        <f>IFERROR(VLOOKUP(A1594,Inscriptos!A:E,4,FALSE),"")</f>
        <v>0</v>
      </c>
      <c r="G1594" s="37">
        <f>IFERROR(VLOOKUP(A1594,Inscriptos!A:G,6,FALSE),"")</f>
        <v>0</v>
      </c>
      <c r="H1594" s="39" t="str">
        <f>IFERROR(B1594-VLOOKUP(A1594,Inscriptos!A:I,8,FALSE),"")</f>
        <v/>
      </c>
    </row>
    <row r="1595" spans="1:8" x14ac:dyDescent="0.25">
      <c r="A1595" s="24"/>
      <c r="B1595" s="43"/>
      <c r="C1595" s="45">
        <f>IFERROR(VLOOKUP(A1595,Inscriptos!A:N,12,0),"")</f>
        <v>0</v>
      </c>
      <c r="D1595" s="45" t="str">
        <f>IFERROR(VLOOKUP(A1595,Inscriptos!A:N,13,0),"")</f>
        <v/>
      </c>
      <c r="E1595" s="37">
        <f>IFERROR(VLOOKUP(A1595,Inscriptos!A:C,3,FALSE),"")</f>
        <v>0</v>
      </c>
      <c r="F1595" s="37">
        <f>IFERROR(VLOOKUP(A1595,Inscriptos!A:E,4,FALSE),"")</f>
        <v>0</v>
      </c>
      <c r="G1595" s="37">
        <f>IFERROR(VLOOKUP(A1595,Inscriptos!A:G,6,FALSE),"")</f>
        <v>0</v>
      </c>
      <c r="H1595" s="39" t="str">
        <f>IFERROR(B1595-VLOOKUP(A1595,Inscriptos!A:I,8,FALSE),"")</f>
        <v/>
      </c>
    </row>
    <row r="1596" spans="1:8" x14ac:dyDescent="0.25">
      <c r="A1596" s="24"/>
      <c r="B1596" s="43"/>
      <c r="C1596" s="45">
        <f>IFERROR(VLOOKUP(A1596,Inscriptos!A:N,12,0),"")</f>
        <v>0</v>
      </c>
      <c r="D1596" s="45" t="str">
        <f>IFERROR(VLOOKUP(A1596,Inscriptos!A:N,13,0),"")</f>
        <v/>
      </c>
      <c r="E1596" s="37">
        <f>IFERROR(VLOOKUP(A1596,Inscriptos!A:C,3,FALSE),"")</f>
        <v>0</v>
      </c>
      <c r="F1596" s="37">
        <f>IFERROR(VLOOKUP(A1596,Inscriptos!A:E,4,FALSE),"")</f>
        <v>0</v>
      </c>
      <c r="G1596" s="37">
        <f>IFERROR(VLOOKUP(A1596,Inscriptos!A:G,6,FALSE),"")</f>
        <v>0</v>
      </c>
      <c r="H1596" s="39" t="str">
        <f>IFERROR(B1596-VLOOKUP(A1596,Inscriptos!A:I,8,FALSE),"")</f>
        <v/>
      </c>
    </row>
    <row r="1597" spans="1:8" x14ac:dyDescent="0.25">
      <c r="A1597" s="24"/>
      <c r="B1597" s="43"/>
      <c r="C1597" s="45">
        <f>IFERROR(VLOOKUP(A1597,Inscriptos!A:N,12,0),"")</f>
        <v>0</v>
      </c>
      <c r="D1597" s="45" t="str">
        <f>IFERROR(VLOOKUP(A1597,Inscriptos!A:N,13,0),"")</f>
        <v/>
      </c>
      <c r="E1597" s="37">
        <f>IFERROR(VLOOKUP(A1597,Inscriptos!A:C,3,FALSE),"")</f>
        <v>0</v>
      </c>
      <c r="F1597" s="37">
        <f>IFERROR(VLOOKUP(A1597,Inscriptos!A:E,4,FALSE),"")</f>
        <v>0</v>
      </c>
      <c r="G1597" s="37">
        <f>IFERROR(VLOOKUP(A1597,Inscriptos!A:G,6,FALSE),"")</f>
        <v>0</v>
      </c>
      <c r="H1597" s="39" t="str">
        <f>IFERROR(B1597-VLOOKUP(A1597,Inscriptos!A:I,8,FALSE),"")</f>
        <v/>
      </c>
    </row>
    <row r="1598" spans="1:8" x14ac:dyDescent="0.25">
      <c r="A1598" s="24"/>
      <c r="B1598" s="43"/>
      <c r="C1598" s="45">
        <f>IFERROR(VLOOKUP(A1598,Inscriptos!A:N,12,0),"")</f>
        <v>0</v>
      </c>
      <c r="D1598" s="45" t="str">
        <f>IFERROR(VLOOKUP(A1598,Inscriptos!A:N,13,0),"")</f>
        <v/>
      </c>
      <c r="E1598" s="37">
        <f>IFERROR(VLOOKUP(A1598,Inscriptos!A:C,3,FALSE),"")</f>
        <v>0</v>
      </c>
      <c r="F1598" s="37">
        <f>IFERROR(VLOOKUP(A1598,Inscriptos!A:E,4,FALSE),"")</f>
        <v>0</v>
      </c>
      <c r="G1598" s="37">
        <f>IFERROR(VLOOKUP(A1598,Inscriptos!A:G,6,FALSE),"")</f>
        <v>0</v>
      </c>
      <c r="H1598" s="39" t="str">
        <f>IFERROR(B1598-VLOOKUP(A1598,Inscriptos!A:I,8,FALSE),"")</f>
        <v/>
      </c>
    </row>
    <row r="1599" spans="1:8" x14ac:dyDescent="0.25">
      <c r="A1599" s="24"/>
      <c r="B1599" s="43"/>
      <c r="C1599" s="45">
        <f>IFERROR(VLOOKUP(A1599,Inscriptos!A:N,12,0),"")</f>
        <v>0</v>
      </c>
      <c r="D1599" s="45" t="str">
        <f>IFERROR(VLOOKUP(A1599,Inscriptos!A:N,13,0),"")</f>
        <v/>
      </c>
      <c r="E1599" s="37">
        <f>IFERROR(VLOOKUP(A1599,Inscriptos!A:C,3,FALSE),"")</f>
        <v>0</v>
      </c>
      <c r="F1599" s="37">
        <f>IFERROR(VLOOKUP(A1599,Inscriptos!A:E,4,FALSE),"")</f>
        <v>0</v>
      </c>
      <c r="G1599" s="37">
        <f>IFERROR(VLOOKUP(A1599,Inscriptos!A:G,6,FALSE),"")</f>
        <v>0</v>
      </c>
      <c r="H1599" s="39" t="str">
        <f>IFERROR(B1599-VLOOKUP(A1599,Inscriptos!A:I,8,FALSE),"")</f>
        <v/>
      </c>
    </row>
    <row r="1600" spans="1:8" x14ac:dyDescent="0.25">
      <c r="A1600" s="24"/>
      <c r="B1600" s="43"/>
      <c r="C1600" s="45">
        <f>IFERROR(VLOOKUP(A1600,Inscriptos!A:N,12,0),"")</f>
        <v>0</v>
      </c>
      <c r="D1600" s="45" t="str">
        <f>IFERROR(VLOOKUP(A1600,Inscriptos!A:N,13,0),"")</f>
        <v/>
      </c>
      <c r="E1600" s="37">
        <f>IFERROR(VLOOKUP(A1600,Inscriptos!A:C,3,FALSE),"")</f>
        <v>0</v>
      </c>
      <c r="F1600" s="37">
        <f>IFERROR(VLOOKUP(A1600,Inscriptos!A:E,4,FALSE),"")</f>
        <v>0</v>
      </c>
      <c r="G1600" s="37">
        <f>IFERROR(VLOOKUP(A1600,Inscriptos!A:G,6,FALSE),"")</f>
        <v>0</v>
      </c>
      <c r="H1600" s="39" t="str">
        <f>IFERROR(B1600-VLOOKUP(A1600,Inscriptos!A:I,8,FALSE),"")</f>
        <v/>
      </c>
    </row>
    <row r="1601" spans="1:8" x14ac:dyDescent="0.25">
      <c r="A1601" s="24"/>
      <c r="B1601" s="43"/>
      <c r="C1601" s="45">
        <f>IFERROR(VLOOKUP(A1601,Inscriptos!A:N,12,0),"")</f>
        <v>0</v>
      </c>
      <c r="D1601" s="45" t="str">
        <f>IFERROR(VLOOKUP(A1601,Inscriptos!A:N,13,0),"")</f>
        <v/>
      </c>
      <c r="E1601" s="37">
        <f>IFERROR(VLOOKUP(A1601,Inscriptos!A:C,3,FALSE),"")</f>
        <v>0</v>
      </c>
      <c r="F1601" s="37">
        <f>IFERROR(VLOOKUP(A1601,Inscriptos!A:E,4,FALSE),"")</f>
        <v>0</v>
      </c>
      <c r="G1601" s="37">
        <f>IFERROR(VLOOKUP(A1601,Inscriptos!A:G,6,FALSE),"")</f>
        <v>0</v>
      </c>
      <c r="H1601" s="39" t="str">
        <f>IFERROR(B1601-VLOOKUP(A1601,Inscriptos!A:I,8,FALSE),"")</f>
        <v/>
      </c>
    </row>
    <row r="1602" spans="1:8" x14ac:dyDescent="0.25">
      <c r="A1602" s="24"/>
      <c r="B1602" s="43"/>
      <c r="C1602" s="45">
        <f>IFERROR(VLOOKUP(A1602,Inscriptos!A:N,12,0),"")</f>
        <v>0</v>
      </c>
      <c r="D1602" s="45" t="str">
        <f>IFERROR(VLOOKUP(A1602,Inscriptos!A:N,13,0),"")</f>
        <v/>
      </c>
      <c r="E1602" s="37">
        <f>IFERROR(VLOOKUP(A1602,Inscriptos!A:C,3,FALSE),"")</f>
        <v>0</v>
      </c>
      <c r="F1602" s="37">
        <f>IFERROR(VLOOKUP(A1602,Inscriptos!A:E,4,FALSE),"")</f>
        <v>0</v>
      </c>
      <c r="G1602" s="37">
        <f>IFERROR(VLOOKUP(A1602,Inscriptos!A:G,6,FALSE),"")</f>
        <v>0</v>
      </c>
      <c r="H1602" s="39" t="str">
        <f>IFERROR(B1602-VLOOKUP(A1602,Inscriptos!A:I,8,FALSE),"")</f>
        <v/>
      </c>
    </row>
    <row r="1603" spans="1:8" x14ac:dyDescent="0.25">
      <c r="A1603" s="24"/>
      <c r="B1603" s="43"/>
      <c r="C1603" s="45">
        <f>IFERROR(VLOOKUP(A1603,Inscriptos!A:N,12,0),"")</f>
        <v>0</v>
      </c>
      <c r="D1603" s="45" t="str">
        <f>IFERROR(VLOOKUP(A1603,Inscriptos!A:N,13,0),"")</f>
        <v/>
      </c>
      <c r="E1603" s="37">
        <f>IFERROR(VLOOKUP(A1603,Inscriptos!A:C,3,FALSE),"")</f>
        <v>0</v>
      </c>
      <c r="F1603" s="37">
        <f>IFERROR(VLOOKUP(A1603,Inscriptos!A:E,4,FALSE),"")</f>
        <v>0</v>
      </c>
      <c r="G1603" s="37">
        <f>IFERROR(VLOOKUP(A1603,Inscriptos!A:G,6,FALSE),"")</f>
        <v>0</v>
      </c>
      <c r="H1603" s="39" t="str">
        <f>IFERROR(B1603-VLOOKUP(A1603,Inscriptos!A:I,8,FALSE),"")</f>
        <v/>
      </c>
    </row>
    <row r="1604" spans="1:8" x14ac:dyDescent="0.25">
      <c r="A1604" s="24"/>
      <c r="B1604" s="43"/>
      <c r="C1604" s="45">
        <f>IFERROR(VLOOKUP(A1604,Inscriptos!A:N,12,0),"")</f>
        <v>0</v>
      </c>
      <c r="D1604" s="45" t="str">
        <f>IFERROR(VLOOKUP(A1604,Inscriptos!A:N,13,0),"")</f>
        <v/>
      </c>
      <c r="E1604" s="37">
        <f>IFERROR(VLOOKUP(A1604,Inscriptos!A:C,3,FALSE),"")</f>
        <v>0</v>
      </c>
      <c r="F1604" s="37">
        <f>IFERROR(VLOOKUP(A1604,Inscriptos!A:E,4,FALSE),"")</f>
        <v>0</v>
      </c>
      <c r="G1604" s="37">
        <f>IFERROR(VLOOKUP(A1604,Inscriptos!A:G,6,FALSE),"")</f>
        <v>0</v>
      </c>
      <c r="H1604" s="39" t="str">
        <f>IFERROR(B1604-VLOOKUP(A1604,Inscriptos!A:I,8,FALSE),"")</f>
        <v/>
      </c>
    </row>
    <row r="1605" spans="1:8" x14ac:dyDescent="0.25">
      <c r="A1605" s="24"/>
      <c r="B1605" s="43"/>
      <c r="C1605" s="45">
        <f>IFERROR(VLOOKUP(A1605,Inscriptos!A:N,12,0),"")</f>
        <v>0</v>
      </c>
      <c r="D1605" s="45" t="str">
        <f>IFERROR(VLOOKUP(A1605,Inscriptos!A:N,13,0),"")</f>
        <v/>
      </c>
      <c r="E1605" s="37">
        <f>IFERROR(VLOOKUP(A1605,Inscriptos!A:C,3,FALSE),"")</f>
        <v>0</v>
      </c>
      <c r="F1605" s="37">
        <f>IFERROR(VLOOKUP(A1605,Inscriptos!A:E,4,FALSE),"")</f>
        <v>0</v>
      </c>
      <c r="G1605" s="37">
        <f>IFERROR(VLOOKUP(A1605,Inscriptos!A:G,6,FALSE),"")</f>
        <v>0</v>
      </c>
      <c r="H1605" s="39" t="str">
        <f>IFERROR(B1605-VLOOKUP(A1605,Inscriptos!A:I,8,FALSE),"")</f>
        <v/>
      </c>
    </row>
    <row r="1606" spans="1:8" x14ac:dyDescent="0.25">
      <c r="A1606" s="24"/>
      <c r="B1606" s="43"/>
      <c r="C1606" s="45">
        <f>IFERROR(VLOOKUP(A1606,Inscriptos!A:N,12,0),"")</f>
        <v>0</v>
      </c>
      <c r="D1606" s="45" t="str">
        <f>IFERROR(VLOOKUP(A1606,Inscriptos!A:N,13,0),"")</f>
        <v/>
      </c>
      <c r="E1606" s="37">
        <f>IFERROR(VLOOKUP(A1606,Inscriptos!A:C,3,FALSE),"")</f>
        <v>0</v>
      </c>
      <c r="F1606" s="37">
        <f>IFERROR(VLOOKUP(A1606,Inscriptos!A:E,4,FALSE),"")</f>
        <v>0</v>
      </c>
      <c r="G1606" s="37">
        <f>IFERROR(VLOOKUP(A1606,Inscriptos!A:G,6,FALSE),"")</f>
        <v>0</v>
      </c>
      <c r="H1606" s="39" t="str">
        <f>IFERROR(B1606-VLOOKUP(A1606,Inscriptos!A:I,8,FALSE),"")</f>
        <v/>
      </c>
    </row>
    <row r="1607" spans="1:8" x14ac:dyDescent="0.25">
      <c r="A1607" s="24"/>
      <c r="B1607" s="43"/>
      <c r="C1607" s="45">
        <f>IFERROR(VLOOKUP(A1607,Inscriptos!A:N,12,0),"")</f>
        <v>0</v>
      </c>
      <c r="D1607" s="45" t="str">
        <f>IFERROR(VLOOKUP(A1607,Inscriptos!A:N,13,0),"")</f>
        <v/>
      </c>
      <c r="E1607" s="37">
        <f>IFERROR(VLOOKUP(A1607,Inscriptos!A:C,3,FALSE),"")</f>
        <v>0</v>
      </c>
      <c r="F1607" s="37">
        <f>IFERROR(VLOOKUP(A1607,Inscriptos!A:E,4,FALSE),"")</f>
        <v>0</v>
      </c>
      <c r="G1607" s="37">
        <f>IFERROR(VLOOKUP(A1607,Inscriptos!A:G,6,FALSE),"")</f>
        <v>0</v>
      </c>
      <c r="H1607" s="39" t="str">
        <f>IFERROR(B1607-VLOOKUP(A1607,Inscriptos!A:I,8,FALSE),"")</f>
        <v/>
      </c>
    </row>
    <row r="1608" spans="1:8" x14ac:dyDescent="0.25">
      <c r="A1608" s="24"/>
      <c r="B1608" s="43"/>
      <c r="C1608" s="45">
        <f>IFERROR(VLOOKUP(A1608,Inscriptos!A:N,12,0),"")</f>
        <v>0</v>
      </c>
      <c r="D1608" s="45" t="str">
        <f>IFERROR(VLOOKUP(A1608,Inscriptos!A:N,13,0),"")</f>
        <v/>
      </c>
      <c r="E1608" s="37">
        <f>IFERROR(VLOOKUP(A1608,Inscriptos!A:C,3,FALSE),"")</f>
        <v>0</v>
      </c>
      <c r="F1608" s="37">
        <f>IFERROR(VLOOKUP(A1608,Inscriptos!A:E,4,FALSE),"")</f>
        <v>0</v>
      </c>
      <c r="G1608" s="37">
        <f>IFERROR(VLOOKUP(A1608,Inscriptos!A:G,6,FALSE),"")</f>
        <v>0</v>
      </c>
      <c r="H1608" s="39" t="str">
        <f>IFERROR(B1608-VLOOKUP(A1608,Inscriptos!A:I,8,FALSE),"")</f>
        <v/>
      </c>
    </row>
    <row r="1609" spans="1:8" x14ac:dyDescent="0.25">
      <c r="A1609" s="24"/>
      <c r="B1609" s="43"/>
      <c r="C1609" s="45">
        <f>IFERROR(VLOOKUP(A1609,Inscriptos!A:N,12,0),"")</f>
        <v>0</v>
      </c>
      <c r="D1609" s="45" t="str">
        <f>IFERROR(VLOOKUP(A1609,Inscriptos!A:N,13,0),"")</f>
        <v/>
      </c>
      <c r="E1609" s="37">
        <f>IFERROR(VLOOKUP(A1609,Inscriptos!A:C,3,FALSE),"")</f>
        <v>0</v>
      </c>
      <c r="F1609" s="37">
        <f>IFERROR(VLOOKUP(A1609,Inscriptos!A:E,4,FALSE),"")</f>
        <v>0</v>
      </c>
      <c r="G1609" s="37">
        <f>IFERROR(VLOOKUP(A1609,Inscriptos!A:G,6,FALSE),"")</f>
        <v>0</v>
      </c>
      <c r="H1609" s="39" t="str">
        <f>IFERROR(B1609-VLOOKUP(A1609,Inscriptos!A:I,8,FALSE),"")</f>
        <v/>
      </c>
    </row>
    <row r="1610" spans="1:8" x14ac:dyDescent="0.25">
      <c r="A1610" s="24"/>
      <c r="B1610" s="43"/>
      <c r="C1610" s="45">
        <f>IFERROR(VLOOKUP(A1610,Inscriptos!A:N,12,0),"")</f>
        <v>0</v>
      </c>
      <c r="D1610" s="45" t="str">
        <f>IFERROR(VLOOKUP(A1610,Inscriptos!A:N,13,0),"")</f>
        <v/>
      </c>
      <c r="E1610" s="37">
        <f>IFERROR(VLOOKUP(A1610,Inscriptos!A:C,3,FALSE),"")</f>
        <v>0</v>
      </c>
      <c r="F1610" s="37">
        <f>IFERROR(VLOOKUP(A1610,Inscriptos!A:E,4,FALSE),"")</f>
        <v>0</v>
      </c>
      <c r="G1610" s="37">
        <f>IFERROR(VLOOKUP(A1610,Inscriptos!A:G,6,FALSE),"")</f>
        <v>0</v>
      </c>
      <c r="H1610" s="39" t="str">
        <f>IFERROR(B1610-VLOOKUP(A1610,Inscriptos!A:I,8,FALSE),"")</f>
        <v/>
      </c>
    </row>
    <row r="1611" spans="1:8" x14ac:dyDescent="0.25">
      <c r="A1611" s="24"/>
      <c r="B1611" s="43"/>
      <c r="C1611" s="45">
        <f>IFERROR(VLOOKUP(A1611,Inscriptos!A:N,12,0),"")</f>
        <v>0</v>
      </c>
      <c r="D1611" s="45" t="str">
        <f>IFERROR(VLOOKUP(A1611,Inscriptos!A:N,13,0),"")</f>
        <v/>
      </c>
      <c r="E1611" s="37">
        <f>IFERROR(VLOOKUP(A1611,Inscriptos!A:C,3,FALSE),"")</f>
        <v>0</v>
      </c>
      <c r="F1611" s="37">
        <f>IFERROR(VLOOKUP(A1611,Inscriptos!A:E,4,FALSE),"")</f>
        <v>0</v>
      </c>
      <c r="G1611" s="37">
        <f>IFERROR(VLOOKUP(A1611,Inscriptos!A:G,6,FALSE),"")</f>
        <v>0</v>
      </c>
      <c r="H1611" s="39" t="str">
        <f>IFERROR(B1611-VLOOKUP(A1611,Inscriptos!A:I,8,FALSE),"")</f>
        <v/>
      </c>
    </row>
    <row r="1612" spans="1:8" x14ac:dyDescent="0.25">
      <c r="A1612" s="24"/>
      <c r="B1612" s="43"/>
      <c r="C1612" s="45">
        <f>IFERROR(VLOOKUP(A1612,Inscriptos!A:N,12,0),"")</f>
        <v>0</v>
      </c>
      <c r="D1612" s="45" t="str">
        <f>IFERROR(VLOOKUP(A1612,Inscriptos!A:N,13,0),"")</f>
        <v/>
      </c>
      <c r="E1612" s="37">
        <f>IFERROR(VLOOKUP(A1612,Inscriptos!A:C,3,FALSE),"")</f>
        <v>0</v>
      </c>
      <c r="F1612" s="37">
        <f>IFERROR(VLOOKUP(A1612,Inscriptos!A:E,4,FALSE),"")</f>
        <v>0</v>
      </c>
      <c r="G1612" s="37">
        <f>IFERROR(VLOOKUP(A1612,Inscriptos!A:G,6,FALSE),"")</f>
        <v>0</v>
      </c>
      <c r="H1612" s="39" t="str">
        <f>IFERROR(B1612-VLOOKUP(A1612,Inscriptos!A:I,8,FALSE),"")</f>
        <v/>
      </c>
    </row>
    <row r="1613" spans="1:8" x14ac:dyDescent="0.25">
      <c r="A1613" s="24"/>
      <c r="B1613" s="43"/>
      <c r="C1613" s="45">
        <f>IFERROR(VLOOKUP(A1613,Inscriptos!A:N,12,0),"")</f>
        <v>0</v>
      </c>
      <c r="D1613" s="45" t="str">
        <f>IFERROR(VLOOKUP(A1613,Inscriptos!A:N,13,0),"")</f>
        <v/>
      </c>
      <c r="E1613" s="37">
        <f>IFERROR(VLOOKUP(A1613,Inscriptos!A:C,3,FALSE),"")</f>
        <v>0</v>
      </c>
      <c r="F1613" s="37">
        <f>IFERROR(VLOOKUP(A1613,Inscriptos!A:E,4,FALSE),"")</f>
        <v>0</v>
      </c>
      <c r="G1613" s="37">
        <f>IFERROR(VLOOKUP(A1613,Inscriptos!A:G,6,FALSE),"")</f>
        <v>0</v>
      </c>
      <c r="H1613" s="39" t="str">
        <f>IFERROR(B1613-VLOOKUP(A1613,Inscriptos!A:I,8,FALSE),"")</f>
        <v/>
      </c>
    </row>
    <row r="1614" spans="1:8" x14ac:dyDescent="0.25">
      <c r="A1614" s="24"/>
      <c r="B1614" s="43"/>
      <c r="C1614" s="45">
        <f>IFERROR(VLOOKUP(A1614,Inscriptos!A:N,12,0),"")</f>
        <v>0</v>
      </c>
      <c r="D1614" s="45" t="str">
        <f>IFERROR(VLOOKUP(A1614,Inscriptos!A:N,13,0),"")</f>
        <v/>
      </c>
      <c r="E1614" s="37">
        <f>IFERROR(VLOOKUP(A1614,Inscriptos!A:C,3,FALSE),"")</f>
        <v>0</v>
      </c>
      <c r="F1614" s="37">
        <f>IFERROR(VLOOKUP(A1614,Inscriptos!A:E,4,FALSE),"")</f>
        <v>0</v>
      </c>
      <c r="G1614" s="37">
        <f>IFERROR(VLOOKUP(A1614,Inscriptos!A:G,6,FALSE),"")</f>
        <v>0</v>
      </c>
      <c r="H1614" s="39" t="str">
        <f>IFERROR(B1614-VLOOKUP(A1614,Inscriptos!A:I,8,FALSE),"")</f>
        <v/>
      </c>
    </row>
    <row r="1615" spans="1:8" x14ac:dyDescent="0.25">
      <c r="A1615" s="24"/>
      <c r="B1615" s="43"/>
      <c r="C1615" s="45">
        <f>IFERROR(VLOOKUP(A1615,Inscriptos!A:N,12,0),"")</f>
        <v>0</v>
      </c>
      <c r="D1615" s="45" t="str">
        <f>IFERROR(VLOOKUP(A1615,Inscriptos!A:N,13,0),"")</f>
        <v/>
      </c>
      <c r="E1615" s="37">
        <f>IFERROR(VLOOKUP(A1615,Inscriptos!A:C,3,FALSE),"")</f>
        <v>0</v>
      </c>
      <c r="F1615" s="37">
        <f>IFERROR(VLOOKUP(A1615,Inscriptos!A:E,4,FALSE),"")</f>
        <v>0</v>
      </c>
      <c r="G1615" s="37">
        <f>IFERROR(VLOOKUP(A1615,Inscriptos!A:G,6,FALSE),"")</f>
        <v>0</v>
      </c>
      <c r="H1615" s="39" t="str">
        <f>IFERROR(B1615-VLOOKUP(A1615,Inscriptos!A:I,8,FALSE),"")</f>
        <v/>
      </c>
    </row>
    <row r="1616" spans="1:8" x14ac:dyDescent="0.25">
      <c r="A1616" s="24"/>
      <c r="B1616" s="43"/>
      <c r="C1616" s="45">
        <f>IFERROR(VLOOKUP(A1616,Inscriptos!A:N,12,0),"")</f>
        <v>0</v>
      </c>
      <c r="D1616" s="45" t="str">
        <f>IFERROR(VLOOKUP(A1616,Inscriptos!A:N,13,0),"")</f>
        <v/>
      </c>
      <c r="E1616" s="37">
        <f>IFERROR(VLOOKUP(A1616,Inscriptos!A:C,3,FALSE),"")</f>
        <v>0</v>
      </c>
      <c r="F1616" s="37">
        <f>IFERROR(VLOOKUP(A1616,Inscriptos!A:E,4,FALSE),"")</f>
        <v>0</v>
      </c>
      <c r="G1616" s="37">
        <f>IFERROR(VLOOKUP(A1616,Inscriptos!A:G,6,FALSE),"")</f>
        <v>0</v>
      </c>
      <c r="H1616" s="39" t="str">
        <f>IFERROR(B1616-VLOOKUP(A1616,Inscriptos!A:I,8,FALSE),"")</f>
        <v/>
      </c>
    </row>
    <row r="1617" spans="1:8" x14ac:dyDescent="0.25">
      <c r="A1617" s="24"/>
      <c r="B1617" s="43"/>
      <c r="C1617" s="45">
        <f>IFERROR(VLOOKUP(A1617,Inscriptos!A:N,12,0),"")</f>
        <v>0</v>
      </c>
      <c r="D1617" s="45" t="str">
        <f>IFERROR(VLOOKUP(A1617,Inscriptos!A:N,13,0),"")</f>
        <v/>
      </c>
      <c r="E1617" s="37">
        <f>IFERROR(VLOOKUP(A1617,Inscriptos!A:C,3,FALSE),"")</f>
        <v>0</v>
      </c>
      <c r="F1617" s="37">
        <f>IFERROR(VLOOKUP(A1617,Inscriptos!A:E,4,FALSE),"")</f>
        <v>0</v>
      </c>
      <c r="G1617" s="37">
        <f>IFERROR(VLOOKUP(A1617,Inscriptos!A:G,6,FALSE),"")</f>
        <v>0</v>
      </c>
      <c r="H1617" s="39" t="str">
        <f>IFERROR(B1617-VLOOKUP(A1617,Inscriptos!A:I,8,FALSE),"")</f>
        <v/>
      </c>
    </row>
    <row r="1618" spans="1:8" x14ac:dyDescent="0.25">
      <c r="A1618" s="24"/>
      <c r="B1618" s="43"/>
      <c r="C1618" s="45">
        <f>IFERROR(VLOOKUP(A1618,Inscriptos!A:N,12,0),"")</f>
        <v>0</v>
      </c>
      <c r="D1618" s="45" t="str">
        <f>IFERROR(VLOOKUP(A1618,Inscriptos!A:N,13,0),"")</f>
        <v/>
      </c>
      <c r="E1618" s="37">
        <f>IFERROR(VLOOKUP(A1618,Inscriptos!A:C,3,FALSE),"")</f>
        <v>0</v>
      </c>
      <c r="F1618" s="37">
        <f>IFERROR(VLOOKUP(A1618,Inscriptos!A:E,4,FALSE),"")</f>
        <v>0</v>
      </c>
      <c r="G1618" s="37">
        <f>IFERROR(VLOOKUP(A1618,Inscriptos!A:G,6,FALSE),"")</f>
        <v>0</v>
      </c>
      <c r="H1618" s="39" t="str">
        <f>IFERROR(B1618-VLOOKUP(A1618,Inscriptos!A:I,8,FALSE),"")</f>
        <v/>
      </c>
    </row>
    <row r="1619" spans="1:8" x14ac:dyDescent="0.25">
      <c r="A1619" s="24"/>
      <c r="B1619" s="43"/>
      <c r="C1619" s="45">
        <f>IFERROR(VLOOKUP(A1619,Inscriptos!A:N,12,0),"")</f>
        <v>0</v>
      </c>
      <c r="D1619" s="45" t="str">
        <f>IFERROR(VLOOKUP(A1619,Inscriptos!A:N,13,0),"")</f>
        <v/>
      </c>
      <c r="E1619" s="37">
        <f>IFERROR(VLOOKUP(A1619,Inscriptos!A:C,3,FALSE),"")</f>
        <v>0</v>
      </c>
      <c r="F1619" s="37">
        <f>IFERROR(VLOOKUP(A1619,Inscriptos!A:E,4,FALSE),"")</f>
        <v>0</v>
      </c>
      <c r="G1619" s="37">
        <f>IFERROR(VLOOKUP(A1619,Inscriptos!A:G,6,FALSE),"")</f>
        <v>0</v>
      </c>
      <c r="H1619" s="39" t="str">
        <f>IFERROR(B1619-VLOOKUP(A1619,Inscriptos!A:I,8,FALSE),"")</f>
        <v/>
      </c>
    </row>
    <row r="1620" spans="1:8" x14ac:dyDescent="0.25">
      <c r="A1620" s="24"/>
      <c r="B1620" s="43"/>
      <c r="C1620" s="45">
        <f>IFERROR(VLOOKUP(A1620,Inscriptos!A:N,12,0),"")</f>
        <v>0</v>
      </c>
      <c r="D1620" s="45" t="str">
        <f>IFERROR(VLOOKUP(A1620,Inscriptos!A:N,13,0),"")</f>
        <v/>
      </c>
      <c r="E1620" s="37">
        <f>IFERROR(VLOOKUP(A1620,Inscriptos!A:C,3,FALSE),"")</f>
        <v>0</v>
      </c>
      <c r="F1620" s="37">
        <f>IFERROR(VLOOKUP(A1620,Inscriptos!A:E,4,FALSE),"")</f>
        <v>0</v>
      </c>
      <c r="G1620" s="37">
        <f>IFERROR(VLOOKUP(A1620,Inscriptos!A:G,6,FALSE),"")</f>
        <v>0</v>
      </c>
      <c r="H1620" s="39" t="str">
        <f>IFERROR(B1620-VLOOKUP(A1620,Inscriptos!A:I,8,FALSE),"")</f>
        <v/>
      </c>
    </row>
    <row r="1621" spans="1:8" x14ac:dyDescent="0.25">
      <c r="A1621" s="24"/>
      <c r="B1621" s="43"/>
      <c r="C1621" s="45">
        <f>IFERROR(VLOOKUP(A1621,Inscriptos!A:N,12,0),"")</f>
        <v>0</v>
      </c>
      <c r="D1621" s="45" t="str">
        <f>IFERROR(VLOOKUP(A1621,Inscriptos!A:N,13,0),"")</f>
        <v/>
      </c>
      <c r="E1621" s="37">
        <f>IFERROR(VLOOKUP(A1621,Inscriptos!A:C,3,FALSE),"")</f>
        <v>0</v>
      </c>
      <c r="F1621" s="37">
        <f>IFERROR(VLOOKUP(A1621,Inscriptos!A:E,4,FALSE),"")</f>
        <v>0</v>
      </c>
      <c r="G1621" s="37">
        <f>IFERROR(VLOOKUP(A1621,Inscriptos!A:G,6,FALSE),"")</f>
        <v>0</v>
      </c>
      <c r="H1621" s="39" t="str">
        <f>IFERROR(B1621-VLOOKUP(A1621,Inscriptos!A:I,8,FALSE),"")</f>
        <v/>
      </c>
    </row>
    <row r="1622" spans="1:8" x14ac:dyDescent="0.25">
      <c r="A1622" s="24"/>
      <c r="B1622" s="43"/>
      <c r="C1622" s="45">
        <f>IFERROR(VLOOKUP(A1622,Inscriptos!A:N,12,0),"")</f>
        <v>0</v>
      </c>
      <c r="D1622" s="45" t="str">
        <f>IFERROR(VLOOKUP(A1622,Inscriptos!A:N,13,0),"")</f>
        <v/>
      </c>
      <c r="E1622" s="37">
        <f>IFERROR(VLOOKUP(A1622,Inscriptos!A:C,3,FALSE),"")</f>
        <v>0</v>
      </c>
      <c r="F1622" s="37">
        <f>IFERROR(VLOOKUP(A1622,Inscriptos!A:E,4,FALSE),"")</f>
        <v>0</v>
      </c>
      <c r="G1622" s="37">
        <f>IFERROR(VLOOKUP(A1622,Inscriptos!A:G,6,FALSE),"")</f>
        <v>0</v>
      </c>
      <c r="H1622" s="39" t="str">
        <f>IFERROR(B1622-VLOOKUP(A1622,Inscriptos!A:I,8,FALSE),"")</f>
        <v/>
      </c>
    </row>
    <row r="1623" spans="1:8" x14ac:dyDescent="0.25">
      <c r="A1623" s="24"/>
      <c r="B1623" s="43"/>
      <c r="C1623" s="45">
        <f>IFERROR(VLOOKUP(A1623,Inscriptos!A:N,12,0),"")</f>
        <v>0</v>
      </c>
      <c r="D1623" s="45" t="str">
        <f>IFERROR(VLOOKUP(A1623,Inscriptos!A:N,13,0),"")</f>
        <v/>
      </c>
      <c r="E1623" s="37">
        <f>IFERROR(VLOOKUP(A1623,Inscriptos!A:C,3,FALSE),"")</f>
        <v>0</v>
      </c>
      <c r="F1623" s="37">
        <f>IFERROR(VLOOKUP(A1623,Inscriptos!A:E,4,FALSE),"")</f>
        <v>0</v>
      </c>
      <c r="G1623" s="37">
        <f>IFERROR(VLOOKUP(A1623,Inscriptos!A:G,6,FALSE),"")</f>
        <v>0</v>
      </c>
      <c r="H1623" s="39" t="str">
        <f>IFERROR(B1623-VLOOKUP(A1623,Inscriptos!A:I,8,FALSE),"")</f>
        <v/>
      </c>
    </row>
    <row r="1624" spans="1:8" x14ac:dyDescent="0.25">
      <c r="A1624" s="24"/>
      <c r="B1624" s="43"/>
      <c r="C1624" s="45">
        <f>IFERROR(VLOOKUP(A1624,Inscriptos!A:N,12,0),"")</f>
        <v>0</v>
      </c>
      <c r="D1624" s="45" t="str">
        <f>IFERROR(VLOOKUP(A1624,Inscriptos!A:N,13,0),"")</f>
        <v/>
      </c>
      <c r="E1624" s="37">
        <f>IFERROR(VLOOKUP(A1624,Inscriptos!A:C,3,FALSE),"")</f>
        <v>0</v>
      </c>
      <c r="F1624" s="37">
        <f>IFERROR(VLOOKUP(A1624,Inscriptos!A:E,4,FALSE),"")</f>
        <v>0</v>
      </c>
      <c r="G1624" s="37">
        <f>IFERROR(VLOOKUP(A1624,Inscriptos!A:G,6,FALSE),"")</f>
        <v>0</v>
      </c>
      <c r="H1624" s="39" t="str">
        <f>IFERROR(B1624-VLOOKUP(A1624,Inscriptos!A:I,8,FALSE),"")</f>
        <v/>
      </c>
    </row>
    <row r="1625" spans="1:8" x14ac:dyDescent="0.25">
      <c r="A1625" s="24"/>
      <c r="B1625" s="43"/>
      <c r="C1625" s="45">
        <f>IFERROR(VLOOKUP(A1625,Inscriptos!A:N,12,0),"")</f>
        <v>0</v>
      </c>
      <c r="D1625" s="45" t="str">
        <f>IFERROR(VLOOKUP(A1625,Inscriptos!A:N,13,0),"")</f>
        <v/>
      </c>
      <c r="E1625" s="37">
        <f>IFERROR(VLOOKUP(A1625,Inscriptos!A:C,3,FALSE),"")</f>
        <v>0</v>
      </c>
      <c r="F1625" s="37">
        <f>IFERROR(VLOOKUP(A1625,Inscriptos!A:E,4,FALSE),"")</f>
        <v>0</v>
      </c>
      <c r="G1625" s="37">
        <f>IFERROR(VLOOKUP(A1625,Inscriptos!A:G,6,FALSE),"")</f>
        <v>0</v>
      </c>
      <c r="H1625" s="39" t="str">
        <f>IFERROR(B1625-VLOOKUP(A1625,Inscriptos!A:I,8,FALSE),"")</f>
        <v/>
      </c>
    </row>
    <row r="1626" spans="1:8" x14ac:dyDescent="0.25">
      <c r="A1626" s="24"/>
      <c r="B1626" s="43"/>
      <c r="C1626" s="45">
        <f>IFERROR(VLOOKUP(A1626,Inscriptos!A:N,12,0),"")</f>
        <v>0</v>
      </c>
      <c r="D1626" s="45" t="str">
        <f>IFERROR(VLOOKUP(A1626,Inscriptos!A:N,13,0),"")</f>
        <v/>
      </c>
      <c r="E1626" s="37">
        <f>IFERROR(VLOOKUP(A1626,Inscriptos!A:C,3,FALSE),"")</f>
        <v>0</v>
      </c>
      <c r="F1626" s="37">
        <f>IFERROR(VLOOKUP(A1626,Inscriptos!A:E,4,FALSE),"")</f>
        <v>0</v>
      </c>
      <c r="G1626" s="37">
        <f>IFERROR(VLOOKUP(A1626,Inscriptos!A:G,6,FALSE),"")</f>
        <v>0</v>
      </c>
      <c r="H1626" s="39" t="str">
        <f>IFERROR(B1626-VLOOKUP(A1626,Inscriptos!A:I,8,FALSE),"")</f>
        <v/>
      </c>
    </row>
    <row r="1627" spans="1:8" x14ac:dyDescent="0.25">
      <c r="A1627" s="24"/>
      <c r="B1627" s="43"/>
      <c r="C1627" s="45">
        <f>IFERROR(VLOOKUP(A1627,Inscriptos!A:N,12,0),"")</f>
        <v>0</v>
      </c>
      <c r="D1627" s="45" t="str">
        <f>IFERROR(VLOOKUP(A1627,Inscriptos!A:N,13,0),"")</f>
        <v/>
      </c>
      <c r="E1627" s="37">
        <f>IFERROR(VLOOKUP(A1627,Inscriptos!A:C,3,FALSE),"")</f>
        <v>0</v>
      </c>
      <c r="F1627" s="37">
        <f>IFERROR(VLOOKUP(A1627,Inscriptos!A:E,4,FALSE),"")</f>
        <v>0</v>
      </c>
      <c r="G1627" s="37">
        <f>IFERROR(VLOOKUP(A1627,Inscriptos!A:G,6,FALSE),"")</f>
        <v>0</v>
      </c>
      <c r="H1627" s="39" t="str">
        <f>IFERROR(B1627-VLOOKUP(A1627,Inscriptos!A:I,8,FALSE),"")</f>
        <v/>
      </c>
    </row>
    <row r="1628" spans="1:8" x14ac:dyDescent="0.25">
      <c r="A1628" s="24"/>
      <c r="B1628" s="43"/>
      <c r="C1628" s="45">
        <f>IFERROR(VLOOKUP(A1628,Inscriptos!A:N,12,0),"")</f>
        <v>0</v>
      </c>
      <c r="D1628" s="45" t="str">
        <f>IFERROR(VLOOKUP(A1628,Inscriptos!A:N,13,0),"")</f>
        <v/>
      </c>
      <c r="E1628" s="37">
        <f>IFERROR(VLOOKUP(A1628,Inscriptos!A:C,3,FALSE),"")</f>
        <v>0</v>
      </c>
      <c r="F1628" s="37">
        <f>IFERROR(VLOOKUP(A1628,Inscriptos!A:E,4,FALSE),"")</f>
        <v>0</v>
      </c>
      <c r="G1628" s="37">
        <f>IFERROR(VLOOKUP(A1628,Inscriptos!A:G,6,FALSE),"")</f>
        <v>0</v>
      </c>
      <c r="H1628" s="39" t="str">
        <f>IFERROR(B1628-VLOOKUP(A1628,Inscriptos!A:I,8,FALSE),"")</f>
        <v/>
      </c>
    </row>
    <row r="1629" spans="1:8" x14ac:dyDescent="0.25">
      <c r="A1629" s="24"/>
      <c r="B1629" s="43"/>
      <c r="C1629" s="45">
        <f>IFERROR(VLOOKUP(A1629,Inscriptos!A:N,12,0),"")</f>
        <v>0</v>
      </c>
      <c r="D1629" s="45" t="str">
        <f>IFERROR(VLOOKUP(A1629,Inscriptos!A:N,13,0),"")</f>
        <v/>
      </c>
      <c r="E1629" s="37">
        <f>IFERROR(VLOOKUP(A1629,Inscriptos!A:C,3,FALSE),"")</f>
        <v>0</v>
      </c>
      <c r="F1629" s="37">
        <f>IFERROR(VLOOKUP(A1629,Inscriptos!A:E,4,FALSE),"")</f>
        <v>0</v>
      </c>
      <c r="G1629" s="37">
        <f>IFERROR(VLOOKUP(A1629,Inscriptos!A:G,6,FALSE),"")</f>
        <v>0</v>
      </c>
      <c r="H1629" s="39" t="str">
        <f>IFERROR(B1629-VLOOKUP(A1629,Inscriptos!A:I,8,FALSE),"")</f>
        <v/>
      </c>
    </row>
    <row r="1630" spans="1:8" x14ac:dyDescent="0.25">
      <c r="A1630" s="24"/>
      <c r="B1630" s="43"/>
      <c r="C1630" s="45">
        <f>IFERROR(VLOOKUP(A1630,Inscriptos!A:N,12,0),"")</f>
        <v>0</v>
      </c>
      <c r="D1630" s="45" t="str">
        <f>IFERROR(VLOOKUP(A1630,Inscriptos!A:N,13,0),"")</f>
        <v/>
      </c>
      <c r="E1630" s="37">
        <f>IFERROR(VLOOKUP(A1630,Inscriptos!A:C,3,FALSE),"")</f>
        <v>0</v>
      </c>
      <c r="F1630" s="37">
        <f>IFERROR(VLOOKUP(A1630,Inscriptos!A:E,4,FALSE),"")</f>
        <v>0</v>
      </c>
      <c r="G1630" s="37">
        <f>IFERROR(VLOOKUP(A1630,Inscriptos!A:G,6,FALSE),"")</f>
        <v>0</v>
      </c>
      <c r="H1630" s="39" t="str">
        <f>IFERROR(B1630-VLOOKUP(A1630,Inscriptos!A:I,8,FALSE),"")</f>
        <v/>
      </c>
    </row>
    <row r="1631" spans="1:8" x14ac:dyDescent="0.25">
      <c r="A1631" s="24"/>
      <c r="B1631" s="43"/>
      <c r="C1631" s="45">
        <f>IFERROR(VLOOKUP(A1631,Inscriptos!A:N,12,0),"")</f>
        <v>0</v>
      </c>
      <c r="D1631" s="45" t="str">
        <f>IFERROR(VLOOKUP(A1631,Inscriptos!A:N,13,0),"")</f>
        <v/>
      </c>
      <c r="E1631" s="37">
        <f>IFERROR(VLOOKUP(A1631,Inscriptos!A:C,3,FALSE),"")</f>
        <v>0</v>
      </c>
      <c r="F1631" s="37">
        <f>IFERROR(VLOOKUP(A1631,Inscriptos!A:E,4,FALSE),"")</f>
        <v>0</v>
      </c>
      <c r="G1631" s="37">
        <f>IFERROR(VLOOKUP(A1631,Inscriptos!A:G,6,FALSE),"")</f>
        <v>0</v>
      </c>
      <c r="H1631" s="39" t="str">
        <f>IFERROR(B1631-VLOOKUP(A1631,Inscriptos!A:I,8,FALSE),"")</f>
        <v/>
      </c>
    </row>
    <row r="1632" spans="1:8" x14ac:dyDescent="0.25">
      <c r="A1632" s="24"/>
      <c r="B1632" s="43"/>
      <c r="C1632" s="45">
        <f>IFERROR(VLOOKUP(A1632,Inscriptos!A:N,12,0),"")</f>
        <v>0</v>
      </c>
      <c r="D1632" s="45" t="str">
        <f>IFERROR(VLOOKUP(A1632,Inscriptos!A:N,13,0),"")</f>
        <v/>
      </c>
      <c r="E1632" s="37">
        <f>IFERROR(VLOOKUP(A1632,Inscriptos!A:C,3,FALSE),"")</f>
        <v>0</v>
      </c>
      <c r="F1632" s="37">
        <f>IFERROR(VLOOKUP(A1632,Inscriptos!A:E,4,FALSE),"")</f>
        <v>0</v>
      </c>
      <c r="G1632" s="37">
        <f>IFERROR(VLOOKUP(A1632,Inscriptos!A:G,6,FALSE),"")</f>
        <v>0</v>
      </c>
      <c r="H1632" s="39" t="str">
        <f>IFERROR(B1632-VLOOKUP(A1632,Inscriptos!A:I,8,FALSE),"")</f>
        <v/>
      </c>
    </row>
    <row r="1633" spans="1:8" x14ac:dyDescent="0.25">
      <c r="A1633" s="24"/>
      <c r="B1633" s="43"/>
      <c r="C1633" s="45">
        <f>IFERROR(VLOOKUP(A1633,Inscriptos!A:N,12,0),"")</f>
        <v>0</v>
      </c>
      <c r="D1633" s="45" t="str">
        <f>IFERROR(VLOOKUP(A1633,Inscriptos!A:N,13,0),"")</f>
        <v/>
      </c>
      <c r="E1633" s="37">
        <f>IFERROR(VLOOKUP(A1633,Inscriptos!A:C,3,FALSE),"")</f>
        <v>0</v>
      </c>
      <c r="F1633" s="37">
        <f>IFERROR(VLOOKUP(A1633,Inscriptos!A:E,4,FALSE),"")</f>
        <v>0</v>
      </c>
      <c r="G1633" s="37">
        <f>IFERROR(VLOOKUP(A1633,Inscriptos!A:G,6,FALSE),"")</f>
        <v>0</v>
      </c>
      <c r="H1633" s="39" t="str">
        <f>IFERROR(B1633-VLOOKUP(A1633,Inscriptos!A:I,8,FALSE),"")</f>
        <v/>
      </c>
    </row>
    <row r="1634" spans="1:8" x14ac:dyDescent="0.25">
      <c r="A1634" s="24"/>
      <c r="B1634" s="43"/>
      <c r="C1634" s="45">
        <f>IFERROR(VLOOKUP(A1634,Inscriptos!A:N,12,0),"")</f>
        <v>0</v>
      </c>
      <c r="D1634" s="45" t="str">
        <f>IFERROR(VLOOKUP(A1634,Inscriptos!A:N,13,0),"")</f>
        <v/>
      </c>
      <c r="E1634" s="37">
        <f>IFERROR(VLOOKUP(A1634,Inscriptos!A:C,3,FALSE),"")</f>
        <v>0</v>
      </c>
      <c r="F1634" s="37">
        <f>IFERROR(VLOOKUP(A1634,Inscriptos!A:E,4,FALSE),"")</f>
        <v>0</v>
      </c>
      <c r="G1634" s="37">
        <f>IFERROR(VLOOKUP(A1634,Inscriptos!A:G,6,FALSE),"")</f>
        <v>0</v>
      </c>
      <c r="H1634" s="39" t="str">
        <f>IFERROR(B1634-VLOOKUP(A1634,Inscriptos!A:I,8,FALSE),"")</f>
        <v/>
      </c>
    </row>
    <row r="1635" spans="1:8" x14ac:dyDescent="0.25">
      <c r="A1635" s="24"/>
      <c r="B1635" s="43"/>
      <c r="C1635" s="45">
        <f>IFERROR(VLOOKUP(A1635,Inscriptos!A:N,12,0),"")</f>
        <v>0</v>
      </c>
      <c r="D1635" s="45" t="str">
        <f>IFERROR(VLOOKUP(A1635,Inscriptos!A:N,13,0),"")</f>
        <v/>
      </c>
      <c r="E1635" s="37">
        <f>IFERROR(VLOOKUP(A1635,Inscriptos!A:C,3,FALSE),"")</f>
        <v>0</v>
      </c>
      <c r="F1635" s="37">
        <f>IFERROR(VLOOKUP(A1635,Inscriptos!A:E,4,FALSE),"")</f>
        <v>0</v>
      </c>
      <c r="G1635" s="37">
        <f>IFERROR(VLOOKUP(A1635,Inscriptos!A:G,6,FALSE),"")</f>
        <v>0</v>
      </c>
      <c r="H1635" s="39" t="str">
        <f>IFERROR(B1635-VLOOKUP(A1635,Inscriptos!A:I,8,FALSE),"")</f>
        <v/>
      </c>
    </row>
    <row r="1636" spans="1:8" x14ac:dyDescent="0.25">
      <c r="A1636" s="24"/>
      <c r="B1636" s="43"/>
      <c r="C1636" s="45">
        <f>IFERROR(VLOOKUP(A1636,Inscriptos!A:N,12,0),"")</f>
        <v>0</v>
      </c>
      <c r="D1636" s="45" t="str">
        <f>IFERROR(VLOOKUP(A1636,Inscriptos!A:N,13,0),"")</f>
        <v/>
      </c>
      <c r="E1636" s="37">
        <f>IFERROR(VLOOKUP(A1636,Inscriptos!A:C,3,FALSE),"")</f>
        <v>0</v>
      </c>
      <c r="F1636" s="37">
        <f>IFERROR(VLOOKUP(A1636,Inscriptos!A:E,4,FALSE),"")</f>
        <v>0</v>
      </c>
      <c r="G1636" s="37">
        <f>IFERROR(VLOOKUP(A1636,Inscriptos!A:G,6,FALSE),"")</f>
        <v>0</v>
      </c>
      <c r="H1636" s="39" t="str">
        <f>IFERROR(B1636-VLOOKUP(A1636,Inscriptos!A:I,8,FALSE),"")</f>
        <v/>
      </c>
    </row>
    <row r="1637" spans="1:8" x14ac:dyDescent="0.25">
      <c r="A1637" s="24"/>
      <c r="B1637" s="43"/>
      <c r="C1637" s="45">
        <f>IFERROR(VLOOKUP(A1637,Inscriptos!A:N,12,0),"")</f>
        <v>0</v>
      </c>
      <c r="D1637" s="45" t="str">
        <f>IFERROR(VLOOKUP(A1637,Inscriptos!A:N,13,0),"")</f>
        <v/>
      </c>
      <c r="E1637" s="37">
        <f>IFERROR(VLOOKUP(A1637,Inscriptos!A:C,3,FALSE),"")</f>
        <v>0</v>
      </c>
      <c r="F1637" s="37">
        <f>IFERROR(VLOOKUP(A1637,Inscriptos!A:E,4,FALSE),"")</f>
        <v>0</v>
      </c>
      <c r="G1637" s="37">
        <f>IFERROR(VLOOKUP(A1637,Inscriptos!A:G,6,FALSE),"")</f>
        <v>0</v>
      </c>
      <c r="H1637" s="39" t="str">
        <f>IFERROR(B1637-VLOOKUP(A1637,Inscriptos!A:I,8,FALSE),"")</f>
        <v/>
      </c>
    </row>
    <row r="1638" spans="1:8" x14ac:dyDescent="0.25">
      <c r="A1638" s="24"/>
      <c r="B1638" s="43"/>
      <c r="C1638" s="45">
        <f>IFERROR(VLOOKUP(A1638,Inscriptos!A:N,12,0),"")</f>
        <v>0</v>
      </c>
      <c r="D1638" s="45" t="str">
        <f>IFERROR(VLOOKUP(A1638,Inscriptos!A:N,13,0),"")</f>
        <v/>
      </c>
      <c r="E1638" s="37">
        <f>IFERROR(VLOOKUP(A1638,Inscriptos!A:C,3,FALSE),"")</f>
        <v>0</v>
      </c>
      <c r="F1638" s="37">
        <f>IFERROR(VLOOKUP(A1638,Inscriptos!A:E,4,FALSE),"")</f>
        <v>0</v>
      </c>
      <c r="G1638" s="37">
        <f>IFERROR(VLOOKUP(A1638,Inscriptos!A:G,6,FALSE),"")</f>
        <v>0</v>
      </c>
      <c r="H1638" s="39" t="str">
        <f>IFERROR(B1638-VLOOKUP(A1638,Inscriptos!A:I,8,FALSE),"")</f>
        <v/>
      </c>
    </row>
    <row r="1639" spans="1:8" x14ac:dyDescent="0.25">
      <c r="A1639" s="24"/>
      <c r="B1639" s="43"/>
      <c r="C1639" s="45">
        <f>IFERROR(VLOOKUP(A1639,Inscriptos!A:N,12,0),"")</f>
        <v>0</v>
      </c>
      <c r="D1639" s="45" t="str">
        <f>IFERROR(VLOOKUP(A1639,Inscriptos!A:N,13,0),"")</f>
        <v/>
      </c>
      <c r="E1639" s="37">
        <f>IFERROR(VLOOKUP(A1639,Inscriptos!A:C,3,FALSE),"")</f>
        <v>0</v>
      </c>
      <c r="F1639" s="37">
        <f>IFERROR(VLOOKUP(A1639,Inscriptos!A:E,4,FALSE),"")</f>
        <v>0</v>
      </c>
      <c r="G1639" s="37">
        <f>IFERROR(VLOOKUP(A1639,Inscriptos!A:G,6,FALSE),"")</f>
        <v>0</v>
      </c>
      <c r="H1639" s="39" t="str">
        <f>IFERROR(B1639-VLOOKUP(A1639,Inscriptos!A:I,8,FALSE),"")</f>
        <v/>
      </c>
    </row>
    <row r="1640" spans="1:8" x14ac:dyDescent="0.25">
      <c r="A1640" s="24"/>
      <c r="B1640" s="43"/>
      <c r="C1640" s="45">
        <f>IFERROR(VLOOKUP(A1640,Inscriptos!A:N,12,0),"")</f>
        <v>0</v>
      </c>
      <c r="D1640" s="45" t="str">
        <f>IFERROR(VLOOKUP(A1640,Inscriptos!A:N,13,0),"")</f>
        <v/>
      </c>
      <c r="E1640" s="37">
        <f>IFERROR(VLOOKUP(A1640,Inscriptos!A:C,3,FALSE),"")</f>
        <v>0</v>
      </c>
      <c r="F1640" s="37">
        <f>IFERROR(VLOOKUP(A1640,Inscriptos!A:E,4,FALSE),"")</f>
        <v>0</v>
      </c>
      <c r="G1640" s="37">
        <f>IFERROR(VLOOKUP(A1640,Inscriptos!A:G,6,FALSE),"")</f>
        <v>0</v>
      </c>
      <c r="H1640" s="39" t="str">
        <f>IFERROR(B1640-VLOOKUP(A1640,Inscriptos!A:I,8,FALSE),"")</f>
        <v/>
      </c>
    </row>
    <row r="1641" spans="1:8" x14ac:dyDescent="0.25">
      <c r="A1641" s="24"/>
      <c r="B1641" s="43"/>
      <c r="C1641" s="45">
        <f>IFERROR(VLOOKUP(A1641,Inscriptos!A:N,12,0),"")</f>
        <v>0</v>
      </c>
      <c r="D1641" s="45" t="str">
        <f>IFERROR(VLOOKUP(A1641,Inscriptos!A:N,13,0),"")</f>
        <v/>
      </c>
      <c r="E1641" s="37">
        <f>IFERROR(VLOOKUP(A1641,Inscriptos!A:C,3,FALSE),"")</f>
        <v>0</v>
      </c>
      <c r="F1641" s="37">
        <f>IFERROR(VLOOKUP(A1641,Inscriptos!A:E,4,FALSE),"")</f>
        <v>0</v>
      </c>
      <c r="G1641" s="37">
        <f>IFERROR(VLOOKUP(A1641,Inscriptos!A:G,6,FALSE),"")</f>
        <v>0</v>
      </c>
      <c r="H1641" s="39" t="str">
        <f>IFERROR(B1641-VLOOKUP(A1641,Inscriptos!A:I,8,FALSE),"")</f>
        <v/>
      </c>
    </row>
    <row r="1642" spans="1:8" x14ac:dyDescent="0.25">
      <c r="A1642" s="24"/>
      <c r="B1642" s="43"/>
      <c r="C1642" s="45">
        <f>IFERROR(VLOOKUP(A1642,Inscriptos!A:N,12,0),"")</f>
        <v>0</v>
      </c>
      <c r="D1642" s="45" t="str">
        <f>IFERROR(VLOOKUP(A1642,Inscriptos!A:N,13,0),"")</f>
        <v/>
      </c>
      <c r="E1642" s="37">
        <f>IFERROR(VLOOKUP(A1642,Inscriptos!A:C,3,FALSE),"")</f>
        <v>0</v>
      </c>
      <c r="F1642" s="37">
        <f>IFERROR(VLOOKUP(A1642,Inscriptos!A:E,4,FALSE),"")</f>
        <v>0</v>
      </c>
      <c r="G1642" s="37">
        <f>IFERROR(VLOOKUP(A1642,Inscriptos!A:G,6,FALSE),"")</f>
        <v>0</v>
      </c>
      <c r="H1642" s="39" t="str">
        <f>IFERROR(B1642-VLOOKUP(A1642,Inscriptos!A:I,8,FALSE),"")</f>
        <v/>
      </c>
    </row>
    <row r="1643" spans="1:8" x14ac:dyDescent="0.25">
      <c r="A1643" s="24"/>
      <c r="B1643" s="43"/>
      <c r="C1643" s="45">
        <f>IFERROR(VLOOKUP(A1643,Inscriptos!A:N,12,0),"")</f>
        <v>0</v>
      </c>
      <c r="D1643" s="45" t="str">
        <f>IFERROR(VLOOKUP(A1643,Inscriptos!A:N,13,0),"")</f>
        <v/>
      </c>
      <c r="E1643" s="37">
        <f>IFERROR(VLOOKUP(A1643,Inscriptos!A:C,3,FALSE),"")</f>
        <v>0</v>
      </c>
      <c r="F1643" s="37">
        <f>IFERROR(VLOOKUP(A1643,Inscriptos!A:E,4,FALSE),"")</f>
        <v>0</v>
      </c>
      <c r="G1643" s="37">
        <f>IFERROR(VLOOKUP(A1643,Inscriptos!A:G,6,FALSE),"")</f>
        <v>0</v>
      </c>
      <c r="H1643" s="39" t="str">
        <f>IFERROR(B1643-VLOOKUP(A1643,Inscriptos!A:I,8,FALSE),"")</f>
        <v/>
      </c>
    </row>
    <row r="1644" spans="1:8" x14ac:dyDescent="0.25">
      <c r="A1644" s="24"/>
      <c r="B1644" s="43"/>
      <c r="C1644" s="45">
        <f>IFERROR(VLOOKUP(A1644,Inscriptos!A:N,12,0),"")</f>
        <v>0</v>
      </c>
      <c r="D1644" s="45" t="str">
        <f>IFERROR(VLOOKUP(A1644,Inscriptos!A:N,13,0),"")</f>
        <v/>
      </c>
      <c r="E1644" s="37">
        <f>IFERROR(VLOOKUP(A1644,Inscriptos!A:C,3,FALSE),"")</f>
        <v>0</v>
      </c>
      <c r="F1644" s="37">
        <f>IFERROR(VLOOKUP(A1644,Inscriptos!A:E,4,FALSE),"")</f>
        <v>0</v>
      </c>
      <c r="G1644" s="37">
        <f>IFERROR(VLOOKUP(A1644,Inscriptos!A:G,6,FALSE),"")</f>
        <v>0</v>
      </c>
      <c r="H1644" s="39" t="str">
        <f>IFERROR(B1644-VLOOKUP(A1644,Inscriptos!A:I,8,FALSE),"")</f>
        <v/>
      </c>
    </row>
    <row r="1645" spans="1:8" x14ac:dyDescent="0.25">
      <c r="A1645" s="24"/>
      <c r="B1645" s="43"/>
      <c r="C1645" s="45">
        <f>IFERROR(VLOOKUP(A1645,Inscriptos!A:N,12,0),"")</f>
        <v>0</v>
      </c>
      <c r="D1645" s="45" t="str">
        <f>IFERROR(VLOOKUP(A1645,Inscriptos!A:N,13,0),"")</f>
        <v/>
      </c>
      <c r="E1645" s="37">
        <f>IFERROR(VLOOKUP(A1645,Inscriptos!A:C,3,FALSE),"")</f>
        <v>0</v>
      </c>
      <c r="F1645" s="37">
        <f>IFERROR(VLOOKUP(A1645,Inscriptos!A:E,4,FALSE),"")</f>
        <v>0</v>
      </c>
      <c r="G1645" s="37">
        <f>IFERROR(VLOOKUP(A1645,Inscriptos!A:G,6,FALSE),"")</f>
        <v>0</v>
      </c>
      <c r="H1645" s="39" t="str">
        <f>IFERROR(B1645-VLOOKUP(A1645,Inscriptos!A:I,8,FALSE),"")</f>
        <v/>
      </c>
    </row>
    <row r="1646" spans="1:8" x14ac:dyDescent="0.25">
      <c r="A1646" s="24"/>
      <c r="B1646" s="43"/>
      <c r="C1646" s="45">
        <f>IFERROR(VLOOKUP(A1646,Inscriptos!A:N,12,0),"")</f>
        <v>0</v>
      </c>
      <c r="D1646" s="45" t="str">
        <f>IFERROR(VLOOKUP(A1646,Inscriptos!A:N,13,0),"")</f>
        <v/>
      </c>
      <c r="E1646" s="37">
        <f>IFERROR(VLOOKUP(A1646,Inscriptos!A:C,3,FALSE),"")</f>
        <v>0</v>
      </c>
      <c r="F1646" s="37">
        <f>IFERROR(VLOOKUP(A1646,Inscriptos!A:E,4,FALSE),"")</f>
        <v>0</v>
      </c>
      <c r="G1646" s="37">
        <f>IFERROR(VLOOKUP(A1646,Inscriptos!A:G,6,FALSE),"")</f>
        <v>0</v>
      </c>
      <c r="H1646" s="39" t="str">
        <f>IFERROR(B1646-VLOOKUP(A1646,Inscriptos!A:I,8,FALSE),"")</f>
        <v/>
      </c>
    </row>
    <row r="1647" spans="1:8" x14ac:dyDescent="0.25">
      <c r="A1647" s="24"/>
      <c r="B1647" s="43"/>
      <c r="C1647" s="45">
        <f>IFERROR(VLOOKUP(A1647,Inscriptos!A:N,12,0),"")</f>
        <v>0</v>
      </c>
      <c r="D1647" s="45" t="str">
        <f>IFERROR(VLOOKUP(A1647,Inscriptos!A:N,13,0),"")</f>
        <v/>
      </c>
      <c r="E1647" s="37">
        <f>IFERROR(VLOOKUP(A1647,Inscriptos!A:C,3,FALSE),"")</f>
        <v>0</v>
      </c>
      <c r="F1647" s="37">
        <f>IFERROR(VLOOKUP(A1647,Inscriptos!A:E,4,FALSE),"")</f>
        <v>0</v>
      </c>
      <c r="G1647" s="37">
        <f>IFERROR(VLOOKUP(A1647,Inscriptos!A:G,6,FALSE),"")</f>
        <v>0</v>
      </c>
      <c r="H1647" s="39" t="str">
        <f>IFERROR(B1647-VLOOKUP(A1647,Inscriptos!A:I,8,FALSE),"")</f>
        <v/>
      </c>
    </row>
    <row r="1648" spans="1:8" x14ac:dyDescent="0.25">
      <c r="A1648" s="24"/>
      <c r="B1648" s="43"/>
      <c r="C1648" s="45">
        <f>IFERROR(VLOOKUP(A1648,Inscriptos!A:N,12,0),"")</f>
        <v>0</v>
      </c>
      <c r="D1648" s="45" t="str">
        <f>IFERROR(VLOOKUP(A1648,Inscriptos!A:N,13,0),"")</f>
        <v/>
      </c>
      <c r="E1648" s="37">
        <f>IFERROR(VLOOKUP(A1648,Inscriptos!A:C,3,FALSE),"")</f>
        <v>0</v>
      </c>
      <c r="F1648" s="37">
        <f>IFERROR(VLOOKUP(A1648,Inscriptos!A:E,4,FALSE),"")</f>
        <v>0</v>
      </c>
      <c r="G1648" s="37">
        <f>IFERROR(VLOOKUP(A1648,Inscriptos!A:G,6,FALSE),"")</f>
        <v>0</v>
      </c>
      <c r="H1648" s="39" t="str">
        <f>IFERROR(B1648-VLOOKUP(A1648,Inscriptos!A:I,8,FALSE),"")</f>
        <v/>
      </c>
    </row>
    <row r="1649" spans="1:8" x14ac:dyDescent="0.25">
      <c r="A1649" s="24"/>
      <c r="B1649" s="43"/>
      <c r="C1649" s="45">
        <f>IFERROR(VLOOKUP(A1649,Inscriptos!A:N,12,0),"")</f>
        <v>0</v>
      </c>
      <c r="D1649" s="45" t="str">
        <f>IFERROR(VLOOKUP(A1649,Inscriptos!A:N,13,0),"")</f>
        <v/>
      </c>
      <c r="E1649" s="37">
        <f>IFERROR(VLOOKUP(A1649,Inscriptos!A:C,3,FALSE),"")</f>
        <v>0</v>
      </c>
      <c r="F1649" s="37">
        <f>IFERROR(VLOOKUP(A1649,Inscriptos!A:E,4,FALSE),"")</f>
        <v>0</v>
      </c>
      <c r="G1649" s="37">
        <f>IFERROR(VLOOKUP(A1649,Inscriptos!A:G,6,FALSE),"")</f>
        <v>0</v>
      </c>
      <c r="H1649" s="39" t="str">
        <f>IFERROR(B1649-VLOOKUP(A1649,Inscriptos!A:I,8,FALSE),"")</f>
        <v/>
      </c>
    </row>
    <row r="1650" spans="1:8" x14ac:dyDescent="0.25">
      <c r="A1650" s="24"/>
      <c r="B1650" s="43"/>
      <c r="C1650" s="45">
        <f>IFERROR(VLOOKUP(A1650,Inscriptos!A:N,12,0),"")</f>
        <v>0</v>
      </c>
      <c r="D1650" s="45" t="str">
        <f>IFERROR(VLOOKUP(A1650,Inscriptos!A:N,13,0),"")</f>
        <v/>
      </c>
      <c r="E1650" s="37">
        <f>IFERROR(VLOOKUP(A1650,Inscriptos!A:C,3,FALSE),"")</f>
        <v>0</v>
      </c>
      <c r="F1650" s="37">
        <f>IFERROR(VLOOKUP(A1650,Inscriptos!A:E,4,FALSE),"")</f>
        <v>0</v>
      </c>
      <c r="G1650" s="37">
        <f>IFERROR(VLOOKUP(A1650,Inscriptos!A:G,6,FALSE),"")</f>
        <v>0</v>
      </c>
      <c r="H1650" s="39" t="str">
        <f>IFERROR(B1650-VLOOKUP(A1650,Inscriptos!A:I,8,FALSE),"")</f>
        <v/>
      </c>
    </row>
    <row r="1651" spans="1:8" x14ac:dyDescent="0.25">
      <c r="A1651" s="24"/>
      <c r="B1651" s="43"/>
      <c r="C1651" s="45">
        <f>IFERROR(VLOOKUP(A1651,Inscriptos!A:N,12,0),"")</f>
        <v>0</v>
      </c>
      <c r="D1651" s="45" t="str">
        <f>IFERROR(VLOOKUP(A1651,Inscriptos!A:N,13,0),"")</f>
        <v/>
      </c>
      <c r="E1651" s="37">
        <f>IFERROR(VLOOKUP(A1651,Inscriptos!A:C,3,FALSE),"")</f>
        <v>0</v>
      </c>
      <c r="F1651" s="37">
        <f>IFERROR(VLOOKUP(A1651,Inscriptos!A:E,4,FALSE),"")</f>
        <v>0</v>
      </c>
      <c r="G1651" s="37">
        <f>IFERROR(VLOOKUP(A1651,Inscriptos!A:G,6,FALSE),"")</f>
        <v>0</v>
      </c>
      <c r="H1651" s="39" t="str">
        <f>IFERROR(B1651-VLOOKUP(A1651,Inscriptos!A:I,8,FALSE),"")</f>
        <v/>
      </c>
    </row>
    <row r="1652" spans="1:8" x14ac:dyDescent="0.25">
      <c r="A1652" s="24"/>
      <c r="B1652" s="43"/>
      <c r="C1652" s="45">
        <f>IFERROR(VLOOKUP(A1652,Inscriptos!A:N,12,0),"")</f>
        <v>0</v>
      </c>
      <c r="D1652" s="45" t="str">
        <f>IFERROR(VLOOKUP(A1652,Inscriptos!A:N,13,0),"")</f>
        <v/>
      </c>
      <c r="E1652" s="37">
        <f>IFERROR(VLOOKUP(A1652,Inscriptos!A:C,3,FALSE),"")</f>
        <v>0</v>
      </c>
      <c r="F1652" s="37">
        <f>IFERROR(VLOOKUP(A1652,Inscriptos!A:E,4,FALSE),"")</f>
        <v>0</v>
      </c>
      <c r="G1652" s="37">
        <f>IFERROR(VLOOKUP(A1652,Inscriptos!A:G,6,FALSE),"")</f>
        <v>0</v>
      </c>
      <c r="H1652" s="39" t="str">
        <f>IFERROR(B1652-VLOOKUP(A1652,Inscriptos!A:I,8,FALSE),"")</f>
        <v/>
      </c>
    </row>
    <row r="1653" spans="1:8" x14ac:dyDescent="0.25">
      <c r="A1653" s="24"/>
      <c r="B1653" s="43"/>
      <c r="C1653" s="45">
        <f>IFERROR(VLOOKUP(A1653,Inscriptos!A:N,12,0),"")</f>
        <v>0</v>
      </c>
      <c r="D1653" s="45" t="str">
        <f>IFERROR(VLOOKUP(A1653,Inscriptos!A:N,13,0),"")</f>
        <v/>
      </c>
      <c r="E1653" s="37">
        <f>IFERROR(VLOOKUP(A1653,Inscriptos!A:C,3,FALSE),"")</f>
        <v>0</v>
      </c>
      <c r="F1653" s="37">
        <f>IFERROR(VLOOKUP(A1653,Inscriptos!A:E,4,FALSE),"")</f>
        <v>0</v>
      </c>
      <c r="G1653" s="37">
        <f>IFERROR(VLOOKUP(A1653,Inscriptos!A:G,6,FALSE),"")</f>
        <v>0</v>
      </c>
      <c r="H1653" s="39" t="str">
        <f>IFERROR(B1653-VLOOKUP(A1653,Inscriptos!A:I,8,FALSE),"")</f>
        <v/>
      </c>
    </row>
    <row r="1654" spans="1:8" x14ac:dyDescent="0.25">
      <c r="A1654" s="24"/>
      <c r="B1654" s="43"/>
      <c r="C1654" s="45">
        <f>IFERROR(VLOOKUP(A1654,Inscriptos!A:N,12,0),"")</f>
        <v>0</v>
      </c>
      <c r="D1654" s="45" t="str">
        <f>IFERROR(VLOOKUP(A1654,Inscriptos!A:N,13,0),"")</f>
        <v/>
      </c>
      <c r="E1654" s="37">
        <f>IFERROR(VLOOKUP(A1654,Inscriptos!A:C,3,FALSE),"")</f>
        <v>0</v>
      </c>
      <c r="F1654" s="37">
        <f>IFERROR(VLOOKUP(A1654,Inscriptos!A:E,4,FALSE),"")</f>
        <v>0</v>
      </c>
      <c r="G1654" s="37">
        <f>IFERROR(VLOOKUP(A1654,Inscriptos!A:G,6,FALSE),"")</f>
        <v>0</v>
      </c>
      <c r="H1654" s="39" t="str">
        <f>IFERROR(B1654-VLOOKUP(A1654,Inscriptos!A:I,8,FALSE),"")</f>
        <v/>
      </c>
    </row>
    <row r="1655" spans="1:8" x14ac:dyDescent="0.25">
      <c r="A1655" s="24"/>
      <c r="B1655" s="43"/>
      <c r="C1655" s="45">
        <f>IFERROR(VLOOKUP(A1655,Inscriptos!A:N,12,0),"")</f>
        <v>0</v>
      </c>
      <c r="D1655" s="45" t="str">
        <f>IFERROR(VLOOKUP(A1655,Inscriptos!A:N,13,0),"")</f>
        <v/>
      </c>
      <c r="E1655" s="37">
        <f>IFERROR(VLOOKUP(A1655,Inscriptos!A:C,3,FALSE),"")</f>
        <v>0</v>
      </c>
      <c r="F1655" s="37">
        <f>IFERROR(VLOOKUP(A1655,Inscriptos!A:E,4,FALSE),"")</f>
        <v>0</v>
      </c>
      <c r="G1655" s="37">
        <f>IFERROR(VLOOKUP(A1655,Inscriptos!A:G,6,FALSE),"")</f>
        <v>0</v>
      </c>
      <c r="H1655" s="39" t="str">
        <f>IFERROR(B1655-VLOOKUP(A1655,Inscriptos!A:I,8,FALSE),"")</f>
        <v/>
      </c>
    </row>
    <row r="1656" spans="1:8" x14ac:dyDescent="0.25">
      <c r="A1656" s="24"/>
      <c r="B1656" s="43"/>
      <c r="C1656" s="45">
        <f>IFERROR(VLOOKUP(A1656,Inscriptos!A:N,12,0),"")</f>
        <v>0</v>
      </c>
      <c r="D1656" s="45" t="str">
        <f>IFERROR(VLOOKUP(A1656,Inscriptos!A:N,13,0),"")</f>
        <v/>
      </c>
      <c r="E1656" s="37">
        <f>IFERROR(VLOOKUP(A1656,Inscriptos!A:C,3,FALSE),"")</f>
        <v>0</v>
      </c>
      <c r="F1656" s="37">
        <f>IFERROR(VLOOKUP(A1656,Inscriptos!A:E,4,FALSE),"")</f>
        <v>0</v>
      </c>
      <c r="G1656" s="37">
        <f>IFERROR(VLOOKUP(A1656,Inscriptos!A:G,6,FALSE),"")</f>
        <v>0</v>
      </c>
      <c r="H1656" s="39" t="str">
        <f>IFERROR(B1656-VLOOKUP(A1656,Inscriptos!A:I,8,FALSE),"")</f>
        <v/>
      </c>
    </row>
    <row r="1657" spans="1:8" x14ac:dyDescent="0.25">
      <c r="A1657" s="24"/>
      <c r="B1657" s="43"/>
      <c r="C1657" s="45">
        <f>IFERROR(VLOOKUP(A1657,Inscriptos!A:N,12,0),"")</f>
        <v>0</v>
      </c>
      <c r="D1657" s="45" t="str">
        <f>IFERROR(VLOOKUP(A1657,Inscriptos!A:N,13,0),"")</f>
        <v/>
      </c>
      <c r="E1657" s="37">
        <f>IFERROR(VLOOKUP(A1657,Inscriptos!A:C,3,FALSE),"")</f>
        <v>0</v>
      </c>
      <c r="F1657" s="37">
        <f>IFERROR(VLOOKUP(A1657,Inscriptos!A:E,4,FALSE),"")</f>
        <v>0</v>
      </c>
      <c r="G1657" s="37">
        <f>IFERROR(VLOOKUP(A1657,Inscriptos!A:G,6,FALSE),"")</f>
        <v>0</v>
      </c>
      <c r="H1657" s="39" t="str">
        <f>IFERROR(B1657-VLOOKUP(A1657,Inscriptos!A:I,8,FALSE),"")</f>
        <v/>
      </c>
    </row>
    <row r="1658" spans="1:8" x14ac:dyDescent="0.25">
      <c r="A1658" s="24"/>
      <c r="B1658" s="43"/>
      <c r="C1658" s="45">
        <f>IFERROR(VLOOKUP(A1658,Inscriptos!A:N,12,0),"")</f>
        <v>0</v>
      </c>
      <c r="D1658" s="45" t="str">
        <f>IFERROR(VLOOKUP(A1658,Inscriptos!A:N,13,0),"")</f>
        <v/>
      </c>
      <c r="E1658" s="37">
        <f>IFERROR(VLOOKUP(A1658,Inscriptos!A:C,3,FALSE),"")</f>
        <v>0</v>
      </c>
      <c r="F1658" s="37">
        <f>IFERROR(VLOOKUP(A1658,Inscriptos!A:E,4,FALSE),"")</f>
        <v>0</v>
      </c>
      <c r="G1658" s="37">
        <f>IFERROR(VLOOKUP(A1658,Inscriptos!A:G,6,FALSE),"")</f>
        <v>0</v>
      </c>
      <c r="H1658" s="39" t="str">
        <f>IFERROR(B1658-VLOOKUP(A1658,Inscriptos!A:I,8,FALSE),"")</f>
        <v/>
      </c>
    </row>
    <row r="1659" spans="1:8" x14ac:dyDescent="0.25">
      <c r="A1659" s="24"/>
      <c r="B1659" s="43"/>
      <c r="C1659" s="45">
        <f>IFERROR(VLOOKUP(A1659,Inscriptos!A:N,12,0),"")</f>
        <v>0</v>
      </c>
      <c r="D1659" s="45" t="str">
        <f>IFERROR(VLOOKUP(A1659,Inscriptos!A:N,13,0),"")</f>
        <v/>
      </c>
      <c r="E1659" s="37">
        <f>IFERROR(VLOOKUP(A1659,Inscriptos!A:C,3,FALSE),"")</f>
        <v>0</v>
      </c>
      <c r="F1659" s="37">
        <f>IFERROR(VLOOKUP(A1659,Inscriptos!A:E,4,FALSE),"")</f>
        <v>0</v>
      </c>
      <c r="G1659" s="37">
        <f>IFERROR(VLOOKUP(A1659,Inscriptos!A:G,6,FALSE),"")</f>
        <v>0</v>
      </c>
      <c r="H1659" s="39" t="str">
        <f>IFERROR(B1659-VLOOKUP(A1659,Inscriptos!A:I,8,FALSE),"")</f>
        <v/>
      </c>
    </row>
    <row r="1660" spans="1:8" x14ac:dyDescent="0.25">
      <c r="A1660" s="24"/>
      <c r="B1660" s="43"/>
      <c r="C1660" s="45">
        <f>IFERROR(VLOOKUP(A1660,Inscriptos!A:N,12,0),"")</f>
        <v>0</v>
      </c>
      <c r="D1660" s="45" t="str">
        <f>IFERROR(VLOOKUP(A1660,Inscriptos!A:N,13,0),"")</f>
        <v/>
      </c>
      <c r="E1660" s="37">
        <f>IFERROR(VLOOKUP(A1660,Inscriptos!A:C,3,FALSE),"")</f>
        <v>0</v>
      </c>
      <c r="F1660" s="37">
        <f>IFERROR(VLOOKUP(A1660,Inscriptos!A:E,4,FALSE),"")</f>
        <v>0</v>
      </c>
      <c r="G1660" s="37">
        <f>IFERROR(VLOOKUP(A1660,Inscriptos!A:G,6,FALSE),"")</f>
        <v>0</v>
      </c>
      <c r="H1660" s="39" t="str">
        <f>IFERROR(B1660-VLOOKUP(A1660,Inscriptos!A:I,8,FALSE),"")</f>
        <v/>
      </c>
    </row>
    <row r="1661" spans="1:8" x14ac:dyDescent="0.25">
      <c r="A1661" s="24"/>
      <c r="B1661" s="43"/>
      <c r="C1661" s="45">
        <f>IFERROR(VLOOKUP(A1661,Inscriptos!A:N,12,0),"")</f>
        <v>0</v>
      </c>
      <c r="D1661" s="45" t="str">
        <f>IFERROR(VLOOKUP(A1661,Inscriptos!A:N,13,0),"")</f>
        <v/>
      </c>
      <c r="E1661" s="37">
        <f>IFERROR(VLOOKUP(A1661,Inscriptos!A:C,3,FALSE),"")</f>
        <v>0</v>
      </c>
      <c r="F1661" s="37">
        <f>IFERROR(VLOOKUP(A1661,Inscriptos!A:E,4,FALSE),"")</f>
        <v>0</v>
      </c>
      <c r="G1661" s="37">
        <f>IFERROR(VLOOKUP(A1661,Inscriptos!A:G,6,FALSE),"")</f>
        <v>0</v>
      </c>
      <c r="H1661" s="39" t="str">
        <f>IFERROR(B1661-VLOOKUP(A1661,Inscriptos!A:I,8,FALSE),"")</f>
        <v/>
      </c>
    </row>
    <row r="1662" spans="1:8" x14ac:dyDescent="0.25">
      <c r="A1662" s="24"/>
      <c r="B1662" s="43"/>
      <c r="C1662" s="45">
        <f>IFERROR(VLOOKUP(A1662,Inscriptos!A:N,12,0),"")</f>
        <v>0</v>
      </c>
      <c r="D1662" s="45" t="str">
        <f>IFERROR(VLOOKUP(A1662,Inscriptos!A:N,13,0),"")</f>
        <v/>
      </c>
      <c r="E1662" s="37">
        <f>IFERROR(VLOOKUP(A1662,Inscriptos!A:C,3,FALSE),"")</f>
        <v>0</v>
      </c>
      <c r="F1662" s="37">
        <f>IFERROR(VLOOKUP(A1662,Inscriptos!A:E,4,FALSE),"")</f>
        <v>0</v>
      </c>
      <c r="G1662" s="37">
        <f>IFERROR(VLOOKUP(A1662,Inscriptos!A:G,6,FALSE),"")</f>
        <v>0</v>
      </c>
      <c r="H1662" s="39" t="str">
        <f>IFERROR(B1662-VLOOKUP(A1662,Inscriptos!A:I,8,FALSE),"")</f>
        <v/>
      </c>
    </row>
    <row r="1663" spans="1:8" x14ac:dyDescent="0.25">
      <c r="A1663" s="24"/>
      <c r="B1663" s="43"/>
      <c r="C1663" s="45">
        <f>IFERROR(VLOOKUP(A1663,Inscriptos!A:N,12,0),"")</f>
        <v>0</v>
      </c>
      <c r="D1663" s="45" t="str">
        <f>IFERROR(VLOOKUP(A1663,Inscriptos!A:N,13,0),"")</f>
        <v/>
      </c>
      <c r="E1663" s="37">
        <f>IFERROR(VLOOKUP(A1663,Inscriptos!A:C,3,FALSE),"")</f>
        <v>0</v>
      </c>
      <c r="F1663" s="37">
        <f>IFERROR(VLOOKUP(A1663,Inscriptos!A:E,4,FALSE),"")</f>
        <v>0</v>
      </c>
      <c r="G1663" s="37">
        <f>IFERROR(VLOOKUP(A1663,Inscriptos!A:G,6,FALSE),"")</f>
        <v>0</v>
      </c>
      <c r="H1663" s="39" t="str">
        <f>IFERROR(B1663-VLOOKUP(A1663,Inscriptos!A:I,8,FALSE),"")</f>
        <v/>
      </c>
    </row>
    <row r="1664" spans="1:8" x14ac:dyDescent="0.25">
      <c r="A1664" s="24"/>
      <c r="B1664" s="43"/>
      <c r="C1664" s="45">
        <f>IFERROR(VLOOKUP(A1664,Inscriptos!A:N,12,0),"")</f>
        <v>0</v>
      </c>
      <c r="D1664" s="45" t="str">
        <f>IFERROR(VLOOKUP(A1664,Inscriptos!A:N,13,0),"")</f>
        <v/>
      </c>
      <c r="E1664" s="37">
        <f>IFERROR(VLOOKUP(A1664,Inscriptos!A:C,3,FALSE),"")</f>
        <v>0</v>
      </c>
      <c r="F1664" s="37">
        <f>IFERROR(VLOOKUP(A1664,Inscriptos!A:E,4,FALSE),"")</f>
        <v>0</v>
      </c>
      <c r="G1664" s="37">
        <f>IFERROR(VLOOKUP(A1664,Inscriptos!A:G,6,FALSE),"")</f>
        <v>0</v>
      </c>
      <c r="H1664" s="39" t="str">
        <f>IFERROR(B1664-VLOOKUP(A1664,Inscriptos!A:I,8,FALSE),"")</f>
        <v/>
      </c>
    </row>
    <row r="1665" spans="1:8" x14ac:dyDescent="0.25">
      <c r="A1665" s="24"/>
      <c r="B1665" s="43"/>
      <c r="C1665" s="45">
        <f>IFERROR(VLOOKUP(A1665,Inscriptos!A:N,12,0),"")</f>
        <v>0</v>
      </c>
      <c r="D1665" s="45" t="str">
        <f>IFERROR(VLOOKUP(A1665,Inscriptos!A:N,13,0),"")</f>
        <v/>
      </c>
      <c r="E1665" s="37">
        <f>IFERROR(VLOOKUP(A1665,Inscriptos!A:C,3,FALSE),"")</f>
        <v>0</v>
      </c>
      <c r="F1665" s="37">
        <f>IFERROR(VLOOKUP(A1665,Inscriptos!A:E,4,FALSE),"")</f>
        <v>0</v>
      </c>
      <c r="G1665" s="37">
        <f>IFERROR(VLOOKUP(A1665,Inscriptos!A:G,6,FALSE),"")</f>
        <v>0</v>
      </c>
      <c r="H1665" s="39" t="str">
        <f>IFERROR(B1665-VLOOKUP(A1665,Inscriptos!A:I,8,FALSE),"")</f>
        <v/>
      </c>
    </row>
    <row r="1666" spans="1:8" x14ac:dyDescent="0.25">
      <c r="A1666" s="24"/>
      <c r="B1666" s="43"/>
      <c r="C1666" s="45">
        <f>IFERROR(VLOOKUP(A1666,Inscriptos!A:N,12,0),"")</f>
        <v>0</v>
      </c>
      <c r="D1666" s="45" t="str">
        <f>IFERROR(VLOOKUP(A1666,Inscriptos!A:N,13,0),"")</f>
        <v/>
      </c>
      <c r="E1666" s="37">
        <f>IFERROR(VLOOKUP(A1666,Inscriptos!A:C,3,FALSE),"")</f>
        <v>0</v>
      </c>
      <c r="F1666" s="37">
        <f>IFERROR(VLOOKUP(A1666,Inscriptos!A:E,4,FALSE),"")</f>
        <v>0</v>
      </c>
      <c r="G1666" s="37">
        <f>IFERROR(VLOOKUP(A1666,Inscriptos!A:G,6,FALSE),"")</f>
        <v>0</v>
      </c>
      <c r="H1666" s="39" t="str">
        <f>IFERROR(B1666-VLOOKUP(A1666,Inscriptos!A:I,8,FALSE),"")</f>
        <v/>
      </c>
    </row>
    <row r="1667" spans="1:8" x14ac:dyDescent="0.25">
      <c r="A1667" s="24"/>
      <c r="B1667" s="43"/>
      <c r="C1667" s="45">
        <f>IFERROR(VLOOKUP(A1667,Inscriptos!A:N,12,0),"")</f>
        <v>0</v>
      </c>
      <c r="D1667" s="45" t="str">
        <f>IFERROR(VLOOKUP(A1667,Inscriptos!A:N,13,0),"")</f>
        <v/>
      </c>
      <c r="E1667" s="37">
        <f>IFERROR(VLOOKUP(A1667,Inscriptos!A:C,3,FALSE),"")</f>
        <v>0</v>
      </c>
      <c r="F1667" s="37">
        <f>IFERROR(VLOOKUP(A1667,Inscriptos!A:E,4,FALSE),"")</f>
        <v>0</v>
      </c>
      <c r="G1667" s="37">
        <f>IFERROR(VLOOKUP(A1667,Inscriptos!A:G,6,FALSE),"")</f>
        <v>0</v>
      </c>
      <c r="H1667" s="39" t="str">
        <f>IFERROR(B1667-VLOOKUP(A1667,Inscriptos!A:I,8,FALSE),"")</f>
        <v/>
      </c>
    </row>
    <row r="1668" spans="1:8" x14ac:dyDescent="0.25">
      <c r="A1668" s="24"/>
      <c r="B1668" s="43"/>
      <c r="C1668" s="45">
        <f>IFERROR(VLOOKUP(A1668,Inscriptos!A:N,12,0),"")</f>
        <v>0</v>
      </c>
      <c r="D1668" s="45" t="str">
        <f>IFERROR(VLOOKUP(A1668,Inscriptos!A:N,13,0),"")</f>
        <v/>
      </c>
      <c r="E1668" s="37">
        <f>IFERROR(VLOOKUP(A1668,Inscriptos!A:C,3,FALSE),"")</f>
        <v>0</v>
      </c>
      <c r="F1668" s="37">
        <f>IFERROR(VLOOKUP(A1668,Inscriptos!A:E,4,FALSE),"")</f>
        <v>0</v>
      </c>
      <c r="G1668" s="37">
        <f>IFERROR(VLOOKUP(A1668,Inscriptos!A:G,6,FALSE),"")</f>
        <v>0</v>
      </c>
      <c r="H1668" s="39" t="str">
        <f>IFERROR(B1668-VLOOKUP(A1668,Inscriptos!A:I,8,FALSE),"")</f>
        <v/>
      </c>
    </row>
    <row r="1669" spans="1:8" x14ac:dyDescent="0.25">
      <c r="A1669" s="24"/>
      <c r="B1669" s="43"/>
      <c r="C1669" s="45">
        <f>IFERROR(VLOOKUP(A1669,Inscriptos!A:N,12,0),"")</f>
        <v>0</v>
      </c>
      <c r="D1669" s="45" t="str">
        <f>IFERROR(VLOOKUP(A1669,Inscriptos!A:N,13,0),"")</f>
        <v/>
      </c>
      <c r="E1669" s="37">
        <f>IFERROR(VLOOKUP(A1669,Inscriptos!A:C,3,FALSE),"")</f>
        <v>0</v>
      </c>
      <c r="F1669" s="37">
        <f>IFERROR(VLOOKUP(A1669,Inscriptos!A:E,4,FALSE),"")</f>
        <v>0</v>
      </c>
      <c r="G1669" s="37">
        <f>IFERROR(VLOOKUP(A1669,Inscriptos!A:G,6,FALSE),"")</f>
        <v>0</v>
      </c>
      <c r="H1669" s="39" t="str">
        <f>IFERROR(B1669-VLOOKUP(A1669,Inscriptos!A:I,8,FALSE),"")</f>
        <v/>
      </c>
    </row>
    <row r="1670" spans="1:8" x14ac:dyDescent="0.25">
      <c r="A1670" s="24"/>
      <c r="B1670" s="43"/>
      <c r="C1670" s="45">
        <f>IFERROR(VLOOKUP(A1670,Inscriptos!A:N,12,0),"")</f>
        <v>0</v>
      </c>
      <c r="D1670" s="45" t="str">
        <f>IFERROR(VLOOKUP(A1670,Inscriptos!A:N,13,0),"")</f>
        <v/>
      </c>
      <c r="E1670" s="37">
        <f>IFERROR(VLOOKUP(A1670,Inscriptos!A:C,3,FALSE),"")</f>
        <v>0</v>
      </c>
      <c r="F1670" s="37">
        <f>IFERROR(VLOOKUP(A1670,Inscriptos!A:E,4,FALSE),"")</f>
        <v>0</v>
      </c>
      <c r="G1670" s="37">
        <f>IFERROR(VLOOKUP(A1670,Inscriptos!A:G,6,FALSE),"")</f>
        <v>0</v>
      </c>
      <c r="H1670" s="39" t="str">
        <f>IFERROR(B1670-VLOOKUP(A1670,Inscriptos!A:I,8,FALSE),"")</f>
        <v/>
      </c>
    </row>
    <row r="1671" spans="1:8" x14ac:dyDescent="0.25">
      <c r="A1671" s="24"/>
      <c r="B1671" s="43"/>
      <c r="C1671" s="45">
        <f>IFERROR(VLOOKUP(A1671,Inscriptos!A:N,12,0),"")</f>
        <v>0</v>
      </c>
      <c r="D1671" s="45" t="str">
        <f>IFERROR(VLOOKUP(A1671,Inscriptos!A:N,13,0),"")</f>
        <v/>
      </c>
      <c r="E1671" s="37">
        <f>IFERROR(VLOOKUP(A1671,Inscriptos!A:C,3,FALSE),"")</f>
        <v>0</v>
      </c>
      <c r="F1671" s="37">
        <f>IFERROR(VLOOKUP(A1671,Inscriptos!A:E,4,FALSE),"")</f>
        <v>0</v>
      </c>
      <c r="G1671" s="37">
        <f>IFERROR(VLOOKUP(A1671,Inscriptos!A:G,6,FALSE),"")</f>
        <v>0</v>
      </c>
      <c r="H1671" s="39" t="str">
        <f>IFERROR(B1671-VLOOKUP(A1671,Inscriptos!A:I,8,FALSE),"")</f>
        <v/>
      </c>
    </row>
    <row r="1672" spans="1:8" x14ac:dyDescent="0.25">
      <c r="A1672" s="24"/>
      <c r="B1672" s="43"/>
      <c r="C1672" s="45">
        <f>IFERROR(VLOOKUP(A1672,Inscriptos!A:N,12,0),"")</f>
        <v>0</v>
      </c>
      <c r="D1672" s="45" t="str">
        <f>IFERROR(VLOOKUP(A1672,Inscriptos!A:N,13,0),"")</f>
        <v/>
      </c>
      <c r="E1672" s="37">
        <f>IFERROR(VLOOKUP(A1672,Inscriptos!A:C,3,FALSE),"")</f>
        <v>0</v>
      </c>
      <c r="F1672" s="37">
        <f>IFERROR(VLOOKUP(A1672,Inscriptos!A:E,4,FALSE),"")</f>
        <v>0</v>
      </c>
      <c r="G1672" s="37">
        <f>IFERROR(VLOOKUP(A1672,Inscriptos!A:G,6,FALSE),"")</f>
        <v>0</v>
      </c>
      <c r="H1672" s="39" t="str">
        <f>IFERROR(B1672-VLOOKUP(A1672,Inscriptos!A:I,8,FALSE),"")</f>
        <v/>
      </c>
    </row>
    <row r="1673" spans="1:8" x14ac:dyDescent="0.25">
      <c r="A1673" s="24"/>
      <c r="B1673" s="43"/>
      <c r="C1673" s="45">
        <f>IFERROR(VLOOKUP(A1673,Inscriptos!A:N,12,0),"")</f>
        <v>0</v>
      </c>
      <c r="D1673" s="45" t="str">
        <f>IFERROR(VLOOKUP(A1673,Inscriptos!A:N,13,0),"")</f>
        <v/>
      </c>
      <c r="E1673" s="37">
        <f>IFERROR(VLOOKUP(A1673,Inscriptos!A:C,3,FALSE),"")</f>
        <v>0</v>
      </c>
      <c r="F1673" s="37">
        <f>IFERROR(VLOOKUP(A1673,Inscriptos!A:E,4,FALSE),"")</f>
        <v>0</v>
      </c>
      <c r="G1673" s="37">
        <f>IFERROR(VLOOKUP(A1673,Inscriptos!A:G,6,FALSE),"")</f>
        <v>0</v>
      </c>
      <c r="H1673" s="39" t="str">
        <f>IFERROR(B1673-VLOOKUP(A1673,Inscriptos!A:I,8,FALSE),"")</f>
        <v/>
      </c>
    </row>
    <row r="1674" spans="1:8" x14ac:dyDescent="0.25">
      <c r="A1674" s="24"/>
      <c r="B1674" s="43"/>
      <c r="C1674" s="45">
        <f>IFERROR(VLOOKUP(A1674,Inscriptos!A:N,12,0),"")</f>
        <v>0</v>
      </c>
      <c r="D1674" s="45" t="str">
        <f>IFERROR(VLOOKUP(A1674,Inscriptos!A:N,13,0),"")</f>
        <v/>
      </c>
      <c r="E1674" s="37">
        <f>IFERROR(VLOOKUP(A1674,Inscriptos!A:C,3,FALSE),"")</f>
        <v>0</v>
      </c>
      <c r="F1674" s="37">
        <f>IFERROR(VLOOKUP(A1674,Inscriptos!A:E,4,FALSE),"")</f>
        <v>0</v>
      </c>
      <c r="G1674" s="37">
        <f>IFERROR(VLOOKUP(A1674,Inscriptos!A:G,6,FALSE),"")</f>
        <v>0</v>
      </c>
      <c r="H1674" s="39" t="str">
        <f>IFERROR(B1674-VLOOKUP(A1674,Inscriptos!A:I,8,FALSE),"")</f>
        <v/>
      </c>
    </row>
    <row r="1675" spans="1:8" x14ac:dyDescent="0.25">
      <c r="A1675" s="24"/>
      <c r="B1675" s="43"/>
      <c r="C1675" s="45">
        <f>IFERROR(VLOOKUP(A1675,Inscriptos!A:N,12,0),"")</f>
        <v>0</v>
      </c>
      <c r="D1675" s="45" t="str">
        <f>IFERROR(VLOOKUP(A1675,Inscriptos!A:N,13,0),"")</f>
        <v/>
      </c>
      <c r="E1675" s="37">
        <f>IFERROR(VLOOKUP(A1675,Inscriptos!A:C,3,FALSE),"")</f>
        <v>0</v>
      </c>
      <c r="F1675" s="37">
        <f>IFERROR(VLOOKUP(A1675,Inscriptos!A:E,4,FALSE),"")</f>
        <v>0</v>
      </c>
      <c r="G1675" s="37">
        <f>IFERROR(VLOOKUP(A1675,Inscriptos!A:G,6,FALSE),"")</f>
        <v>0</v>
      </c>
      <c r="H1675" s="39" t="str">
        <f>IFERROR(B1675-VLOOKUP(A1675,Inscriptos!A:I,8,FALSE),"")</f>
        <v/>
      </c>
    </row>
    <row r="1676" spans="1:8" x14ac:dyDescent="0.25">
      <c r="A1676" s="24"/>
      <c r="B1676" s="43"/>
      <c r="C1676" s="45">
        <f>IFERROR(VLOOKUP(A1676,Inscriptos!A:N,12,0),"")</f>
        <v>0</v>
      </c>
      <c r="D1676" s="45" t="str">
        <f>IFERROR(VLOOKUP(A1676,Inscriptos!A:N,13,0),"")</f>
        <v/>
      </c>
      <c r="E1676" s="37">
        <f>IFERROR(VLOOKUP(A1676,Inscriptos!A:C,3,FALSE),"")</f>
        <v>0</v>
      </c>
      <c r="F1676" s="37">
        <f>IFERROR(VLOOKUP(A1676,Inscriptos!A:E,4,FALSE),"")</f>
        <v>0</v>
      </c>
      <c r="G1676" s="37">
        <f>IFERROR(VLOOKUP(A1676,Inscriptos!A:G,6,FALSE),"")</f>
        <v>0</v>
      </c>
      <c r="H1676" s="39" t="str">
        <f>IFERROR(B1676-VLOOKUP(A1676,Inscriptos!A:I,8,FALSE),"")</f>
        <v/>
      </c>
    </row>
    <row r="1677" spans="1:8" x14ac:dyDescent="0.25">
      <c r="A1677" s="24"/>
      <c r="B1677" s="43"/>
      <c r="C1677" s="45">
        <f>IFERROR(VLOOKUP(A1677,Inscriptos!A:N,12,0),"")</f>
        <v>0</v>
      </c>
      <c r="D1677" s="45" t="str">
        <f>IFERROR(VLOOKUP(A1677,Inscriptos!A:N,13,0),"")</f>
        <v/>
      </c>
      <c r="E1677" s="37">
        <f>IFERROR(VLOOKUP(A1677,Inscriptos!A:C,3,FALSE),"")</f>
        <v>0</v>
      </c>
      <c r="F1677" s="37">
        <f>IFERROR(VLOOKUP(A1677,Inscriptos!A:E,4,FALSE),"")</f>
        <v>0</v>
      </c>
      <c r="G1677" s="37">
        <f>IFERROR(VLOOKUP(A1677,Inscriptos!A:G,6,FALSE),"")</f>
        <v>0</v>
      </c>
      <c r="H1677" s="39" t="str">
        <f>IFERROR(B1677-VLOOKUP(A1677,Inscriptos!A:I,8,FALSE),"")</f>
        <v/>
      </c>
    </row>
    <row r="1678" spans="1:8" x14ac:dyDescent="0.25">
      <c r="A1678" s="24"/>
      <c r="B1678" s="43"/>
      <c r="C1678" s="45">
        <f>IFERROR(VLOOKUP(A1678,Inscriptos!A:N,12,0),"")</f>
        <v>0</v>
      </c>
      <c r="D1678" s="45" t="str">
        <f>IFERROR(VLOOKUP(A1678,Inscriptos!A:N,13,0),"")</f>
        <v/>
      </c>
      <c r="E1678" s="37">
        <f>IFERROR(VLOOKUP(A1678,Inscriptos!A:C,3,FALSE),"")</f>
        <v>0</v>
      </c>
      <c r="F1678" s="37">
        <f>IFERROR(VLOOKUP(A1678,Inscriptos!A:E,4,FALSE),"")</f>
        <v>0</v>
      </c>
      <c r="G1678" s="37">
        <f>IFERROR(VLOOKUP(A1678,Inscriptos!A:G,6,FALSE),"")</f>
        <v>0</v>
      </c>
      <c r="H1678" s="39" t="str">
        <f>IFERROR(B1678-VLOOKUP(A1678,Inscriptos!A:I,8,FALSE),"")</f>
        <v/>
      </c>
    </row>
    <row r="1679" spans="1:8" x14ac:dyDescent="0.25">
      <c r="A1679" s="24"/>
      <c r="B1679" s="43"/>
      <c r="C1679" s="45">
        <f>IFERROR(VLOOKUP(A1679,Inscriptos!A:N,12,0),"")</f>
        <v>0</v>
      </c>
      <c r="D1679" s="45" t="str">
        <f>IFERROR(VLOOKUP(A1679,Inscriptos!A:N,13,0),"")</f>
        <v/>
      </c>
      <c r="E1679" s="37">
        <f>IFERROR(VLOOKUP(A1679,Inscriptos!A:C,3,FALSE),"")</f>
        <v>0</v>
      </c>
      <c r="F1679" s="37">
        <f>IFERROR(VLOOKUP(A1679,Inscriptos!A:E,4,FALSE),"")</f>
        <v>0</v>
      </c>
      <c r="G1679" s="37">
        <f>IFERROR(VLOOKUP(A1679,Inscriptos!A:G,6,FALSE),"")</f>
        <v>0</v>
      </c>
      <c r="H1679" s="39" t="str">
        <f>IFERROR(B1679-VLOOKUP(A1679,Inscriptos!A:I,8,FALSE),"")</f>
        <v/>
      </c>
    </row>
    <row r="1680" spans="1:8" x14ac:dyDescent="0.25">
      <c r="A1680" s="24"/>
      <c r="B1680" s="43"/>
      <c r="C1680" s="45">
        <f>IFERROR(VLOOKUP(A1680,Inscriptos!A:N,12,0),"")</f>
        <v>0</v>
      </c>
      <c r="D1680" s="45" t="str">
        <f>IFERROR(VLOOKUP(A1680,Inscriptos!A:N,13,0),"")</f>
        <v/>
      </c>
      <c r="E1680" s="37">
        <f>IFERROR(VLOOKUP(A1680,Inscriptos!A:C,3,FALSE),"")</f>
        <v>0</v>
      </c>
      <c r="F1680" s="37">
        <f>IFERROR(VLOOKUP(A1680,Inscriptos!A:E,4,FALSE),"")</f>
        <v>0</v>
      </c>
      <c r="G1680" s="37">
        <f>IFERROR(VLOOKUP(A1680,Inscriptos!A:G,6,FALSE),"")</f>
        <v>0</v>
      </c>
      <c r="H1680" s="39" t="str">
        <f>IFERROR(B1680-VLOOKUP(A1680,Inscriptos!A:I,8,FALSE),"")</f>
        <v/>
      </c>
    </row>
    <row r="1681" spans="1:8" x14ac:dyDescent="0.25">
      <c r="A1681" s="24"/>
      <c r="B1681" s="43"/>
      <c r="C1681" s="45">
        <f>IFERROR(VLOOKUP(A1681,Inscriptos!A:N,12,0),"")</f>
        <v>0</v>
      </c>
      <c r="D1681" s="45" t="str">
        <f>IFERROR(VLOOKUP(A1681,Inscriptos!A:N,13,0),"")</f>
        <v/>
      </c>
      <c r="E1681" s="37">
        <f>IFERROR(VLOOKUP(A1681,Inscriptos!A:C,3,FALSE),"")</f>
        <v>0</v>
      </c>
      <c r="F1681" s="37">
        <f>IFERROR(VLOOKUP(A1681,Inscriptos!A:E,4,FALSE),"")</f>
        <v>0</v>
      </c>
      <c r="G1681" s="37">
        <f>IFERROR(VLOOKUP(A1681,Inscriptos!A:G,6,FALSE),"")</f>
        <v>0</v>
      </c>
      <c r="H1681" s="39" t="str">
        <f>IFERROR(B1681-VLOOKUP(A1681,Inscriptos!A:I,8,FALSE),"")</f>
        <v/>
      </c>
    </row>
    <row r="1682" spans="1:8" x14ac:dyDescent="0.25">
      <c r="A1682" s="24"/>
      <c r="B1682" s="43"/>
      <c r="C1682" s="45">
        <f>IFERROR(VLOOKUP(A1682,Inscriptos!A:N,12,0),"")</f>
        <v>0</v>
      </c>
      <c r="D1682" s="45" t="str">
        <f>IFERROR(VLOOKUP(A1682,Inscriptos!A:N,13,0),"")</f>
        <v/>
      </c>
      <c r="E1682" s="37">
        <f>IFERROR(VLOOKUP(A1682,Inscriptos!A:C,3,FALSE),"")</f>
        <v>0</v>
      </c>
      <c r="F1682" s="37">
        <f>IFERROR(VLOOKUP(A1682,Inscriptos!A:E,4,FALSE),"")</f>
        <v>0</v>
      </c>
      <c r="G1682" s="37">
        <f>IFERROR(VLOOKUP(A1682,Inscriptos!A:G,6,FALSE),"")</f>
        <v>0</v>
      </c>
      <c r="H1682" s="39" t="str">
        <f>IFERROR(B1682-VLOOKUP(A1682,Inscriptos!A:I,8,FALSE),"")</f>
        <v/>
      </c>
    </row>
    <row r="1683" spans="1:8" x14ac:dyDescent="0.25">
      <c r="A1683" s="24"/>
      <c r="B1683" s="43"/>
      <c r="C1683" s="45">
        <f>IFERROR(VLOOKUP(A1683,Inscriptos!A:N,12,0),"")</f>
        <v>0</v>
      </c>
      <c r="D1683" s="45" t="str">
        <f>IFERROR(VLOOKUP(A1683,Inscriptos!A:N,13,0),"")</f>
        <v/>
      </c>
      <c r="E1683" s="37">
        <f>IFERROR(VLOOKUP(A1683,Inscriptos!A:C,3,FALSE),"")</f>
        <v>0</v>
      </c>
      <c r="F1683" s="37">
        <f>IFERROR(VLOOKUP(A1683,Inscriptos!A:E,4,FALSE),"")</f>
        <v>0</v>
      </c>
      <c r="G1683" s="37">
        <f>IFERROR(VLOOKUP(A1683,Inscriptos!A:G,6,FALSE),"")</f>
        <v>0</v>
      </c>
      <c r="H1683" s="39" t="str">
        <f>IFERROR(B1683-VLOOKUP(A1683,Inscriptos!A:I,8,FALSE),"")</f>
        <v/>
      </c>
    </row>
    <row r="1684" spans="1:8" x14ac:dyDescent="0.25">
      <c r="A1684" s="24"/>
      <c r="B1684" s="43"/>
      <c r="C1684" s="45">
        <f>IFERROR(VLOOKUP(A1684,Inscriptos!A:N,12,0),"")</f>
        <v>0</v>
      </c>
      <c r="D1684" s="45" t="str">
        <f>IFERROR(VLOOKUP(A1684,Inscriptos!A:N,13,0),"")</f>
        <v/>
      </c>
      <c r="E1684" s="37">
        <f>IFERROR(VLOOKUP(A1684,Inscriptos!A:C,3,FALSE),"")</f>
        <v>0</v>
      </c>
      <c r="F1684" s="37">
        <f>IFERROR(VLOOKUP(A1684,Inscriptos!A:E,4,FALSE),"")</f>
        <v>0</v>
      </c>
      <c r="G1684" s="37">
        <f>IFERROR(VLOOKUP(A1684,Inscriptos!A:G,6,FALSE),"")</f>
        <v>0</v>
      </c>
      <c r="H1684" s="39" t="str">
        <f>IFERROR(B1684-VLOOKUP(A1684,Inscriptos!A:I,8,FALSE),"")</f>
        <v/>
      </c>
    </row>
    <row r="1685" spans="1:8" x14ac:dyDescent="0.25">
      <c r="A1685" s="24"/>
      <c r="B1685" s="43"/>
      <c r="C1685" s="45">
        <f>IFERROR(VLOOKUP(A1685,Inscriptos!A:N,12,0),"")</f>
        <v>0</v>
      </c>
      <c r="D1685" s="45" t="str">
        <f>IFERROR(VLOOKUP(A1685,Inscriptos!A:N,13,0),"")</f>
        <v/>
      </c>
      <c r="E1685" s="37">
        <f>IFERROR(VLOOKUP(A1685,Inscriptos!A:C,3,FALSE),"")</f>
        <v>0</v>
      </c>
      <c r="F1685" s="37">
        <f>IFERROR(VLOOKUP(A1685,Inscriptos!A:E,4,FALSE),"")</f>
        <v>0</v>
      </c>
      <c r="G1685" s="37">
        <f>IFERROR(VLOOKUP(A1685,Inscriptos!A:G,6,FALSE),"")</f>
        <v>0</v>
      </c>
      <c r="H1685" s="39" t="str">
        <f>IFERROR(B1685-VLOOKUP(A1685,Inscriptos!A:I,8,FALSE),"")</f>
        <v/>
      </c>
    </row>
    <row r="1686" spans="1:8" x14ac:dyDescent="0.25">
      <c r="A1686" s="24"/>
      <c r="B1686" s="43"/>
      <c r="C1686" s="45">
        <f>IFERROR(VLOOKUP(A1686,Inscriptos!A:N,12,0),"")</f>
        <v>0</v>
      </c>
      <c r="D1686" s="45" t="str">
        <f>IFERROR(VLOOKUP(A1686,Inscriptos!A:N,13,0),"")</f>
        <v/>
      </c>
      <c r="E1686" s="37">
        <f>IFERROR(VLOOKUP(A1686,Inscriptos!A:C,3,FALSE),"")</f>
        <v>0</v>
      </c>
      <c r="F1686" s="37">
        <f>IFERROR(VLOOKUP(A1686,Inscriptos!A:E,4,FALSE),"")</f>
        <v>0</v>
      </c>
      <c r="G1686" s="37">
        <f>IFERROR(VLOOKUP(A1686,Inscriptos!A:G,6,FALSE),"")</f>
        <v>0</v>
      </c>
      <c r="H1686" s="39" t="str">
        <f>IFERROR(B1686-VLOOKUP(A1686,Inscriptos!A:I,8,FALSE),"")</f>
        <v/>
      </c>
    </row>
    <row r="1687" spans="1:8" x14ac:dyDescent="0.25">
      <c r="A1687" s="24"/>
      <c r="B1687" s="43"/>
      <c r="C1687" s="45">
        <f>IFERROR(VLOOKUP(A1687,Inscriptos!A:N,12,0),"")</f>
        <v>0</v>
      </c>
      <c r="D1687" s="45" t="str">
        <f>IFERROR(VLOOKUP(A1687,Inscriptos!A:N,13,0),"")</f>
        <v/>
      </c>
      <c r="E1687" s="37">
        <f>IFERROR(VLOOKUP(A1687,Inscriptos!A:C,3,FALSE),"")</f>
        <v>0</v>
      </c>
      <c r="F1687" s="37">
        <f>IFERROR(VLOOKUP(A1687,Inscriptos!A:E,4,FALSE),"")</f>
        <v>0</v>
      </c>
      <c r="G1687" s="37">
        <f>IFERROR(VLOOKUP(A1687,Inscriptos!A:G,6,FALSE),"")</f>
        <v>0</v>
      </c>
      <c r="H1687" s="39" t="str">
        <f>IFERROR(B1687-VLOOKUP(A1687,Inscriptos!A:I,8,FALSE),"")</f>
        <v/>
      </c>
    </row>
    <row r="1688" spans="1:8" x14ac:dyDescent="0.25">
      <c r="A1688" s="24"/>
      <c r="B1688" s="43"/>
      <c r="C1688" s="45">
        <f>IFERROR(VLOOKUP(A1688,Inscriptos!A:N,12,0),"")</f>
        <v>0</v>
      </c>
      <c r="D1688" s="45" t="str">
        <f>IFERROR(VLOOKUP(A1688,Inscriptos!A:N,13,0),"")</f>
        <v/>
      </c>
      <c r="E1688" s="37">
        <f>IFERROR(VLOOKUP(A1688,Inscriptos!A:C,3,FALSE),"")</f>
        <v>0</v>
      </c>
      <c r="F1688" s="37">
        <f>IFERROR(VLOOKUP(A1688,Inscriptos!A:E,4,FALSE),"")</f>
        <v>0</v>
      </c>
      <c r="G1688" s="37">
        <f>IFERROR(VLOOKUP(A1688,Inscriptos!A:G,6,FALSE),"")</f>
        <v>0</v>
      </c>
      <c r="H1688" s="39" t="str">
        <f>IFERROR(B1688-VLOOKUP(A1688,Inscriptos!A:I,8,FALSE),"")</f>
        <v/>
      </c>
    </row>
    <row r="1689" spans="1:8" x14ac:dyDescent="0.25">
      <c r="A1689" s="24"/>
      <c r="B1689" s="43"/>
      <c r="C1689" s="45">
        <f>IFERROR(VLOOKUP(A1689,Inscriptos!A:N,12,0),"")</f>
        <v>0</v>
      </c>
      <c r="D1689" s="45" t="str">
        <f>IFERROR(VLOOKUP(A1689,Inscriptos!A:N,13,0),"")</f>
        <v/>
      </c>
      <c r="E1689" s="37">
        <f>IFERROR(VLOOKUP(A1689,Inscriptos!A:C,3,FALSE),"")</f>
        <v>0</v>
      </c>
      <c r="F1689" s="37">
        <f>IFERROR(VLOOKUP(A1689,Inscriptos!A:E,4,FALSE),"")</f>
        <v>0</v>
      </c>
      <c r="G1689" s="37">
        <f>IFERROR(VLOOKUP(A1689,Inscriptos!A:G,6,FALSE),"")</f>
        <v>0</v>
      </c>
      <c r="H1689" s="39" t="str">
        <f>IFERROR(B1689-VLOOKUP(A1689,Inscriptos!A:I,8,FALSE),"")</f>
        <v/>
      </c>
    </row>
    <row r="1690" spans="1:8" x14ac:dyDescent="0.25">
      <c r="A1690" s="24"/>
      <c r="B1690" s="43"/>
      <c r="C1690" s="45">
        <f>IFERROR(VLOOKUP(A1690,Inscriptos!A:N,12,0),"")</f>
        <v>0</v>
      </c>
      <c r="D1690" s="45" t="str">
        <f>IFERROR(VLOOKUP(A1690,Inscriptos!A:N,13,0),"")</f>
        <v/>
      </c>
      <c r="E1690" s="37">
        <f>IFERROR(VLOOKUP(A1690,Inscriptos!A:C,3,FALSE),"")</f>
        <v>0</v>
      </c>
      <c r="F1690" s="37">
        <f>IFERROR(VLOOKUP(A1690,Inscriptos!A:E,4,FALSE),"")</f>
        <v>0</v>
      </c>
      <c r="G1690" s="37">
        <f>IFERROR(VLOOKUP(A1690,Inscriptos!A:G,6,FALSE),"")</f>
        <v>0</v>
      </c>
      <c r="H1690" s="39" t="str">
        <f>IFERROR(B1690-VLOOKUP(A1690,Inscriptos!A:I,8,FALSE),"")</f>
        <v/>
      </c>
    </row>
    <row r="1691" spans="1:8" x14ac:dyDescent="0.25">
      <c r="A1691" s="24"/>
      <c r="B1691" s="43"/>
      <c r="C1691" s="45">
        <f>IFERROR(VLOOKUP(A1691,Inscriptos!A:N,12,0),"")</f>
        <v>0</v>
      </c>
      <c r="D1691" s="45" t="str">
        <f>IFERROR(VLOOKUP(A1691,Inscriptos!A:N,13,0),"")</f>
        <v/>
      </c>
      <c r="E1691" s="37">
        <f>IFERROR(VLOOKUP(A1691,Inscriptos!A:C,3,FALSE),"")</f>
        <v>0</v>
      </c>
      <c r="F1691" s="37">
        <f>IFERROR(VLOOKUP(A1691,Inscriptos!A:E,4,FALSE),"")</f>
        <v>0</v>
      </c>
      <c r="G1691" s="37">
        <f>IFERROR(VLOOKUP(A1691,Inscriptos!A:G,6,FALSE),"")</f>
        <v>0</v>
      </c>
      <c r="H1691" s="39" t="str">
        <f>IFERROR(B1691-VLOOKUP(A1691,Inscriptos!A:I,8,FALSE),"")</f>
        <v/>
      </c>
    </row>
    <row r="1692" spans="1:8" x14ac:dyDescent="0.25">
      <c r="A1692" s="24"/>
      <c r="B1692" s="43"/>
      <c r="C1692" s="45">
        <f>IFERROR(VLOOKUP(A1692,Inscriptos!A:N,12,0),"")</f>
        <v>0</v>
      </c>
      <c r="D1692" s="45" t="str">
        <f>IFERROR(VLOOKUP(A1692,Inscriptos!A:N,13,0),"")</f>
        <v/>
      </c>
      <c r="E1692" s="37">
        <f>IFERROR(VLOOKUP(A1692,Inscriptos!A:C,3,FALSE),"")</f>
        <v>0</v>
      </c>
      <c r="F1692" s="37">
        <f>IFERROR(VLOOKUP(A1692,Inscriptos!A:E,4,FALSE),"")</f>
        <v>0</v>
      </c>
      <c r="G1692" s="37">
        <f>IFERROR(VLOOKUP(A1692,Inscriptos!A:G,6,FALSE),"")</f>
        <v>0</v>
      </c>
      <c r="H1692" s="39" t="str">
        <f>IFERROR(B1692-VLOOKUP(A1692,Inscriptos!A:I,8,FALSE),"")</f>
        <v/>
      </c>
    </row>
    <row r="1693" spans="1:8" x14ac:dyDescent="0.25">
      <c r="A1693" s="24"/>
      <c r="B1693" s="43"/>
      <c r="C1693" s="45">
        <f>IFERROR(VLOOKUP(A1693,Inscriptos!A:N,12,0),"")</f>
        <v>0</v>
      </c>
      <c r="D1693" s="45" t="str">
        <f>IFERROR(VLOOKUP(A1693,Inscriptos!A:N,13,0),"")</f>
        <v/>
      </c>
      <c r="E1693" s="37">
        <f>IFERROR(VLOOKUP(A1693,Inscriptos!A:C,3,FALSE),"")</f>
        <v>0</v>
      </c>
      <c r="F1693" s="37">
        <f>IFERROR(VLOOKUP(A1693,Inscriptos!A:E,4,FALSE),"")</f>
        <v>0</v>
      </c>
      <c r="G1693" s="37">
        <f>IFERROR(VLOOKUP(A1693,Inscriptos!A:G,6,FALSE),"")</f>
        <v>0</v>
      </c>
      <c r="H1693" s="39" t="str">
        <f>IFERROR(B1693-VLOOKUP(A1693,Inscriptos!A:I,8,FALSE),"")</f>
        <v/>
      </c>
    </row>
    <row r="1694" spans="1:8" x14ac:dyDescent="0.25">
      <c r="A1694" s="24"/>
      <c r="B1694" s="43"/>
      <c r="C1694" s="45">
        <f>IFERROR(VLOOKUP(A1694,Inscriptos!A:N,12,0),"")</f>
        <v>0</v>
      </c>
      <c r="D1694" s="45" t="str">
        <f>IFERROR(VLOOKUP(A1694,Inscriptos!A:N,13,0),"")</f>
        <v/>
      </c>
      <c r="E1694" s="37">
        <f>IFERROR(VLOOKUP(A1694,Inscriptos!A:C,3,FALSE),"")</f>
        <v>0</v>
      </c>
      <c r="F1694" s="37">
        <f>IFERROR(VLOOKUP(A1694,Inscriptos!A:E,4,FALSE),"")</f>
        <v>0</v>
      </c>
      <c r="G1694" s="37">
        <f>IFERROR(VLOOKUP(A1694,Inscriptos!A:G,6,FALSE),"")</f>
        <v>0</v>
      </c>
      <c r="H1694" s="39" t="str">
        <f>IFERROR(B1694-VLOOKUP(A1694,Inscriptos!A:I,8,FALSE),"")</f>
        <v/>
      </c>
    </row>
    <row r="1695" spans="1:8" x14ac:dyDescent="0.25">
      <c r="A1695" s="24"/>
      <c r="B1695" s="43"/>
      <c r="C1695" s="45">
        <f>IFERROR(VLOOKUP(A1695,Inscriptos!A:N,12,0),"")</f>
        <v>0</v>
      </c>
      <c r="D1695" s="45" t="str">
        <f>IFERROR(VLOOKUP(A1695,Inscriptos!A:N,13,0),"")</f>
        <v/>
      </c>
      <c r="E1695" s="37">
        <f>IFERROR(VLOOKUP(A1695,Inscriptos!A:C,3,FALSE),"")</f>
        <v>0</v>
      </c>
      <c r="F1695" s="37">
        <f>IFERROR(VLOOKUP(A1695,Inscriptos!A:E,4,FALSE),"")</f>
        <v>0</v>
      </c>
      <c r="G1695" s="37">
        <f>IFERROR(VLOOKUP(A1695,Inscriptos!A:G,6,FALSE),"")</f>
        <v>0</v>
      </c>
      <c r="H1695" s="39" t="str">
        <f>IFERROR(B1695-VLOOKUP(A1695,Inscriptos!A:I,8,FALSE),"")</f>
        <v/>
      </c>
    </row>
    <row r="1696" spans="1:8" x14ac:dyDescent="0.25">
      <c r="A1696" s="24"/>
      <c r="B1696" s="43"/>
      <c r="C1696" s="45">
        <f>IFERROR(VLOOKUP(A1696,Inscriptos!A:N,12,0),"")</f>
        <v>0</v>
      </c>
      <c r="D1696" s="45" t="str">
        <f>IFERROR(VLOOKUP(A1696,Inscriptos!A:N,13,0),"")</f>
        <v/>
      </c>
      <c r="E1696" s="37">
        <f>IFERROR(VLOOKUP(A1696,Inscriptos!A:C,3,FALSE),"")</f>
        <v>0</v>
      </c>
      <c r="F1696" s="37">
        <f>IFERROR(VLOOKUP(A1696,Inscriptos!A:E,4,FALSE),"")</f>
        <v>0</v>
      </c>
      <c r="G1696" s="37">
        <f>IFERROR(VLOOKUP(A1696,Inscriptos!A:G,6,FALSE),"")</f>
        <v>0</v>
      </c>
      <c r="H1696" s="39" t="str">
        <f>IFERROR(B1696-VLOOKUP(A1696,Inscriptos!A:I,8,FALSE),"")</f>
        <v/>
      </c>
    </row>
    <row r="1697" spans="1:8" x14ac:dyDescent="0.25">
      <c r="A1697" s="24"/>
      <c r="B1697" s="43"/>
      <c r="C1697" s="45">
        <f>IFERROR(VLOOKUP(A1697,Inscriptos!A:N,12,0),"")</f>
        <v>0</v>
      </c>
      <c r="D1697" s="45" t="str">
        <f>IFERROR(VLOOKUP(A1697,Inscriptos!A:N,13,0),"")</f>
        <v/>
      </c>
      <c r="E1697" s="37">
        <f>IFERROR(VLOOKUP(A1697,Inscriptos!A:C,3,FALSE),"")</f>
        <v>0</v>
      </c>
      <c r="F1697" s="37">
        <f>IFERROR(VLOOKUP(A1697,Inscriptos!A:E,4,FALSE),"")</f>
        <v>0</v>
      </c>
      <c r="G1697" s="37">
        <f>IFERROR(VLOOKUP(A1697,Inscriptos!A:G,6,FALSE),"")</f>
        <v>0</v>
      </c>
      <c r="H1697" s="39" t="str">
        <f>IFERROR(B1697-VLOOKUP(A1697,Inscriptos!A:I,8,FALSE),"")</f>
        <v/>
      </c>
    </row>
    <row r="1698" spans="1:8" x14ac:dyDescent="0.25">
      <c r="A1698" s="24"/>
      <c r="B1698" s="43"/>
      <c r="C1698" s="45">
        <f>IFERROR(VLOOKUP(A1698,Inscriptos!A:N,12,0),"")</f>
        <v>0</v>
      </c>
      <c r="D1698" s="45" t="str">
        <f>IFERROR(VLOOKUP(A1698,Inscriptos!A:N,13,0),"")</f>
        <v/>
      </c>
      <c r="E1698" s="37">
        <f>IFERROR(VLOOKUP(A1698,Inscriptos!A:C,3,FALSE),"")</f>
        <v>0</v>
      </c>
      <c r="F1698" s="37">
        <f>IFERROR(VLOOKUP(A1698,Inscriptos!A:E,4,FALSE),"")</f>
        <v>0</v>
      </c>
      <c r="G1698" s="37">
        <f>IFERROR(VLOOKUP(A1698,Inscriptos!A:G,6,FALSE),"")</f>
        <v>0</v>
      </c>
      <c r="H1698" s="39" t="str">
        <f>IFERROR(B1698-VLOOKUP(A1698,Inscriptos!A:I,8,FALSE),"")</f>
        <v/>
      </c>
    </row>
    <row r="1699" spans="1:8" x14ac:dyDescent="0.25">
      <c r="A1699" s="24"/>
      <c r="B1699" s="43"/>
      <c r="C1699" s="45">
        <f>IFERROR(VLOOKUP(A1699,Inscriptos!A:N,12,0),"")</f>
        <v>0</v>
      </c>
      <c r="D1699" s="45" t="str">
        <f>IFERROR(VLOOKUP(A1699,Inscriptos!A:N,13,0),"")</f>
        <v/>
      </c>
      <c r="E1699" s="37">
        <f>IFERROR(VLOOKUP(A1699,Inscriptos!A:C,3,FALSE),"")</f>
        <v>0</v>
      </c>
      <c r="F1699" s="37">
        <f>IFERROR(VLOOKUP(A1699,Inscriptos!A:E,4,FALSE),"")</f>
        <v>0</v>
      </c>
      <c r="G1699" s="37">
        <f>IFERROR(VLOOKUP(A1699,Inscriptos!A:G,6,FALSE),"")</f>
        <v>0</v>
      </c>
      <c r="H1699" s="39" t="str">
        <f>IFERROR(B1699-VLOOKUP(A1699,Inscriptos!A:I,8,FALSE),"")</f>
        <v/>
      </c>
    </row>
    <row r="1700" spans="1:8" x14ac:dyDescent="0.25">
      <c r="A1700" s="24"/>
      <c r="B1700" s="43"/>
      <c r="C1700" s="45">
        <f>IFERROR(VLOOKUP(A1700,Inscriptos!A:N,12,0),"")</f>
        <v>0</v>
      </c>
      <c r="D1700" s="45" t="str">
        <f>IFERROR(VLOOKUP(A1700,Inscriptos!A:N,13,0),"")</f>
        <v/>
      </c>
      <c r="E1700" s="37">
        <f>IFERROR(VLOOKUP(A1700,Inscriptos!A:C,3,FALSE),"")</f>
        <v>0</v>
      </c>
      <c r="F1700" s="37">
        <f>IFERROR(VLOOKUP(A1700,Inscriptos!A:E,4,FALSE),"")</f>
        <v>0</v>
      </c>
      <c r="G1700" s="37">
        <f>IFERROR(VLOOKUP(A1700,Inscriptos!A:G,6,FALSE),"")</f>
        <v>0</v>
      </c>
      <c r="H1700" s="39" t="str">
        <f>IFERROR(B1700-VLOOKUP(A1700,Inscriptos!A:I,8,FALSE),"")</f>
        <v/>
      </c>
    </row>
    <row r="1701" spans="1:8" x14ac:dyDescent="0.25">
      <c r="A1701" s="24"/>
      <c r="B1701" s="43"/>
      <c r="C1701" s="45">
        <f>IFERROR(VLOOKUP(A1701,Inscriptos!A:N,12,0),"")</f>
        <v>0</v>
      </c>
      <c r="D1701" s="45" t="str">
        <f>IFERROR(VLOOKUP(A1701,Inscriptos!A:N,13,0),"")</f>
        <v/>
      </c>
      <c r="E1701" s="37">
        <f>IFERROR(VLOOKUP(A1701,Inscriptos!A:C,3,FALSE),"")</f>
        <v>0</v>
      </c>
      <c r="F1701" s="37">
        <f>IFERROR(VLOOKUP(A1701,Inscriptos!A:E,4,FALSE),"")</f>
        <v>0</v>
      </c>
      <c r="G1701" s="37">
        <f>IFERROR(VLOOKUP(A1701,Inscriptos!A:G,6,FALSE),"")</f>
        <v>0</v>
      </c>
      <c r="H1701" s="39" t="str">
        <f>IFERROR(B1701-VLOOKUP(A1701,Inscriptos!A:I,8,FALSE),"")</f>
        <v/>
      </c>
    </row>
    <row r="1702" spans="1:8" x14ac:dyDescent="0.25">
      <c r="A1702" s="24"/>
      <c r="B1702" s="43"/>
      <c r="C1702" s="45">
        <f>IFERROR(VLOOKUP(A1702,Inscriptos!A:N,12,0),"")</f>
        <v>0</v>
      </c>
      <c r="D1702" s="45" t="str">
        <f>IFERROR(VLOOKUP(A1702,Inscriptos!A:N,13,0),"")</f>
        <v/>
      </c>
      <c r="E1702" s="37">
        <f>IFERROR(VLOOKUP(A1702,Inscriptos!A:C,3,FALSE),"")</f>
        <v>0</v>
      </c>
      <c r="F1702" s="37">
        <f>IFERROR(VLOOKUP(A1702,Inscriptos!A:E,4,FALSE),"")</f>
        <v>0</v>
      </c>
      <c r="G1702" s="37">
        <f>IFERROR(VLOOKUP(A1702,Inscriptos!A:G,6,FALSE),"")</f>
        <v>0</v>
      </c>
      <c r="H1702" s="39" t="str">
        <f>IFERROR(B1702-VLOOKUP(A1702,Inscriptos!A:I,8,FALSE),"")</f>
        <v/>
      </c>
    </row>
    <row r="1703" spans="1:8" x14ac:dyDescent="0.25">
      <c r="A1703" s="24"/>
      <c r="B1703" s="43"/>
      <c r="C1703" s="45">
        <f>IFERROR(VLOOKUP(A1703,Inscriptos!A:N,12,0),"")</f>
        <v>0</v>
      </c>
      <c r="D1703" s="45" t="str">
        <f>IFERROR(VLOOKUP(A1703,Inscriptos!A:N,13,0),"")</f>
        <v/>
      </c>
      <c r="E1703" s="37">
        <f>IFERROR(VLOOKUP(A1703,Inscriptos!A:C,3,FALSE),"")</f>
        <v>0</v>
      </c>
      <c r="F1703" s="37">
        <f>IFERROR(VLOOKUP(A1703,Inscriptos!A:E,4,FALSE),"")</f>
        <v>0</v>
      </c>
      <c r="G1703" s="37">
        <f>IFERROR(VLOOKUP(A1703,Inscriptos!A:G,6,FALSE),"")</f>
        <v>0</v>
      </c>
      <c r="H1703" s="39" t="str">
        <f>IFERROR(B1703-VLOOKUP(A1703,Inscriptos!A:I,8,FALSE),"")</f>
        <v/>
      </c>
    </row>
    <row r="1704" spans="1:8" x14ac:dyDescent="0.25">
      <c r="A1704" s="24"/>
      <c r="B1704" s="43"/>
      <c r="C1704" s="45">
        <f>IFERROR(VLOOKUP(A1704,Inscriptos!A:N,12,0),"")</f>
        <v>0</v>
      </c>
      <c r="D1704" s="45" t="str">
        <f>IFERROR(VLOOKUP(A1704,Inscriptos!A:N,13,0),"")</f>
        <v/>
      </c>
      <c r="E1704" s="37">
        <f>IFERROR(VLOOKUP(A1704,Inscriptos!A:C,3,FALSE),"")</f>
        <v>0</v>
      </c>
      <c r="F1704" s="37">
        <f>IFERROR(VLOOKUP(A1704,Inscriptos!A:E,4,FALSE),"")</f>
        <v>0</v>
      </c>
      <c r="G1704" s="37">
        <f>IFERROR(VLOOKUP(A1704,Inscriptos!A:G,6,FALSE),"")</f>
        <v>0</v>
      </c>
      <c r="H1704" s="39" t="str">
        <f>IFERROR(B1704-VLOOKUP(A1704,Inscriptos!A:I,8,FALSE),"")</f>
        <v/>
      </c>
    </row>
    <row r="1705" spans="1:8" x14ac:dyDescent="0.25">
      <c r="A1705" s="24"/>
      <c r="B1705" s="43"/>
      <c r="C1705" s="45">
        <f>IFERROR(VLOOKUP(A1705,Inscriptos!A:N,12,0),"")</f>
        <v>0</v>
      </c>
      <c r="D1705" s="45" t="str">
        <f>IFERROR(VLOOKUP(A1705,Inscriptos!A:N,13,0),"")</f>
        <v/>
      </c>
      <c r="E1705" s="37">
        <f>IFERROR(VLOOKUP(A1705,Inscriptos!A:C,3,FALSE),"")</f>
        <v>0</v>
      </c>
      <c r="F1705" s="37">
        <f>IFERROR(VLOOKUP(A1705,Inscriptos!A:E,4,FALSE),"")</f>
        <v>0</v>
      </c>
      <c r="G1705" s="37">
        <f>IFERROR(VLOOKUP(A1705,Inscriptos!A:G,6,FALSE),"")</f>
        <v>0</v>
      </c>
      <c r="H1705" s="39" t="str">
        <f>IFERROR(B1705-VLOOKUP(A1705,Inscriptos!A:I,8,FALSE),"")</f>
        <v/>
      </c>
    </row>
    <row r="1706" spans="1:8" x14ac:dyDescent="0.25">
      <c r="A1706" s="24"/>
      <c r="B1706" s="43"/>
      <c r="C1706" s="45">
        <f>IFERROR(VLOOKUP(A1706,Inscriptos!A:N,12,0),"")</f>
        <v>0</v>
      </c>
      <c r="D1706" s="45" t="str">
        <f>IFERROR(VLOOKUP(A1706,Inscriptos!A:N,13,0),"")</f>
        <v/>
      </c>
      <c r="E1706" s="37">
        <f>IFERROR(VLOOKUP(A1706,Inscriptos!A:C,3,FALSE),"")</f>
        <v>0</v>
      </c>
      <c r="F1706" s="37">
        <f>IFERROR(VLOOKUP(A1706,Inscriptos!A:E,4,FALSE),"")</f>
        <v>0</v>
      </c>
      <c r="G1706" s="37">
        <f>IFERROR(VLOOKUP(A1706,Inscriptos!A:G,6,FALSE),"")</f>
        <v>0</v>
      </c>
      <c r="H1706" s="39" t="str">
        <f>IFERROR(B1706-VLOOKUP(A1706,Inscriptos!A:I,8,FALSE),"")</f>
        <v/>
      </c>
    </row>
    <row r="1707" spans="1:8" x14ac:dyDescent="0.25">
      <c r="A1707" s="24"/>
      <c r="B1707" s="43"/>
      <c r="C1707" s="45">
        <f>IFERROR(VLOOKUP(A1707,Inscriptos!A:N,12,0),"")</f>
        <v>0</v>
      </c>
      <c r="D1707" s="45" t="str">
        <f>IFERROR(VLOOKUP(A1707,Inscriptos!A:N,13,0),"")</f>
        <v/>
      </c>
      <c r="E1707" s="37">
        <f>IFERROR(VLOOKUP(A1707,Inscriptos!A:C,3,FALSE),"")</f>
        <v>0</v>
      </c>
      <c r="F1707" s="37">
        <f>IFERROR(VLOOKUP(A1707,Inscriptos!A:E,4,FALSE),"")</f>
        <v>0</v>
      </c>
      <c r="G1707" s="37">
        <f>IFERROR(VLOOKUP(A1707,Inscriptos!A:G,6,FALSE),"")</f>
        <v>0</v>
      </c>
      <c r="H1707" s="39" t="str">
        <f>IFERROR(B1707-VLOOKUP(A1707,Inscriptos!A:I,8,FALSE),"")</f>
        <v/>
      </c>
    </row>
    <row r="1708" spans="1:8" x14ac:dyDescent="0.25">
      <c r="A1708" s="24"/>
      <c r="B1708" s="43"/>
      <c r="C1708" s="45">
        <f>IFERROR(VLOOKUP(A1708,Inscriptos!A:N,12,0),"")</f>
        <v>0</v>
      </c>
      <c r="D1708" s="45" t="str">
        <f>IFERROR(VLOOKUP(A1708,Inscriptos!A:N,13,0),"")</f>
        <v/>
      </c>
      <c r="E1708" s="37">
        <f>IFERROR(VLOOKUP(A1708,Inscriptos!A:C,3,FALSE),"")</f>
        <v>0</v>
      </c>
      <c r="F1708" s="37">
        <f>IFERROR(VLOOKUP(A1708,Inscriptos!A:E,4,FALSE),"")</f>
        <v>0</v>
      </c>
      <c r="G1708" s="37">
        <f>IFERROR(VLOOKUP(A1708,Inscriptos!A:G,6,FALSE),"")</f>
        <v>0</v>
      </c>
      <c r="H1708" s="39" t="str">
        <f>IFERROR(B1708-VLOOKUP(A1708,Inscriptos!A:I,8,FALSE),"")</f>
        <v/>
      </c>
    </row>
    <row r="1709" spans="1:8" x14ac:dyDescent="0.25">
      <c r="A1709" s="24"/>
      <c r="B1709" s="43"/>
      <c r="C1709" s="45">
        <f>IFERROR(VLOOKUP(A1709,Inscriptos!A:N,12,0),"")</f>
        <v>0</v>
      </c>
      <c r="D1709" s="45" t="str">
        <f>IFERROR(VLOOKUP(A1709,Inscriptos!A:N,13,0),"")</f>
        <v/>
      </c>
      <c r="E1709" s="37">
        <f>IFERROR(VLOOKUP(A1709,Inscriptos!A:C,3,FALSE),"")</f>
        <v>0</v>
      </c>
      <c r="F1709" s="37">
        <f>IFERROR(VLOOKUP(A1709,Inscriptos!A:E,4,FALSE),"")</f>
        <v>0</v>
      </c>
      <c r="G1709" s="37">
        <f>IFERROR(VLOOKUP(A1709,Inscriptos!A:G,6,FALSE),"")</f>
        <v>0</v>
      </c>
      <c r="H1709" s="39" t="str">
        <f>IFERROR(B1709-VLOOKUP(A1709,Inscriptos!A:I,8,FALSE),"")</f>
        <v/>
      </c>
    </row>
    <row r="1710" spans="1:8" x14ac:dyDescent="0.25">
      <c r="A1710" s="24"/>
      <c r="B1710" s="43"/>
      <c r="C1710" s="45">
        <f>IFERROR(VLOOKUP(A1710,Inscriptos!A:N,12,0),"")</f>
        <v>0</v>
      </c>
      <c r="D1710" s="45" t="str">
        <f>IFERROR(VLOOKUP(A1710,Inscriptos!A:N,13,0),"")</f>
        <v/>
      </c>
      <c r="E1710" s="37">
        <f>IFERROR(VLOOKUP(A1710,Inscriptos!A:C,3,FALSE),"")</f>
        <v>0</v>
      </c>
      <c r="F1710" s="37">
        <f>IFERROR(VLOOKUP(A1710,Inscriptos!A:E,4,FALSE),"")</f>
        <v>0</v>
      </c>
      <c r="G1710" s="37">
        <f>IFERROR(VLOOKUP(A1710,Inscriptos!A:G,6,FALSE),"")</f>
        <v>0</v>
      </c>
      <c r="H1710" s="39" t="str">
        <f>IFERROR(B1710-VLOOKUP(A1710,Inscriptos!A:I,8,FALSE),"")</f>
        <v/>
      </c>
    </row>
    <row r="1711" spans="1:8" x14ac:dyDescent="0.25">
      <c r="A1711" s="24"/>
      <c r="B1711" s="43"/>
      <c r="C1711" s="45">
        <f>IFERROR(VLOOKUP(A1711,Inscriptos!A:N,12,0),"")</f>
        <v>0</v>
      </c>
      <c r="D1711" s="45" t="str">
        <f>IFERROR(VLOOKUP(A1711,Inscriptos!A:N,13,0),"")</f>
        <v/>
      </c>
      <c r="E1711" s="37">
        <f>IFERROR(VLOOKUP(A1711,Inscriptos!A:C,3,FALSE),"")</f>
        <v>0</v>
      </c>
      <c r="F1711" s="37">
        <f>IFERROR(VLOOKUP(A1711,Inscriptos!A:E,4,FALSE),"")</f>
        <v>0</v>
      </c>
      <c r="G1711" s="37">
        <f>IFERROR(VLOOKUP(A1711,Inscriptos!A:G,6,FALSE),"")</f>
        <v>0</v>
      </c>
      <c r="H1711" s="39" t="str">
        <f>IFERROR(B1711-VLOOKUP(A1711,Inscriptos!A:I,8,FALSE),"")</f>
        <v/>
      </c>
    </row>
    <row r="1712" spans="1:8" x14ac:dyDescent="0.25">
      <c r="A1712" s="24"/>
      <c r="B1712" s="43"/>
      <c r="C1712" s="45">
        <f>IFERROR(VLOOKUP(A1712,Inscriptos!A:N,12,0),"")</f>
        <v>0</v>
      </c>
      <c r="D1712" s="45" t="str">
        <f>IFERROR(VLOOKUP(A1712,Inscriptos!A:N,13,0),"")</f>
        <v/>
      </c>
      <c r="E1712" s="37">
        <f>IFERROR(VLOOKUP(A1712,Inscriptos!A:C,3,FALSE),"")</f>
        <v>0</v>
      </c>
      <c r="F1712" s="37">
        <f>IFERROR(VLOOKUP(A1712,Inscriptos!A:E,4,FALSE),"")</f>
        <v>0</v>
      </c>
      <c r="G1712" s="37">
        <f>IFERROR(VLOOKUP(A1712,Inscriptos!A:G,6,FALSE),"")</f>
        <v>0</v>
      </c>
      <c r="H1712" s="39" t="str">
        <f>IFERROR(B1712-VLOOKUP(A1712,Inscriptos!A:I,8,FALSE),"")</f>
        <v/>
      </c>
    </row>
    <row r="1713" spans="1:8" x14ac:dyDescent="0.25">
      <c r="A1713" s="24"/>
      <c r="B1713" s="43"/>
      <c r="C1713" s="45">
        <f>IFERROR(VLOOKUP(A1713,Inscriptos!A:N,12,0),"")</f>
        <v>0</v>
      </c>
      <c r="D1713" s="45" t="str">
        <f>IFERROR(VLOOKUP(A1713,Inscriptos!A:N,13,0),"")</f>
        <v/>
      </c>
      <c r="E1713" s="37">
        <f>IFERROR(VLOOKUP(A1713,Inscriptos!A:C,3,FALSE),"")</f>
        <v>0</v>
      </c>
      <c r="F1713" s="37">
        <f>IFERROR(VLOOKUP(A1713,Inscriptos!A:E,4,FALSE),"")</f>
        <v>0</v>
      </c>
      <c r="G1713" s="37">
        <f>IFERROR(VLOOKUP(A1713,Inscriptos!A:G,6,FALSE),"")</f>
        <v>0</v>
      </c>
      <c r="H1713" s="39" t="str">
        <f>IFERROR(B1713-VLOOKUP(A1713,Inscriptos!A:I,8,FALSE),"")</f>
        <v/>
      </c>
    </row>
    <row r="1714" spans="1:8" x14ac:dyDescent="0.25">
      <c r="A1714" s="24"/>
      <c r="B1714" s="43"/>
      <c r="C1714" s="45">
        <f>IFERROR(VLOOKUP(A1714,Inscriptos!A:N,12,0),"")</f>
        <v>0</v>
      </c>
      <c r="D1714" s="45" t="str">
        <f>IFERROR(VLOOKUP(A1714,Inscriptos!A:N,13,0),"")</f>
        <v/>
      </c>
      <c r="E1714" s="37">
        <f>IFERROR(VLOOKUP(A1714,Inscriptos!A:C,3,FALSE),"")</f>
        <v>0</v>
      </c>
      <c r="F1714" s="37">
        <f>IFERROR(VLOOKUP(A1714,Inscriptos!A:E,4,FALSE),"")</f>
        <v>0</v>
      </c>
      <c r="G1714" s="37">
        <f>IFERROR(VLOOKUP(A1714,Inscriptos!A:G,6,FALSE),"")</f>
        <v>0</v>
      </c>
      <c r="H1714" s="39" t="str">
        <f>IFERROR(B1714-VLOOKUP(A1714,Inscriptos!A:I,8,FALSE),"")</f>
        <v/>
      </c>
    </row>
    <row r="1715" spans="1:8" x14ac:dyDescent="0.25">
      <c r="A1715" s="24"/>
      <c r="B1715" s="43"/>
      <c r="C1715" s="45">
        <f>IFERROR(VLOOKUP(A1715,Inscriptos!A:N,12,0),"")</f>
        <v>0</v>
      </c>
      <c r="D1715" s="45" t="str">
        <f>IFERROR(VLOOKUP(A1715,Inscriptos!A:N,13,0),"")</f>
        <v/>
      </c>
      <c r="E1715" s="37">
        <f>IFERROR(VLOOKUP(A1715,Inscriptos!A:C,3,FALSE),"")</f>
        <v>0</v>
      </c>
      <c r="F1715" s="37">
        <f>IFERROR(VLOOKUP(A1715,Inscriptos!A:E,4,FALSE),"")</f>
        <v>0</v>
      </c>
      <c r="G1715" s="37">
        <f>IFERROR(VLOOKUP(A1715,Inscriptos!A:G,6,FALSE),"")</f>
        <v>0</v>
      </c>
      <c r="H1715" s="39" t="str">
        <f>IFERROR(B1715-VLOOKUP(A1715,Inscriptos!A:I,8,FALSE),"")</f>
        <v/>
      </c>
    </row>
    <row r="1716" spans="1:8" x14ac:dyDescent="0.25">
      <c r="A1716" s="24"/>
      <c r="B1716" s="43"/>
      <c r="C1716" s="45">
        <f>IFERROR(VLOOKUP(A1716,Inscriptos!A:N,12,0),"")</f>
        <v>0</v>
      </c>
      <c r="D1716" s="45" t="str">
        <f>IFERROR(VLOOKUP(A1716,Inscriptos!A:N,13,0),"")</f>
        <v/>
      </c>
      <c r="E1716" s="37">
        <f>IFERROR(VLOOKUP(A1716,Inscriptos!A:C,3,FALSE),"")</f>
        <v>0</v>
      </c>
      <c r="F1716" s="37">
        <f>IFERROR(VLOOKUP(A1716,Inscriptos!A:E,4,FALSE),"")</f>
        <v>0</v>
      </c>
      <c r="G1716" s="37">
        <f>IFERROR(VLOOKUP(A1716,Inscriptos!A:G,6,FALSE),"")</f>
        <v>0</v>
      </c>
      <c r="H1716" s="39" t="str">
        <f>IFERROR(B1716-VLOOKUP(A1716,Inscriptos!A:I,8,FALSE),"")</f>
        <v/>
      </c>
    </row>
    <row r="1717" spans="1:8" x14ac:dyDescent="0.25">
      <c r="A1717" s="24"/>
      <c r="B1717" s="43"/>
      <c r="C1717" s="45">
        <f>IFERROR(VLOOKUP(A1717,Inscriptos!A:N,12,0),"")</f>
        <v>0</v>
      </c>
      <c r="D1717" s="45" t="str">
        <f>IFERROR(VLOOKUP(A1717,Inscriptos!A:N,13,0),"")</f>
        <v/>
      </c>
      <c r="E1717" s="37">
        <f>IFERROR(VLOOKUP(A1717,Inscriptos!A:C,3,FALSE),"")</f>
        <v>0</v>
      </c>
      <c r="F1717" s="37">
        <f>IFERROR(VLOOKUP(A1717,Inscriptos!A:E,4,FALSE),"")</f>
        <v>0</v>
      </c>
      <c r="G1717" s="37">
        <f>IFERROR(VLOOKUP(A1717,Inscriptos!A:G,6,FALSE),"")</f>
        <v>0</v>
      </c>
      <c r="H1717" s="39" t="str">
        <f>IFERROR(B1717-VLOOKUP(A1717,Inscriptos!A:I,8,FALSE),"")</f>
        <v/>
      </c>
    </row>
    <row r="1718" spans="1:8" x14ac:dyDescent="0.25">
      <c r="A1718" s="24"/>
      <c r="B1718" s="43"/>
      <c r="C1718" s="45">
        <f>IFERROR(VLOOKUP(A1718,Inscriptos!A:N,12,0),"")</f>
        <v>0</v>
      </c>
      <c r="D1718" s="45" t="str">
        <f>IFERROR(VLOOKUP(A1718,Inscriptos!A:N,13,0),"")</f>
        <v/>
      </c>
      <c r="E1718" s="37">
        <f>IFERROR(VLOOKUP(A1718,Inscriptos!A:C,3,FALSE),"")</f>
        <v>0</v>
      </c>
      <c r="F1718" s="37">
        <f>IFERROR(VLOOKUP(A1718,Inscriptos!A:E,4,FALSE),"")</f>
        <v>0</v>
      </c>
      <c r="G1718" s="37">
        <f>IFERROR(VLOOKUP(A1718,Inscriptos!A:G,6,FALSE),"")</f>
        <v>0</v>
      </c>
      <c r="H1718" s="39" t="str">
        <f>IFERROR(B1718-VLOOKUP(A1718,Inscriptos!A:I,8,FALSE),"")</f>
        <v/>
      </c>
    </row>
    <row r="1719" spans="1:8" x14ac:dyDescent="0.25">
      <c r="A1719" s="24"/>
      <c r="B1719" s="43"/>
      <c r="C1719" s="45">
        <f>IFERROR(VLOOKUP(A1719,Inscriptos!A:N,12,0),"")</f>
        <v>0</v>
      </c>
      <c r="D1719" s="45" t="str">
        <f>IFERROR(VLOOKUP(A1719,Inscriptos!A:N,13,0),"")</f>
        <v/>
      </c>
      <c r="E1719" s="37">
        <f>IFERROR(VLOOKUP(A1719,Inscriptos!A:C,3,FALSE),"")</f>
        <v>0</v>
      </c>
      <c r="F1719" s="37">
        <f>IFERROR(VLOOKUP(A1719,Inscriptos!A:E,4,FALSE),"")</f>
        <v>0</v>
      </c>
      <c r="G1719" s="37">
        <f>IFERROR(VLOOKUP(A1719,Inscriptos!A:G,6,FALSE),"")</f>
        <v>0</v>
      </c>
      <c r="H1719" s="39" t="str">
        <f>IFERROR(B1719-VLOOKUP(A1719,Inscriptos!A:I,8,FALSE),"")</f>
        <v/>
      </c>
    </row>
    <row r="1720" spans="1:8" x14ac:dyDescent="0.25">
      <c r="A1720" s="24"/>
      <c r="B1720" s="43"/>
      <c r="C1720" s="45">
        <f>IFERROR(VLOOKUP(A1720,Inscriptos!A:N,12,0),"")</f>
        <v>0</v>
      </c>
      <c r="D1720" s="45" t="str">
        <f>IFERROR(VLOOKUP(A1720,Inscriptos!A:N,13,0),"")</f>
        <v/>
      </c>
      <c r="E1720" s="37">
        <f>IFERROR(VLOOKUP(A1720,Inscriptos!A:C,3,FALSE),"")</f>
        <v>0</v>
      </c>
      <c r="F1720" s="37">
        <f>IFERROR(VLOOKUP(A1720,Inscriptos!A:E,4,FALSE),"")</f>
        <v>0</v>
      </c>
      <c r="G1720" s="37">
        <f>IFERROR(VLOOKUP(A1720,Inscriptos!A:G,6,FALSE),"")</f>
        <v>0</v>
      </c>
      <c r="H1720" s="39" t="str">
        <f>IFERROR(B1720-VLOOKUP(A1720,Inscriptos!A:I,8,FALSE),"")</f>
        <v/>
      </c>
    </row>
    <row r="1721" spans="1:8" x14ac:dyDescent="0.25">
      <c r="A1721" s="24"/>
      <c r="B1721" s="43"/>
      <c r="C1721" s="45">
        <f>IFERROR(VLOOKUP(A1721,Inscriptos!A:N,12,0),"")</f>
        <v>0</v>
      </c>
      <c r="D1721" s="45" t="str">
        <f>IFERROR(VLOOKUP(A1721,Inscriptos!A:N,13,0),"")</f>
        <v/>
      </c>
      <c r="E1721" s="37">
        <f>IFERROR(VLOOKUP(A1721,Inscriptos!A:C,3,FALSE),"")</f>
        <v>0</v>
      </c>
      <c r="F1721" s="37">
        <f>IFERROR(VLOOKUP(A1721,Inscriptos!A:E,4,FALSE),"")</f>
        <v>0</v>
      </c>
      <c r="G1721" s="37">
        <f>IFERROR(VLOOKUP(A1721,Inscriptos!A:G,6,FALSE),"")</f>
        <v>0</v>
      </c>
      <c r="H1721" s="39" t="str">
        <f>IFERROR(B1721-VLOOKUP(A1721,Inscriptos!A:I,8,FALSE),"")</f>
        <v/>
      </c>
    </row>
    <row r="1722" spans="1:8" x14ac:dyDescent="0.25">
      <c r="A1722" s="24"/>
      <c r="B1722" s="43"/>
      <c r="C1722" s="45">
        <f>IFERROR(VLOOKUP(A1722,Inscriptos!A:N,12,0),"")</f>
        <v>0</v>
      </c>
      <c r="D1722" s="45" t="str">
        <f>IFERROR(VLOOKUP(A1722,Inscriptos!A:N,13,0),"")</f>
        <v/>
      </c>
      <c r="E1722" s="37">
        <f>IFERROR(VLOOKUP(A1722,Inscriptos!A:C,3,FALSE),"")</f>
        <v>0</v>
      </c>
      <c r="F1722" s="37">
        <f>IFERROR(VLOOKUP(A1722,Inscriptos!A:E,4,FALSE),"")</f>
        <v>0</v>
      </c>
      <c r="G1722" s="37">
        <f>IFERROR(VLOOKUP(A1722,Inscriptos!A:G,6,FALSE),"")</f>
        <v>0</v>
      </c>
      <c r="H1722" s="39" t="str">
        <f>IFERROR(B1722-VLOOKUP(A1722,Inscriptos!A:I,8,FALSE),"")</f>
        <v/>
      </c>
    </row>
    <row r="1723" spans="1:8" x14ac:dyDescent="0.25">
      <c r="A1723" s="24"/>
      <c r="B1723" s="43"/>
      <c r="C1723" s="45">
        <f>IFERROR(VLOOKUP(A1723,Inscriptos!A:N,12,0),"")</f>
        <v>0</v>
      </c>
      <c r="D1723" s="45" t="str">
        <f>IFERROR(VLOOKUP(A1723,Inscriptos!A:N,13,0),"")</f>
        <v/>
      </c>
      <c r="E1723" s="37">
        <f>IFERROR(VLOOKUP(A1723,Inscriptos!A:C,3,FALSE),"")</f>
        <v>0</v>
      </c>
      <c r="F1723" s="37">
        <f>IFERROR(VLOOKUP(A1723,Inscriptos!A:E,4,FALSE),"")</f>
        <v>0</v>
      </c>
      <c r="G1723" s="37">
        <f>IFERROR(VLOOKUP(A1723,Inscriptos!A:G,6,FALSE),"")</f>
        <v>0</v>
      </c>
      <c r="H1723" s="39" t="str">
        <f>IFERROR(B1723-VLOOKUP(A1723,Inscriptos!A:I,8,FALSE),"")</f>
        <v/>
      </c>
    </row>
    <row r="1724" spans="1:8" x14ac:dyDescent="0.25">
      <c r="A1724" s="24"/>
      <c r="B1724" s="43"/>
      <c r="C1724" s="45">
        <f>IFERROR(VLOOKUP(A1724,Inscriptos!A:N,12,0),"")</f>
        <v>0</v>
      </c>
      <c r="D1724" s="45" t="str">
        <f>IFERROR(VLOOKUP(A1724,Inscriptos!A:N,13,0),"")</f>
        <v/>
      </c>
      <c r="E1724" s="37">
        <f>IFERROR(VLOOKUP(A1724,Inscriptos!A:C,3,FALSE),"")</f>
        <v>0</v>
      </c>
      <c r="F1724" s="37">
        <f>IFERROR(VLOOKUP(A1724,Inscriptos!A:E,4,FALSE),"")</f>
        <v>0</v>
      </c>
      <c r="G1724" s="37">
        <f>IFERROR(VLOOKUP(A1724,Inscriptos!A:G,6,FALSE),"")</f>
        <v>0</v>
      </c>
      <c r="H1724" s="39" t="str">
        <f>IFERROR(B1724-VLOOKUP(A1724,Inscriptos!A:I,8,FALSE),"")</f>
        <v/>
      </c>
    </row>
    <row r="1725" spans="1:8" x14ac:dyDescent="0.25">
      <c r="A1725" s="24"/>
      <c r="B1725" s="43"/>
      <c r="C1725" s="45">
        <f>IFERROR(VLOOKUP(A1725,Inscriptos!A:N,12,0),"")</f>
        <v>0</v>
      </c>
      <c r="D1725" s="45" t="str">
        <f>IFERROR(VLOOKUP(A1725,Inscriptos!A:N,13,0),"")</f>
        <v/>
      </c>
      <c r="E1725" s="37">
        <f>IFERROR(VLOOKUP(A1725,Inscriptos!A:C,3,FALSE),"")</f>
        <v>0</v>
      </c>
      <c r="F1725" s="37">
        <f>IFERROR(VLOOKUP(A1725,Inscriptos!A:E,4,FALSE),"")</f>
        <v>0</v>
      </c>
      <c r="G1725" s="37">
        <f>IFERROR(VLOOKUP(A1725,Inscriptos!A:G,6,FALSE),"")</f>
        <v>0</v>
      </c>
      <c r="H1725" s="39" t="str">
        <f>IFERROR(B1725-VLOOKUP(A1725,Inscriptos!A:I,8,FALSE),"")</f>
        <v/>
      </c>
    </row>
    <row r="1726" spans="1:8" x14ac:dyDescent="0.25">
      <c r="A1726" s="24"/>
      <c r="B1726" s="43"/>
      <c r="C1726" s="45">
        <f>IFERROR(VLOOKUP(A1726,Inscriptos!A:N,12,0),"")</f>
        <v>0</v>
      </c>
      <c r="D1726" s="45" t="str">
        <f>IFERROR(VLOOKUP(A1726,Inscriptos!A:N,13,0),"")</f>
        <v/>
      </c>
      <c r="E1726" s="37">
        <f>IFERROR(VLOOKUP(A1726,Inscriptos!A:C,3,FALSE),"")</f>
        <v>0</v>
      </c>
      <c r="F1726" s="37">
        <f>IFERROR(VLOOKUP(A1726,Inscriptos!A:E,4,FALSE),"")</f>
        <v>0</v>
      </c>
      <c r="G1726" s="37">
        <f>IFERROR(VLOOKUP(A1726,Inscriptos!A:G,6,FALSE),"")</f>
        <v>0</v>
      </c>
      <c r="H1726" s="39" t="str">
        <f>IFERROR(B1726-VLOOKUP(A1726,Inscriptos!A:I,8,FALSE),"")</f>
        <v/>
      </c>
    </row>
    <row r="1727" spans="1:8" x14ac:dyDescent="0.25">
      <c r="A1727" s="24"/>
      <c r="B1727" s="43"/>
      <c r="C1727" s="45">
        <f>IFERROR(VLOOKUP(A1727,Inscriptos!A:N,12,0),"")</f>
        <v>0</v>
      </c>
      <c r="D1727" s="45" t="str">
        <f>IFERROR(VLOOKUP(A1727,Inscriptos!A:N,13,0),"")</f>
        <v/>
      </c>
      <c r="E1727" s="37">
        <f>IFERROR(VLOOKUP(A1727,Inscriptos!A:C,3,FALSE),"")</f>
        <v>0</v>
      </c>
      <c r="F1727" s="37">
        <f>IFERROR(VLOOKUP(A1727,Inscriptos!A:E,4,FALSE),"")</f>
        <v>0</v>
      </c>
      <c r="G1727" s="37">
        <f>IFERROR(VLOOKUP(A1727,Inscriptos!A:G,6,FALSE),"")</f>
        <v>0</v>
      </c>
      <c r="H1727" s="39" t="str">
        <f>IFERROR(B1727-VLOOKUP(A1727,Inscriptos!A:I,8,FALSE),"")</f>
        <v/>
      </c>
    </row>
    <row r="1728" spans="1:8" x14ac:dyDescent="0.25">
      <c r="A1728" s="24"/>
      <c r="B1728" s="43"/>
      <c r="C1728" s="45">
        <f>IFERROR(VLOOKUP(A1728,Inscriptos!A:N,12,0),"")</f>
        <v>0</v>
      </c>
      <c r="D1728" s="45" t="str">
        <f>IFERROR(VLOOKUP(A1728,Inscriptos!A:N,13,0),"")</f>
        <v/>
      </c>
      <c r="E1728" s="37">
        <f>IFERROR(VLOOKUP(A1728,Inscriptos!A:C,3,FALSE),"")</f>
        <v>0</v>
      </c>
      <c r="F1728" s="37">
        <f>IFERROR(VLOOKUP(A1728,Inscriptos!A:E,4,FALSE),"")</f>
        <v>0</v>
      </c>
      <c r="G1728" s="37">
        <f>IFERROR(VLOOKUP(A1728,Inscriptos!A:G,6,FALSE),"")</f>
        <v>0</v>
      </c>
      <c r="H1728" s="39" t="str">
        <f>IFERROR(B1728-VLOOKUP(A1728,Inscriptos!A:I,8,FALSE),"")</f>
        <v/>
      </c>
    </row>
    <row r="1729" spans="1:8" x14ac:dyDescent="0.25">
      <c r="A1729" s="24"/>
      <c r="B1729" s="43"/>
      <c r="C1729" s="45">
        <f>IFERROR(VLOOKUP(A1729,Inscriptos!A:N,12,0),"")</f>
        <v>0</v>
      </c>
      <c r="D1729" s="45" t="str">
        <f>IFERROR(VLOOKUP(A1729,Inscriptos!A:N,13,0),"")</f>
        <v/>
      </c>
      <c r="E1729" s="37">
        <f>IFERROR(VLOOKUP(A1729,Inscriptos!A:C,3,FALSE),"")</f>
        <v>0</v>
      </c>
      <c r="F1729" s="37">
        <f>IFERROR(VLOOKUP(A1729,Inscriptos!A:E,4,FALSE),"")</f>
        <v>0</v>
      </c>
      <c r="G1729" s="37">
        <f>IFERROR(VLOOKUP(A1729,Inscriptos!A:G,6,FALSE),"")</f>
        <v>0</v>
      </c>
      <c r="H1729" s="39" t="str">
        <f>IFERROR(B1729-VLOOKUP(A1729,Inscriptos!A:I,8,FALSE),"")</f>
        <v/>
      </c>
    </row>
    <row r="1730" spans="1:8" x14ac:dyDescent="0.25">
      <c r="A1730" s="24"/>
      <c r="B1730" s="43"/>
      <c r="C1730" s="45">
        <f>IFERROR(VLOOKUP(A1730,Inscriptos!A:N,12,0),"")</f>
        <v>0</v>
      </c>
      <c r="D1730" s="45" t="str">
        <f>IFERROR(VLOOKUP(A1730,Inscriptos!A:N,13,0),"")</f>
        <v/>
      </c>
      <c r="E1730" s="37">
        <f>IFERROR(VLOOKUP(A1730,Inscriptos!A:C,3,FALSE),"")</f>
        <v>0</v>
      </c>
      <c r="F1730" s="37">
        <f>IFERROR(VLOOKUP(A1730,Inscriptos!A:E,4,FALSE),"")</f>
        <v>0</v>
      </c>
      <c r="G1730" s="37">
        <f>IFERROR(VLOOKUP(A1730,Inscriptos!A:G,6,FALSE),"")</f>
        <v>0</v>
      </c>
      <c r="H1730" s="39" t="str">
        <f>IFERROR(B1730-VLOOKUP(A1730,Inscriptos!A:I,8,FALSE),"")</f>
        <v/>
      </c>
    </row>
    <row r="1731" spans="1:8" x14ac:dyDescent="0.25">
      <c r="A1731" s="24"/>
      <c r="B1731" s="43"/>
      <c r="C1731" s="45">
        <f>IFERROR(VLOOKUP(A1731,Inscriptos!A:N,12,0),"")</f>
        <v>0</v>
      </c>
      <c r="D1731" s="45" t="str">
        <f>IFERROR(VLOOKUP(A1731,Inscriptos!A:N,13,0),"")</f>
        <v/>
      </c>
      <c r="E1731" s="37">
        <f>IFERROR(VLOOKUP(A1731,Inscriptos!A:C,3,FALSE),"")</f>
        <v>0</v>
      </c>
      <c r="F1731" s="37">
        <f>IFERROR(VLOOKUP(A1731,Inscriptos!A:E,4,FALSE),"")</f>
        <v>0</v>
      </c>
      <c r="G1731" s="37">
        <f>IFERROR(VLOOKUP(A1731,Inscriptos!A:G,6,FALSE),"")</f>
        <v>0</v>
      </c>
      <c r="H1731" s="39" t="str">
        <f>IFERROR(B1731-VLOOKUP(A1731,Inscriptos!A:I,8,FALSE),"")</f>
        <v/>
      </c>
    </row>
    <row r="1732" spans="1:8" x14ac:dyDescent="0.25">
      <c r="A1732" s="24"/>
      <c r="B1732" s="43"/>
      <c r="C1732" s="45">
        <f>IFERROR(VLOOKUP(A1732,Inscriptos!A:N,12,0),"")</f>
        <v>0</v>
      </c>
      <c r="D1732" s="45" t="str">
        <f>IFERROR(VLOOKUP(A1732,Inscriptos!A:N,13,0),"")</f>
        <v/>
      </c>
      <c r="E1732" s="37">
        <f>IFERROR(VLOOKUP(A1732,Inscriptos!A:C,3,FALSE),"")</f>
        <v>0</v>
      </c>
      <c r="F1732" s="37">
        <f>IFERROR(VLOOKUP(A1732,Inscriptos!A:E,4,FALSE),"")</f>
        <v>0</v>
      </c>
      <c r="G1732" s="37">
        <f>IFERROR(VLOOKUP(A1732,Inscriptos!A:G,6,FALSE),"")</f>
        <v>0</v>
      </c>
      <c r="H1732" s="39" t="str">
        <f>IFERROR(B1732-VLOOKUP(A1732,Inscriptos!A:I,8,FALSE),"")</f>
        <v/>
      </c>
    </row>
    <row r="1733" spans="1:8" x14ac:dyDescent="0.25">
      <c r="A1733" s="24"/>
      <c r="B1733" s="43"/>
      <c r="C1733" s="45">
        <f>IFERROR(VLOOKUP(A1733,Inscriptos!A:N,12,0),"")</f>
        <v>0</v>
      </c>
      <c r="D1733" s="45" t="str">
        <f>IFERROR(VLOOKUP(A1733,Inscriptos!A:N,13,0),"")</f>
        <v/>
      </c>
      <c r="E1733" s="37">
        <f>IFERROR(VLOOKUP(A1733,Inscriptos!A:C,3,FALSE),"")</f>
        <v>0</v>
      </c>
      <c r="F1733" s="37">
        <f>IFERROR(VLOOKUP(A1733,Inscriptos!A:E,4,FALSE),"")</f>
        <v>0</v>
      </c>
      <c r="G1733" s="37">
        <f>IFERROR(VLOOKUP(A1733,Inscriptos!A:G,6,FALSE),"")</f>
        <v>0</v>
      </c>
      <c r="H1733" s="39" t="str">
        <f>IFERROR(B1733-VLOOKUP(A1733,Inscriptos!A:I,8,FALSE),"")</f>
        <v/>
      </c>
    </row>
    <row r="1734" spans="1:8" x14ac:dyDescent="0.25">
      <c r="A1734" s="24"/>
      <c r="B1734" s="43"/>
      <c r="C1734" s="45">
        <f>IFERROR(VLOOKUP(A1734,Inscriptos!A:N,12,0),"")</f>
        <v>0</v>
      </c>
      <c r="D1734" s="45" t="str">
        <f>IFERROR(VLOOKUP(A1734,Inscriptos!A:N,13,0),"")</f>
        <v/>
      </c>
      <c r="E1734" s="37">
        <f>IFERROR(VLOOKUP(A1734,Inscriptos!A:C,3,FALSE),"")</f>
        <v>0</v>
      </c>
      <c r="F1734" s="37">
        <f>IFERROR(VLOOKUP(A1734,Inscriptos!A:E,4,FALSE),"")</f>
        <v>0</v>
      </c>
      <c r="G1734" s="37">
        <f>IFERROR(VLOOKUP(A1734,Inscriptos!A:G,6,FALSE),"")</f>
        <v>0</v>
      </c>
      <c r="H1734" s="39" t="str">
        <f>IFERROR(B1734-VLOOKUP(A1734,Inscriptos!A:I,8,FALSE),"")</f>
        <v/>
      </c>
    </row>
    <row r="1735" spans="1:8" x14ac:dyDescent="0.25">
      <c r="A1735" s="24"/>
      <c r="B1735" s="43"/>
      <c r="C1735" s="45">
        <f>IFERROR(VLOOKUP(A1735,Inscriptos!A:N,12,0),"")</f>
        <v>0</v>
      </c>
      <c r="D1735" s="45" t="str">
        <f>IFERROR(VLOOKUP(A1735,Inscriptos!A:N,13,0),"")</f>
        <v/>
      </c>
      <c r="E1735" s="37">
        <f>IFERROR(VLOOKUP(A1735,Inscriptos!A:C,3,FALSE),"")</f>
        <v>0</v>
      </c>
      <c r="F1735" s="37">
        <f>IFERROR(VLOOKUP(A1735,Inscriptos!A:E,4,FALSE),"")</f>
        <v>0</v>
      </c>
      <c r="G1735" s="37">
        <f>IFERROR(VLOOKUP(A1735,Inscriptos!A:G,6,FALSE),"")</f>
        <v>0</v>
      </c>
      <c r="H1735" s="39" t="str">
        <f>IFERROR(B1735-VLOOKUP(A1735,Inscriptos!A:I,8,FALSE),"")</f>
        <v/>
      </c>
    </row>
    <row r="1736" spans="1:8" x14ac:dyDescent="0.25">
      <c r="A1736" s="24"/>
      <c r="B1736" s="43"/>
      <c r="C1736" s="45">
        <f>IFERROR(VLOOKUP(A1736,Inscriptos!A:N,12,0),"")</f>
        <v>0</v>
      </c>
      <c r="D1736" s="45" t="str">
        <f>IFERROR(VLOOKUP(A1736,Inscriptos!A:N,13,0),"")</f>
        <v/>
      </c>
      <c r="E1736" s="37">
        <f>IFERROR(VLOOKUP(A1736,Inscriptos!A:C,3,FALSE),"")</f>
        <v>0</v>
      </c>
      <c r="F1736" s="37">
        <f>IFERROR(VLOOKUP(A1736,Inscriptos!A:E,4,FALSE),"")</f>
        <v>0</v>
      </c>
      <c r="G1736" s="37">
        <f>IFERROR(VLOOKUP(A1736,Inscriptos!A:G,6,FALSE),"")</f>
        <v>0</v>
      </c>
      <c r="H1736" s="39" t="str">
        <f>IFERROR(B1736-VLOOKUP(A1736,Inscriptos!A:I,8,FALSE),"")</f>
        <v/>
      </c>
    </row>
    <row r="1737" spans="1:8" x14ac:dyDescent="0.25">
      <c r="A1737" s="24"/>
      <c r="B1737" s="43"/>
      <c r="C1737" s="45">
        <f>IFERROR(VLOOKUP(A1737,Inscriptos!A:N,12,0),"")</f>
        <v>0</v>
      </c>
      <c r="D1737" s="45" t="str">
        <f>IFERROR(VLOOKUP(A1737,Inscriptos!A:N,13,0),"")</f>
        <v/>
      </c>
      <c r="E1737" s="37">
        <f>IFERROR(VLOOKUP(A1737,Inscriptos!A:C,3,FALSE),"")</f>
        <v>0</v>
      </c>
      <c r="F1737" s="37">
        <f>IFERROR(VLOOKUP(A1737,Inscriptos!A:E,4,FALSE),"")</f>
        <v>0</v>
      </c>
      <c r="G1737" s="37">
        <f>IFERROR(VLOOKUP(A1737,Inscriptos!A:G,6,FALSE),"")</f>
        <v>0</v>
      </c>
      <c r="H1737" s="39" t="str">
        <f>IFERROR(B1737-VLOOKUP(A1737,Inscriptos!A:I,8,FALSE),"")</f>
        <v/>
      </c>
    </row>
    <row r="1738" spans="1:8" x14ac:dyDescent="0.25">
      <c r="A1738" s="24"/>
      <c r="B1738" s="43"/>
      <c r="C1738" s="45">
        <f>IFERROR(VLOOKUP(A1738,Inscriptos!A:N,12,0),"")</f>
        <v>0</v>
      </c>
      <c r="D1738" s="45" t="str">
        <f>IFERROR(VLOOKUP(A1738,Inscriptos!A:N,13,0),"")</f>
        <v/>
      </c>
      <c r="E1738" s="37">
        <f>IFERROR(VLOOKUP(A1738,Inscriptos!A:C,3,FALSE),"")</f>
        <v>0</v>
      </c>
      <c r="F1738" s="37">
        <f>IFERROR(VLOOKUP(A1738,Inscriptos!A:E,4,FALSE),"")</f>
        <v>0</v>
      </c>
      <c r="G1738" s="37">
        <f>IFERROR(VLOOKUP(A1738,Inscriptos!A:G,6,FALSE),"")</f>
        <v>0</v>
      </c>
      <c r="H1738" s="39" t="str">
        <f>IFERROR(B1738-VLOOKUP(A1738,Inscriptos!A:I,8,FALSE),"")</f>
        <v/>
      </c>
    </row>
    <row r="1739" spans="1:8" x14ac:dyDescent="0.25">
      <c r="A1739" s="24"/>
      <c r="B1739" s="43"/>
      <c r="C1739" s="45">
        <f>IFERROR(VLOOKUP(A1739,Inscriptos!A:N,12,0),"")</f>
        <v>0</v>
      </c>
      <c r="D1739" s="45" t="str">
        <f>IFERROR(VLOOKUP(A1739,Inscriptos!A:N,13,0),"")</f>
        <v/>
      </c>
      <c r="E1739" s="37">
        <f>IFERROR(VLOOKUP(A1739,Inscriptos!A:C,3,FALSE),"")</f>
        <v>0</v>
      </c>
      <c r="F1739" s="37">
        <f>IFERROR(VLOOKUP(A1739,Inscriptos!A:E,4,FALSE),"")</f>
        <v>0</v>
      </c>
      <c r="G1739" s="37">
        <f>IFERROR(VLOOKUP(A1739,Inscriptos!A:G,6,FALSE),"")</f>
        <v>0</v>
      </c>
      <c r="H1739" s="39" t="str">
        <f>IFERROR(B1739-VLOOKUP(A1739,Inscriptos!A:I,8,FALSE),"")</f>
        <v/>
      </c>
    </row>
    <row r="1740" spans="1:8" x14ac:dyDescent="0.25">
      <c r="A1740" s="24"/>
      <c r="B1740" s="43"/>
      <c r="C1740" s="45">
        <f>IFERROR(VLOOKUP(A1740,Inscriptos!A:N,12,0),"")</f>
        <v>0</v>
      </c>
      <c r="D1740" s="45" t="str">
        <f>IFERROR(VLOOKUP(A1740,Inscriptos!A:N,13,0),"")</f>
        <v/>
      </c>
      <c r="E1740" s="37">
        <f>IFERROR(VLOOKUP(A1740,Inscriptos!A:C,3,FALSE),"")</f>
        <v>0</v>
      </c>
      <c r="F1740" s="37">
        <f>IFERROR(VLOOKUP(A1740,Inscriptos!A:E,4,FALSE),"")</f>
        <v>0</v>
      </c>
      <c r="G1740" s="37">
        <f>IFERROR(VLOOKUP(A1740,Inscriptos!A:G,6,FALSE),"")</f>
        <v>0</v>
      </c>
      <c r="H1740" s="39" t="str">
        <f>IFERROR(B1740-VLOOKUP(A1740,Inscriptos!A:I,8,FALSE),"")</f>
        <v/>
      </c>
    </row>
    <row r="1741" spans="1:8" x14ac:dyDescent="0.25">
      <c r="A1741" s="24"/>
      <c r="B1741" s="43"/>
      <c r="C1741" s="45">
        <f>IFERROR(VLOOKUP(A1741,Inscriptos!A:N,12,0),"")</f>
        <v>0</v>
      </c>
      <c r="D1741" s="45" t="str">
        <f>IFERROR(VLOOKUP(A1741,Inscriptos!A:N,13,0),"")</f>
        <v/>
      </c>
      <c r="E1741" s="37">
        <f>IFERROR(VLOOKUP(A1741,Inscriptos!A:C,3,FALSE),"")</f>
        <v>0</v>
      </c>
      <c r="F1741" s="37">
        <f>IFERROR(VLOOKUP(A1741,Inscriptos!A:E,4,FALSE),"")</f>
        <v>0</v>
      </c>
      <c r="G1741" s="37">
        <f>IFERROR(VLOOKUP(A1741,Inscriptos!A:G,6,FALSE),"")</f>
        <v>0</v>
      </c>
      <c r="H1741" s="39" t="str">
        <f>IFERROR(B1741-VLOOKUP(A1741,Inscriptos!A:I,8,FALSE),"")</f>
        <v/>
      </c>
    </row>
    <row r="1742" spans="1:8" x14ac:dyDescent="0.25">
      <c r="A1742" s="24"/>
      <c r="B1742" s="43"/>
      <c r="C1742" s="45">
        <f>IFERROR(VLOOKUP(A1742,Inscriptos!A:N,12,0),"")</f>
        <v>0</v>
      </c>
      <c r="D1742" s="45" t="str">
        <f>IFERROR(VLOOKUP(A1742,Inscriptos!A:N,13,0),"")</f>
        <v/>
      </c>
      <c r="E1742" s="37">
        <f>IFERROR(VLOOKUP(A1742,Inscriptos!A:C,3,FALSE),"")</f>
        <v>0</v>
      </c>
      <c r="F1742" s="37">
        <f>IFERROR(VLOOKUP(A1742,Inscriptos!A:E,4,FALSE),"")</f>
        <v>0</v>
      </c>
      <c r="G1742" s="37">
        <f>IFERROR(VLOOKUP(A1742,Inscriptos!A:G,6,FALSE),"")</f>
        <v>0</v>
      </c>
      <c r="H1742" s="39" t="str">
        <f>IFERROR(B1742-VLOOKUP(A1742,Inscriptos!A:I,8,FALSE),"")</f>
        <v/>
      </c>
    </row>
    <row r="1743" spans="1:8" x14ac:dyDescent="0.25">
      <c r="A1743" s="24"/>
      <c r="B1743" s="43"/>
      <c r="C1743" s="45">
        <f>IFERROR(VLOOKUP(A1743,Inscriptos!A:N,12,0),"")</f>
        <v>0</v>
      </c>
      <c r="D1743" s="45" t="str">
        <f>IFERROR(VLOOKUP(A1743,Inscriptos!A:N,13,0),"")</f>
        <v/>
      </c>
      <c r="E1743" s="37">
        <f>IFERROR(VLOOKUP(A1743,Inscriptos!A:C,3,FALSE),"")</f>
        <v>0</v>
      </c>
      <c r="F1743" s="37">
        <f>IFERROR(VLOOKUP(A1743,Inscriptos!A:E,4,FALSE),"")</f>
        <v>0</v>
      </c>
      <c r="G1743" s="37">
        <f>IFERROR(VLOOKUP(A1743,Inscriptos!A:G,6,FALSE),"")</f>
        <v>0</v>
      </c>
      <c r="H1743" s="39" t="str">
        <f>IFERROR(B1743-VLOOKUP(A1743,Inscriptos!A:I,8,FALSE),"")</f>
        <v/>
      </c>
    </row>
    <row r="1744" spans="1:8" x14ac:dyDescent="0.25">
      <c r="A1744" s="24"/>
      <c r="B1744" s="43"/>
      <c r="C1744" s="45">
        <f>IFERROR(VLOOKUP(A1744,Inscriptos!A:N,12,0),"")</f>
        <v>0</v>
      </c>
      <c r="D1744" s="45" t="str">
        <f>IFERROR(VLOOKUP(A1744,Inscriptos!A:N,13,0),"")</f>
        <v/>
      </c>
      <c r="E1744" s="37">
        <f>IFERROR(VLOOKUP(A1744,Inscriptos!A:C,3,FALSE),"")</f>
        <v>0</v>
      </c>
      <c r="F1744" s="37">
        <f>IFERROR(VLOOKUP(A1744,Inscriptos!A:E,4,FALSE),"")</f>
        <v>0</v>
      </c>
      <c r="G1744" s="37">
        <f>IFERROR(VLOOKUP(A1744,Inscriptos!A:G,6,FALSE),"")</f>
        <v>0</v>
      </c>
      <c r="H1744" s="39" t="str">
        <f>IFERROR(B1744-VLOOKUP(A1744,Inscriptos!A:I,8,FALSE),"")</f>
        <v/>
      </c>
    </row>
    <row r="1745" spans="1:8" x14ac:dyDescent="0.25">
      <c r="A1745" s="24"/>
      <c r="B1745" s="43"/>
      <c r="C1745" s="45">
        <f>IFERROR(VLOOKUP(A1745,Inscriptos!A:N,12,0),"")</f>
        <v>0</v>
      </c>
      <c r="D1745" s="45" t="str">
        <f>IFERROR(VLOOKUP(A1745,Inscriptos!A:N,13,0),"")</f>
        <v/>
      </c>
      <c r="E1745" s="37">
        <f>IFERROR(VLOOKUP(A1745,Inscriptos!A:C,3,FALSE),"")</f>
        <v>0</v>
      </c>
      <c r="F1745" s="37">
        <f>IFERROR(VLOOKUP(A1745,Inscriptos!A:E,4,FALSE),"")</f>
        <v>0</v>
      </c>
      <c r="G1745" s="37">
        <f>IFERROR(VLOOKUP(A1745,Inscriptos!A:G,6,FALSE),"")</f>
        <v>0</v>
      </c>
      <c r="H1745" s="39" t="str">
        <f>IFERROR(B1745-VLOOKUP(A1745,Inscriptos!A:I,8,FALSE),"")</f>
        <v/>
      </c>
    </row>
    <row r="1746" spans="1:8" x14ac:dyDescent="0.25">
      <c r="A1746" s="24"/>
      <c r="B1746" s="43"/>
      <c r="C1746" s="45">
        <f>IFERROR(VLOOKUP(A1746,Inscriptos!A:N,12,0),"")</f>
        <v>0</v>
      </c>
      <c r="D1746" s="45" t="str">
        <f>IFERROR(VLOOKUP(A1746,Inscriptos!A:N,13,0),"")</f>
        <v/>
      </c>
      <c r="E1746" s="37">
        <f>IFERROR(VLOOKUP(A1746,Inscriptos!A:C,3,FALSE),"")</f>
        <v>0</v>
      </c>
      <c r="F1746" s="37">
        <f>IFERROR(VLOOKUP(A1746,Inscriptos!A:E,4,FALSE),"")</f>
        <v>0</v>
      </c>
      <c r="G1746" s="37">
        <f>IFERROR(VLOOKUP(A1746,Inscriptos!A:G,6,FALSE),"")</f>
        <v>0</v>
      </c>
      <c r="H1746" s="39" t="str">
        <f>IFERROR(B1746-VLOOKUP(A1746,Inscriptos!A:I,8,FALSE),"")</f>
        <v/>
      </c>
    </row>
    <row r="1747" spans="1:8" x14ac:dyDescent="0.25">
      <c r="A1747" s="24"/>
      <c r="B1747" s="43"/>
      <c r="C1747" s="45">
        <f>IFERROR(VLOOKUP(A1747,Inscriptos!A:N,12,0),"")</f>
        <v>0</v>
      </c>
      <c r="D1747" s="45" t="str">
        <f>IFERROR(VLOOKUP(A1747,Inscriptos!A:N,13,0),"")</f>
        <v/>
      </c>
      <c r="E1747" s="37">
        <f>IFERROR(VLOOKUP(A1747,Inscriptos!A:C,3,FALSE),"")</f>
        <v>0</v>
      </c>
      <c r="F1747" s="37">
        <f>IFERROR(VLOOKUP(A1747,Inscriptos!A:E,4,FALSE),"")</f>
        <v>0</v>
      </c>
      <c r="G1747" s="37">
        <f>IFERROR(VLOOKUP(A1747,Inscriptos!A:G,6,FALSE),"")</f>
        <v>0</v>
      </c>
      <c r="H1747" s="39" t="str">
        <f>IFERROR(B1747-VLOOKUP(A1747,Inscriptos!A:I,8,FALSE),"")</f>
        <v/>
      </c>
    </row>
    <row r="1748" spans="1:8" x14ac:dyDescent="0.25">
      <c r="A1748" s="24"/>
      <c r="B1748" s="43"/>
      <c r="C1748" s="45">
        <f>IFERROR(VLOOKUP(A1748,Inscriptos!A:N,12,0),"")</f>
        <v>0</v>
      </c>
      <c r="D1748" s="45" t="str">
        <f>IFERROR(VLOOKUP(A1748,Inscriptos!A:N,13,0),"")</f>
        <v/>
      </c>
      <c r="E1748" s="37">
        <f>IFERROR(VLOOKUP(A1748,Inscriptos!A:C,3,FALSE),"")</f>
        <v>0</v>
      </c>
      <c r="F1748" s="37">
        <f>IFERROR(VLOOKUP(A1748,Inscriptos!A:E,4,FALSE),"")</f>
        <v>0</v>
      </c>
      <c r="G1748" s="37">
        <f>IFERROR(VLOOKUP(A1748,Inscriptos!A:G,6,FALSE),"")</f>
        <v>0</v>
      </c>
      <c r="H1748" s="39" t="str">
        <f>IFERROR(B1748-VLOOKUP(A1748,Inscriptos!A:I,8,FALSE),"")</f>
        <v/>
      </c>
    </row>
    <row r="1749" spans="1:8" x14ac:dyDescent="0.25">
      <c r="A1749" s="24"/>
      <c r="B1749" s="43"/>
      <c r="C1749" s="45">
        <f>IFERROR(VLOOKUP(A1749,Inscriptos!A:N,12,0),"")</f>
        <v>0</v>
      </c>
      <c r="D1749" s="45" t="str">
        <f>IFERROR(VLOOKUP(A1749,Inscriptos!A:N,13,0),"")</f>
        <v/>
      </c>
      <c r="E1749" s="37">
        <f>IFERROR(VLOOKUP(A1749,Inscriptos!A:C,3,FALSE),"")</f>
        <v>0</v>
      </c>
      <c r="F1749" s="37">
        <f>IFERROR(VLOOKUP(A1749,Inscriptos!A:E,4,FALSE),"")</f>
        <v>0</v>
      </c>
      <c r="G1749" s="37">
        <f>IFERROR(VLOOKUP(A1749,Inscriptos!A:G,6,FALSE),"")</f>
        <v>0</v>
      </c>
      <c r="H1749" s="39" t="str">
        <f>IFERROR(B1749-VLOOKUP(A1749,Inscriptos!A:I,8,FALSE),"")</f>
        <v/>
      </c>
    </row>
    <row r="1750" spans="1:8" x14ac:dyDescent="0.25">
      <c r="A1750" s="24"/>
      <c r="B1750" s="43"/>
      <c r="C1750" s="45">
        <f>IFERROR(VLOOKUP(A1750,Inscriptos!A:N,12,0),"")</f>
        <v>0</v>
      </c>
      <c r="D1750" s="45" t="str">
        <f>IFERROR(VLOOKUP(A1750,Inscriptos!A:N,13,0),"")</f>
        <v/>
      </c>
      <c r="E1750" s="37">
        <f>IFERROR(VLOOKUP(A1750,Inscriptos!A:C,3,FALSE),"")</f>
        <v>0</v>
      </c>
      <c r="F1750" s="37">
        <f>IFERROR(VLOOKUP(A1750,Inscriptos!A:E,4,FALSE),"")</f>
        <v>0</v>
      </c>
      <c r="G1750" s="37">
        <f>IFERROR(VLOOKUP(A1750,Inscriptos!A:G,6,FALSE),"")</f>
        <v>0</v>
      </c>
      <c r="H1750" s="39" t="str">
        <f>IFERROR(B1750-VLOOKUP(A1750,Inscriptos!A:I,8,FALSE),"")</f>
        <v/>
      </c>
    </row>
    <row r="1751" spans="1:8" x14ac:dyDescent="0.25">
      <c r="A1751" s="24"/>
      <c r="B1751" s="43"/>
      <c r="C1751" s="45">
        <f>IFERROR(VLOOKUP(A1751,Inscriptos!A:N,12,0),"")</f>
        <v>0</v>
      </c>
      <c r="D1751" s="45" t="str">
        <f>IFERROR(VLOOKUP(A1751,Inscriptos!A:N,13,0),"")</f>
        <v/>
      </c>
      <c r="E1751" s="37">
        <f>IFERROR(VLOOKUP(A1751,Inscriptos!A:C,3,FALSE),"")</f>
        <v>0</v>
      </c>
      <c r="F1751" s="37">
        <f>IFERROR(VLOOKUP(A1751,Inscriptos!A:E,4,FALSE),"")</f>
        <v>0</v>
      </c>
      <c r="G1751" s="37">
        <f>IFERROR(VLOOKUP(A1751,Inscriptos!A:G,6,FALSE),"")</f>
        <v>0</v>
      </c>
      <c r="H1751" s="39" t="str">
        <f>IFERROR(B1751-VLOOKUP(A1751,Inscriptos!A:I,8,FALSE),"")</f>
        <v/>
      </c>
    </row>
    <row r="1752" spans="1:8" x14ac:dyDescent="0.25">
      <c r="A1752" s="24"/>
      <c r="B1752" s="43"/>
      <c r="C1752" s="45">
        <f>IFERROR(VLOOKUP(A1752,Inscriptos!A:N,12,0),"")</f>
        <v>0</v>
      </c>
      <c r="D1752" s="45" t="str">
        <f>IFERROR(VLOOKUP(A1752,Inscriptos!A:N,13,0),"")</f>
        <v/>
      </c>
      <c r="E1752" s="37">
        <f>IFERROR(VLOOKUP(A1752,Inscriptos!A:C,3,FALSE),"")</f>
        <v>0</v>
      </c>
      <c r="F1752" s="37">
        <f>IFERROR(VLOOKUP(A1752,Inscriptos!A:E,4,FALSE),"")</f>
        <v>0</v>
      </c>
      <c r="G1752" s="37">
        <f>IFERROR(VLOOKUP(A1752,Inscriptos!A:G,6,FALSE),"")</f>
        <v>0</v>
      </c>
      <c r="H1752" s="39" t="str">
        <f>IFERROR(B1752-VLOOKUP(A1752,Inscriptos!A:I,8,FALSE),"")</f>
        <v/>
      </c>
    </row>
    <row r="1753" spans="1:8" x14ac:dyDescent="0.25">
      <c r="A1753" s="24"/>
      <c r="B1753" s="43"/>
      <c r="C1753" s="45">
        <f>IFERROR(VLOOKUP(A1753,Inscriptos!A:N,12,0),"")</f>
        <v>0</v>
      </c>
      <c r="D1753" s="45" t="str">
        <f>IFERROR(VLOOKUP(A1753,Inscriptos!A:N,13,0),"")</f>
        <v/>
      </c>
      <c r="E1753" s="37">
        <f>IFERROR(VLOOKUP(A1753,Inscriptos!A:C,3,FALSE),"")</f>
        <v>0</v>
      </c>
      <c r="F1753" s="37">
        <f>IFERROR(VLOOKUP(A1753,Inscriptos!A:E,4,FALSE),"")</f>
        <v>0</v>
      </c>
      <c r="G1753" s="37">
        <f>IFERROR(VLOOKUP(A1753,Inscriptos!A:G,6,FALSE),"")</f>
        <v>0</v>
      </c>
      <c r="H1753" s="39" t="str">
        <f>IFERROR(B1753-VLOOKUP(A1753,Inscriptos!A:I,8,FALSE),"")</f>
        <v/>
      </c>
    </row>
    <row r="1754" spans="1:8" x14ac:dyDescent="0.25">
      <c r="A1754" s="24"/>
      <c r="B1754" s="43"/>
      <c r="C1754" s="45">
        <f>IFERROR(VLOOKUP(A1754,Inscriptos!A:N,12,0),"")</f>
        <v>0</v>
      </c>
      <c r="D1754" s="45" t="str">
        <f>IFERROR(VLOOKUP(A1754,Inscriptos!A:N,13,0),"")</f>
        <v/>
      </c>
      <c r="E1754" s="37">
        <f>IFERROR(VLOOKUP(A1754,Inscriptos!A:C,3,FALSE),"")</f>
        <v>0</v>
      </c>
      <c r="F1754" s="37">
        <f>IFERROR(VLOOKUP(A1754,Inscriptos!A:E,4,FALSE),"")</f>
        <v>0</v>
      </c>
      <c r="G1754" s="37">
        <f>IFERROR(VLOOKUP(A1754,Inscriptos!A:G,6,FALSE),"")</f>
        <v>0</v>
      </c>
      <c r="H1754" s="39" t="str">
        <f>IFERROR(B1754-VLOOKUP(A1754,Inscriptos!A:I,8,FALSE),"")</f>
        <v/>
      </c>
    </row>
    <row r="1755" spans="1:8" x14ac:dyDescent="0.25">
      <c r="A1755" s="24"/>
      <c r="B1755" s="43"/>
      <c r="C1755" s="45">
        <f>IFERROR(VLOOKUP(A1755,Inscriptos!A:N,12,0),"")</f>
        <v>0</v>
      </c>
      <c r="D1755" s="45" t="str">
        <f>IFERROR(VLOOKUP(A1755,Inscriptos!A:N,13,0),"")</f>
        <v/>
      </c>
      <c r="E1755" s="37">
        <f>IFERROR(VLOOKUP(A1755,Inscriptos!A:C,3,FALSE),"")</f>
        <v>0</v>
      </c>
      <c r="F1755" s="37">
        <f>IFERROR(VLOOKUP(A1755,Inscriptos!A:E,4,FALSE),"")</f>
        <v>0</v>
      </c>
      <c r="G1755" s="37">
        <f>IFERROR(VLOOKUP(A1755,Inscriptos!A:G,6,FALSE),"")</f>
        <v>0</v>
      </c>
      <c r="H1755" s="39" t="str">
        <f>IFERROR(B1755-VLOOKUP(A1755,Inscriptos!A:I,8,FALSE),"")</f>
        <v/>
      </c>
    </row>
    <row r="1756" spans="1:8" x14ac:dyDescent="0.25">
      <c r="A1756" s="24"/>
      <c r="B1756" s="43"/>
      <c r="C1756" s="45">
        <f>IFERROR(VLOOKUP(A1756,Inscriptos!A:N,12,0),"")</f>
        <v>0</v>
      </c>
      <c r="D1756" s="45" t="str">
        <f>IFERROR(VLOOKUP(A1756,Inscriptos!A:N,13,0),"")</f>
        <v/>
      </c>
      <c r="E1756" s="37">
        <f>IFERROR(VLOOKUP(A1756,Inscriptos!A:C,3,FALSE),"")</f>
        <v>0</v>
      </c>
      <c r="F1756" s="37">
        <f>IFERROR(VLOOKUP(A1756,Inscriptos!A:E,4,FALSE),"")</f>
        <v>0</v>
      </c>
      <c r="G1756" s="37">
        <f>IFERROR(VLOOKUP(A1756,Inscriptos!A:G,6,FALSE),"")</f>
        <v>0</v>
      </c>
      <c r="H1756" s="39" t="str">
        <f>IFERROR(B1756-VLOOKUP(A1756,Inscriptos!A:I,8,FALSE),"")</f>
        <v/>
      </c>
    </row>
    <row r="1757" spans="1:8" x14ac:dyDescent="0.25">
      <c r="A1757" s="24"/>
      <c r="B1757" s="43"/>
      <c r="C1757" s="45">
        <f>IFERROR(VLOOKUP(A1757,Inscriptos!A:N,12,0),"")</f>
        <v>0</v>
      </c>
      <c r="D1757" s="45" t="str">
        <f>IFERROR(VLOOKUP(A1757,Inscriptos!A:N,13,0),"")</f>
        <v/>
      </c>
      <c r="E1757" s="37">
        <f>IFERROR(VLOOKUP(A1757,Inscriptos!A:C,3,FALSE),"")</f>
        <v>0</v>
      </c>
      <c r="F1757" s="37">
        <f>IFERROR(VLOOKUP(A1757,Inscriptos!A:E,4,FALSE),"")</f>
        <v>0</v>
      </c>
      <c r="G1757" s="37">
        <f>IFERROR(VLOOKUP(A1757,Inscriptos!A:G,6,FALSE),"")</f>
        <v>0</v>
      </c>
      <c r="H1757" s="39" t="str">
        <f>IFERROR(B1757-VLOOKUP(A1757,Inscriptos!A:I,8,FALSE),"")</f>
        <v/>
      </c>
    </row>
    <row r="1758" spans="1:8" x14ac:dyDescent="0.25">
      <c r="A1758" s="24"/>
      <c r="B1758" s="43"/>
      <c r="C1758" s="45">
        <f>IFERROR(VLOOKUP(A1758,Inscriptos!A:N,12,0),"")</f>
        <v>0</v>
      </c>
      <c r="D1758" s="45" t="str">
        <f>IFERROR(VLOOKUP(A1758,Inscriptos!A:N,13,0),"")</f>
        <v/>
      </c>
      <c r="E1758" s="37">
        <f>IFERROR(VLOOKUP(A1758,Inscriptos!A:C,3,FALSE),"")</f>
        <v>0</v>
      </c>
      <c r="F1758" s="37">
        <f>IFERROR(VLOOKUP(A1758,Inscriptos!A:E,4,FALSE),"")</f>
        <v>0</v>
      </c>
      <c r="G1758" s="37">
        <f>IFERROR(VLOOKUP(A1758,Inscriptos!A:G,6,FALSE),"")</f>
        <v>0</v>
      </c>
      <c r="H1758" s="39" t="str">
        <f>IFERROR(B1758-VLOOKUP(A1758,Inscriptos!A:I,8,FALSE),"")</f>
        <v/>
      </c>
    </row>
    <row r="1759" spans="1:8" x14ac:dyDescent="0.25">
      <c r="A1759" s="24"/>
      <c r="B1759" s="43"/>
      <c r="C1759" s="45">
        <f>IFERROR(VLOOKUP(A1759,Inscriptos!A:N,12,0),"")</f>
        <v>0</v>
      </c>
      <c r="D1759" s="45" t="str">
        <f>IFERROR(VLOOKUP(A1759,Inscriptos!A:N,13,0),"")</f>
        <v/>
      </c>
      <c r="E1759" s="37">
        <f>IFERROR(VLOOKUP(A1759,Inscriptos!A:C,3,FALSE),"")</f>
        <v>0</v>
      </c>
      <c r="F1759" s="37">
        <f>IFERROR(VLOOKUP(A1759,Inscriptos!A:E,4,FALSE),"")</f>
        <v>0</v>
      </c>
      <c r="G1759" s="37">
        <f>IFERROR(VLOOKUP(A1759,Inscriptos!A:G,6,FALSE),"")</f>
        <v>0</v>
      </c>
      <c r="H1759" s="39" t="str">
        <f>IFERROR(B1759-VLOOKUP(A1759,Inscriptos!A:I,8,FALSE),"")</f>
        <v/>
      </c>
    </row>
    <row r="1760" spans="1:8" x14ac:dyDescent="0.25">
      <c r="A1760" s="24"/>
      <c r="B1760" s="43"/>
      <c r="C1760" s="45">
        <f>IFERROR(VLOOKUP(A1760,Inscriptos!A:N,12,0),"")</f>
        <v>0</v>
      </c>
      <c r="D1760" s="45" t="str">
        <f>IFERROR(VLOOKUP(A1760,Inscriptos!A:N,13,0),"")</f>
        <v/>
      </c>
      <c r="E1760" s="37">
        <f>IFERROR(VLOOKUP(A1760,Inscriptos!A:C,3,FALSE),"")</f>
        <v>0</v>
      </c>
      <c r="F1760" s="37">
        <f>IFERROR(VLOOKUP(A1760,Inscriptos!A:E,4,FALSE),"")</f>
        <v>0</v>
      </c>
      <c r="G1760" s="37">
        <f>IFERROR(VLOOKUP(A1760,Inscriptos!A:G,6,FALSE),"")</f>
        <v>0</v>
      </c>
      <c r="H1760" s="39" t="str">
        <f>IFERROR(B1760-VLOOKUP(A1760,Inscriptos!A:I,8,FALSE),"")</f>
        <v/>
      </c>
    </row>
    <row r="1761" spans="1:8" x14ac:dyDescent="0.25">
      <c r="A1761" s="24"/>
      <c r="B1761" s="43"/>
      <c r="C1761" s="45">
        <f>IFERROR(VLOOKUP(A1761,Inscriptos!A:N,12,0),"")</f>
        <v>0</v>
      </c>
      <c r="D1761" s="45" t="str">
        <f>IFERROR(VLOOKUP(A1761,Inscriptos!A:N,13,0),"")</f>
        <v/>
      </c>
      <c r="E1761" s="37">
        <f>IFERROR(VLOOKUP(A1761,Inscriptos!A:C,3,FALSE),"")</f>
        <v>0</v>
      </c>
      <c r="F1761" s="37">
        <f>IFERROR(VLOOKUP(A1761,Inscriptos!A:E,4,FALSE),"")</f>
        <v>0</v>
      </c>
      <c r="G1761" s="37">
        <f>IFERROR(VLOOKUP(A1761,Inscriptos!A:G,6,FALSE),"")</f>
        <v>0</v>
      </c>
      <c r="H1761" s="39" t="str">
        <f>IFERROR(B1761-VLOOKUP(A1761,Inscriptos!A:I,8,FALSE),"")</f>
        <v/>
      </c>
    </row>
    <row r="1762" spans="1:8" x14ac:dyDescent="0.25">
      <c r="A1762" s="24"/>
      <c r="B1762" s="43"/>
      <c r="C1762" s="45">
        <f>IFERROR(VLOOKUP(A1762,Inscriptos!A:N,12,0),"")</f>
        <v>0</v>
      </c>
      <c r="D1762" s="45" t="str">
        <f>IFERROR(VLOOKUP(A1762,Inscriptos!A:N,13,0),"")</f>
        <v/>
      </c>
      <c r="E1762" s="37">
        <f>IFERROR(VLOOKUP(A1762,Inscriptos!A:C,3,FALSE),"")</f>
        <v>0</v>
      </c>
      <c r="F1762" s="37">
        <f>IFERROR(VLOOKUP(A1762,Inscriptos!A:E,4,FALSE),"")</f>
        <v>0</v>
      </c>
      <c r="G1762" s="37">
        <f>IFERROR(VLOOKUP(A1762,Inscriptos!A:G,6,FALSE),"")</f>
        <v>0</v>
      </c>
      <c r="H1762" s="39" t="str">
        <f>IFERROR(B1762-VLOOKUP(A1762,Inscriptos!A:I,8,FALSE),"")</f>
        <v/>
      </c>
    </row>
    <row r="1763" spans="1:8" x14ac:dyDescent="0.25">
      <c r="A1763" s="24"/>
      <c r="B1763" s="43"/>
      <c r="C1763" s="45">
        <f>IFERROR(VLOOKUP(A1763,Inscriptos!A:N,12,0),"")</f>
        <v>0</v>
      </c>
      <c r="D1763" s="45" t="str">
        <f>IFERROR(VLOOKUP(A1763,Inscriptos!A:N,13,0),"")</f>
        <v/>
      </c>
      <c r="E1763" s="37">
        <f>IFERROR(VLOOKUP(A1763,Inscriptos!A:C,3,FALSE),"")</f>
        <v>0</v>
      </c>
      <c r="F1763" s="37">
        <f>IFERROR(VLOOKUP(A1763,Inscriptos!A:E,4,FALSE),"")</f>
        <v>0</v>
      </c>
      <c r="G1763" s="37">
        <f>IFERROR(VLOOKUP(A1763,Inscriptos!A:G,6,FALSE),"")</f>
        <v>0</v>
      </c>
      <c r="H1763" s="39" t="str">
        <f>IFERROR(B1763-VLOOKUP(A1763,Inscriptos!A:I,8,FALSE),"")</f>
        <v/>
      </c>
    </row>
    <row r="1764" spans="1:8" x14ac:dyDescent="0.25">
      <c r="A1764" s="24"/>
      <c r="B1764" s="43"/>
      <c r="C1764" s="45">
        <f>IFERROR(VLOOKUP(A1764,Inscriptos!A:N,12,0),"")</f>
        <v>0</v>
      </c>
      <c r="D1764" s="45" t="str">
        <f>IFERROR(VLOOKUP(A1764,Inscriptos!A:N,13,0),"")</f>
        <v/>
      </c>
      <c r="E1764" s="37">
        <f>IFERROR(VLOOKUP(A1764,Inscriptos!A:C,3,FALSE),"")</f>
        <v>0</v>
      </c>
      <c r="F1764" s="37">
        <f>IFERROR(VLOOKUP(A1764,Inscriptos!A:E,4,FALSE),"")</f>
        <v>0</v>
      </c>
      <c r="G1764" s="37">
        <f>IFERROR(VLOOKUP(A1764,Inscriptos!A:G,6,FALSE),"")</f>
        <v>0</v>
      </c>
      <c r="H1764" s="39" t="str">
        <f>IFERROR(B1764-VLOOKUP(A1764,Inscriptos!A:I,8,FALSE),"")</f>
        <v/>
      </c>
    </row>
    <row r="1765" spans="1:8" x14ac:dyDescent="0.25">
      <c r="A1765" s="24"/>
      <c r="B1765" s="43"/>
      <c r="C1765" s="45">
        <f>IFERROR(VLOOKUP(A1765,Inscriptos!A:N,12,0),"")</f>
        <v>0</v>
      </c>
      <c r="D1765" s="45" t="str">
        <f>IFERROR(VLOOKUP(A1765,Inscriptos!A:N,13,0),"")</f>
        <v/>
      </c>
      <c r="E1765" s="37">
        <f>IFERROR(VLOOKUP(A1765,Inscriptos!A:C,3,FALSE),"")</f>
        <v>0</v>
      </c>
      <c r="F1765" s="37">
        <f>IFERROR(VLOOKUP(A1765,Inscriptos!A:E,4,FALSE),"")</f>
        <v>0</v>
      </c>
      <c r="G1765" s="37">
        <f>IFERROR(VLOOKUP(A1765,Inscriptos!A:G,6,FALSE),"")</f>
        <v>0</v>
      </c>
      <c r="H1765" s="39" t="str">
        <f>IFERROR(B1765-VLOOKUP(A1765,Inscriptos!A:I,8,FALSE),"")</f>
        <v/>
      </c>
    </row>
    <row r="1766" spans="1:8" x14ac:dyDescent="0.25">
      <c r="A1766" s="24"/>
      <c r="B1766" s="43"/>
      <c r="C1766" s="45">
        <f>IFERROR(VLOOKUP(A1766,Inscriptos!A:N,12,0),"")</f>
        <v>0</v>
      </c>
      <c r="D1766" s="45" t="str">
        <f>IFERROR(VLOOKUP(A1766,Inscriptos!A:N,13,0),"")</f>
        <v/>
      </c>
      <c r="E1766" s="37">
        <f>IFERROR(VLOOKUP(A1766,Inscriptos!A:C,3,FALSE),"")</f>
        <v>0</v>
      </c>
      <c r="F1766" s="37">
        <f>IFERROR(VLOOKUP(A1766,Inscriptos!A:E,4,FALSE),"")</f>
        <v>0</v>
      </c>
      <c r="G1766" s="37">
        <f>IFERROR(VLOOKUP(A1766,Inscriptos!A:G,6,FALSE),"")</f>
        <v>0</v>
      </c>
      <c r="H1766" s="39" t="str">
        <f>IFERROR(B1766-VLOOKUP(A1766,Inscriptos!A:I,8,FALSE),"")</f>
        <v/>
      </c>
    </row>
    <row r="1767" spans="1:8" x14ac:dyDescent="0.25">
      <c r="A1767" s="24"/>
      <c r="B1767" s="43"/>
      <c r="C1767" s="45">
        <f>IFERROR(VLOOKUP(A1767,Inscriptos!A:N,12,0),"")</f>
        <v>0</v>
      </c>
      <c r="D1767" s="45" t="str">
        <f>IFERROR(VLOOKUP(A1767,Inscriptos!A:N,13,0),"")</f>
        <v/>
      </c>
      <c r="E1767" s="37">
        <f>IFERROR(VLOOKUP(A1767,Inscriptos!A:C,3,FALSE),"")</f>
        <v>0</v>
      </c>
      <c r="F1767" s="37">
        <f>IFERROR(VLOOKUP(A1767,Inscriptos!A:E,4,FALSE),"")</f>
        <v>0</v>
      </c>
      <c r="G1767" s="37">
        <f>IFERROR(VLOOKUP(A1767,Inscriptos!A:G,6,FALSE),"")</f>
        <v>0</v>
      </c>
      <c r="H1767" s="39" t="str">
        <f>IFERROR(B1767-VLOOKUP(A1767,Inscriptos!A:I,8,FALSE),"")</f>
        <v/>
      </c>
    </row>
    <row r="1768" spans="1:8" x14ac:dyDescent="0.25">
      <c r="A1768" s="24"/>
      <c r="B1768" s="43"/>
      <c r="C1768" s="45">
        <f>IFERROR(VLOOKUP(A1768,Inscriptos!A:N,12,0),"")</f>
        <v>0</v>
      </c>
      <c r="D1768" s="45" t="str">
        <f>IFERROR(VLOOKUP(A1768,Inscriptos!A:N,13,0),"")</f>
        <v/>
      </c>
      <c r="E1768" s="37">
        <f>IFERROR(VLOOKUP(A1768,Inscriptos!A:C,3,FALSE),"")</f>
        <v>0</v>
      </c>
      <c r="F1768" s="37">
        <f>IFERROR(VLOOKUP(A1768,Inscriptos!A:E,4,FALSE),"")</f>
        <v>0</v>
      </c>
      <c r="G1768" s="37">
        <f>IFERROR(VLOOKUP(A1768,Inscriptos!A:G,6,FALSE),"")</f>
        <v>0</v>
      </c>
      <c r="H1768" s="39" t="str">
        <f>IFERROR(B1768-VLOOKUP(A1768,Inscriptos!A:I,8,FALSE),"")</f>
        <v/>
      </c>
    </row>
    <row r="1769" spans="1:8" x14ac:dyDescent="0.25">
      <c r="A1769" s="24"/>
      <c r="B1769" s="43"/>
      <c r="C1769" s="45">
        <f>IFERROR(VLOOKUP(A1769,Inscriptos!A:N,12,0),"")</f>
        <v>0</v>
      </c>
      <c r="D1769" s="45" t="str">
        <f>IFERROR(VLOOKUP(A1769,Inscriptos!A:N,13,0),"")</f>
        <v/>
      </c>
      <c r="E1769" s="37">
        <f>IFERROR(VLOOKUP(A1769,Inscriptos!A:C,3,FALSE),"")</f>
        <v>0</v>
      </c>
      <c r="F1769" s="37">
        <f>IFERROR(VLOOKUP(A1769,Inscriptos!A:E,4,FALSE),"")</f>
        <v>0</v>
      </c>
      <c r="G1769" s="37">
        <f>IFERROR(VLOOKUP(A1769,Inscriptos!A:G,6,FALSE),"")</f>
        <v>0</v>
      </c>
      <c r="H1769" s="39" t="str">
        <f>IFERROR(B1769-VLOOKUP(A1769,Inscriptos!A:I,8,FALSE),"")</f>
        <v/>
      </c>
    </row>
    <row r="1770" spans="1:8" x14ac:dyDescent="0.25">
      <c r="A1770" s="24"/>
      <c r="B1770" s="43"/>
      <c r="C1770" s="45">
        <f>IFERROR(VLOOKUP(A1770,Inscriptos!A:N,12,0),"")</f>
        <v>0</v>
      </c>
      <c r="D1770" s="45" t="str">
        <f>IFERROR(VLOOKUP(A1770,Inscriptos!A:N,13,0),"")</f>
        <v/>
      </c>
      <c r="E1770" s="37">
        <f>IFERROR(VLOOKUP(A1770,Inscriptos!A:C,3,FALSE),"")</f>
        <v>0</v>
      </c>
      <c r="F1770" s="37">
        <f>IFERROR(VLOOKUP(A1770,Inscriptos!A:E,4,FALSE),"")</f>
        <v>0</v>
      </c>
      <c r="G1770" s="37">
        <f>IFERROR(VLOOKUP(A1770,Inscriptos!A:G,6,FALSE),"")</f>
        <v>0</v>
      </c>
      <c r="H1770" s="39" t="str">
        <f>IFERROR(B1770-VLOOKUP(A1770,Inscriptos!A:I,8,FALSE),"")</f>
        <v/>
      </c>
    </row>
    <row r="1771" spans="1:8" x14ac:dyDescent="0.25">
      <c r="A1771" s="24"/>
      <c r="B1771" s="43"/>
      <c r="C1771" s="45">
        <f>IFERROR(VLOOKUP(A1771,Inscriptos!A:N,12,0),"")</f>
        <v>0</v>
      </c>
      <c r="D1771" s="45" t="str">
        <f>IFERROR(VLOOKUP(A1771,Inscriptos!A:N,13,0),"")</f>
        <v/>
      </c>
      <c r="E1771" s="37">
        <f>IFERROR(VLOOKUP(A1771,Inscriptos!A:C,3,FALSE),"")</f>
        <v>0</v>
      </c>
      <c r="F1771" s="37">
        <f>IFERROR(VLOOKUP(A1771,Inscriptos!A:E,4,FALSE),"")</f>
        <v>0</v>
      </c>
      <c r="G1771" s="37">
        <f>IFERROR(VLOOKUP(A1771,Inscriptos!A:G,6,FALSE),"")</f>
        <v>0</v>
      </c>
      <c r="H1771" s="39" t="str">
        <f>IFERROR(B1771-VLOOKUP(A1771,Inscriptos!A:I,8,FALSE),"")</f>
        <v/>
      </c>
    </row>
    <row r="1772" spans="1:8" x14ac:dyDescent="0.25">
      <c r="A1772" s="24"/>
      <c r="B1772" s="43"/>
      <c r="C1772" s="45">
        <f>IFERROR(VLOOKUP(A1772,Inscriptos!A:N,12,0),"")</f>
        <v>0</v>
      </c>
      <c r="D1772" s="45" t="str">
        <f>IFERROR(VLOOKUP(A1772,Inscriptos!A:N,13,0),"")</f>
        <v/>
      </c>
      <c r="E1772" s="37">
        <f>IFERROR(VLOOKUP(A1772,Inscriptos!A:C,3,FALSE),"")</f>
        <v>0</v>
      </c>
      <c r="F1772" s="37">
        <f>IFERROR(VLOOKUP(A1772,Inscriptos!A:E,4,FALSE),"")</f>
        <v>0</v>
      </c>
      <c r="G1772" s="37">
        <f>IFERROR(VLOOKUP(A1772,Inscriptos!A:G,6,FALSE),"")</f>
        <v>0</v>
      </c>
      <c r="H1772" s="39" t="str">
        <f>IFERROR(B1772-VLOOKUP(A1772,Inscriptos!A:I,8,FALSE),"")</f>
        <v/>
      </c>
    </row>
    <row r="1773" spans="1:8" x14ac:dyDescent="0.25">
      <c r="A1773" s="24"/>
      <c r="B1773" s="43"/>
      <c r="C1773" s="45">
        <f>IFERROR(VLOOKUP(A1773,Inscriptos!A:N,12,0),"")</f>
        <v>0</v>
      </c>
      <c r="D1773" s="45" t="str">
        <f>IFERROR(VLOOKUP(A1773,Inscriptos!A:N,13,0),"")</f>
        <v/>
      </c>
      <c r="E1773" s="37">
        <f>IFERROR(VLOOKUP(A1773,Inscriptos!A:C,3,FALSE),"")</f>
        <v>0</v>
      </c>
      <c r="F1773" s="37">
        <f>IFERROR(VLOOKUP(A1773,Inscriptos!A:E,4,FALSE),"")</f>
        <v>0</v>
      </c>
      <c r="G1773" s="37">
        <f>IFERROR(VLOOKUP(A1773,Inscriptos!A:G,6,FALSE),"")</f>
        <v>0</v>
      </c>
      <c r="H1773" s="39" t="str">
        <f>IFERROR(B1773-VLOOKUP(A1773,Inscriptos!A:I,8,FALSE),"")</f>
        <v/>
      </c>
    </row>
    <row r="1774" spans="1:8" x14ac:dyDescent="0.25">
      <c r="A1774" s="24"/>
      <c r="B1774" s="43"/>
      <c r="C1774" s="45">
        <f>IFERROR(VLOOKUP(A1774,Inscriptos!A:N,12,0),"")</f>
        <v>0</v>
      </c>
      <c r="D1774" s="45" t="str">
        <f>IFERROR(VLOOKUP(A1774,Inscriptos!A:N,13,0),"")</f>
        <v/>
      </c>
      <c r="E1774" s="37">
        <f>IFERROR(VLOOKUP(A1774,Inscriptos!A:C,3,FALSE),"")</f>
        <v>0</v>
      </c>
      <c r="F1774" s="37">
        <f>IFERROR(VLOOKUP(A1774,Inscriptos!A:E,4,FALSE),"")</f>
        <v>0</v>
      </c>
      <c r="G1774" s="37">
        <f>IFERROR(VLOOKUP(A1774,Inscriptos!A:G,6,FALSE),"")</f>
        <v>0</v>
      </c>
      <c r="H1774" s="39" t="str">
        <f>IFERROR(B1774-VLOOKUP(A1774,Inscriptos!A:I,8,FALSE),"")</f>
        <v/>
      </c>
    </row>
    <row r="1775" spans="1:8" x14ac:dyDescent="0.25">
      <c r="A1775" s="24"/>
      <c r="B1775" s="43"/>
      <c r="C1775" s="45">
        <f>IFERROR(VLOOKUP(A1775,Inscriptos!A:N,12,0),"")</f>
        <v>0</v>
      </c>
      <c r="D1775" s="45" t="str">
        <f>IFERROR(VLOOKUP(A1775,Inscriptos!A:N,13,0),"")</f>
        <v/>
      </c>
      <c r="E1775" s="37">
        <f>IFERROR(VLOOKUP(A1775,Inscriptos!A:C,3,FALSE),"")</f>
        <v>0</v>
      </c>
      <c r="F1775" s="37">
        <f>IFERROR(VLOOKUP(A1775,Inscriptos!A:E,4,FALSE),"")</f>
        <v>0</v>
      </c>
      <c r="G1775" s="37">
        <f>IFERROR(VLOOKUP(A1775,Inscriptos!A:G,6,FALSE),"")</f>
        <v>0</v>
      </c>
      <c r="H1775" s="39" t="str">
        <f>IFERROR(B1775-VLOOKUP(A1775,Inscriptos!A:I,8,FALSE),"")</f>
        <v/>
      </c>
    </row>
    <row r="1776" spans="1:8" x14ac:dyDescent="0.25">
      <c r="A1776" s="24"/>
      <c r="B1776" s="43"/>
      <c r="C1776" s="45">
        <f>IFERROR(VLOOKUP(A1776,Inscriptos!A:N,12,0),"")</f>
        <v>0</v>
      </c>
      <c r="D1776" s="45" t="str">
        <f>IFERROR(VLOOKUP(A1776,Inscriptos!A:N,13,0),"")</f>
        <v/>
      </c>
      <c r="E1776" s="37">
        <f>IFERROR(VLOOKUP(A1776,Inscriptos!A:C,3,FALSE),"")</f>
        <v>0</v>
      </c>
      <c r="F1776" s="37">
        <f>IFERROR(VLOOKUP(A1776,Inscriptos!A:E,4,FALSE),"")</f>
        <v>0</v>
      </c>
      <c r="G1776" s="37">
        <f>IFERROR(VLOOKUP(A1776,Inscriptos!A:G,6,FALSE),"")</f>
        <v>0</v>
      </c>
      <c r="H1776" s="39" t="str">
        <f>IFERROR(B1776-VLOOKUP(A1776,Inscriptos!A:I,8,FALSE),"")</f>
        <v/>
      </c>
    </row>
    <row r="1777" spans="1:8" x14ac:dyDescent="0.25">
      <c r="A1777" s="24"/>
      <c r="B1777" s="43"/>
      <c r="C1777" s="45">
        <f>IFERROR(VLOOKUP(A1777,Inscriptos!A:N,12,0),"")</f>
        <v>0</v>
      </c>
      <c r="D1777" s="45" t="str">
        <f>IFERROR(VLOOKUP(A1777,Inscriptos!A:N,13,0),"")</f>
        <v/>
      </c>
      <c r="E1777" s="37">
        <f>IFERROR(VLOOKUP(A1777,Inscriptos!A:C,3,FALSE),"")</f>
        <v>0</v>
      </c>
      <c r="F1777" s="37">
        <f>IFERROR(VLOOKUP(A1777,Inscriptos!A:E,4,FALSE),"")</f>
        <v>0</v>
      </c>
      <c r="G1777" s="37">
        <f>IFERROR(VLOOKUP(A1777,Inscriptos!A:G,6,FALSE),"")</f>
        <v>0</v>
      </c>
      <c r="H1777" s="39" t="str">
        <f>IFERROR(B1777-VLOOKUP(A1777,Inscriptos!A:I,8,FALSE),"")</f>
        <v/>
      </c>
    </row>
    <row r="1778" spans="1:8" x14ac:dyDescent="0.25">
      <c r="A1778" s="24"/>
      <c r="B1778" s="43"/>
      <c r="C1778" s="45">
        <f>IFERROR(VLOOKUP(A1778,Inscriptos!A:N,12,0),"")</f>
        <v>0</v>
      </c>
      <c r="D1778" s="45" t="str">
        <f>IFERROR(VLOOKUP(A1778,Inscriptos!A:N,13,0),"")</f>
        <v/>
      </c>
      <c r="E1778" s="37">
        <f>IFERROR(VLOOKUP(A1778,Inscriptos!A:C,3,FALSE),"")</f>
        <v>0</v>
      </c>
      <c r="F1778" s="37">
        <f>IFERROR(VLOOKUP(A1778,Inscriptos!A:E,4,FALSE),"")</f>
        <v>0</v>
      </c>
      <c r="G1778" s="37">
        <f>IFERROR(VLOOKUP(A1778,Inscriptos!A:G,6,FALSE),"")</f>
        <v>0</v>
      </c>
      <c r="H1778" s="39" t="str">
        <f>IFERROR(B1778-VLOOKUP(A1778,Inscriptos!A:I,8,FALSE),"")</f>
        <v/>
      </c>
    </row>
    <row r="1779" spans="1:8" x14ac:dyDescent="0.25">
      <c r="A1779" s="24"/>
      <c r="B1779" s="43"/>
      <c r="C1779" s="45">
        <f>IFERROR(VLOOKUP(A1779,Inscriptos!A:N,12,0),"")</f>
        <v>0</v>
      </c>
      <c r="D1779" s="45" t="str">
        <f>IFERROR(VLOOKUP(A1779,Inscriptos!A:N,13,0),"")</f>
        <v/>
      </c>
      <c r="E1779" s="37">
        <f>IFERROR(VLOOKUP(A1779,Inscriptos!A:C,3,FALSE),"")</f>
        <v>0</v>
      </c>
      <c r="F1779" s="37">
        <f>IFERROR(VLOOKUP(A1779,Inscriptos!A:E,4,FALSE),"")</f>
        <v>0</v>
      </c>
      <c r="G1779" s="37">
        <f>IFERROR(VLOOKUP(A1779,Inscriptos!A:G,6,FALSE),"")</f>
        <v>0</v>
      </c>
      <c r="H1779" s="39" t="str">
        <f>IFERROR(B1779-VLOOKUP(A1779,Inscriptos!A:I,8,FALSE),"")</f>
        <v/>
      </c>
    </row>
    <row r="1780" spans="1:8" x14ac:dyDescent="0.25">
      <c r="A1780" s="24"/>
      <c r="B1780" s="43"/>
      <c r="C1780" s="45">
        <f>IFERROR(VLOOKUP(A1780,Inscriptos!A:N,12,0),"")</f>
        <v>0</v>
      </c>
      <c r="D1780" s="45" t="str">
        <f>IFERROR(VLOOKUP(A1780,Inscriptos!A:N,13,0),"")</f>
        <v/>
      </c>
      <c r="E1780" s="37">
        <f>IFERROR(VLOOKUP(A1780,Inscriptos!A:C,3,FALSE),"")</f>
        <v>0</v>
      </c>
      <c r="F1780" s="37">
        <f>IFERROR(VLOOKUP(A1780,Inscriptos!A:E,4,FALSE),"")</f>
        <v>0</v>
      </c>
      <c r="G1780" s="37">
        <f>IFERROR(VLOOKUP(A1780,Inscriptos!A:G,6,FALSE),"")</f>
        <v>0</v>
      </c>
      <c r="H1780" s="39" t="str">
        <f>IFERROR(B1780-VLOOKUP(A1780,Inscriptos!A:I,8,FALSE),"")</f>
        <v/>
      </c>
    </row>
    <row r="1781" spans="1:8" x14ac:dyDescent="0.25">
      <c r="A1781" s="24"/>
      <c r="B1781" s="43"/>
      <c r="C1781" s="45">
        <f>IFERROR(VLOOKUP(A1781,Inscriptos!A:N,12,0),"")</f>
        <v>0</v>
      </c>
      <c r="D1781" s="45" t="str">
        <f>IFERROR(VLOOKUP(A1781,Inscriptos!A:N,13,0),"")</f>
        <v/>
      </c>
      <c r="E1781" s="37">
        <f>IFERROR(VLOOKUP(A1781,Inscriptos!A:C,3,FALSE),"")</f>
        <v>0</v>
      </c>
      <c r="F1781" s="37">
        <f>IFERROR(VLOOKUP(A1781,Inscriptos!A:E,4,FALSE),"")</f>
        <v>0</v>
      </c>
      <c r="G1781" s="37">
        <f>IFERROR(VLOOKUP(A1781,Inscriptos!A:G,6,FALSE),"")</f>
        <v>0</v>
      </c>
      <c r="H1781" s="39" t="str">
        <f>IFERROR(B1781-VLOOKUP(A1781,Inscriptos!A:I,8,FALSE),"")</f>
        <v/>
      </c>
    </row>
    <row r="1782" spans="1:8" x14ac:dyDescent="0.25">
      <c r="A1782" s="24"/>
      <c r="B1782" s="43"/>
      <c r="C1782" s="45">
        <f>IFERROR(VLOOKUP(A1782,Inscriptos!A:N,12,0),"")</f>
        <v>0</v>
      </c>
      <c r="D1782" s="45" t="str">
        <f>IFERROR(VLOOKUP(A1782,Inscriptos!A:N,13,0),"")</f>
        <v/>
      </c>
      <c r="E1782" s="37">
        <f>IFERROR(VLOOKUP(A1782,Inscriptos!A:C,3,FALSE),"")</f>
        <v>0</v>
      </c>
      <c r="F1782" s="37">
        <f>IFERROR(VLOOKUP(A1782,Inscriptos!A:E,4,FALSE),"")</f>
        <v>0</v>
      </c>
      <c r="G1782" s="37">
        <f>IFERROR(VLOOKUP(A1782,Inscriptos!A:G,6,FALSE),"")</f>
        <v>0</v>
      </c>
      <c r="H1782" s="39" t="str">
        <f>IFERROR(B1782-VLOOKUP(A1782,Inscriptos!A:I,8,FALSE),"")</f>
        <v/>
      </c>
    </row>
    <row r="1783" spans="1:8" x14ac:dyDescent="0.25">
      <c r="A1783" s="24"/>
      <c r="B1783" s="43"/>
      <c r="C1783" s="45">
        <f>IFERROR(VLOOKUP(A1783,Inscriptos!A:N,12,0),"")</f>
        <v>0</v>
      </c>
      <c r="D1783" s="45" t="str">
        <f>IFERROR(VLOOKUP(A1783,Inscriptos!A:N,13,0),"")</f>
        <v/>
      </c>
      <c r="E1783" s="37">
        <f>IFERROR(VLOOKUP(A1783,Inscriptos!A:C,3,FALSE),"")</f>
        <v>0</v>
      </c>
      <c r="F1783" s="37">
        <f>IFERROR(VLOOKUP(A1783,Inscriptos!A:E,4,FALSE),"")</f>
        <v>0</v>
      </c>
      <c r="G1783" s="37">
        <f>IFERROR(VLOOKUP(A1783,Inscriptos!A:G,6,FALSE),"")</f>
        <v>0</v>
      </c>
      <c r="H1783" s="39" t="str">
        <f>IFERROR(B1783-VLOOKUP(A1783,Inscriptos!A:I,8,FALSE),"")</f>
        <v/>
      </c>
    </row>
    <row r="1784" spans="1:8" x14ac:dyDescent="0.25">
      <c r="A1784" s="24"/>
      <c r="B1784" s="43"/>
      <c r="C1784" s="45">
        <f>IFERROR(VLOOKUP(A1784,Inscriptos!A:N,12,0),"")</f>
        <v>0</v>
      </c>
      <c r="D1784" s="45" t="str">
        <f>IFERROR(VLOOKUP(A1784,Inscriptos!A:N,13,0),"")</f>
        <v/>
      </c>
      <c r="E1784" s="37">
        <f>IFERROR(VLOOKUP(A1784,Inscriptos!A:C,3,FALSE),"")</f>
        <v>0</v>
      </c>
      <c r="F1784" s="37">
        <f>IFERROR(VLOOKUP(A1784,Inscriptos!A:E,4,FALSE),"")</f>
        <v>0</v>
      </c>
      <c r="G1784" s="37">
        <f>IFERROR(VLOOKUP(A1784,Inscriptos!A:G,6,FALSE),"")</f>
        <v>0</v>
      </c>
      <c r="H1784" s="39" t="str">
        <f>IFERROR(B1784-VLOOKUP(A1784,Inscriptos!A:I,8,FALSE),"")</f>
        <v/>
      </c>
    </row>
    <row r="1785" spans="1:8" x14ac:dyDescent="0.25">
      <c r="A1785" s="24"/>
      <c r="B1785" s="43"/>
      <c r="C1785" s="45">
        <f>IFERROR(VLOOKUP(A1785,Inscriptos!A:N,12,0),"")</f>
        <v>0</v>
      </c>
      <c r="D1785" s="45" t="str">
        <f>IFERROR(VLOOKUP(A1785,Inscriptos!A:N,13,0),"")</f>
        <v/>
      </c>
      <c r="E1785" s="37">
        <f>IFERROR(VLOOKUP(A1785,Inscriptos!A:C,3,FALSE),"")</f>
        <v>0</v>
      </c>
      <c r="F1785" s="37">
        <f>IFERROR(VLOOKUP(A1785,Inscriptos!A:E,4,FALSE),"")</f>
        <v>0</v>
      </c>
      <c r="G1785" s="37">
        <f>IFERROR(VLOOKUP(A1785,Inscriptos!A:G,6,FALSE),"")</f>
        <v>0</v>
      </c>
      <c r="H1785" s="39" t="str">
        <f>IFERROR(B1785-VLOOKUP(A1785,Inscriptos!A:I,8,FALSE),"")</f>
        <v/>
      </c>
    </row>
    <row r="1786" spans="1:8" x14ac:dyDescent="0.25">
      <c r="A1786" s="24"/>
      <c r="B1786" s="43"/>
      <c r="C1786" s="45">
        <f>IFERROR(VLOOKUP(A1786,Inscriptos!A:N,12,0),"")</f>
        <v>0</v>
      </c>
      <c r="D1786" s="45" t="str">
        <f>IFERROR(VLOOKUP(A1786,Inscriptos!A:N,13,0),"")</f>
        <v/>
      </c>
      <c r="E1786" s="37">
        <f>IFERROR(VLOOKUP(A1786,Inscriptos!A:C,3,FALSE),"")</f>
        <v>0</v>
      </c>
      <c r="F1786" s="37">
        <f>IFERROR(VLOOKUP(A1786,Inscriptos!A:E,4,FALSE),"")</f>
        <v>0</v>
      </c>
      <c r="G1786" s="37">
        <f>IFERROR(VLOOKUP(A1786,Inscriptos!A:G,6,FALSE),"")</f>
        <v>0</v>
      </c>
      <c r="H1786" s="39" t="str">
        <f>IFERROR(B1786-VLOOKUP(A1786,Inscriptos!A:I,8,FALSE),"")</f>
        <v/>
      </c>
    </row>
    <row r="1787" spans="1:8" x14ac:dyDescent="0.25">
      <c r="A1787" s="24"/>
      <c r="B1787" s="43"/>
      <c r="C1787" s="45">
        <f>IFERROR(VLOOKUP(A1787,Inscriptos!A:N,12,0),"")</f>
        <v>0</v>
      </c>
      <c r="D1787" s="45" t="str">
        <f>IFERROR(VLOOKUP(A1787,Inscriptos!A:N,13,0),"")</f>
        <v/>
      </c>
      <c r="E1787" s="37">
        <f>IFERROR(VLOOKUP(A1787,Inscriptos!A:C,3,FALSE),"")</f>
        <v>0</v>
      </c>
      <c r="F1787" s="37">
        <f>IFERROR(VLOOKUP(A1787,Inscriptos!A:E,4,FALSE),"")</f>
        <v>0</v>
      </c>
      <c r="G1787" s="37">
        <f>IFERROR(VLOOKUP(A1787,Inscriptos!A:G,6,FALSE),"")</f>
        <v>0</v>
      </c>
      <c r="H1787" s="39" t="str">
        <f>IFERROR(B1787-VLOOKUP(A1787,Inscriptos!A:I,8,FALSE),"")</f>
        <v/>
      </c>
    </row>
    <row r="1788" spans="1:8" x14ac:dyDescent="0.25">
      <c r="A1788" s="24"/>
      <c r="B1788" s="43"/>
      <c r="C1788" s="45">
        <f>IFERROR(VLOOKUP(A1788,Inscriptos!A:N,12,0),"")</f>
        <v>0</v>
      </c>
      <c r="D1788" s="45" t="str">
        <f>IFERROR(VLOOKUP(A1788,Inscriptos!A:N,13,0),"")</f>
        <v/>
      </c>
      <c r="E1788" s="37">
        <f>IFERROR(VLOOKUP(A1788,Inscriptos!A:C,3,FALSE),"")</f>
        <v>0</v>
      </c>
      <c r="F1788" s="37">
        <f>IFERROR(VLOOKUP(A1788,Inscriptos!A:E,4,FALSE),"")</f>
        <v>0</v>
      </c>
      <c r="G1788" s="37">
        <f>IFERROR(VLOOKUP(A1788,Inscriptos!A:G,6,FALSE),"")</f>
        <v>0</v>
      </c>
      <c r="H1788" s="39" t="str">
        <f>IFERROR(B1788-VLOOKUP(A1788,Inscriptos!A:I,8,FALSE),"")</f>
        <v/>
      </c>
    </row>
    <row r="1789" spans="1:8" x14ac:dyDescent="0.25">
      <c r="A1789" s="24"/>
      <c r="B1789" s="43"/>
      <c r="C1789" s="45">
        <f>IFERROR(VLOOKUP(A1789,Inscriptos!A:N,12,0),"")</f>
        <v>0</v>
      </c>
      <c r="D1789" s="45" t="str">
        <f>IFERROR(VLOOKUP(A1789,Inscriptos!A:N,13,0),"")</f>
        <v/>
      </c>
      <c r="E1789" s="37">
        <f>IFERROR(VLOOKUP(A1789,Inscriptos!A:C,3,FALSE),"")</f>
        <v>0</v>
      </c>
      <c r="F1789" s="37">
        <f>IFERROR(VLOOKUP(A1789,Inscriptos!A:E,4,FALSE),"")</f>
        <v>0</v>
      </c>
      <c r="G1789" s="37">
        <f>IFERROR(VLOOKUP(A1789,Inscriptos!A:G,6,FALSE),"")</f>
        <v>0</v>
      </c>
      <c r="H1789" s="39" t="str">
        <f>IFERROR(B1789-VLOOKUP(A1789,Inscriptos!A:I,8,FALSE),"")</f>
        <v/>
      </c>
    </row>
    <row r="1790" spans="1:8" x14ac:dyDescent="0.25">
      <c r="A1790" s="24"/>
      <c r="B1790" s="43"/>
      <c r="C1790" s="45">
        <f>IFERROR(VLOOKUP(A1790,Inscriptos!A:N,12,0),"")</f>
        <v>0</v>
      </c>
      <c r="D1790" s="45" t="str">
        <f>IFERROR(VLOOKUP(A1790,Inscriptos!A:N,13,0),"")</f>
        <v/>
      </c>
      <c r="E1790" s="37">
        <f>IFERROR(VLOOKUP(A1790,Inscriptos!A:C,3,FALSE),"")</f>
        <v>0</v>
      </c>
      <c r="F1790" s="37">
        <f>IFERROR(VLOOKUP(A1790,Inscriptos!A:E,4,FALSE),"")</f>
        <v>0</v>
      </c>
      <c r="G1790" s="37">
        <f>IFERROR(VLOOKUP(A1790,Inscriptos!A:G,6,FALSE),"")</f>
        <v>0</v>
      </c>
      <c r="H1790" s="39" t="str">
        <f>IFERROR(B1790-VLOOKUP(A1790,Inscriptos!A:I,8,FALSE),"")</f>
        <v/>
      </c>
    </row>
    <row r="1791" spans="1:8" x14ac:dyDescent="0.25">
      <c r="A1791" s="24"/>
      <c r="B1791" s="43"/>
      <c r="C1791" s="45">
        <f>IFERROR(VLOOKUP(A1791,Inscriptos!A:N,12,0),"")</f>
        <v>0</v>
      </c>
      <c r="D1791" s="45" t="str">
        <f>IFERROR(VLOOKUP(A1791,Inscriptos!A:N,13,0),"")</f>
        <v/>
      </c>
      <c r="E1791" s="37">
        <f>IFERROR(VLOOKUP(A1791,Inscriptos!A:C,3,FALSE),"")</f>
        <v>0</v>
      </c>
      <c r="F1791" s="37">
        <f>IFERROR(VLOOKUP(A1791,Inscriptos!A:E,4,FALSE),"")</f>
        <v>0</v>
      </c>
      <c r="G1791" s="37">
        <f>IFERROR(VLOOKUP(A1791,Inscriptos!A:G,6,FALSE),"")</f>
        <v>0</v>
      </c>
      <c r="H1791" s="39" t="str">
        <f>IFERROR(B1791-VLOOKUP(A1791,Inscriptos!A:I,8,FALSE),"")</f>
        <v/>
      </c>
    </row>
    <row r="1792" spans="1:8" x14ac:dyDescent="0.25">
      <c r="A1792" s="24"/>
      <c r="B1792" s="43"/>
      <c r="C1792" s="45">
        <f>IFERROR(VLOOKUP(A1792,Inscriptos!A:N,12,0),"")</f>
        <v>0</v>
      </c>
      <c r="D1792" s="45" t="str">
        <f>IFERROR(VLOOKUP(A1792,Inscriptos!A:N,13,0),"")</f>
        <v/>
      </c>
      <c r="E1792" s="37">
        <f>IFERROR(VLOOKUP(A1792,Inscriptos!A:C,3,FALSE),"")</f>
        <v>0</v>
      </c>
      <c r="F1792" s="37">
        <f>IFERROR(VLOOKUP(A1792,Inscriptos!A:E,4,FALSE),"")</f>
        <v>0</v>
      </c>
      <c r="G1792" s="37">
        <f>IFERROR(VLOOKUP(A1792,Inscriptos!A:G,6,FALSE),"")</f>
        <v>0</v>
      </c>
      <c r="H1792" s="39" t="str">
        <f>IFERROR(B1792-VLOOKUP(A1792,Inscriptos!A:I,8,FALSE),"")</f>
        <v/>
      </c>
    </row>
    <row r="1793" spans="1:8" x14ac:dyDescent="0.25">
      <c r="A1793" s="24"/>
      <c r="B1793" s="43"/>
      <c r="C1793" s="45">
        <f>IFERROR(VLOOKUP(A1793,Inscriptos!A:N,12,0),"")</f>
        <v>0</v>
      </c>
      <c r="D1793" s="45" t="str">
        <f>IFERROR(VLOOKUP(A1793,Inscriptos!A:N,13,0),"")</f>
        <v/>
      </c>
      <c r="E1793" s="37">
        <f>IFERROR(VLOOKUP(A1793,Inscriptos!A:C,3,FALSE),"")</f>
        <v>0</v>
      </c>
      <c r="F1793" s="37">
        <f>IFERROR(VLOOKUP(A1793,Inscriptos!A:E,4,FALSE),"")</f>
        <v>0</v>
      </c>
      <c r="G1793" s="37">
        <f>IFERROR(VLOOKUP(A1793,Inscriptos!A:G,6,FALSE),"")</f>
        <v>0</v>
      </c>
      <c r="H1793" s="39" t="str">
        <f>IFERROR(B1793-VLOOKUP(A1793,Inscriptos!A:I,8,FALSE),"")</f>
        <v/>
      </c>
    </row>
    <row r="1794" spans="1:8" x14ac:dyDescent="0.25">
      <c r="A1794" s="24"/>
      <c r="B1794" s="43"/>
      <c r="C1794" s="45">
        <f>IFERROR(VLOOKUP(A1794,Inscriptos!A:N,12,0),"")</f>
        <v>0</v>
      </c>
      <c r="D1794" s="45" t="str">
        <f>IFERROR(VLOOKUP(A1794,Inscriptos!A:N,13,0),"")</f>
        <v/>
      </c>
      <c r="E1794" s="37">
        <f>IFERROR(VLOOKUP(A1794,Inscriptos!A:C,3,FALSE),"")</f>
        <v>0</v>
      </c>
      <c r="F1794" s="37">
        <f>IFERROR(VLOOKUP(A1794,Inscriptos!A:E,4,FALSE),"")</f>
        <v>0</v>
      </c>
      <c r="G1794" s="37">
        <f>IFERROR(VLOOKUP(A1794,Inscriptos!A:G,6,FALSE),"")</f>
        <v>0</v>
      </c>
      <c r="H1794" s="39" t="str">
        <f>IFERROR(B1794-VLOOKUP(A1794,Inscriptos!A:I,8,FALSE),"")</f>
        <v/>
      </c>
    </row>
    <row r="1795" spans="1:8" x14ac:dyDescent="0.25">
      <c r="A1795" s="24"/>
      <c r="B1795" s="43"/>
      <c r="C1795" s="45">
        <f>IFERROR(VLOOKUP(A1795,Inscriptos!A:N,12,0),"")</f>
        <v>0</v>
      </c>
      <c r="D1795" s="45" t="str">
        <f>IFERROR(VLOOKUP(A1795,Inscriptos!A:N,13,0),"")</f>
        <v/>
      </c>
      <c r="E1795" s="37">
        <f>IFERROR(VLOOKUP(A1795,Inscriptos!A:C,3,FALSE),"")</f>
        <v>0</v>
      </c>
      <c r="F1795" s="37">
        <f>IFERROR(VLOOKUP(A1795,Inscriptos!A:E,4,FALSE),"")</f>
        <v>0</v>
      </c>
      <c r="G1795" s="37">
        <f>IFERROR(VLOOKUP(A1795,Inscriptos!A:G,6,FALSE),"")</f>
        <v>0</v>
      </c>
      <c r="H1795" s="39" t="str">
        <f>IFERROR(B1795-VLOOKUP(A1795,Inscriptos!A:I,8,FALSE),"")</f>
        <v/>
      </c>
    </row>
    <row r="1796" spans="1:8" x14ac:dyDescent="0.25">
      <c r="A1796" s="24"/>
      <c r="B1796" s="43"/>
      <c r="C1796" s="45">
        <f>IFERROR(VLOOKUP(A1796,Inscriptos!A:N,12,0),"")</f>
        <v>0</v>
      </c>
      <c r="D1796" s="45" t="str">
        <f>IFERROR(VLOOKUP(A1796,Inscriptos!A:N,13,0),"")</f>
        <v/>
      </c>
      <c r="E1796" s="37">
        <f>IFERROR(VLOOKUP(A1796,Inscriptos!A:C,3,FALSE),"")</f>
        <v>0</v>
      </c>
      <c r="F1796" s="37">
        <f>IFERROR(VLOOKUP(A1796,Inscriptos!A:E,4,FALSE),"")</f>
        <v>0</v>
      </c>
      <c r="G1796" s="37">
        <f>IFERROR(VLOOKUP(A1796,Inscriptos!A:G,6,FALSE),"")</f>
        <v>0</v>
      </c>
      <c r="H1796" s="39" t="str">
        <f>IFERROR(B1796-VLOOKUP(A1796,Inscriptos!A:I,8,FALSE),"")</f>
        <v/>
      </c>
    </row>
    <row r="1797" spans="1:8" x14ac:dyDescent="0.25">
      <c r="A1797" s="24"/>
      <c r="B1797" s="43"/>
      <c r="C1797" s="45">
        <f>IFERROR(VLOOKUP(A1797,Inscriptos!A:N,12,0),"")</f>
        <v>0</v>
      </c>
      <c r="D1797" s="45" t="str">
        <f>IFERROR(VLOOKUP(A1797,Inscriptos!A:N,13,0),"")</f>
        <v/>
      </c>
      <c r="E1797" s="37">
        <f>IFERROR(VLOOKUP(A1797,Inscriptos!A:C,3,FALSE),"")</f>
        <v>0</v>
      </c>
      <c r="F1797" s="37">
        <f>IFERROR(VLOOKUP(A1797,Inscriptos!A:E,4,FALSE),"")</f>
        <v>0</v>
      </c>
      <c r="G1797" s="37">
        <f>IFERROR(VLOOKUP(A1797,Inscriptos!A:G,6,FALSE),"")</f>
        <v>0</v>
      </c>
      <c r="H1797" s="39" t="str">
        <f>IFERROR(B1797-VLOOKUP(A1797,Inscriptos!A:I,8,FALSE),"")</f>
        <v/>
      </c>
    </row>
    <row r="1798" spans="1:8" x14ac:dyDescent="0.25">
      <c r="A1798" s="24"/>
      <c r="B1798" s="43"/>
      <c r="C1798" s="45">
        <f>IFERROR(VLOOKUP(A1798,Inscriptos!A:N,12,0),"")</f>
        <v>0</v>
      </c>
      <c r="D1798" s="45" t="str">
        <f>IFERROR(VLOOKUP(A1798,Inscriptos!A:N,13,0),"")</f>
        <v/>
      </c>
      <c r="E1798" s="37">
        <f>IFERROR(VLOOKUP(A1798,Inscriptos!A:C,3,FALSE),"")</f>
        <v>0</v>
      </c>
      <c r="F1798" s="37">
        <f>IFERROR(VLOOKUP(A1798,Inscriptos!A:E,4,FALSE),"")</f>
        <v>0</v>
      </c>
      <c r="G1798" s="37">
        <f>IFERROR(VLOOKUP(A1798,Inscriptos!A:G,6,FALSE),"")</f>
        <v>0</v>
      </c>
      <c r="H1798" s="39" t="str">
        <f>IFERROR(B1798-VLOOKUP(A1798,Inscriptos!A:I,8,FALSE),"")</f>
        <v/>
      </c>
    </row>
    <row r="1799" spans="1:8" x14ac:dyDescent="0.25">
      <c r="A1799" s="24"/>
      <c r="B1799" s="43"/>
      <c r="C1799" s="45">
        <f>IFERROR(VLOOKUP(A1799,Inscriptos!A:N,12,0),"")</f>
        <v>0</v>
      </c>
      <c r="D1799" s="45" t="str">
        <f>IFERROR(VLOOKUP(A1799,Inscriptos!A:N,13,0),"")</f>
        <v/>
      </c>
      <c r="E1799" s="37">
        <f>IFERROR(VLOOKUP(A1799,Inscriptos!A:C,3,FALSE),"")</f>
        <v>0</v>
      </c>
      <c r="F1799" s="37">
        <f>IFERROR(VLOOKUP(A1799,Inscriptos!A:E,4,FALSE),"")</f>
        <v>0</v>
      </c>
      <c r="G1799" s="37">
        <f>IFERROR(VLOOKUP(A1799,Inscriptos!A:G,6,FALSE),"")</f>
        <v>0</v>
      </c>
      <c r="H1799" s="39" t="str">
        <f>IFERROR(B1799-VLOOKUP(A1799,Inscriptos!A:I,8,FALSE),"")</f>
        <v/>
      </c>
    </row>
    <row r="1800" spans="1:8" x14ac:dyDescent="0.25">
      <c r="A1800" s="24"/>
      <c r="B1800" s="43"/>
      <c r="C1800" s="45">
        <f>IFERROR(VLOOKUP(A1800,Inscriptos!A:N,12,0),"")</f>
        <v>0</v>
      </c>
      <c r="D1800" s="45" t="str">
        <f>IFERROR(VLOOKUP(A1800,Inscriptos!A:N,13,0),"")</f>
        <v/>
      </c>
      <c r="E1800" s="37">
        <f>IFERROR(VLOOKUP(A1800,Inscriptos!A:C,3,FALSE),"")</f>
        <v>0</v>
      </c>
      <c r="F1800" s="37">
        <f>IFERROR(VLOOKUP(A1800,Inscriptos!A:E,4,FALSE),"")</f>
        <v>0</v>
      </c>
      <c r="G1800" s="37">
        <f>IFERROR(VLOOKUP(A1800,Inscriptos!A:G,6,FALSE),"")</f>
        <v>0</v>
      </c>
      <c r="H1800" s="39" t="str">
        <f>IFERROR(B1800-VLOOKUP(A1800,Inscriptos!A:I,8,FALSE),"")</f>
        <v/>
      </c>
    </row>
    <row r="1801" spans="1:8" x14ac:dyDescent="0.25">
      <c r="A1801" s="24"/>
      <c r="B1801" s="43"/>
      <c r="C1801" s="45">
        <f>IFERROR(VLOOKUP(A1801,Inscriptos!A:N,12,0),"")</f>
        <v>0</v>
      </c>
      <c r="D1801" s="45" t="str">
        <f>IFERROR(VLOOKUP(A1801,Inscriptos!A:N,13,0),"")</f>
        <v/>
      </c>
      <c r="E1801" s="37">
        <f>IFERROR(VLOOKUP(A1801,Inscriptos!A:C,3,FALSE),"")</f>
        <v>0</v>
      </c>
      <c r="F1801" s="37">
        <f>IFERROR(VLOOKUP(A1801,Inscriptos!A:E,4,FALSE),"")</f>
        <v>0</v>
      </c>
      <c r="G1801" s="37">
        <f>IFERROR(VLOOKUP(A1801,Inscriptos!A:G,6,FALSE),"")</f>
        <v>0</v>
      </c>
      <c r="H1801" s="39" t="str">
        <f>IFERROR(B1801-VLOOKUP(A1801,Inscriptos!A:I,8,FALSE),"")</f>
        <v/>
      </c>
    </row>
    <row r="1802" spans="1:8" x14ac:dyDescent="0.25">
      <c r="A1802" s="24"/>
      <c r="B1802" s="43"/>
      <c r="C1802" s="45">
        <f>IFERROR(VLOOKUP(A1802,Inscriptos!A:N,12,0),"")</f>
        <v>0</v>
      </c>
      <c r="D1802" s="45" t="str">
        <f>IFERROR(VLOOKUP(A1802,Inscriptos!A:N,13,0),"")</f>
        <v/>
      </c>
      <c r="E1802" s="37">
        <f>IFERROR(VLOOKUP(A1802,Inscriptos!A:C,3,FALSE),"")</f>
        <v>0</v>
      </c>
      <c r="F1802" s="37">
        <f>IFERROR(VLOOKUP(A1802,Inscriptos!A:E,4,FALSE),"")</f>
        <v>0</v>
      </c>
      <c r="G1802" s="37">
        <f>IFERROR(VLOOKUP(A1802,Inscriptos!A:G,6,FALSE),"")</f>
        <v>0</v>
      </c>
      <c r="H1802" s="39" t="str">
        <f>IFERROR(B1802-VLOOKUP(A1802,Inscriptos!A:I,8,FALSE),"")</f>
        <v/>
      </c>
    </row>
    <row r="1803" spans="1:8" x14ac:dyDescent="0.25">
      <c r="A1803" s="24"/>
      <c r="B1803" s="43"/>
      <c r="C1803" s="45">
        <f>IFERROR(VLOOKUP(A1803,Inscriptos!A:N,12,0),"")</f>
        <v>0</v>
      </c>
      <c r="D1803" s="45" t="str">
        <f>IFERROR(VLOOKUP(A1803,Inscriptos!A:N,13,0),"")</f>
        <v/>
      </c>
      <c r="E1803" s="37">
        <f>IFERROR(VLOOKUP(A1803,Inscriptos!A:C,3,FALSE),"")</f>
        <v>0</v>
      </c>
      <c r="F1803" s="37">
        <f>IFERROR(VLOOKUP(A1803,Inscriptos!A:E,4,FALSE),"")</f>
        <v>0</v>
      </c>
      <c r="G1803" s="37">
        <f>IFERROR(VLOOKUP(A1803,Inscriptos!A:G,6,FALSE),"")</f>
        <v>0</v>
      </c>
      <c r="H1803" s="39" t="str">
        <f>IFERROR(B1803-VLOOKUP(A1803,Inscriptos!A:I,8,FALSE),"")</f>
        <v/>
      </c>
    </row>
    <row r="1804" spans="1:8" x14ac:dyDescent="0.25">
      <c r="A1804" s="24"/>
      <c r="B1804" s="43"/>
      <c r="C1804" s="45">
        <f>IFERROR(VLOOKUP(A1804,Inscriptos!A:N,12,0),"")</f>
        <v>0</v>
      </c>
      <c r="D1804" s="45" t="str">
        <f>IFERROR(VLOOKUP(A1804,Inscriptos!A:N,13,0),"")</f>
        <v/>
      </c>
      <c r="E1804" s="37">
        <f>IFERROR(VLOOKUP(A1804,Inscriptos!A:C,3,FALSE),"")</f>
        <v>0</v>
      </c>
      <c r="F1804" s="37">
        <f>IFERROR(VLOOKUP(A1804,Inscriptos!A:E,4,FALSE),"")</f>
        <v>0</v>
      </c>
      <c r="G1804" s="37">
        <f>IFERROR(VLOOKUP(A1804,Inscriptos!A:G,6,FALSE),"")</f>
        <v>0</v>
      </c>
      <c r="H1804" s="39" t="str">
        <f>IFERROR(B1804-VLOOKUP(A1804,Inscriptos!A:I,8,FALSE),"")</f>
        <v/>
      </c>
    </row>
    <row r="1805" spans="1:8" x14ac:dyDescent="0.25">
      <c r="A1805" s="24"/>
      <c r="B1805" s="43"/>
      <c r="C1805" s="45">
        <f>IFERROR(VLOOKUP(A1805,Inscriptos!A:N,12,0),"")</f>
        <v>0</v>
      </c>
      <c r="D1805" s="45" t="str">
        <f>IFERROR(VLOOKUP(A1805,Inscriptos!A:N,13,0),"")</f>
        <v/>
      </c>
      <c r="E1805" s="37">
        <f>IFERROR(VLOOKUP(A1805,Inscriptos!A:C,3,FALSE),"")</f>
        <v>0</v>
      </c>
      <c r="F1805" s="37">
        <f>IFERROR(VLOOKUP(A1805,Inscriptos!A:E,4,FALSE),"")</f>
        <v>0</v>
      </c>
      <c r="G1805" s="37">
        <f>IFERROR(VLOOKUP(A1805,Inscriptos!A:G,6,FALSE),"")</f>
        <v>0</v>
      </c>
      <c r="H1805" s="39" t="str">
        <f>IFERROR(B1805-VLOOKUP(A1805,Inscriptos!A:I,8,FALSE),"")</f>
        <v/>
      </c>
    </row>
    <row r="1806" spans="1:8" x14ac:dyDescent="0.25">
      <c r="A1806" s="24"/>
      <c r="B1806" s="43"/>
      <c r="C1806" s="45">
        <f>IFERROR(VLOOKUP(A1806,Inscriptos!A:N,12,0),"")</f>
        <v>0</v>
      </c>
      <c r="D1806" s="45" t="str">
        <f>IFERROR(VLOOKUP(A1806,Inscriptos!A:N,13,0),"")</f>
        <v/>
      </c>
      <c r="E1806" s="37">
        <f>IFERROR(VLOOKUP(A1806,Inscriptos!A:C,3,FALSE),"")</f>
        <v>0</v>
      </c>
      <c r="F1806" s="37">
        <f>IFERROR(VLOOKUP(A1806,Inscriptos!A:E,4,FALSE),"")</f>
        <v>0</v>
      </c>
      <c r="G1806" s="37">
        <f>IFERROR(VLOOKUP(A1806,Inscriptos!A:G,6,FALSE),"")</f>
        <v>0</v>
      </c>
      <c r="H1806" s="39" t="str">
        <f>IFERROR(B1806-VLOOKUP(A1806,Inscriptos!A:I,8,FALSE),"")</f>
        <v/>
      </c>
    </row>
    <row r="1807" spans="1:8" x14ac:dyDescent="0.25">
      <c r="A1807" s="24"/>
      <c r="B1807" s="43"/>
      <c r="C1807" s="45">
        <f>IFERROR(VLOOKUP(A1807,Inscriptos!A:N,12,0),"")</f>
        <v>0</v>
      </c>
      <c r="D1807" s="45" t="str">
        <f>IFERROR(VLOOKUP(A1807,Inscriptos!A:N,13,0),"")</f>
        <v/>
      </c>
      <c r="E1807" s="37">
        <f>IFERROR(VLOOKUP(A1807,Inscriptos!A:C,3,FALSE),"")</f>
        <v>0</v>
      </c>
      <c r="F1807" s="37">
        <f>IFERROR(VLOOKUP(A1807,Inscriptos!A:E,4,FALSE),"")</f>
        <v>0</v>
      </c>
      <c r="G1807" s="37">
        <f>IFERROR(VLOOKUP(A1807,Inscriptos!A:G,6,FALSE),"")</f>
        <v>0</v>
      </c>
      <c r="H1807" s="39" t="str">
        <f>IFERROR(B1807-VLOOKUP(A1807,Inscriptos!A:I,8,FALSE),"")</f>
        <v/>
      </c>
    </row>
    <row r="1808" spans="1:8" x14ac:dyDescent="0.25">
      <c r="A1808" s="24"/>
      <c r="B1808" s="43"/>
      <c r="C1808" s="45">
        <f>IFERROR(VLOOKUP(A1808,Inscriptos!A:N,12,0),"")</f>
        <v>0</v>
      </c>
      <c r="D1808" s="45" t="str">
        <f>IFERROR(VLOOKUP(A1808,Inscriptos!A:N,13,0),"")</f>
        <v/>
      </c>
      <c r="E1808" s="37">
        <f>IFERROR(VLOOKUP(A1808,Inscriptos!A:C,3,FALSE),"")</f>
        <v>0</v>
      </c>
      <c r="F1808" s="37">
        <f>IFERROR(VLOOKUP(A1808,Inscriptos!A:E,4,FALSE),"")</f>
        <v>0</v>
      </c>
      <c r="G1808" s="37">
        <f>IFERROR(VLOOKUP(A1808,Inscriptos!A:G,6,FALSE),"")</f>
        <v>0</v>
      </c>
      <c r="H1808" s="39" t="str">
        <f>IFERROR(B1808-VLOOKUP(A1808,Inscriptos!A:I,8,FALSE),"")</f>
        <v/>
      </c>
    </row>
    <row r="1809" spans="1:8" x14ac:dyDescent="0.25">
      <c r="A1809" s="24"/>
      <c r="B1809" s="43"/>
      <c r="C1809" s="45">
        <f>IFERROR(VLOOKUP(A1809,Inscriptos!A:N,12,0),"")</f>
        <v>0</v>
      </c>
      <c r="D1809" s="45" t="str">
        <f>IFERROR(VLOOKUP(A1809,Inscriptos!A:N,13,0),"")</f>
        <v/>
      </c>
      <c r="E1809" s="37">
        <f>IFERROR(VLOOKUP(A1809,Inscriptos!A:C,3,FALSE),"")</f>
        <v>0</v>
      </c>
      <c r="F1809" s="37">
        <f>IFERROR(VLOOKUP(A1809,Inscriptos!A:E,4,FALSE),"")</f>
        <v>0</v>
      </c>
      <c r="G1809" s="37">
        <f>IFERROR(VLOOKUP(A1809,Inscriptos!A:G,6,FALSE),"")</f>
        <v>0</v>
      </c>
      <c r="H1809" s="39" t="str">
        <f>IFERROR(B1809-VLOOKUP(A1809,Inscriptos!A:I,8,FALSE),"")</f>
        <v/>
      </c>
    </row>
    <row r="1810" spans="1:8" x14ac:dyDescent="0.25">
      <c r="A1810" s="24"/>
      <c r="B1810" s="43"/>
      <c r="C1810" s="45">
        <f>IFERROR(VLOOKUP(A1810,Inscriptos!A:N,12,0),"")</f>
        <v>0</v>
      </c>
      <c r="D1810" s="45" t="str">
        <f>IFERROR(VLOOKUP(A1810,Inscriptos!A:N,13,0),"")</f>
        <v/>
      </c>
      <c r="E1810" s="37">
        <f>IFERROR(VLOOKUP(A1810,Inscriptos!A:C,3,FALSE),"")</f>
        <v>0</v>
      </c>
      <c r="F1810" s="37">
        <f>IFERROR(VLOOKUP(A1810,Inscriptos!A:E,4,FALSE),"")</f>
        <v>0</v>
      </c>
      <c r="G1810" s="37">
        <f>IFERROR(VLOOKUP(A1810,Inscriptos!A:G,6,FALSE),"")</f>
        <v>0</v>
      </c>
      <c r="H1810" s="39" t="str">
        <f>IFERROR(B1810-VLOOKUP(A1810,Inscriptos!A:I,8,FALSE),"")</f>
        <v/>
      </c>
    </row>
    <row r="1811" spans="1:8" x14ac:dyDescent="0.25">
      <c r="A1811" s="24"/>
      <c r="B1811" s="43"/>
      <c r="C1811" s="45">
        <f>IFERROR(VLOOKUP(A1811,Inscriptos!A:N,12,0),"")</f>
        <v>0</v>
      </c>
      <c r="D1811" s="45" t="str">
        <f>IFERROR(VLOOKUP(A1811,Inscriptos!A:N,13,0),"")</f>
        <v/>
      </c>
      <c r="E1811" s="37">
        <f>IFERROR(VLOOKUP(A1811,Inscriptos!A:C,3,FALSE),"")</f>
        <v>0</v>
      </c>
      <c r="F1811" s="37">
        <f>IFERROR(VLOOKUP(A1811,Inscriptos!A:E,4,FALSE),"")</f>
        <v>0</v>
      </c>
      <c r="G1811" s="37">
        <f>IFERROR(VLOOKUP(A1811,Inscriptos!A:G,6,FALSE),"")</f>
        <v>0</v>
      </c>
      <c r="H1811" s="39" t="str">
        <f>IFERROR(B1811-VLOOKUP(A1811,Inscriptos!A:I,8,FALSE),"")</f>
        <v/>
      </c>
    </row>
    <row r="1812" spans="1:8" x14ac:dyDescent="0.25">
      <c r="A1812" s="24"/>
      <c r="B1812" s="43"/>
      <c r="C1812" s="45">
        <f>IFERROR(VLOOKUP(A1812,Inscriptos!A:N,12,0),"")</f>
        <v>0</v>
      </c>
      <c r="D1812" s="45" t="str">
        <f>IFERROR(VLOOKUP(A1812,Inscriptos!A:N,13,0),"")</f>
        <v/>
      </c>
      <c r="E1812" s="37">
        <f>IFERROR(VLOOKUP(A1812,Inscriptos!A:C,3,FALSE),"")</f>
        <v>0</v>
      </c>
      <c r="F1812" s="37">
        <f>IFERROR(VLOOKUP(A1812,Inscriptos!A:E,4,FALSE),"")</f>
        <v>0</v>
      </c>
      <c r="G1812" s="37">
        <f>IFERROR(VLOOKUP(A1812,Inscriptos!A:G,6,FALSE),"")</f>
        <v>0</v>
      </c>
      <c r="H1812" s="39" t="str">
        <f>IFERROR(B1812-VLOOKUP(A1812,Inscriptos!A:I,8,FALSE),"")</f>
        <v/>
      </c>
    </row>
    <row r="1813" spans="1:8" x14ac:dyDescent="0.25">
      <c r="A1813" s="24"/>
      <c r="B1813" s="43"/>
      <c r="C1813" s="45">
        <f>IFERROR(VLOOKUP(A1813,Inscriptos!A:N,12,0),"")</f>
        <v>0</v>
      </c>
      <c r="D1813" s="45" t="str">
        <f>IFERROR(VLOOKUP(A1813,Inscriptos!A:N,13,0),"")</f>
        <v/>
      </c>
      <c r="E1813" s="37">
        <f>IFERROR(VLOOKUP(A1813,Inscriptos!A:C,3,FALSE),"")</f>
        <v>0</v>
      </c>
      <c r="F1813" s="37">
        <f>IFERROR(VLOOKUP(A1813,Inscriptos!A:E,4,FALSE),"")</f>
        <v>0</v>
      </c>
      <c r="G1813" s="37">
        <f>IFERROR(VLOOKUP(A1813,Inscriptos!A:G,6,FALSE),"")</f>
        <v>0</v>
      </c>
      <c r="H1813" s="39" t="str">
        <f>IFERROR(B1813-VLOOKUP(A1813,Inscriptos!A:I,8,FALSE),"")</f>
        <v/>
      </c>
    </row>
    <row r="1814" spans="1:8" x14ac:dyDescent="0.25">
      <c r="A1814" s="24"/>
      <c r="B1814" s="43"/>
      <c r="C1814" s="45">
        <f>IFERROR(VLOOKUP(A1814,Inscriptos!A:N,12,0),"")</f>
        <v>0</v>
      </c>
      <c r="D1814" s="45" t="str">
        <f>IFERROR(VLOOKUP(A1814,Inscriptos!A:N,13,0),"")</f>
        <v/>
      </c>
      <c r="E1814" s="37">
        <f>IFERROR(VLOOKUP(A1814,Inscriptos!A:C,3,FALSE),"")</f>
        <v>0</v>
      </c>
      <c r="F1814" s="37">
        <f>IFERROR(VLOOKUP(A1814,Inscriptos!A:E,4,FALSE),"")</f>
        <v>0</v>
      </c>
      <c r="G1814" s="37">
        <f>IFERROR(VLOOKUP(A1814,Inscriptos!A:G,6,FALSE),"")</f>
        <v>0</v>
      </c>
      <c r="H1814" s="39" t="str">
        <f>IFERROR(B1814-VLOOKUP(A1814,Inscriptos!A:I,8,FALSE),"")</f>
        <v/>
      </c>
    </row>
    <row r="1815" spans="1:8" x14ac:dyDescent="0.25">
      <c r="A1815" s="24"/>
      <c r="B1815" s="43"/>
      <c r="C1815" s="45">
        <f>IFERROR(VLOOKUP(A1815,Inscriptos!A:N,12,0),"")</f>
        <v>0</v>
      </c>
      <c r="D1815" s="45" t="str">
        <f>IFERROR(VLOOKUP(A1815,Inscriptos!A:N,13,0),"")</f>
        <v/>
      </c>
      <c r="E1815" s="37">
        <f>IFERROR(VLOOKUP(A1815,Inscriptos!A:C,3,FALSE),"")</f>
        <v>0</v>
      </c>
      <c r="F1815" s="37">
        <f>IFERROR(VLOOKUP(A1815,Inscriptos!A:E,4,FALSE),"")</f>
        <v>0</v>
      </c>
      <c r="G1815" s="37">
        <f>IFERROR(VLOOKUP(A1815,Inscriptos!A:G,6,FALSE),"")</f>
        <v>0</v>
      </c>
      <c r="H1815" s="39" t="str">
        <f>IFERROR(B1815-VLOOKUP(A1815,Inscriptos!A:I,8,FALSE),"")</f>
        <v/>
      </c>
    </row>
    <row r="1816" spans="1:8" x14ac:dyDescent="0.25">
      <c r="A1816" s="24"/>
      <c r="B1816" s="43"/>
      <c r="C1816" s="45">
        <f>IFERROR(VLOOKUP(A1816,Inscriptos!A:N,12,0),"")</f>
        <v>0</v>
      </c>
      <c r="D1816" s="45" t="str">
        <f>IFERROR(VLOOKUP(A1816,Inscriptos!A:N,13,0),"")</f>
        <v/>
      </c>
      <c r="E1816" s="37">
        <f>IFERROR(VLOOKUP(A1816,Inscriptos!A:C,3,FALSE),"")</f>
        <v>0</v>
      </c>
      <c r="F1816" s="37">
        <f>IFERROR(VLOOKUP(A1816,Inscriptos!A:E,4,FALSE),"")</f>
        <v>0</v>
      </c>
      <c r="G1816" s="37">
        <f>IFERROR(VLOOKUP(A1816,Inscriptos!A:G,6,FALSE),"")</f>
        <v>0</v>
      </c>
      <c r="H1816" s="39" t="str">
        <f>IFERROR(B1816-VLOOKUP(A1816,Inscriptos!A:I,8,FALSE),"")</f>
        <v/>
      </c>
    </row>
    <row r="1817" spans="1:8" x14ac:dyDescent="0.25">
      <c r="A1817" s="24"/>
      <c r="B1817" s="43"/>
      <c r="C1817" s="45">
        <f>IFERROR(VLOOKUP(A1817,Inscriptos!A:N,12,0),"")</f>
        <v>0</v>
      </c>
      <c r="D1817" s="45" t="str">
        <f>IFERROR(VLOOKUP(A1817,Inscriptos!A:N,13,0),"")</f>
        <v/>
      </c>
      <c r="E1817" s="37">
        <f>IFERROR(VLOOKUP(A1817,Inscriptos!A:C,3,FALSE),"")</f>
        <v>0</v>
      </c>
      <c r="F1817" s="37">
        <f>IFERROR(VLOOKUP(A1817,Inscriptos!A:E,4,FALSE),"")</f>
        <v>0</v>
      </c>
      <c r="G1817" s="37">
        <f>IFERROR(VLOOKUP(A1817,Inscriptos!A:G,6,FALSE),"")</f>
        <v>0</v>
      </c>
      <c r="H1817" s="39" t="str">
        <f>IFERROR(B1817-VLOOKUP(A1817,Inscriptos!A:I,8,FALSE),"")</f>
        <v/>
      </c>
    </row>
    <row r="1818" spans="1:8" x14ac:dyDescent="0.25">
      <c r="A1818" s="24"/>
      <c r="B1818" s="43"/>
      <c r="C1818" s="45">
        <f>IFERROR(VLOOKUP(A1818,Inscriptos!A:N,12,0),"")</f>
        <v>0</v>
      </c>
      <c r="D1818" s="45" t="str">
        <f>IFERROR(VLOOKUP(A1818,Inscriptos!A:N,13,0),"")</f>
        <v/>
      </c>
      <c r="E1818" s="37">
        <f>IFERROR(VLOOKUP(A1818,Inscriptos!A:C,3,FALSE),"")</f>
        <v>0</v>
      </c>
      <c r="F1818" s="37">
        <f>IFERROR(VLOOKUP(A1818,Inscriptos!A:E,4,FALSE),"")</f>
        <v>0</v>
      </c>
      <c r="G1818" s="37">
        <f>IFERROR(VLOOKUP(A1818,Inscriptos!A:G,6,FALSE),"")</f>
        <v>0</v>
      </c>
      <c r="H1818" s="39" t="str">
        <f>IFERROR(B1818-VLOOKUP(A1818,Inscriptos!A:I,8,FALSE),"")</f>
        <v/>
      </c>
    </row>
    <row r="1819" spans="1:8" x14ac:dyDescent="0.25">
      <c r="A1819" s="24"/>
      <c r="B1819" s="43"/>
      <c r="C1819" s="45">
        <f>IFERROR(VLOOKUP(A1819,Inscriptos!A:N,12,0),"")</f>
        <v>0</v>
      </c>
      <c r="D1819" s="45" t="str">
        <f>IFERROR(VLOOKUP(A1819,Inscriptos!A:N,13,0),"")</f>
        <v/>
      </c>
      <c r="E1819" s="37">
        <f>IFERROR(VLOOKUP(A1819,Inscriptos!A:C,3,FALSE),"")</f>
        <v>0</v>
      </c>
      <c r="F1819" s="37">
        <f>IFERROR(VLOOKUP(A1819,Inscriptos!A:E,4,FALSE),"")</f>
        <v>0</v>
      </c>
      <c r="G1819" s="37">
        <f>IFERROR(VLOOKUP(A1819,Inscriptos!A:G,6,FALSE),"")</f>
        <v>0</v>
      </c>
      <c r="H1819" s="39" t="str">
        <f>IFERROR(B1819-VLOOKUP(A1819,Inscriptos!A:I,8,FALSE),"")</f>
        <v/>
      </c>
    </row>
    <row r="1820" spans="1:8" x14ac:dyDescent="0.25">
      <c r="A1820" s="24"/>
      <c r="B1820" s="43"/>
      <c r="C1820" s="45">
        <f>IFERROR(VLOOKUP(A1820,Inscriptos!A:N,12,0),"")</f>
        <v>0</v>
      </c>
      <c r="D1820" s="45" t="str">
        <f>IFERROR(VLOOKUP(A1820,Inscriptos!A:N,13,0),"")</f>
        <v/>
      </c>
      <c r="E1820" s="37">
        <f>IFERROR(VLOOKUP(A1820,Inscriptos!A:C,3,FALSE),"")</f>
        <v>0</v>
      </c>
      <c r="F1820" s="37">
        <f>IFERROR(VLOOKUP(A1820,Inscriptos!A:E,4,FALSE),"")</f>
        <v>0</v>
      </c>
      <c r="G1820" s="37">
        <f>IFERROR(VLOOKUP(A1820,Inscriptos!A:G,6,FALSE),"")</f>
        <v>0</v>
      </c>
      <c r="H1820" s="39" t="str">
        <f>IFERROR(B1820-VLOOKUP(A1820,Inscriptos!A:I,8,FALSE),"")</f>
        <v/>
      </c>
    </row>
    <row r="1821" spans="1:8" x14ac:dyDescent="0.25">
      <c r="A1821" s="24"/>
      <c r="B1821" s="43"/>
      <c r="C1821" s="45">
        <f>IFERROR(VLOOKUP(A1821,Inscriptos!A:N,12,0),"")</f>
        <v>0</v>
      </c>
      <c r="D1821" s="45" t="str">
        <f>IFERROR(VLOOKUP(A1821,Inscriptos!A:N,13,0),"")</f>
        <v/>
      </c>
      <c r="E1821" s="37">
        <f>IFERROR(VLOOKUP(A1821,Inscriptos!A:C,3,FALSE),"")</f>
        <v>0</v>
      </c>
      <c r="F1821" s="37">
        <f>IFERROR(VLOOKUP(A1821,Inscriptos!A:E,4,FALSE),"")</f>
        <v>0</v>
      </c>
      <c r="G1821" s="37">
        <f>IFERROR(VLOOKUP(A1821,Inscriptos!A:G,6,FALSE),"")</f>
        <v>0</v>
      </c>
      <c r="H1821" s="39" t="str">
        <f>IFERROR(B1821-VLOOKUP(A1821,Inscriptos!A:I,8,FALSE),"")</f>
        <v/>
      </c>
    </row>
    <row r="1822" spans="1:8" x14ac:dyDescent="0.25">
      <c r="A1822" s="24"/>
      <c r="B1822" s="43"/>
      <c r="C1822" s="45">
        <f>IFERROR(VLOOKUP(A1822,Inscriptos!A:N,12,0),"")</f>
        <v>0</v>
      </c>
      <c r="D1822" s="45" t="str">
        <f>IFERROR(VLOOKUP(A1822,Inscriptos!A:N,13,0),"")</f>
        <v/>
      </c>
      <c r="E1822" s="37">
        <f>IFERROR(VLOOKUP(A1822,Inscriptos!A:C,3,FALSE),"")</f>
        <v>0</v>
      </c>
      <c r="F1822" s="37">
        <f>IFERROR(VLOOKUP(A1822,Inscriptos!A:E,4,FALSE),"")</f>
        <v>0</v>
      </c>
      <c r="G1822" s="37">
        <f>IFERROR(VLOOKUP(A1822,Inscriptos!A:G,6,FALSE),"")</f>
        <v>0</v>
      </c>
      <c r="H1822" s="39" t="str">
        <f>IFERROR(B1822-VLOOKUP(A1822,Inscriptos!A:I,8,FALSE),"")</f>
        <v/>
      </c>
    </row>
    <row r="1823" spans="1:8" x14ac:dyDescent="0.25">
      <c r="A1823" s="24"/>
      <c r="B1823" s="43"/>
      <c r="C1823" s="45">
        <f>IFERROR(VLOOKUP(A1823,Inscriptos!A:N,12,0),"")</f>
        <v>0</v>
      </c>
      <c r="D1823" s="45" t="str">
        <f>IFERROR(VLOOKUP(A1823,Inscriptos!A:N,13,0),"")</f>
        <v/>
      </c>
      <c r="E1823" s="37">
        <f>IFERROR(VLOOKUP(A1823,Inscriptos!A:C,3,FALSE),"")</f>
        <v>0</v>
      </c>
      <c r="F1823" s="37">
        <f>IFERROR(VLOOKUP(A1823,Inscriptos!A:E,4,FALSE),"")</f>
        <v>0</v>
      </c>
      <c r="G1823" s="37">
        <f>IFERROR(VLOOKUP(A1823,Inscriptos!A:G,6,FALSE),"")</f>
        <v>0</v>
      </c>
      <c r="H1823" s="39" t="str">
        <f>IFERROR(B1823-VLOOKUP(A1823,Inscriptos!A:I,8,FALSE),"")</f>
        <v/>
      </c>
    </row>
    <row r="1824" spans="1:8" x14ac:dyDescent="0.25">
      <c r="A1824" s="24"/>
      <c r="B1824" s="43"/>
      <c r="C1824" s="45">
        <f>IFERROR(VLOOKUP(A1824,Inscriptos!A:N,12,0),"")</f>
        <v>0</v>
      </c>
      <c r="D1824" s="45" t="str">
        <f>IFERROR(VLOOKUP(A1824,Inscriptos!A:N,13,0),"")</f>
        <v/>
      </c>
      <c r="E1824" s="37">
        <f>IFERROR(VLOOKUP(A1824,Inscriptos!A:C,3,FALSE),"")</f>
        <v>0</v>
      </c>
      <c r="F1824" s="37">
        <f>IFERROR(VLOOKUP(A1824,Inscriptos!A:E,4,FALSE),"")</f>
        <v>0</v>
      </c>
      <c r="G1824" s="37">
        <f>IFERROR(VLOOKUP(A1824,Inscriptos!A:G,6,FALSE),"")</f>
        <v>0</v>
      </c>
      <c r="H1824" s="39" t="str">
        <f>IFERROR(B1824-VLOOKUP(A1824,Inscriptos!A:I,8,FALSE),"")</f>
        <v/>
      </c>
    </row>
    <row r="1825" spans="1:8" x14ac:dyDescent="0.25">
      <c r="A1825" s="24"/>
      <c r="B1825" s="43"/>
      <c r="C1825" s="45">
        <f>IFERROR(VLOOKUP(A1825,Inscriptos!A:N,12,0),"")</f>
        <v>0</v>
      </c>
      <c r="D1825" s="45" t="str">
        <f>IFERROR(VLOOKUP(A1825,Inscriptos!A:N,13,0),"")</f>
        <v/>
      </c>
      <c r="E1825" s="37">
        <f>IFERROR(VLOOKUP(A1825,Inscriptos!A:C,3,FALSE),"")</f>
        <v>0</v>
      </c>
      <c r="F1825" s="37">
        <f>IFERROR(VLOOKUP(A1825,Inscriptos!A:E,4,FALSE),"")</f>
        <v>0</v>
      </c>
      <c r="G1825" s="37">
        <f>IFERROR(VLOOKUP(A1825,Inscriptos!A:G,6,FALSE),"")</f>
        <v>0</v>
      </c>
      <c r="H1825" s="39" t="str">
        <f>IFERROR(B1825-VLOOKUP(A1825,Inscriptos!A:I,8,FALSE),"")</f>
        <v/>
      </c>
    </row>
    <row r="1826" spans="1:8" x14ac:dyDescent="0.25">
      <c r="A1826" s="24"/>
      <c r="B1826" s="43"/>
      <c r="C1826" s="45">
        <f>IFERROR(VLOOKUP(A1826,Inscriptos!A:N,12,0),"")</f>
        <v>0</v>
      </c>
      <c r="D1826" s="45" t="str">
        <f>IFERROR(VLOOKUP(A1826,Inscriptos!A:N,13,0),"")</f>
        <v/>
      </c>
      <c r="E1826" s="37">
        <f>IFERROR(VLOOKUP(A1826,Inscriptos!A:C,3,FALSE),"")</f>
        <v>0</v>
      </c>
      <c r="F1826" s="37">
        <f>IFERROR(VLOOKUP(A1826,Inscriptos!A:E,4,FALSE),"")</f>
        <v>0</v>
      </c>
      <c r="G1826" s="37">
        <f>IFERROR(VLOOKUP(A1826,Inscriptos!A:G,6,FALSE),"")</f>
        <v>0</v>
      </c>
      <c r="H1826" s="39" t="str">
        <f>IFERROR(B1826-VLOOKUP(A1826,Inscriptos!A:I,8,FALSE),"")</f>
        <v/>
      </c>
    </row>
    <row r="1827" spans="1:8" x14ac:dyDescent="0.25">
      <c r="A1827" s="24"/>
      <c r="B1827" s="43"/>
      <c r="C1827" s="45">
        <f>IFERROR(VLOOKUP(A1827,Inscriptos!A:N,12,0),"")</f>
        <v>0</v>
      </c>
      <c r="D1827" s="45" t="str">
        <f>IFERROR(VLOOKUP(A1827,Inscriptos!A:N,13,0),"")</f>
        <v/>
      </c>
      <c r="E1827" s="37">
        <f>IFERROR(VLOOKUP(A1827,Inscriptos!A:C,3,FALSE),"")</f>
        <v>0</v>
      </c>
      <c r="F1827" s="37">
        <f>IFERROR(VLOOKUP(A1827,Inscriptos!A:E,4,FALSE),"")</f>
        <v>0</v>
      </c>
      <c r="G1827" s="37">
        <f>IFERROR(VLOOKUP(A1827,Inscriptos!A:G,6,FALSE),"")</f>
        <v>0</v>
      </c>
      <c r="H1827" s="39" t="str">
        <f>IFERROR(B1827-VLOOKUP(A1827,Inscriptos!A:I,8,FALSE),"")</f>
        <v/>
      </c>
    </row>
    <row r="1828" spans="1:8" x14ac:dyDescent="0.25">
      <c r="A1828" s="24"/>
      <c r="B1828" s="43"/>
      <c r="C1828" s="45">
        <f>IFERROR(VLOOKUP(A1828,Inscriptos!A:N,12,0),"")</f>
        <v>0</v>
      </c>
      <c r="D1828" s="45" t="str">
        <f>IFERROR(VLOOKUP(A1828,Inscriptos!A:N,13,0),"")</f>
        <v/>
      </c>
      <c r="E1828" s="37">
        <f>IFERROR(VLOOKUP(A1828,Inscriptos!A:C,3,FALSE),"")</f>
        <v>0</v>
      </c>
      <c r="F1828" s="37">
        <f>IFERROR(VLOOKUP(A1828,Inscriptos!A:E,4,FALSE),"")</f>
        <v>0</v>
      </c>
      <c r="G1828" s="37">
        <f>IFERROR(VLOOKUP(A1828,Inscriptos!A:G,6,FALSE),"")</f>
        <v>0</v>
      </c>
      <c r="H1828" s="39" t="str">
        <f>IFERROR(B1828-VLOOKUP(A1828,Inscriptos!A:I,8,FALSE),"")</f>
        <v/>
      </c>
    </row>
    <row r="1829" spans="1:8" x14ac:dyDescent="0.25">
      <c r="A1829" s="24"/>
      <c r="B1829" s="43"/>
      <c r="C1829" s="45">
        <f>IFERROR(VLOOKUP(A1829,Inscriptos!A:N,12,0),"")</f>
        <v>0</v>
      </c>
      <c r="D1829" s="45" t="str">
        <f>IFERROR(VLOOKUP(A1829,Inscriptos!A:N,13,0),"")</f>
        <v/>
      </c>
      <c r="E1829" s="37">
        <f>IFERROR(VLOOKUP(A1829,Inscriptos!A:C,3,FALSE),"")</f>
        <v>0</v>
      </c>
      <c r="F1829" s="37">
        <f>IFERROR(VLOOKUP(A1829,Inscriptos!A:E,4,FALSE),"")</f>
        <v>0</v>
      </c>
      <c r="G1829" s="37">
        <f>IFERROR(VLOOKUP(A1829,Inscriptos!A:G,6,FALSE),"")</f>
        <v>0</v>
      </c>
      <c r="H1829" s="39" t="str">
        <f>IFERROR(B1829-VLOOKUP(A1829,Inscriptos!A:I,8,FALSE),"")</f>
        <v/>
      </c>
    </row>
    <row r="1830" spans="1:8" x14ac:dyDescent="0.25">
      <c r="A1830" s="24"/>
      <c r="B1830" s="43"/>
      <c r="C1830" s="45">
        <f>IFERROR(VLOOKUP(A1830,Inscriptos!A:N,12,0),"")</f>
        <v>0</v>
      </c>
      <c r="D1830" s="45" t="str">
        <f>IFERROR(VLOOKUP(A1830,Inscriptos!A:N,13,0),"")</f>
        <v/>
      </c>
      <c r="E1830" s="37">
        <f>IFERROR(VLOOKUP(A1830,Inscriptos!A:C,3,FALSE),"")</f>
        <v>0</v>
      </c>
      <c r="F1830" s="37">
        <f>IFERROR(VLOOKUP(A1830,Inscriptos!A:E,4,FALSE),"")</f>
        <v>0</v>
      </c>
      <c r="G1830" s="37">
        <f>IFERROR(VLOOKUP(A1830,Inscriptos!A:G,6,FALSE),"")</f>
        <v>0</v>
      </c>
      <c r="H1830" s="39" t="str">
        <f>IFERROR(B1830-VLOOKUP(A1830,Inscriptos!A:I,8,FALSE),"")</f>
        <v/>
      </c>
    </row>
    <row r="1831" spans="1:8" x14ac:dyDescent="0.25">
      <c r="A1831" s="24"/>
      <c r="B1831" s="43"/>
      <c r="C1831" s="45">
        <f>IFERROR(VLOOKUP(A1831,Inscriptos!A:N,12,0),"")</f>
        <v>0</v>
      </c>
      <c r="D1831" s="45" t="str">
        <f>IFERROR(VLOOKUP(A1831,Inscriptos!A:N,13,0),"")</f>
        <v/>
      </c>
      <c r="E1831" s="37">
        <f>IFERROR(VLOOKUP(A1831,Inscriptos!A:C,3,FALSE),"")</f>
        <v>0</v>
      </c>
      <c r="F1831" s="37">
        <f>IFERROR(VLOOKUP(A1831,Inscriptos!A:E,4,FALSE),"")</f>
        <v>0</v>
      </c>
      <c r="G1831" s="37">
        <f>IFERROR(VLOOKUP(A1831,Inscriptos!A:G,6,FALSE),"")</f>
        <v>0</v>
      </c>
      <c r="H1831" s="39" t="str">
        <f>IFERROR(B1831-VLOOKUP(A1831,Inscriptos!A:I,8,FALSE),"")</f>
        <v/>
      </c>
    </row>
    <row r="1832" spans="1:8" x14ac:dyDescent="0.25">
      <c r="A1832" s="24"/>
      <c r="B1832" s="43"/>
      <c r="C1832" s="45">
        <f>IFERROR(VLOOKUP(A1832,Inscriptos!A:N,12,0),"")</f>
        <v>0</v>
      </c>
      <c r="D1832" s="45" t="str">
        <f>IFERROR(VLOOKUP(A1832,Inscriptos!A:N,13,0),"")</f>
        <v/>
      </c>
      <c r="E1832" s="37">
        <f>IFERROR(VLOOKUP(A1832,Inscriptos!A:C,3,FALSE),"")</f>
        <v>0</v>
      </c>
      <c r="F1832" s="37">
        <f>IFERROR(VLOOKUP(A1832,Inscriptos!A:E,4,FALSE),"")</f>
        <v>0</v>
      </c>
      <c r="G1832" s="37">
        <f>IFERROR(VLOOKUP(A1832,Inscriptos!A:G,6,FALSE),"")</f>
        <v>0</v>
      </c>
      <c r="H1832" s="39" t="str">
        <f>IFERROR(B1832-VLOOKUP(A1832,Inscriptos!A:I,8,FALSE),"")</f>
        <v/>
      </c>
    </row>
    <row r="1833" spans="1:8" x14ac:dyDescent="0.25">
      <c r="A1833" s="24"/>
      <c r="B1833" s="43"/>
      <c r="C1833" s="45">
        <f>IFERROR(VLOOKUP(A1833,Inscriptos!A:N,12,0),"")</f>
        <v>0</v>
      </c>
      <c r="D1833" s="45" t="str">
        <f>IFERROR(VLOOKUP(A1833,Inscriptos!A:N,13,0),"")</f>
        <v/>
      </c>
      <c r="E1833" s="37">
        <f>IFERROR(VLOOKUP(A1833,Inscriptos!A:C,3,FALSE),"")</f>
        <v>0</v>
      </c>
      <c r="F1833" s="37">
        <f>IFERROR(VLOOKUP(A1833,Inscriptos!A:E,4,FALSE),"")</f>
        <v>0</v>
      </c>
      <c r="G1833" s="37">
        <f>IFERROR(VLOOKUP(A1833,Inscriptos!A:G,6,FALSE),"")</f>
        <v>0</v>
      </c>
      <c r="H1833" s="39" t="str">
        <f>IFERROR(B1833-VLOOKUP(A1833,Inscriptos!A:I,8,FALSE),"")</f>
        <v/>
      </c>
    </row>
    <row r="1834" spans="1:8" x14ac:dyDescent="0.25">
      <c r="A1834" s="24"/>
      <c r="B1834" s="43"/>
      <c r="C1834" s="45">
        <f>IFERROR(VLOOKUP(A1834,Inscriptos!A:N,12,0),"")</f>
        <v>0</v>
      </c>
      <c r="D1834" s="45" t="str">
        <f>IFERROR(VLOOKUP(A1834,Inscriptos!A:N,13,0),"")</f>
        <v/>
      </c>
      <c r="E1834" s="37">
        <f>IFERROR(VLOOKUP(A1834,Inscriptos!A:C,3,FALSE),"")</f>
        <v>0</v>
      </c>
      <c r="F1834" s="37">
        <f>IFERROR(VLOOKUP(A1834,Inscriptos!A:E,4,FALSE),"")</f>
        <v>0</v>
      </c>
      <c r="G1834" s="37">
        <f>IFERROR(VLOOKUP(A1834,Inscriptos!A:G,6,FALSE),"")</f>
        <v>0</v>
      </c>
      <c r="H1834" s="39" t="str">
        <f>IFERROR(B1834-VLOOKUP(A1834,Inscriptos!A:I,8,FALSE),"")</f>
        <v/>
      </c>
    </row>
    <row r="1835" spans="1:8" x14ac:dyDescent="0.25">
      <c r="A1835" s="24"/>
      <c r="B1835" s="43"/>
      <c r="C1835" s="45">
        <f>IFERROR(VLOOKUP(A1835,Inscriptos!A:N,12,0),"")</f>
        <v>0</v>
      </c>
      <c r="D1835" s="45" t="str">
        <f>IFERROR(VLOOKUP(A1835,Inscriptos!A:N,13,0),"")</f>
        <v/>
      </c>
      <c r="E1835" s="37">
        <f>IFERROR(VLOOKUP(A1835,Inscriptos!A:C,3,FALSE),"")</f>
        <v>0</v>
      </c>
      <c r="F1835" s="37">
        <f>IFERROR(VLOOKUP(A1835,Inscriptos!A:E,4,FALSE),"")</f>
        <v>0</v>
      </c>
      <c r="G1835" s="37">
        <f>IFERROR(VLOOKUP(A1835,Inscriptos!A:G,6,FALSE),"")</f>
        <v>0</v>
      </c>
      <c r="H1835" s="39" t="str">
        <f>IFERROR(B1835-VLOOKUP(A1835,Inscriptos!A:I,8,FALSE),"")</f>
        <v/>
      </c>
    </row>
    <row r="1836" spans="1:8" x14ac:dyDescent="0.25">
      <c r="A1836" s="24"/>
      <c r="B1836" s="43"/>
      <c r="C1836" s="45">
        <f>IFERROR(VLOOKUP(A1836,Inscriptos!A:N,12,0),"")</f>
        <v>0</v>
      </c>
      <c r="D1836" s="45" t="str">
        <f>IFERROR(VLOOKUP(A1836,Inscriptos!A:N,13,0),"")</f>
        <v/>
      </c>
      <c r="E1836" s="37">
        <f>IFERROR(VLOOKUP(A1836,Inscriptos!A:C,3,FALSE),"")</f>
        <v>0</v>
      </c>
      <c r="F1836" s="37">
        <f>IFERROR(VLOOKUP(A1836,Inscriptos!A:E,4,FALSE),"")</f>
        <v>0</v>
      </c>
      <c r="G1836" s="37">
        <f>IFERROR(VLOOKUP(A1836,Inscriptos!A:G,6,FALSE),"")</f>
        <v>0</v>
      </c>
      <c r="H1836" s="39" t="str">
        <f>IFERROR(B1836-VLOOKUP(A1836,Inscriptos!A:I,8,FALSE),"")</f>
        <v/>
      </c>
    </row>
    <row r="1837" spans="1:8" x14ac:dyDescent="0.25">
      <c r="A1837" s="24"/>
      <c r="B1837" s="43"/>
      <c r="C1837" s="45">
        <f>IFERROR(VLOOKUP(A1837,Inscriptos!A:N,12,0),"")</f>
        <v>0</v>
      </c>
      <c r="D1837" s="45" t="str">
        <f>IFERROR(VLOOKUP(A1837,Inscriptos!A:N,13,0),"")</f>
        <v/>
      </c>
      <c r="E1837" s="37">
        <f>IFERROR(VLOOKUP(A1837,Inscriptos!A:C,3,FALSE),"")</f>
        <v>0</v>
      </c>
      <c r="F1837" s="37">
        <f>IFERROR(VLOOKUP(A1837,Inscriptos!A:E,4,FALSE),"")</f>
        <v>0</v>
      </c>
      <c r="G1837" s="37">
        <f>IFERROR(VLOOKUP(A1837,Inscriptos!A:G,6,FALSE),"")</f>
        <v>0</v>
      </c>
      <c r="H1837" s="39" t="str">
        <f>IFERROR(B1837-VLOOKUP(A1837,Inscriptos!A:I,8,FALSE),"")</f>
        <v/>
      </c>
    </row>
    <row r="1838" spans="1:8" x14ac:dyDescent="0.25">
      <c r="A1838" s="24"/>
      <c r="B1838" s="43"/>
      <c r="C1838" s="45">
        <f>IFERROR(VLOOKUP(A1838,Inscriptos!A:N,12,0),"")</f>
        <v>0</v>
      </c>
      <c r="D1838" s="45" t="str">
        <f>IFERROR(VLOOKUP(A1838,Inscriptos!A:N,13,0),"")</f>
        <v/>
      </c>
      <c r="E1838" s="37">
        <f>IFERROR(VLOOKUP(A1838,Inscriptos!A:C,3,FALSE),"")</f>
        <v>0</v>
      </c>
      <c r="F1838" s="37">
        <f>IFERROR(VLOOKUP(A1838,Inscriptos!A:E,4,FALSE),"")</f>
        <v>0</v>
      </c>
      <c r="G1838" s="37">
        <f>IFERROR(VLOOKUP(A1838,Inscriptos!A:G,6,FALSE),"")</f>
        <v>0</v>
      </c>
      <c r="H1838" s="39" t="str">
        <f>IFERROR(B1838-VLOOKUP(A1838,Inscriptos!A:I,8,FALSE),"")</f>
        <v/>
      </c>
    </row>
    <row r="1839" spans="1:8" x14ac:dyDescent="0.25">
      <c r="A1839" s="24"/>
      <c r="B1839" s="43"/>
      <c r="C1839" s="45">
        <f>IFERROR(VLOOKUP(A1839,Inscriptos!A:N,12,0),"")</f>
        <v>0</v>
      </c>
      <c r="D1839" s="45" t="str">
        <f>IFERROR(VLOOKUP(A1839,Inscriptos!A:N,13,0),"")</f>
        <v/>
      </c>
      <c r="E1839" s="37">
        <f>IFERROR(VLOOKUP(A1839,Inscriptos!A:C,3,FALSE),"")</f>
        <v>0</v>
      </c>
      <c r="F1839" s="37">
        <f>IFERROR(VLOOKUP(A1839,Inscriptos!A:E,4,FALSE),"")</f>
        <v>0</v>
      </c>
      <c r="G1839" s="37">
        <f>IFERROR(VLOOKUP(A1839,Inscriptos!A:G,6,FALSE),"")</f>
        <v>0</v>
      </c>
      <c r="H1839" s="39" t="str">
        <f>IFERROR(B1839-VLOOKUP(A1839,Inscriptos!A:I,8,FALSE),"")</f>
        <v/>
      </c>
    </row>
    <row r="1840" spans="1:8" x14ac:dyDescent="0.25">
      <c r="A1840" s="24"/>
      <c r="B1840" s="43"/>
      <c r="C1840" s="45">
        <f>IFERROR(VLOOKUP(A1840,Inscriptos!A:N,12,0),"")</f>
        <v>0</v>
      </c>
      <c r="D1840" s="45" t="str">
        <f>IFERROR(VLOOKUP(A1840,Inscriptos!A:N,13,0),"")</f>
        <v/>
      </c>
      <c r="E1840" s="37">
        <f>IFERROR(VLOOKUP(A1840,Inscriptos!A:C,3,FALSE),"")</f>
        <v>0</v>
      </c>
      <c r="F1840" s="37">
        <f>IFERROR(VLOOKUP(A1840,Inscriptos!A:E,4,FALSE),"")</f>
        <v>0</v>
      </c>
      <c r="G1840" s="37">
        <f>IFERROR(VLOOKUP(A1840,Inscriptos!A:G,6,FALSE),"")</f>
        <v>0</v>
      </c>
      <c r="H1840" s="39" t="str">
        <f>IFERROR(B1840-VLOOKUP(A1840,Inscriptos!A:I,8,FALSE),"")</f>
        <v/>
      </c>
    </row>
    <row r="1841" spans="1:8" x14ac:dyDescent="0.25">
      <c r="A1841" s="24"/>
      <c r="B1841" s="43"/>
      <c r="C1841" s="45">
        <f>IFERROR(VLOOKUP(A1841,Inscriptos!A:N,12,0),"")</f>
        <v>0</v>
      </c>
      <c r="D1841" s="45" t="str">
        <f>IFERROR(VLOOKUP(A1841,Inscriptos!A:N,13,0),"")</f>
        <v/>
      </c>
      <c r="E1841" s="37">
        <f>IFERROR(VLOOKUP(A1841,Inscriptos!A:C,3,FALSE),"")</f>
        <v>0</v>
      </c>
      <c r="F1841" s="37">
        <f>IFERROR(VLOOKUP(A1841,Inscriptos!A:E,4,FALSE),"")</f>
        <v>0</v>
      </c>
      <c r="G1841" s="37">
        <f>IFERROR(VLOOKUP(A1841,Inscriptos!A:G,6,FALSE),"")</f>
        <v>0</v>
      </c>
      <c r="H1841" s="39" t="str">
        <f>IFERROR(B1841-VLOOKUP(A1841,Inscriptos!A:I,8,FALSE),"")</f>
        <v/>
      </c>
    </row>
    <row r="1842" spans="1:8" x14ac:dyDescent="0.25">
      <c r="A1842" s="24"/>
      <c r="B1842" s="43"/>
      <c r="C1842" s="45">
        <f>IFERROR(VLOOKUP(A1842,Inscriptos!A:N,12,0),"")</f>
        <v>0</v>
      </c>
      <c r="D1842" s="45" t="str">
        <f>IFERROR(VLOOKUP(A1842,Inscriptos!A:N,13,0),"")</f>
        <v/>
      </c>
      <c r="E1842" s="37">
        <f>IFERROR(VLOOKUP(A1842,Inscriptos!A:C,3,FALSE),"")</f>
        <v>0</v>
      </c>
      <c r="F1842" s="37">
        <f>IFERROR(VLOOKUP(A1842,Inscriptos!A:E,4,FALSE),"")</f>
        <v>0</v>
      </c>
      <c r="G1842" s="37">
        <f>IFERROR(VLOOKUP(A1842,Inscriptos!A:G,6,FALSE),"")</f>
        <v>0</v>
      </c>
      <c r="H1842" s="39" t="str">
        <f>IFERROR(B1842-VLOOKUP(A1842,Inscriptos!A:I,8,FALSE),"")</f>
        <v/>
      </c>
    </row>
    <row r="1843" spans="1:8" x14ac:dyDescent="0.25">
      <c r="A1843" s="24"/>
      <c r="B1843" s="43"/>
      <c r="C1843" s="45">
        <f>IFERROR(VLOOKUP(A1843,Inscriptos!A:N,12,0),"")</f>
        <v>0</v>
      </c>
      <c r="D1843" s="45" t="str">
        <f>IFERROR(VLOOKUP(A1843,Inscriptos!A:N,13,0),"")</f>
        <v/>
      </c>
      <c r="E1843" s="37">
        <f>IFERROR(VLOOKUP(A1843,Inscriptos!A:C,3,FALSE),"")</f>
        <v>0</v>
      </c>
      <c r="F1843" s="37">
        <f>IFERROR(VLOOKUP(A1843,Inscriptos!A:E,4,FALSE),"")</f>
        <v>0</v>
      </c>
      <c r="G1843" s="37">
        <f>IFERROR(VLOOKUP(A1843,Inscriptos!A:G,6,FALSE),"")</f>
        <v>0</v>
      </c>
      <c r="H1843" s="39" t="str">
        <f>IFERROR(B1843-VLOOKUP(A1843,Inscriptos!A:I,8,FALSE),"")</f>
        <v/>
      </c>
    </row>
    <row r="1844" spans="1:8" x14ac:dyDescent="0.25">
      <c r="A1844" s="24"/>
      <c r="B1844" s="43"/>
      <c r="C1844" s="45">
        <f>IFERROR(VLOOKUP(A1844,Inscriptos!A:N,12,0),"")</f>
        <v>0</v>
      </c>
      <c r="D1844" s="45" t="str">
        <f>IFERROR(VLOOKUP(A1844,Inscriptos!A:N,13,0),"")</f>
        <v/>
      </c>
      <c r="E1844" s="37">
        <f>IFERROR(VLOOKUP(A1844,Inscriptos!A:C,3,FALSE),"")</f>
        <v>0</v>
      </c>
      <c r="F1844" s="37">
        <f>IFERROR(VLOOKUP(A1844,Inscriptos!A:E,4,FALSE),"")</f>
        <v>0</v>
      </c>
      <c r="G1844" s="37">
        <f>IFERROR(VLOOKUP(A1844,Inscriptos!A:G,6,FALSE),"")</f>
        <v>0</v>
      </c>
      <c r="H1844" s="39" t="str">
        <f>IFERROR(B1844-VLOOKUP(A1844,Inscriptos!A:I,8,FALSE),"")</f>
        <v/>
      </c>
    </row>
    <row r="1845" spans="1:8" x14ac:dyDescent="0.25">
      <c r="A1845" s="24"/>
      <c r="B1845" s="43"/>
      <c r="C1845" s="45">
        <f>IFERROR(VLOOKUP(A1845,Inscriptos!A:N,12,0),"")</f>
        <v>0</v>
      </c>
      <c r="D1845" s="45" t="str">
        <f>IFERROR(VLOOKUP(A1845,Inscriptos!A:N,13,0),"")</f>
        <v/>
      </c>
      <c r="E1845" s="37">
        <f>IFERROR(VLOOKUP(A1845,Inscriptos!A:C,3,FALSE),"")</f>
        <v>0</v>
      </c>
      <c r="F1845" s="37">
        <f>IFERROR(VLOOKUP(A1845,Inscriptos!A:E,4,FALSE),"")</f>
        <v>0</v>
      </c>
      <c r="G1845" s="37">
        <f>IFERROR(VLOOKUP(A1845,Inscriptos!A:G,6,FALSE),"")</f>
        <v>0</v>
      </c>
      <c r="H1845" s="39" t="str">
        <f>IFERROR(B1845-VLOOKUP(A1845,Inscriptos!A:I,8,FALSE),"")</f>
        <v/>
      </c>
    </row>
    <row r="1846" spans="1:8" x14ac:dyDescent="0.25">
      <c r="A1846" s="24"/>
      <c r="B1846" s="43"/>
      <c r="C1846" s="45">
        <f>IFERROR(VLOOKUP(A1846,Inscriptos!A:N,12,0),"")</f>
        <v>0</v>
      </c>
      <c r="D1846" s="45" t="str">
        <f>IFERROR(VLOOKUP(A1846,Inscriptos!A:N,13,0),"")</f>
        <v/>
      </c>
      <c r="E1846" s="37">
        <f>IFERROR(VLOOKUP(A1846,Inscriptos!A:C,3,FALSE),"")</f>
        <v>0</v>
      </c>
      <c r="F1846" s="37">
        <f>IFERROR(VLOOKUP(A1846,Inscriptos!A:E,4,FALSE),"")</f>
        <v>0</v>
      </c>
      <c r="G1846" s="37">
        <f>IFERROR(VLOOKUP(A1846,Inscriptos!A:G,6,FALSE),"")</f>
        <v>0</v>
      </c>
      <c r="H1846" s="39" t="str">
        <f>IFERROR(B1846-VLOOKUP(A1846,Inscriptos!A:I,8,FALSE),"")</f>
        <v/>
      </c>
    </row>
    <row r="1847" spans="1:8" x14ac:dyDescent="0.25">
      <c r="A1847" s="24"/>
      <c r="B1847" s="43"/>
      <c r="C1847" s="45">
        <f>IFERROR(VLOOKUP(A1847,Inscriptos!A:N,12,0),"")</f>
        <v>0</v>
      </c>
      <c r="D1847" s="45" t="str">
        <f>IFERROR(VLOOKUP(A1847,Inscriptos!A:N,13,0),"")</f>
        <v/>
      </c>
      <c r="E1847" s="37">
        <f>IFERROR(VLOOKUP(A1847,Inscriptos!A:C,3,FALSE),"")</f>
        <v>0</v>
      </c>
      <c r="F1847" s="37">
        <f>IFERROR(VLOOKUP(A1847,Inscriptos!A:E,4,FALSE),"")</f>
        <v>0</v>
      </c>
      <c r="G1847" s="37">
        <f>IFERROR(VLOOKUP(A1847,Inscriptos!A:G,6,FALSE),"")</f>
        <v>0</v>
      </c>
      <c r="H1847" s="39" t="str">
        <f>IFERROR(B1847-VLOOKUP(A1847,Inscriptos!A:I,8,FALSE),"")</f>
        <v/>
      </c>
    </row>
    <row r="1848" spans="1:8" x14ac:dyDescent="0.25">
      <c r="A1848" s="24"/>
      <c r="B1848" s="43"/>
      <c r="C1848" s="45">
        <f>IFERROR(VLOOKUP(A1848,Inscriptos!A:N,12,0),"")</f>
        <v>0</v>
      </c>
      <c r="D1848" s="45" t="str">
        <f>IFERROR(VLOOKUP(A1848,Inscriptos!A:N,13,0),"")</f>
        <v/>
      </c>
      <c r="E1848" s="37">
        <f>IFERROR(VLOOKUP(A1848,Inscriptos!A:C,3,FALSE),"")</f>
        <v>0</v>
      </c>
      <c r="F1848" s="37">
        <f>IFERROR(VLOOKUP(A1848,Inscriptos!A:E,4,FALSE),"")</f>
        <v>0</v>
      </c>
      <c r="G1848" s="37">
        <f>IFERROR(VLOOKUP(A1848,Inscriptos!A:G,6,FALSE),"")</f>
        <v>0</v>
      </c>
      <c r="H1848" s="39" t="str">
        <f>IFERROR(B1848-VLOOKUP(A1848,Inscriptos!A:I,8,FALSE),"")</f>
        <v/>
      </c>
    </row>
    <row r="1849" spans="1:8" x14ac:dyDescent="0.25">
      <c r="A1849" s="24"/>
      <c r="B1849" s="43"/>
      <c r="C1849" s="45">
        <f>IFERROR(VLOOKUP(A1849,Inscriptos!A:N,12,0),"")</f>
        <v>0</v>
      </c>
      <c r="D1849" s="45" t="str">
        <f>IFERROR(VLOOKUP(A1849,Inscriptos!A:N,13,0),"")</f>
        <v/>
      </c>
      <c r="E1849" s="37">
        <f>IFERROR(VLOOKUP(A1849,Inscriptos!A:C,3,FALSE),"")</f>
        <v>0</v>
      </c>
      <c r="F1849" s="37">
        <f>IFERROR(VLOOKUP(A1849,Inscriptos!A:E,4,FALSE),"")</f>
        <v>0</v>
      </c>
      <c r="G1849" s="37">
        <f>IFERROR(VLOOKUP(A1849,Inscriptos!A:G,6,FALSE),"")</f>
        <v>0</v>
      </c>
      <c r="H1849" s="39" t="str">
        <f>IFERROR(B1849-VLOOKUP(A1849,Inscriptos!A:I,8,FALSE),"")</f>
        <v/>
      </c>
    </row>
    <row r="1850" spans="1:8" x14ac:dyDescent="0.25">
      <c r="A1850" s="24"/>
      <c r="B1850" s="43"/>
      <c r="C1850" s="45">
        <f>IFERROR(VLOOKUP(A1850,Inscriptos!A:N,12,0),"")</f>
        <v>0</v>
      </c>
      <c r="D1850" s="45" t="str">
        <f>IFERROR(VLOOKUP(A1850,Inscriptos!A:N,13,0),"")</f>
        <v/>
      </c>
      <c r="E1850" s="37">
        <f>IFERROR(VLOOKUP(A1850,Inscriptos!A:C,3,FALSE),"")</f>
        <v>0</v>
      </c>
      <c r="F1850" s="37">
        <f>IFERROR(VLOOKUP(A1850,Inscriptos!A:E,4,FALSE),"")</f>
        <v>0</v>
      </c>
      <c r="G1850" s="37">
        <f>IFERROR(VLOOKUP(A1850,Inscriptos!A:G,6,FALSE),"")</f>
        <v>0</v>
      </c>
      <c r="H1850" s="39" t="str">
        <f>IFERROR(B1850-VLOOKUP(A1850,Inscriptos!A:I,8,FALSE),"")</f>
        <v/>
      </c>
    </row>
    <row r="1851" spans="1:8" x14ac:dyDescent="0.25">
      <c r="A1851" s="24"/>
      <c r="B1851" s="43"/>
      <c r="C1851" s="45">
        <f>IFERROR(VLOOKUP(A1851,Inscriptos!A:N,12,0),"")</f>
        <v>0</v>
      </c>
      <c r="D1851" s="45" t="str">
        <f>IFERROR(VLOOKUP(A1851,Inscriptos!A:N,13,0),"")</f>
        <v/>
      </c>
      <c r="E1851" s="37">
        <f>IFERROR(VLOOKUP(A1851,Inscriptos!A:C,3,FALSE),"")</f>
        <v>0</v>
      </c>
      <c r="F1851" s="37">
        <f>IFERROR(VLOOKUP(A1851,Inscriptos!A:E,4,FALSE),"")</f>
        <v>0</v>
      </c>
      <c r="G1851" s="37">
        <f>IFERROR(VLOOKUP(A1851,Inscriptos!A:G,6,FALSE),"")</f>
        <v>0</v>
      </c>
      <c r="H1851" s="39" t="str">
        <f>IFERROR(B1851-VLOOKUP(A1851,Inscriptos!A:I,8,FALSE),"")</f>
        <v/>
      </c>
    </row>
    <row r="1852" spans="1:8" x14ac:dyDescent="0.25">
      <c r="A1852" s="24"/>
      <c r="B1852" s="43"/>
      <c r="C1852" s="45">
        <f>IFERROR(VLOOKUP(A1852,Inscriptos!A:N,12,0),"")</f>
        <v>0</v>
      </c>
      <c r="D1852" s="45" t="str">
        <f>IFERROR(VLOOKUP(A1852,Inscriptos!A:N,13,0),"")</f>
        <v/>
      </c>
      <c r="E1852" s="37">
        <f>IFERROR(VLOOKUP(A1852,Inscriptos!A:C,3,FALSE),"")</f>
        <v>0</v>
      </c>
      <c r="F1852" s="37">
        <f>IFERROR(VLOOKUP(A1852,Inscriptos!A:E,4,FALSE),"")</f>
        <v>0</v>
      </c>
      <c r="G1852" s="37">
        <f>IFERROR(VLOOKUP(A1852,Inscriptos!A:G,6,FALSE),"")</f>
        <v>0</v>
      </c>
      <c r="H1852" s="39" t="str">
        <f>IFERROR(B1852-VLOOKUP(A1852,Inscriptos!A:I,8,FALSE),"")</f>
        <v/>
      </c>
    </row>
    <row r="1853" spans="1:8" x14ac:dyDescent="0.25">
      <c r="A1853" s="24"/>
      <c r="B1853" s="43"/>
      <c r="C1853" s="45">
        <f>IFERROR(VLOOKUP(A1853,Inscriptos!A:N,12,0),"")</f>
        <v>0</v>
      </c>
      <c r="D1853" s="45" t="str">
        <f>IFERROR(VLOOKUP(A1853,Inscriptos!A:N,13,0),"")</f>
        <v/>
      </c>
      <c r="E1853" s="37">
        <f>IFERROR(VLOOKUP(A1853,Inscriptos!A:C,3,FALSE),"")</f>
        <v>0</v>
      </c>
      <c r="F1853" s="37">
        <f>IFERROR(VLOOKUP(A1853,Inscriptos!A:E,4,FALSE),"")</f>
        <v>0</v>
      </c>
      <c r="G1853" s="37">
        <f>IFERROR(VLOOKUP(A1853,Inscriptos!A:G,6,FALSE),"")</f>
        <v>0</v>
      </c>
      <c r="H1853" s="39" t="str">
        <f>IFERROR(B1853-VLOOKUP(A1853,Inscriptos!A:I,8,FALSE),"")</f>
        <v/>
      </c>
    </row>
    <row r="1854" spans="1:8" x14ac:dyDescent="0.25">
      <c r="A1854" s="24"/>
      <c r="B1854" s="43"/>
      <c r="C1854" s="45">
        <f>IFERROR(VLOOKUP(A1854,Inscriptos!A:N,12,0),"")</f>
        <v>0</v>
      </c>
      <c r="D1854" s="45" t="str">
        <f>IFERROR(VLOOKUP(A1854,Inscriptos!A:N,13,0),"")</f>
        <v/>
      </c>
      <c r="E1854" s="37">
        <f>IFERROR(VLOOKUP(A1854,Inscriptos!A:C,3,FALSE),"")</f>
        <v>0</v>
      </c>
      <c r="F1854" s="37">
        <f>IFERROR(VLOOKUP(A1854,Inscriptos!A:E,4,FALSE),"")</f>
        <v>0</v>
      </c>
      <c r="G1854" s="37">
        <f>IFERROR(VLOOKUP(A1854,Inscriptos!A:G,6,FALSE),"")</f>
        <v>0</v>
      </c>
      <c r="H1854" s="39" t="str">
        <f>IFERROR(B1854-VLOOKUP(A1854,Inscriptos!A:I,8,FALSE),"")</f>
        <v/>
      </c>
    </row>
    <row r="1855" spans="1:8" x14ac:dyDescent="0.25">
      <c r="A1855" s="24"/>
      <c r="B1855" s="43"/>
      <c r="C1855" s="45">
        <f>IFERROR(VLOOKUP(A1855,Inscriptos!A:N,12,0),"")</f>
        <v>0</v>
      </c>
      <c r="D1855" s="45" t="str">
        <f>IFERROR(VLOOKUP(A1855,Inscriptos!A:N,13,0),"")</f>
        <v/>
      </c>
      <c r="E1855" s="37">
        <f>IFERROR(VLOOKUP(A1855,Inscriptos!A:C,3,FALSE),"")</f>
        <v>0</v>
      </c>
      <c r="F1855" s="37">
        <f>IFERROR(VLOOKUP(A1855,Inscriptos!A:E,4,FALSE),"")</f>
        <v>0</v>
      </c>
      <c r="G1855" s="37">
        <f>IFERROR(VLOOKUP(A1855,Inscriptos!A:G,6,FALSE),"")</f>
        <v>0</v>
      </c>
      <c r="H1855" s="39" t="str">
        <f>IFERROR(B1855-VLOOKUP(A1855,Inscriptos!A:I,8,FALSE),"")</f>
        <v/>
      </c>
    </row>
    <row r="1856" spans="1:8" x14ac:dyDescent="0.25">
      <c r="A1856" s="24"/>
      <c r="B1856" s="43"/>
      <c r="C1856" s="45">
        <f>IFERROR(VLOOKUP(A1856,Inscriptos!A:N,12,0),"")</f>
        <v>0</v>
      </c>
      <c r="D1856" s="45" t="str">
        <f>IFERROR(VLOOKUP(A1856,Inscriptos!A:N,13,0),"")</f>
        <v/>
      </c>
      <c r="E1856" s="37">
        <f>IFERROR(VLOOKUP(A1856,Inscriptos!A:C,3,FALSE),"")</f>
        <v>0</v>
      </c>
      <c r="F1856" s="37">
        <f>IFERROR(VLOOKUP(A1856,Inscriptos!A:E,4,FALSE),"")</f>
        <v>0</v>
      </c>
      <c r="G1856" s="37">
        <f>IFERROR(VLOOKUP(A1856,Inscriptos!A:G,6,FALSE),"")</f>
        <v>0</v>
      </c>
      <c r="H1856" s="39" t="str">
        <f>IFERROR(B1856-VLOOKUP(A1856,Inscriptos!A:I,8,FALSE),"")</f>
        <v/>
      </c>
    </row>
    <row r="1857" spans="1:8" x14ac:dyDescent="0.25">
      <c r="A1857" s="24"/>
      <c r="B1857" s="43"/>
      <c r="C1857" s="45">
        <f>IFERROR(VLOOKUP(A1857,Inscriptos!A:N,12,0),"")</f>
        <v>0</v>
      </c>
      <c r="D1857" s="45" t="str">
        <f>IFERROR(VLOOKUP(A1857,Inscriptos!A:N,13,0),"")</f>
        <v/>
      </c>
      <c r="E1857" s="37">
        <f>IFERROR(VLOOKUP(A1857,Inscriptos!A:C,3,FALSE),"")</f>
        <v>0</v>
      </c>
      <c r="F1857" s="37">
        <f>IFERROR(VLOOKUP(A1857,Inscriptos!A:E,4,FALSE),"")</f>
        <v>0</v>
      </c>
      <c r="G1857" s="37">
        <f>IFERROR(VLOOKUP(A1857,Inscriptos!A:G,6,FALSE),"")</f>
        <v>0</v>
      </c>
      <c r="H1857" s="39" t="str">
        <f>IFERROR(B1857-VLOOKUP(A1857,Inscriptos!A:I,8,FALSE),"")</f>
        <v/>
      </c>
    </row>
    <row r="1858" spans="1:8" x14ac:dyDescent="0.25">
      <c r="A1858" s="24"/>
      <c r="B1858" s="43"/>
      <c r="C1858" s="45">
        <f>IFERROR(VLOOKUP(A1858,Inscriptos!A:N,12,0),"")</f>
        <v>0</v>
      </c>
      <c r="D1858" s="45" t="str">
        <f>IFERROR(VLOOKUP(A1858,Inscriptos!A:N,13,0),"")</f>
        <v/>
      </c>
      <c r="E1858" s="37">
        <f>IFERROR(VLOOKUP(A1858,Inscriptos!A:C,3,FALSE),"")</f>
        <v>0</v>
      </c>
      <c r="F1858" s="37">
        <f>IFERROR(VLOOKUP(A1858,Inscriptos!A:E,4,FALSE),"")</f>
        <v>0</v>
      </c>
      <c r="G1858" s="37">
        <f>IFERROR(VLOOKUP(A1858,Inscriptos!A:G,6,FALSE),"")</f>
        <v>0</v>
      </c>
      <c r="H1858" s="39" t="str">
        <f>IFERROR(B1858-VLOOKUP(A1858,Inscriptos!A:I,8,FALSE),"")</f>
        <v/>
      </c>
    </row>
    <row r="1859" spans="1:8" x14ac:dyDescent="0.25">
      <c r="A1859" s="24"/>
      <c r="B1859" s="43"/>
      <c r="C1859" s="45">
        <f>IFERROR(VLOOKUP(A1859,Inscriptos!A:N,12,0),"")</f>
        <v>0</v>
      </c>
      <c r="D1859" s="45" t="str">
        <f>IFERROR(VLOOKUP(A1859,Inscriptos!A:N,13,0),"")</f>
        <v/>
      </c>
      <c r="E1859" s="37">
        <f>IFERROR(VLOOKUP(A1859,Inscriptos!A:C,3,FALSE),"")</f>
        <v>0</v>
      </c>
      <c r="F1859" s="37">
        <f>IFERROR(VLOOKUP(A1859,Inscriptos!A:E,4,FALSE),"")</f>
        <v>0</v>
      </c>
      <c r="G1859" s="37">
        <f>IFERROR(VLOOKUP(A1859,Inscriptos!A:G,6,FALSE),"")</f>
        <v>0</v>
      </c>
      <c r="H1859" s="39" t="str">
        <f>IFERROR(B1859-VLOOKUP(A1859,Inscriptos!A:I,8,FALSE),"")</f>
        <v/>
      </c>
    </row>
    <row r="1860" spans="1:8" x14ac:dyDescent="0.25">
      <c r="A1860" s="24"/>
      <c r="B1860" s="43"/>
      <c r="C1860" s="45">
        <f>IFERROR(VLOOKUP(A1860,Inscriptos!A:N,12,0),"")</f>
        <v>0</v>
      </c>
      <c r="D1860" s="45" t="str">
        <f>IFERROR(VLOOKUP(A1860,Inscriptos!A:N,13,0),"")</f>
        <v/>
      </c>
      <c r="E1860" s="37">
        <f>IFERROR(VLOOKUP(A1860,Inscriptos!A:C,3,FALSE),"")</f>
        <v>0</v>
      </c>
      <c r="F1860" s="37">
        <f>IFERROR(VLOOKUP(A1860,Inscriptos!A:E,4,FALSE),"")</f>
        <v>0</v>
      </c>
      <c r="G1860" s="37">
        <f>IFERROR(VLOOKUP(A1860,Inscriptos!A:G,6,FALSE),"")</f>
        <v>0</v>
      </c>
      <c r="H1860" s="39" t="str">
        <f>IFERROR(B1860-VLOOKUP(A1860,Inscriptos!A:I,8,FALSE),"")</f>
        <v/>
      </c>
    </row>
    <row r="1861" spans="1:8" x14ac:dyDescent="0.25">
      <c r="A1861" s="24"/>
      <c r="B1861" s="43"/>
      <c r="C1861" s="45">
        <f>IFERROR(VLOOKUP(A1861,Inscriptos!A:N,12,0),"")</f>
        <v>0</v>
      </c>
      <c r="D1861" s="45" t="str">
        <f>IFERROR(VLOOKUP(A1861,Inscriptos!A:N,13,0),"")</f>
        <v/>
      </c>
      <c r="E1861" s="37">
        <f>IFERROR(VLOOKUP(A1861,Inscriptos!A:C,3,FALSE),"")</f>
        <v>0</v>
      </c>
      <c r="F1861" s="37">
        <f>IFERROR(VLOOKUP(A1861,Inscriptos!A:E,4,FALSE),"")</f>
        <v>0</v>
      </c>
      <c r="G1861" s="37">
        <f>IFERROR(VLOOKUP(A1861,Inscriptos!A:G,6,FALSE),"")</f>
        <v>0</v>
      </c>
      <c r="H1861" s="39" t="str">
        <f>IFERROR(B1861-VLOOKUP(A1861,Inscriptos!A:I,8,FALSE),"")</f>
        <v/>
      </c>
    </row>
    <row r="1862" spans="1:8" x14ac:dyDescent="0.25">
      <c r="A1862" s="24"/>
      <c r="B1862" s="43"/>
      <c r="C1862" s="45">
        <f>IFERROR(VLOOKUP(A1862,Inscriptos!A:N,12,0),"")</f>
        <v>0</v>
      </c>
      <c r="D1862" s="45" t="str">
        <f>IFERROR(VLOOKUP(A1862,Inscriptos!A:N,13,0),"")</f>
        <v/>
      </c>
      <c r="E1862" s="37">
        <f>IFERROR(VLOOKUP(A1862,Inscriptos!A:C,3,FALSE),"")</f>
        <v>0</v>
      </c>
      <c r="F1862" s="37">
        <f>IFERROR(VLOOKUP(A1862,Inscriptos!A:E,4,FALSE),"")</f>
        <v>0</v>
      </c>
      <c r="G1862" s="37">
        <f>IFERROR(VLOOKUP(A1862,Inscriptos!A:G,6,FALSE),"")</f>
        <v>0</v>
      </c>
      <c r="H1862" s="39" t="str">
        <f>IFERROR(B1862-VLOOKUP(A1862,Inscriptos!A:I,8,FALSE),"")</f>
        <v/>
      </c>
    </row>
    <row r="1863" spans="1:8" x14ac:dyDescent="0.25">
      <c r="A1863" s="24"/>
      <c r="B1863" s="43"/>
      <c r="C1863" s="45">
        <f>IFERROR(VLOOKUP(A1863,Inscriptos!A:N,12,0),"")</f>
        <v>0</v>
      </c>
      <c r="D1863" s="45" t="str">
        <f>IFERROR(VLOOKUP(A1863,Inscriptos!A:N,13,0),"")</f>
        <v/>
      </c>
      <c r="E1863" s="37">
        <f>IFERROR(VLOOKUP(A1863,Inscriptos!A:C,3,FALSE),"")</f>
        <v>0</v>
      </c>
      <c r="F1863" s="37">
        <f>IFERROR(VLOOKUP(A1863,Inscriptos!A:E,4,FALSE),"")</f>
        <v>0</v>
      </c>
      <c r="G1863" s="37">
        <f>IFERROR(VLOOKUP(A1863,Inscriptos!A:G,6,FALSE),"")</f>
        <v>0</v>
      </c>
      <c r="H1863" s="39" t="str">
        <f>IFERROR(B1863-VLOOKUP(A1863,Inscriptos!A:I,8,FALSE),"")</f>
        <v/>
      </c>
    </row>
    <row r="1864" spans="1:8" x14ac:dyDescent="0.25">
      <c r="A1864" s="24"/>
      <c r="B1864" s="43"/>
      <c r="C1864" s="45">
        <f>IFERROR(VLOOKUP(A1864,Inscriptos!A:N,12,0),"")</f>
        <v>0</v>
      </c>
      <c r="D1864" s="45" t="str">
        <f>IFERROR(VLOOKUP(A1864,Inscriptos!A:N,13,0),"")</f>
        <v/>
      </c>
      <c r="E1864" s="37">
        <f>IFERROR(VLOOKUP(A1864,Inscriptos!A:C,3,FALSE),"")</f>
        <v>0</v>
      </c>
      <c r="F1864" s="37">
        <f>IFERROR(VLOOKUP(A1864,Inscriptos!A:E,4,FALSE),"")</f>
        <v>0</v>
      </c>
      <c r="G1864" s="37">
        <f>IFERROR(VLOOKUP(A1864,Inscriptos!A:G,6,FALSE),"")</f>
        <v>0</v>
      </c>
      <c r="H1864" s="39" t="str">
        <f>IFERROR(B1864-VLOOKUP(A1864,Inscriptos!A:I,8,FALSE),"")</f>
        <v/>
      </c>
    </row>
    <row r="1865" spans="1:8" x14ac:dyDescent="0.25">
      <c r="A1865" s="24"/>
      <c r="B1865" s="43"/>
      <c r="C1865" s="45">
        <f>IFERROR(VLOOKUP(A1865,Inscriptos!A:N,12,0),"")</f>
        <v>0</v>
      </c>
      <c r="D1865" s="45" t="str">
        <f>IFERROR(VLOOKUP(A1865,Inscriptos!A:N,13,0),"")</f>
        <v/>
      </c>
      <c r="E1865" s="37">
        <f>IFERROR(VLOOKUP(A1865,Inscriptos!A:C,3,FALSE),"")</f>
        <v>0</v>
      </c>
      <c r="F1865" s="37">
        <f>IFERROR(VLOOKUP(A1865,Inscriptos!A:E,4,FALSE),"")</f>
        <v>0</v>
      </c>
      <c r="G1865" s="37">
        <f>IFERROR(VLOOKUP(A1865,Inscriptos!A:G,6,FALSE),"")</f>
        <v>0</v>
      </c>
      <c r="H1865" s="39" t="str">
        <f>IFERROR(B1865-VLOOKUP(A1865,Inscriptos!A:I,8,FALSE),"")</f>
        <v/>
      </c>
    </row>
    <row r="1866" spans="1:8" x14ac:dyDescent="0.25">
      <c r="A1866" s="24"/>
      <c r="B1866" s="43"/>
      <c r="C1866" s="45">
        <f>IFERROR(VLOOKUP(A1866,Inscriptos!A:N,12,0),"")</f>
        <v>0</v>
      </c>
      <c r="D1866" s="45" t="str">
        <f>IFERROR(VLOOKUP(A1866,Inscriptos!A:N,13,0),"")</f>
        <v/>
      </c>
      <c r="E1866" s="37">
        <f>IFERROR(VLOOKUP(A1866,Inscriptos!A:C,3,FALSE),"")</f>
        <v>0</v>
      </c>
      <c r="F1866" s="37">
        <f>IFERROR(VLOOKUP(A1866,Inscriptos!A:E,4,FALSE),"")</f>
        <v>0</v>
      </c>
      <c r="G1866" s="37">
        <f>IFERROR(VLOOKUP(A1866,Inscriptos!A:G,6,FALSE),"")</f>
        <v>0</v>
      </c>
      <c r="H1866" s="39" t="str">
        <f>IFERROR(B1866-VLOOKUP(A1866,Inscriptos!A:I,8,FALSE),"")</f>
        <v/>
      </c>
    </row>
    <row r="1867" spans="1:8" x14ac:dyDescent="0.25">
      <c r="A1867" s="24"/>
      <c r="B1867" s="43"/>
      <c r="C1867" s="45">
        <f>IFERROR(VLOOKUP(A1867,Inscriptos!A:N,12,0),"")</f>
        <v>0</v>
      </c>
      <c r="D1867" s="45" t="str">
        <f>IFERROR(VLOOKUP(A1867,Inscriptos!A:N,13,0),"")</f>
        <v/>
      </c>
      <c r="E1867" s="37">
        <f>IFERROR(VLOOKUP(A1867,Inscriptos!A:C,3,FALSE),"")</f>
        <v>0</v>
      </c>
      <c r="F1867" s="37">
        <f>IFERROR(VLOOKUP(A1867,Inscriptos!A:E,4,FALSE),"")</f>
        <v>0</v>
      </c>
      <c r="G1867" s="37">
        <f>IFERROR(VLOOKUP(A1867,Inscriptos!A:G,6,FALSE),"")</f>
        <v>0</v>
      </c>
      <c r="H1867" s="39" t="str">
        <f>IFERROR(B1867-VLOOKUP(A1867,Inscriptos!A:I,8,FALSE),"")</f>
        <v/>
      </c>
    </row>
    <row r="1868" spans="1:8" x14ac:dyDescent="0.25">
      <c r="A1868" s="24"/>
      <c r="B1868" s="43"/>
      <c r="C1868" s="45">
        <f>IFERROR(VLOOKUP(A1868,Inscriptos!A:N,12,0),"")</f>
        <v>0</v>
      </c>
      <c r="D1868" s="45" t="str">
        <f>IFERROR(VLOOKUP(A1868,Inscriptos!A:N,13,0),"")</f>
        <v/>
      </c>
      <c r="E1868" s="37">
        <f>IFERROR(VLOOKUP(A1868,Inscriptos!A:C,3,FALSE),"")</f>
        <v>0</v>
      </c>
      <c r="F1868" s="37">
        <f>IFERROR(VLOOKUP(A1868,Inscriptos!A:E,4,FALSE),"")</f>
        <v>0</v>
      </c>
      <c r="G1868" s="37">
        <f>IFERROR(VLOOKUP(A1868,Inscriptos!A:G,6,FALSE),"")</f>
        <v>0</v>
      </c>
      <c r="H1868" s="39" t="str">
        <f>IFERROR(B1868-VLOOKUP(A1868,Inscriptos!A:I,8,FALSE),"")</f>
        <v/>
      </c>
    </row>
    <row r="1869" spans="1:8" x14ac:dyDescent="0.25">
      <c r="A1869" s="24"/>
      <c r="B1869" s="43"/>
      <c r="C1869" s="45">
        <f>IFERROR(VLOOKUP(A1869,Inscriptos!A:N,12,0),"")</f>
        <v>0</v>
      </c>
      <c r="D1869" s="45" t="str">
        <f>IFERROR(VLOOKUP(A1869,Inscriptos!A:N,13,0),"")</f>
        <v/>
      </c>
      <c r="E1869" s="37">
        <f>IFERROR(VLOOKUP(A1869,Inscriptos!A:C,3,FALSE),"")</f>
        <v>0</v>
      </c>
      <c r="F1869" s="37">
        <f>IFERROR(VLOOKUP(A1869,Inscriptos!A:E,4,FALSE),"")</f>
        <v>0</v>
      </c>
      <c r="G1869" s="37">
        <f>IFERROR(VLOOKUP(A1869,Inscriptos!A:G,6,FALSE),"")</f>
        <v>0</v>
      </c>
      <c r="H1869" s="39" t="str">
        <f>IFERROR(B1869-VLOOKUP(A1869,Inscriptos!A:I,8,FALSE),"")</f>
        <v/>
      </c>
    </row>
    <row r="1870" spans="1:8" x14ac:dyDescent="0.25">
      <c r="A1870" s="24"/>
      <c r="B1870" s="43"/>
      <c r="C1870" s="45">
        <f>IFERROR(VLOOKUP(A1870,Inscriptos!A:N,12,0),"")</f>
        <v>0</v>
      </c>
      <c r="D1870" s="45" t="str">
        <f>IFERROR(VLOOKUP(A1870,Inscriptos!A:N,13,0),"")</f>
        <v/>
      </c>
      <c r="E1870" s="37">
        <f>IFERROR(VLOOKUP(A1870,Inscriptos!A:C,3,FALSE),"")</f>
        <v>0</v>
      </c>
      <c r="F1870" s="37">
        <f>IFERROR(VLOOKUP(A1870,Inscriptos!A:E,4,FALSE),"")</f>
        <v>0</v>
      </c>
      <c r="G1870" s="37">
        <f>IFERROR(VLOOKUP(A1870,Inscriptos!A:G,6,FALSE),"")</f>
        <v>0</v>
      </c>
      <c r="H1870" s="39" t="str">
        <f>IFERROR(B1870-VLOOKUP(A1870,Inscriptos!A:I,8,FALSE),"")</f>
        <v/>
      </c>
    </row>
    <row r="1871" spans="1:8" x14ac:dyDescent="0.25">
      <c r="A1871" s="24"/>
      <c r="B1871" s="43"/>
      <c r="C1871" s="45">
        <f>IFERROR(VLOOKUP(A1871,Inscriptos!A:N,12,0),"")</f>
        <v>0</v>
      </c>
      <c r="D1871" s="45" t="str">
        <f>IFERROR(VLOOKUP(A1871,Inscriptos!A:N,13,0),"")</f>
        <v/>
      </c>
      <c r="E1871" s="37">
        <f>IFERROR(VLOOKUP(A1871,Inscriptos!A:C,3,FALSE),"")</f>
        <v>0</v>
      </c>
      <c r="F1871" s="37">
        <f>IFERROR(VLOOKUP(A1871,Inscriptos!A:E,4,FALSE),"")</f>
        <v>0</v>
      </c>
      <c r="G1871" s="37">
        <f>IFERROR(VLOOKUP(A1871,Inscriptos!A:G,6,FALSE),"")</f>
        <v>0</v>
      </c>
      <c r="H1871" s="39" t="str">
        <f>IFERROR(B1871-VLOOKUP(A1871,Inscriptos!A:I,8,FALSE),"")</f>
        <v/>
      </c>
    </row>
    <row r="1872" spans="1:8" x14ac:dyDescent="0.25">
      <c r="A1872" s="24"/>
      <c r="B1872" s="43"/>
      <c r="C1872" s="45">
        <f>IFERROR(VLOOKUP(A1872,Inscriptos!A:N,12,0),"")</f>
        <v>0</v>
      </c>
      <c r="D1872" s="45" t="str">
        <f>IFERROR(VLOOKUP(A1872,Inscriptos!A:N,13,0),"")</f>
        <v/>
      </c>
      <c r="E1872" s="37">
        <f>IFERROR(VLOOKUP(A1872,Inscriptos!A:C,3,FALSE),"")</f>
        <v>0</v>
      </c>
      <c r="F1872" s="37">
        <f>IFERROR(VLOOKUP(A1872,Inscriptos!A:E,4,FALSE),"")</f>
        <v>0</v>
      </c>
      <c r="G1872" s="37">
        <f>IFERROR(VLOOKUP(A1872,Inscriptos!A:G,6,FALSE),"")</f>
        <v>0</v>
      </c>
      <c r="H1872" s="39" t="str">
        <f>IFERROR(B1872-VLOOKUP(A1872,Inscriptos!A:I,8,FALSE),"")</f>
        <v/>
      </c>
    </row>
    <row r="1873" spans="1:8" x14ac:dyDescent="0.25">
      <c r="A1873" s="24"/>
      <c r="B1873" s="43"/>
      <c r="C1873" s="45">
        <f>IFERROR(VLOOKUP(A1873,Inscriptos!A:N,12,0),"")</f>
        <v>0</v>
      </c>
      <c r="D1873" s="45" t="str">
        <f>IFERROR(VLOOKUP(A1873,Inscriptos!A:N,13,0),"")</f>
        <v/>
      </c>
      <c r="E1873" s="37">
        <f>IFERROR(VLOOKUP(A1873,Inscriptos!A:C,3,FALSE),"")</f>
        <v>0</v>
      </c>
      <c r="F1873" s="37">
        <f>IFERROR(VLOOKUP(A1873,Inscriptos!A:E,4,FALSE),"")</f>
        <v>0</v>
      </c>
      <c r="G1873" s="37">
        <f>IFERROR(VLOOKUP(A1873,Inscriptos!A:G,6,FALSE),"")</f>
        <v>0</v>
      </c>
      <c r="H1873" s="39" t="str">
        <f>IFERROR(B1873-VLOOKUP(A1873,Inscriptos!A:I,8,FALSE),"")</f>
        <v/>
      </c>
    </row>
    <row r="1874" spans="1:8" x14ac:dyDescent="0.25">
      <c r="A1874" s="24"/>
      <c r="B1874" s="43"/>
      <c r="C1874" s="45">
        <f>IFERROR(VLOOKUP(A1874,Inscriptos!A:N,12,0),"")</f>
        <v>0</v>
      </c>
      <c r="D1874" s="45" t="str">
        <f>IFERROR(VLOOKUP(A1874,Inscriptos!A:N,13,0),"")</f>
        <v/>
      </c>
      <c r="E1874" s="37">
        <f>IFERROR(VLOOKUP(A1874,Inscriptos!A:C,3,FALSE),"")</f>
        <v>0</v>
      </c>
      <c r="F1874" s="37">
        <f>IFERROR(VLOOKUP(A1874,Inscriptos!A:E,4,FALSE),"")</f>
        <v>0</v>
      </c>
      <c r="G1874" s="37">
        <f>IFERROR(VLOOKUP(A1874,Inscriptos!A:G,6,FALSE),"")</f>
        <v>0</v>
      </c>
      <c r="H1874" s="39" t="str">
        <f>IFERROR(B1874-VLOOKUP(A1874,Inscriptos!A:I,8,FALSE),"")</f>
        <v/>
      </c>
    </row>
    <row r="1875" spans="1:8" x14ac:dyDescent="0.25">
      <c r="A1875" s="24"/>
      <c r="B1875" s="43"/>
      <c r="C1875" s="45">
        <f>IFERROR(VLOOKUP(A1875,Inscriptos!A:N,12,0),"")</f>
        <v>0</v>
      </c>
      <c r="D1875" s="45" t="str">
        <f>IFERROR(VLOOKUP(A1875,Inscriptos!A:N,13,0),"")</f>
        <v/>
      </c>
      <c r="E1875" s="37">
        <f>IFERROR(VLOOKUP(A1875,Inscriptos!A:C,3,FALSE),"")</f>
        <v>0</v>
      </c>
      <c r="F1875" s="37">
        <f>IFERROR(VLOOKUP(A1875,Inscriptos!A:E,4,FALSE),"")</f>
        <v>0</v>
      </c>
      <c r="G1875" s="37">
        <f>IFERROR(VLOOKUP(A1875,Inscriptos!A:G,6,FALSE),"")</f>
        <v>0</v>
      </c>
      <c r="H1875" s="39" t="str">
        <f>IFERROR(B1875-VLOOKUP(A1875,Inscriptos!A:I,8,FALSE),"")</f>
        <v/>
      </c>
    </row>
    <row r="1876" spans="1:8" x14ac:dyDescent="0.25">
      <c r="A1876" s="24"/>
      <c r="B1876" s="43"/>
      <c r="C1876" s="45">
        <f>IFERROR(VLOOKUP(A1876,Inscriptos!A:N,12,0),"")</f>
        <v>0</v>
      </c>
      <c r="D1876" s="45" t="str">
        <f>IFERROR(VLOOKUP(A1876,Inscriptos!A:N,13,0),"")</f>
        <v/>
      </c>
      <c r="E1876" s="37">
        <f>IFERROR(VLOOKUP(A1876,Inscriptos!A:C,3,FALSE),"")</f>
        <v>0</v>
      </c>
      <c r="F1876" s="37">
        <f>IFERROR(VLOOKUP(A1876,Inscriptos!A:E,4,FALSE),"")</f>
        <v>0</v>
      </c>
      <c r="G1876" s="37">
        <f>IFERROR(VLOOKUP(A1876,Inscriptos!A:G,6,FALSE),"")</f>
        <v>0</v>
      </c>
      <c r="H1876" s="39" t="str">
        <f>IFERROR(B1876-VLOOKUP(A1876,Inscriptos!A:I,8,FALSE),"")</f>
        <v/>
      </c>
    </row>
    <row r="1877" spans="1:8" x14ac:dyDescent="0.25">
      <c r="A1877" s="24"/>
      <c r="B1877" s="43"/>
      <c r="C1877" s="45">
        <f>IFERROR(VLOOKUP(A1877,Inscriptos!A:N,12,0),"")</f>
        <v>0</v>
      </c>
      <c r="D1877" s="45" t="str">
        <f>IFERROR(VLOOKUP(A1877,Inscriptos!A:N,13,0),"")</f>
        <v/>
      </c>
      <c r="E1877" s="37">
        <f>IFERROR(VLOOKUP(A1877,Inscriptos!A:C,3,FALSE),"")</f>
        <v>0</v>
      </c>
      <c r="F1877" s="37">
        <f>IFERROR(VLOOKUP(A1877,Inscriptos!A:E,4,FALSE),"")</f>
        <v>0</v>
      </c>
      <c r="G1877" s="37">
        <f>IFERROR(VLOOKUP(A1877,Inscriptos!A:G,6,FALSE),"")</f>
        <v>0</v>
      </c>
      <c r="H1877" s="39" t="str">
        <f>IFERROR(B1877-VLOOKUP(A1877,Inscriptos!A:I,8,FALSE),"")</f>
        <v/>
      </c>
    </row>
    <row r="1878" spans="1:8" x14ac:dyDescent="0.25">
      <c r="A1878" s="24"/>
      <c r="B1878" s="43"/>
      <c r="C1878" s="45">
        <f>IFERROR(VLOOKUP(A1878,Inscriptos!A:N,12,0),"")</f>
        <v>0</v>
      </c>
      <c r="D1878" s="45" t="str">
        <f>IFERROR(VLOOKUP(A1878,Inscriptos!A:N,13,0),"")</f>
        <v/>
      </c>
      <c r="E1878" s="37">
        <f>IFERROR(VLOOKUP(A1878,Inscriptos!A:C,3,FALSE),"")</f>
        <v>0</v>
      </c>
      <c r="F1878" s="37">
        <f>IFERROR(VLOOKUP(A1878,Inscriptos!A:E,4,FALSE),"")</f>
        <v>0</v>
      </c>
      <c r="G1878" s="37">
        <f>IFERROR(VLOOKUP(A1878,Inscriptos!A:G,6,FALSE),"")</f>
        <v>0</v>
      </c>
      <c r="H1878" s="39" t="str">
        <f>IFERROR(B1878-VLOOKUP(A1878,Inscriptos!A:I,8,FALSE),"")</f>
        <v/>
      </c>
    </row>
    <row r="1879" spans="1:8" x14ac:dyDescent="0.25">
      <c r="A1879" s="24"/>
      <c r="B1879" s="43"/>
      <c r="C1879" s="45">
        <f>IFERROR(VLOOKUP(A1879,Inscriptos!A:N,12,0),"")</f>
        <v>0</v>
      </c>
      <c r="D1879" s="45" t="str">
        <f>IFERROR(VLOOKUP(A1879,Inscriptos!A:N,13,0),"")</f>
        <v/>
      </c>
      <c r="E1879" s="37">
        <f>IFERROR(VLOOKUP(A1879,Inscriptos!A:C,3,FALSE),"")</f>
        <v>0</v>
      </c>
      <c r="F1879" s="37">
        <f>IFERROR(VLOOKUP(A1879,Inscriptos!A:E,4,FALSE),"")</f>
        <v>0</v>
      </c>
      <c r="G1879" s="37">
        <f>IFERROR(VLOOKUP(A1879,Inscriptos!A:G,6,FALSE),"")</f>
        <v>0</v>
      </c>
      <c r="H1879" s="39" t="str">
        <f>IFERROR(B1879-VLOOKUP(A1879,Inscriptos!A:I,8,FALSE),"")</f>
        <v/>
      </c>
    </row>
    <row r="1880" spans="1:8" x14ac:dyDescent="0.25">
      <c r="A1880" s="24"/>
      <c r="B1880" s="43"/>
      <c r="C1880" s="45">
        <f>IFERROR(VLOOKUP(A1880,Inscriptos!A:N,12,0),"")</f>
        <v>0</v>
      </c>
      <c r="D1880" s="45" t="str">
        <f>IFERROR(VLOOKUP(A1880,Inscriptos!A:N,13,0),"")</f>
        <v/>
      </c>
      <c r="E1880" s="37">
        <f>IFERROR(VLOOKUP(A1880,Inscriptos!A:C,3,FALSE),"")</f>
        <v>0</v>
      </c>
      <c r="F1880" s="37">
        <f>IFERROR(VLOOKUP(A1880,Inscriptos!A:E,4,FALSE),"")</f>
        <v>0</v>
      </c>
      <c r="G1880" s="37">
        <f>IFERROR(VLOOKUP(A1880,Inscriptos!A:G,6,FALSE),"")</f>
        <v>0</v>
      </c>
      <c r="H1880" s="39" t="str">
        <f>IFERROR(B1880-VLOOKUP(A1880,Inscriptos!A:I,8,FALSE),"")</f>
        <v/>
      </c>
    </row>
    <row r="1881" spans="1:8" x14ac:dyDescent="0.25">
      <c r="A1881" s="24"/>
      <c r="B1881" s="43"/>
      <c r="C1881" s="45">
        <f>IFERROR(VLOOKUP(A1881,Inscriptos!A:N,12,0),"")</f>
        <v>0</v>
      </c>
      <c r="D1881" s="45" t="str">
        <f>IFERROR(VLOOKUP(A1881,Inscriptos!A:N,13,0),"")</f>
        <v/>
      </c>
      <c r="E1881" s="37">
        <f>IFERROR(VLOOKUP(A1881,Inscriptos!A:C,3,FALSE),"")</f>
        <v>0</v>
      </c>
      <c r="F1881" s="37">
        <f>IFERROR(VLOOKUP(A1881,Inscriptos!A:E,4,FALSE),"")</f>
        <v>0</v>
      </c>
      <c r="G1881" s="37">
        <f>IFERROR(VLOOKUP(A1881,Inscriptos!A:G,6,FALSE),"")</f>
        <v>0</v>
      </c>
      <c r="H1881" s="39" t="str">
        <f>IFERROR(B1881-VLOOKUP(A1881,Inscriptos!A:I,8,FALSE),"")</f>
        <v/>
      </c>
    </row>
    <row r="1882" spans="1:8" x14ac:dyDescent="0.25">
      <c r="A1882" s="24"/>
      <c r="B1882" s="43"/>
      <c r="C1882" s="45">
        <f>IFERROR(VLOOKUP(A1882,Inscriptos!A:N,12,0),"")</f>
        <v>0</v>
      </c>
      <c r="D1882" s="45" t="str">
        <f>IFERROR(VLOOKUP(A1882,Inscriptos!A:N,13,0),"")</f>
        <v/>
      </c>
      <c r="E1882" s="37">
        <f>IFERROR(VLOOKUP(A1882,Inscriptos!A:C,3,FALSE),"")</f>
        <v>0</v>
      </c>
      <c r="F1882" s="37">
        <f>IFERROR(VLOOKUP(A1882,Inscriptos!A:E,4,FALSE),"")</f>
        <v>0</v>
      </c>
      <c r="G1882" s="37">
        <f>IFERROR(VLOOKUP(A1882,Inscriptos!A:G,6,FALSE),"")</f>
        <v>0</v>
      </c>
      <c r="H1882" s="39" t="str">
        <f>IFERROR(B1882-VLOOKUP(A1882,Inscriptos!A:I,8,FALSE),"")</f>
        <v/>
      </c>
    </row>
    <row r="1883" spans="1:8" x14ac:dyDescent="0.25">
      <c r="A1883" s="24"/>
      <c r="B1883" s="43"/>
      <c r="C1883" s="45">
        <f>IFERROR(VLOOKUP(A1883,Inscriptos!A:N,12,0),"")</f>
        <v>0</v>
      </c>
      <c r="D1883" s="45" t="str">
        <f>IFERROR(VLOOKUP(A1883,Inscriptos!A:N,13,0),"")</f>
        <v/>
      </c>
      <c r="E1883" s="37">
        <f>IFERROR(VLOOKUP(A1883,Inscriptos!A:C,3,FALSE),"")</f>
        <v>0</v>
      </c>
      <c r="F1883" s="37">
        <f>IFERROR(VLOOKUP(A1883,Inscriptos!A:E,4,FALSE),"")</f>
        <v>0</v>
      </c>
      <c r="G1883" s="37">
        <f>IFERROR(VLOOKUP(A1883,Inscriptos!A:G,6,FALSE),"")</f>
        <v>0</v>
      </c>
      <c r="H1883" s="39" t="str">
        <f>IFERROR(B1883-VLOOKUP(A1883,Inscriptos!A:I,8,FALSE),"")</f>
        <v/>
      </c>
    </row>
    <row r="1884" spans="1:8" x14ac:dyDescent="0.25">
      <c r="A1884" s="24"/>
      <c r="B1884" s="43"/>
      <c r="C1884" s="45">
        <f>IFERROR(VLOOKUP(A1884,Inscriptos!A:N,12,0),"")</f>
        <v>0</v>
      </c>
      <c r="D1884" s="45" t="str">
        <f>IFERROR(VLOOKUP(A1884,Inscriptos!A:N,13,0),"")</f>
        <v/>
      </c>
      <c r="E1884" s="37">
        <f>IFERROR(VLOOKUP(A1884,Inscriptos!A:C,3,FALSE),"")</f>
        <v>0</v>
      </c>
      <c r="F1884" s="37">
        <f>IFERROR(VLOOKUP(A1884,Inscriptos!A:E,4,FALSE),"")</f>
        <v>0</v>
      </c>
      <c r="G1884" s="37">
        <f>IFERROR(VLOOKUP(A1884,Inscriptos!A:G,6,FALSE),"")</f>
        <v>0</v>
      </c>
      <c r="H1884" s="39" t="str">
        <f>IFERROR(B1884-VLOOKUP(A1884,Inscriptos!A:I,8,FALSE),"")</f>
        <v/>
      </c>
    </row>
    <row r="1885" spans="1:8" x14ac:dyDescent="0.25">
      <c r="A1885" s="24"/>
      <c r="B1885" s="43"/>
      <c r="C1885" s="45">
        <f>IFERROR(VLOOKUP(A1885,Inscriptos!A:N,12,0),"")</f>
        <v>0</v>
      </c>
      <c r="D1885" s="45" t="str">
        <f>IFERROR(VLOOKUP(A1885,Inscriptos!A:N,13,0),"")</f>
        <v/>
      </c>
      <c r="E1885" s="37">
        <f>IFERROR(VLOOKUP(A1885,Inscriptos!A:C,3,FALSE),"")</f>
        <v>0</v>
      </c>
      <c r="F1885" s="37">
        <f>IFERROR(VLOOKUP(A1885,Inscriptos!A:E,4,FALSE),"")</f>
        <v>0</v>
      </c>
      <c r="G1885" s="37">
        <f>IFERROR(VLOOKUP(A1885,Inscriptos!A:G,6,FALSE),"")</f>
        <v>0</v>
      </c>
      <c r="H1885" s="39" t="str">
        <f>IFERROR(B1885-VLOOKUP(A1885,Inscriptos!A:I,8,FALSE),"")</f>
        <v/>
      </c>
    </row>
    <row r="1886" spans="1:8" x14ac:dyDescent="0.25">
      <c r="A1886" s="24"/>
      <c r="B1886" s="43"/>
      <c r="C1886" s="45">
        <f>IFERROR(VLOOKUP(A1886,Inscriptos!A:N,12,0),"")</f>
        <v>0</v>
      </c>
      <c r="D1886" s="45" t="str">
        <f>IFERROR(VLOOKUP(A1886,Inscriptos!A:N,13,0),"")</f>
        <v/>
      </c>
      <c r="E1886" s="37">
        <f>IFERROR(VLOOKUP(A1886,Inscriptos!A:C,3,FALSE),"")</f>
        <v>0</v>
      </c>
      <c r="F1886" s="37">
        <f>IFERROR(VLOOKUP(A1886,Inscriptos!A:E,4,FALSE),"")</f>
        <v>0</v>
      </c>
      <c r="G1886" s="37">
        <f>IFERROR(VLOOKUP(A1886,Inscriptos!A:G,6,FALSE),"")</f>
        <v>0</v>
      </c>
      <c r="H1886" s="39" t="str">
        <f>IFERROR(B1886-VLOOKUP(A1886,Inscriptos!A:I,8,FALSE),"")</f>
        <v/>
      </c>
    </row>
    <row r="1887" spans="1:8" x14ac:dyDescent="0.25">
      <c r="A1887" s="24"/>
      <c r="B1887" s="43"/>
      <c r="C1887" s="45">
        <f>IFERROR(VLOOKUP(A1887,Inscriptos!A:N,12,0),"")</f>
        <v>0</v>
      </c>
      <c r="D1887" s="45" t="str">
        <f>IFERROR(VLOOKUP(A1887,Inscriptos!A:N,13,0),"")</f>
        <v/>
      </c>
      <c r="E1887" s="37">
        <f>IFERROR(VLOOKUP(A1887,Inscriptos!A:C,3,FALSE),"")</f>
        <v>0</v>
      </c>
      <c r="F1887" s="37">
        <f>IFERROR(VLOOKUP(A1887,Inscriptos!A:E,4,FALSE),"")</f>
        <v>0</v>
      </c>
      <c r="G1887" s="37">
        <f>IFERROR(VLOOKUP(A1887,Inscriptos!A:G,6,FALSE),"")</f>
        <v>0</v>
      </c>
      <c r="H1887" s="39" t="str">
        <f>IFERROR(B1887-VLOOKUP(A1887,Inscriptos!A:I,8,FALSE),"")</f>
        <v/>
      </c>
    </row>
    <row r="1888" spans="1:8" x14ac:dyDescent="0.25">
      <c r="A1888" s="24"/>
      <c r="B1888" s="43"/>
      <c r="C1888" s="45">
        <f>IFERROR(VLOOKUP(A1888,Inscriptos!A:N,12,0),"")</f>
        <v>0</v>
      </c>
      <c r="D1888" s="45" t="str">
        <f>IFERROR(VLOOKUP(A1888,Inscriptos!A:N,13,0),"")</f>
        <v/>
      </c>
      <c r="E1888" s="37">
        <f>IFERROR(VLOOKUP(A1888,Inscriptos!A:C,3,FALSE),"")</f>
        <v>0</v>
      </c>
      <c r="F1888" s="37">
        <f>IFERROR(VLOOKUP(A1888,Inscriptos!A:E,4,FALSE),"")</f>
        <v>0</v>
      </c>
      <c r="G1888" s="37">
        <f>IFERROR(VLOOKUP(A1888,Inscriptos!A:G,6,FALSE),"")</f>
        <v>0</v>
      </c>
      <c r="H1888" s="39" t="str">
        <f>IFERROR(B1888-VLOOKUP(A1888,Inscriptos!A:I,8,FALSE),"")</f>
        <v/>
      </c>
    </row>
    <row r="1889" spans="1:8" x14ac:dyDescent="0.25">
      <c r="A1889" s="24"/>
      <c r="B1889" s="43"/>
      <c r="C1889" s="45">
        <f>IFERROR(VLOOKUP(A1889,Inscriptos!A:N,12,0),"")</f>
        <v>0</v>
      </c>
      <c r="D1889" s="45" t="str">
        <f>IFERROR(VLOOKUP(A1889,Inscriptos!A:N,13,0),"")</f>
        <v/>
      </c>
      <c r="E1889" s="37">
        <f>IFERROR(VLOOKUP(A1889,Inscriptos!A:C,3,FALSE),"")</f>
        <v>0</v>
      </c>
      <c r="F1889" s="37">
        <f>IFERROR(VLOOKUP(A1889,Inscriptos!A:E,4,FALSE),"")</f>
        <v>0</v>
      </c>
      <c r="G1889" s="37">
        <f>IFERROR(VLOOKUP(A1889,Inscriptos!A:G,6,FALSE),"")</f>
        <v>0</v>
      </c>
      <c r="H1889" s="39" t="str">
        <f>IFERROR(B1889-VLOOKUP(A1889,Inscriptos!A:I,8,FALSE),"")</f>
        <v/>
      </c>
    </row>
    <row r="1890" spans="1:8" x14ac:dyDescent="0.25">
      <c r="A1890" s="24"/>
      <c r="B1890" s="43"/>
      <c r="C1890" s="45">
        <f>IFERROR(VLOOKUP(A1890,Inscriptos!A:N,12,0),"")</f>
        <v>0</v>
      </c>
      <c r="D1890" s="45" t="str">
        <f>IFERROR(VLOOKUP(A1890,Inscriptos!A:N,13,0),"")</f>
        <v/>
      </c>
      <c r="E1890" s="37">
        <f>IFERROR(VLOOKUP(A1890,Inscriptos!A:C,3,FALSE),"")</f>
        <v>0</v>
      </c>
      <c r="F1890" s="37">
        <f>IFERROR(VLOOKUP(A1890,Inscriptos!A:E,4,FALSE),"")</f>
        <v>0</v>
      </c>
      <c r="G1890" s="37">
        <f>IFERROR(VLOOKUP(A1890,Inscriptos!A:G,6,FALSE),"")</f>
        <v>0</v>
      </c>
      <c r="H1890" s="39" t="str">
        <f>IFERROR(B1890-VLOOKUP(A1890,Inscriptos!A:I,8,FALSE),"")</f>
        <v/>
      </c>
    </row>
    <row r="1891" spans="1:8" x14ac:dyDescent="0.25">
      <c r="A1891" s="24"/>
      <c r="B1891" s="43"/>
      <c r="C1891" s="45">
        <f>IFERROR(VLOOKUP(A1891,Inscriptos!A:N,12,0),"")</f>
        <v>0</v>
      </c>
      <c r="D1891" s="45" t="str">
        <f>IFERROR(VLOOKUP(A1891,Inscriptos!A:N,13,0),"")</f>
        <v/>
      </c>
      <c r="E1891" s="37">
        <f>IFERROR(VLOOKUP(A1891,Inscriptos!A:C,3,FALSE),"")</f>
        <v>0</v>
      </c>
      <c r="F1891" s="37">
        <f>IFERROR(VLOOKUP(A1891,Inscriptos!A:E,4,FALSE),"")</f>
        <v>0</v>
      </c>
      <c r="G1891" s="37">
        <f>IFERROR(VLOOKUP(A1891,Inscriptos!A:G,6,FALSE),"")</f>
        <v>0</v>
      </c>
      <c r="H1891" s="39" t="str">
        <f>IFERROR(B1891-VLOOKUP(A1891,Inscriptos!A:I,8,FALSE),"")</f>
        <v/>
      </c>
    </row>
    <row r="1892" spans="1:8" x14ac:dyDescent="0.25">
      <c r="A1892" s="24"/>
      <c r="B1892" s="43"/>
      <c r="C1892" s="45">
        <f>IFERROR(VLOOKUP(A1892,Inscriptos!A:N,12,0),"")</f>
        <v>0</v>
      </c>
      <c r="D1892" s="45" t="str">
        <f>IFERROR(VLOOKUP(A1892,Inscriptos!A:N,13,0),"")</f>
        <v/>
      </c>
      <c r="E1892" s="37">
        <f>IFERROR(VLOOKUP(A1892,Inscriptos!A:C,3,FALSE),"")</f>
        <v>0</v>
      </c>
      <c r="F1892" s="37">
        <f>IFERROR(VLOOKUP(A1892,Inscriptos!A:E,4,FALSE),"")</f>
        <v>0</v>
      </c>
      <c r="G1892" s="37">
        <f>IFERROR(VLOOKUP(A1892,Inscriptos!A:G,6,FALSE),"")</f>
        <v>0</v>
      </c>
      <c r="H1892" s="39" t="str">
        <f>IFERROR(B1892-VLOOKUP(A1892,Inscriptos!A:I,8,FALSE),"")</f>
        <v/>
      </c>
    </row>
    <row r="1893" spans="1:8" x14ac:dyDescent="0.25">
      <c r="A1893" s="24"/>
      <c r="B1893" s="43"/>
      <c r="C1893" s="45">
        <f>IFERROR(VLOOKUP(A1893,Inscriptos!A:N,12,0),"")</f>
        <v>0</v>
      </c>
      <c r="D1893" s="45" t="str">
        <f>IFERROR(VLOOKUP(A1893,Inscriptos!A:N,13,0),"")</f>
        <v/>
      </c>
      <c r="E1893" s="37">
        <f>IFERROR(VLOOKUP(A1893,Inscriptos!A:C,3,FALSE),"")</f>
        <v>0</v>
      </c>
      <c r="F1893" s="37">
        <f>IFERROR(VLOOKUP(A1893,Inscriptos!A:E,4,FALSE),"")</f>
        <v>0</v>
      </c>
      <c r="G1893" s="37">
        <f>IFERROR(VLOOKUP(A1893,Inscriptos!A:G,6,FALSE),"")</f>
        <v>0</v>
      </c>
      <c r="H1893" s="39" t="str">
        <f>IFERROR(B1893-VLOOKUP(A1893,Inscriptos!A:I,8,FALSE),"")</f>
        <v/>
      </c>
    </row>
    <row r="1894" spans="1:8" x14ac:dyDescent="0.25">
      <c r="A1894" s="24"/>
      <c r="B1894" s="43"/>
      <c r="C1894" s="45">
        <f>IFERROR(VLOOKUP(A1894,Inscriptos!A:N,12,0),"")</f>
        <v>0</v>
      </c>
      <c r="D1894" s="45" t="str">
        <f>IFERROR(VLOOKUP(A1894,Inscriptos!A:N,13,0),"")</f>
        <v/>
      </c>
      <c r="E1894" s="37">
        <f>IFERROR(VLOOKUP(A1894,Inscriptos!A:C,3,FALSE),"")</f>
        <v>0</v>
      </c>
      <c r="F1894" s="37">
        <f>IFERROR(VLOOKUP(A1894,Inscriptos!A:E,4,FALSE),"")</f>
        <v>0</v>
      </c>
      <c r="G1894" s="37">
        <f>IFERROR(VLOOKUP(A1894,Inscriptos!A:G,6,FALSE),"")</f>
        <v>0</v>
      </c>
      <c r="H1894" s="39" t="str">
        <f>IFERROR(B1894-VLOOKUP(A1894,Inscriptos!A:I,8,FALSE),"")</f>
        <v/>
      </c>
    </row>
    <row r="1895" spans="1:8" x14ac:dyDescent="0.25">
      <c r="A1895" s="24"/>
      <c r="B1895" s="43"/>
      <c r="C1895" s="45">
        <f>IFERROR(VLOOKUP(A1895,Inscriptos!A:N,12,0),"")</f>
        <v>0</v>
      </c>
      <c r="D1895" s="45" t="str">
        <f>IFERROR(VLOOKUP(A1895,Inscriptos!A:N,13,0),"")</f>
        <v/>
      </c>
      <c r="E1895" s="37">
        <f>IFERROR(VLOOKUP(A1895,Inscriptos!A:C,3,FALSE),"")</f>
        <v>0</v>
      </c>
      <c r="F1895" s="37">
        <f>IFERROR(VLOOKUP(A1895,Inscriptos!A:E,4,FALSE),"")</f>
        <v>0</v>
      </c>
      <c r="G1895" s="37">
        <f>IFERROR(VLOOKUP(A1895,Inscriptos!A:G,6,FALSE),"")</f>
        <v>0</v>
      </c>
      <c r="H1895" s="39" t="str">
        <f>IFERROR(B1895-VLOOKUP(A1895,Inscriptos!A:I,8,FALSE),"")</f>
        <v/>
      </c>
    </row>
    <row r="1896" spans="1:8" x14ac:dyDescent="0.25">
      <c r="A1896" s="24"/>
      <c r="B1896" s="43"/>
      <c r="C1896" s="45">
        <f>IFERROR(VLOOKUP(A1896,Inscriptos!A:N,12,0),"")</f>
        <v>0</v>
      </c>
      <c r="D1896" s="45" t="str">
        <f>IFERROR(VLOOKUP(A1896,Inscriptos!A:N,13,0),"")</f>
        <v/>
      </c>
      <c r="E1896" s="37">
        <f>IFERROR(VLOOKUP(A1896,Inscriptos!A:C,3,FALSE),"")</f>
        <v>0</v>
      </c>
      <c r="F1896" s="37">
        <f>IFERROR(VLOOKUP(A1896,Inscriptos!A:E,4,FALSE),"")</f>
        <v>0</v>
      </c>
      <c r="G1896" s="37">
        <f>IFERROR(VLOOKUP(A1896,Inscriptos!A:G,6,FALSE),"")</f>
        <v>0</v>
      </c>
      <c r="H1896" s="39" t="str">
        <f>IFERROR(B1896-VLOOKUP(A1896,Inscriptos!A:I,8,FALSE),"")</f>
        <v/>
      </c>
    </row>
    <row r="1897" spans="1:8" x14ac:dyDescent="0.25">
      <c r="A1897" s="24"/>
      <c r="B1897" s="43"/>
      <c r="C1897" s="45">
        <f>IFERROR(VLOOKUP(A1897,Inscriptos!A:N,12,0),"")</f>
        <v>0</v>
      </c>
      <c r="D1897" s="45" t="str">
        <f>IFERROR(VLOOKUP(A1897,Inscriptos!A:N,13,0),"")</f>
        <v/>
      </c>
      <c r="E1897" s="37">
        <f>IFERROR(VLOOKUP(A1897,Inscriptos!A:C,3,FALSE),"")</f>
        <v>0</v>
      </c>
      <c r="F1897" s="37">
        <f>IFERROR(VLOOKUP(A1897,Inscriptos!A:E,4,FALSE),"")</f>
        <v>0</v>
      </c>
      <c r="G1897" s="37">
        <f>IFERROR(VLOOKUP(A1897,Inscriptos!A:G,6,FALSE),"")</f>
        <v>0</v>
      </c>
      <c r="H1897" s="39" t="str">
        <f>IFERROR(B1897-VLOOKUP(A1897,Inscriptos!A:I,8,FALSE),"")</f>
        <v/>
      </c>
    </row>
    <row r="1898" spans="1:8" x14ac:dyDescent="0.25">
      <c r="A1898" s="24"/>
      <c r="B1898" s="43"/>
      <c r="C1898" s="45">
        <f>IFERROR(VLOOKUP(A1898,Inscriptos!A:N,12,0),"")</f>
        <v>0</v>
      </c>
      <c r="D1898" s="45" t="str">
        <f>IFERROR(VLOOKUP(A1898,Inscriptos!A:N,13,0),"")</f>
        <v/>
      </c>
      <c r="E1898" s="37">
        <f>IFERROR(VLOOKUP(A1898,Inscriptos!A:C,3,FALSE),"")</f>
        <v>0</v>
      </c>
      <c r="F1898" s="37">
        <f>IFERROR(VLOOKUP(A1898,Inscriptos!A:E,4,FALSE),"")</f>
        <v>0</v>
      </c>
      <c r="G1898" s="37">
        <f>IFERROR(VLOOKUP(A1898,Inscriptos!A:G,6,FALSE),"")</f>
        <v>0</v>
      </c>
      <c r="H1898" s="39" t="str">
        <f>IFERROR(B1898-VLOOKUP(A1898,Inscriptos!A:I,8,FALSE),"")</f>
        <v/>
      </c>
    </row>
    <row r="1899" spans="1:8" x14ac:dyDescent="0.25">
      <c r="A1899" s="24"/>
      <c r="B1899" s="43"/>
      <c r="C1899" s="45">
        <f>IFERROR(VLOOKUP(A1899,Inscriptos!A:N,12,0),"")</f>
        <v>0</v>
      </c>
      <c r="D1899" s="45" t="str">
        <f>IFERROR(VLOOKUP(A1899,Inscriptos!A:N,13,0),"")</f>
        <v/>
      </c>
      <c r="E1899" s="37">
        <f>IFERROR(VLOOKUP(A1899,Inscriptos!A:C,3,FALSE),"")</f>
        <v>0</v>
      </c>
      <c r="F1899" s="37">
        <f>IFERROR(VLOOKUP(A1899,Inscriptos!A:E,4,FALSE),"")</f>
        <v>0</v>
      </c>
      <c r="G1899" s="37">
        <f>IFERROR(VLOOKUP(A1899,Inscriptos!A:G,6,FALSE),"")</f>
        <v>0</v>
      </c>
      <c r="H1899" s="39" t="str">
        <f>IFERROR(B1899-VLOOKUP(A1899,Inscriptos!A:I,8,FALSE),"")</f>
        <v/>
      </c>
    </row>
    <row r="1900" spans="1:8" x14ac:dyDescent="0.25">
      <c r="A1900" s="24"/>
      <c r="B1900" s="43"/>
      <c r="C1900" s="45">
        <f>IFERROR(VLOOKUP(A1900,Inscriptos!A:N,12,0),"")</f>
        <v>0</v>
      </c>
      <c r="D1900" s="45" t="str">
        <f>IFERROR(VLOOKUP(A1900,Inscriptos!A:N,13,0),"")</f>
        <v/>
      </c>
      <c r="E1900" s="37">
        <f>IFERROR(VLOOKUP(A1900,Inscriptos!A:C,3,FALSE),"")</f>
        <v>0</v>
      </c>
      <c r="F1900" s="37">
        <f>IFERROR(VLOOKUP(A1900,Inscriptos!A:E,4,FALSE),"")</f>
        <v>0</v>
      </c>
      <c r="G1900" s="37">
        <f>IFERROR(VLOOKUP(A1900,Inscriptos!A:G,6,FALSE),"")</f>
        <v>0</v>
      </c>
      <c r="H1900" s="39" t="str">
        <f>IFERROR(B1900-VLOOKUP(A1900,Inscriptos!A:I,8,FALSE),"")</f>
        <v/>
      </c>
    </row>
    <row r="1901" spans="1:8" x14ac:dyDescent="0.25">
      <c r="A1901" s="24"/>
      <c r="B1901" s="43"/>
      <c r="C1901" s="45">
        <f>IFERROR(VLOOKUP(A1901,Inscriptos!A:N,12,0),"")</f>
        <v>0</v>
      </c>
      <c r="D1901" s="45" t="str">
        <f>IFERROR(VLOOKUP(A1901,Inscriptos!A:N,13,0),"")</f>
        <v/>
      </c>
      <c r="E1901" s="37">
        <f>IFERROR(VLOOKUP(A1901,Inscriptos!A:C,3,FALSE),"")</f>
        <v>0</v>
      </c>
      <c r="F1901" s="37">
        <f>IFERROR(VLOOKUP(A1901,Inscriptos!A:E,4,FALSE),"")</f>
        <v>0</v>
      </c>
      <c r="G1901" s="37">
        <f>IFERROR(VLOOKUP(A1901,Inscriptos!A:G,6,FALSE),"")</f>
        <v>0</v>
      </c>
      <c r="H1901" s="39" t="str">
        <f>IFERROR(B1901-VLOOKUP(A1901,Inscriptos!A:I,8,FALSE),"")</f>
        <v/>
      </c>
    </row>
    <row r="1902" spans="1:8" x14ac:dyDescent="0.25">
      <c r="A1902" s="24"/>
      <c r="B1902" s="43"/>
      <c r="C1902" s="45">
        <f>IFERROR(VLOOKUP(A1902,Inscriptos!A:N,12,0),"")</f>
        <v>0</v>
      </c>
      <c r="D1902" s="45" t="str">
        <f>IFERROR(VLOOKUP(A1902,Inscriptos!A:N,13,0),"")</f>
        <v/>
      </c>
      <c r="E1902" s="37">
        <f>IFERROR(VLOOKUP(A1902,Inscriptos!A:C,3,FALSE),"")</f>
        <v>0</v>
      </c>
      <c r="F1902" s="37">
        <f>IFERROR(VLOOKUP(A1902,Inscriptos!A:E,4,FALSE),"")</f>
        <v>0</v>
      </c>
      <c r="G1902" s="37">
        <f>IFERROR(VLOOKUP(A1902,Inscriptos!A:G,6,FALSE),"")</f>
        <v>0</v>
      </c>
      <c r="H1902" s="39" t="str">
        <f>IFERROR(B1902-VLOOKUP(A1902,Inscriptos!A:I,8,FALSE),"")</f>
        <v/>
      </c>
    </row>
    <row r="1903" spans="1:8" x14ac:dyDescent="0.25">
      <c r="A1903" s="24"/>
      <c r="B1903" s="43"/>
      <c r="C1903" s="45">
        <f>IFERROR(VLOOKUP(A1903,Inscriptos!A:N,12,0),"")</f>
        <v>0</v>
      </c>
      <c r="D1903" s="45" t="str">
        <f>IFERROR(VLOOKUP(A1903,Inscriptos!A:N,13,0),"")</f>
        <v/>
      </c>
      <c r="E1903" s="37">
        <f>IFERROR(VLOOKUP(A1903,Inscriptos!A:C,3,FALSE),"")</f>
        <v>0</v>
      </c>
      <c r="F1903" s="37">
        <f>IFERROR(VLOOKUP(A1903,Inscriptos!A:E,4,FALSE),"")</f>
        <v>0</v>
      </c>
      <c r="G1903" s="37">
        <f>IFERROR(VLOOKUP(A1903,Inscriptos!A:G,6,FALSE),"")</f>
        <v>0</v>
      </c>
      <c r="H1903" s="39" t="str">
        <f>IFERROR(B1903-VLOOKUP(A1903,Inscriptos!A:I,8,FALSE),"")</f>
        <v/>
      </c>
    </row>
    <row r="1904" spans="1:8" x14ac:dyDescent="0.25">
      <c r="A1904" s="24"/>
      <c r="B1904" s="43"/>
      <c r="C1904" s="45">
        <f>IFERROR(VLOOKUP(A1904,Inscriptos!A:N,12,0),"")</f>
        <v>0</v>
      </c>
      <c r="D1904" s="45" t="str">
        <f>IFERROR(VLOOKUP(A1904,Inscriptos!A:N,13,0),"")</f>
        <v/>
      </c>
      <c r="E1904" s="37">
        <f>IFERROR(VLOOKUP(A1904,Inscriptos!A:C,3,FALSE),"")</f>
        <v>0</v>
      </c>
      <c r="F1904" s="37">
        <f>IFERROR(VLOOKUP(A1904,Inscriptos!A:E,4,FALSE),"")</f>
        <v>0</v>
      </c>
      <c r="G1904" s="37">
        <f>IFERROR(VLOOKUP(A1904,Inscriptos!A:G,6,FALSE),"")</f>
        <v>0</v>
      </c>
      <c r="H1904" s="39" t="str">
        <f>IFERROR(B1904-VLOOKUP(A1904,Inscriptos!A:I,8,FALSE),"")</f>
        <v/>
      </c>
    </row>
    <row r="1905" spans="1:8" x14ac:dyDescent="0.25">
      <c r="A1905" s="24"/>
      <c r="B1905" s="43"/>
      <c r="C1905" s="45">
        <f>IFERROR(VLOOKUP(A1905,Inscriptos!A:N,12,0),"")</f>
        <v>0</v>
      </c>
      <c r="D1905" s="45" t="str">
        <f>IFERROR(VLOOKUP(A1905,Inscriptos!A:N,13,0),"")</f>
        <v/>
      </c>
      <c r="E1905" s="37">
        <f>IFERROR(VLOOKUP(A1905,Inscriptos!A:C,3,FALSE),"")</f>
        <v>0</v>
      </c>
      <c r="F1905" s="37">
        <f>IFERROR(VLOOKUP(A1905,Inscriptos!A:E,4,FALSE),"")</f>
        <v>0</v>
      </c>
      <c r="G1905" s="37">
        <f>IFERROR(VLOOKUP(A1905,Inscriptos!A:G,6,FALSE),"")</f>
        <v>0</v>
      </c>
      <c r="H1905" s="39" t="str">
        <f>IFERROR(B1905-VLOOKUP(A1905,Inscriptos!A:I,8,FALSE),"")</f>
        <v/>
      </c>
    </row>
    <row r="1906" spans="1:8" x14ac:dyDescent="0.25">
      <c r="A1906" s="24"/>
      <c r="B1906" s="43"/>
      <c r="C1906" s="45">
        <f>IFERROR(VLOOKUP(A1906,Inscriptos!A:N,12,0),"")</f>
        <v>0</v>
      </c>
      <c r="D1906" s="45" t="str">
        <f>IFERROR(VLOOKUP(A1906,Inscriptos!A:N,13,0),"")</f>
        <v/>
      </c>
      <c r="E1906" s="37">
        <f>IFERROR(VLOOKUP(A1906,Inscriptos!A:C,3,FALSE),"")</f>
        <v>0</v>
      </c>
      <c r="F1906" s="37">
        <f>IFERROR(VLOOKUP(A1906,Inscriptos!A:E,4,FALSE),"")</f>
        <v>0</v>
      </c>
      <c r="G1906" s="37">
        <f>IFERROR(VLOOKUP(A1906,Inscriptos!A:G,6,FALSE),"")</f>
        <v>0</v>
      </c>
      <c r="H1906" s="39" t="str">
        <f>IFERROR(B1906-VLOOKUP(A1906,Inscriptos!A:I,8,FALSE),"")</f>
        <v/>
      </c>
    </row>
    <row r="1907" spans="1:8" x14ac:dyDescent="0.25">
      <c r="A1907" s="24"/>
      <c r="B1907" s="43"/>
      <c r="C1907" s="45">
        <f>IFERROR(VLOOKUP(A1907,Inscriptos!A:N,12,0),"")</f>
        <v>0</v>
      </c>
      <c r="D1907" s="45" t="str">
        <f>IFERROR(VLOOKUP(A1907,Inscriptos!A:N,13,0),"")</f>
        <v/>
      </c>
      <c r="E1907" s="37">
        <f>IFERROR(VLOOKUP(A1907,Inscriptos!A:C,3,FALSE),"")</f>
        <v>0</v>
      </c>
      <c r="F1907" s="37">
        <f>IFERROR(VLOOKUP(A1907,Inscriptos!A:E,4,FALSE),"")</f>
        <v>0</v>
      </c>
      <c r="G1907" s="37">
        <f>IFERROR(VLOOKUP(A1907,Inscriptos!A:G,6,FALSE),"")</f>
        <v>0</v>
      </c>
      <c r="H1907" s="39" t="str">
        <f>IFERROR(B1907-VLOOKUP(A1907,Inscriptos!A:I,8,FALSE),"")</f>
        <v/>
      </c>
    </row>
    <row r="1908" spans="1:8" x14ac:dyDescent="0.25">
      <c r="A1908" s="24"/>
      <c r="B1908" s="43"/>
      <c r="C1908" s="45">
        <f>IFERROR(VLOOKUP(A1908,Inscriptos!A:N,12,0),"")</f>
        <v>0</v>
      </c>
      <c r="D1908" s="45" t="str">
        <f>IFERROR(VLOOKUP(A1908,Inscriptos!A:N,13,0),"")</f>
        <v/>
      </c>
      <c r="E1908" s="37">
        <f>IFERROR(VLOOKUP(A1908,Inscriptos!A:C,3,FALSE),"")</f>
        <v>0</v>
      </c>
      <c r="F1908" s="37">
        <f>IFERROR(VLOOKUP(A1908,Inscriptos!A:E,4,FALSE),"")</f>
        <v>0</v>
      </c>
      <c r="G1908" s="37">
        <f>IFERROR(VLOOKUP(A1908,Inscriptos!A:G,6,FALSE),"")</f>
        <v>0</v>
      </c>
      <c r="H1908" s="39" t="str">
        <f>IFERROR(B1908-VLOOKUP(A1908,Inscriptos!A:I,8,FALSE),"")</f>
        <v/>
      </c>
    </row>
    <row r="1909" spans="1:8" x14ac:dyDescent="0.25">
      <c r="A1909" s="24"/>
      <c r="B1909" s="43"/>
      <c r="C1909" s="45">
        <f>IFERROR(VLOOKUP(A1909,Inscriptos!A:N,12,0),"")</f>
        <v>0</v>
      </c>
      <c r="D1909" s="45" t="str">
        <f>IFERROR(VLOOKUP(A1909,Inscriptos!A:N,13,0),"")</f>
        <v/>
      </c>
      <c r="E1909" s="37">
        <f>IFERROR(VLOOKUP(A1909,Inscriptos!A:C,3,FALSE),"")</f>
        <v>0</v>
      </c>
      <c r="F1909" s="37">
        <f>IFERROR(VLOOKUP(A1909,Inscriptos!A:E,4,FALSE),"")</f>
        <v>0</v>
      </c>
      <c r="G1909" s="37">
        <f>IFERROR(VLOOKUP(A1909,Inscriptos!A:G,6,FALSE),"")</f>
        <v>0</v>
      </c>
      <c r="H1909" s="39" t="str">
        <f>IFERROR(B1909-VLOOKUP(A1909,Inscriptos!A:I,8,FALSE),"")</f>
        <v/>
      </c>
    </row>
    <row r="1910" spans="1:8" x14ac:dyDescent="0.25">
      <c r="A1910" s="24"/>
      <c r="B1910" s="43"/>
      <c r="C1910" s="45">
        <f>IFERROR(VLOOKUP(A1910,Inscriptos!A:N,12,0),"")</f>
        <v>0</v>
      </c>
      <c r="D1910" s="45" t="str">
        <f>IFERROR(VLOOKUP(A1910,Inscriptos!A:N,13,0),"")</f>
        <v/>
      </c>
      <c r="E1910" s="37">
        <f>IFERROR(VLOOKUP(A1910,Inscriptos!A:C,3,FALSE),"")</f>
        <v>0</v>
      </c>
      <c r="F1910" s="37">
        <f>IFERROR(VLOOKUP(A1910,Inscriptos!A:E,4,FALSE),"")</f>
        <v>0</v>
      </c>
      <c r="G1910" s="37">
        <f>IFERROR(VLOOKUP(A1910,Inscriptos!A:G,6,FALSE),"")</f>
        <v>0</v>
      </c>
      <c r="H1910" s="39" t="str">
        <f>IFERROR(B1910-VLOOKUP(A1910,Inscriptos!A:I,8,FALSE),"")</f>
        <v/>
      </c>
    </row>
    <row r="1911" spans="1:8" x14ac:dyDescent="0.25">
      <c r="A1911" s="24"/>
      <c r="B1911" s="43"/>
      <c r="C1911" s="45">
        <f>IFERROR(VLOOKUP(A1911,Inscriptos!A:N,12,0),"")</f>
        <v>0</v>
      </c>
      <c r="D1911" s="45" t="str">
        <f>IFERROR(VLOOKUP(A1911,Inscriptos!A:N,13,0),"")</f>
        <v/>
      </c>
      <c r="E1911" s="37">
        <f>IFERROR(VLOOKUP(A1911,Inscriptos!A:C,3,FALSE),"")</f>
        <v>0</v>
      </c>
      <c r="F1911" s="37">
        <f>IFERROR(VLOOKUP(A1911,Inscriptos!A:E,4,FALSE),"")</f>
        <v>0</v>
      </c>
      <c r="G1911" s="37">
        <f>IFERROR(VLOOKUP(A1911,Inscriptos!A:G,6,FALSE),"")</f>
        <v>0</v>
      </c>
      <c r="H1911" s="39" t="str">
        <f>IFERROR(B1911-VLOOKUP(A1911,Inscriptos!A:I,8,FALSE),"")</f>
        <v/>
      </c>
    </row>
    <row r="1912" spans="1:8" x14ac:dyDescent="0.25">
      <c r="A1912" s="24"/>
      <c r="B1912" s="43"/>
      <c r="C1912" s="45">
        <f>IFERROR(VLOOKUP(A1912,Inscriptos!A:N,12,0),"")</f>
        <v>0</v>
      </c>
      <c r="D1912" s="45" t="str">
        <f>IFERROR(VLOOKUP(A1912,Inscriptos!A:N,13,0),"")</f>
        <v/>
      </c>
      <c r="E1912" s="37">
        <f>IFERROR(VLOOKUP(A1912,Inscriptos!A:C,3,FALSE),"")</f>
        <v>0</v>
      </c>
      <c r="F1912" s="37">
        <f>IFERROR(VLOOKUP(A1912,Inscriptos!A:E,4,FALSE),"")</f>
        <v>0</v>
      </c>
      <c r="G1912" s="37">
        <f>IFERROR(VLOOKUP(A1912,Inscriptos!A:G,6,FALSE),"")</f>
        <v>0</v>
      </c>
      <c r="H1912" s="39" t="str">
        <f>IFERROR(B1912-VLOOKUP(A1912,Inscriptos!A:I,8,FALSE),"")</f>
        <v/>
      </c>
    </row>
    <row r="1913" spans="1:8" x14ac:dyDescent="0.25">
      <c r="A1913" s="24"/>
      <c r="B1913" s="43"/>
      <c r="C1913" s="45">
        <f>IFERROR(VLOOKUP(A1913,Inscriptos!A:N,12,0),"")</f>
        <v>0</v>
      </c>
      <c r="D1913" s="45" t="str">
        <f>IFERROR(VLOOKUP(A1913,Inscriptos!A:N,13,0),"")</f>
        <v/>
      </c>
      <c r="E1913" s="37">
        <f>IFERROR(VLOOKUP(A1913,Inscriptos!A:C,3,FALSE),"")</f>
        <v>0</v>
      </c>
      <c r="F1913" s="37">
        <f>IFERROR(VLOOKUP(A1913,Inscriptos!A:E,4,FALSE),"")</f>
        <v>0</v>
      </c>
      <c r="G1913" s="37">
        <f>IFERROR(VLOOKUP(A1913,Inscriptos!A:G,6,FALSE),"")</f>
        <v>0</v>
      </c>
      <c r="H1913" s="39" t="str">
        <f>IFERROR(B1913-VLOOKUP(A1913,Inscriptos!A:I,8,FALSE),"")</f>
        <v/>
      </c>
    </row>
    <row r="1914" spans="1:8" x14ac:dyDescent="0.25">
      <c r="A1914" s="24"/>
      <c r="B1914" s="43"/>
      <c r="C1914" s="45">
        <f>IFERROR(VLOOKUP(A1914,Inscriptos!A:N,12,0),"")</f>
        <v>0</v>
      </c>
      <c r="D1914" s="45" t="str">
        <f>IFERROR(VLOOKUP(A1914,Inscriptos!A:N,13,0),"")</f>
        <v/>
      </c>
      <c r="E1914" s="37">
        <f>IFERROR(VLOOKUP(A1914,Inscriptos!A:C,3,FALSE),"")</f>
        <v>0</v>
      </c>
      <c r="F1914" s="37">
        <f>IFERROR(VLOOKUP(A1914,Inscriptos!A:E,4,FALSE),"")</f>
        <v>0</v>
      </c>
      <c r="G1914" s="37">
        <f>IFERROR(VLOOKUP(A1914,Inscriptos!A:G,6,FALSE),"")</f>
        <v>0</v>
      </c>
      <c r="H1914" s="39" t="str">
        <f>IFERROR(B1914-VLOOKUP(A1914,Inscriptos!A:I,8,FALSE),"")</f>
        <v/>
      </c>
    </row>
    <row r="1915" spans="1:8" x14ac:dyDescent="0.25">
      <c r="A1915" s="24"/>
      <c r="B1915" s="43"/>
      <c r="C1915" s="45">
        <f>IFERROR(VLOOKUP(A1915,Inscriptos!A:N,12,0),"")</f>
        <v>0</v>
      </c>
      <c r="D1915" s="45" t="str">
        <f>IFERROR(VLOOKUP(A1915,Inscriptos!A:N,13,0),"")</f>
        <v/>
      </c>
      <c r="E1915" s="37">
        <f>IFERROR(VLOOKUP(A1915,Inscriptos!A:C,3,FALSE),"")</f>
        <v>0</v>
      </c>
      <c r="F1915" s="37">
        <f>IFERROR(VLOOKUP(A1915,Inscriptos!A:E,4,FALSE),"")</f>
        <v>0</v>
      </c>
      <c r="G1915" s="37">
        <f>IFERROR(VLOOKUP(A1915,Inscriptos!A:G,6,FALSE),"")</f>
        <v>0</v>
      </c>
      <c r="H1915" s="39" t="str">
        <f>IFERROR(B1915-VLOOKUP(A1915,Inscriptos!A:I,8,FALSE),"")</f>
        <v/>
      </c>
    </row>
    <row r="1916" spans="1:8" x14ac:dyDescent="0.25">
      <c r="A1916" s="24"/>
      <c r="B1916" s="43"/>
      <c r="C1916" s="45">
        <f>IFERROR(VLOOKUP(A1916,Inscriptos!A:N,12,0),"")</f>
        <v>0</v>
      </c>
      <c r="D1916" s="45" t="str">
        <f>IFERROR(VLOOKUP(A1916,Inscriptos!A:N,13,0),"")</f>
        <v/>
      </c>
      <c r="E1916" s="37">
        <f>IFERROR(VLOOKUP(A1916,Inscriptos!A:C,3,FALSE),"")</f>
        <v>0</v>
      </c>
      <c r="F1916" s="37">
        <f>IFERROR(VLOOKUP(A1916,Inscriptos!A:E,4,FALSE),"")</f>
        <v>0</v>
      </c>
      <c r="G1916" s="37">
        <f>IFERROR(VLOOKUP(A1916,Inscriptos!A:G,6,FALSE),"")</f>
        <v>0</v>
      </c>
      <c r="H1916" s="39" t="str">
        <f>IFERROR(B1916-VLOOKUP(A1916,Inscriptos!A:I,8,FALSE),"")</f>
        <v/>
      </c>
    </row>
    <row r="1917" spans="1:8" x14ac:dyDescent="0.25">
      <c r="A1917" s="24"/>
      <c r="B1917" s="43"/>
      <c r="C1917" s="45">
        <f>IFERROR(VLOOKUP(A1917,Inscriptos!A:N,12,0),"")</f>
        <v>0</v>
      </c>
      <c r="D1917" s="45" t="str">
        <f>IFERROR(VLOOKUP(A1917,Inscriptos!A:N,13,0),"")</f>
        <v/>
      </c>
      <c r="E1917" s="37">
        <f>IFERROR(VLOOKUP(A1917,Inscriptos!A:C,3,FALSE),"")</f>
        <v>0</v>
      </c>
      <c r="F1917" s="37">
        <f>IFERROR(VLOOKUP(A1917,Inscriptos!A:E,4,FALSE),"")</f>
        <v>0</v>
      </c>
      <c r="G1917" s="37">
        <f>IFERROR(VLOOKUP(A1917,Inscriptos!A:G,6,FALSE),"")</f>
        <v>0</v>
      </c>
      <c r="H1917" s="39" t="str">
        <f>IFERROR(B1917-VLOOKUP(A1917,Inscriptos!A:I,8,FALSE),"")</f>
        <v/>
      </c>
    </row>
    <row r="1918" spans="1:8" x14ac:dyDescent="0.25">
      <c r="A1918" s="24"/>
      <c r="B1918" s="43"/>
      <c r="C1918" s="45">
        <f>IFERROR(VLOOKUP(A1918,Inscriptos!A:N,12,0),"")</f>
        <v>0</v>
      </c>
      <c r="D1918" s="45" t="str">
        <f>IFERROR(VLOOKUP(A1918,Inscriptos!A:N,13,0),"")</f>
        <v/>
      </c>
      <c r="E1918" s="37">
        <f>IFERROR(VLOOKUP(A1918,Inscriptos!A:C,3,FALSE),"")</f>
        <v>0</v>
      </c>
      <c r="F1918" s="37">
        <f>IFERROR(VLOOKUP(A1918,Inscriptos!A:E,4,FALSE),"")</f>
        <v>0</v>
      </c>
      <c r="G1918" s="37">
        <f>IFERROR(VLOOKUP(A1918,Inscriptos!A:G,6,FALSE),"")</f>
        <v>0</v>
      </c>
      <c r="H1918" s="39" t="str">
        <f>IFERROR(B1918-VLOOKUP(A1918,Inscriptos!A:I,8,FALSE),"")</f>
        <v/>
      </c>
    </row>
    <row r="1919" spans="1:8" x14ac:dyDescent="0.25">
      <c r="A1919" s="24"/>
      <c r="B1919" s="43"/>
      <c r="C1919" s="45">
        <f>IFERROR(VLOOKUP(A1919,Inscriptos!A:N,12,0),"")</f>
        <v>0</v>
      </c>
      <c r="D1919" s="45" t="str">
        <f>IFERROR(VLOOKUP(A1919,Inscriptos!A:N,13,0),"")</f>
        <v/>
      </c>
      <c r="E1919" s="37">
        <f>IFERROR(VLOOKUP(A1919,Inscriptos!A:C,3,FALSE),"")</f>
        <v>0</v>
      </c>
      <c r="F1919" s="37">
        <f>IFERROR(VLOOKUP(A1919,Inscriptos!A:E,4,FALSE),"")</f>
        <v>0</v>
      </c>
      <c r="G1919" s="37">
        <f>IFERROR(VLOOKUP(A1919,Inscriptos!A:G,6,FALSE),"")</f>
        <v>0</v>
      </c>
      <c r="H1919" s="39" t="str">
        <f>IFERROR(B1919-VLOOKUP(A1919,Inscriptos!A:I,8,FALSE),"")</f>
        <v/>
      </c>
    </row>
    <row r="1920" spans="1:8" x14ac:dyDescent="0.25">
      <c r="A1920" s="24"/>
      <c r="B1920" s="43"/>
      <c r="C1920" s="45">
        <f>IFERROR(VLOOKUP(A1920,Inscriptos!A:N,12,0),"")</f>
        <v>0</v>
      </c>
      <c r="D1920" s="45" t="str">
        <f>IFERROR(VLOOKUP(A1920,Inscriptos!A:N,13,0),"")</f>
        <v/>
      </c>
      <c r="E1920" s="37">
        <f>IFERROR(VLOOKUP(A1920,Inscriptos!A:C,3,FALSE),"")</f>
        <v>0</v>
      </c>
      <c r="F1920" s="37">
        <f>IFERROR(VLOOKUP(A1920,Inscriptos!A:E,4,FALSE),"")</f>
        <v>0</v>
      </c>
      <c r="G1920" s="37">
        <f>IFERROR(VLOOKUP(A1920,Inscriptos!A:G,6,FALSE),"")</f>
        <v>0</v>
      </c>
      <c r="H1920" s="39" t="str">
        <f>IFERROR(B1920-VLOOKUP(A1920,Inscriptos!A:I,8,FALSE),"")</f>
        <v/>
      </c>
    </row>
    <row r="1921" spans="1:8" x14ac:dyDescent="0.25">
      <c r="A1921" s="24"/>
      <c r="B1921" s="43"/>
      <c r="C1921" s="45">
        <f>IFERROR(VLOOKUP(A1921,Inscriptos!A:N,12,0),"")</f>
        <v>0</v>
      </c>
      <c r="D1921" s="45" t="str">
        <f>IFERROR(VLOOKUP(A1921,Inscriptos!A:N,13,0),"")</f>
        <v/>
      </c>
      <c r="E1921" s="37">
        <f>IFERROR(VLOOKUP(A1921,Inscriptos!A:C,3,FALSE),"")</f>
        <v>0</v>
      </c>
      <c r="F1921" s="37">
        <f>IFERROR(VLOOKUP(A1921,Inscriptos!A:E,4,FALSE),"")</f>
        <v>0</v>
      </c>
      <c r="G1921" s="37">
        <f>IFERROR(VLOOKUP(A1921,Inscriptos!A:G,6,FALSE),"")</f>
        <v>0</v>
      </c>
      <c r="H1921" s="39" t="str">
        <f>IFERROR(B1921-VLOOKUP(A1921,Inscriptos!A:I,8,FALSE),"")</f>
        <v/>
      </c>
    </row>
    <row r="1922" spans="1:8" x14ac:dyDescent="0.25">
      <c r="A1922" s="24"/>
      <c r="B1922" s="43"/>
      <c r="C1922" s="45">
        <f>IFERROR(VLOOKUP(A1922,Inscriptos!A:N,12,0),"")</f>
        <v>0</v>
      </c>
      <c r="D1922" s="45" t="str">
        <f>IFERROR(VLOOKUP(A1922,Inscriptos!A:N,13,0),"")</f>
        <v/>
      </c>
      <c r="E1922" s="37">
        <f>IFERROR(VLOOKUP(A1922,Inscriptos!A:C,3,FALSE),"")</f>
        <v>0</v>
      </c>
      <c r="F1922" s="37">
        <f>IFERROR(VLOOKUP(A1922,Inscriptos!A:E,4,FALSE),"")</f>
        <v>0</v>
      </c>
      <c r="G1922" s="37">
        <f>IFERROR(VLOOKUP(A1922,Inscriptos!A:G,6,FALSE),"")</f>
        <v>0</v>
      </c>
      <c r="H1922" s="39" t="str">
        <f>IFERROR(B1922-VLOOKUP(A1922,Inscriptos!A:I,8,FALSE),"")</f>
        <v/>
      </c>
    </row>
    <row r="1923" spans="1:8" x14ac:dyDescent="0.25">
      <c r="A1923" s="24"/>
      <c r="B1923" s="43"/>
      <c r="C1923" s="45">
        <f>IFERROR(VLOOKUP(A1923,Inscriptos!A:N,12,0),"")</f>
        <v>0</v>
      </c>
      <c r="D1923" s="45" t="str">
        <f>IFERROR(VLOOKUP(A1923,Inscriptos!A:N,13,0),"")</f>
        <v/>
      </c>
      <c r="E1923" s="37">
        <f>IFERROR(VLOOKUP(A1923,Inscriptos!A:C,3,FALSE),"")</f>
        <v>0</v>
      </c>
      <c r="F1923" s="37">
        <f>IFERROR(VLOOKUP(A1923,Inscriptos!A:E,4,FALSE),"")</f>
        <v>0</v>
      </c>
      <c r="G1923" s="37">
        <f>IFERROR(VLOOKUP(A1923,Inscriptos!A:G,6,FALSE),"")</f>
        <v>0</v>
      </c>
      <c r="H1923" s="39" t="str">
        <f>IFERROR(B1923-VLOOKUP(A1923,Inscriptos!A:I,8,FALSE),"")</f>
        <v/>
      </c>
    </row>
    <row r="1924" spans="1:8" x14ac:dyDescent="0.25">
      <c r="A1924" s="24"/>
      <c r="B1924" s="43"/>
      <c r="C1924" s="45">
        <f>IFERROR(VLOOKUP(A1924,Inscriptos!A:N,12,0),"")</f>
        <v>0</v>
      </c>
      <c r="D1924" s="45" t="str">
        <f>IFERROR(VLOOKUP(A1924,Inscriptos!A:N,13,0),"")</f>
        <v/>
      </c>
      <c r="E1924" s="37">
        <f>IFERROR(VLOOKUP(A1924,Inscriptos!A:C,3,FALSE),"")</f>
        <v>0</v>
      </c>
      <c r="F1924" s="37">
        <f>IFERROR(VLOOKUP(A1924,Inscriptos!A:E,4,FALSE),"")</f>
        <v>0</v>
      </c>
      <c r="G1924" s="37">
        <f>IFERROR(VLOOKUP(A1924,Inscriptos!A:G,6,FALSE),"")</f>
        <v>0</v>
      </c>
      <c r="H1924" s="39" t="str">
        <f>IFERROR(B1924-VLOOKUP(A1924,Inscriptos!A:I,8,FALSE),"")</f>
        <v/>
      </c>
    </row>
    <row r="1925" spans="1:8" x14ac:dyDescent="0.25">
      <c r="A1925" s="24"/>
      <c r="B1925" s="43"/>
      <c r="C1925" s="45">
        <f>IFERROR(VLOOKUP(A1925,Inscriptos!A:N,12,0),"")</f>
        <v>0</v>
      </c>
      <c r="D1925" s="45" t="str">
        <f>IFERROR(VLOOKUP(A1925,Inscriptos!A:N,13,0),"")</f>
        <v/>
      </c>
      <c r="E1925" s="37">
        <f>IFERROR(VLOOKUP(A1925,Inscriptos!A:C,3,FALSE),"")</f>
        <v>0</v>
      </c>
      <c r="F1925" s="37">
        <f>IFERROR(VLOOKUP(A1925,Inscriptos!A:E,4,FALSE),"")</f>
        <v>0</v>
      </c>
      <c r="G1925" s="37">
        <f>IFERROR(VLOOKUP(A1925,Inscriptos!A:G,6,FALSE),"")</f>
        <v>0</v>
      </c>
      <c r="H1925" s="39" t="str">
        <f>IFERROR(B1925-VLOOKUP(A1925,Inscriptos!A:I,8,FALSE),"")</f>
        <v/>
      </c>
    </row>
    <row r="1926" spans="1:8" x14ac:dyDescent="0.25">
      <c r="A1926" s="24"/>
      <c r="B1926" s="43"/>
      <c r="C1926" s="45">
        <f>IFERROR(VLOOKUP(A1926,Inscriptos!A:N,12,0),"")</f>
        <v>0</v>
      </c>
      <c r="D1926" s="45" t="str">
        <f>IFERROR(VLOOKUP(A1926,Inscriptos!A:N,13,0),"")</f>
        <v/>
      </c>
      <c r="E1926" s="37">
        <f>IFERROR(VLOOKUP(A1926,Inscriptos!A:C,3,FALSE),"")</f>
        <v>0</v>
      </c>
      <c r="F1926" s="37">
        <f>IFERROR(VLOOKUP(A1926,Inscriptos!A:E,4,FALSE),"")</f>
        <v>0</v>
      </c>
      <c r="G1926" s="37">
        <f>IFERROR(VLOOKUP(A1926,Inscriptos!A:G,6,FALSE),"")</f>
        <v>0</v>
      </c>
      <c r="H1926" s="39" t="str">
        <f>IFERROR(B1926-VLOOKUP(A1926,Inscriptos!A:I,8,FALSE),"")</f>
        <v/>
      </c>
    </row>
    <row r="1927" spans="1:8" x14ac:dyDescent="0.25">
      <c r="A1927" s="24"/>
      <c r="B1927" s="43"/>
      <c r="C1927" s="45">
        <f>IFERROR(VLOOKUP(A1927,Inscriptos!A:N,12,0),"")</f>
        <v>0</v>
      </c>
      <c r="D1927" s="45" t="str">
        <f>IFERROR(VLOOKUP(A1927,Inscriptos!A:N,13,0),"")</f>
        <v/>
      </c>
      <c r="E1927" s="37">
        <f>IFERROR(VLOOKUP(A1927,Inscriptos!A:C,3,FALSE),"")</f>
        <v>0</v>
      </c>
      <c r="F1927" s="37">
        <f>IFERROR(VLOOKUP(A1927,Inscriptos!A:E,4,FALSE),"")</f>
        <v>0</v>
      </c>
      <c r="G1927" s="37">
        <f>IFERROR(VLOOKUP(A1927,Inscriptos!A:G,6,FALSE),"")</f>
        <v>0</v>
      </c>
      <c r="H1927" s="39" t="str">
        <f>IFERROR(B1927-VLOOKUP(A1927,Inscriptos!A:I,8,FALSE),"")</f>
        <v/>
      </c>
    </row>
    <row r="1928" spans="1:8" x14ac:dyDescent="0.25">
      <c r="A1928" s="24"/>
      <c r="B1928" s="43"/>
      <c r="C1928" s="45">
        <f>IFERROR(VLOOKUP(A1928,Inscriptos!A:N,12,0),"")</f>
        <v>0</v>
      </c>
      <c r="D1928" s="45" t="str">
        <f>IFERROR(VLOOKUP(A1928,Inscriptos!A:N,13,0),"")</f>
        <v/>
      </c>
      <c r="E1928" s="37">
        <f>IFERROR(VLOOKUP(A1928,Inscriptos!A:C,3,FALSE),"")</f>
        <v>0</v>
      </c>
      <c r="F1928" s="37">
        <f>IFERROR(VLOOKUP(A1928,Inscriptos!A:E,4,FALSE),"")</f>
        <v>0</v>
      </c>
      <c r="G1928" s="37">
        <f>IFERROR(VLOOKUP(A1928,Inscriptos!A:G,6,FALSE),"")</f>
        <v>0</v>
      </c>
      <c r="H1928" s="39" t="str">
        <f>IFERROR(B1928-VLOOKUP(A1928,Inscriptos!A:I,8,FALSE),"")</f>
        <v/>
      </c>
    </row>
    <row r="1929" spans="1:8" x14ac:dyDescent="0.25">
      <c r="A1929" s="24"/>
      <c r="B1929" s="43"/>
      <c r="C1929" s="45">
        <f>IFERROR(VLOOKUP(A1929,Inscriptos!A:N,12,0),"")</f>
        <v>0</v>
      </c>
      <c r="D1929" s="45" t="str">
        <f>IFERROR(VLOOKUP(A1929,Inscriptos!A:N,13,0),"")</f>
        <v/>
      </c>
      <c r="E1929" s="37">
        <f>IFERROR(VLOOKUP(A1929,Inscriptos!A:C,3,FALSE),"")</f>
        <v>0</v>
      </c>
      <c r="F1929" s="37">
        <f>IFERROR(VLOOKUP(A1929,Inscriptos!A:E,4,FALSE),"")</f>
        <v>0</v>
      </c>
      <c r="G1929" s="37">
        <f>IFERROR(VLOOKUP(A1929,Inscriptos!A:G,6,FALSE),"")</f>
        <v>0</v>
      </c>
      <c r="H1929" s="39" t="str">
        <f>IFERROR(B1929-VLOOKUP(A1929,Inscriptos!A:I,8,FALSE),"")</f>
        <v/>
      </c>
    </row>
    <row r="1930" spans="1:8" x14ac:dyDescent="0.25">
      <c r="A1930" s="24"/>
      <c r="B1930" s="43"/>
      <c r="C1930" s="45">
        <f>IFERROR(VLOOKUP(A1930,Inscriptos!A:N,12,0),"")</f>
        <v>0</v>
      </c>
      <c r="D1930" s="45" t="str">
        <f>IFERROR(VLOOKUP(A1930,Inscriptos!A:N,13,0),"")</f>
        <v/>
      </c>
      <c r="E1930" s="37">
        <f>IFERROR(VLOOKUP(A1930,Inscriptos!A:C,3,FALSE),"")</f>
        <v>0</v>
      </c>
      <c r="F1930" s="37">
        <f>IFERROR(VLOOKUP(A1930,Inscriptos!A:E,4,FALSE),"")</f>
        <v>0</v>
      </c>
      <c r="G1930" s="37">
        <f>IFERROR(VLOOKUP(A1930,Inscriptos!A:G,6,FALSE),"")</f>
        <v>0</v>
      </c>
      <c r="H1930" s="39" t="str">
        <f>IFERROR(B1930-VLOOKUP(A1930,Inscriptos!A:I,8,FALSE),"")</f>
        <v/>
      </c>
    </row>
    <row r="1931" spans="1:8" x14ac:dyDescent="0.25">
      <c r="A1931" s="24"/>
      <c r="B1931" s="43"/>
      <c r="C1931" s="45">
        <f>IFERROR(VLOOKUP(A1931,Inscriptos!A:N,12,0),"")</f>
        <v>0</v>
      </c>
      <c r="D1931" s="45" t="str">
        <f>IFERROR(VLOOKUP(A1931,Inscriptos!A:N,13,0),"")</f>
        <v/>
      </c>
      <c r="E1931" s="37">
        <f>IFERROR(VLOOKUP(A1931,Inscriptos!A:C,3,FALSE),"")</f>
        <v>0</v>
      </c>
      <c r="F1931" s="37">
        <f>IFERROR(VLOOKUP(A1931,Inscriptos!A:E,4,FALSE),"")</f>
        <v>0</v>
      </c>
      <c r="G1931" s="37">
        <f>IFERROR(VLOOKUP(A1931,Inscriptos!A:G,6,FALSE),"")</f>
        <v>0</v>
      </c>
      <c r="H1931" s="39" t="str">
        <f>IFERROR(B1931-VLOOKUP(A1931,Inscriptos!A:I,8,FALSE),"")</f>
        <v/>
      </c>
    </row>
    <row r="1932" spans="1:8" x14ac:dyDescent="0.25">
      <c r="A1932" s="24"/>
      <c r="B1932" s="43"/>
      <c r="C1932" s="45">
        <f>IFERROR(VLOOKUP(A1932,Inscriptos!A:N,12,0),"")</f>
        <v>0</v>
      </c>
      <c r="D1932" s="45" t="str">
        <f>IFERROR(VLOOKUP(A1932,Inscriptos!A:N,13,0),"")</f>
        <v/>
      </c>
      <c r="E1932" s="37">
        <f>IFERROR(VLOOKUP(A1932,Inscriptos!A:C,3,FALSE),"")</f>
        <v>0</v>
      </c>
      <c r="F1932" s="37">
        <f>IFERROR(VLOOKUP(A1932,Inscriptos!A:E,4,FALSE),"")</f>
        <v>0</v>
      </c>
      <c r="G1932" s="37">
        <f>IFERROR(VLOOKUP(A1932,Inscriptos!A:G,6,FALSE),"")</f>
        <v>0</v>
      </c>
      <c r="H1932" s="39" t="str">
        <f>IFERROR(B1932-VLOOKUP(A1932,Inscriptos!A:I,8,FALSE),"")</f>
        <v/>
      </c>
    </row>
    <row r="1933" spans="1:8" x14ac:dyDescent="0.25">
      <c r="A1933" s="24"/>
      <c r="B1933" s="43"/>
      <c r="C1933" s="45">
        <f>IFERROR(VLOOKUP(A1933,Inscriptos!A:N,12,0),"")</f>
        <v>0</v>
      </c>
      <c r="D1933" s="45" t="str">
        <f>IFERROR(VLOOKUP(A1933,Inscriptos!A:N,13,0),"")</f>
        <v/>
      </c>
      <c r="E1933" s="37">
        <f>IFERROR(VLOOKUP(A1933,Inscriptos!A:C,3,FALSE),"")</f>
        <v>0</v>
      </c>
      <c r="F1933" s="37">
        <f>IFERROR(VLOOKUP(A1933,Inscriptos!A:E,4,FALSE),"")</f>
        <v>0</v>
      </c>
      <c r="G1933" s="37">
        <f>IFERROR(VLOOKUP(A1933,Inscriptos!A:G,6,FALSE),"")</f>
        <v>0</v>
      </c>
      <c r="H1933" s="39" t="str">
        <f>IFERROR(B1933-VLOOKUP(A1933,Inscriptos!A:I,8,FALSE),"")</f>
        <v/>
      </c>
    </row>
    <row r="1934" spans="1:8" x14ac:dyDescent="0.25">
      <c r="A1934" s="24"/>
      <c r="B1934" s="43"/>
      <c r="C1934" s="45">
        <f>IFERROR(VLOOKUP(A1934,Inscriptos!A:N,12,0),"")</f>
        <v>0</v>
      </c>
      <c r="D1934" s="45" t="str">
        <f>IFERROR(VLOOKUP(A1934,Inscriptos!A:N,13,0),"")</f>
        <v/>
      </c>
      <c r="E1934" s="37">
        <f>IFERROR(VLOOKUP(A1934,Inscriptos!A:C,3,FALSE),"")</f>
        <v>0</v>
      </c>
      <c r="F1934" s="37">
        <f>IFERROR(VLOOKUP(A1934,Inscriptos!A:E,4,FALSE),"")</f>
        <v>0</v>
      </c>
      <c r="G1934" s="37">
        <f>IFERROR(VLOOKUP(A1934,Inscriptos!A:G,6,FALSE),"")</f>
        <v>0</v>
      </c>
      <c r="H1934" s="39" t="str">
        <f>IFERROR(B1934-VLOOKUP(A1934,Inscriptos!A:I,8,FALSE),"")</f>
        <v/>
      </c>
    </row>
    <row r="1935" spans="1:8" x14ac:dyDescent="0.25">
      <c r="A1935" s="24"/>
      <c r="B1935" s="43"/>
      <c r="C1935" s="45">
        <f>IFERROR(VLOOKUP(A1935,Inscriptos!A:N,12,0),"")</f>
        <v>0</v>
      </c>
      <c r="D1935" s="45" t="str">
        <f>IFERROR(VLOOKUP(A1935,Inscriptos!A:N,13,0),"")</f>
        <v/>
      </c>
      <c r="E1935" s="37">
        <f>IFERROR(VLOOKUP(A1935,Inscriptos!A:C,3,FALSE),"")</f>
        <v>0</v>
      </c>
      <c r="F1935" s="37">
        <f>IFERROR(VLOOKUP(A1935,Inscriptos!A:E,4,FALSE),"")</f>
        <v>0</v>
      </c>
      <c r="G1935" s="37">
        <f>IFERROR(VLOOKUP(A1935,Inscriptos!A:G,6,FALSE),"")</f>
        <v>0</v>
      </c>
      <c r="H1935" s="39" t="str">
        <f>IFERROR(B1935-VLOOKUP(A1935,Inscriptos!A:I,8,FALSE),"")</f>
        <v/>
      </c>
    </row>
    <row r="1936" spans="1:8" x14ac:dyDescent="0.25">
      <c r="A1936" s="24"/>
      <c r="B1936" s="43"/>
      <c r="C1936" s="45">
        <f>IFERROR(VLOOKUP(A1936,Inscriptos!A:N,12,0),"")</f>
        <v>0</v>
      </c>
      <c r="D1936" s="45" t="str">
        <f>IFERROR(VLOOKUP(A1936,Inscriptos!A:N,13,0),"")</f>
        <v/>
      </c>
      <c r="E1936" s="37">
        <f>IFERROR(VLOOKUP(A1936,Inscriptos!A:C,3,FALSE),"")</f>
        <v>0</v>
      </c>
      <c r="F1936" s="37">
        <f>IFERROR(VLOOKUP(A1936,Inscriptos!A:E,4,FALSE),"")</f>
        <v>0</v>
      </c>
      <c r="G1936" s="37">
        <f>IFERROR(VLOOKUP(A1936,Inscriptos!A:G,6,FALSE),"")</f>
        <v>0</v>
      </c>
      <c r="H1936" s="39" t="str">
        <f>IFERROR(B1936-VLOOKUP(A1936,Inscriptos!A:I,8,FALSE),"")</f>
        <v/>
      </c>
    </row>
    <row r="1937" spans="1:8" x14ac:dyDescent="0.25">
      <c r="A1937" s="24"/>
      <c r="B1937" s="43"/>
      <c r="C1937" s="45">
        <f>IFERROR(VLOOKUP(A1937,Inscriptos!A:N,12,0),"")</f>
        <v>0</v>
      </c>
      <c r="D1937" s="45" t="str">
        <f>IFERROR(VLOOKUP(A1937,Inscriptos!A:N,13,0),"")</f>
        <v/>
      </c>
      <c r="E1937" s="37">
        <f>IFERROR(VLOOKUP(A1937,Inscriptos!A:C,3,FALSE),"")</f>
        <v>0</v>
      </c>
      <c r="F1937" s="37">
        <f>IFERROR(VLOOKUP(A1937,Inscriptos!A:E,4,FALSE),"")</f>
        <v>0</v>
      </c>
      <c r="G1937" s="37">
        <f>IFERROR(VLOOKUP(A1937,Inscriptos!A:G,6,FALSE),"")</f>
        <v>0</v>
      </c>
      <c r="H1937" s="39" t="str">
        <f>IFERROR(B1937-VLOOKUP(A1937,Inscriptos!A:I,8,FALSE),"")</f>
        <v/>
      </c>
    </row>
    <row r="1938" spans="1:8" x14ac:dyDescent="0.25">
      <c r="A1938" s="24"/>
      <c r="B1938" s="43"/>
      <c r="C1938" s="45">
        <f>IFERROR(VLOOKUP(A1938,Inscriptos!A:N,12,0),"")</f>
        <v>0</v>
      </c>
      <c r="D1938" s="45" t="str">
        <f>IFERROR(VLOOKUP(A1938,Inscriptos!A:N,13,0),"")</f>
        <v/>
      </c>
      <c r="E1938" s="37">
        <f>IFERROR(VLOOKUP(A1938,Inscriptos!A:C,3,FALSE),"")</f>
        <v>0</v>
      </c>
      <c r="F1938" s="37">
        <f>IFERROR(VLOOKUP(A1938,Inscriptos!A:E,4,FALSE),"")</f>
        <v>0</v>
      </c>
      <c r="G1938" s="37">
        <f>IFERROR(VLOOKUP(A1938,Inscriptos!A:G,6,FALSE),"")</f>
        <v>0</v>
      </c>
      <c r="H1938" s="39" t="str">
        <f>IFERROR(B1938-VLOOKUP(A1938,Inscriptos!A:I,8,FALSE),"")</f>
        <v/>
      </c>
    </row>
    <row r="1939" spans="1:8" x14ac:dyDescent="0.25">
      <c r="A1939" s="24"/>
      <c r="B1939" s="43"/>
      <c r="C1939" s="45">
        <f>IFERROR(VLOOKUP(A1939,Inscriptos!A:N,12,0),"")</f>
        <v>0</v>
      </c>
      <c r="D1939" s="45" t="str">
        <f>IFERROR(VLOOKUP(A1939,Inscriptos!A:N,13,0),"")</f>
        <v/>
      </c>
      <c r="E1939" s="37">
        <f>IFERROR(VLOOKUP(A1939,Inscriptos!A:C,3,FALSE),"")</f>
        <v>0</v>
      </c>
      <c r="F1939" s="37">
        <f>IFERROR(VLOOKUP(A1939,Inscriptos!A:E,4,FALSE),"")</f>
        <v>0</v>
      </c>
      <c r="G1939" s="37">
        <f>IFERROR(VLOOKUP(A1939,Inscriptos!A:G,6,FALSE),"")</f>
        <v>0</v>
      </c>
      <c r="H1939" s="39" t="str">
        <f>IFERROR(B1939-VLOOKUP(A1939,Inscriptos!A:I,8,FALSE),"")</f>
        <v/>
      </c>
    </row>
    <row r="1940" spans="1:8" x14ac:dyDescent="0.25">
      <c r="A1940" s="24"/>
      <c r="B1940" s="43"/>
      <c r="C1940" s="45">
        <f>IFERROR(VLOOKUP(A1940,Inscriptos!A:N,12,0),"")</f>
        <v>0</v>
      </c>
      <c r="D1940" s="45" t="str">
        <f>IFERROR(VLOOKUP(A1940,Inscriptos!A:N,13,0),"")</f>
        <v/>
      </c>
      <c r="E1940" s="37">
        <f>IFERROR(VLOOKUP(A1940,Inscriptos!A:C,3,FALSE),"")</f>
        <v>0</v>
      </c>
      <c r="F1940" s="37">
        <f>IFERROR(VLOOKUP(A1940,Inscriptos!A:E,4,FALSE),"")</f>
        <v>0</v>
      </c>
      <c r="G1940" s="37">
        <f>IFERROR(VLOOKUP(A1940,Inscriptos!A:G,6,FALSE),"")</f>
        <v>0</v>
      </c>
      <c r="H1940" s="39" t="str">
        <f>IFERROR(B1940-VLOOKUP(A1940,Inscriptos!A:I,8,FALSE),"")</f>
        <v/>
      </c>
    </row>
    <row r="1941" spans="1:8" x14ac:dyDescent="0.25">
      <c r="A1941" s="24"/>
      <c r="B1941" s="43"/>
      <c r="C1941" s="45">
        <f>IFERROR(VLOOKUP(A1941,Inscriptos!A:N,12,0),"")</f>
        <v>0</v>
      </c>
      <c r="D1941" s="45" t="str">
        <f>IFERROR(VLOOKUP(A1941,Inscriptos!A:N,13,0),"")</f>
        <v/>
      </c>
      <c r="E1941" s="37">
        <f>IFERROR(VLOOKUP(A1941,Inscriptos!A:C,3,FALSE),"")</f>
        <v>0</v>
      </c>
      <c r="F1941" s="37">
        <f>IFERROR(VLOOKUP(A1941,Inscriptos!A:E,4,FALSE),"")</f>
        <v>0</v>
      </c>
      <c r="G1941" s="37">
        <f>IFERROR(VLOOKUP(A1941,Inscriptos!A:G,6,FALSE),"")</f>
        <v>0</v>
      </c>
      <c r="H1941" s="39" t="str">
        <f>IFERROR(B1941-VLOOKUP(A1941,Inscriptos!A:I,8,FALSE),"")</f>
        <v/>
      </c>
    </row>
    <row r="1942" spans="1:8" x14ac:dyDescent="0.25">
      <c r="A1942" s="24"/>
      <c r="B1942" s="43"/>
      <c r="C1942" s="45">
        <f>IFERROR(VLOOKUP(A1942,Inscriptos!A:N,12,0),"")</f>
        <v>0</v>
      </c>
      <c r="D1942" s="45" t="str">
        <f>IFERROR(VLOOKUP(A1942,Inscriptos!A:N,13,0),"")</f>
        <v/>
      </c>
      <c r="E1942" s="37">
        <f>IFERROR(VLOOKUP(A1942,Inscriptos!A:C,3,FALSE),"")</f>
        <v>0</v>
      </c>
      <c r="F1942" s="37">
        <f>IFERROR(VLOOKUP(A1942,Inscriptos!A:E,4,FALSE),"")</f>
        <v>0</v>
      </c>
      <c r="G1942" s="37">
        <f>IFERROR(VLOOKUP(A1942,Inscriptos!A:G,6,FALSE),"")</f>
        <v>0</v>
      </c>
      <c r="H1942" s="39" t="str">
        <f>IFERROR(B1942-VLOOKUP(A1942,Inscriptos!A:I,8,FALSE),"")</f>
        <v/>
      </c>
    </row>
    <row r="1943" spans="1:8" x14ac:dyDescent="0.25">
      <c r="A1943" s="24"/>
      <c r="B1943" s="43"/>
      <c r="C1943" s="45">
        <f>IFERROR(VLOOKUP(A1943,Inscriptos!A:N,12,0),"")</f>
        <v>0</v>
      </c>
      <c r="D1943" s="45" t="str">
        <f>IFERROR(VLOOKUP(A1943,Inscriptos!A:N,13,0),"")</f>
        <v/>
      </c>
      <c r="E1943" s="37">
        <f>IFERROR(VLOOKUP(A1943,Inscriptos!A:C,3,FALSE),"")</f>
        <v>0</v>
      </c>
      <c r="F1943" s="37">
        <f>IFERROR(VLOOKUP(A1943,Inscriptos!A:E,4,FALSE),"")</f>
        <v>0</v>
      </c>
      <c r="G1943" s="37">
        <f>IFERROR(VLOOKUP(A1943,Inscriptos!A:G,6,FALSE),"")</f>
        <v>0</v>
      </c>
      <c r="H1943" s="39" t="str">
        <f>IFERROR(B1943-VLOOKUP(A1943,Inscriptos!A:I,8,FALSE),"")</f>
        <v/>
      </c>
    </row>
    <row r="1944" spans="1:8" x14ac:dyDescent="0.25">
      <c r="A1944" s="24"/>
      <c r="B1944" s="43"/>
      <c r="C1944" s="45">
        <f>IFERROR(VLOOKUP(A1944,Inscriptos!A:N,12,0),"")</f>
        <v>0</v>
      </c>
      <c r="D1944" s="45" t="str">
        <f>IFERROR(VLOOKUP(A1944,Inscriptos!A:N,13,0),"")</f>
        <v/>
      </c>
      <c r="E1944" s="37">
        <f>IFERROR(VLOOKUP(A1944,Inscriptos!A:C,3,FALSE),"")</f>
        <v>0</v>
      </c>
      <c r="F1944" s="37">
        <f>IFERROR(VLOOKUP(A1944,Inscriptos!A:E,4,FALSE),"")</f>
        <v>0</v>
      </c>
      <c r="G1944" s="37">
        <f>IFERROR(VLOOKUP(A1944,Inscriptos!A:G,6,FALSE),"")</f>
        <v>0</v>
      </c>
      <c r="H1944" s="39" t="str">
        <f>IFERROR(B1944-VLOOKUP(A1944,Inscriptos!A:I,8,FALSE),"")</f>
        <v/>
      </c>
    </row>
    <row r="1945" spans="1:8" x14ac:dyDescent="0.25">
      <c r="A1945" s="24"/>
      <c r="B1945" s="43"/>
      <c r="C1945" s="45">
        <f>IFERROR(VLOOKUP(A1945,Inscriptos!A:N,12,0),"")</f>
        <v>0</v>
      </c>
      <c r="D1945" s="45" t="str">
        <f>IFERROR(VLOOKUP(A1945,Inscriptos!A:N,13,0),"")</f>
        <v/>
      </c>
      <c r="E1945" s="37">
        <f>IFERROR(VLOOKUP(A1945,Inscriptos!A:C,3,FALSE),"")</f>
        <v>0</v>
      </c>
      <c r="F1945" s="37">
        <f>IFERROR(VLOOKUP(A1945,Inscriptos!A:E,4,FALSE),"")</f>
        <v>0</v>
      </c>
      <c r="G1945" s="37">
        <f>IFERROR(VLOOKUP(A1945,Inscriptos!A:G,6,FALSE),"")</f>
        <v>0</v>
      </c>
      <c r="H1945" s="39" t="str">
        <f>IFERROR(B1945-VLOOKUP(A1945,Inscriptos!A:I,8,FALSE),"")</f>
        <v/>
      </c>
    </row>
    <row r="1946" spans="1:8" x14ac:dyDescent="0.25">
      <c r="A1946" s="24"/>
      <c r="B1946" s="43"/>
      <c r="C1946" s="45">
        <f>IFERROR(VLOOKUP(A1946,Inscriptos!A:N,12,0),"")</f>
        <v>0</v>
      </c>
      <c r="D1946" s="45" t="str">
        <f>IFERROR(VLOOKUP(A1946,Inscriptos!A:N,13,0),"")</f>
        <v/>
      </c>
      <c r="E1946" s="37">
        <f>IFERROR(VLOOKUP(A1946,Inscriptos!A:C,3,FALSE),"")</f>
        <v>0</v>
      </c>
      <c r="F1946" s="37">
        <f>IFERROR(VLOOKUP(A1946,Inscriptos!A:E,4,FALSE),"")</f>
        <v>0</v>
      </c>
      <c r="G1946" s="37">
        <f>IFERROR(VLOOKUP(A1946,Inscriptos!A:G,6,FALSE),"")</f>
        <v>0</v>
      </c>
      <c r="H1946" s="39" t="str">
        <f>IFERROR(B1946-VLOOKUP(A1946,Inscriptos!A:I,8,FALSE),"")</f>
        <v/>
      </c>
    </row>
    <row r="1947" spans="1:8" x14ac:dyDescent="0.25">
      <c r="A1947" s="24"/>
      <c r="B1947" s="43"/>
      <c r="C1947" s="45">
        <f>IFERROR(VLOOKUP(A1947,Inscriptos!A:N,12,0),"")</f>
        <v>0</v>
      </c>
      <c r="D1947" s="45" t="str">
        <f>IFERROR(VLOOKUP(A1947,Inscriptos!A:N,13,0),"")</f>
        <v/>
      </c>
      <c r="E1947" s="37">
        <f>IFERROR(VLOOKUP(A1947,Inscriptos!A:C,3,FALSE),"")</f>
        <v>0</v>
      </c>
      <c r="F1947" s="37">
        <f>IFERROR(VLOOKUP(A1947,Inscriptos!A:E,4,FALSE),"")</f>
        <v>0</v>
      </c>
      <c r="G1947" s="37">
        <f>IFERROR(VLOOKUP(A1947,Inscriptos!A:G,6,FALSE),"")</f>
        <v>0</v>
      </c>
      <c r="H1947" s="39" t="str">
        <f>IFERROR(B1947-VLOOKUP(A1947,Inscriptos!A:I,8,FALSE),"")</f>
        <v/>
      </c>
    </row>
    <row r="1948" spans="1:8" x14ac:dyDescent="0.25">
      <c r="A1948" s="24"/>
      <c r="B1948" s="43"/>
      <c r="C1948" s="45">
        <f>IFERROR(VLOOKUP(A1948,Inscriptos!A:N,12,0),"")</f>
        <v>0</v>
      </c>
      <c r="D1948" s="45" t="str">
        <f>IFERROR(VLOOKUP(A1948,Inscriptos!A:N,13,0),"")</f>
        <v/>
      </c>
      <c r="E1948" s="37">
        <f>IFERROR(VLOOKUP(A1948,Inscriptos!A:C,3,FALSE),"")</f>
        <v>0</v>
      </c>
      <c r="F1948" s="37">
        <f>IFERROR(VLOOKUP(A1948,Inscriptos!A:E,4,FALSE),"")</f>
        <v>0</v>
      </c>
      <c r="G1948" s="37">
        <f>IFERROR(VLOOKUP(A1948,Inscriptos!A:G,6,FALSE),"")</f>
        <v>0</v>
      </c>
      <c r="H1948" s="39" t="str">
        <f>IFERROR(B1948-VLOOKUP(A1948,Inscriptos!A:I,8,FALSE),"")</f>
        <v/>
      </c>
    </row>
    <row r="1949" spans="1:8" x14ac:dyDescent="0.25">
      <c r="A1949" s="24"/>
      <c r="B1949" s="43"/>
      <c r="C1949" s="45">
        <f>IFERROR(VLOOKUP(A1949,Inscriptos!A:N,12,0),"")</f>
        <v>0</v>
      </c>
      <c r="D1949" s="45" t="str">
        <f>IFERROR(VLOOKUP(A1949,Inscriptos!A:N,13,0),"")</f>
        <v/>
      </c>
      <c r="E1949" s="37">
        <f>IFERROR(VLOOKUP(A1949,Inscriptos!A:C,3,FALSE),"")</f>
        <v>0</v>
      </c>
      <c r="F1949" s="37">
        <f>IFERROR(VLOOKUP(A1949,Inscriptos!A:E,4,FALSE),"")</f>
        <v>0</v>
      </c>
      <c r="G1949" s="37">
        <f>IFERROR(VLOOKUP(A1949,Inscriptos!A:G,6,FALSE),"")</f>
        <v>0</v>
      </c>
      <c r="H1949" s="39" t="str">
        <f>IFERROR(B1949-VLOOKUP(A1949,Inscriptos!A:I,8,FALSE),"")</f>
        <v/>
      </c>
    </row>
    <row r="1950" spans="1:8" x14ac:dyDescent="0.25">
      <c r="A1950" s="24"/>
      <c r="B1950" s="43"/>
      <c r="C1950" s="45">
        <f>IFERROR(VLOOKUP(A1950,Inscriptos!A:N,12,0),"")</f>
        <v>0</v>
      </c>
      <c r="D1950" s="45" t="str">
        <f>IFERROR(VLOOKUP(A1950,Inscriptos!A:N,13,0),"")</f>
        <v/>
      </c>
      <c r="E1950" s="37">
        <f>IFERROR(VLOOKUP(A1950,Inscriptos!A:C,3,FALSE),"")</f>
        <v>0</v>
      </c>
      <c r="F1950" s="37">
        <f>IFERROR(VLOOKUP(A1950,Inscriptos!A:E,4,FALSE),"")</f>
        <v>0</v>
      </c>
      <c r="G1950" s="37">
        <f>IFERROR(VLOOKUP(A1950,Inscriptos!A:G,6,FALSE),"")</f>
        <v>0</v>
      </c>
      <c r="H1950" s="39" t="str">
        <f>IFERROR(B1950-VLOOKUP(A1950,Inscriptos!A:I,8,FALSE),"")</f>
        <v/>
      </c>
    </row>
    <row r="1951" spans="1:8" x14ac:dyDescent="0.25">
      <c r="A1951" s="24"/>
      <c r="B1951" s="43"/>
      <c r="C1951" s="45">
        <f>IFERROR(VLOOKUP(A1951,Inscriptos!A:N,12,0),"")</f>
        <v>0</v>
      </c>
      <c r="D1951" s="45" t="str">
        <f>IFERROR(VLOOKUP(A1951,Inscriptos!A:N,13,0),"")</f>
        <v/>
      </c>
      <c r="E1951" s="37">
        <f>IFERROR(VLOOKUP(A1951,Inscriptos!A:C,3,FALSE),"")</f>
        <v>0</v>
      </c>
      <c r="F1951" s="37">
        <f>IFERROR(VLOOKUP(A1951,Inscriptos!A:E,4,FALSE),"")</f>
        <v>0</v>
      </c>
      <c r="G1951" s="37">
        <f>IFERROR(VLOOKUP(A1951,Inscriptos!A:G,6,FALSE),"")</f>
        <v>0</v>
      </c>
      <c r="H1951" s="39" t="str">
        <f>IFERROR(B1951-VLOOKUP(A1951,Inscriptos!A:I,8,FALSE),"")</f>
        <v/>
      </c>
    </row>
    <row r="1952" spans="1:8" x14ac:dyDescent="0.25">
      <c r="A1952" s="24"/>
      <c r="B1952" s="43"/>
      <c r="C1952" s="45">
        <f>IFERROR(VLOOKUP(A1952,Inscriptos!A:N,12,0),"")</f>
        <v>0</v>
      </c>
      <c r="D1952" s="45" t="str">
        <f>IFERROR(VLOOKUP(A1952,Inscriptos!A:N,13,0),"")</f>
        <v/>
      </c>
      <c r="E1952" s="37">
        <f>IFERROR(VLOOKUP(A1952,Inscriptos!A:C,3,FALSE),"")</f>
        <v>0</v>
      </c>
      <c r="F1952" s="37">
        <f>IFERROR(VLOOKUP(A1952,Inscriptos!A:E,4,FALSE),"")</f>
        <v>0</v>
      </c>
      <c r="G1952" s="37">
        <f>IFERROR(VLOOKUP(A1952,Inscriptos!A:G,6,FALSE),"")</f>
        <v>0</v>
      </c>
      <c r="H1952" s="39" t="str">
        <f>IFERROR(B1952-VLOOKUP(A1952,Inscriptos!A:I,8,FALSE),"")</f>
        <v/>
      </c>
    </row>
    <row r="1953" spans="1:8" x14ac:dyDescent="0.25">
      <c r="A1953" s="24"/>
      <c r="B1953" s="43"/>
      <c r="C1953" s="45">
        <f>IFERROR(VLOOKUP(A1953,Inscriptos!A:N,12,0),"")</f>
        <v>0</v>
      </c>
      <c r="D1953" s="45" t="str">
        <f>IFERROR(VLOOKUP(A1953,Inscriptos!A:N,13,0),"")</f>
        <v/>
      </c>
      <c r="E1953" s="37">
        <f>IFERROR(VLOOKUP(A1953,Inscriptos!A:C,3,FALSE),"")</f>
        <v>0</v>
      </c>
      <c r="F1953" s="37">
        <f>IFERROR(VLOOKUP(A1953,Inscriptos!A:E,4,FALSE),"")</f>
        <v>0</v>
      </c>
      <c r="G1953" s="37">
        <f>IFERROR(VLOOKUP(A1953,Inscriptos!A:G,6,FALSE),"")</f>
        <v>0</v>
      </c>
      <c r="H1953" s="39" t="str">
        <f>IFERROR(B1953-VLOOKUP(A1953,Inscriptos!A:I,8,FALSE),"")</f>
        <v/>
      </c>
    </row>
    <row r="1954" spans="1:8" x14ac:dyDescent="0.25">
      <c r="A1954" s="24"/>
      <c r="B1954" s="43"/>
      <c r="C1954" s="45">
        <f>IFERROR(VLOOKUP(A1954,Inscriptos!A:N,12,0),"")</f>
        <v>0</v>
      </c>
      <c r="D1954" s="45" t="str">
        <f>IFERROR(VLOOKUP(A1954,Inscriptos!A:N,13,0),"")</f>
        <v/>
      </c>
      <c r="E1954" s="37">
        <f>IFERROR(VLOOKUP(A1954,Inscriptos!A:C,3,FALSE),"")</f>
        <v>0</v>
      </c>
      <c r="F1954" s="37">
        <f>IFERROR(VLOOKUP(A1954,Inscriptos!A:E,4,FALSE),"")</f>
        <v>0</v>
      </c>
      <c r="G1954" s="37">
        <f>IFERROR(VLOOKUP(A1954,Inscriptos!A:G,6,FALSE),"")</f>
        <v>0</v>
      </c>
      <c r="H1954" s="39" t="str">
        <f>IFERROR(B1954-VLOOKUP(A1954,Inscriptos!A:I,8,FALSE),"")</f>
        <v/>
      </c>
    </row>
    <row r="1955" spans="1:8" x14ac:dyDescent="0.25">
      <c r="A1955" s="24"/>
      <c r="B1955" s="43"/>
      <c r="C1955" s="45">
        <f>IFERROR(VLOOKUP(A1955,Inscriptos!A:N,12,0),"")</f>
        <v>0</v>
      </c>
      <c r="D1955" s="45" t="str">
        <f>IFERROR(VLOOKUP(A1955,Inscriptos!A:N,13,0),"")</f>
        <v/>
      </c>
      <c r="E1955" s="37">
        <f>IFERROR(VLOOKUP(A1955,Inscriptos!A:C,3,FALSE),"")</f>
        <v>0</v>
      </c>
      <c r="F1955" s="37">
        <f>IFERROR(VLOOKUP(A1955,Inscriptos!A:E,4,FALSE),"")</f>
        <v>0</v>
      </c>
      <c r="G1955" s="37">
        <f>IFERROR(VLOOKUP(A1955,Inscriptos!A:G,6,FALSE),"")</f>
        <v>0</v>
      </c>
      <c r="H1955" s="39" t="str">
        <f>IFERROR(B1955-VLOOKUP(A1955,Inscriptos!A:I,8,FALSE),"")</f>
        <v/>
      </c>
    </row>
    <row r="1956" spans="1:8" x14ac:dyDescent="0.25">
      <c r="A1956" s="24"/>
      <c r="B1956" s="43"/>
      <c r="C1956" s="45">
        <f>IFERROR(VLOOKUP(A1956,Inscriptos!A:N,12,0),"")</f>
        <v>0</v>
      </c>
      <c r="D1956" s="45" t="str">
        <f>IFERROR(VLOOKUP(A1956,Inscriptos!A:N,13,0),"")</f>
        <v/>
      </c>
      <c r="E1956" s="37">
        <f>IFERROR(VLOOKUP(A1956,Inscriptos!A:C,3,FALSE),"")</f>
        <v>0</v>
      </c>
      <c r="F1956" s="37">
        <f>IFERROR(VLOOKUP(A1956,Inscriptos!A:E,4,FALSE),"")</f>
        <v>0</v>
      </c>
      <c r="G1956" s="37">
        <f>IFERROR(VLOOKUP(A1956,Inscriptos!A:G,6,FALSE),"")</f>
        <v>0</v>
      </c>
      <c r="H1956" s="39" t="str">
        <f>IFERROR(B1956-VLOOKUP(A1956,Inscriptos!A:I,8,FALSE),"")</f>
        <v/>
      </c>
    </row>
    <row r="1957" spans="1:8" x14ac:dyDescent="0.25">
      <c r="A1957" s="24"/>
      <c r="B1957" s="43"/>
      <c r="C1957" s="45">
        <f>IFERROR(VLOOKUP(A1957,Inscriptos!A:N,12,0),"")</f>
        <v>0</v>
      </c>
      <c r="D1957" s="45" t="str">
        <f>IFERROR(VLOOKUP(A1957,Inscriptos!A:N,13,0),"")</f>
        <v/>
      </c>
      <c r="E1957" s="37">
        <f>IFERROR(VLOOKUP(A1957,Inscriptos!A:C,3,FALSE),"")</f>
        <v>0</v>
      </c>
      <c r="F1957" s="37">
        <f>IFERROR(VLOOKUP(A1957,Inscriptos!A:E,4,FALSE),"")</f>
        <v>0</v>
      </c>
      <c r="G1957" s="37">
        <f>IFERROR(VLOOKUP(A1957,Inscriptos!A:G,6,FALSE),"")</f>
        <v>0</v>
      </c>
      <c r="H1957" s="39" t="str">
        <f>IFERROR(B1957-VLOOKUP(A1957,Inscriptos!A:I,8,FALSE),"")</f>
        <v/>
      </c>
    </row>
    <row r="1958" spans="1:8" x14ac:dyDescent="0.25">
      <c r="A1958" s="24"/>
      <c r="B1958" s="43"/>
      <c r="C1958" s="45">
        <f>IFERROR(VLOOKUP(A1958,Inscriptos!A:N,12,0),"")</f>
        <v>0</v>
      </c>
      <c r="D1958" s="45" t="str">
        <f>IFERROR(VLOOKUP(A1958,Inscriptos!A:N,13,0),"")</f>
        <v/>
      </c>
      <c r="E1958" s="37">
        <f>IFERROR(VLOOKUP(A1958,Inscriptos!A:C,3,FALSE),"")</f>
        <v>0</v>
      </c>
      <c r="F1958" s="37">
        <f>IFERROR(VLOOKUP(A1958,Inscriptos!A:E,4,FALSE),"")</f>
        <v>0</v>
      </c>
      <c r="G1958" s="37">
        <f>IFERROR(VLOOKUP(A1958,Inscriptos!A:G,6,FALSE),"")</f>
        <v>0</v>
      </c>
      <c r="H1958" s="39" t="str">
        <f>IFERROR(B1958-VLOOKUP(A1958,Inscriptos!A:I,8,FALSE),"")</f>
        <v/>
      </c>
    </row>
    <row r="1959" spans="1:8" x14ac:dyDescent="0.25">
      <c r="A1959" s="24"/>
      <c r="B1959" s="43"/>
      <c r="C1959" s="45">
        <f>IFERROR(VLOOKUP(A1959,Inscriptos!A:N,12,0),"")</f>
        <v>0</v>
      </c>
      <c r="D1959" s="45" t="str">
        <f>IFERROR(VLOOKUP(A1959,Inscriptos!A:N,13,0),"")</f>
        <v/>
      </c>
      <c r="E1959" s="37">
        <f>IFERROR(VLOOKUP(A1959,Inscriptos!A:C,3,FALSE),"")</f>
        <v>0</v>
      </c>
      <c r="F1959" s="37">
        <f>IFERROR(VLOOKUP(A1959,Inscriptos!A:E,4,FALSE),"")</f>
        <v>0</v>
      </c>
      <c r="G1959" s="37">
        <f>IFERROR(VLOOKUP(A1959,Inscriptos!A:G,6,FALSE),"")</f>
        <v>0</v>
      </c>
      <c r="H1959" s="39" t="str">
        <f>IFERROR(B1959-VLOOKUP(A1959,Inscriptos!A:I,8,FALSE),"")</f>
        <v/>
      </c>
    </row>
    <row r="1960" spans="1:8" x14ac:dyDescent="0.25">
      <c r="A1960" s="24"/>
      <c r="B1960" s="43"/>
      <c r="C1960" s="45">
        <f>IFERROR(VLOOKUP(A1960,Inscriptos!A:N,12,0),"")</f>
        <v>0</v>
      </c>
      <c r="D1960" s="45" t="str">
        <f>IFERROR(VLOOKUP(A1960,Inscriptos!A:N,13,0),"")</f>
        <v/>
      </c>
      <c r="E1960" s="37">
        <f>IFERROR(VLOOKUP(A1960,Inscriptos!A:C,3,FALSE),"")</f>
        <v>0</v>
      </c>
      <c r="F1960" s="37">
        <f>IFERROR(VLOOKUP(A1960,Inscriptos!A:E,4,FALSE),"")</f>
        <v>0</v>
      </c>
      <c r="G1960" s="37">
        <f>IFERROR(VLOOKUP(A1960,Inscriptos!A:G,6,FALSE),"")</f>
        <v>0</v>
      </c>
      <c r="H1960" s="39" t="str">
        <f>IFERROR(B1960-VLOOKUP(A1960,Inscriptos!A:I,8,FALSE),"")</f>
        <v/>
      </c>
    </row>
    <row r="1961" spans="1:8" x14ac:dyDescent="0.25">
      <c r="A1961" s="24"/>
      <c r="B1961" s="43"/>
      <c r="C1961" s="45">
        <f>IFERROR(VLOOKUP(A1961,Inscriptos!A:N,12,0),"")</f>
        <v>0</v>
      </c>
      <c r="D1961" s="45" t="str">
        <f>IFERROR(VLOOKUP(A1961,Inscriptos!A:N,13,0),"")</f>
        <v/>
      </c>
      <c r="E1961" s="37">
        <f>IFERROR(VLOOKUP(A1961,Inscriptos!A:C,3,FALSE),"")</f>
        <v>0</v>
      </c>
      <c r="F1961" s="37">
        <f>IFERROR(VLOOKUP(A1961,Inscriptos!A:E,4,FALSE),"")</f>
        <v>0</v>
      </c>
      <c r="G1961" s="37">
        <f>IFERROR(VLOOKUP(A1961,Inscriptos!A:G,6,FALSE),"")</f>
        <v>0</v>
      </c>
      <c r="H1961" s="39" t="str">
        <f>IFERROR(B1961-VLOOKUP(A1961,Inscriptos!A:I,8,FALSE),"")</f>
        <v/>
      </c>
    </row>
    <row r="1962" spans="1:8" x14ac:dyDescent="0.25">
      <c r="A1962" s="24"/>
      <c r="B1962" s="43"/>
      <c r="C1962" s="45">
        <f>IFERROR(VLOOKUP(A1962,Inscriptos!A:N,12,0),"")</f>
        <v>0</v>
      </c>
      <c r="D1962" s="45" t="str">
        <f>IFERROR(VLOOKUP(A1962,Inscriptos!A:N,13,0),"")</f>
        <v/>
      </c>
      <c r="E1962" s="37">
        <f>IFERROR(VLOOKUP(A1962,Inscriptos!A:C,3,FALSE),"")</f>
        <v>0</v>
      </c>
      <c r="F1962" s="37">
        <f>IFERROR(VLOOKUP(A1962,Inscriptos!A:E,4,FALSE),"")</f>
        <v>0</v>
      </c>
      <c r="G1962" s="37">
        <f>IFERROR(VLOOKUP(A1962,Inscriptos!A:G,6,FALSE),"")</f>
        <v>0</v>
      </c>
      <c r="H1962" s="39" t="str">
        <f>IFERROR(B1962-VLOOKUP(A1962,Inscriptos!A:I,8,FALSE),"")</f>
        <v/>
      </c>
    </row>
    <row r="1963" spans="1:8" x14ac:dyDescent="0.25">
      <c r="A1963" s="24"/>
      <c r="B1963" s="43"/>
      <c r="C1963" s="45">
        <f>IFERROR(VLOOKUP(A1963,Inscriptos!A:N,12,0),"")</f>
        <v>0</v>
      </c>
      <c r="D1963" s="45" t="str">
        <f>IFERROR(VLOOKUP(A1963,Inscriptos!A:N,13,0),"")</f>
        <v/>
      </c>
      <c r="E1963" s="37">
        <f>IFERROR(VLOOKUP(A1963,Inscriptos!A:C,3,FALSE),"")</f>
        <v>0</v>
      </c>
      <c r="F1963" s="37">
        <f>IFERROR(VLOOKUP(A1963,Inscriptos!A:E,4,FALSE),"")</f>
        <v>0</v>
      </c>
      <c r="G1963" s="37">
        <f>IFERROR(VLOOKUP(A1963,Inscriptos!A:G,6,FALSE),"")</f>
        <v>0</v>
      </c>
      <c r="H1963" s="39" t="str">
        <f>IFERROR(B1963-VLOOKUP(A1963,Inscriptos!A:I,8,FALSE),"")</f>
        <v/>
      </c>
    </row>
    <row r="1964" spans="1:8" x14ac:dyDescent="0.25">
      <c r="A1964" s="24"/>
      <c r="B1964" s="43"/>
      <c r="C1964" s="45">
        <f>IFERROR(VLOOKUP(A1964,Inscriptos!A:N,12,0),"")</f>
        <v>0</v>
      </c>
      <c r="D1964" s="45" t="str">
        <f>IFERROR(VLOOKUP(A1964,Inscriptos!A:N,13,0),"")</f>
        <v/>
      </c>
      <c r="E1964" s="37">
        <f>IFERROR(VLOOKUP(A1964,Inscriptos!A:C,3,FALSE),"")</f>
        <v>0</v>
      </c>
      <c r="F1964" s="37">
        <f>IFERROR(VLOOKUP(A1964,Inscriptos!A:E,4,FALSE),"")</f>
        <v>0</v>
      </c>
      <c r="G1964" s="37">
        <f>IFERROR(VLOOKUP(A1964,Inscriptos!A:G,6,FALSE),"")</f>
        <v>0</v>
      </c>
      <c r="H1964" s="39" t="str">
        <f>IFERROR(B1964-VLOOKUP(A1964,Inscriptos!A:I,8,FALSE),"")</f>
        <v/>
      </c>
    </row>
    <row r="1965" spans="1:8" x14ac:dyDescent="0.25">
      <c r="A1965" s="24"/>
      <c r="B1965" s="43"/>
      <c r="C1965" s="45">
        <f>IFERROR(VLOOKUP(A1965,Inscriptos!A:N,12,0),"")</f>
        <v>0</v>
      </c>
      <c r="D1965" s="45" t="str">
        <f>IFERROR(VLOOKUP(A1965,Inscriptos!A:N,13,0),"")</f>
        <v/>
      </c>
      <c r="E1965" s="37">
        <f>IFERROR(VLOOKUP(A1965,Inscriptos!A:C,3,FALSE),"")</f>
        <v>0</v>
      </c>
      <c r="F1965" s="37">
        <f>IFERROR(VLOOKUP(A1965,Inscriptos!A:E,4,FALSE),"")</f>
        <v>0</v>
      </c>
      <c r="G1965" s="37">
        <f>IFERROR(VLOOKUP(A1965,Inscriptos!A:G,6,FALSE),"")</f>
        <v>0</v>
      </c>
      <c r="H1965" s="39" t="str">
        <f>IFERROR(B1965-VLOOKUP(A1965,Inscriptos!A:I,8,FALSE),"")</f>
        <v/>
      </c>
    </row>
    <row r="1966" spans="1:8" x14ac:dyDescent="0.25">
      <c r="A1966" s="24"/>
      <c r="B1966" s="43"/>
      <c r="C1966" s="45">
        <f>IFERROR(VLOOKUP(A1966,Inscriptos!A:N,12,0),"")</f>
        <v>0</v>
      </c>
      <c r="D1966" s="45" t="str">
        <f>IFERROR(VLOOKUP(A1966,Inscriptos!A:N,13,0),"")</f>
        <v/>
      </c>
      <c r="E1966" s="37">
        <f>IFERROR(VLOOKUP(A1966,Inscriptos!A:C,3,FALSE),"")</f>
        <v>0</v>
      </c>
      <c r="F1966" s="37">
        <f>IFERROR(VLOOKUP(A1966,Inscriptos!A:E,4,FALSE),"")</f>
        <v>0</v>
      </c>
      <c r="G1966" s="37">
        <f>IFERROR(VLOOKUP(A1966,Inscriptos!A:G,6,FALSE),"")</f>
        <v>0</v>
      </c>
      <c r="H1966" s="39" t="str">
        <f>IFERROR(B1966-VLOOKUP(A1966,Inscriptos!A:I,8,FALSE),"")</f>
        <v/>
      </c>
    </row>
    <row r="1967" spans="1:8" x14ac:dyDescent="0.25">
      <c r="A1967" s="24"/>
      <c r="B1967" s="43"/>
      <c r="C1967" s="45">
        <f>IFERROR(VLOOKUP(A1967,Inscriptos!A:N,12,0),"")</f>
        <v>0</v>
      </c>
      <c r="D1967" s="45" t="str">
        <f>IFERROR(VLOOKUP(A1967,Inscriptos!A:N,13,0),"")</f>
        <v/>
      </c>
      <c r="E1967" s="37">
        <f>IFERROR(VLOOKUP(A1967,Inscriptos!A:C,3,FALSE),"")</f>
        <v>0</v>
      </c>
      <c r="F1967" s="37">
        <f>IFERROR(VLOOKUP(A1967,Inscriptos!A:E,4,FALSE),"")</f>
        <v>0</v>
      </c>
      <c r="G1967" s="37">
        <f>IFERROR(VLOOKUP(A1967,Inscriptos!A:G,6,FALSE),"")</f>
        <v>0</v>
      </c>
      <c r="H1967" s="39" t="str">
        <f>IFERROR(B1967-VLOOKUP(A1967,Inscriptos!A:I,8,FALSE),"")</f>
        <v/>
      </c>
    </row>
    <row r="1968" spans="1:8" x14ac:dyDescent="0.25">
      <c r="A1968" s="24"/>
      <c r="B1968" s="43"/>
      <c r="C1968" s="45">
        <f>IFERROR(VLOOKUP(A1968,Inscriptos!A:N,12,0),"")</f>
        <v>0</v>
      </c>
      <c r="D1968" s="45" t="str">
        <f>IFERROR(VLOOKUP(A1968,Inscriptos!A:N,13,0),"")</f>
        <v/>
      </c>
      <c r="E1968" s="37">
        <f>IFERROR(VLOOKUP(A1968,Inscriptos!A:C,3,FALSE),"")</f>
        <v>0</v>
      </c>
      <c r="F1968" s="37">
        <f>IFERROR(VLOOKUP(A1968,Inscriptos!A:E,4,FALSE),"")</f>
        <v>0</v>
      </c>
      <c r="G1968" s="37">
        <f>IFERROR(VLOOKUP(A1968,Inscriptos!A:G,6,FALSE),"")</f>
        <v>0</v>
      </c>
      <c r="H1968" s="39" t="str">
        <f>IFERROR(B1968-VLOOKUP(A1968,Inscriptos!A:I,8,FALSE),"")</f>
        <v/>
      </c>
    </row>
    <row r="1969" spans="1:8" x14ac:dyDescent="0.25">
      <c r="A1969" s="24"/>
      <c r="B1969" s="43"/>
      <c r="C1969" s="45">
        <f>IFERROR(VLOOKUP(A1969,Inscriptos!A:N,12,0),"")</f>
        <v>0</v>
      </c>
      <c r="D1969" s="45" t="str">
        <f>IFERROR(VLOOKUP(A1969,Inscriptos!A:N,13,0),"")</f>
        <v/>
      </c>
      <c r="E1969" s="37">
        <f>IFERROR(VLOOKUP(A1969,Inscriptos!A:C,3,FALSE),"")</f>
        <v>0</v>
      </c>
      <c r="F1969" s="37">
        <f>IFERROR(VLOOKUP(A1969,Inscriptos!A:E,4,FALSE),"")</f>
        <v>0</v>
      </c>
      <c r="G1969" s="37">
        <f>IFERROR(VLOOKUP(A1969,Inscriptos!A:G,6,FALSE),"")</f>
        <v>0</v>
      </c>
      <c r="H1969" s="39" t="str">
        <f>IFERROR(B1969-VLOOKUP(A1969,Inscriptos!A:I,8,FALSE),"")</f>
        <v/>
      </c>
    </row>
    <row r="1970" spans="1:8" x14ac:dyDescent="0.25">
      <c r="A1970" s="24"/>
      <c r="B1970" s="43"/>
      <c r="C1970" s="45">
        <f>IFERROR(VLOOKUP(A1970,Inscriptos!A:N,12,0),"")</f>
        <v>0</v>
      </c>
      <c r="D1970" s="45" t="str">
        <f>IFERROR(VLOOKUP(A1970,Inscriptos!A:N,13,0),"")</f>
        <v/>
      </c>
      <c r="E1970" s="37">
        <f>IFERROR(VLOOKUP(A1970,Inscriptos!A:C,3,FALSE),"")</f>
        <v>0</v>
      </c>
      <c r="F1970" s="37">
        <f>IFERROR(VLOOKUP(A1970,Inscriptos!A:E,4,FALSE),"")</f>
        <v>0</v>
      </c>
      <c r="G1970" s="37">
        <f>IFERROR(VLOOKUP(A1970,Inscriptos!A:G,6,FALSE),"")</f>
        <v>0</v>
      </c>
      <c r="H1970" s="39" t="str">
        <f>IFERROR(B1970-VLOOKUP(A1970,Inscriptos!A:I,8,FALSE),"")</f>
        <v/>
      </c>
    </row>
    <row r="1971" spans="1:8" x14ac:dyDescent="0.25">
      <c r="A1971" s="25"/>
      <c r="B1971" s="44"/>
      <c r="C1971" s="45">
        <f>IFERROR(VLOOKUP(A1971,Inscriptos!A:N,12,0),"")</f>
        <v>0</v>
      </c>
      <c r="D1971" s="45" t="str">
        <f>IFERROR(VLOOKUP(A1971,Inscriptos!A:N,13,0),"")</f>
        <v/>
      </c>
      <c r="E1971" s="37">
        <f>IFERROR(VLOOKUP(A1971,Inscriptos!A:C,3,FALSE),"")</f>
        <v>0</v>
      </c>
      <c r="F1971" s="37">
        <f>IFERROR(VLOOKUP(A1971,Inscriptos!A:E,4,FALSE),"")</f>
        <v>0</v>
      </c>
      <c r="G1971" s="37">
        <f>IFERROR(VLOOKUP(A1971,Inscriptos!A:G,6,FALSE),"")</f>
        <v>0</v>
      </c>
      <c r="H1971" s="39" t="str">
        <f>IFERROR(B1971-VLOOKUP(A1971,Inscriptos!A:I,8,FALSE),"")</f>
        <v/>
      </c>
    </row>
    <row r="1972" spans="1:8" x14ac:dyDescent="0.25">
      <c r="A1972" s="25"/>
      <c r="B1972" s="44"/>
      <c r="C1972" s="45">
        <f>IFERROR(VLOOKUP(A1972,Inscriptos!A:N,12,0),"")</f>
        <v>0</v>
      </c>
      <c r="D1972" s="45" t="str">
        <f>IFERROR(VLOOKUP(A1972,Inscriptos!A:N,13,0),"")</f>
        <v/>
      </c>
      <c r="E1972" s="37">
        <f>IFERROR(VLOOKUP(A1972,Inscriptos!A:C,3,FALSE),"")</f>
        <v>0</v>
      </c>
      <c r="F1972" s="37">
        <f>IFERROR(VLOOKUP(A1972,Inscriptos!A:E,4,FALSE),"")</f>
        <v>0</v>
      </c>
      <c r="G1972" s="37">
        <f>IFERROR(VLOOKUP(A1972,Inscriptos!A:G,6,FALSE),"")</f>
        <v>0</v>
      </c>
      <c r="H1972" s="39" t="str">
        <f>IFERROR(B1972-VLOOKUP(A1972,Inscriptos!A:I,8,FALSE),"")</f>
        <v/>
      </c>
    </row>
    <row r="1973" spans="1:8" x14ac:dyDescent="0.25">
      <c r="A1973" s="25"/>
      <c r="B1973" s="44"/>
      <c r="C1973" s="45">
        <f>IFERROR(VLOOKUP(A1973,Inscriptos!A:N,12,0),"")</f>
        <v>0</v>
      </c>
      <c r="D1973" s="45" t="str">
        <f>IFERROR(VLOOKUP(A1973,Inscriptos!A:N,13,0),"")</f>
        <v/>
      </c>
      <c r="E1973" s="37">
        <f>IFERROR(VLOOKUP(A1973,Inscriptos!A:C,3,FALSE),"")</f>
        <v>0</v>
      </c>
      <c r="F1973" s="37">
        <f>IFERROR(VLOOKUP(A1973,Inscriptos!A:E,4,FALSE),"")</f>
        <v>0</v>
      </c>
      <c r="G1973" s="37">
        <f>IFERROR(VLOOKUP(A1973,Inscriptos!A:G,6,FALSE),"")</f>
        <v>0</v>
      </c>
      <c r="H1973" s="39" t="str">
        <f>IFERROR(B1973-VLOOKUP(A1973,Inscriptos!A:I,8,FALSE),"")</f>
        <v/>
      </c>
    </row>
    <row r="1974" spans="1:8" x14ac:dyDescent="0.25">
      <c r="A1974" s="25"/>
      <c r="B1974" s="44"/>
      <c r="C1974" s="45">
        <f>IFERROR(VLOOKUP(A1974,Inscriptos!A:N,12,0),"")</f>
        <v>0</v>
      </c>
      <c r="D1974" s="45" t="str">
        <f>IFERROR(VLOOKUP(A1974,Inscriptos!A:N,13,0),"")</f>
        <v/>
      </c>
      <c r="E1974" s="37">
        <f>IFERROR(VLOOKUP(A1974,Inscriptos!A:C,3,FALSE),"")</f>
        <v>0</v>
      </c>
      <c r="F1974" s="37">
        <f>IFERROR(VLOOKUP(A1974,Inscriptos!A:E,4,FALSE),"")</f>
        <v>0</v>
      </c>
      <c r="G1974" s="37">
        <f>IFERROR(VLOOKUP(A1974,Inscriptos!A:G,6,FALSE),"")</f>
        <v>0</v>
      </c>
      <c r="H1974" s="39" t="str">
        <f>IFERROR(B1974-VLOOKUP(A1974,Inscriptos!A:I,8,FALSE),"")</f>
        <v/>
      </c>
    </row>
    <row r="1975" spans="1:8" x14ac:dyDescent="0.25">
      <c r="A1975" s="25"/>
      <c r="B1975" s="44"/>
      <c r="C1975" s="45">
        <f>IFERROR(VLOOKUP(A1975,Inscriptos!A:N,12,0),"")</f>
        <v>0</v>
      </c>
      <c r="D1975" s="45" t="str">
        <f>IFERROR(VLOOKUP(A1975,Inscriptos!A:N,13,0),"")</f>
        <v/>
      </c>
      <c r="E1975" s="37">
        <f>IFERROR(VLOOKUP(A1975,Inscriptos!A:C,3,FALSE),"")</f>
        <v>0</v>
      </c>
      <c r="F1975" s="37">
        <f>IFERROR(VLOOKUP(A1975,Inscriptos!A:E,4,FALSE),"")</f>
        <v>0</v>
      </c>
      <c r="G1975" s="37">
        <f>IFERROR(VLOOKUP(A1975,Inscriptos!A:G,6,FALSE),"")</f>
        <v>0</v>
      </c>
      <c r="H1975" s="39" t="str">
        <f>IFERROR(B1975-VLOOKUP(A1975,Inscriptos!A:I,8,FALSE),"")</f>
        <v/>
      </c>
    </row>
    <row r="1976" spans="1:8" x14ac:dyDescent="0.25">
      <c r="A1976" s="25"/>
      <c r="B1976" s="44"/>
      <c r="C1976" s="45">
        <f>IFERROR(VLOOKUP(A1976,Inscriptos!A:N,12,0),"")</f>
        <v>0</v>
      </c>
      <c r="D1976" s="45" t="str">
        <f>IFERROR(VLOOKUP(A1976,Inscriptos!A:N,13,0),"")</f>
        <v/>
      </c>
      <c r="E1976" s="37">
        <f>IFERROR(VLOOKUP(A1976,Inscriptos!A:C,3,FALSE),"")</f>
        <v>0</v>
      </c>
      <c r="F1976" s="37">
        <f>IFERROR(VLOOKUP(A1976,Inscriptos!A:E,4,FALSE),"")</f>
        <v>0</v>
      </c>
      <c r="G1976" s="37">
        <f>IFERROR(VLOOKUP(A1976,Inscriptos!A:G,6,FALSE),"")</f>
        <v>0</v>
      </c>
      <c r="H1976" s="39" t="str">
        <f>IFERROR(B1976-VLOOKUP(A1976,Inscriptos!A:I,8,FALSE),"")</f>
        <v/>
      </c>
    </row>
    <row r="1977" spans="1:8" x14ac:dyDescent="0.25">
      <c r="A1977" s="25"/>
      <c r="B1977" s="44"/>
      <c r="C1977" s="45">
        <f>IFERROR(VLOOKUP(A1977,Inscriptos!A:N,12,0),"")</f>
        <v>0</v>
      </c>
      <c r="D1977" s="45" t="str">
        <f>IFERROR(VLOOKUP(A1977,Inscriptos!A:N,13,0),"")</f>
        <v/>
      </c>
      <c r="E1977" s="37">
        <f>IFERROR(VLOOKUP(A1977,Inscriptos!A:C,3,FALSE),"")</f>
        <v>0</v>
      </c>
      <c r="F1977" s="37">
        <f>IFERROR(VLOOKUP(A1977,Inscriptos!A:E,4,FALSE),"")</f>
        <v>0</v>
      </c>
      <c r="G1977" s="37">
        <f>IFERROR(VLOOKUP(A1977,Inscriptos!A:G,6,FALSE),"")</f>
        <v>0</v>
      </c>
      <c r="H1977" s="39" t="str">
        <f>IFERROR(B1977-VLOOKUP(A1977,Inscriptos!A:I,8,FALSE),"")</f>
        <v/>
      </c>
    </row>
    <row r="1978" spans="1:8" x14ac:dyDescent="0.25">
      <c r="A1978" s="25"/>
      <c r="B1978" s="44"/>
      <c r="C1978" s="45">
        <f>IFERROR(VLOOKUP(A1978,Inscriptos!A:N,12,0),"")</f>
        <v>0</v>
      </c>
      <c r="D1978" s="45" t="str">
        <f>IFERROR(VLOOKUP(A1978,Inscriptos!A:N,13,0),"")</f>
        <v/>
      </c>
      <c r="E1978" s="37">
        <f>IFERROR(VLOOKUP(A1978,Inscriptos!A:C,3,FALSE),"")</f>
        <v>0</v>
      </c>
      <c r="F1978" s="37">
        <f>IFERROR(VLOOKUP(A1978,Inscriptos!A:E,4,FALSE),"")</f>
        <v>0</v>
      </c>
      <c r="G1978" s="37">
        <f>IFERROR(VLOOKUP(A1978,Inscriptos!A:G,6,FALSE),"")</f>
        <v>0</v>
      </c>
      <c r="H1978" s="39" t="str">
        <f>IFERROR(B1978-VLOOKUP(A1978,Inscriptos!A:I,8,FALSE),"")</f>
        <v/>
      </c>
    </row>
    <row r="1979" spans="1:8" x14ac:dyDescent="0.25">
      <c r="A1979" s="25"/>
      <c r="B1979" s="44"/>
      <c r="C1979" s="45">
        <f>IFERROR(VLOOKUP(A1979,Inscriptos!A:N,12,0),"")</f>
        <v>0</v>
      </c>
      <c r="D1979" s="45" t="str">
        <f>IFERROR(VLOOKUP(A1979,Inscriptos!A:N,13,0),"")</f>
        <v/>
      </c>
      <c r="E1979" s="37">
        <f>IFERROR(VLOOKUP(A1979,Inscriptos!A:C,3,FALSE),"")</f>
        <v>0</v>
      </c>
      <c r="F1979" s="37">
        <f>IFERROR(VLOOKUP(A1979,Inscriptos!A:E,4,FALSE),"")</f>
        <v>0</v>
      </c>
      <c r="G1979" s="37">
        <f>IFERROR(VLOOKUP(A1979,Inscriptos!A:G,6,FALSE),"")</f>
        <v>0</v>
      </c>
      <c r="H1979" s="39" t="str">
        <f>IFERROR(B1979-VLOOKUP(A1979,Inscriptos!A:I,8,FALSE),"")</f>
        <v/>
      </c>
    </row>
    <row r="1980" spans="1:8" x14ac:dyDescent="0.25">
      <c r="A1980" s="25"/>
      <c r="B1980" s="44"/>
      <c r="C1980" s="45">
        <f>IFERROR(VLOOKUP(A1980,Inscriptos!A:N,12,0),"")</f>
        <v>0</v>
      </c>
      <c r="D1980" s="45" t="str">
        <f>IFERROR(VLOOKUP(A1980,Inscriptos!A:N,13,0),"")</f>
        <v/>
      </c>
      <c r="E1980" s="37">
        <f>IFERROR(VLOOKUP(A1980,Inscriptos!A:C,3,FALSE),"")</f>
        <v>0</v>
      </c>
      <c r="F1980" s="37">
        <f>IFERROR(VLOOKUP(A1980,Inscriptos!A:E,4,FALSE),"")</f>
        <v>0</v>
      </c>
      <c r="G1980" s="37">
        <f>IFERROR(VLOOKUP(A1980,Inscriptos!A:G,6,FALSE),"")</f>
        <v>0</v>
      </c>
      <c r="H1980" s="39" t="str">
        <f>IFERROR(B1980-VLOOKUP(A1980,Inscriptos!A:I,8,FALSE),"")</f>
        <v/>
      </c>
    </row>
    <row r="1981" spans="1:8" x14ac:dyDescent="0.25">
      <c r="A1981" s="25"/>
      <c r="B1981" s="44"/>
      <c r="C1981" s="45">
        <f>IFERROR(VLOOKUP(A1981,Inscriptos!A:N,12,0),"")</f>
        <v>0</v>
      </c>
      <c r="D1981" s="45" t="str">
        <f>IFERROR(VLOOKUP(A1981,Inscriptos!A:N,13,0),"")</f>
        <v/>
      </c>
      <c r="E1981" s="37">
        <f>IFERROR(VLOOKUP(A1981,Inscriptos!A:C,3,FALSE),"")</f>
        <v>0</v>
      </c>
      <c r="F1981" s="37">
        <f>IFERROR(VLOOKUP(A1981,Inscriptos!A:E,4,FALSE),"")</f>
        <v>0</v>
      </c>
      <c r="G1981" s="37">
        <f>IFERROR(VLOOKUP(A1981,Inscriptos!A:G,6,FALSE),"")</f>
        <v>0</v>
      </c>
      <c r="H1981" s="39" t="str">
        <f>IFERROR(B1981-VLOOKUP(A1981,Inscriptos!A:I,8,FALSE),"")</f>
        <v/>
      </c>
    </row>
    <row r="1982" spans="1:8" x14ac:dyDescent="0.25">
      <c r="A1982" s="25"/>
      <c r="B1982" s="44"/>
      <c r="C1982" s="45">
        <f>IFERROR(VLOOKUP(A1982,Inscriptos!A:N,12,0),"")</f>
        <v>0</v>
      </c>
      <c r="D1982" s="45" t="str">
        <f>IFERROR(VLOOKUP(A1982,Inscriptos!A:N,13,0),"")</f>
        <v/>
      </c>
      <c r="E1982" s="37">
        <f>IFERROR(VLOOKUP(A1982,Inscriptos!A:C,3,FALSE),"")</f>
        <v>0</v>
      </c>
      <c r="F1982" s="37">
        <f>IFERROR(VLOOKUP(A1982,Inscriptos!A:E,4,FALSE),"")</f>
        <v>0</v>
      </c>
      <c r="G1982" s="37">
        <f>IFERROR(VLOOKUP(A1982,Inscriptos!A:G,6,FALSE),"")</f>
        <v>0</v>
      </c>
      <c r="H1982" s="39" t="str">
        <f>IFERROR(B1982-VLOOKUP(A1982,Inscriptos!A:I,8,FALSE),"")</f>
        <v/>
      </c>
    </row>
    <row r="1983" spans="1:8" x14ac:dyDescent="0.25">
      <c r="A1983" s="25"/>
      <c r="B1983" s="44"/>
      <c r="C1983" s="45">
        <f>IFERROR(VLOOKUP(A1983,Inscriptos!A:N,12,0),"")</f>
        <v>0</v>
      </c>
      <c r="D1983" s="45" t="str">
        <f>IFERROR(VLOOKUP(A1983,Inscriptos!A:N,13,0),"")</f>
        <v/>
      </c>
      <c r="E1983" s="37">
        <f>IFERROR(VLOOKUP(A1983,Inscriptos!A:C,3,FALSE),"")</f>
        <v>0</v>
      </c>
      <c r="F1983" s="37">
        <f>IFERROR(VLOOKUP(A1983,Inscriptos!A:E,4,FALSE),"")</f>
        <v>0</v>
      </c>
      <c r="G1983" s="37">
        <f>IFERROR(VLOOKUP(A1983,Inscriptos!A:G,6,FALSE),"")</f>
        <v>0</v>
      </c>
      <c r="H1983" s="39" t="str">
        <f>IFERROR(B1983-VLOOKUP(A1983,Inscriptos!A:I,8,FALSE),"")</f>
        <v/>
      </c>
    </row>
    <row r="1984" spans="1:8" x14ac:dyDescent="0.25">
      <c r="A1984" s="25"/>
      <c r="B1984" s="44"/>
      <c r="C1984" s="45">
        <f>IFERROR(VLOOKUP(A1984,Inscriptos!A:N,12,0),"")</f>
        <v>0</v>
      </c>
      <c r="D1984" s="45" t="str">
        <f>IFERROR(VLOOKUP(A1984,Inscriptos!A:N,13,0),"")</f>
        <v/>
      </c>
      <c r="E1984" s="37">
        <f>IFERROR(VLOOKUP(A1984,Inscriptos!A:C,3,FALSE),"")</f>
        <v>0</v>
      </c>
      <c r="F1984" s="37">
        <f>IFERROR(VLOOKUP(A1984,Inscriptos!A:E,4,FALSE),"")</f>
        <v>0</v>
      </c>
      <c r="G1984" s="37">
        <f>IFERROR(VLOOKUP(A1984,Inscriptos!A:G,6,FALSE),"")</f>
        <v>0</v>
      </c>
      <c r="H1984" s="39" t="str">
        <f>IFERROR(B1984-VLOOKUP(A1984,Inscriptos!A:I,8,FALSE),"")</f>
        <v/>
      </c>
    </row>
    <row r="1985" spans="1:8" x14ac:dyDescent="0.25">
      <c r="A1985" s="25"/>
      <c r="B1985" s="44"/>
      <c r="C1985" s="45">
        <f>IFERROR(VLOOKUP(A1985,Inscriptos!A:N,12,0),"")</f>
        <v>0</v>
      </c>
      <c r="D1985" s="45" t="str">
        <f>IFERROR(VLOOKUP(A1985,Inscriptos!A:N,13,0),"")</f>
        <v/>
      </c>
      <c r="E1985" s="37">
        <f>IFERROR(VLOOKUP(A1985,Inscriptos!A:C,3,FALSE),"")</f>
        <v>0</v>
      </c>
      <c r="F1985" s="37">
        <f>IFERROR(VLOOKUP(A1985,Inscriptos!A:E,4,FALSE),"")</f>
        <v>0</v>
      </c>
      <c r="G1985" s="37">
        <f>IFERROR(VLOOKUP(A1985,Inscriptos!A:G,6,FALSE),"")</f>
        <v>0</v>
      </c>
      <c r="H1985" s="39" t="str">
        <f>IFERROR(B1985-VLOOKUP(A1985,Inscriptos!A:I,8,FALSE),"")</f>
        <v/>
      </c>
    </row>
    <row r="1986" spans="1:8" x14ac:dyDescent="0.25">
      <c r="A1986" s="25"/>
      <c r="B1986" s="44"/>
      <c r="C1986" s="45">
        <f>IFERROR(VLOOKUP(A1986,Inscriptos!A:N,12,0),"")</f>
        <v>0</v>
      </c>
      <c r="D1986" s="45" t="str">
        <f>IFERROR(VLOOKUP(A1986,Inscriptos!A:N,13,0),"")</f>
        <v/>
      </c>
      <c r="E1986" s="37">
        <f>IFERROR(VLOOKUP(A1986,Inscriptos!A:C,3,FALSE),"")</f>
        <v>0</v>
      </c>
      <c r="F1986" s="37">
        <f>IFERROR(VLOOKUP(A1986,Inscriptos!A:E,4,FALSE),"")</f>
        <v>0</v>
      </c>
      <c r="G1986" s="37">
        <f>IFERROR(VLOOKUP(A1986,Inscriptos!A:G,6,FALSE),"")</f>
        <v>0</v>
      </c>
      <c r="H1986" s="39" t="str">
        <f>IFERROR(B1986-VLOOKUP(A1986,Inscriptos!A:I,8,FALSE),"")</f>
        <v/>
      </c>
    </row>
    <row r="1987" spans="1:8" x14ac:dyDescent="0.25">
      <c r="A1987" s="25"/>
      <c r="B1987" s="44"/>
      <c r="C1987" s="45">
        <f>IFERROR(VLOOKUP(A1987,Inscriptos!A:N,12,0),"")</f>
        <v>0</v>
      </c>
      <c r="D1987" s="45" t="str">
        <f>IFERROR(VLOOKUP(A1987,Inscriptos!A:N,13,0),"")</f>
        <v/>
      </c>
      <c r="E1987" s="37">
        <f>IFERROR(VLOOKUP(A1987,Inscriptos!A:C,3,FALSE),"")</f>
        <v>0</v>
      </c>
      <c r="F1987" s="37">
        <f>IFERROR(VLOOKUP(A1987,Inscriptos!A:E,4,FALSE),"")</f>
        <v>0</v>
      </c>
      <c r="G1987" s="37">
        <f>IFERROR(VLOOKUP(A1987,Inscriptos!A:G,6,FALSE),"")</f>
        <v>0</v>
      </c>
      <c r="H1987" s="39" t="str">
        <f>IFERROR(B1987-VLOOKUP(A1987,Inscriptos!A:I,8,FALSE),"")</f>
        <v/>
      </c>
    </row>
    <row r="1988" spans="1:8" x14ac:dyDescent="0.25">
      <c r="A1988" s="25"/>
      <c r="B1988" s="44"/>
      <c r="C1988" s="45">
        <f>IFERROR(VLOOKUP(A1988,Inscriptos!A:N,12,0),"")</f>
        <v>0</v>
      </c>
      <c r="D1988" s="45" t="str">
        <f>IFERROR(VLOOKUP(A1988,Inscriptos!A:N,13,0),"")</f>
        <v/>
      </c>
      <c r="E1988" s="37">
        <f>IFERROR(VLOOKUP(A1988,Inscriptos!A:C,3,FALSE),"")</f>
        <v>0</v>
      </c>
      <c r="F1988" s="37">
        <f>IFERROR(VLOOKUP(A1988,Inscriptos!A:E,4,FALSE),"")</f>
        <v>0</v>
      </c>
      <c r="G1988" s="37">
        <f>IFERROR(VLOOKUP(A1988,Inscriptos!A:G,6,FALSE),"")</f>
        <v>0</v>
      </c>
      <c r="H1988" s="39" t="str">
        <f>IFERROR(B1988-VLOOKUP(A1988,Inscriptos!A:I,8,FALSE),"")</f>
        <v/>
      </c>
    </row>
    <row r="1989" spans="1:8" x14ac:dyDescent="0.25">
      <c r="A1989" s="25"/>
      <c r="B1989" s="44"/>
      <c r="C1989" s="45">
        <f>IFERROR(VLOOKUP(A1989,Inscriptos!A:N,12,0),"")</f>
        <v>0</v>
      </c>
      <c r="D1989" s="45" t="str">
        <f>IFERROR(VLOOKUP(A1989,Inscriptos!A:N,13,0),"")</f>
        <v/>
      </c>
      <c r="E1989" s="37">
        <f>IFERROR(VLOOKUP(A1989,Inscriptos!A:C,3,FALSE),"")</f>
        <v>0</v>
      </c>
      <c r="F1989" s="37">
        <f>IFERROR(VLOOKUP(A1989,Inscriptos!A:E,4,FALSE),"")</f>
        <v>0</v>
      </c>
      <c r="G1989" s="37">
        <f>IFERROR(VLOOKUP(A1989,Inscriptos!A:G,6,FALSE),"")</f>
        <v>0</v>
      </c>
      <c r="H1989" s="39" t="str">
        <f>IFERROR(B1989-VLOOKUP(A1989,Inscriptos!A:I,8,FALSE),"")</f>
        <v/>
      </c>
    </row>
    <row r="1990" spans="1:8" x14ac:dyDescent="0.25">
      <c r="A1990" s="25"/>
      <c r="B1990" s="44"/>
      <c r="C1990" s="45">
        <f>IFERROR(VLOOKUP(A1990,Inscriptos!A:N,12,0),"")</f>
        <v>0</v>
      </c>
      <c r="D1990" s="45" t="str">
        <f>IFERROR(VLOOKUP(A1990,Inscriptos!A:N,13,0),"")</f>
        <v/>
      </c>
      <c r="E1990" s="37">
        <f>IFERROR(VLOOKUP(A1990,Inscriptos!A:C,3,FALSE),"")</f>
        <v>0</v>
      </c>
      <c r="F1990" s="37">
        <f>IFERROR(VLOOKUP(A1990,Inscriptos!A:E,4,FALSE),"")</f>
        <v>0</v>
      </c>
      <c r="G1990" s="37">
        <f>IFERROR(VLOOKUP(A1990,Inscriptos!A:G,6,FALSE),"")</f>
        <v>0</v>
      </c>
      <c r="H1990" s="39" t="str">
        <f>IFERROR(B1990-VLOOKUP(A1990,Inscriptos!A:I,8,FALSE),"")</f>
        <v/>
      </c>
    </row>
    <row r="1991" spans="1:8" x14ac:dyDescent="0.25">
      <c r="A1991" s="25"/>
      <c r="B1991" s="44"/>
      <c r="C1991" s="45">
        <f>IFERROR(VLOOKUP(A1991,Inscriptos!A:N,12,0),"")</f>
        <v>0</v>
      </c>
      <c r="D1991" s="45" t="str">
        <f>IFERROR(VLOOKUP(A1991,Inscriptos!A:N,13,0),"")</f>
        <v/>
      </c>
      <c r="E1991" s="37">
        <f>IFERROR(VLOOKUP(A1991,Inscriptos!A:C,3,FALSE),"")</f>
        <v>0</v>
      </c>
      <c r="F1991" s="37">
        <f>IFERROR(VLOOKUP(A1991,Inscriptos!A:E,4,FALSE),"")</f>
        <v>0</v>
      </c>
      <c r="G1991" s="37">
        <f>IFERROR(VLOOKUP(A1991,Inscriptos!A:G,6,FALSE),"")</f>
        <v>0</v>
      </c>
      <c r="H1991" s="39" t="str">
        <f>IFERROR(B1991-VLOOKUP(A1991,Inscriptos!A:I,8,FALSE),"")</f>
        <v/>
      </c>
    </row>
    <row r="1992" spans="1:8" x14ac:dyDescent="0.25">
      <c r="A1992" s="25"/>
      <c r="B1992" s="44"/>
      <c r="C1992" s="45">
        <f>IFERROR(VLOOKUP(A1992,Inscriptos!A:N,12,0),"")</f>
        <v>0</v>
      </c>
      <c r="D1992" s="45" t="str">
        <f>IFERROR(VLOOKUP(A1992,Inscriptos!A:N,13,0),"")</f>
        <v/>
      </c>
      <c r="E1992" s="37">
        <f>IFERROR(VLOOKUP(A1992,Inscriptos!A:C,3,FALSE),"")</f>
        <v>0</v>
      </c>
      <c r="F1992" s="37">
        <f>IFERROR(VLOOKUP(A1992,Inscriptos!A:E,4,FALSE),"")</f>
        <v>0</v>
      </c>
      <c r="G1992" s="37">
        <f>IFERROR(VLOOKUP(A1992,Inscriptos!A:G,6,FALSE),"")</f>
        <v>0</v>
      </c>
      <c r="H1992" s="39" t="str">
        <f>IFERROR(B1992-VLOOKUP(A1992,Inscriptos!A:I,8,FALSE),"")</f>
        <v/>
      </c>
    </row>
    <row r="1993" spans="1:8" x14ac:dyDescent="0.25">
      <c r="A1993" s="25"/>
      <c r="B1993" s="44"/>
      <c r="C1993" s="45">
        <f>IFERROR(VLOOKUP(A1993,Inscriptos!A:N,12,0),"")</f>
        <v>0</v>
      </c>
      <c r="D1993" s="45" t="str">
        <f>IFERROR(VLOOKUP(A1993,Inscriptos!A:N,13,0),"")</f>
        <v/>
      </c>
      <c r="E1993" s="37">
        <f>IFERROR(VLOOKUP(A1993,Inscriptos!A:C,3,FALSE),"")</f>
        <v>0</v>
      </c>
      <c r="F1993" s="37">
        <f>IFERROR(VLOOKUP(A1993,Inscriptos!A:E,4,FALSE),"")</f>
        <v>0</v>
      </c>
      <c r="G1993" s="37">
        <f>IFERROR(VLOOKUP(A1993,Inscriptos!A:G,6,FALSE),"")</f>
        <v>0</v>
      </c>
      <c r="H1993" s="39" t="str">
        <f>IFERROR(B1993-VLOOKUP(A1993,Inscriptos!A:I,8,FALSE),"")</f>
        <v/>
      </c>
    </row>
    <row r="1994" spans="1:8" x14ac:dyDescent="0.25">
      <c r="A1994" s="25"/>
      <c r="B1994" s="44"/>
      <c r="C1994" s="45">
        <f>IFERROR(VLOOKUP(A1994,Inscriptos!A:N,12,0),"")</f>
        <v>0</v>
      </c>
      <c r="D1994" s="45" t="str">
        <f>IFERROR(VLOOKUP(A1994,Inscriptos!A:N,13,0),"")</f>
        <v/>
      </c>
      <c r="E1994" s="37">
        <f>IFERROR(VLOOKUP(A1994,Inscriptos!A:C,3,FALSE),"")</f>
        <v>0</v>
      </c>
      <c r="F1994" s="37">
        <f>IFERROR(VLOOKUP(A1994,Inscriptos!A:E,4,FALSE),"")</f>
        <v>0</v>
      </c>
      <c r="G1994" s="37">
        <f>IFERROR(VLOOKUP(A1994,Inscriptos!A:G,6,FALSE),"")</f>
        <v>0</v>
      </c>
      <c r="H1994" s="39" t="str">
        <f>IFERROR(B1994-VLOOKUP(A1994,Inscriptos!A:I,8,FALSE),"")</f>
        <v/>
      </c>
    </row>
    <row r="1995" spans="1:8" x14ac:dyDescent="0.25">
      <c r="A1995" s="25"/>
      <c r="B1995" s="44"/>
      <c r="C1995" s="45">
        <f>IFERROR(VLOOKUP(A1995,Inscriptos!A:N,12,0),"")</f>
        <v>0</v>
      </c>
      <c r="D1995" s="45" t="str">
        <f>IFERROR(VLOOKUP(A1995,Inscriptos!A:N,13,0),"")</f>
        <v/>
      </c>
      <c r="E1995" s="37">
        <f>IFERROR(VLOOKUP(A1995,Inscriptos!A:C,3,FALSE),"")</f>
        <v>0</v>
      </c>
      <c r="F1995" s="37">
        <f>IFERROR(VLOOKUP(A1995,Inscriptos!A:E,4,FALSE),"")</f>
        <v>0</v>
      </c>
      <c r="G1995" s="37">
        <f>IFERROR(VLOOKUP(A1995,Inscriptos!A:G,6,FALSE),"")</f>
        <v>0</v>
      </c>
      <c r="H1995" s="39" t="str">
        <f>IFERROR(B1995-VLOOKUP(A1995,Inscriptos!A:I,8,FALSE),"")</f>
        <v/>
      </c>
    </row>
    <row r="1996" spans="1:8" x14ac:dyDescent="0.25">
      <c r="A1996" s="25"/>
      <c r="B1996" s="44"/>
      <c r="C1996" s="45">
        <f>IFERROR(VLOOKUP(A1996,Inscriptos!A:N,12,0),"")</f>
        <v>0</v>
      </c>
      <c r="D1996" s="45" t="str">
        <f>IFERROR(VLOOKUP(A1996,Inscriptos!A:N,13,0),"")</f>
        <v/>
      </c>
      <c r="E1996" s="37">
        <f>IFERROR(VLOOKUP(A1996,Inscriptos!A:C,3,FALSE),"")</f>
        <v>0</v>
      </c>
      <c r="F1996" s="37">
        <f>IFERROR(VLOOKUP(A1996,Inscriptos!A:E,4,FALSE),"")</f>
        <v>0</v>
      </c>
      <c r="G1996" s="37">
        <f>IFERROR(VLOOKUP(A1996,Inscriptos!A:G,6,FALSE),"")</f>
        <v>0</v>
      </c>
      <c r="H1996" s="39" t="str">
        <f>IFERROR(B1996-VLOOKUP(A1996,Inscriptos!A:I,8,FALSE),"")</f>
        <v/>
      </c>
    </row>
    <row r="1997" spans="1:8" x14ac:dyDescent="0.25">
      <c r="A1997" s="25"/>
      <c r="B1997" s="44"/>
      <c r="C1997" s="45">
        <f>IFERROR(VLOOKUP(A1997,Inscriptos!A:N,12,0),"")</f>
        <v>0</v>
      </c>
      <c r="D1997" s="45" t="str">
        <f>IFERROR(VLOOKUP(A1997,Inscriptos!A:N,13,0),"")</f>
        <v/>
      </c>
      <c r="E1997" s="37">
        <f>IFERROR(VLOOKUP(A1997,Inscriptos!A:C,3,FALSE),"")</f>
        <v>0</v>
      </c>
      <c r="F1997" s="37">
        <f>IFERROR(VLOOKUP(A1997,Inscriptos!A:E,4,FALSE),"")</f>
        <v>0</v>
      </c>
      <c r="G1997" s="37">
        <f>IFERROR(VLOOKUP(A1997,Inscriptos!A:G,6,FALSE),"")</f>
        <v>0</v>
      </c>
      <c r="H1997" s="39" t="str">
        <f>IFERROR(B1997-VLOOKUP(A1997,Inscriptos!A:I,8,FALSE),"")</f>
        <v/>
      </c>
    </row>
    <row r="1998" spans="1:8" x14ac:dyDescent="0.25">
      <c r="A1998" s="25"/>
      <c r="B1998" s="44"/>
      <c r="C1998" s="45">
        <f>IFERROR(VLOOKUP(A1998,Inscriptos!A:N,12,0),"")</f>
        <v>0</v>
      </c>
      <c r="D1998" s="45" t="str">
        <f>IFERROR(VLOOKUP(A1998,Inscriptos!A:N,13,0),"")</f>
        <v/>
      </c>
      <c r="E1998" s="37">
        <f>IFERROR(VLOOKUP(A1998,Inscriptos!A:C,3,FALSE),"")</f>
        <v>0</v>
      </c>
      <c r="F1998" s="37">
        <f>IFERROR(VLOOKUP(A1998,Inscriptos!A:E,4,FALSE),"")</f>
        <v>0</v>
      </c>
      <c r="G1998" s="37">
        <f>IFERROR(VLOOKUP(A1998,Inscriptos!A:G,6,FALSE),"")</f>
        <v>0</v>
      </c>
      <c r="H1998" s="39" t="str">
        <f>IFERROR(B1998-VLOOKUP(A1998,Inscriptos!A:I,8,FALSE),"")</f>
        <v/>
      </c>
    </row>
    <row r="1999" spans="1:8" x14ac:dyDescent="0.25">
      <c r="A1999" s="25"/>
      <c r="B1999" s="44"/>
      <c r="C1999" s="45">
        <f>IFERROR(VLOOKUP(A1999,Inscriptos!A:N,12,0),"")</f>
        <v>0</v>
      </c>
      <c r="D1999" s="45" t="str">
        <f>IFERROR(VLOOKUP(A1999,Inscriptos!A:N,13,0),"")</f>
        <v/>
      </c>
      <c r="E1999" s="37">
        <f>IFERROR(VLOOKUP(A1999,Inscriptos!A:C,3,FALSE),"")</f>
        <v>0</v>
      </c>
      <c r="F1999" s="37">
        <f>IFERROR(VLOOKUP(A1999,Inscriptos!A:E,4,FALSE),"")</f>
        <v>0</v>
      </c>
      <c r="G1999" s="37">
        <f>IFERROR(VLOOKUP(A1999,Inscriptos!A:G,6,FALSE),"")</f>
        <v>0</v>
      </c>
      <c r="H1999" s="39" t="str">
        <f>IFERROR(B1999-VLOOKUP(A1999,Inscriptos!A:I,8,FALSE),"")</f>
        <v/>
      </c>
    </row>
    <row r="2000" spans="1:8" x14ac:dyDescent="0.25">
      <c r="A2000" s="25"/>
      <c r="B2000" s="44"/>
      <c r="C2000" s="45">
        <f>IFERROR(VLOOKUP(A2000,Inscriptos!A:N,12,0),"")</f>
        <v>0</v>
      </c>
      <c r="D2000" s="45" t="str">
        <f>IFERROR(VLOOKUP(A2000,Inscriptos!A:N,13,0),"")</f>
        <v/>
      </c>
      <c r="E2000" s="37">
        <f>IFERROR(VLOOKUP(A2000,Inscriptos!A:C,3,FALSE),"")</f>
        <v>0</v>
      </c>
      <c r="F2000" s="37">
        <f>IFERROR(VLOOKUP(A2000,Inscriptos!A:E,4,FALSE),"")</f>
        <v>0</v>
      </c>
      <c r="G2000" s="37">
        <f>IFERROR(VLOOKUP(A2000,Inscriptos!A:G,6,FALSE),"")</f>
        <v>0</v>
      </c>
      <c r="H2000" s="39" t="str">
        <f>IFERROR(B2000-VLOOKUP(A2000,Inscriptos!A:I,8,FALSE),"")</f>
        <v/>
      </c>
    </row>
    <row r="2001" spans="1:8" x14ac:dyDescent="0.25">
      <c r="A2001" s="25"/>
      <c r="B2001" s="44"/>
      <c r="C2001" s="45">
        <f>IFERROR(VLOOKUP(A2001,Inscriptos!A:N,12,0),"")</f>
        <v>0</v>
      </c>
      <c r="D2001" s="45" t="str">
        <f>IFERROR(VLOOKUP(A2001,Inscriptos!A:N,13,0),"")</f>
        <v/>
      </c>
      <c r="E2001" s="37">
        <f>IFERROR(VLOOKUP(A2001,Inscriptos!A:C,3,FALSE),"")</f>
        <v>0</v>
      </c>
      <c r="F2001" s="37">
        <f>IFERROR(VLOOKUP(A2001,Inscriptos!A:E,4,FALSE),"")</f>
        <v>0</v>
      </c>
      <c r="G2001" s="37">
        <f>IFERROR(VLOOKUP(A2001,Inscriptos!A:G,6,FALSE),"")</f>
        <v>0</v>
      </c>
      <c r="H2001" s="39" t="str">
        <f>IFERROR(B2001-VLOOKUP(A2001,Inscriptos!A:I,8,FALSE),"")</f>
        <v/>
      </c>
    </row>
    <row r="2002" spans="1:8" x14ac:dyDescent="0.25">
      <c r="A2002" s="25"/>
      <c r="B2002" s="44"/>
      <c r="C2002" s="45">
        <f>IFERROR(VLOOKUP(A2002,Inscriptos!A:N,12,0),"")</f>
        <v>0</v>
      </c>
      <c r="D2002" s="45" t="str">
        <f>IFERROR(VLOOKUP(A2002,Inscriptos!A:N,13,0),"")</f>
        <v/>
      </c>
      <c r="E2002" s="37">
        <f>IFERROR(VLOOKUP(A2002,Inscriptos!A:C,3,FALSE),"")</f>
        <v>0</v>
      </c>
      <c r="F2002" s="37">
        <f>IFERROR(VLOOKUP(A2002,Inscriptos!A:E,4,FALSE),"")</f>
        <v>0</v>
      </c>
      <c r="G2002" s="37">
        <f>IFERROR(VLOOKUP(A2002,Inscriptos!A:G,6,FALSE),"")</f>
        <v>0</v>
      </c>
      <c r="H2002" s="39" t="str">
        <f>IFERROR(B2002-VLOOKUP(A2002,Inscriptos!A:I,8,FALSE),"")</f>
        <v/>
      </c>
    </row>
    <row r="2003" spans="1:8" x14ac:dyDescent="0.25">
      <c r="A2003" s="25"/>
      <c r="B2003" s="44"/>
      <c r="C2003" s="45">
        <f>IFERROR(VLOOKUP(A2003,Inscriptos!A:N,12,0),"")</f>
        <v>0</v>
      </c>
      <c r="D2003" s="45" t="str">
        <f>IFERROR(VLOOKUP(A2003,Inscriptos!A:N,13,0),"")</f>
        <v/>
      </c>
      <c r="E2003" s="37">
        <f>IFERROR(VLOOKUP(A2003,Inscriptos!A:C,3,FALSE),"")</f>
        <v>0</v>
      </c>
      <c r="F2003" s="37">
        <f>IFERROR(VLOOKUP(A2003,Inscriptos!A:E,4,FALSE),"")</f>
        <v>0</v>
      </c>
      <c r="G2003" s="37">
        <f>IFERROR(VLOOKUP(A2003,Inscriptos!A:G,6,FALSE),"")</f>
        <v>0</v>
      </c>
      <c r="H2003" s="39" t="str">
        <f>IFERROR(B2003-VLOOKUP(A2003,Inscriptos!A:I,8,FALSE),"")</f>
        <v/>
      </c>
    </row>
    <row r="2004" spans="1:8" x14ac:dyDescent="0.25">
      <c r="A2004" s="25"/>
      <c r="B2004" s="44"/>
      <c r="C2004" s="45">
        <f>IFERROR(VLOOKUP(A2004,Inscriptos!A:N,12,0),"")</f>
        <v>0</v>
      </c>
      <c r="D2004" s="45" t="str">
        <f>IFERROR(VLOOKUP(A2004,Inscriptos!A:N,13,0),"")</f>
        <v/>
      </c>
      <c r="E2004" s="37">
        <f>IFERROR(VLOOKUP(A2004,Inscriptos!A:C,3,FALSE),"")</f>
        <v>0</v>
      </c>
      <c r="F2004" s="37">
        <f>IFERROR(VLOOKUP(A2004,Inscriptos!A:E,4,FALSE),"")</f>
        <v>0</v>
      </c>
      <c r="G2004" s="37">
        <f>IFERROR(VLOOKUP(A2004,Inscriptos!A:G,6,FALSE),"")</f>
        <v>0</v>
      </c>
      <c r="H2004" s="39" t="str">
        <f>IFERROR(B2004-VLOOKUP(A2004,Inscriptos!A:I,8,FALSE),"")</f>
        <v/>
      </c>
    </row>
    <row r="2005" spans="1:8" x14ac:dyDescent="0.25">
      <c r="A2005" s="25"/>
      <c r="B2005" s="44"/>
      <c r="C2005" s="45">
        <f>IFERROR(VLOOKUP(A2005,Inscriptos!A:N,12,0),"")</f>
        <v>0</v>
      </c>
      <c r="D2005" s="45" t="str">
        <f>IFERROR(VLOOKUP(A2005,Inscriptos!A:N,13,0),"")</f>
        <v/>
      </c>
      <c r="E2005" s="37">
        <f>IFERROR(VLOOKUP(A2005,Inscriptos!A:C,3,FALSE),"")</f>
        <v>0</v>
      </c>
      <c r="F2005" s="37">
        <f>IFERROR(VLOOKUP(A2005,Inscriptos!A:E,4,FALSE),"")</f>
        <v>0</v>
      </c>
      <c r="G2005" s="37">
        <f>IFERROR(VLOOKUP(A2005,Inscriptos!A:G,6,FALSE),"")</f>
        <v>0</v>
      </c>
      <c r="H2005" s="39" t="str">
        <f>IFERROR(B2005-VLOOKUP(A2005,Inscriptos!A:I,8,FALSE),"")</f>
        <v/>
      </c>
    </row>
    <row r="2006" spans="1:8" x14ac:dyDescent="0.25">
      <c r="A2006" s="25"/>
      <c r="B2006" s="44"/>
      <c r="C2006" s="45">
        <f>IFERROR(VLOOKUP(A2006,Inscriptos!A:N,12,0),"")</f>
        <v>0</v>
      </c>
      <c r="D2006" s="45" t="str">
        <f>IFERROR(VLOOKUP(A2006,Inscriptos!A:N,13,0),"")</f>
        <v/>
      </c>
      <c r="E2006" s="37">
        <f>IFERROR(VLOOKUP(A2006,Inscriptos!A:C,3,FALSE),"")</f>
        <v>0</v>
      </c>
      <c r="F2006" s="37">
        <f>IFERROR(VLOOKUP(A2006,Inscriptos!A:E,4,FALSE),"")</f>
        <v>0</v>
      </c>
      <c r="G2006" s="37">
        <f>IFERROR(VLOOKUP(A2006,Inscriptos!A:G,6,FALSE),"")</f>
        <v>0</v>
      </c>
      <c r="H2006" s="39" t="str">
        <f>IFERROR(B2006-VLOOKUP(A2006,Inscriptos!A:I,8,FALSE),"")</f>
        <v/>
      </c>
    </row>
    <row r="2007" spans="1:8" x14ac:dyDescent="0.25">
      <c r="A2007" s="25"/>
      <c r="B2007" s="44"/>
      <c r="C2007" s="45">
        <f>IFERROR(VLOOKUP(A2007,Inscriptos!A:N,12,0),"")</f>
        <v>0</v>
      </c>
      <c r="D2007" s="45" t="str">
        <f>IFERROR(VLOOKUP(A2007,Inscriptos!A:N,13,0),"")</f>
        <v/>
      </c>
      <c r="E2007" s="37">
        <f>IFERROR(VLOOKUP(A2007,Inscriptos!A:C,3,FALSE),"")</f>
        <v>0</v>
      </c>
      <c r="F2007" s="37">
        <f>IFERROR(VLOOKUP(A2007,Inscriptos!A:E,4,FALSE),"")</f>
        <v>0</v>
      </c>
      <c r="G2007" s="37">
        <f>IFERROR(VLOOKUP(A2007,Inscriptos!A:G,6,FALSE),"")</f>
        <v>0</v>
      </c>
      <c r="H2007" s="39" t="str">
        <f>IFERROR(B2007-VLOOKUP(A2007,Inscriptos!A:I,8,FALSE),"")</f>
        <v/>
      </c>
    </row>
    <row r="2008" spans="1:8" x14ac:dyDescent="0.25">
      <c r="A2008" s="25"/>
      <c r="B2008" s="44"/>
      <c r="C2008" s="45">
        <f>IFERROR(VLOOKUP(A2008,Inscriptos!A:N,12,0),"")</f>
        <v>0</v>
      </c>
      <c r="D2008" s="45" t="str">
        <f>IFERROR(VLOOKUP(A2008,Inscriptos!A:N,13,0),"")</f>
        <v/>
      </c>
      <c r="E2008" s="37">
        <f>IFERROR(VLOOKUP(A2008,Inscriptos!A:C,3,FALSE),"")</f>
        <v>0</v>
      </c>
      <c r="F2008" s="37">
        <f>IFERROR(VLOOKUP(A2008,Inscriptos!A:E,4,FALSE),"")</f>
        <v>0</v>
      </c>
      <c r="G2008" s="37">
        <f>IFERROR(VLOOKUP(A2008,Inscriptos!A:G,6,FALSE),"")</f>
        <v>0</v>
      </c>
      <c r="H2008" s="39" t="str">
        <f>IFERROR(B2008-VLOOKUP(A2008,Inscriptos!A:I,8,FALSE),"")</f>
        <v/>
      </c>
    </row>
    <row r="2009" spans="1:8" x14ac:dyDescent="0.25">
      <c r="A2009" s="25"/>
      <c r="B2009" s="44"/>
      <c r="C2009" s="45">
        <f>IFERROR(VLOOKUP(A2009,Inscriptos!A:N,12,0),"")</f>
        <v>0</v>
      </c>
      <c r="D2009" s="45" t="str">
        <f>IFERROR(VLOOKUP(A2009,Inscriptos!A:N,13,0),"")</f>
        <v/>
      </c>
      <c r="E2009" s="37">
        <f>IFERROR(VLOOKUP(A2009,Inscriptos!A:C,3,FALSE),"")</f>
        <v>0</v>
      </c>
      <c r="F2009" s="37">
        <f>IFERROR(VLOOKUP(A2009,Inscriptos!A:E,4,FALSE),"")</f>
        <v>0</v>
      </c>
      <c r="G2009" s="37">
        <f>IFERROR(VLOOKUP(A2009,Inscriptos!A:G,6,FALSE),"")</f>
        <v>0</v>
      </c>
      <c r="H2009" s="39" t="str">
        <f>IFERROR(B2009-VLOOKUP(A2009,Inscriptos!A:I,8,FALSE),"")</f>
        <v/>
      </c>
    </row>
    <row r="2010" spans="1:8" x14ac:dyDescent="0.25">
      <c r="A2010" s="25"/>
      <c r="B2010" s="44"/>
      <c r="C2010" s="45">
        <f>IFERROR(VLOOKUP(A2010,Inscriptos!A:N,12,0),"")</f>
        <v>0</v>
      </c>
      <c r="D2010" s="45" t="str">
        <f>IFERROR(VLOOKUP(A2010,Inscriptos!A:N,13,0),"")</f>
        <v/>
      </c>
      <c r="E2010" s="37">
        <f>IFERROR(VLOOKUP(A2010,Inscriptos!A:C,3,FALSE),"")</f>
        <v>0</v>
      </c>
      <c r="F2010" s="37">
        <f>IFERROR(VLOOKUP(A2010,Inscriptos!A:E,4,FALSE),"")</f>
        <v>0</v>
      </c>
      <c r="G2010" s="37">
        <f>IFERROR(VLOOKUP(A2010,Inscriptos!A:G,6,FALSE),"")</f>
        <v>0</v>
      </c>
      <c r="H2010" s="39" t="str">
        <f>IFERROR(B2010-VLOOKUP(A2010,Inscriptos!A:I,8,FALSE),"")</f>
        <v/>
      </c>
    </row>
    <row r="2011" spans="1:8" x14ac:dyDescent="0.25">
      <c r="A2011" s="25"/>
      <c r="B2011" s="44"/>
      <c r="C2011" s="45">
        <f>IFERROR(VLOOKUP(A2011,Inscriptos!A:N,12,0),"")</f>
        <v>0</v>
      </c>
      <c r="D2011" s="45" t="str">
        <f>IFERROR(VLOOKUP(A2011,Inscriptos!A:N,13,0),"")</f>
        <v/>
      </c>
      <c r="E2011" s="37">
        <f>IFERROR(VLOOKUP(A2011,Inscriptos!A:C,3,FALSE),"")</f>
        <v>0</v>
      </c>
      <c r="F2011" s="37">
        <f>IFERROR(VLOOKUP(A2011,Inscriptos!A:E,4,FALSE),"")</f>
        <v>0</v>
      </c>
      <c r="G2011" s="37">
        <f>IFERROR(VLOOKUP(A2011,Inscriptos!A:G,6,FALSE),"")</f>
        <v>0</v>
      </c>
      <c r="H2011" s="39" t="str">
        <f>IFERROR(B2011-VLOOKUP(A2011,Inscriptos!A:I,8,FALSE),"")</f>
        <v/>
      </c>
    </row>
    <row r="2012" spans="1:8" x14ac:dyDescent="0.25">
      <c r="A2012" s="25"/>
      <c r="B2012" s="44"/>
      <c r="C2012" s="45">
        <f>IFERROR(VLOOKUP(A2012,Inscriptos!A:N,12,0),"")</f>
        <v>0</v>
      </c>
      <c r="D2012" s="45" t="str">
        <f>IFERROR(VLOOKUP(A2012,Inscriptos!A:N,13,0),"")</f>
        <v/>
      </c>
      <c r="E2012" s="37">
        <f>IFERROR(VLOOKUP(A2012,Inscriptos!A:C,3,FALSE),"")</f>
        <v>0</v>
      </c>
      <c r="F2012" s="37">
        <f>IFERROR(VLOOKUP(A2012,Inscriptos!A:E,4,FALSE),"")</f>
        <v>0</v>
      </c>
      <c r="G2012" s="37">
        <f>IFERROR(VLOOKUP(A2012,Inscriptos!A:G,6,FALSE),"")</f>
        <v>0</v>
      </c>
      <c r="H2012" s="39" t="str">
        <f>IFERROR(B2012-VLOOKUP(A2012,Inscriptos!A:I,8,FALSE),"")</f>
        <v/>
      </c>
    </row>
    <row r="2013" spans="1:8" x14ac:dyDescent="0.25">
      <c r="A2013" s="25"/>
      <c r="B2013" s="44"/>
      <c r="C2013" s="45">
        <f>IFERROR(VLOOKUP(A2013,Inscriptos!A:N,12,0),"")</f>
        <v>0</v>
      </c>
      <c r="D2013" s="45" t="str">
        <f>IFERROR(VLOOKUP(A2013,Inscriptos!A:N,13,0),"")</f>
        <v/>
      </c>
      <c r="E2013" s="37">
        <f>IFERROR(VLOOKUP(A2013,Inscriptos!A:C,3,FALSE),"")</f>
        <v>0</v>
      </c>
      <c r="F2013" s="37">
        <f>IFERROR(VLOOKUP(A2013,Inscriptos!A:E,4,FALSE),"")</f>
        <v>0</v>
      </c>
      <c r="G2013" s="37">
        <f>IFERROR(VLOOKUP(A2013,Inscriptos!A:G,6,FALSE),"")</f>
        <v>0</v>
      </c>
      <c r="H2013" s="39" t="str">
        <f>IFERROR(B2013-VLOOKUP(A2013,Inscriptos!A:I,8,FALSE),"")</f>
        <v/>
      </c>
    </row>
    <row r="2014" spans="1:8" x14ac:dyDescent="0.25">
      <c r="A2014" s="25"/>
      <c r="B2014" s="44"/>
      <c r="C2014" s="45">
        <f>IFERROR(VLOOKUP(A2014,Inscriptos!A:N,12,0),"")</f>
        <v>0</v>
      </c>
      <c r="D2014" s="45" t="str">
        <f>IFERROR(VLOOKUP(A2014,Inscriptos!A:N,13,0),"")</f>
        <v/>
      </c>
      <c r="E2014" s="37">
        <f>IFERROR(VLOOKUP(A2014,Inscriptos!A:C,3,FALSE),"")</f>
        <v>0</v>
      </c>
      <c r="F2014" s="37">
        <f>IFERROR(VLOOKUP(A2014,Inscriptos!A:E,4,FALSE),"")</f>
        <v>0</v>
      </c>
      <c r="G2014" s="37">
        <f>IFERROR(VLOOKUP(A2014,Inscriptos!A:G,6,FALSE),"")</f>
        <v>0</v>
      </c>
      <c r="H2014" s="39" t="str">
        <f>IFERROR(B2014-VLOOKUP(A2014,Inscriptos!A:I,8,FALSE),"")</f>
        <v/>
      </c>
    </row>
    <row r="2015" spans="1:8" x14ac:dyDescent="0.25">
      <c r="A2015" s="25"/>
      <c r="B2015" s="44"/>
      <c r="C2015" s="45">
        <f>IFERROR(VLOOKUP(A2015,Inscriptos!A:N,12,0),"")</f>
        <v>0</v>
      </c>
      <c r="D2015" s="45" t="str">
        <f>IFERROR(VLOOKUP(A2015,Inscriptos!A:N,13,0),"")</f>
        <v/>
      </c>
      <c r="E2015" s="37">
        <f>IFERROR(VLOOKUP(A2015,Inscriptos!A:C,3,FALSE),"")</f>
        <v>0</v>
      </c>
      <c r="F2015" s="37">
        <f>IFERROR(VLOOKUP(A2015,Inscriptos!A:E,4,FALSE),"")</f>
        <v>0</v>
      </c>
      <c r="G2015" s="37">
        <f>IFERROR(VLOOKUP(A2015,Inscriptos!A:G,6,FALSE),"")</f>
        <v>0</v>
      </c>
      <c r="H2015" s="39" t="str">
        <f>IFERROR(B2015-VLOOKUP(A2015,Inscriptos!A:I,8,FALSE),"")</f>
        <v/>
      </c>
    </row>
    <row r="2016" spans="1:8" x14ac:dyDescent="0.25">
      <c r="A2016" s="25"/>
      <c r="B2016" s="44"/>
      <c r="C2016" s="45">
        <f>IFERROR(VLOOKUP(A2016,Inscriptos!A:N,12,0),"")</f>
        <v>0</v>
      </c>
      <c r="D2016" s="45" t="str">
        <f>IFERROR(VLOOKUP(A2016,Inscriptos!A:N,13,0),"")</f>
        <v/>
      </c>
      <c r="E2016" s="37">
        <f>IFERROR(VLOOKUP(A2016,Inscriptos!A:C,3,FALSE),"")</f>
        <v>0</v>
      </c>
      <c r="F2016" s="37">
        <f>IFERROR(VLOOKUP(A2016,Inscriptos!A:E,4,FALSE),"")</f>
        <v>0</v>
      </c>
      <c r="G2016" s="37">
        <f>IFERROR(VLOOKUP(A2016,Inscriptos!A:G,6,FALSE),"")</f>
        <v>0</v>
      </c>
      <c r="H2016" s="39" t="str">
        <f>IFERROR(B2016-VLOOKUP(A2016,Inscriptos!A:I,8,FALSE),"")</f>
        <v/>
      </c>
    </row>
    <row r="2017" spans="1:8" x14ac:dyDescent="0.25">
      <c r="A2017" s="25"/>
      <c r="B2017" s="44"/>
      <c r="C2017" s="45">
        <f>IFERROR(VLOOKUP(A2017,Inscriptos!A:N,12,0),"")</f>
        <v>0</v>
      </c>
      <c r="D2017" s="45" t="str">
        <f>IFERROR(VLOOKUP(A2017,Inscriptos!A:N,13,0),"")</f>
        <v/>
      </c>
      <c r="E2017" s="37">
        <f>IFERROR(VLOOKUP(A2017,Inscriptos!A:C,3,FALSE),"")</f>
        <v>0</v>
      </c>
      <c r="F2017" s="37">
        <f>IFERROR(VLOOKUP(A2017,Inscriptos!A:E,4,FALSE),"")</f>
        <v>0</v>
      </c>
      <c r="G2017" s="37">
        <f>IFERROR(VLOOKUP(A2017,Inscriptos!A:G,6,FALSE),"")</f>
        <v>0</v>
      </c>
      <c r="H2017" s="39" t="str">
        <f>IFERROR(B2017-VLOOKUP(A2017,Inscriptos!A:I,8,FALSE),"")</f>
        <v/>
      </c>
    </row>
    <row r="2018" spans="1:8" x14ac:dyDescent="0.25">
      <c r="A2018" s="25"/>
      <c r="B2018" s="44"/>
      <c r="C2018" s="45">
        <f>IFERROR(VLOOKUP(A2018,Inscriptos!A:N,12,0),"")</f>
        <v>0</v>
      </c>
      <c r="D2018" s="45" t="str">
        <f>IFERROR(VLOOKUP(A2018,Inscriptos!A:N,13,0),"")</f>
        <v/>
      </c>
      <c r="E2018" s="37">
        <f>IFERROR(VLOOKUP(A2018,Inscriptos!A:C,3,FALSE),"")</f>
        <v>0</v>
      </c>
      <c r="F2018" s="37">
        <f>IFERROR(VLOOKUP(A2018,Inscriptos!A:E,4,FALSE),"")</f>
        <v>0</v>
      </c>
      <c r="G2018" s="37">
        <f>IFERROR(VLOOKUP(A2018,Inscriptos!A:G,6,FALSE),"")</f>
        <v>0</v>
      </c>
      <c r="H2018" s="39" t="str">
        <f>IFERROR(B2018-VLOOKUP(A2018,Inscriptos!A:I,8,FALSE),"")</f>
        <v/>
      </c>
    </row>
    <row r="2019" spans="1:8" x14ac:dyDescent="0.25">
      <c r="A2019" s="25"/>
      <c r="B2019" s="44"/>
      <c r="C2019" s="45">
        <f>IFERROR(VLOOKUP(A2019,Inscriptos!A:N,12,0),"")</f>
        <v>0</v>
      </c>
      <c r="D2019" s="45" t="str">
        <f>IFERROR(VLOOKUP(A2019,Inscriptos!A:N,13,0),"")</f>
        <v/>
      </c>
      <c r="E2019" s="37">
        <f>IFERROR(VLOOKUP(A2019,Inscriptos!A:C,3,FALSE),"")</f>
        <v>0</v>
      </c>
      <c r="F2019" s="37">
        <f>IFERROR(VLOOKUP(A2019,Inscriptos!A:E,4,FALSE),"")</f>
        <v>0</v>
      </c>
      <c r="G2019" s="37">
        <f>IFERROR(VLOOKUP(A2019,Inscriptos!A:G,6,FALSE),"")</f>
        <v>0</v>
      </c>
      <c r="H2019" s="39" t="str">
        <f>IFERROR(B2019-VLOOKUP(A2019,Inscriptos!A:I,8,FALSE),"")</f>
        <v/>
      </c>
    </row>
    <row r="2020" spans="1:8" x14ac:dyDescent="0.25">
      <c r="A2020" s="25"/>
      <c r="B2020" s="44"/>
      <c r="C2020" s="45">
        <f>IFERROR(VLOOKUP(A2020,Inscriptos!A:N,12,0),"")</f>
        <v>0</v>
      </c>
      <c r="D2020" s="45" t="str">
        <f>IFERROR(VLOOKUP(A2020,Inscriptos!A:N,13,0),"")</f>
        <v/>
      </c>
      <c r="E2020" s="37">
        <f>IFERROR(VLOOKUP(A2020,Inscriptos!A:C,3,FALSE),"")</f>
        <v>0</v>
      </c>
      <c r="F2020" s="37">
        <f>IFERROR(VLOOKUP(A2020,Inscriptos!A:E,4,FALSE),"")</f>
        <v>0</v>
      </c>
      <c r="G2020" s="37">
        <f>IFERROR(VLOOKUP(A2020,Inscriptos!A:G,6,FALSE),"")</f>
        <v>0</v>
      </c>
      <c r="H2020" s="39" t="str">
        <f>IFERROR(B2020-VLOOKUP(A2020,Inscriptos!A:I,8,FALSE),"")</f>
        <v/>
      </c>
    </row>
    <row r="2021" spans="1:8" x14ac:dyDescent="0.25">
      <c r="A2021" s="25"/>
      <c r="B2021" s="44"/>
      <c r="C2021" s="45">
        <f>IFERROR(VLOOKUP(A2021,Inscriptos!A:N,12,0),"")</f>
        <v>0</v>
      </c>
      <c r="D2021" s="45" t="str">
        <f>IFERROR(VLOOKUP(A2021,Inscriptos!A:N,13,0),"")</f>
        <v/>
      </c>
      <c r="E2021" s="37">
        <f>IFERROR(VLOOKUP(A2021,Inscriptos!A:C,3,FALSE),"")</f>
        <v>0</v>
      </c>
      <c r="F2021" s="37">
        <f>IFERROR(VLOOKUP(A2021,Inscriptos!A:E,4,FALSE),"")</f>
        <v>0</v>
      </c>
      <c r="G2021" s="37">
        <f>IFERROR(VLOOKUP(A2021,Inscriptos!A:G,6,FALSE),"")</f>
        <v>0</v>
      </c>
      <c r="H2021" s="39" t="str">
        <f>IFERROR(B2021-VLOOKUP(A2021,Inscriptos!A:I,8,FALSE),"")</f>
        <v/>
      </c>
    </row>
    <row r="2022" spans="1:8" x14ac:dyDescent="0.25">
      <c r="A2022" s="25"/>
      <c r="B2022" s="44"/>
      <c r="C2022" s="45">
        <f>IFERROR(VLOOKUP(A2022,Inscriptos!A:N,12,0),"")</f>
        <v>0</v>
      </c>
      <c r="D2022" s="45" t="str">
        <f>IFERROR(VLOOKUP(A2022,Inscriptos!A:N,13,0),"")</f>
        <v/>
      </c>
      <c r="E2022" s="37">
        <f>IFERROR(VLOOKUP(A2022,Inscriptos!A:C,3,FALSE),"")</f>
        <v>0</v>
      </c>
      <c r="F2022" s="37">
        <f>IFERROR(VLOOKUP(A2022,Inscriptos!A:E,4,FALSE),"")</f>
        <v>0</v>
      </c>
      <c r="G2022" s="37">
        <f>IFERROR(VLOOKUP(A2022,Inscriptos!A:G,6,FALSE),"")</f>
        <v>0</v>
      </c>
      <c r="H2022" s="39" t="str">
        <f>IFERROR(B2022-VLOOKUP(A2022,Inscriptos!A:I,8,FALSE),"")</f>
        <v/>
      </c>
    </row>
    <row r="2023" spans="1:8" x14ac:dyDescent="0.25">
      <c r="A2023" s="25"/>
      <c r="B2023" s="44"/>
      <c r="C2023" s="45">
        <f>IFERROR(VLOOKUP(A2023,Inscriptos!A:N,12,0),"")</f>
        <v>0</v>
      </c>
      <c r="D2023" s="45" t="str">
        <f>IFERROR(VLOOKUP(A2023,Inscriptos!A:N,13,0),"")</f>
        <v/>
      </c>
      <c r="E2023" s="37">
        <f>IFERROR(VLOOKUP(A2023,Inscriptos!A:C,3,FALSE),"")</f>
        <v>0</v>
      </c>
      <c r="F2023" s="37">
        <f>IFERROR(VLOOKUP(A2023,Inscriptos!A:E,4,FALSE),"")</f>
        <v>0</v>
      </c>
      <c r="G2023" s="37">
        <f>IFERROR(VLOOKUP(A2023,Inscriptos!A:G,6,FALSE),"")</f>
        <v>0</v>
      </c>
      <c r="H2023" s="39" t="str">
        <f>IFERROR(B2023-VLOOKUP(A2023,Inscriptos!A:I,8,FALSE),"")</f>
        <v/>
      </c>
    </row>
    <row r="2024" spans="1:8" x14ac:dyDescent="0.25">
      <c r="A2024" s="25"/>
      <c r="B2024" s="44"/>
      <c r="C2024" s="45">
        <f>IFERROR(VLOOKUP(A2024,Inscriptos!A:N,12,0),"")</f>
        <v>0</v>
      </c>
      <c r="D2024" s="45" t="str">
        <f>IFERROR(VLOOKUP(A2024,Inscriptos!A:N,13,0),"")</f>
        <v/>
      </c>
      <c r="E2024" s="37">
        <f>IFERROR(VLOOKUP(A2024,Inscriptos!A:C,3,FALSE),"")</f>
        <v>0</v>
      </c>
      <c r="F2024" s="37">
        <f>IFERROR(VLOOKUP(A2024,Inscriptos!A:E,4,FALSE),"")</f>
        <v>0</v>
      </c>
      <c r="G2024" s="37">
        <f>IFERROR(VLOOKUP(A2024,Inscriptos!A:G,6,FALSE),"")</f>
        <v>0</v>
      </c>
      <c r="H2024" s="39" t="str">
        <f>IFERROR(B2024-VLOOKUP(A2024,Inscriptos!A:I,8,FALSE),"")</f>
        <v/>
      </c>
    </row>
    <row r="2025" spans="1:8" x14ac:dyDescent="0.25">
      <c r="A2025" s="25"/>
      <c r="B2025" s="44"/>
      <c r="C2025" s="45">
        <f>IFERROR(VLOOKUP(A2025,Inscriptos!A:N,12,0),"")</f>
        <v>0</v>
      </c>
      <c r="D2025" s="45" t="str">
        <f>IFERROR(VLOOKUP(A2025,Inscriptos!A:N,13,0),"")</f>
        <v/>
      </c>
      <c r="E2025" s="37">
        <f>IFERROR(VLOOKUP(A2025,Inscriptos!A:C,3,FALSE),"")</f>
        <v>0</v>
      </c>
      <c r="F2025" s="37">
        <f>IFERROR(VLOOKUP(A2025,Inscriptos!A:E,4,FALSE),"")</f>
        <v>0</v>
      </c>
      <c r="G2025" s="37">
        <f>IFERROR(VLOOKUP(A2025,Inscriptos!A:G,6,FALSE),"")</f>
        <v>0</v>
      </c>
      <c r="H2025" s="39" t="str">
        <f>IFERROR(B2025-VLOOKUP(A2025,Inscriptos!A:I,8,FALSE),"")</f>
        <v/>
      </c>
    </row>
    <row r="2026" spans="1:8" x14ac:dyDescent="0.25">
      <c r="A2026" s="25"/>
      <c r="B2026" s="44"/>
      <c r="C2026" s="45">
        <f>IFERROR(VLOOKUP(A2026,Inscriptos!A:N,12,0),"")</f>
        <v>0</v>
      </c>
      <c r="D2026" s="45" t="str">
        <f>IFERROR(VLOOKUP(A2026,Inscriptos!A:N,13,0),"")</f>
        <v/>
      </c>
      <c r="E2026" s="37">
        <f>IFERROR(VLOOKUP(A2026,Inscriptos!A:C,3,FALSE),"")</f>
        <v>0</v>
      </c>
      <c r="F2026" s="37">
        <f>IFERROR(VLOOKUP(A2026,Inscriptos!A:E,4,FALSE),"")</f>
        <v>0</v>
      </c>
      <c r="G2026" s="37">
        <f>IFERROR(VLOOKUP(A2026,Inscriptos!A:G,6,FALSE),"")</f>
        <v>0</v>
      </c>
      <c r="H2026" s="39" t="str">
        <f>IFERROR(B2026-VLOOKUP(A2026,Inscriptos!A:I,8,FALSE),"")</f>
        <v/>
      </c>
    </row>
    <row r="2027" spans="1:8" x14ac:dyDescent="0.25">
      <c r="A2027" s="25"/>
      <c r="B2027" s="44"/>
      <c r="C2027" s="45">
        <f>IFERROR(VLOOKUP(A2027,Inscriptos!A:N,12,0),"")</f>
        <v>0</v>
      </c>
      <c r="D2027" s="45" t="str">
        <f>IFERROR(VLOOKUP(A2027,Inscriptos!A:N,13,0),"")</f>
        <v/>
      </c>
      <c r="E2027" s="37">
        <f>IFERROR(VLOOKUP(A2027,Inscriptos!A:C,3,FALSE),"")</f>
        <v>0</v>
      </c>
      <c r="F2027" s="37">
        <f>IFERROR(VLOOKUP(A2027,Inscriptos!A:E,4,FALSE),"")</f>
        <v>0</v>
      </c>
      <c r="G2027" s="37">
        <f>IFERROR(VLOOKUP(A2027,Inscriptos!A:G,6,FALSE),"")</f>
        <v>0</v>
      </c>
      <c r="H2027" s="39" t="str">
        <f>IFERROR(B2027-VLOOKUP(A2027,Inscriptos!A:I,8,FALSE),"")</f>
        <v/>
      </c>
    </row>
    <row r="2028" spans="1:8" x14ac:dyDescent="0.25">
      <c r="A2028" s="25"/>
      <c r="B2028" s="44"/>
      <c r="C2028" s="45">
        <f>IFERROR(VLOOKUP(A2028,Inscriptos!A:N,12,0),"")</f>
        <v>0</v>
      </c>
      <c r="D2028" s="45" t="str">
        <f>IFERROR(VLOOKUP(A2028,Inscriptos!A:N,13,0),"")</f>
        <v/>
      </c>
      <c r="E2028" s="37">
        <f>IFERROR(VLOOKUP(A2028,Inscriptos!A:C,3,FALSE),"")</f>
        <v>0</v>
      </c>
      <c r="F2028" s="37">
        <f>IFERROR(VLOOKUP(A2028,Inscriptos!A:E,4,FALSE),"")</f>
        <v>0</v>
      </c>
      <c r="G2028" s="37">
        <f>IFERROR(VLOOKUP(A2028,Inscriptos!A:G,6,FALSE),"")</f>
        <v>0</v>
      </c>
      <c r="H2028" s="39" t="str">
        <f>IFERROR(B2028-VLOOKUP(A2028,Inscriptos!A:I,8,FALSE),"")</f>
        <v/>
      </c>
    </row>
    <row r="2029" spans="1:8" x14ac:dyDescent="0.25">
      <c r="A2029" s="25"/>
      <c r="B2029" s="44"/>
      <c r="C2029" s="45">
        <f>IFERROR(VLOOKUP(A2029,Inscriptos!A:N,12,0),"")</f>
        <v>0</v>
      </c>
      <c r="D2029" s="45" t="str">
        <f>IFERROR(VLOOKUP(A2029,Inscriptos!A:N,13,0),"")</f>
        <v/>
      </c>
      <c r="E2029" s="37">
        <f>IFERROR(VLOOKUP(A2029,Inscriptos!A:C,3,FALSE),"")</f>
        <v>0</v>
      </c>
      <c r="F2029" s="37">
        <f>IFERROR(VLOOKUP(A2029,Inscriptos!A:E,4,FALSE),"")</f>
        <v>0</v>
      </c>
      <c r="G2029" s="37">
        <f>IFERROR(VLOOKUP(A2029,Inscriptos!A:G,6,FALSE),"")</f>
        <v>0</v>
      </c>
      <c r="H2029" s="39" t="str">
        <f>IFERROR(B2029-VLOOKUP(A2029,Inscriptos!A:I,8,FALSE),"")</f>
        <v/>
      </c>
    </row>
    <row r="2030" spans="1:8" x14ac:dyDescent="0.25">
      <c r="A2030" s="25"/>
      <c r="B2030" s="44"/>
      <c r="C2030" s="45">
        <f>IFERROR(VLOOKUP(A2030,Inscriptos!A:N,12,0),"")</f>
        <v>0</v>
      </c>
      <c r="D2030" s="45" t="str">
        <f>IFERROR(VLOOKUP(A2030,Inscriptos!A:N,13,0),"")</f>
        <v/>
      </c>
      <c r="E2030" s="37">
        <f>IFERROR(VLOOKUP(A2030,Inscriptos!A:C,3,FALSE),"")</f>
        <v>0</v>
      </c>
      <c r="F2030" s="37">
        <f>IFERROR(VLOOKUP(A2030,Inscriptos!A:E,4,FALSE),"")</f>
        <v>0</v>
      </c>
      <c r="G2030" s="37">
        <f>IFERROR(VLOOKUP(A2030,Inscriptos!A:G,6,FALSE),"")</f>
        <v>0</v>
      </c>
      <c r="H2030" s="39" t="str">
        <f>IFERROR(B2030-VLOOKUP(A2030,Inscriptos!A:I,8,FALSE),"")</f>
        <v/>
      </c>
    </row>
    <row r="2031" spans="1:8" x14ac:dyDescent="0.25">
      <c r="A2031" s="25"/>
      <c r="B2031" s="44"/>
      <c r="C2031" s="45">
        <f>IFERROR(VLOOKUP(A2031,Inscriptos!A:N,12,0),"")</f>
        <v>0</v>
      </c>
      <c r="D2031" s="45" t="str">
        <f>IFERROR(VLOOKUP(A2031,Inscriptos!A:N,13,0),"")</f>
        <v/>
      </c>
      <c r="E2031" s="37">
        <f>IFERROR(VLOOKUP(A2031,Inscriptos!A:C,3,FALSE),"")</f>
        <v>0</v>
      </c>
      <c r="F2031" s="37">
        <f>IFERROR(VLOOKUP(A2031,Inscriptos!A:E,4,FALSE),"")</f>
        <v>0</v>
      </c>
      <c r="G2031" s="37">
        <f>IFERROR(VLOOKUP(A2031,Inscriptos!A:G,6,FALSE),"")</f>
        <v>0</v>
      </c>
      <c r="H2031" s="39" t="str">
        <f>IFERROR(B2031-VLOOKUP(A2031,Inscriptos!A:I,8,FALSE),"")</f>
        <v/>
      </c>
    </row>
    <row r="2032" spans="1:8" x14ac:dyDescent="0.25">
      <c r="A2032" s="25"/>
      <c r="B2032" s="44"/>
      <c r="C2032" s="45">
        <f>IFERROR(VLOOKUP(A2032,Inscriptos!A:N,12,0),"")</f>
        <v>0</v>
      </c>
      <c r="D2032" s="45" t="str">
        <f>IFERROR(VLOOKUP(A2032,Inscriptos!A:N,13,0),"")</f>
        <v/>
      </c>
      <c r="E2032" s="37">
        <f>IFERROR(VLOOKUP(A2032,Inscriptos!A:C,3,FALSE),"")</f>
        <v>0</v>
      </c>
      <c r="F2032" s="37">
        <f>IFERROR(VLOOKUP(A2032,Inscriptos!A:E,4,FALSE),"")</f>
        <v>0</v>
      </c>
      <c r="G2032" s="37">
        <f>IFERROR(VLOOKUP(A2032,Inscriptos!A:G,6,FALSE),"")</f>
        <v>0</v>
      </c>
      <c r="H2032" s="39" t="str">
        <f>IFERROR(B2032-VLOOKUP(A2032,Inscriptos!A:I,8,FALSE),"")</f>
        <v/>
      </c>
    </row>
    <row r="2033" spans="1:8" x14ac:dyDescent="0.25">
      <c r="A2033" s="25"/>
      <c r="B2033" s="44"/>
      <c r="C2033" s="45">
        <f>IFERROR(VLOOKUP(A2033,Inscriptos!A:N,12,0),"")</f>
        <v>0</v>
      </c>
      <c r="D2033" s="45" t="str">
        <f>IFERROR(VLOOKUP(A2033,Inscriptos!A:N,13,0),"")</f>
        <v/>
      </c>
      <c r="E2033" s="37">
        <f>IFERROR(VLOOKUP(A2033,Inscriptos!A:C,3,FALSE),"")</f>
        <v>0</v>
      </c>
      <c r="F2033" s="37">
        <f>IFERROR(VLOOKUP(A2033,Inscriptos!A:E,4,FALSE),"")</f>
        <v>0</v>
      </c>
      <c r="G2033" s="37">
        <f>IFERROR(VLOOKUP(A2033,Inscriptos!A:G,6,FALSE),"")</f>
        <v>0</v>
      </c>
      <c r="H2033" s="39" t="str">
        <f>IFERROR(B2033-VLOOKUP(A2033,Inscriptos!A:I,8,FALSE),"")</f>
        <v/>
      </c>
    </row>
    <row r="2034" spans="1:8" x14ac:dyDescent="0.25">
      <c r="A2034" s="25"/>
      <c r="B2034" s="44"/>
      <c r="C2034" s="45">
        <f>IFERROR(VLOOKUP(A2034,Inscriptos!A:N,12,0),"")</f>
        <v>0</v>
      </c>
      <c r="D2034" s="45" t="str">
        <f>IFERROR(VLOOKUP(A2034,Inscriptos!A:N,13,0),"")</f>
        <v/>
      </c>
      <c r="E2034" s="37">
        <f>IFERROR(VLOOKUP(A2034,Inscriptos!A:C,3,FALSE),"")</f>
        <v>0</v>
      </c>
      <c r="F2034" s="37">
        <f>IFERROR(VLOOKUP(A2034,Inscriptos!A:E,4,FALSE),"")</f>
        <v>0</v>
      </c>
      <c r="G2034" s="37">
        <f>IFERROR(VLOOKUP(A2034,Inscriptos!A:G,6,FALSE),"")</f>
        <v>0</v>
      </c>
      <c r="H2034" s="39" t="str">
        <f>IFERROR(B2034-VLOOKUP(A2034,Inscriptos!A:I,8,FALSE),"")</f>
        <v/>
      </c>
    </row>
    <row r="2035" spans="1:8" x14ac:dyDescent="0.25">
      <c r="A2035" s="25"/>
      <c r="B2035" s="44"/>
      <c r="C2035" s="45">
        <f>IFERROR(VLOOKUP(A2035,Inscriptos!A:N,12,0),"")</f>
        <v>0</v>
      </c>
      <c r="D2035" s="45" t="str">
        <f>IFERROR(VLOOKUP(A2035,Inscriptos!A:N,13,0),"")</f>
        <v/>
      </c>
      <c r="E2035" s="37">
        <f>IFERROR(VLOOKUP(A2035,Inscriptos!A:C,3,FALSE),"")</f>
        <v>0</v>
      </c>
      <c r="F2035" s="37">
        <f>IFERROR(VLOOKUP(A2035,Inscriptos!A:E,4,FALSE),"")</f>
        <v>0</v>
      </c>
      <c r="G2035" s="37">
        <f>IFERROR(VLOOKUP(A2035,Inscriptos!A:G,6,FALSE),"")</f>
        <v>0</v>
      </c>
      <c r="H2035" s="39" t="str">
        <f>IFERROR(B2035-VLOOKUP(A2035,Inscriptos!A:I,8,FALSE),"")</f>
        <v/>
      </c>
    </row>
    <row r="2036" spans="1:8" x14ac:dyDescent="0.25">
      <c r="A2036" s="25"/>
      <c r="B2036" s="44"/>
      <c r="C2036" s="45">
        <f>IFERROR(VLOOKUP(A2036,Inscriptos!A:N,12,0),"")</f>
        <v>0</v>
      </c>
      <c r="D2036" s="45" t="str">
        <f>IFERROR(VLOOKUP(A2036,Inscriptos!A:N,13,0),"")</f>
        <v/>
      </c>
      <c r="E2036" s="37">
        <f>IFERROR(VLOOKUP(A2036,Inscriptos!A:C,3,FALSE),"")</f>
        <v>0</v>
      </c>
      <c r="F2036" s="37">
        <f>IFERROR(VLOOKUP(A2036,Inscriptos!A:E,4,FALSE),"")</f>
        <v>0</v>
      </c>
      <c r="G2036" s="37">
        <f>IFERROR(VLOOKUP(A2036,Inscriptos!A:G,6,FALSE),"")</f>
        <v>0</v>
      </c>
      <c r="H2036" s="39" t="str">
        <f>IFERROR(B2036-VLOOKUP(A2036,Inscriptos!A:I,8,FALSE),"")</f>
        <v/>
      </c>
    </row>
    <row r="2037" spans="1:8" x14ac:dyDescent="0.25">
      <c r="A2037" s="25"/>
      <c r="B2037" s="44"/>
      <c r="C2037" s="45">
        <f>IFERROR(VLOOKUP(A2037,Inscriptos!A:N,12,0),"")</f>
        <v>0</v>
      </c>
      <c r="D2037" s="45" t="str">
        <f>IFERROR(VLOOKUP(A2037,Inscriptos!A:N,13,0),"")</f>
        <v/>
      </c>
      <c r="E2037" s="37">
        <f>IFERROR(VLOOKUP(A2037,Inscriptos!A:C,3,FALSE),"")</f>
        <v>0</v>
      </c>
      <c r="F2037" s="37">
        <f>IFERROR(VLOOKUP(A2037,Inscriptos!A:E,4,FALSE),"")</f>
        <v>0</v>
      </c>
      <c r="G2037" s="37">
        <f>IFERROR(VLOOKUP(A2037,Inscriptos!A:G,6,FALSE),"")</f>
        <v>0</v>
      </c>
      <c r="H2037" s="39" t="str">
        <f>IFERROR(B2037-VLOOKUP(A2037,Inscriptos!A:I,8,FALSE),"")</f>
        <v/>
      </c>
    </row>
    <row r="2038" spans="1:8" x14ac:dyDescent="0.25">
      <c r="A2038" s="25"/>
      <c r="B2038" s="44"/>
      <c r="C2038" s="45">
        <f>IFERROR(VLOOKUP(A2038,Inscriptos!A:N,12,0),"")</f>
        <v>0</v>
      </c>
      <c r="D2038" s="45" t="str">
        <f>IFERROR(VLOOKUP(A2038,Inscriptos!A:N,13,0),"")</f>
        <v/>
      </c>
      <c r="E2038" s="37">
        <f>IFERROR(VLOOKUP(A2038,Inscriptos!A:C,3,FALSE),"")</f>
        <v>0</v>
      </c>
      <c r="F2038" s="37">
        <f>IFERROR(VLOOKUP(A2038,Inscriptos!A:E,4,FALSE),"")</f>
        <v>0</v>
      </c>
      <c r="G2038" s="37">
        <f>IFERROR(VLOOKUP(A2038,Inscriptos!A:G,6,FALSE),"")</f>
        <v>0</v>
      </c>
      <c r="H2038" s="39" t="str">
        <f>IFERROR(B2038-VLOOKUP(A2038,Inscriptos!A:I,8,FALSE),"")</f>
        <v/>
      </c>
    </row>
    <row r="2039" spans="1:8" x14ac:dyDescent="0.25">
      <c r="A2039" s="25"/>
      <c r="B2039" s="44"/>
      <c r="C2039" s="45">
        <f>IFERROR(VLOOKUP(A2039,Inscriptos!A:N,12,0),"")</f>
        <v>0</v>
      </c>
      <c r="D2039" s="45" t="str">
        <f>IFERROR(VLOOKUP(A2039,Inscriptos!A:N,13,0),"")</f>
        <v/>
      </c>
      <c r="E2039" s="37">
        <f>IFERROR(VLOOKUP(A2039,Inscriptos!A:C,3,FALSE),"")</f>
        <v>0</v>
      </c>
      <c r="F2039" s="37">
        <f>IFERROR(VLOOKUP(A2039,Inscriptos!A:E,4,FALSE),"")</f>
        <v>0</v>
      </c>
      <c r="G2039" s="37">
        <f>IFERROR(VLOOKUP(A2039,Inscriptos!A:G,6,FALSE),"")</f>
        <v>0</v>
      </c>
      <c r="H2039" s="39" t="str">
        <f>IFERROR(B2039-VLOOKUP(A2039,Inscriptos!A:I,8,FALSE),"")</f>
        <v/>
      </c>
    </row>
    <row r="2040" spans="1:8" x14ac:dyDescent="0.25">
      <c r="A2040" s="25"/>
      <c r="B2040" s="44"/>
      <c r="C2040" s="45">
        <f>IFERROR(VLOOKUP(A2040,Inscriptos!A:N,12,0),"")</f>
        <v>0</v>
      </c>
      <c r="D2040" s="45" t="str">
        <f>IFERROR(VLOOKUP(A2040,Inscriptos!A:N,13,0),"")</f>
        <v/>
      </c>
      <c r="E2040" s="37">
        <f>IFERROR(VLOOKUP(A2040,Inscriptos!A:C,3,FALSE),"")</f>
        <v>0</v>
      </c>
      <c r="F2040" s="37">
        <f>IFERROR(VLOOKUP(A2040,Inscriptos!A:E,4,FALSE),"")</f>
        <v>0</v>
      </c>
      <c r="G2040" s="37">
        <f>IFERROR(VLOOKUP(A2040,Inscriptos!A:G,6,FALSE),"")</f>
        <v>0</v>
      </c>
      <c r="H2040" s="39" t="str">
        <f>IFERROR(B2040-VLOOKUP(A2040,Inscriptos!A:I,8,FALSE),"")</f>
        <v/>
      </c>
    </row>
    <row r="2041" spans="1:8" x14ac:dyDescent="0.25">
      <c r="A2041" s="25"/>
      <c r="B2041" s="44"/>
      <c r="C2041" s="45">
        <f>IFERROR(VLOOKUP(A2041,Inscriptos!A:N,12,0),"")</f>
        <v>0</v>
      </c>
      <c r="D2041" s="45" t="str">
        <f>IFERROR(VLOOKUP(A2041,Inscriptos!A:N,13,0),"")</f>
        <v/>
      </c>
      <c r="E2041" s="37">
        <f>IFERROR(VLOOKUP(A2041,Inscriptos!A:C,3,FALSE),"")</f>
        <v>0</v>
      </c>
      <c r="F2041" s="37">
        <f>IFERROR(VLOOKUP(A2041,Inscriptos!A:E,4,FALSE),"")</f>
        <v>0</v>
      </c>
      <c r="G2041" s="37">
        <f>IFERROR(VLOOKUP(A2041,Inscriptos!A:G,6,FALSE),"")</f>
        <v>0</v>
      </c>
      <c r="H2041" s="39" t="str">
        <f>IFERROR(B2041-VLOOKUP(A2041,Inscriptos!A:I,8,FALSE),"")</f>
        <v/>
      </c>
    </row>
    <row r="2042" spans="1:8" x14ac:dyDescent="0.25">
      <c r="A2042" s="25"/>
      <c r="B2042" s="44"/>
      <c r="C2042" s="45">
        <f>IFERROR(VLOOKUP(A2042,Inscriptos!A:N,12,0),"")</f>
        <v>0</v>
      </c>
      <c r="D2042" s="45" t="str">
        <f>IFERROR(VLOOKUP(A2042,Inscriptos!A:N,13,0),"")</f>
        <v/>
      </c>
      <c r="E2042" s="37">
        <f>IFERROR(VLOOKUP(A2042,Inscriptos!A:C,3,FALSE),"")</f>
        <v>0</v>
      </c>
      <c r="F2042" s="37">
        <f>IFERROR(VLOOKUP(A2042,Inscriptos!A:E,4,FALSE),"")</f>
        <v>0</v>
      </c>
      <c r="G2042" s="37">
        <f>IFERROR(VLOOKUP(A2042,Inscriptos!A:G,6,FALSE),"")</f>
        <v>0</v>
      </c>
      <c r="H2042" s="39" t="str">
        <f>IFERROR(B2042-VLOOKUP(A2042,Inscriptos!A:I,8,FALSE),"")</f>
        <v/>
      </c>
    </row>
    <row r="2043" spans="1:8" x14ac:dyDescent="0.25">
      <c r="A2043" s="25"/>
      <c r="B2043" s="44"/>
      <c r="C2043" s="45">
        <f>IFERROR(VLOOKUP(A2043,Inscriptos!A:N,12,0),"")</f>
        <v>0</v>
      </c>
      <c r="D2043" s="45" t="str">
        <f>IFERROR(VLOOKUP(A2043,Inscriptos!A:N,13,0),"")</f>
        <v/>
      </c>
      <c r="E2043" s="37">
        <f>IFERROR(VLOOKUP(A2043,Inscriptos!A:C,3,FALSE),"")</f>
        <v>0</v>
      </c>
      <c r="F2043" s="37">
        <f>IFERROR(VLOOKUP(A2043,Inscriptos!A:E,4,FALSE),"")</f>
        <v>0</v>
      </c>
      <c r="G2043" s="37">
        <f>IFERROR(VLOOKUP(A2043,Inscriptos!A:G,6,FALSE),"")</f>
        <v>0</v>
      </c>
      <c r="H2043" s="39" t="str">
        <f>IFERROR(B2043-VLOOKUP(A2043,Inscriptos!A:I,8,FALSE),"")</f>
        <v/>
      </c>
    </row>
    <row r="2044" spans="1:8" x14ac:dyDescent="0.25">
      <c r="A2044" s="25"/>
      <c r="B2044" s="44"/>
      <c r="C2044" s="45">
        <f>IFERROR(VLOOKUP(A2044,Inscriptos!A:N,12,0),"")</f>
        <v>0</v>
      </c>
      <c r="D2044" s="45" t="str">
        <f>IFERROR(VLOOKUP(A2044,Inscriptos!A:N,13,0),"")</f>
        <v/>
      </c>
      <c r="E2044" s="37">
        <f>IFERROR(VLOOKUP(A2044,Inscriptos!A:C,3,FALSE),"")</f>
        <v>0</v>
      </c>
      <c r="F2044" s="37">
        <f>IFERROR(VLOOKUP(A2044,Inscriptos!A:E,4,FALSE),"")</f>
        <v>0</v>
      </c>
      <c r="G2044" s="37">
        <f>IFERROR(VLOOKUP(A2044,Inscriptos!A:G,6,FALSE),"")</f>
        <v>0</v>
      </c>
      <c r="H2044" s="39" t="str">
        <f>IFERROR(B2044-VLOOKUP(A2044,Inscriptos!A:I,8,FALSE),"")</f>
        <v/>
      </c>
    </row>
    <row r="2045" spans="1:8" x14ac:dyDescent="0.25">
      <c r="A2045" s="25"/>
      <c r="B2045" s="44"/>
      <c r="C2045" s="45">
        <f>IFERROR(VLOOKUP(A2045,Inscriptos!A:N,12,0),"")</f>
        <v>0</v>
      </c>
      <c r="D2045" s="45" t="str">
        <f>IFERROR(VLOOKUP(A2045,Inscriptos!A:N,13,0),"")</f>
        <v/>
      </c>
      <c r="E2045" s="37">
        <f>IFERROR(VLOOKUP(A2045,Inscriptos!A:C,3,FALSE),"")</f>
        <v>0</v>
      </c>
      <c r="F2045" s="37">
        <f>IFERROR(VLOOKUP(A2045,Inscriptos!A:E,4,FALSE),"")</f>
        <v>0</v>
      </c>
      <c r="G2045" s="37">
        <f>IFERROR(VLOOKUP(A2045,Inscriptos!A:G,6,FALSE),"")</f>
        <v>0</v>
      </c>
      <c r="H2045" s="39" t="str">
        <f>IFERROR(B2045-VLOOKUP(A2045,Inscriptos!A:I,8,FALSE),"")</f>
        <v/>
      </c>
    </row>
    <row r="2046" spans="1:8" x14ac:dyDescent="0.25">
      <c r="A2046" s="25"/>
      <c r="B2046" s="44"/>
      <c r="C2046" s="45">
        <f>IFERROR(VLOOKUP(A2046,Inscriptos!A:N,12,0),"")</f>
        <v>0</v>
      </c>
      <c r="D2046" s="45" t="str">
        <f>IFERROR(VLOOKUP(A2046,Inscriptos!A:N,13,0),"")</f>
        <v/>
      </c>
      <c r="E2046" s="37">
        <f>IFERROR(VLOOKUP(A2046,Inscriptos!A:C,3,FALSE),"")</f>
        <v>0</v>
      </c>
      <c r="F2046" s="37">
        <f>IFERROR(VLOOKUP(A2046,Inscriptos!A:E,4,FALSE),"")</f>
        <v>0</v>
      </c>
      <c r="G2046" s="37">
        <f>IFERROR(VLOOKUP(A2046,Inscriptos!A:G,6,FALSE),"")</f>
        <v>0</v>
      </c>
      <c r="H2046" s="39" t="str">
        <f>IFERROR(B2046-VLOOKUP(A2046,Inscriptos!A:I,8,FALSE),"")</f>
        <v/>
      </c>
    </row>
    <row r="2047" spans="1:8" x14ac:dyDescent="0.25">
      <c r="A2047" s="25"/>
      <c r="B2047" s="44"/>
      <c r="C2047" s="45">
        <f>IFERROR(VLOOKUP(A2047,Inscriptos!A:N,12,0),"")</f>
        <v>0</v>
      </c>
      <c r="D2047" s="45" t="str">
        <f>IFERROR(VLOOKUP(A2047,Inscriptos!A:N,13,0),"")</f>
        <v/>
      </c>
      <c r="E2047" s="37">
        <f>IFERROR(VLOOKUP(A2047,Inscriptos!A:C,3,FALSE),"")</f>
        <v>0</v>
      </c>
      <c r="F2047" s="37">
        <f>IFERROR(VLOOKUP(A2047,Inscriptos!A:E,4,FALSE),"")</f>
        <v>0</v>
      </c>
      <c r="G2047" s="37">
        <f>IFERROR(VLOOKUP(A2047,Inscriptos!A:G,6,FALSE),"")</f>
        <v>0</v>
      </c>
      <c r="H2047" s="39" t="str">
        <f>IFERROR(B2047-VLOOKUP(A2047,Inscriptos!A:I,8,FALSE),"")</f>
        <v/>
      </c>
    </row>
    <row r="2048" spans="1:8" x14ac:dyDescent="0.25">
      <c r="A2048" s="25"/>
      <c r="B2048" s="44"/>
      <c r="C2048" s="45">
        <f>IFERROR(VLOOKUP(A2048,Inscriptos!A:N,12,0),"")</f>
        <v>0</v>
      </c>
      <c r="D2048" s="45" t="str">
        <f>IFERROR(VLOOKUP(A2048,Inscriptos!A:N,13,0),"")</f>
        <v/>
      </c>
      <c r="E2048" s="37">
        <f>IFERROR(VLOOKUP(A2048,Inscriptos!A:C,3,FALSE),"")</f>
        <v>0</v>
      </c>
      <c r="F2048" s="37">
        <f>IFERROR(VLOOKUP(A2048,Inscriptos!A:E,4,FALSE),"")</f>
        <v>0</v>
      </c>
      <c r="G2048" s="37">
        <f>IFERROR(VLOOKUP(A2048,Inscriptos!A:G,6,FALSE),"")</f>
        <v>0</v>
      </c>
      <c r="H2048" s="39" t="str">
        <f>IFERROR(B2048-VLOOKUP(A2048,Inscriptos!A:I,8,FALSE),"")</f>
        <v/>
      </c>
    </row>
    <row r="2049" spans="1:8" x14ac:dyDescent="0.25">
      <c r="A2049" s="25"/>
      <c r="B2049" s="44"/>
      <c r="C2049" s="45">
        <f>IFERROR(VLOOKUP(A2049,Inscriptos!A:N,12,0),"")</f>
        <v>0</v>
      </c>
      <c r="D2049" s="45" t="str">
        <f>IFERROR(VLOOKUP(A2049,Inscriptos!A:N,13,0),"")</f>
        <v/>
      </c>
      <c r="E2049" s="37">
        <f>IFERROR(VLOOKUP(A2049,Inscriptos!A:C,3,FALSE),"")</f>
        <v>0</v>
      </c>
      <c r="F2049" s="37">
        <f>IFERROR(VLOOKUP(A2049,Inscriptos!A:E,4,FALSE),"")</f>
        <v>0</v>
      </c>
      <c r="G2049" s="37">
        <f>IFERROR(VLOOKUP(A2049,Inscriptos!A:G,6,FALSE),"")</f>
        <v>0</v>
      </c>
      <c r="H2049" s="39" t="str">
        <f>IFERROR(B2049-VLOOKUP(A2049,Inscriptos!A:I,8,FALSE),"")</f>
        <v/>
      </c>
    </row>
    <row r="2050" spans="1:8" x14ac:dyDescent="0.25">
      <c r="A2050" s="25"/>
      <c r="B2050" s="44"/>
      <c r="C2050" s="45">
        <f>IFERROR(VLOOKUP(A2050,Inscriptos!A:N,12,0),"")</f>
        <v>0</v>
      </c>
      <c r="D2050" s="45" t="str">
        <f>IFERROR(VLOOKUP(A2050,Inscriptos!A:N,13,0),"")</f>
        <v/>
      </c>
      <c r="E2050" s="37">
        <f>IFERROR(VLOOKUP(A2050,Inscriptos!A:C,3,FALSE),"")</f>
        <v>0</v>
      </c>
      <c r="F2050" s="37">
        <f>IFERROR(VLOOKUP(A2050,Inscriptos!A:E,4,FALSE),"")</f>
        <v>0</v>
      </c>
      <c r="G2050" s="37">
        <f>IFERROR(VLOOKUP(A2050,Inscriptos!A:G,6,FALSE),"")</f>
        <v>0</v>
      </c>
      <c r="H2050" s="39" t="str">
        <f>IFERROR(B2050-VLOOKUP(A2050,Inscriptos!A:I,8,FALSE),"")</f>
        <v/>
      </c>
    </row>
    <row r="2051" spans="1:8" x14ac:dyDescent="0.25">
      <c r="A2051" s="25"/>
      <c r="B2051" s="44"/>
      <c r="C2051" s="45">
        <f>IFERROR(VLOOKUP(A2051,Inscriptos!A:N,12,0),"")</f>
        <v>0</v>
      </c>
      <c r="D2051" s="45" t="str">
        <f>IFERROR(VLOOKUP(A2051,Inscriptos!A:N,13,0),"")</f>
        <v/>
      </c>
      <c r="E2051" s="37">
        <f>IFERROR(VLOOKUP(A2051,Inscriptos!A:C,3,FALSE),"")</f>
        <v>0</v>
      </c>
      <c r="F2051" s="37">
        <f>IFERROR(VLOOKUP(A2051,Inscriptos!A:E,4,FALSE),"")</f>
        <v>0</v>
      </c>
      <c r="G2051" s="37">
        <f>IFERROR(VLOOKUP(A2051,Inscriptos!A:G,6,FALSE),"")</f>
        <v>0</v>
      </c>
      <c r="H2051" s="39" t="str">
        <f>IFERROR(B2051-VLOOKUP(A2051,Inscriptos!A:I,8,FALSE),"")</f>
        <v/>
      </c>
    </row>
    <row r="2052" spans="1:8" x14ac:dyDescent="0.25">
      <c r="A2052" s="25"/>
      <c r="B2052" s="44"/>
      <c r="C2052" s="45">
        <f>IFERROR(VLOOKUP(A2052,Inscriptos!A:N,12,0),"")</f>
        <v>0</v>
      </c>
      <c r="D2052" s="45" t="str">
        <f>IFERROR(VLOOKUP(A2052,Inscriptos!A:N,13,0),"")</f>
        <v/>
      </c>
      <c r="E2052" s="37">
        <f>IFERROR(VLOOKUP(A2052,Inscriptos!A:C,3,FALSE),"")</f>
        <v>0</v>
      </c>
      <c r="F2052" s="37">
        <f>IFERROR(VLOOKUP(A2052,Inscriptos!A:E,4,FALSE),"")</f>
        <v>0</v>
      </c>
      <c r="G2052" s="37">
        <f>IFERROR(VLOOKUP(A2052,Inscriptos!A:G,6,FALSE),"")</f>
        <v>0</v>
      </c>
      <c r="H2052" s="39" t="str">
        <f>IFERROR(B2052-VLOOKUP(A2052,Inscriptos!A:I,8,FALSE),"")</f>
        <v/>
      </c>
    </row>
    <row r="2053" spans="1:8" x14ac:dyDescent="0.25">
      <c r="A2053" s="25"/>
      <c r="B2053" s="44"/>
      <c r="C2053" s="45">
        <f>IFERROR(VLOOKUP(A2053,Inscriptos!A:N,12,0),"")</f>
        <v>0</v>
      </c>
      <c r="D2053" s="45" t="str">
        <f>IFERROR(VLOOKUP(A2053,Inscriptos!A:N,13,0),"")</f>
        <v/>
      </c>
      <c r="E2053" s="37">
        <f>IFERROR(VLOOKUP(A2053,Inscriptos!A:C,3,FALSE),"")</f>
        <v>0</v>
      </c>
      <c r="F2053" s="37">
        <f>IFERROR(VLOOKUP(A2053,Inscriptos!A:E,4,FALSE),"")</f>
        <v>0</v>
      </c>
      <c r="G2053" s="37">
        <f>IFERROR(VLOOKUP(A2053,Inscriptos!A:G,6,FALSE),"")</f>
        <v>0</v>
      </c>
      <c r="H2053" s="39" t="str">
        <f>IFERROR(B2053-VLOOKUP(A2053,Inscriptos!A:I,8,FALSE),"")</f>
        <v/>
      </c>
    </row>
    <row r="2054" spans="1:8" x14ac:dyDescent="0.25">
      <c r="A2054" s="25"/>
      <c r="B2054" s="44"/>
      <c r="C2054" s="45">
        <f>IFERROR(VLOOKUP(A2054,Inscriptos!A:N,12,0),"")</f>
        <v>0</v>
      </c>
      <c r="D2054" s="45" t="str">
        <f>IFERROR(VLOOKUP(A2054,Inscriptos!A:N,13,0),"")</f>
        <v/>
      </c>
      <c r="E2054" s="37">
        <f>IFERROR(VLOOKUP(A2054,Inscriptos!A:C,3,FALSE),"")</f>
        <v>0</v>
      </c>
      <c r="F2054" s="37">
        <f>IFERROR(VLOOKUP(A2054,Inscriptos!A:E,4,FALSE),"")</f>
        <v>0</v>
      </c>
      <c r="G2054" s="37">
        <f>IFERROR(VLOOKUP(A2054,Inscriptos!A:G,6,FALSE),"")</f>
        <v>0</v>
      </c>
      <c r="H2054" s="39" t="str">
        <f>IFERROR(B2054-VLOOKUP(A2054,Inscriptos!A:I,8,FALSE),"")</f>
        <v/>
      </c>
    </row>
    <row r="2055" spans="1:8" x14ac:dyDescent="0.25">
      <c r="A2055" s="25"/>
      <c r="B2055" s="44"/>
      <c r="C2055" s="45">
        <f>IFERROR(VLOOKUP(A2055,Inscriptos!A:N,12,0),"")</f>
        <v>0</v>
      </c>
      <c r="D2055" s="45" t="str">
        <f>IFERROR(VLOOKUP(A2055,Inscriptos!A:N,13,0),"")</f>
        <v/>
      </c>
      <c r="E2055" s="37">
        <f>IFERROR(VLOOKUP(A2055,Inscriptos!A:C,3,FALSE),"")</f>
        <v>0</v>
      </c>
      <c r="F2055" s="37">
        <f>IFERROR(VLOOKUP(A2055,Inscriptos!A:E,4,FALSE),"")</f>
        <v>0</v>
      </c>
      <c r="G2055" s="37">
        <f>IFERROR(VLOOKUP(A2055,Inscriptos!A:G,6,FALSE),"")</f>
        <v>0</v>
      </c>
      <c r="H2055" s="39" t="str">
        <f>IFERROR(B2055-VLOOKUP(A2055,Inscriptos!A:I,8,FALSE),"")</f>
        <v/>
      </c>
    </row>
    <row r="2056" spans="1:8" x14ac:dyDescent="0.25">
      <c r="A2056" s="25"/>
      <c r="B2056" s="44"/>
      <c r="C2056" s="45">
        <f>IFERROR(VLOOKUP(A2056,Inscriptos!A:N,12,0),"")</f>
        <v>0</v>
      </c>
      <c r="D2056" s="45" t="str">
        <f>IFERROR(VLOOKUP(A2056,Inscriptos!A:N,13,0),"")</f>
        <v/>
      </c>
      <c r="E2056" s="37">
        <f>IFERROR(VLOOKUP(A2056,Inscriptos!A:C,3,FALSE),"")</f>
        <v>0</v>
      </c>
      <c r="F2056" s="37">
        <f>IFERROR(VLOOKUP(A2056,Inscriptos!A:E,4,FALSE),"")</f>
        <v>0</v>
      </c>
      <c r="G2056" s="37">
        <f>IFERROR(VLOOKUP(A2056,Inscriptos!A:G,6,FALSE),"")</f>
        <v>0</v>
      </c>
      <c r="H2056" s="39" t="str">
        <f>IFERROR(B2056-VLOOKUP(A2056,Inscriptos!A:I,8,FALSE),"")</f>
        <v/>
      </c>
    </row>
    <row r="2057" spans="1:8" x14ac:dyDescent="0.25">
      <c r="A2057" s="25"/>
      <c r="B2057" s="44"/>
      <c r="C2057" s="45">
        <f>IFERROR(VLOOKUP(A2057,Inscriptos!A:N,12,0),"")</f>
        <v>0</v>
      </c>
      <c r="D2057" s="45" t="str">
        <f>IFERROR(VLOOKUP(A2057,Inscriptos!A:N,13,0),"")</f>
        <v/>
      </c>
      <c r="E2057" s="37">
        <f>IFERROR(VLOOKUP(A2057,Inscriptos!A:C,3,FALSE),"")</f>
        <v>0</v>
      </c>
      <c r="F2057" s="37">
        <f>IFERROR(VLOOKUP(A2057,Inscriptos!A:E,4,FALSE),"")</f>
        <v>0</v>
      </c>
      <c r="G2057" s="37">
        <f>IFERROR(VLOOKUP(A2057,Inscriptos!A:G,6,FALSE),"")</f>
        <v>0</v>
      </c>
      <c r="H2057" s="39" t="str">
        <f>IFERROR(B2057-VLOOKUP(A2057,Inscriptos!A:I,8,FALSE),"")</f>
        <v/>
      </c>
    </row>
    <row r="2058" spans="1:8" x14ac:dyDescent="0.25">
      <c r="A2058" s="25"/>
      <c r="B2058" s="44"/>
      <c r="C2058" s="45">
        <f>IFERROR(VLOOKUP(A2058,Inscriptos!A:N,12,0),"")</f>
        <v>0</v>
      </c>
      <c r="D2058" s="45" t="str">
        <f>IFERROR(VLOOKUP(A2058,Inscriptos!A:N,13,0),"")</f>
        <v/>
      </c>
      <c r="E2058" s="37">
        <f>IFERROR(VLOOKUP(A2058,Inscriptos!A:C,3,FALSE),"")</f>
        <v>0</v>
      </c>
      <c r="F2058" s="37">
        <f>IFERROR(VLOOKUP(A2058,Inscriptos!A:E,4,FALSE),"")</f>
        <v>0</v>
      </c>
      <c r="G2058" s="37">
        <f>IFERROR(VLOOKUP(A2058,Inscriptos!A:G,6,FALSE),"")</f>
        <v>0</v>
      </c>
      <c r="H2058" s="39" t="str">
        <f>IFERROR(B2058-VLOOKUP(A2058,Inscriptos!A:I,8,FALSE),"")</f>
        <v/>
      </c>
    </row>
    <row r="2059" spans="1:8" x14ac:dyDescent="0.25">
      <c r="A2059" s="25"/>
      <c r="B2059" s="44"/>
      <c r="C2059" s="45">
        <f>IFERROR(VLOOKUP(A2059,Inscriptos!A:N,12,0),"")</f>
        <v>0</v>
      </c>
      <c r="D2059" s="45" t="str">
        <f>IFERROR(VLOOKUP(A2059,Inscriptos!A:N,13,0),"")</f>
        <v/>
      </c>
      <c r="E2059" s="37">
        <f>IFERROR(VLOOKUP(A2059,Inscriptos!A:C,3,FALSE),"")</f>
        <v>0</v>
      </c>
      <c r="F2059" s="37">
        <f>IFERROR(VLOOKUP(A2059,Inscriptos!A:E,4,FALSE),"")</f>
        <v>0</v>
      </c>
      <c r="G2059" s="37">
        <f>IFERROR(VLOOKUP(A2059,Inscriptos!A:G,6,FALSE),"")</f>
        <v>0</v>
      </c>
      <c r="H2059" s="39" t="str">
        <f>IFERROR(B2059-VLOOKUP(A2059,Inscriptos!A:I,8,FALSE),"")</f>
        <v/>
      </c>
    </row>
    <row r="2060" spans="1:8" x14ac:dyDescent="0.25">
      <c r="A2060" s="25"/>
      <c r="B2060" s="44"/>
      <c r="C2060" s="45">
        <f>IFERROR(VLOOKUP(A2060,Inscriptos!A:N,12,0),"")</f>
        <v>0</v>
      </c>
      <c r="D2060" s="45" t="str">
        <f>IFERROR(VLOOKUP(A2060,Inscriptos!A:N,13,0),"")</f>
        <v/>
      </c>
      <c r="E2060" s="37">
        <f>IFERROR(VLOOKUP(A2060,Inscriptos!A:C,3,FALSE),"")</f>
        <v>0</v>
      </c>
      <c r="F2060" s="37">
        <f>IFERROR(VLOOKUP(A2060,Inscriptos!A:E,4,FALSE),"")</f>
        <v>0</v>
      </c>
      <c r="G2060" s="37">
        <f>IFERROR(VLOOKUP(A2060,Inscriptos!A:G,6,FALSE),"")</f>
        <v>0</v>
      </c>
      <c r="H2060" s="39" t="str">
        <f>IFERROR(B2060-VLOOKUP(A2060,Inscriptos!A:I,8,FALSE),"")</f>
        <v/>
      </c>
    </row>
    <row r="2061" spans="1:8" x14ac:dyDescent="0.25">
      <c r="A2061" s="25"/>
      <c r="B2061" s="44"/>
      <c r="C2061" s="45">
        <f>IFERROR(VLOOKUP(A2061,Inscriptos!A:N,12,0),"")</f>
        <v>0</v>
      </c>
      <c r="D2061" s="45" t="str">
        <f>IFERROR(VLOOKUP(A2061,Inscriptos!A:N,13,0),"")</f>
        <v/>
      </c>
      <c r="E2061" s="37">
        <f>IFERROR(VLOOKUP(A2061,Inscriptos!A:C,3,FALSE),"")</f>
        <v>0</v>
      </c>
      <c r="F2061" s="37">
        <f>IFERROR(VLOOKUP(A2061,Inscriptos!A:E,4,FALSE),"")</f>
        <v>0</v>
      </c>
      <c r="G2061" s="37">
        <f>IFERROR(VLOOKUP(A2061,Inscriptos!A:G,6,FALSE),"")</f>
        <v>0</v>
      </c>
      <c r="H2061" s="39" t="str">
        <f>IFERROR(B2061-VLOOKUP(A2061,Inscriptos!A:I,8,FALSE),"")</f>
        <v/>
      </c>
    </row>
    <row r="2062" spans="1:8" x14ac:dyDescent="0.25">
      <c r="A2062" s="25"/>
      <c r="B2062" s="44"/>
      <c r="C2062" s="45">
        <f>IFERROR(VLOOKUP(A2062,Inscriptos!A:N,12,0),"")</f>
        <v>0</v>
      </c>
      <c r="D2062" s="45" t="str">
        <f>IFERROR(VLOOKUP(A2062,Inscriptos!A:N,13,0),"")</f>
        <v/>
      </c>
      <c r="E2062" s="37">
        <f>IFERROR(VLOOKUP(A2062,Inscriptos!A:C,3,FALSE),"")</f>
        <v>0</v>
      </c>
      <c r="F2062" s="37">
        <f>IFERROR(VLOOKUP(A2062,Inscriptos!A:E,4,FALSE),"")</f>
        <v>0</v>
      </c>
      <c r="G2062" s="37">
        <f>IFERROR(VLOOKUP(A2062,Inscriptos!A:G,6,FALSE),"")</f>
        <v>0</v>
      </c>
      <c r="H2062" s="39" t="str">
        <f>IFERROR(B2062-VLOOKUP(A2062,Inscriptos!A:I,8,FALSE),"")</f>
        <v/>
      </c>
    </row>
    <row r="2063" spans="1:8" x14ac:dyDescent="0.25">
      <c r="A2063" s="25"/>
      <c r="B2063" s="44"/>
      <c r="C2063" s="45">
        <f>IFERROR(VLOOKUP(A2063,Inscriptos!A:N,12,0),"")</f>
        <v>0</v>
      </c>
      <c r="D2063" s="45" t="str">
        <f>IFERROR(VLOOKUP(A2063,Inscriptos!A:N,13,0),"")</f>
        <v/>
      </c>
      <c r="E2063" s="37">
        <f>IFERROR(VLOOKUP(A2063,Inscriptos!A:C,3,FALSE),"")</f>
        <v>0</v>
      </c>
      <c r="F2063" s="37">
        <f>IFERROR(VLOOKUP(A2063,Inscriptos!A:E,4,FALSE),"")</f>
        <v>0</v>
      </c>
      <c r="G2063" s="37">
        <f>IFERROR(VLOOKUP(A2063,Inscriptos!A:G,6,FALSE),"")</f>
        <v>0</v>
      </c>
      <c r="H2063" s="39" t="str">
        <f>IFERROR(B2063-VLOOKUP(A2063,Inscriptos!A:I,8,FALSE),"")</f>
        <v/>
      </c>
    </row>
    <row r="2064" spans="1:8" x14ac:dyDescent="0.25">
      <c r="A2064" s="25"/>
      <c r="B2064" s="44"/>
      <c r="C2064" s="45">
        <f>IFERROR(VLOOKUP(A2064,Inscriptos!A:N,12,0),"")</f>
        <v>0</v>
      </c>
      <c r="D2064" s="45" t="str">
        <f>IFERROR(VLOOKUP(A2064,Inscriptos!A:N,13,0),"")</f>
        <v/>
      </c>
      <c r="E2064" s="37">
        <f>IFERROR(VLOOKUP(A2064,Inscriptos!A:C,3,FALSE),"")</f>
        <v>0</v>
      </c>
      <c r="F2064" s="37">
        <f>IFERROR(VLOOKUP(A2064,Inscriptos!A:E,4,FALSE),"")</f>
        <v>0</v>
      </c>
      <c r="G2064" s="37">
        <f>IFERROR(VLOOKUP(A2064,Inscriptos!A:G,6,FALSE),"")</f>
        <v>0</v>
      </c>
      <c r="H2064" s="39" t="str">
        <f>IFERROR(B2064-VLOOKUP(A2064,Inscriptos!A:I,8,FALSE),"")</f>
        <v/>
      </c>
    </row>
    <row r="2065" spans="1:8" x14ac:dyDescent="0.25">
      <c r="A2065" s="25"/>
      <c r="B2065" s="44"/>
      <c r="C2065" s="45">
        <f>IFERROR(VLOOKUP(A2065,Inscriptos!A:N,12,0),"")</f>
        <v>0</v>
      </c>
      <c r="D2065" s="45" t="str">
        <f>IFERROR(VLOOKUP(A2065,Inscriptos!A:N,13,0),"")</f>
        <v/>
      </c>
      <c r="E2065" s="37">
        <f>IFERROR(VLOOKUP(A2065,Inscriptos!A:C,3,FALSE),"")</f>
        <v>0</v>
      </c>
      <c r="F2065" s="37">
        <f>IFERROR(VLOOKUP(A2065,Inscriptos!A:E,4,FALSE),"")</f>
        <v>0</v>
      </c>
      <c r="G2065" s="37">
        <f>IFERROR(VLOOKUP(A2065,Inscriptos!A:G,6,FALSE),"")</f>
        <v>0</v>
      </c>
      <c r="H2065" s="39" t="str">
        <f>IFERROR(B2065-VLOOKUP(A2065,Inscriptos!A:I,8,FALSE),"")</f>
        <v/>
      </c>
    </row>
    <row r="2066" spans="1:8" x14ac:dyDescent="0.25">
      <c r="A2066" s="25"/>
      <c r="B2066" s="44"/>
      <c r="C2066" s="45">
        <f>IFERROR(VLOOKUP(A2066,Inscriptos!A:N,12,0),"")</f>
        <v>0</v>
      </c>
      <c r="D2066" s="45" t="str">
        <f>IFERROR(VLOOKUP(A2066,Inscriptos!A:N,13,0),"")</f>
        <v/>
      </c>
      <c r="E2066" s="37">
        <f>IFERROR(VLOOKUP(A2066,Inscriptos!A:C,3,FALSE),"")</f>
        <v>0</v>
      </c>
      <c r="F2066" s="37">
        <f>IFERROR(VLOOKUP(A2066,Inscriptos!A:E,4,FALSE),"")</f>
        <v>0</v>
      </c>
      <c r="G2066" s="37">
        <f>IFERROR(VLOOKUP(A2066,Inscriptos!A:G,6,FALSE),"")</f>
        <v>0</v>
      </c>
      <c r="H2066" s="39" t="str">
        <f>IFERROR(B2066-VLOOKUP(A2066,Inscriptos!A:I,8,FALSE),"")</f>
        <v/>
      </c>
    </row>
    <row r="2067" spans="1:8" x14ac:dyDescent="0.25">
      <c r="A2067" s="25"/>
      <c r="B2067" s="44"/>
      <c r="C2067" s="45">
        <f>IFERROR(VLOOKUP(A2067,Inscriptos!A:N,12,0),"")</f>
        <v>0</v>
      </c>
      <c r="D2067" s="45" t="str">
        <f>IFERROR(VLOOKUP(A2067,Inscriptos!A:N,13,0),"")</f>
        <v/>
      </c>
      <c r="E2067" s="37">
        <f>IFERROR(VLOOKUP(A2067,Inscriptos!A:C,3,FALSE),"")</f>
        <v>0</v>
      </c>
      <c r="F2067" s="37">
        <f>IFERROR(VLOOKUP(A2067,Inscriptos!A:E,4,FALSE),"")</f>
        <v>0</v>
      </c>
      <c r="G2067" s="37">
        <f>IFERROR(VLOOKUP(A2067,Inscriptos!A:G,6,FALSE),"")</f>
        <v>0</v>
      </c>
      <c r="H2067" s="39" t="str">
        <f>IFERROR(B2067-VLOOKUP(A2067,Inscriptos!A:I,8,FALSE),"")</f>
        <v/>
      </c>
    </row>
    <row r="2068" spans="1:8" x14ac:dyDescent="0.25">
      <c r="A2068" s="25"/>
      <c r="B2068" s="44"/>
      <c r="C2068" s="45">
        <f>IFERROR(VLOOKUP(A2068,Inscriptos!A:N,12,0),"")</f>
        <v>0</v>
      </c>
      <c r="D2068" s="45" t="str">
        <f>IFERROR(VLOOKUP(A2068,Inscriptos!A:N,13,0),"")</f>
        <v/>
      </c>
      <c r="E2068" s="37">
        <f>IFERROR(VLOOKUP(A2068,Inscriptos!A:C,3,FALSE),"")</f>
        <v>0</v>
      </c>
      <c r="F2068" s="37">
        <f>IFERROR(VLOOKUP(A2068,Inscriptos!A:E,4,FALSE),"")</f>
        <v>0</v>
      </c>
      <c r="G2068" s="37">
        <f>IFERROR(VLOOKUP(A2068,Inscriptos!A:G,6,FALSE),"")</f>
        <v>0</v>
      </c>
      <c r="H2068" s="39" t="str">
        <f>IFERROR(B2068-VLOOKUP(A2068,Inscriptos!A:I,8,FALSE),"")</f>
        <v/>
      </c>
    </row>
    <row r="2069" spans="1:8" x14ac:dyDescent="0.25">
      <c r="A2069" s="25"/>
      <c r="B2069" s="44"/>
      <c r="C2069" s="45">
        <f>IFERROR(VLOOKUP(A2069,Inscriptos!A:N,12,0),"")</f>
        <v>0</v>
      </c>
      <c r="D2069" s="45" t="str">
        <f>IFERROR(VLOOKUP(A2069,Inscriptos!A:N,13,0),"")</f>
        <v/>
      </c>
      <c r="E2069" s="37">
        <f>IFERROR(VLOOKUP(A2069,Inscriptos!A:C,3,FALSE),"")</f>
        <v>0</v>
      </c>
      <c r="F2069" s="37">
        <f>IFERROR(VLOOKUP(A2069,Inscriptos!A:E,4,FALSE),"")</f>
        <v>0</v>
      </c>
      <c r="G2069" s="37">
        <f>IFERROR(VLOOKUP(A2069,Inscriptos!A:G,6,FALSE),"")</f>
        <v>0</v>
      </c>
      <c r="H2069" s="39" t="str">
        <f>IFERROR(B2069-VLOOKUP(A2069,Inscriptos!A:I,8,FALSE),"")</f>
        <v/>
      </c>
    </row>
    <row r="2070" spans="1:8" x14ac:dyDescent="0.25">
      <c r="A2070" s="25"/>
      <c r="B2070" s="44"/>
      <c r="C2070" s="45">
        <f>IFERROR(VLOOKUP(A2070,Inscriptos!A:N,12,0),"")</f>
        <v>0</v>
      </c>
      <c r="D2070" s="45" t="str">
        <f>IFERROR(VLOOKUP(A2070,Inscriptos!A:N,13,0),"")</f>
        <v/>
      </c>
      <c r="E2070" s="37">
        <f>IFERROR(VLOOKUP(A2070,Inscriptos!A:C,3,FALSE),"")</f>
        <v>0</v>
      </c>
      <c r="F2070" s="37">
        <f>IFERROR(VLOOKUP(A2070,Inscriptos!A:E,4,FALSE),"")</f>
        <v>0</v>
      </c>
      <c r="G2070" s="37">
        <f>IFERROR(VLOOKUP(A2070,Inscriptos!A:G,6,FALSE),"")</f>
        <v>0</v>
      </c>
      <c r="H2070" s="39" t="str">
        <f>IFERROR(B2070-VLOOKUP(A2070,Inscriptos!A:I,8,FALSE),"")</f>
        <v/>
      </c>
    </row>
    <row r="2071" spans="1:8" x14ac:dyDescent="0.25">
      <c r="A2071" s="25"/>
      <c r="B2071" s="44"/>
      <c r="C2071" s="45">
        <f>IFERROR(VLOOKUP(A2071,Inscriptos!A:N,12,0),"")</f>
        <v>0</v>
      </c>
      <c r="D2071" s="45" t="str">
        <f>IFERROR(VLOOKUP(A2071,Inscriptos!A:N,13,0),"")</f>
        <v/>
      </c>
      <c r="E2071" s="37">
        <f>IFERROR(VLOOKUP(A2071,Inscriptos!A:C,3,FALSE),"")</f>
        <v>0</v>
      </c>
      <c r="F2071" s="37">
        <f>IFERROR(VLOOKUP(A2071,Inscriptos!A:E,4,FALSE),"")</f>
        <v>0</v>
      </c>
      <c r="G2071" s="37">
        <f>IFERROR(VLOOKUP(A2071,Inscriptos!A:G,6,FALSE),"")</f>
        <v>0</v>
      </c>
      <c r="H2071" s="39" t="str">
        <f>IFERROR(B2071-VLOOKUP(A2071,Inscriptos!A:I,8,FALSE),"")</f>
        <v/>
      </c>
    </row>
    <row r="2072" spans="1:8" x14ac:dyDescent="0.25">
      <c r="A2072" s="25"/>
      <c r="B2072" s="44"/>
      <c r="C2072" s="45">
        <f>IFERROR(VLOOKUP(A2072,Inscriptos!A:N,12,0),"")</f>
        <v>0</v>
      </c>
      <c r="D2072" s="45" t="str">
        <f>IFERROR(VLOOKUP(A2072,Inscriptos!A:N,13,0),"")</f>
        <v/>
      </c>
      <c r="E2072" s="37">
        <f>IFERROR(VLOOKUP(A2072,Inscriptos!A:C,3,FALSE),"")</f>
        <v>0</v>
      </c>
      <c r="F2072" s="37">
        <f>IFERROR(VLOOKUP(A2072,Inscriptos!A:E,4,FALSE),"")</f>
        <v>0</v>
      </c>
      <c r="G2072" s="37">
        <f>IFERROR(VLOOKUP(A2072,Inscriptos!A:G,6,FALSE),"")</f>
        <v>0</v>
      </c>
      <c r="H2072" s="39" t="str">
        <f>IFERROR(B2072-VLOOKUP(A2072,Inscriptos!A:I,8,FALSE),"")</f>
        <v/>
      </c>
    </row>
    <row r="2073" spans="1:8" x14ac:dyDescent="0.25">
      <c r="A2073" s="25"/>
      <c r="B2073" s="44"/>
      <c r="C2073" s="45">
        <f>IFERROR(VLOOKUP(A2073,Inscriptos!A:N,12,0),"")</f>
        <v>0</v>
      </c>
      <c r="D2073" s="45" t="str">
        <f>IFERROR(VLOOKUP(A2073,Inscriptos!A:N,13,0),"")</f>
        <v/>
      </c>
      <c r="E2073" s="37">
        <f>IFERROR(VLOOKUP(A2073,Inscriptos!A:C,3,FALSE),"")</f>
        <v>0</v>
      </c>
      <c r="F2073" s="37">
        <f>IFERROR(VLOOKUP(A2073,Inscriptos!A:E,4,FALSE),"")</f>
        <v>0</v>
      </c>
      <c r="G2073" s="37">
        <f>IFERROR(VLOOKUP(A2073,Inscriptos!A:G,6,FALSE),"")</f>
        <v>0</v>
      </c>
      <c r="H2073" s="39" t="str">
        <f>IFERROR(B2073-VLOOKUP(A2073,Inscriptos!A:I,8,FALSE),"")</f>
        <v/>
      </c>
    </row>
    <row r="2074" spans="1:8" x14ac:dyDescent="0.25">
      <c r="A2074" s="25"/>
      <c r="B2074" s="44"/>
      <c r="C2074" s="45">
        <f>IFERROR(VLOOKUP(A2074,Inscriptos!A:N,12,0),"")</f>
        <v>0</v>
      </c>
      <c r="D2074" s="45" t="str">
        <f>IFERROR(VLOOKUP(A2074,Inscriptos!A:N,13,0),"")</f>
        <v/>
      </c>
      <c r="E2074" s="37">
        <f>IFERROR(VLOOKUP(A2074,Inscriptos!A:C,3,FALSE),"")</f>
        <v>0</v>
      </c>
      <c r="F2074" s="37">
        <f>IFERROR(VLOOKUP(A2074,Inscriptos!A:E,4,FALSE),"")</f>
        <v>0</v>
      </c>
      <c r="G2074" s="37">
        <f>IFERROR(VLOOKUP(A2074,Inscriptos!A:G,6,FALSE),"")</f>
        <v>0</v>
      </c>
      <c r="H2074" s="39" t="str">
        <f>IFERROR(B2074-VLOOKUP(A2074,Inscriptos!A:I,8,FALSE),"")</f>
        <v/>
      </c>
    </row>
    <row r="2075" spans="1:8" x14ac:dyDescent="0.25">
      <c r="A2075" s="25"/>
      <c r="B2075" s="44"/>
      <c r="C2075" s="45">
        <f>IFERROR(VLOOKUP(A2075,Inscriptos!A:N,12,0),"")</f>
        <v>0</v>
      </c>
      <c r="D2075" s="45" t="str">
        <f>IFERROR(VLOOKUP(A2075,Inscriptos!A:N,13,0),"")</f>
        <v/>
      </c>
      <c r="E2075" s="37">
        <f>IFERROR(VLOOKUP(A2075,Inscriptos!A:C,3,FALSE),"")</f>
        <v>0</v>
      </c>
      <c r="F2075" s="37">
        <f>IFERROR(VLOOKUP(A2075,Inscriptos!A:E,4,FALSE),"")</f>
        <v>0</v>
      </c>
      <c r="G2075" s="37">
        <f>IFERROR(VLOOKUP(A2075,Inscriptos!A:G,6,FALSE),"")</f>
        <v>0</v>
      </c>
      <c r="H2075" s="39" t="str">
        <f>IFERROR(B2075-VLOOKUP(A2075,Inscriptos!A:I,8,FALSE),"")</f>
        <v/>
      </c>
    </row>
    <row r="2076" spans="1:8" x14ac:dyDescent="0.25">
      <c r="A2076" s="25"/>
      <c r="B2076" s="44"/>
      <c r="C2076" s="45">
        <f>IFERROR(VLOOKUP(A2076,Inscriptos!A:N,12,0),"")</f>
        <v>0</v>
      </c>
      <c r="D2076" s="45" t="str">
        <f>IFERROR(VLOOKUP(A2076,Inscriptos!A:N,13,0),"")</f>
        <v/>
      </c>
      <c r="E2076" s="37">
        <f>IFERROR(VLOOKUP(A2076,Inscriptos!A:C,3,FALSE),"")</f>
        <v>0</v>
      </c>
      <c r="F2076" s="37">
        <f>IFERROR(VLOOKUP(A2076,Inscriptos!A:E,4,FALSE),"")</f>
        <v>0</v>
      </c>
      <c r="G2076" s="37">
        <f>IFERROR(VLOOKUP(A2076,Inscriptos!A:G,6,FALSE),"")</f>
        <v>0</v>
      </c>
      <c r="H2076" s="39" t="str">
        <f>IFERROR(B2076-VLOOKUP(A2076,Inscriptos!A:I,8,FALSE),"")</f>
        <v/>
      </c>
    </row>
    <row r="2077" spans="1:8" x14ac:dyDescent="0.25">
      <c r="A2077" s="25"/>
      <c r="B2077" s="44"/>
      <c r="C2077" s="45">
        <f>IFERROR(VLOOKUP(A2077,Inscriptos!A:N,12,0),"")</f>
        <v>0</v>
      </c>
      <c r="D2077" s="45" t="str">
        <f>IFERROR(VLOOKUP(A2077,Inscriptos!A:N,13,0),"")</f>
        <v/>
      </c>
      <c r="E2077" s="37">
        <f>IFERROR(VLOOKUP(A2077,Inscriptos!A:C,3,FALSE),"")</f>
        <v>0</v>
      </c>
      <c r="F2077" s="37">
        <f>IFERROR(VLOOKUP(A2077,Inscriptos!A:E,4,FALSE),"")</f>
        <v>0</v>
      </c>
      <c r="G2077" s="37">
        <f>IFERROR(VLOOKUP(A2077,Inscriptos!A:G,6,FALSE),"")</f>
        <v>0</v>
      </c>
      <c r="H2077" s="39" t="str">
        <f>IFERROR(B2077-VLOOKUP(A2077,Inscriptos!A:I,8,FALSE),"")</f>
        <v/>
      </c>
    </row>
    <row r="2078" spans="1:8" x14ac:dyDescent="0.25">
      <c r="A2078" s="25"/>
      <c r="B2078" s="44"/>
      <c r="C2078" s="45">
        <f>IFERROR(VLOOKUP(A2078,Inscriptos!A:N,12,0),"")</f>
        <v>0</v>
      </c>
      <c r="D2078" s="45" t="str">
        <f>IFERROR(VLOOKUP(A2078,Inscriptos!A:N,13,0),"")</f>
        <v/>
      </c>
      <c r="E2078" s="37">
        <f>IFERROR(VLOOKUP(A2078,Inscriptos!A:C,3,FALSE),"")</f>
        <v>0</v>
      </c>
      <c r="F2078" s="37">
        <f>IFERROR(VLOOKUP(A2078,Inscriptos!A:E,4,FALSE),"")</f>
        <v>0</v>
      </c>
      <c r="G2078" s="37">
        <f>IFERROR(VLOOKUP(A2078,Inscriptos!A:G,6,FALSE),"")</f>
        <v>0</v>
      </c>
      <c r="H2078" s="39" t="str">
        <f>IFERROR(B2078-VLOOKUP(A2078,Inscriptos!A:I,8,FALSE),"")</f>
        <v/>
      </c>
    </row>
    <row r="2079" spans="1:8" x14ac:dyDescent="0.25">
      <c r="A2079" s="25"/>
      <c r="B2079" s="44"/>
      <c r="C2079" s="45">
        <f>IFERROR(VLOOKUP(A2079,Inscriptos!A:N,12,0),"")</f>
        <v>0</v>
      </c>
      <c r="D2079" s="45" t="str">
        <f>IFERROR(VLOOKUP(A2079,Inscriptos!A:N,13,0),"")</f>
        <v/>
      </c>
      <c r="E2079" s="37">
        <f>IFERROR(VLOOKUP(A2079,Inscriptos!A:C,3,FALSE),"")</f>
        <v>0</v>
      </c>
      <c r="F2079" s="37">
        <f>IFERROR(VLOOKUP(A2079,Inscriptos!A:E,4,FALSE),"")</f>
        <v>0</v>
      </c>
      <c r="G2079" s="37">
        <f>IFERROR(VLOOKUP(A2079,Inscriptos!A:G,6,FALSE),"")</f>
        <v>0</v>
      </c>
      <c r="H2079" s="39" t="str">
        <f>IFERROR(B2079-VLOOKUP(A2079,Inscriptos!A:I,8,FALSE),"")</f>
        <v/>
      </c>
    </row>
    <row r="2080" spans="1:8" x14ac:dyDescent="0.25">
      <c r="A2080" s="25"/>
      <c r="B2080" s="44"/>
      <c r="C2080" s="45">
        <f>IFERROR(VLOOKUP(A2080,Inscriptos!A:N,12,0),"")</f>
        <v>0</v>
      </c>
      <c r="D2080" s="45" t="str">
        <f>IFERROR(VLOOKUP(A2080,Inscriptos!A:N,13,0),"")</f>
        <v/>
      </c>
      <c r="E2080" s="37">
        <f>IFERROR(VLOOKUP(A2080,Inscriptos!A:C,3,FALSE),"")</f>
        <v>0</v>
      </c>
      <c r="F2080" s="37">
        <f>IFERROR(VLOOKUP(A2080,Inscriptos!A:E,4,FALSE),"")</f>
        <v>0</v>
      </c>
      <c r="G2080" s="37">
        <f>IFERROR(VLOOKUP(A2080,Inscriptos!A:G,6,FALSE),"")</f>
        <v>0</v>
      </c>
      <c r="H2080" s="39" t="str">
        <f>IFERROR(B2080-VLOOKUP(A2080,Inscriptos!A:I,8,FALSE),"")</f>
        <v/>
      </c>
    </row>
    <row r="2081" spans="1:8" x14ac:dyDescent="0.25">
      <c r="A2081" s="25"/>
      <c r="B2081" s="44"/>
      <c r="C2081" s="45">
        <f>IFERROR(VLOOKUP(A2081,Inscriptos!A:N,12,0),"")</f>
        <v>0</v>
      </c>
      <c r="D2081" s="45" t="str">
        <f>IFERROR(VLOOKUP(A2081,Inscriptos!A:N,13,0),"")</f>
        <v/>
      </c>
      <c r="E2081" s="37">
        <f>IFERROR(VLOOKUP(A2081,Inscriptos!A:C,3,FALSE),"")</f>
        <v>0</v>
      </c>
      <c r="F2081" s="37">
        <f>IFERROR(VLOOKUP(A2081,Inscriptos!A:E,4,FALSE),"")</f>
        <v>0</v>
      </c>
      <c r="G2081" s="37">
        <f>IFERROR(VLOOKUP(A2081,Inscriptos!A:G,6,FALSE),"")</f>
        <v>0</v>
      </c>
      <c r="H2081" s="39" t="str">
        <f>IFERROR(B2081-VLOOKUP(A2081,Inscriptos!A:I,8,FALSE),"")</f>
        <v/>
      </c>
    </row>
    <row r="2082" spans="1:8" x14ac:dyDescent="0.25">
      <c r="A2082" s="25"/>
      <c r="B2082" s="44"/>
      <c r="C2082" s="45">
        <f>IFERROR(VLOOKUP(A2082,Inscriptos!A:N,12,0),"")</f>
        <v>0</v>
      </c>
      <c r="D2082" s="45" t="str">
        <f>IFERROR(VLOOKUP(A2082,Inscriptos!A:N,13,0),"")</f>
        <v/>
      </c>
      <c r="E2082" s="37">
        <f>IFERROR(VLOOKUP(A2082,Inscriptos!A:C,3,FALSE),"")</f>
        <v>0</v>
      </c>
      <c r="F2082" s="37">
        <f>IFERROR(VLOOKUP(A2082,Inscriptos!A:E,4,FALSE),"")</f>
        <v>0</v>
      </c>
      <c r="G2082" s="37">
        <f>IFERROR(VLOOKUP(A2082,Inscriptos!A:G,6,FALSE),"")</f>
        <v>0</v>
      </c>
      <c r="H2082" s="39" t="str">
        <f>IFERROR(B2082-VLOOKUP(A2082,Inscriptos!A:I,8,FALSE),"")</f>
        <v/>
      </c>
    </row>
    <row r="2083" spans="1:8" x14ac:dyDescent="0.25">
      <c r="A2083" s="25"/>
      <c r="B2083" s="44"/>
      <c r="C2083" s="45">
        <f>IFERROR(VLOOKUP(A2083,Inscriptos!A:N,12,0),"")</f>
        <v>0</v>
      </c>
      <c r="D2083" s="45" t="str">
        <f>IFERROR(VLOOKUP(A2083,Inscriptos!A:N,13,0),"")</f>
        <v/>
      </c>
      <c r="E2083" s="37">
        <f>IFERROR(VLOOKUP(A2083,Inscriptos!A:C,3,FALSE),"")</f>
        <v>0</v>
      </c>
      <c r="F2083" s="37">
        <f>IFERROR(VLOOKUP(A2083,Inscriptos!A:E,4,FALSE),"")</f>
        <v>0</v>
      </c>
      <c r="G2083" s="37">
        <f>IFERROR(VLOOKUP(A2083,Inscriptos!A:G,6,FALSE),"")</f>
        <v>0</v>
      </c>
      <c r="H2083" s="39" t="str">
        <f>IFERROR(B2083-VLOOKUP(A2083,Inscriptos!A:I,8,FALSE),"")</f>
        <v/>
      </c>
    </row>
    <row r="2084" spans="1:8" x14ac:dyDescent="0.25">
      <c r="A2084" s="25"/>
      <c r="B2084" s="44"/>
      <c r="C2084" s="45">
        <f>IFERROR(VLOOKUP(A2084,Inscriptos!A:N,12,0),"")</f>
        <v>0</v>
      </c>
      <c r="D2084" s="45" t="str">
        <f>IFERROR(VLOOKUP(A2084,Inscriptos!A:N,13,0),"")</f>
        <v/>
      </c>
      <c r="E2084" s="37">
        <f>IFERROR(VLOOKUP(A2084,Inscriptos!A:C,3,FALSE),"")</f>
        <v>0</v>
      </c>
      <c r="F2084" s="37">
        <f>IFERROR(VLOOKUP(A2084,Inscriptos!A:E,4,FALSE),"")</f>
        <v>0</v>
      </c>
      <c r="G2084" s="37">
        <f>IFERROR(VLOOKUP(A2084,Inscriptos!A:G,6,FALSE),"")</f>
        <v>0</v>
      </c>
      <c r="H2084" s="39" t="str">
        <f>IFERROR(B2084-VLOOKUP(A2084,Inscriptos!A:I,8,FALSE),"")</f>
        <v/>
      </c>
    </row>
    <row r="2085" spans="1:8" x14ac:dyDescent="0.25">
      <c r="A2085" s="25"/>
      <c r="B2085" s="44"/>
      <c r="C2085" s="45">
        <f>IFERROR(VLOOKUP(A2085,Inscriptos!A:N,12,0),"")</f>
        <v>0</v>
      </c>
      <c r="D2085" s="45" t="str">
        <f>IFERROR(VLOOKUP(A2085,Inscriptos!A:N,13,0),"")</f>
        <v/>
      </c>
      <c r="E2085" s="37">
        <f>IFERROR(VLOOKUP(A2085,Inscriptos!A:C,3,FALSE),"")</f>
        <v>0</v>
      </c>
      <c r="F2085" s="37">
        <f>IFERROR(VLOOKUP(A2085,Inscriptos!A:E,4,FALSE),"")</f>
        <v>0</v>
      </c>
      <c r="G2085" s="37">
        <f>IFERROR(VLOOKUP(A2085,Inscriptos!A:G,6,FALSE),"")</f>
        <v>0</v>
      </c>
      <c r="H2085" s="39" t="str">
        <f>IFERROR(B2085-VLOOKUP(A2085,Inscriptos!A:I,8,FALSE),"")</f>
        <v/>
      </c>
    </row>
    <row r="2086" spans="1:8" x14ac:dyDescent="0.25">
      <c r="A2086" s="25"/>
      <c r="B2086" s="44"/>
      <c r="C2086" s="45">
        <f>IFERROR(VLOOKUP(A2086,Inscriptos!A:N,12,0),"")</f>
        <v>0</v>
      </c>
      <c r="D2086" s="45" t="str">
        <f>IFERROR(VLOOKUP(A2086,Inscriptos!A:N,13,0),"")</f>
        <v/>
      </c>
      <c r="E2086" s="37">
        <f>IFERROR(VLOOKUP(A2086,Inscriptos!A:C,3,FALSE),"")</f>
        <v>0</v>
      </c>
      <c r="F2086" s="37">
        <f>IFERROR(VLOOKUP(A2086,Inscriptos!A:E,4,FALSE),"")</f>
        <v>0</v>
      </c>
      <c r="G2086" s="37">
        <f>IFERROR(VLOOKUP(A2086,Inscriptos!A:G,6,FALSE),"")</f>
        <v>0</v>
      </c>
      <c r="H2086" s="39" t="str">
        <f>IFERROR(B2086-VLOOKUP(A2086,Inscriptos!A:I,8,FALSE),"")</f>
        <v/>
      </c>
    </row>
    <row r="2087" spans="1:8" x14ac:dyDescent="0.25">
      <c r="A2087" s="25"/>
      <c r="B2087" s="44"/>
      <c r="C2087" s="45">
        <f>IFERROR(VLOOKUP(A2087,Inscriptos!A:N,12,0),"")</f>
        <v>0</v>
      </c>
      <c r="D2087" s="45" t="str">
        <f>IFERROR(VLOOKUP(A2087,Inscriptos!A:N,13,0),"")</f>
        <v/>
      </c>
      <c r="E2087" s="37">
        <f>IFERROR(VLOOKUP(A2087,Inscriptos!A:C,3,FALSE),"")</f>
        <v>0</v>
      </c>
      <c r="F2087" s="37">
        <f>IFERROR(VLOOKUP(A2087,Inscriptos!A:E,4,FALSE),"")</f>
        <v>0</v>
      </c>
      <c r="G2087" s="37">
        <f>IFERROR(VLOOKUP(A2087,Inscriptos!A:G,6,FALSE),"")</f>
        <v>0</v>
      </c>
      <c r="H2087" s="39" t="str">
        <f>IFERROR(B2087-VLOOKUP(A2087,Inscriptos!A:I,8,FALSE),"")</f>
        <v/>
      </c>
    </row>
    <row r="2088" spans="1:8" x14ac:dyDescent="0.25">
      <c r="A2088" s="25"/>
      <c r="B2088" s="44"/>
      <c r="C2088" s="45">
        <f>IFERROR(VLOOKUP(A2088,Inscriptos!A:N,12,0),"")</f>
        <v>0</v>
      </c>
      <c r="D2088" s="45" t="str">
        <f>IFERROR(VLOOKUP(A2088,Inscriptos!A:N,13,0),"")</f>
        <v/>
      </c>
      <c r="E2088" s="37">
        <f>IFERROR(VLOOKUP(A2088,Inscriptos!A:C,3,FALSE),"")</f>
        <v>0</v>
      </c>
      <c r="F2088" s="37">
        <f>IFERROR(VLOOKUP(A2088,Inscriptos!A:E,4,FALSE),"")</f>
        <v>0</v>
      </c>
      <c r="G2088" s="37">
        <f>IFERROR(VLOOKUP(A2088,Inscriptos!A:G,6,FALSE),"")</f>
        <v>0</v>
      </c>
      <c r="H2088" s="39" t="str">
        <f>IFERROR(B2088-VLOOKUP(A2088,Inscriptos!A:I,8,FALSE),"")</f>
        <v/>
      </c>
    </row>
    <row r="2089" spans="1:8" x14ac:dyDescent="0.25">
      <c r="A2089" s="25"/>
      <c r="B2089" s="44"/>
      <c r="C2089" s="45">
        <f>IFERROR(VLOOKUP(A2089,Inscriptos!A:N,12,0),"")</f>
        <v>0</v>
      </c>
      <c r="D2089" s="45" t="str">
        <f>IFERROR(VLOOKUP(A2089,Inscriptos!A:N,13,0),"")</f>
        <v/>
      </c>
      <c r="E2089" s="37">
        <f>IFERROR(VLOOKUP(A2089,Inscriptos!A:C,3,FALSE),"")</f>
        <v>0</v>
      </c>
      <c r="F2089" s="37">
        <f>IFERROR(VLOOKUP(A2089,Inscriptos!A:E,4,FALSE),"")</f>
        <v>0</v>
      </c>
      <c r="G2089" s="37">
        <f>IFERROR(VLOOKUP(A2089,Inscriptos!A:G,6,FALSE),"")</f>
        <v>0</v>
      </c>
      <c r="H2089" s="39" t="str">
        <f>IFERROR(B2089-VLOOKUP(A2089,Inscriptos!A:I,8,FALSE),"")</f>
        <v/>
      </c>
    </row>
    <row r="2090" spans="1:8" x14ac:dyDescent="0.25">
      <c r="A2090" s="25"/>
      <c r="B2090" s="44"/>
      <c r="C2090" s="45">
        <f>IFERROR(VLOOKUP(A2090,Inscriptos!A:N,12,0),"")</f>
        <v>0</v>
      </c>
      <c r="D2090" s="45" t="str">
        <f>IFERROR(VLOOKUP(A2090,Inscriptos!A:N,13,0),"")</f>
        <v/>
      </c>
      <c r="E2090" s="37">
        <f>IFERROR(VLOOKUP(A2090,Inscriptos!A:C,3,FALSE),"")</f>
        <v>0</v>
      </c>
      <c r="F2090" s="37">
        <f>IFERROR(VLOOKUP(A2090,Inscriptos!A:E,4,FALSE),"")</f>
        <v>0</v>
      </c>
      <c r="G2090" s="37">
        <f>IFERROR(VLOOKUP(A2090,Inscriptos!A:G,6,FALSE),"")</f>
        <v>0</v>
      </c>
      <c r="H2090" s="39" t="str">
        <f>IFERROR(B2090-VLOOKUP(A2090,Inscriptos!A:I,8,FALSE),"")</f>
        <v/>
      </c>
    </row>
    <row r="2091" spans="1:8" x14ac:dyDescent="0.25">
      <c r="A2091" s="25"/>
      <c r="B2091" s="44"/>
      <c r="C2091" s="45">
        <f>IFERROR(VLOOKUP(A2091,Inscriptos!A:N,12,0),"")</f>
        <v>0</v>
      </c>
      <c r="D2091" s="45" t="str">
        <f>IFERROR(VLOOKUP(A2091,Inscriptos!A:N,13,0),"")</f>
        <v/>
      </c>
      <c r="E2091" s="37">
        <f>IFERROR(VLOOKUP(A2091,Inscriptos!A:C,3,FALSE),"")</f>
        <v>0</v>
      </c>
      <c r="F2091" s="37">
        <f>IFERROR(VLOOKUP(A2091,Inscriptos!A:E,4,FALSE),"")</f>
        <v>0</v>
      </c>
      <c r="G2091" s="37">
        <f>IFERROR(VLOOKUP(A2091,Inscriptos!A:G,6,FALSE),"")</f>
        <v>0</v>
      </c>
      <c r="H2091" s="39" t="str">
        <f>IFERROR(B2091-VLOOKUP(A2091,Inscriptos!A:I,8,FALSE),"")</f>
        <v/>
      </c>
    </row>
    <row r="2092" spans="1:8" x14ac:dyDescent="0.25">
      <c r="A2092" s="25"/>
      <c r="B2092" s="44"/>
      <c r="C2092" s="45">
        <f>IFERROR(VLOOKUP(A2092,Inscriptos!A:N,12,0),"")</f>
        <v>0</v>
      </c>
      <c r="D2092" s="45" t="str">
        <f>IFERROR(VLOOKUP(A2092,Inscriptos!A:N,13,0),"")</f>
        <v/>
      </c>
      <c r="E2092" s="37">
        <f>IFERROR(VLOOKUP(A2092,Inscriptos!A:C,3,FALSE),"")</f>
        <v>0</v>
      </c>
      <c r="F2092" s="37">
        <f>IFERROR(VLOOKUP(A2092,Inscriptos!A:E,4,FALSE),"")</f>
        <v>0</v>
      </c>
      <c r="G2092" s="37">
        <f>IFERROR(VLOOKUP(A2092,Inscriptos!A:G,6,FALSE),"")</f>
        <v>0</v>
      </c>
      <c r="H2092" s="39" t="str">
        <f>IFERROR(B2092-VLOOKUP(A2092,Inscriptos!A:I,8,FALSE),"")</f>
        <v/>
      </c>
    </row>
    <row r="2093" spans="1:8" x14ac:dyDescent="0.25">
      <c r="A2093" s="25"/>
      <c r="B2093" s="44"/>
      <c r="C2093" s="45">
        <f>IFERROR(VLOOKUP(A2093,Inscriptos!A:N,12,0),"")</f>
        <v>0</v>
      </c>
      <c r="D2093" s="45" t="str">
        <f>IFERROR(VLOOKUP(A2093,Inscriptos!A:N,13,0),"")</f>
        <v/>
      </c>
      <c r="E2093" s="37">
        <f>IFERROR(VLOOKUP(A2093,Inscriptos!A:C,3,FALSE),"")</f>
        <v>0</v>
      </c>
      <c r="F2093" s="37">
        <f>IFERROR(VLOOKUP(A2093,Inscriptos!A:E,4,FALSE),"")</f>
        <v>0</v>
      </c>
      <c r="G2093" s="37">
        <f>IFERROR(VLOOKUP(A2093,Inscriptos!A:G,6,FALSE),"")</f>
        <v>0</v>
      </c>
      <c r="H2093" s="39" t="str">
        <f>IFERROR(B2093-VLOOKUP(A2093,Inscriptos!A:I,8,FALSE),"")</f>
        <v/>
      </c>
    </row>
    <row r="2094" spans="1:8" x14ac:dyDescent="0.25">
      <c r="A2094" s="25"/>
      <c r="B2094" s="44"/>
      <c r="C2094" s="45">
        <f>IFERROR(VLOOKUP(A2094,Inscriptos!A:N,12,0),"")</f>
        <v>0</v>
      </c>
      <c r="D2094" s="45" t="str">
        <f>IFERROR(VLOOKUP(A2094,Inscriptos!A:N,13,0),"")</f>
        <v/>
      </c>
      <c r="E2094" s="37">
        <f>IFERROR(VLOOKUP(A2094,Inscriptos!A:C,3,FALSE),"")</f>
        <v>0</v>
      </c>
      <c r="F2094" s="37">
        <f>IFERROR(VLOOKUP(A2094,Inscriptos!A:E,4,FALSE),"")</f>
        <v>0</v>
      </c>
      <c r="G2094" s="37">
        <f>IFERROR(VLOOKUP(A2094,Inscriptos!A:G,6,FALSE),"")</f>
        <v>0</v>
      </c>
      <c r="H2094" s="39" t="str">
        <f>IFERROR(B2094-VLOOKUP(A2094,Inscriptos!A:I,8,FALSE),"")</f>
        <v/>
      </c>
    </row>
    <row r="2095" spans="1:8" x14ac:dyDescent="0.25">
      <c r="A2095" s="25"/>
      <c r="B2095" s="44"/>
      <c r="C2095" s="45">
        <f>IFERROR(VLOOKUP(A2095,Inscriptos!A:N,12,0),"")</f>
        <v>0</v>
      </c>
      <c r="D2095" s="45" t="str">
        <f>IFERROR(VLOOKUP(A2095,Inscriptos!A:N,13,0),"")</f>
        <v/>
      </c>
      <c r="E2095" s="37">
        <f>IFERROR(VLOOKUP(A2095,Inscriptos!A:C,3,FALSE),"")</f>
        <v>0</v>
      </c>
      <c r="F2095" s="37">
        <f>IFERROR(VLOOKUP(A2095,Inscriptos!A:E,4,FALSE),"")</f>
        <v>0</v>
      </c>
      <c r="G2095" s="37">
        <f>IFERROR(VLOOKUP(A2095,Inscriptos!A:G,6,FALSE),"")</f>
        <v>0</v>
      </c>
      <c r="H2095" s="39" t="str">
        <f>IFERROR(B2095-VLOOKUP(A2095,Inscriptos!A:I,8,FALSE),"")</f>
        <v/>
      </c>
    </row>
    <row r="2096" spans="1:8" x14ac:dyDescent="0.25">
      <c r="A2096" s="25"/>
      <c r="B2096" s="44"/>
      <c r="C2096" s="45">
        <f>IFERROR(VLOOKUP(A2096,Inscriptos!A:N,12,0),"")</f>
        <v>0</v>
      </c>
      <c r="D2096" s="45" t="str">
        <f>IFERROR(VLOOKUP(A2096,Inscriptos!A:N,13,0),"")</f>
        <v/>
      </c>
      <c r="E2096" s="37">
        <f>IFERROR(VLOOKUP(A2096,Inscriptos!A:C,3,FALSE),"")</f>
        <v>0</v>
      </c>
      <c r="F2096" s="37">
        <f>IFERROR(VLOOKUP(A2096,Inscriptos!A:E,4,FALSE),"")</f>
        <v>0</v>
      </c>
      <c r="G2096" s="37">
        <f>IFERROR(VLOOKUP(A2096,Inscriptos!A:G,6,FALSE),"")</f>
        <v>0</v>
      </c>
      <c r="H2096" s="39" t="str">
        <f>IFERROR(B2096-VLOOKUP(A2096,Inscriptos!A:I,8,FALSE),"")</f>
        <v/>
      </c>
    </row>
    <row r="2097" spans="1:8" x14ac:dyDescent="0.25">
      <c r="A2097" s="25"/>
      <c r="B2097" s="44"/>
      <c r="C2097" s="45">
        <f>IFERROR(VLOOKUP(A2097,Inscriptos!A:N,12,0),"")</f>
        <v>0</v>
      </c>
      <c r="D2097" s="45" t="str">
        <f>IFERROR(VLOOKUP(A2097,Inscriptos!A:N,13,0),"")</f>
        <v/>
      </c>
      <c r="E2097" s="37">
        <f>IFERROR(VLOOKUP(A2097,Inscriptos!A:C,3,FALSE),"")</f>
        <v>0</v>
      </c>
      <c r="F2097" s="37">
        <f>IFERROR(VLOOKUP(A2097,Inscriptos!A:E,4,FALSE),"")</f>
        <v>0</v>
      </c>
      <c r="G2097" s="37">
        <f>IFERROR(VLOOKUP(A2097,Inscriptos!A:G,6,FALSE),"")</f>
        <v>0</v>
      </c>
      <c r="H2097" s="39" t="str">
        <f>IFERROR(B2097-VLOOKUP(A2097,Inscriptos!A:I,8,FALSE),"")</f>
        <v/>
      </c>
    </row>
    <row r="2098" spans="1:8" x14ac:dyDescent="0.25">
      <c r="A2098" s="25"/>
      <c r="B2098" s="44"/>
      <c r="C2098" s="45">
        <f>IFERROR(VLOOKUP(A2098,Inscriptos!A:N,12,0),"")</f>
        <v>0</v>
      </c>
      <c r="D2098" s="45" t="str">
        <f>IFERROR(VLOOKUP(A2098,Inscriptos!A:N,13,0),"")</f>
        <v/>
      </c>
      <c r="E2098" s="37">
        <f>IFERROR(VLOOKUP(A2098,Inscriptos!A:C,3,FALSE),"")</f>
        <v>0</v>
      </c>
      <c r="F2098" s="37">
        <f>IFERROR(VLOOKUP(A2098,Inscriptos!A:E,4,FALSE),"")</f>
        <v>0</v>
      </c>
      <c r="G2098" s="37">
        <f>IFERROR(VLOOKUP(A2098,Inscriptos!A:G,6,FALSE),"")</f>
        <v>0</v>
      </c>
      <c r="H2098" s="39" t="str">
        <f>IFERROR(B2098-VLOOKUP(A2098,Inscriptos!A:I,8,FALSE),"")</f>
        <v/>
      </c>
    </row>
    <row r="2099" spans="1:8" x14ac:dyDescent="0.25">
      <c r="A2099" s="25"/>
      <c r="B2099" s="44"/>
      <c r="C2099" s="45">
        <f>IFERROR(VLOOKUP(A2099,Inscriptos!A:N,12,0),"")</f>
        <v>0</v>
      </c>
      <c r="D2099" s="45" t="str">
        <f>IFERROR(VLOOKUP(A2099,Inscriptos!A:N,13,0),"")</f>
        <v/>
      </c>
      <c r="E2099" s="37">
        <f>IFERROR(VLOOKUP(A2099,Inscriptos!A:C,3,FALSE),"")</f>
        <v>0</v>
      </c>
      <c r="F2099" s="37">
        <f>IFERROR(VLOOKUP(A2099,Inscriptos!A:E,4,FALSE),"")</f>
        <v>0</v>
      </c>
      <c r="G2099" s="37">
        <f>IFERROR(VLOOKUP(A2099,Inscriptos!A:G,6,FALSE),"")</f>
        <v>0</v>
      </c>
      <c r="H2099" s="39" t="str">
        <f>IFERROR(B2099-VLOOKUP(A2099,Inscriptos!A:I,8,FALSE),"")</f>
        <v/>
      </c>
    </row>
    <row r="2100" spans="1:8" x14ac:dyDescent="0.25">
      <c r="A2100" s="25"/>
      <c r="B2100" s="44"/>
      <c r="C2100" s="45">
        <f>IFERROR(VLOOKUP(A2100,Inscriptos!A:N,12,0),"")</f>
        <v>0</v>
      </c>
      <c r="D2100" s="45" t="str">
        <f>IFERROR(VLOOKUP(A2100,Inscriptos!A:N,13,0),"")</f>
        <v/>
      </c>
      <c r="E2100" s="37">
        <f>IFERROR(VLOOKUP(A2100,Inscriptos!A:C,3,FALSE),"")</f>
        <v>0</v>
      </c>
      <c r="F2100" s="37">
        <f>IFERROR(VLOOKUP(A2100,Inscriptos!A:E,4,FALSE),"")</f>
        <v>0</v>
      </c>
      <c r="G2100" s="37">
        <f>IFERROR(VLOOKUP(A2100,Inscriptos!A:G,6,FALSE),"")</f>
        <v>0</v>
      </c>
      <c r="H2100" s="39" t="str">
        <f>IFERROR(B2100-VLOOKUP(A2100,Inscriptos!A:I,8,FALSE),"")</f>
        <v/>
      </c>
    </row>
    <row r="2101" spans="1:8" x14ac:dyDescent="0.25">
      <c r="A2101" s="25"/>
      <c r="B2101" s="44"/>
      <c r="C2101" s="45">
        <f>IFERROR(VLOOKUP(A2101,Inscriptos!A:N,12,0),"")</f>
        <v>0</v>
      </c>
      <c r="D2101" s="45" t="str">
        <f>IFERROR(VLOOKUP(A2101,Inscriptos!A:N,13,0),"")</f>
        <v/>
      </c>
      <c r="E2101" s="37">
        <f>IFERROR(VLOOKUP(A2101,Inscriptos!A:C,3,FALSE),"")</f>
        <v>0</v>
      </c>
      <c r="F2101" s="37">
        <f>IFERROR(VLOOKUP(A2101,Inscriptos!A:E,4,FALSE),"")</f>
        <v>0</v>
      </c>
      <c r="G2101" s="37">
        <f>IFERROR(VLOOKUP(A2101,Inscriptos!A:G,6,FALSE),"")</f>
        <v>0</v>
      </c>
      <c r="H2101" s="39" t="str">
        <f>IFERROR(B2101-VLOOKUP(A2101,Inscriptos!A:I,8,FALSE),"")</f>
        <v/>
      </c>
    </row>
    <row r="2102" spans="1:8" x14ac:dyDescent="0.25">
      <c r="A2102" s="25"/>
      <c r="B2102" s="44"/>
      <c r="C2102" s="45">
        <f>IFERROR(VLOOKUP(A2102,Inscriptos!A:N,12,0),"")</f>
        <v>0</v>
      </c>
      <c r="D2102" s="45" t="str">
        <f>IFERROR(VLOOKUP(A2102,Inscriptos!A:N,13,0),"")</f>
        <v/>
      </c>
      <c r="E2102" s="37">
        <f>IFERROR(VLOOKUP(A2102,Inscriptos!A:C,3,FALSE),"")</f>
        <v>0</v>
      </c>
      <c r="F2102" s="37">
        <f>IFERROR(VLOOKUP(A2102,Inscriptos!A:E,4,FALSE),"")</f>
        <v>0</v>
      </c>
      <c r="G2102" s="37">
        <f>IFERROR(VLOOKUP(A2102,Inscriptos!A:G,6,FALSE),"")</f>
        <v>0</v>
      </c>
      <c r="H2102" s="39" t="str">
        <f>IFERROR(B2102-VLOOKUP(A2102,Inscriptos!A:I,8,FALSE),"")</f>
        <v/>
      </c>
    </row>
    <row r="2103" spans="1:8" x14ac:dyDescent="0.25">
      <c r="A2103" s="25"/>
      <c r="B2103" s="44"/>
      <c r="C2103" s="45">
        <f>IFERROR(VLOOKUP(A2103,Inscriptos!A:N,12,0),"")</f>
        <v>0</v>
      </c>
      <c r="D2103" s="45" t="str">
        <f>IFERROR(VLOOKUP(A2103,Inscriptos!A:N,13,0),"")</f>
        <v/>
      </c>
      <c r="E2103" s="37">
        <f>IFERROR(VLOOKUP(A2103,Inscriptos!A:C,3,FALSE),"")</f>
        <v>0</v>
      </c>
      <c r="F2103" s="37">
        <f>IFERROR(VLOOKUP(A2103,Inscriptos!A:E,4,FALSE),"")</f>
        <v>0</v>
      </c>
      <c r="G2103" s="37">
        <f>IFERROR(VLOOKUP(A2103,Inscriptos!A:G,6,FALSE),"")</f>
        <v>0</v>
      </c>
      <c r="H2103" s="39" t="str">
        <f>IFERROR(B2103-VLOOKUP(A2103,Inscriptos!A:I,8,FALSE),"")</f>
        <v/>
      </c>
    </row>
    <row r="2104" spans="1:8" x14ac:dyDescent="0.25">
      <c r="A2104" s="25"/>
      <c r="B2104" s="44"/>
      <c r="C2104" s="45">
        <f>IFERROR(VLOOKUP(A2104,Inscriptos!A:N,12,0),"")</f>
        <v>0</v>
      </c>
      <c r="D2104" s="45" t="str">
        <f>IFERROR(VLOOKUP(A2104,Inscriptos!A:N,13,0),"")</f>
        <v/>
      </c>
      <c r="E2104" s="37">
        <f>IFERROR(VLOOKUP(A2104,Inscriptos!A:C,3,FALSE),"")</f>
        <v>0</v>
      </c>
      <c r="F2104" s="37">
        <f>IFERROR(VLOOKUP(A2104,Inscriptos!A:E,4,FALSE),"")</f>
        <v>0</v>
      </c>
      <c r="G2104" s="37">
        <f>IFERROR(VLOOKUP(A2104,Inscriptos!A:G,6,FALSE),"")</f>
        <v>0</v>
      </c>
      <c r="H2104" s="39" t="str">
        <f>IFERROR(B2104-VLOOKUP(A2104,Inscriptos!A:I,8,FALSE),"")</f>
        <v/>
      </c>
    </row>
    <row r="2105" spans="1:8" x14ac:dyDescent="0.25">
      <c r="A2105" s="25"/>
      <c r="B2105" s="44"/>
      <c r="C2105" s="45">
        <f>IFERROR(VLOOKUP(A2105,Inscriptos!A:N,12,0),"")</f>
        <v>0</v>
      </c>
      <c r="D2105" s="45" t="str">
        <f>IFERROR(VLOOKUP(A2105,Inscriptos!A:N,13,0),"")</f>
        <v/>
      </c>
      <c r="E2105" s="37">
        <f>IFERROR(VLOOKUP(A2105,Inscriptos!A:C,3,FALSE),"")</f>
        <v>0</v>
      </c>
      <c r="F2105" s="37">
        <f>IFERROR(VLOOKUP(A2105,Inscriptos!A:E,4,FALSE),"")</f>
        <v>0</v>
      </c>
      <c r="G2105" s="37">
        <f>IFERROR(VLOOKUP(A2105,Inscriptos!A:G,6,FALSE),"")</f>
        <v>0</v>
      </c>
      <c r="H2105" s="39" t="str">
        <f>IFERROR(B2105-VLOOKUP(A2105,Inscriptos!A:I,8,FALSE),"")</f>
        <v/>
      </c>
    </row>
    <row r="2106" spans="1:8" x14ac:dyDescent="0.25">
      <c r="A2106" s="25"/>
      <c r="B2106" s="44"/>
      <c r="C2106" s="45">
        <f>IFERROR(VLOOKUP(A2106,Inscriptos!A:N,12,0),"")</f>
        <v>0</v>
      </c>
      <c r="D2106" s="45" t="str">
        <f>IFERROR(VLOOKUP(A2106,Inscriptos!A:N,13,0),"")</f>
        <v/>
      </c>
      <c r="E2106" s="37">
        <f>IFERROR(VLOOKUP(A2106,Inscriptos!A:C,3,FALSE),"")</f>
        <v>0</v>
      </c>
      <c r="F2106" s="37">
        <f>IFERROR(VLOOKUP(A2106,Inscriptos!A:E,4,FALSE),"")</f>
        <v>0</v>
      </c>
      <c r="G2106" s="37">
        <f>IFERROR(VLOOKUP(A2106,Inscriptos!A:G,6,FALSE),"")</f>
        <v>0</v>
      </c>
      <c r="H2106" s="39" t="str">
        <f>IFERROR(B2106-VLOOKUP(A2106,Inscriptos!A:I,8,FALSE),"")</f>
        <v/>
      </c>
    </row>
    <row r="2107" spans="1:8" x14ac:dyDescent="0.25">
      <c r="A2107" s="25"/>
      <c r="B2107" s="44"/>
      <c r="C2107" s="45">
        <f>IFERROR(VLOOKUP(A2107,Inscriptos!A:N,12,0),"")</f>
        <v>0</v>
      </c>
      <c r="D2107" s="45" t="str">
        <f>IFERROR(VLOOKUP(A2107,Inscriptos!A:N,13,0),"")</f>
        <v/>
      </c>
      <c r="E2107" s="37">
        <f>IFERROR(VLOOKUP(A2107,Inscriptos!A:C,3,FALSE),"")</f>
        <v>0</v>
      </c>
      <c r="F2107" s="37">
        <f>IFERROR(VLOOKUP(A2107,Inscriptos!A:E,4,FALSE),"")</f>
        <v>0</v>
      </c>
      <c r="G2107" s="37">
        <f>IFERROR(VLOOKUP(A2107,Inscriptos!A:G,6,FALSE),"")</f>
        <v>0</v>
      </c>
      <c r="H2107" s="39" t="str">
        <f>IFERROR(B2107-VLOOKUP(A2107,Inscriptos!A:I,8,FALSE),"")</f>
        <v/>
      </c>
    </row>
    <row r="2108" spans="1:8" x14ac:dyDescent="0.25">
      <c r="A2108" s="25"/>
      <c r="B2108" s="44"/>
      <c r="C2108" s="45">
        <f>IFERROR(VLOOKUP(A2108,Inscriptos!A:N,12,0),"")</f>
        <v>0</v>
      </c>
      <c r="D2108" s="45" t="str">
        <f>IFERROR(VLOOKUP(A2108,Inscriptos!A:N,13,0),"")</f>
        <v/>
      </c>
      <c r="E2108" s="37">
        <f>IFERROR(VLOOKUP(A2108,Inscriptos!A:C,3,FALSE),"")</f>
        <v>0</v>
      </c>
      <c r="F2108" s="37">
        <f>IFERROR(VLOOKUP(A2108,Inscriptos!A:E,4,FALSE),"")</f>
        <v>0</v>
      </c>
      <c r="G2108" s="37">
        <f>IFERROR(VLOOKUP(A2108,Inscriptos!A:G,6,FALSE),"")</f>
        <v>0</v>
      </c>
      <c r="H2108" s="39" t="str">
        <f>IFERROR(B2108-VLOOKUP(A2108,Inscriptos!A:I,8,FALSE),"")</f>
        <v/>
      </c>
    </row>
    <row r="2109" spans="1:8" x14ac:dyDescent="0.25">
      <c r="A2109" s="25"/>
      <c r="B2109" s="44"/>
      <c r="C2109" s="45">
        <f>IFERROR(VLOOKUP(A2109,Inscriptos!A:N,12,0),"")</f>
        <v>0</v>
      </c>
      <c r="D2109" s="45" t="str">
        <f>IFERROR(VLOOKUP(A2109,Inscriptos!A:N,13,0),"")</f>
        <v/>
      </c>
      <c r="E2109" s="37">
        <f>IFERROR(VLOOKUP(A2109,Inscriptos!A:C,3,FALSE),"")</f>
        <v>0</v>
      </c>
      <c r="F2109" s="37">
        <f>IFERROR(VLOOKUP(A2109,Inscriptos!A:E,4,FALSE),"")</f>
        <v>0</v>
      </c>
      <c r="G2109" s="37">
        <f>IFERROR(VLOOKUP(A2109,Inscriptos!A:G,6,FALSE),"")</f>
        <v>0</v>
      </c>
      <c r="H2109" s="39" t="str">
        <f>IFERROR(B2109-VLOOKUP(A2109,Inscriptos!A:I,8,FALSE),"")</f>
        <v/>
      </c>
    </row>
    <row r="2110" spans="1:8" x14ac:dyDescent="0.25">
      <c r="A2110" s="25"/>
      <c r="B2110" s="44"/>
      <c r="C2110" s="45">
        <f>IFERROR(VLOOKUP(A2110,Inscriptos!A:N,12,0),"")</f>
        <v>0</v>
      </c>
      <c r="D2110" s="45" t="str">
        <f>IFERROR(VLOOKUP(A2110,Inscriptos!A:N,13,0),"")</f>
        <v/>
      </c>
      <c r="E2110" s="37">
        <f>IFERROR(VLOOKUP(A2110,Inscriptos!A:C,3,FALSE),"")</f>
        <v>0</v>
      </c>
      <c r="F2110" s="37">
        <f>IFERROR(VLOOKUP(A2110,Inscriptos!A:E,4,FALSE),"")</f>
        <v>0</v>
      </c>
      <c r="G2110" s="37">
        <f>IFERROR(VLOOKUP(A2110,Inscriptos!A:G,6,FALSE),"")</f>
        <v>0</v>
      </c>
      <c r="H2110" s="39" t="str">
        <f>IFERROR(B2110-VLOOKUP(A2110,Inscriptos!A:I,8,FALSE),"")</f>
        <v/>
      </c>
    </row>
    <row r="2111" spans="1:8" x14ac:dyDescent="0.25">
      <c r="A2111" s="25"/>
      <c r="B2111" s="44"/>
      <c r="C2111" s="45">
        <f>IFERROR(VLOOKUP(A2111,Inscriptos!A:N,12,0),"")</f>
        <v>0</v>
      </c>
      <c r="D2111" s="45" t="str">
        <f>IFERROR(VLOOKUP(A2111,Inscriptos!A:N,13,0),"")</f>
        <v/>
      </c>
      <c r="E2111" s="37">
        <f>IFERROR(VLOOKUP(A2111,Inscriptos!A:C,3,FALSE),"")</f>
        <v>0</v>
      </c>
      <c r="F2111" s="37">
        <f>IFERROR(VLOOKUP(A2111,Inscriptos!A:E,4,FALSE),"")</f>
        <v>0</v>
      </c>
      <c r="G2111" s="37">
        <f>IFERROR(VLOOKUP(A2111,Inscriptos!A:G,6,FALSE),"")</f>
        <v>0</v>
      </c>
      <c r="H2111" s="39" t="str">
        <f>IFERROR(B2111-VLOOKUP(A2111,Inscriptos!A:I,8,FALSE),"")</f>
        <v/>
      </c>
    </row>
    <row r="2112" spans="1:8" x14ac:dyDescent="0.25">
      <c r="A2112" s="25"/>
      <c r="B2112" s="44"/>
      <c r="C2112" s="45">
        <f>IFERROR(VLOOKUP(A2112,Inscriptos!A:N,12,0),"")</f>
        <v>0</v>
      </c>
      <c r="D2112" s="45" t="str">
        <f>IFERROR(VLOOKUP(A2112,Inscriptos!A:N,13,0),"")</f>
        <v/>
      </c>
      <c r="E2112" s="37">
        <f>IFERROR(VLOOKUP(A2112,Inscriptos!A:C,3,FALSE),"")</f>
        <v>0</v>
      </c>
      <c r="F2112" s="37">
        <f>IFERROR(VLOOKUP(A2112,Inscriptos!A:E,4,FALSE),"")</f>
        <v>0</v>
      </c>
      <c r="G2112" s="37">
        <f>IFERROR(VLOOKUP(A2112,Inscriptos!A:G,6,FALSE),"")</f>
        <v>0</v>
      </c>
      <c r="H2112" s="39" t="str">
        <f>IFERROR(B2112-VLOOKUP(A2112,Inscriptos!A:I,8,FALSE),"")</f>
        <v/>
      </c>
    </row>
    <row r="2113" spans="1:8" x14ac:dyDescent="0.25">
      <c r="A2113" s="25"/>
      <c r="B2113" s="44"/>
      <c r="C2113" s="45">
        <f>IFERROR(VLOOKUP(A2113,Inscriptos!A:N,12,0),"")</f>
        <v>0</v>
      </c>
      <c r="D2113" s="45" t="str">
        <f>IFERROR(VLOOKUP(A2113,Inscriptos!A:N,13,0),"")</f>
        <v/>
      </c>
      <c r="E2113" s="37">
        <f>IFERROR(VLOOKUP(A2113,Inscriptos!A:C,3,FALSE),"")</f>
        <v>0</v>
      </c>
      <c r="F2113" s="37">
        <f>IFERROR(VLOOKUP(A2113,Inscriptos!A:E,4,FALSE),"")</f>
        <v>0</v>
      </c>
      <c r="G2113" s="37">
        <f>IFERROR(VLOOKUP(A2113,Inscriptos!A:G,6,FALSE),"")</f>
        <v>0</v>
      </c>
      <c r="H2113" s="39" t="str">
        <f>IFERROR(B2113-VLOOKUP(A2113,Inscriptos!A:I,8,FALSE),"")</f>
        <v/>
      </c>
    </row>
    <row r="2114" spans="1:8" x14ac:dyDescent="0.25">
      <c r="A2114" s="25"/>
      <c r="B2114" s="44"/>
      <c r="C2114" s="45">
        <f>IFERROR(VLOOKUP(A2114,Inscriptos!A:N,12,0),"")</f>
        <v>0</v>
      </c>
      <c r="D2114" s="45" t="str">
        <f>IFERROR(VLOOKUP(A2114,Inscriptos!A:N,13,0),"")</f>
        <v/>
      </c>
      <c r="E2114" s="37">
        <f>IFERROR(VLOOKUP(A2114,Inscriptos!A:C,3,FALSE),"")</f>
        <v>0</v>
      </c>
      <c r="F2114" s="37">
        <f>IFERROR(VLOOKUP(A2114,Inscriptos!A:E,4,FALSE),"")</f>
        <v>0</v>
      </c>
      <c r="G2114" s="37">
        <f>IFERROR(VLOOKUP(A2114,Inscriptos!A:G,6,FALSE),"")</f>
        <v>0</v>
      </c>
      <c r="H2114" s="39" t="str">
        <f>IFERROR(B2114-VLOOKUP(A2114,Inscriptos!A:I,8,FALSE),"")</f>
        <v/>
      </c>
    </row>
    <row r="2115" spans="1:8" x14ac:dyDescent="0.25">
      <c r="A2115" s="25"/>
      <c r="B2115" s="44"/>
      <c r="C2115" s="45">
        <f>IFERROR(VLOOKUP(A2115,Inscriptos!A:N,12,0),"")</f>
        <v>0</v>
      </c>
      <c r="D2115" s="45" t="str">
        <f>IFERROR(VLOOKUP(A2115,Inscriptos!A:N,13,0),"")</f>
        <v/>
      </c>
      <c r="E2115" s="37">
        <f>IFERROR(VLOOKUP(A2115,Inscriptos!A:C,3,FALSE),"")</f>
        <v>0</v>
      </c>
      <c r="F2115" s="37">
        <f>IFERROR(VLOOKUP(A2115,Inscriptos!A:E,4,FALSE),"")</f>
        <v>0</v>
      </c>
      <c r="G2115" s="37">
        <f>IFERROR(VLOOKUP(A2115,Inscriptos!A:G,6,FALSE),"")</f>
        <v>0</v>
      </c>
      <c r="H2115" s="39" t="str">
        <f>IFERROR(B2115-VLOOKUP(A2115,Inscriptos!A:I,8,FALSE),"")</f>
        <v/>
      </c>
    </row>
    <row r="2116" spans="1:8" x14ac:dyDescent="0.25">
      <c r="A2116" s="25"/>
      <c r="B2116" s="44"/>
      <c r="C2116" s="45">
        <f>IFERROR(VLOOKUP(A2116,Inscriptos!A:N,12,0),"")</f>
        <v>0</v>
      </c>
      <c r="D2116" s="45" t="str">
        <f>IFERROR(VLOOKUP(A2116,Inscriptos!A:N,13,0),"")</f>
        <v/>
      </c>
      <c r="E2116" s="37">
        <f>IFERROR(VLOOKUP(A2116,Inscriptos!A:C,3,FALSE),"")</f>
        <v>0</v>
      </c>
      <c r="F2116" s="37">
        <f>IFERROR(VLOOKUP(A2116,Inscriptos!A:E,4,FALSE),"")</f>
        <v>0</v>
      </c>
      <c r="G2116" s="37">
        <f>IFERROR(VLOOKUP(A2116,Inscriptos!A:G,6,FALSE),"")</f>
        <v>0</v>
      </c>
      <c r="H2116" s="39" t="str">
        <f>IFERROR(B2116-VLOOKUP(A2116,Inscriptos!A:I,8,FALSE),"")</f>
        <v/>
      </c>
    </row>
    <row r="2117" spans="1:8" x14ac:dyDescent="0.25">
      <c r="A2117" s="25"/>
      <c r="B2117" s="44"/>
      <c r="C2117" s="45">
        <f>IFERROR(VLOOKUP(A2117,Inscriptos!A:N,12,0),"")</f>
        <v>0</v>
      </c>
      <c r="D2117" s="45" t="str">
        <f>IFERROR(VLOOKUP(A2117,Inscriptos!A:N,13,0),"")</f>
        <v/>
      </c>
      <c r="E2117" s="37">
        <f>IFERROR(VLOOKUP(A2117,Inscriptos!A:C,3,FALSE),"")</f>
        <v>0</v>
      </c>
      <c r="F2117" s="37">
        <f>IFERROR(VLOOKUP(A2117,Inscriptos!A:E,4,FALSE),"")</f>
        <v>0</v>
      </c>
      <c r="G2117" s="37">
        <f>IFERROR(VLOOKUP(A2117,Inscriptos!A:G,6,FALSE),"")</f>
        <v>0</v>
      </c>
      <c r="H2117" s="39" t="str">
        <f>IFERROR(B2117-VLOOKUP(A2117,Inscriptos!A:I,8,FALSE),"")</f>
        <v/>
      </c>
    </row>
    <row r="2118" spans="1:8" x14ac:dyDescent="0.25">
      <c r="A2118" s="25"/>
      <c r="B2118" s="44"/>
      <c r="C2118" s="45">
        <f>IFERROR(VLOOKUP(A2118,Inscriptos!A:N,12,0),"")</f>
        <v>0</v>
      </c>
      <c r="D2118" s="45" t="str">
        <f>IFERROR(VLOOKUP(A2118,Inscriptos!A:N,13,0),"")</f>
        <v/>
      </c>
      <c r="E2118" s="37">
        <f>IFERROR(VLOOKUP(A2118,Inscriptos!A:C,3,FALSE),"")</f>
        <v>0</v>
      </c>
      <c r="F2118" s="37">
        <f>IFERROR(VLOOKUP(A2118,Inscriptos!A:E,4,FALSE),"")</f>
        <v>0</v>
      </c>
      <c r="G2118" s="37">
        <f>IFERROR(VLOOKUP(A2118,Inscriptos!A:G,6,FALSE),"")</f>
        <v>0</v>
      </c>
      <c r="H2118" s="39" t="str">
        <f>IFERROR(B2118-VLOOKUP(A2118,Inscriptos!A:I,8,FALSE),"")</f>
        <v/>
      </c>
    </row>
    <row r="2119" spans="1:8" x14ac:dyDescent="0.25">
      <c r="A2119" s="25"/>
      <c r="B2119" s="44"/>
      <c r="C2119" s="45">
        <f>IFERROR(VLOOKUP(A2119,Inscriptos!A:N,12,0),"")</f>
        <v>0</v>
      </c>
      <c r="D2119" s="45" t="str">
        <f>IFERROR(VLOOKUP(A2119,Inscriptos!A:N,13,0),"")</f>
        <v/>
      </c>
      <c r="E2119" s="37">
        <f>IFERROR(VLOOKUP(A2119,Inscriptos!A:C,3,FALSE),"")</f>
        <v>0</v>
      </c>
      <c r="F2119" s="37">
        <f>IFERROR(VLOOKUP(A2119,Inscriptos!A:E,4,FALSE),"")</f>
        <v>0</v>
      </c>
      <c r="G2119" s="37">
        <f>IFERROR(VLOOKUP(A2119,Inscriptos!A:G,6,FALSE),"")</f>
        <v>0</v>
      </c>
      <c r="H2119" s="39" t="str">
        <f>IFERROR(B2119-VLOOKUP(A2119,Inscriptos!A:I,8,FALSE),"")</f>
        <v/>
      </c>
    </row>
    <row r="2120" spans="1:8" x14ac:dyDescent="0.25">
      <c r="A2120" s="25"/>
      <c r="B2120" s="44"/>
      <c r="C2120" s="45">
        <f>IFERROR(VLOOKUP(A2120,Inscriptos!A:N,12,0),"")</f>
        <v>0</v>
      </c>
      <c r="D2120" s="45" t="str">
        <f>IFERROR(VLOOKUP(A2120,Inscriptos!A:N,13,0),"")</f>
        <v/>
      </c>
      <c r="E2120" s="37">
        <f>IFERROR(VLOOKUP(A2120,Inscriptos!A:C,3,FALSE),"")</f>
        <v>0</v>
      </c>
      <c r="F2120" s="37">
        <f>IFERROR(VLOOKUP(A2120,Inscriptos!A:E,4,FALSE),"")</f>
        <v>0</v>
      </c>
      <c r="G2120" s="37">
        <f>IFERROR(VLOOKUP(A2120,Inscriptos!A:G,6,FALSE),"")</f>
        <v>0</v>
      </c>
      <c r="H2120" s="39" t="str">
        <f>IFERROR(B2120-VLOOKUP(A2120,Inscriptos!A:I,8,FALSE),"")</f>
        <v/>
      </c>
    </row>
    <row r="2121" spans="1:8" x14ac:dyDescent="0.25">
      <c r="A2121" s="25"/>
      <c r="B2121" s="44"/>
      <c r="C2121" s="45">
        <f>IFERROR(VLOOKUP(A2121,Inscriptos!A:N,12,0),"")</f>
        <v>0</v>
      </c>
      <c r="D2121" s="45" t="str">
        <f>IFERROR(VLOOKUP(A2121,Inscriptos!A:N,13,0),"")</f>
        <v/>
      </c>
      <c r="E2121" s="37">
        <f>IFERROR(VLOOKUP(A2121,Inscriptos!A:C,3,FALSE),"")</f>
        <v>0</v>
      </c>
      <c r="F2121" s="37">
        <f>IFERROR(VLOOKUP(A2121,Inscriptos!A:E,4,FALSE),"")</f>
        <v>0</v>
      </c>
      <c r="G2121" s="37">
        <f>IFERROR(VLOOKUP(A2121,Inscriptos!A:G,6,FALSE),"")</f>
        <v>0</v>
      </c>
      <c r="H2121" s="39" t="str">
        <f>IFERROR(B2121-VLOOKUP(A2121,Inscriptos!A:I,8,FALSE),"")</f>
        <v/>
      </c>
    </row>
    <row r="2122" spans="1:8" x14ac:dyDescent="0.25">
      <c r="A2122" s="25"/>
      <c r="B2122" s="44"/>
      <c r="C2122" s="45">
        <f>IFERROR(VLOOKUP(A2122,Inscriptos!A:N,12,0),"")</f>
        <v>0</v>
      </c>
      <c r="D2122" s="45" t="str">
        <f>IFERROR(VLOOKUP(A2122,Inscriptos!A:N,13,0),"")</f>
        <v/>
      </c>
      <c r="E2122" s="37">
        <f>IFERROR(VLOOKUP(A2122,Inscriptos!A:C,3,FALSE),"")</f>
        <v>0</v>
      </c>
      <c r="F2122" s="37">
        <f>IFERROR(VLOOKUP(A2122,Inscriptos!A:E,4,FALSE),"")</f>
        <v>0</v>
      </c>
      <c r="G2122" s="37">
        <f>IFERROR(VLOOKUP(A2122,Inscriptos!A:G,6,FALSE),"")</f>
        <v>0</v>
      </c>
      <c r="H2122" s="39" t="str">
        <f>IFERROR(B2122-VLOOKUP(A2122,Inscriptos!A:I,8,FALSE),"")</f>
        <v/>
      </c>
    </row>
    <row r="2123" spans="1:8" x14ac:dyDescent="0.25">
      <c r="A2123" s="25"/>
      <c r="B2123" s="44"/>
      <c r="C2123" s="45">
        <f>IFERROR(VLOOKUP(A2123,Inscriptos!A:N,12,0),"")</f>
        <v>0</v>
      </c>
      <c r="D2123" s="45" t="str">
        <f>IFERROR(VLOOKUP(A2123,Inscriptos!A:N,13,0),"")</f>
        <v/>
      </c>
      <c r="E2123" s="37">
        <f>IFERROR(VLOOKUP(A2123,Inscriptos!A:C,3,FALSE),"")</f>
        <v>0</v>
      </c>
      <c r="F2123" s="37">
        <f>IFERROR(VLOOKUP(A2123,Inscriptos!A:E,4,FALSE),"")</f>
        <v>0</v>
      </c>
      <c r="G2123" s="37">
        <f>IFERROR(VLOOKUP(A2123,Inscriptos!A:G,6,FALSE),"")</f>
        <v>0</v>
      </c>
      <c r="H2123" s="39" t="str">
        <f>IFERROR(B2123-VLOOKUP(A2123,Inscriptos!A:I,8,FALSE),"")</f>
        <v/>
      </c>
    </row>
    <row r="2124" spans="1:8" x14ac:dyDescent="0.25">
      <c r="A2124" s="25"/>
      <c r="B2124" s="44"/>
      <c r="C2124" s="45">
        <f>IFERROR(VLOOKUP(A2124,Inscriptos!A:N,12,0),"")</f>
        <v>0</v>
      </c>
      <c r="D2124" s="45" t="str">
        <f>IFERROR(VLOOKUP(A2124,Inscriptos!A:N,13,0),"")</f>
        <v/>
      </c>
      <c r="E2124" s="37">
        <f>IFERROR(VLOOKUP(A2124,Inscriptos!A:C,3,FALSE),"")</f>
        <v>0</v>
      </c>
      <c r="F2124" s="37">
        <f>IFERROR(VLOOKUP(A2124,Inscriptos!A:E,4,FALSE),"")</f>
        <v>0</v>
      </c>
      <c r="G2124" s="37">
        <f>IFERROR(VLOOKUP(A2124,Inscriptos!A:G,6,FALSE),"")</f>
        <v>0</v>
      </c>
      <c r="H2124" s="39" t="str">
        <f>IFERROR(B2124-VLOOKUP(A2124,Inscriptos!A:I,8,FALSE),"")</f>
        <v/>
      </c>
    </row>
    <row r="2125" spans="1:8" x14ac:dyDescent="0.25">
      <c r="A2125" s="25"/>
      <c r="B2125" s="44"/>
      <c r="C2125" s="45">
        <f>IFERROR(VLOOKUP(A2125,Inscriptos!A:N,12,0),"")</f>
        <v>0</v>
      </c>
      <c r="D2125" s="45" t="str">
        <f>IFERROR(VLOOKUP(A2125,Inscriptos!A:N,13,0),"")</f>
        <v/>
      </c>
      <c r="E2125" s="37">
        <f>IFERROR(VLOOKUP(A2125,Inscriptos!A:C,3,FALSE),"")</f>
        <v>0</v>
      </c>
      <c r="F2125" s="37">
        <f>IFERROR(VLOOKUP(A2125,Inscriptos!A:E,4,FALSE),"")</f>
        <v>0</v>
      </c>
      <c r="G2125" s="37">
        <f>IFERROR(VLOOKUP(A2125,Inscriptos!A:G,6,FALSE),"")</f>
        <v>0</v>
      </c>
      <c r="H2125" s="39" t="str">
        <f>IFERROR(B2125-VLOOKUP(A2125,Inscriptos!A:I,8,FALSE),"")</f>
        <v/>
      </c>
    </row>
    <row r="2126" spans="1:8" x14ac:dyDescent="0.25">
      <c r="A2126" s="25"/>
      <c r="B2126" s="44"/>
      <c r="C2126" s="45">
        <f>IFERROR(VLOOKUP(A2126,Inscriptos!A:N,12,0),"")</f>
        <v>0</v>
      </c>
      <c r="D2126" s="45" t="str">
        <f>IFERROR(VLOOKUP(A2126,Inscriptos!A:N,13,0),"")</f>
        <v/>
      </c>
      <c r="E2126" s="37">
        <f>IFERROR(VLOOKUP(A2126,Inscriptos!A:C,3,FALSE),"")</f>
        <v>0</v>
      </c>
      <c r="F2126" s="37">
        <f>IFERROR(VLOOKUP(A2126,Inscriptos!A:E,4,FALSE),"")</f>
        <v>0</v>
      </c>
      <c r="G2126" s="37">
        <f>IFERROR(VLOOKUP(A2126,Inscriptos!A:G,6,FALSE),"")</f>
        <v>0</v>
      </c>
      <c r="H2126" s="39" t="str">
        <f>IFERROR(B2126-VLOOKUP(A2126,Inscriptos!A:I,8,FALSE),"")</f>
        <v/>
      </c>
    </row>
    <row r="2127" spans="1:8" x14ac:dyDescent="0.25">
      <c r="A2127" s="25"/>
      <c r="B2127" s="44"/>
      <c r="C2127" s="45">
        <f>IFERROR(VLOOKUP(A2127,Inscriptos!A:N,12,0),"")</f>
        <v>0</v>
      </c>
      <c r="D2127" s="45" t="str">
        <f>IFERROR(VLOOKUP(A2127,Inscriptos!A:N,13,0),"")</f>
        <v/>
      </c>
      <c r="E2127" s="37">
        <f>IFERROR(VLOOKUP(A2127,Inscriptos!A:C,3,FALSE),"")</f>
        <v>0</v>
      </c>
      <c r="F2127" s="37">
        <f>IFERROR(VLOOKUP(A2127,Inscriptos!A:E,4,FALSE),"")</f>
        <v>0</v>
      </c>
      <c r="G2127" s="37">
        <f>IFERROR(VLOOKUP(A2127,Inscriptos!A:G,6,FALSE),"")</f>
        <v>0</v>
      </c>
      <c r="H2127" s="39" t="str">
        <f>IFERROR(B2127-VLOOKUP(A2127,Inscriptos!A:I,8,FALSE),"")</f>
        <v/>
      </c>
    </row>
    <row r="2128" spans="1:8" x14ac:dyDescent="0.25">
      <c r="A2128" s="25"/>
      <c r="B2128" s="44"/>
      <c r="C2128" s="45">
        <f>IFERROR(VLOOKUP(A2128,Inscriptos!A:N,12,0),"")</f>
        <v>0</v>
      </c>
      <c r="D2128" s="45" t="str">
        <f>IFERROR(VLOOKUP(A2128,Inscriptos!A:N,13,0),"")</f>
        <v/>
      </c>
      <c r="E2128" s="37">
        <f>IFERROR(VLOOKUP(A2128,Inscriptos!A:C,3,FALSE),"")</f>
        <v>0</v>
      </c>
      <c r="F2128" s="37">
        <f>IFERROR(VLOOKUP(A2128,Inscriptos!A:E,4,FALSE),"")</f>
        <v>0</v>
      </c>
      <c r="G2128" s="37">
        <f>IFERROR(VLOOKUP(A2128,Inscriptos!A:G,6,FALSE),"")</f>
        <v>0</v>
      </c>
      <c r="H2128" s="39" t="str">
        <f>IFERROR(B2128-VLOOKUP(A2128,Inscriptos!A:I,8,FALSE),"")</f>
        <v/>
      </c>
    </row>
    <row r="2129" spans="1:8" x14ac:dyDescent="0.25">
      <c r="A2129" s="25"/>
      <c r="B2129" s="44"/>
      <c r="C2129" s="45">
        <f>IFERROR(VLOOKUP(A2129,Inscriptos!A:N,12,0),"")</f>
        <v>0</v>
      </c>
      <c r="D2129" s="45" t="str">
        <f>IFERROR(VLOOKUP(A2129,Inscriptos!A:N,13,0),"")</f>
        <v/>
      </c>
      <c r="E2129" s="37">
        <f>IFERROR(VLOOKUP(A2129,Inscriptos!A:C,3,FALSE),"")</f>
        <v>0</v>
      </c>
      <c r="F2129" s="37">
        <f>IFERROR(VLOOKUP(A2129,Inscriptos!A:E,4,FALSE),"")</f>
        <v>0</v>
      </c>
      <c r="G2129" s="37">
        <f>IFERROR(VLOOKUP(A2129,Inscriptos!A:G,6,FALSE),"")</f>
        <v>0</v>
      </c>
      <c r="H2129" s="39" t="str">
        <f>IFERROR(B2129-VLOOKUP(A2129,Inscriptos!A:I,8,FALSE),"")</f>
        <v/>
      </c>
    </row>
    <row r="2130" spans="1:8" x14ac:dyDescent="0.25">
      <c r="A2130" s="25"/>
      <c r="B2130" s="44"/>
      <c r="C2130" s="45">
        <f>IFERROR(VLOOKUP(A2130,Inscriptos!A:N,12,0),"")</f>
        <v>0</v>
      </c>
      <c r="D2130" s="45" t="str">
        <f>IFERROR(VLOOKUP(A2130,Inscriptos!A:N,13,0),"")</f>
        <v/>
      </c>
      <c r="E2130" s="37">
        <f>IFERROR(VLOOKUP(A2130,Inscriptos!A:C,3,FALSE),"")</f>
        <v>0</v>
      </c>
      <c r="F2130" s="37">
        <f>IFERROR(VLOOKUP(A2130,Inscriptos!A:E,4,FALSE),"")</f>
        <v>0</v>
      </c>
      <c r="G2130" s="37">
        <f>IFERROR(VLOOKUP(A2130,Inscriptos!A:G,6,FALSE),"")</f>
        <v>0</v>
      </c>
      <c r="H2130" s="39" t="str">
        <f>IFERROR(B2130-VLOOKUP(A2130,Inscriptos!A:I,8,FALSE),"")</f>
        <v/>
      </c>
    </row>
    <row r="2131" spans="1:8" x14ac:dyDescent="0.25">
      <c r="A2131" s="25"/>
      <c r="B2131" s="44"/>
      <c r="C2131" s="45">
        <f>IFERROR(VLOOKUP(A2131,Inscriptos!A:N,12,0),"")</f>
        <v>0</v>
      </c>
      <c r="D2131" s="45" t="str">
        <f>IFERROR(VLOOKUP(A2131,Inscriptos!A:N,13,0),"")</f>
        <v/>
      </c>
      <c r="E2131" s="37">
        <f>IFERROR(VLOOKUP(A2131,Inscriptos!A:C,3,FALSE),"")</f>
        <v>0</v>
      </c>
      <c r="F2131" s="37">
        <f>IFERROR(VLOOKUP(A2131,Inscriptos!A:E,4,FALSE),"")</f>
        <v>0</v>
      </c>
      <c r="G2131" s="37">
        <f>IFERROR(VLOOKUP(A2131,Inscriptos!A:G,6,FALSE),"")</f>
        <v>0</v>
      </c>
      <c r="H2131" s="39" t="str">
        <f>IFERROR(B2131-VLOOKUP(A2131,Inscriptos!A:I,8,FALSE),"")</f>
        <v/>
      </c>
    </row>
    <row r="2132" spans="1:8" x14ac:dyDescent="0.25">
      <c r="A2132" s="25"/>
      <c r="B2132" s="44"/>
      <c r="C2132" s="45">
        <f>IFERROR(VLOOKUP(A2132,Inscriptos!A:N,12,0),"")</f>
        <v>0</v>
      </c>
      <c r="D2132" s="45" t="str">
        <f>IFERROR(VLOOKUP(A2132,Inscriptos!A:N,13,0),"")</f>
        <v/>
      </c>
      <c r="E2132" s="37">
        <f>IFERROR(VLOOKUP(A2132,Inscriptos!A:C,3,FALSE),"")</f>
        <v>0</v>
      </c>
      <c r="F2132" s="37">
        <f>IFERROR(VLOOKUP(A2132,Inscriptos!A:E,4,FALSE),"")</f>
        <v>0</v>
      </c>
      <c r="G2132" s="37">
        <f>IFERROR(VLOOKUP(A2132,Inscriptos!A:G,6,FALSE),"")</f>
        <v>0</v>
      </c>
      <c r="H2132" s="39" t="str">
        <f>IFERROR(B2132-VLOOKUP(A2132,Inscriptos!A:I,8,FALSE),"")</f>
        <v/>
      </c>
    </row>
    <row r="2133" spans="1:8" x14ac:dyDescent="0.25">
      <c r="A2133" s="25"/>
      <c r="B2133" s="44"/>
      <c r="C2133" s="45">
        <f>IFERROR(VLOOKUP(A2133,Inscriptos!A:N,12,0),"")</f>
        <v>0</v>
      </c>
      <c r="D2133" s="45" t="str">
        <f>IFERROR(VLOOKUP(A2133,Inscriptos!A:N,13,0),"")</f>
        <v/>
      </c>
      <c r="E2133" s="37">
        <f>IFERROR(VLOOKUP(A2133,Inscriptos!A:C,3,FALSE),"")</f>
        <v>0</v>
      </c>
      <c r="F2133" s="37">
        <f>IFERROR(VLOOKUP(A2133,Inscriptos!A:E,4,FALSE),"")</f>
        <v>0</v>
      </c>
      <c r="G2133" s="37">
        <f>IFERROR(VLOOKUP(A2133,Inscriptos!A:G,6,FALSE),"")</f>
        <v>0</v>
      </c>
      <c r="H2133" s="39" t="str">
        <f>IFERROR(B2133-VLOOKUP(A2133,Inscriptos!A:I,8,FALSE),"")</f>
        <v/>
      </c>
    </row>
    <row r="2134" spans="1:8" x14ac:dyDescent="0.25">
      <c r="A2134" s="25"/>
      <c r="B2134" s="44"/>
      <c r="C2134" s="45">
        <f>IFERROR(VLOOKUP(A2134,Inscriptos!A:N,12,0),"")</f>
        <v>0</v>
      </c>
      <c r="D2134" s="45" t="str">
        <f>IFERROR(VLOOKUP(A2134,Inscriptos!A:N,13,0),"")</f>
        <v/>
      </c>
      <c r="E2134" s="37">
        <f>IFERROR(VLOOKUP(A2134,Inscriptos!A:C,3,FALSE),"")</f>
        <v>0</v>
      </c>
      <c r="F2134" s="37">
        <f>IFERROR(VLOOKUP(A2134,Inscriptos!A:E,4,FALSE),"")</f>
        <v>0</v>
      </c>
      <c r="G2134" s="37">
        <f>IFERROR(VLOOKUP(A2134,Inscriptos!A:G,6,FALSE),"")</f>
        <v>0</v>
      </c>
      <c r="H2134" s="39" t="str">
        <f>IFERROR(B2134-VLOOKUP(A2134,Inscriptos!A:I,8,FALSE),"")</f>
        <v/>
      </c>
    </row>
    <row r="2135" spans="1:8" x14ac:dyDescent="0.25">
      <c r="A2135" s="25"/>
      <c r="B2135" s="44"/>
      <c r="C2135" s="45">
        <f>IFERROR(VLOOKUP(A2135,Inscriptos!A:N,12,0),"")</f>
        <v>0</v>
      </c>
      <c r="D2135" s="45" t="str">
        <f>IFERROR(VLOOKUP(A2135,Inscriptos!A:N,13,0),"")</f>
        <v/>
      </c>
      <c r="E2135" s="37">
        <f>IFERROR(VLOOKUP(A2135,Inscriptos!A:C,3,FALSE),"")</f>
        <v>0</v>
      </c>
      <c r="F2135" s="37">
        <f>IFERROR(VLOOKUP(A2135,Inscriptos!A:E,4,FALSE),"")</f>
        <v>0</v>
      </c>
      <c r="G2135" s="37">
        <f>IFERROR(VLOOKUP(A2135,Inscriptos!A:G,6,FALSE),"")</f>
        <v>0</v>
      </c>
      <c r="H2135" s="39" t="str">
        <f>IFERROR(B2135-VLOOKUP(A2135,Inscriptos!A:I,8,FALSE),"")</f>
        <v/>
      </c>
    </row>
    <row r="2136" spans="1:8" x14ac:dyDescent="0.25">
      <c r="A2136" s="25"/>
      <c r="B2136" s="44"/>
      <c r="C2136" s="45">
        <f>IFERROR(VLOOKUP(A2136,Inscriptos!A:N,12,0),"")</f>
        <v>0</v>
      </c>
      <c r="D2136" s="45" t="str">
        <f>IFERROR(VLOOKUP(A2136,Inscriptos!A:N,13,0),"")</f>
        <v/>
      </c>
      <c r="E2136" s="37">
        <f>IFERROR(VLOOKUP(A2136,Inscriptos!A:C,3,FALSE),"")</f>
        <v>0</v>
      </c>
      <c r="F2136" s="37">
        <f>IFERROR(VLOOKUP(A2136,Inscriptos!A:E,4,FALSE),"")</f>
        <v>0</v>
      </c>
      <c r="G2136" s="37">
        <f>IFERROR(VLOOKUP(A2136,Inscriptos!A:G,6,FALSE),"")</f>
        <v>0</v>
      </c>
      <c r="H2136" s="39" t="str">
        <f>IFERROR(B2136-VLOOKUP(A2136,Inscriptos!A:I,8,FALSE),"")</f>
        <v/>
      </c>
    </row>
    <row r="2137" spans="1:8" x14ac:dyDescent="0.25">
      <c r="A2137" s="25"/>
      <c r="B2137" s="44"/>
      <c r="C2137" s="45">
        <f>IFERROR(VLOOKUP(A2137,Inscriptos!A:N,12,0),"")</f>
        <v>0</v>
      </c>
      <c r="D2137" s="45" t="str">
        <f>IFERROR(VLOOKUP(A2137,Inscriptos!A:N,13,0),"")</f>
        <v/>
      </c>
      <c r="E2137" s="37">
        <f>IFERROR(VLOOKUP(A2137,Inscriptos!A:C,3,FALSE),"")</f>
        <v>0</v>
      </c>
      <c r="F2137" s="37">
        <f>IFERROR(VLOOKUP(A2137,Inscriptos!A:E,4,FALSE),"")</f>
        <v>0</v>
      </c>
      <c r="G2137" s="37">
        <f>IFERROR(VLOOKUP(A2137,Inscriptos!A:G,6,FALSE),"")</f>
        <v>0</v>
      </c>
      <c r="H2137" s="39" t="str">
        <f>IFERROR(B2137-VLOOKUP(A2137,Inscriptos!A:I,8,FALSE),"")</f>
        <v/>
      </c>
    </row>
    <row r="2138" spans="1:8" x14ac:dyDescent="0.25">
      <c r="A2138" s="25"/>
      <c r="B2138" s="44"/>
      <c r="C2138" s="45">
        <f>IFERROR(VLOOKUP(A2138,Inscriptos!A:N,12,0),"")</f>
        <v>0</v>
      </c>
      <c r="D2138" s="45" t="str">
        <f>IFERROR(VLOOKUP(A2138,Inscriptos!A:N,13,0),"")</f>
        <v/>
      </c>
      <c r="E2138" s="37">
        <f>IFERROR(VLOOKUP(A2138,Inscriptos!A:C,3,FALSE),"")</f>
        <v>0</v>
      </c>
      <c r="F2138" s="37">
        <f>IFERROR(VLOOKUP(A2138,Inscriptos!A:E,4,FALSE),"")</f>
        <v>0</v>
      </c>
      <c r="G2138" s="37">
        <f>IFERROR(VLOOKUP(A2138,Inscriptos!A:G,6,FALSE),"")</f>
        <v>0</v>
      </c>
      <c r="H2138" s="39" t="str">
        <f>IFERROR(B2138-VLOOKUP(A2138,Inscriptos!A:I,8,FALSE),"")</f>
        <v/>
      </c>
    </row>
    <row r="2139" spans="1:8" x14ac:dyDescent="0.25">
      <c r="A2139" s="25"/>
      <c r="B2139" s="44"/>
      <c r="C2139" s="45">
        <f>IFERROR(VLOOKUP(A2139,Inscriptos!A:N,12,0),"")</f>
        <v>0</v>
      </c>
      <c r="D2139" s="45" t="str">
        <f>IFERROR(VLOOKUP(A2139,Inscriptos!A:N,13,0),"")</f>
        <v/>
      </c>
      <c r="E2139" s="37">
        <f>IFERROR(VLOOKUP(A2139,Inscriptos!A:C,3,FALSE),"")</f>
        <v>0</v>
      </c>
      <c r="F2139" s="37">
        <f>IFERROR(VLOOKUP(A2139,Inscriptos!A:E,4,FALSE),"")</f>
        <v>0</v>
      </c>
      <c r="G2139" s="37">
        <f>IFERROR(VLOOKUP(A2139,Inscriptos!A:G,6,FALSE),"")</f>
        <v>0</v>
      </c>
      <c r="H2139" s="39" t="str">
        <f>IFERROR(B2139-VLOOKUP(A2139,Inscriptos!A:I,8,FALSE),"")</f>
        <v/>
      </c>
    </row>
    <row r="2140" spans="1:8" x14ac:dyDescent="0.25">
      <c r="A2140" s="25"/>
      <c r="B2140" s="44"/>
      <c r="C2140" s="45">
        <f>IFERROR(VLOOKUP(A2140,Inscriptos!A:N,12,0),"")</f>
        <v>0</v>
      </c>
      <c r="D2140" s="45" t="str">
        <f>IFERROR(VLOOKUP(A2140,Inscriptos!A:N,13,0),"")</f>
        <v/>
      </c>
      <c r="E2140" s="37">
        <f>IFERROR(VLOOKUP(A2140,Inscriptos!A:C,3,FALSE),"")</f>
        <v>0</v>
      </c>
      <c r="F2140" s="37">
        <f>IFERROR(VLOOKUP(A2140,Inscriptos!A:E,4,FALSE),"")</f>
        <v>0</v>
      </c>
      <c r="G2140" s="37">
        <f>IFERROR(VLOOKUP(A2140,Inscriptos!A:G,6,FALSE),"")</f>
        <v>0</v>
      </c>
      <c r="H2140" s="39" t="str">
        <f>IFERROR(B2140-VLOOKUP(A2140,Inscriptos!A:I,8,FALSE),"")</f>
        <v/>
      </c>
    </row>
    <row r="2141" spans="1:8" x14ac:dyDescent="0.25">
      <c r="A2141" s="25"/>
      <c r="B2141" s="44"/>
      <c r="C2141" s="45">
        <f>IFERROR(VLOOKUP(A2141,Inscriptos!A:N,12,0),"")</f>
        <v>0</v>
      </c>
      <c r="D2141" s="45" t="str">
        <f>IFERROR(VLOOKUP(A2141,Inscriptos!A:N,13,0),"")</f>
        <v/>
      </c>
      <c r="E2141" s="37">
        <f>IFERROR(VLOOKUP(A2141,Inscriptos!A:C,3,FALSE),"")</f>
        <v>0</v>
      </c>
      <c r="F2141" s="37">
        <f>IFERROR(VLOOKUP(A2141,Inscriptos!A:E,4,FALSE),"")</f>
        <v>0</v>
      </c>
      <c r="G2141" s="37">
        <f>IFERROR(VLOOKUP(A2141,Inscriptos!A:G,6,FALSE),"")</f>
        <v>0</v>
      </c>
      <c r="H2141" s="39" t="str">
        <f>IFERROR(B2141-VLOOKUP(A2141,Inscriptos!A:I,8,FALSE),"")</f>
        <v/>
      </c>
    </row>
    <row r="2142" spans="1:8" x14ac:dyDescent="0.25">
      <c r="A2142" s="25"/>
      <c r="B2142" s="44"/>
      <c r="C2142" s="45">
        <f>IFERROR(VLOOKUP(A2142,Inscriptos!A:N,12,0),"")</f>
        <v>0</v>
      </c>
      <c r="D2142" s="45" t="str">
        <f>IFERROR(VLOOKUP(A2142,Inscriptos!A:N,13,0),"")</f>
        <v/>
      </c>
      <c r="E2142" s="37">
        <f>IFERROR(VLOOKUP(A2142,Inscriptos!A:C,3,FALSE),"")</f>
        <v>0</v>
      </c>
      <c r="F2142" s="37">
        <f>IFERROR(VLOOKUP(A2142,Inscriptos!A:E,4,FALSE),"")</f>
        <v>0</v>
      </c>
      <c r="G2142" s="37">
        <f>IFERROR(VLOOKUP(A2142,Inscriptos!A:G,6,FALSE),"")</f>
        <v>0</v>
      </c>
      <c r="H2142" s="39" t="str">
        <f>IFERROR(B2142-VLOOKUP(A2142,Inscriptos!A:I,8,FALSE),"")</f>
        <v/>
      </c>
    </row>
    <row r="2143" spans="1:8" x14ac:dyDescent="0.25">
      <c r="A2143" s="25"/>
      <c r="B2143" s="44"/>
      <c r="C2143" s="45">
        <f>IFERROR(VLOOKUP(A2143,Inscriptos!A:N,12,0),"")</f>
        <v>0</v>
      </c>
      <c r="D2143" s="45" t="str">
        <f>IFERROR(VLOOKUP(A2143,Inscriptos!A:N,13,0),"")</f>
        <v/>
      </c>
      <c r="E2143" s="37">
        <f>IFERROR(VLOOKUP(A2143,Inscriptos!A:C,3,FALSE),"")</f>
        <v>0</v>
      </c>
      <c r="F2143" s="37">
        <f>IFERROR(VLOOKUP(A2143,Inscriptos!A:E,4,FALSE),"")</f>
        <v>0</v>
      </c>
      <c r="G2143" s="37">
        <f>IFERROR(VLOOKUP(A2143,Inscriptos!A:G,6,FALSE),"")</f>
        <v>0</v>
      </c>
      <c r="H2143" s="39" t="str">
        <f>IFERROR(B2143-VLOOKUP(A2143,Inscriptos!A:I,8,FALSE),"")</f>
        <v/>
      </c>
    </row>
    <row r="2144" spans="1:8" x14ac:dyDescent="0.25">
      <c r="A2144" s="25"/>
      <c r="B2144" s="44"/>
      <c r="C2144" s="45">
        <f>IFERROR(VLOOKUP(A2144,Inscriptos!A:N,12,0),"")</f>
        <v>0</v>
      </c>
      <c r="D2144" s="45" t="str">
        <f>IFERROR(VLOOKUP(A2144,Inscriptos!A:N,13,0),"")</f>
        <v/>
      </c>
      <c r="E2144" s="37">
        <f>IFERROR(VLOOKUP(A2144,Inscriptos!A:C,3,FALSE),"")</f>
        <v>0</v>
      </c>
      <c r="F2144" s="37">
        <f>IFERROR(VLOOKUP(A2144,Inscriptos!A:E,4,FALSE),"")</f>
        <v>0</v>
      </c>
      <c r="G2144" s="37">
        <f>IFERROR(VLOOKUP(A2144,Inscriptos!A:G,6,FALSE),"")</f>
        <v>0</v>
      </c>
      <c r="H2144" s="39" t="str">
        <f>IFERROR(B2144-VLOOKUP(A2144,Inscriptos!A:I,8,FALSE),"")</f>
        <v/>
      </c>
    </row>
    <row r="2145" spans="1:8" x14ac:dyDescent="0.25">
      <c r="A2145" s="25"/>
      <c r="B2145" s="44"/>
      <c r="C2145" s="45">
        <f>IFERROR(VLOOKUP(A2145,Inscriptos!A:N,12,0),"")</f>
        <v>0</v>
      </c>
      <c r="D2145" s="45" t="str">
        <f>IFERROR(VLOOKUP(A2145,Inscriptos!A:N,13,0),"")</f>
        <v/>
      </c>
      <c r="E2145" s="37">
        <f>IFERROR(VLOOKUP(A2145,Inscriptos!A:C,3,FALSE),"")</f>
        <v>0</v>
      </c>
      <c r="F2145" s="37">
        <f>IFERROR(VLOOKUP(A2145,Inscriptos!A:E,4,FALSE),"")</f>
        <v>0</v>
      </c>
      <c r="G2145" s="37">
        <f>IFERROR(VLOOKUP(A2145,Inscriptos!A:G,6,FALSE),"")</f>
        <v>0</v>
      </c>
      <c r="H2145" s="39" t="str">
        <f>IFERROR(B2145-VLOOKUP(A2145,Inscriptos!A:I,8,FALSE),"")</f>
        <v/>
      </c>
    </row>
    <row r="2146" spans="1:8" x14ac:dyDescent="0.25">
      <c r="A2146" s="25"/>
      <c r="B2146" s="44"/>
      <c r="C2146" s="45">
        <f>IFERROR(VLOOKUP(A2146,Inscriptos!A:N,12,0),"")</f>
        <v>0</v>
      </c>
      <c r="D2146" s="45" t="str">
        <f>IFERROR(VLOOKUP(A2146,Inscriptos!A:N,13,0),"")</f>
        <v/>
      </c>
      <c r="E2146" s="37">
        <f>IFERROR(VLOOKUP(A2146,Inscriptos!A:C,3,FALSE),"")</f>
        <v>0</v>
      </c>
      <c r="F2146" s="37">
        <f>IFERROR(VLOOKUP(A2146,Inscriptos!A:E,4,FALSE),"")</f>
        <v>0</v>
      </c>
      <c r="G2146" s="37">
        <f>IFERROR(VLOOKUP(A2146,Inscriptos!A:G,6,FALSE),"")</f>
        <v>0</v>
      </c>
      <c r="H2146" s="39" t="str">
        <f>IFERROR(B2146-VLOOKUP(A2146,Inscriptos!A:I,8,FALSE),"")</f>
        <v/>
      </c>
    </row>
    <row r="2147" spans="1:8" x14ac:dyDescent="0.25">
      <c r="A2147" s="25"/>
      <c r="B2147" s="44"/>
      <c r="C2147" s="45">
        <f>IFERROR(VLOOKUP(A2147,Inscriptos!A:N,12,0),"")</f>
        <v>0</v>
      </c>
      <c r="D2147" s="45" t="str">
        <f>IFERROR(VLOOKUP(A2147,Inscriptos!A:N,13,0),"")</f>
        <v/>
      </c>
      <c r="E2147" s="37">
        <f>IFERROR(VLOOKUP(A2147,Inscriptos!A:C,3,FALSE),"")</f>
        <v>0</v>
      </c>
      <c r="F2147" s="37">
        <f>IFERROR(VLOOKUP(A2147,Inscriptos!A:E,4,FALSE),"")</f>
        <v>0</v>
      </c>
      <c r="G2147" s="37">
        <f>IFERROR(VLOOKUP(A2147,Inscriptos!A:G,6,FALSE),"")</f>
        <v>0</v>
      </c>
      <c r="H2147" s="39" t="str">
        <f>IFERROR(B2147-VLOOKUP(A2147,Inscriptos!A:I,8,FALSE),"")</f>
        <v/>
      </c>
    </row>
    <row r="2148" spans="1:8" x14ac:dyDescent="0.25">
      <c r="A2148" s="25"/>
      <c r="B2148" s="44"/>
      <c r="C2148" s="45">
        <f>IFERROR(VLOOKUP(A2148,Inscriptos!A:N,12,0),"")</f>
        <v>0</v>
      </c>
      <c r="D2148" s="45" t="str">
        <f>IFERROR(VLOOKUP(A2148,Inscriptos!A:N,13,0),"")</f>
        <v/>
      </c>
      <c r="E2148" s="37">
        <f>IFERROR(VLOOKUP(A2148,Inscriptos!A:C,3,FALSE),"")</f>
        <v>0</v>
      </c>
      <c r="F2148" s="37">
        <f>IFERROR(VLOOKUP(A2148,Inscriptos!A:E,4,FALSE),"")</f>
        <v>0</v>
      </c>
      <c r="G2148" s="37">
        <f>IFERROR(VLOOKUP(A2148,Inscriptos!A:G,6,FALSE),"")</f>
        <v>0</v>
      </c>
      <c r="H2148" s="39" t="str">
        <f>IFERROR(B2148-VLOOKUP(A2148,Inscriptos!A:I,8,FALSE),"")</f>
        <v/>
      </c>
    </row>
    <row r="2149" spans="1:8" x14ac:dyDescent="0.25">
      <c r="A2149" s="25"/>
      <c r="B2149" s="44"/>
      <c r="C2149" s="45">
        <f>IFERROR(VLOOKUP(A2149,Inscriptos!A:N,12,0),"")</f>
        <v>0</v>
      </c>
      <c r="D2149" s="45" t="str">
        <f>IFERROR(VLOOKUP(A2149,Inscriptos!A:N,13,0),"")</f>
        <v/>
      </c>
      <c r="E2149" s="37">
        <f>IFERROR(VLOOKUP(A2149,Inscriptos!A:C,3,FALSE),"")</f>
        <v>0</v>
      </c>
      <c r="F2149" s="37">
        <f>IFERROR(VLOOKUP(A2149,Inscriptos!A:E,4,FALSE),"")</f>
        <v>0</v>
      </c>
      <c r="G2149" s="37">
        <f>IFERROR(VLOOKUP(A2149,Inscriptos!A:G,6,FALSE),"")</f>
        <v>0</v>
      </c>
      <c r="H2149" s="39" t="str">
        <f>IFERROR(B2149-VLOOKUP(A2149,Inscriptos!A:I,8,FALSE),"")</f>
        <v/>
      </c>
    </row>
    <row r="2150" spans="1:8" x14ac:dyDescent="0.25">
      <c r="A2150" s="25"/>
      <c r="B2150" s="44"/>
      <c r="C2150" s="45">
        <f>IFERROR(VLOOKUP(A2150,Inscriptos!A:N,12,0),"")</f>
        <v>0</v>
      </c>
      <c r="D2150" s="45" t="str">
        <f>IFERROR(VLOOKUP(A2150,Inscriptos!A:N,13,0),"")</f>
        <v/>
      </c>
      <c r="E2150" s="37">
        <f>IFERROR(VLOOKUP(A2150,Inscriptos!A:C,3,FALSE),"")</f>
        <v>0</v>
      </c>
      <c r="F2150" s="37">
        <f>IFERROR(VLOOKUP(A2150,Inscriptos!A:E,4,FALSE),"")</f>
        <v>0</v>
      </c>
      <c r="G2150" s="37">
        <f>IFERROR(VLOOKUP(A2150,Inscriptos!A:G,6,FALSE),"")</f>
        <v>0</v>
      </c>
      <c r="H2150" s="39" t="str">
        <f>IFERROR(B2150-VLOOKUP(A2150,Inscriptos!A:I,8,FALSE),"")</f>
        <v/>
      </c>
    </row>
    <row r="2151" spans="1:8" x14ac:dyDescent="0.25">
      <c r="A2151" s="25"/>
      <c r="B2151" s="44"/>
      <c r="C2151" s="45">
        <f>IFERROR(VLOOKUP(A2151,Inscriptos!A:N,12,0),"")</f>
        <v>0</v>
      </c>
      <c r="D2151" s="45" t="str">
        <f>IFERROR(VLOOKUP(A2151,Inscriptos!A:N,13,0),"")</f>
        <v/>
      </c>
      <c r="E2151" s="37">
        <f>IFERROR(VLOOKUP(A2151,Inscriptos!A:C,3,FALSE),"")</f>
        <v>0</v>
      </c>
      <c r="F2151" s="37">
        <f>IFERROR(VLOOKUP(A2151,Inscriptos!A:E,4,FALSE),"")</f>
        <v>0</v>
      </c>
      <c r="G2151" s="37">
        <f>IFERROR(VLOOKUP(A2151,Inscriptos!A:G,6,FALSE),"")</f>
        <v>0</v>
      </c>
      <c r="H2151" s="39" t="str">
        <f>IFERROR(B2151-VLOOKUP(A2151,Inscriptos!A:I,8,FALSE),"")</f>
        <v/>
      </c>
    </row>
    <row r="2152" spans="1:8" x14ac:dyDescent="0.25">
      <c r="A2152" s="25"/>
      <c r="B2152" s="44"/>
      <c r="C2152" s="45">
        <f>IFERROR(VLOOKUP(A2152,Inscriptos!A:N,12,0),"")</f>
        <v>0</v>
      </c>
      <c r="D2152" s="45" t="str">
        <f>IFERROR(VLOOKUP(A2152,Inscriptos!A:N,13,0),"")</f>
        <v/>
      </c>
      <c r="E2152" s="37">
        <f>IFERROR(VLOOKUP(A2152,Inscriptos!A:C,3,FALSE),"")</f>
        <v>0</v>
      </c>
      <c r="F2152" s="37">
        <f>IFERROR(VLOOKUP(A2152,Inscriptos!A:E,4,FALSE),"")</f>
        <v>0</v>
      </c>
      <c r="G2152" s="37">
        <f>IFERROR(VLOOKUP(A2152,Inscriptos!A:G,6,FALSE),"")</f>
        <v>0</v>
      </c>
      <c r="H2152" s="39" t="str">
        <f>IFERROR(B2152-VLOOKUP(A2152,Inscriptos!A:I,8,FALSE),"")</f>
        <v/>
      </c>
    </row>
    <row r="2153" spans="1:8" x14ac:dyDescent="0.25">
      <c r="A2153" s="25"/>
      <c r="B2153" s="44"/>
      <c r="C2153" s="45">
        <f>IFERROR(VLOOKUP(A2153,Inscriptos!A:N,12,0),"")</f>
        <v>0</v>
      </c>
      <c r="D2153" s="45" t="str">
        <f>IFERROR(VLOOKUP(A2153,Inscriptos!A:N,13,0),"")</f>
        <v/>
      </c>
      <c r="E2153" s="37">
        <f>IFERROR(VLOOKUP(A2153,Inscriptos!A:C,3,FALSE),"")</f>
        <v>0</v>
      </c>
      <c r="F2153" s="37">
        <f>IFERROR(VLOOKUP(A2153,Inscriptos!A:E,4,FALSE),"")</f>
        <v>0</v>
      </c>
      <c r="G2153" s="37">
        <f>IFERROR(VLOOKUP(A2153,Inscriptos!A:G,6,FALSE),"")</f>
        <v>0</v>
      </c>
      <c r="H2153" s="39" t="str">
        <f>IFERROR(B2153-VLOOKUP(A2153,Inscriptos!A:I,8,FALSE),"")</f>
        <v/>
      </c>
    </row>
    <row r="2154" spans="1:8" x14ac:dyDescent="0.25">
      <c r="A2154" s="25"/>
      <c r="B2154" s="44"/>
      <c r="C2154" s="45">
        <f>IFERROR(VLOOKUP(A2154,Inscriptos!A:N,12,0),"")</f>
        <v>0</v>
      </c>
      <c r="D2154" s="45" t="str">
        <f>IFERROR(VLOOKUP(A2154,Inscriptos!A:N,13,0),"")</f>
        <v/>
      </c>
      <c r="E2154" s="37">
        <f>IFERROR(VLOOKUP(A2154,Inscriptos!A:C,3,FALSE),"")</f>
        <v>0</v>
      </c>
      <c r="F2154" s="37">
        <f>IFERROR(VLOOKUP(A2154,Inscriptos!A:E,4,FALSE),"")</f>
        <v>0</v>
      </c>
      <c r="G2154" s="37">
        <f>IFERROR(VLOOKUP(A2154,Inscriptos!A:G,6,FALSE),"")</f>
        <v>0</v>
      </c>
      <c r="H2154" s="39" t="str">
        <f>IFERROR(B2154-VLOOKUP(A2154,Inscriptos!A:I,8,FALSE),"")</f>
        <v/>
      </c>
    </row>
    <row r="2155" spans="1:8" x14ac:dyDescent="0.25">
      <c r="A2155" s="25"/>
      <c r="B2155" s="44"/>
      <c r="C2155" s="45">
        <f>IFERROR(VLOOKUP(A2155,Inscriptos!A:N,12,0),"")</f>
        <v>0</v>
      </c>
      <c r="D2155" s="45" t="str">
        <f>IFERROR(VLOOKUP(A2155,Inscriptos!A:N,13,0),"")</f>
        <v/>
      </c>
      <c r="E2155" s="37">
        <f>IFERROR(VLOOKUP(A2155,Inscriptos!A:C,3,FALSE),"")</f>
        <v>0</v>
      </c>
      <c r="F2155" s="37">
        <f>IFERROR(VLOOKUP(A2155,Inscriptos!A:E,4,FALSE),"")</f>
        <v>0</v>
      </c>
      <c r="G2155" s="37">
        <f>IFERROR(VLOOKUP(A2155,Inscriptos!A:G,6,FALSE),"")</f>
        <v>0</v>
      </c>
      <c r="H2155" s="39" t="str">
        <f>IFERROR(B2155-VLOOKUP(A2155,Inscriptos!A:I,8,FALSE),"")</f>
        <v/>
      </c>
    </row>
    <row r="2156" spans="1:8" x14ac:dyDescent="0.25">
      <c r="A2156" s="25"/>
      <c r="B2156" s="44"/>
      <c r="C2156" s="45">
        <f>IFERROR(VLOOKUP(A2156,Inscriptos!A:N,12,0),"")</f>
        <v>0</v>
      </c>
      <c r="D2156" s="45" t="str">
        <f>IFERROR(VLOOKUP(A2156,Inscriptos!A:N,13,0),"")</f>
        <v/>
      </c>
      <c r="E2156" s="37">
        <f>IFERROR(VLOOKUP(A2156,Inscriptos!A:C,3,FALSE),"")</f>
        <v>0</v>
      </c>
      <c r="F2156" s="37">
        <f>IFERROR(VLOOKUP(A2156,Inscriptos!A:E,4,FALSE),"")</f>
        <v>0</v>
      </c>
      <c r="G2156" s="37">
        <f>IFERROR(VLOOKUP(A2156,Inscriptos!A:G,6,FALSE),"")</f>
        <v>0</v>
      </c>
      <c r="H2156" s="39" t="str">
        <f>IFERROR(B2156-VLOOKUP(A2156,Inscriptos!A:I,8,FALSE),"")</f>
        <v/>
      </c>
    </row>
    <row r="2157" spans="1:8" x14ac:dyDescent="0.25">
      <c r="A2157" s="25"/>
      <c r="B2157" s="44"/>
      <c r="C2157" s="45">
        <f>IFERROR(VLOOKUP(A2157,Inscriptos!A:N,12,0),"")</f>
        <v>0</v>
      </c>
      <c r="D2157" s="45" t="str">
        <f>IFERROR(VLOOKUP(A2157,Inscriptos!A:N,13,0),"")</f>
        <v/>
      </c>
      <c r="E2157" s="37">
        <f>IFERROR(VLOOKUP(A2157,Inscriptos!A:C,3,FALSE),"")</f>
        <v>0</v>
      </c>
      <c r="F2157" s="37">
        <f>IFERROR(VLOOKUP(A2157,Inscriptos!A:E,4,FALSE),"")</f>
        <v>0</v>
      </c>
      <c r="G2157" s="37">
        <f>IFERROR(VLOOKUP(A2157,Inscriptos!A:G,6,FALSE),"")</f>
        <v>0</v>
      </c>
      <c r="H2157" s="39" t="str">
        <f>IFERROR(B2157-VLOOKUP(A2157,Inscriptos!A:I,8,FALSE),"")</f>
        <v/>
      </c>
    </row>
    <row r="2158" spans="1:8" x14ac:dyDescent="0.25">
      <c r="A2158" s="25"/>
      <c r="B2158" s="44"/>
      <c r="C2158" s="45">
        <f>IFERROR(VLOOKUP(A2158,Inscriptos!A:N,12,0),"")</f>
        <v>0</v>
      </c>
      <c r="D2158" s="45" t="str">
        <f>IFERROR(VLOOKUP(A2158,Inscriptos!A:N,13,0),"")</f>
        <v/>
      </c>
      <c r="E2158" s="37">
        <f>IFERROR(VLOOKUP(A2158,Inscriptos!A:C,3,FALSE),"")</f>
        <v>0</v>
      </c>
      <c r="F2158" s="37">
        <f>IFERROR(VLOOKUP(A2158,Inscriptos!A:E,4,FALSE),"")</f>
        <v>0</v>
      </c>
      <c r="G2158" s="37">
        <f>IFERROR(VLOOKUP(A2158,Inscriptos!A:G,6,FALSE),"")</f>
        <v>0</v>
      </c>
      <c r="H2158" s="39" t="str">
        <f>IFERROR(B2158-VLOOKUP(A2158,Inscriptos!A:I,8,FALSE),"")</f>
        <v/>
      </c>
    </row>
    <row r="2159" spans="1:8" x14ac:dyDescent="0.25">
      <c r="A2159" s="25"/>
      <c r="B2159" s="44"/>
      <c r="C2159" s="45">
        <f>IFERROR(VLOOKUP(A2159,Inscriptos!A:N,12,0),"")</f>
        <v>0</v>
      </c>
      <c r="D2159" s="45" t="str">
        <f>IFERROR(VLOOKUP(A2159,Inscriptos!A:N,13,0),"")</f>
        <v/>
      </c>
      <c r="E2159" s="37">
        <f>IFERROR(VLOOKUP(A2159,Inscriptos!A:C,3,FALSE),"")</f>
        <v>0</v>
      </c>
      <c r="F2159" s="37">
        <f>IFERROR(VLOOKUP(A2159,Inscriptos!A:E,4,FALSE),"")</f>
        <v>0</v>
      </c>
      <c r="G2159" s="37">
        <f>IFERROR(VLOOKUP(A2159,Inscriptos!A:G,6,FALSE),"")</f>
        <v>0</v>
      </c>
      <c r="H2159" s="39" t="str">
        <f>IFERROR(B2159-VLOOKUP(A2159,Inscriptos!A:I,8,FALSE),"")</f>
        <v/>
      </c>
    </row>
    <row r="2160" spans="1:8" x14ac:dyDescent="0.25">
      <c r="A2160" s="25"/>
      <c r="B2160" s="44"/>
      <c r="C2160" s="45">
        <f>IFERROR(VLOOKUP(A2160,Inscriptos!A:N,12,0),"")</f>
        <v>0</v>
      </c>
      <c r="D2160" s="45" t="str">
        <f>IFERROR(VLOOKUP(A2160,Inscriptos!A:N,13,0),"")</f>
        <v/>
      </c>
      <c r="E2160" s="37">
        <f>IFERROR(VLOOKUP(A2160,Inscriptos!A:C,3,FALSE),"")</f>
        <v>0</v>
      </c>
      <c r="F2160" s="37">
        <f>IFERROR(VLOOKUP(A2160,Inscriptos!A:E,4,FALSE),"")</f>
        <v>0</v>
      </c>
      <c r="G2160" s="37">
        <f>IFERROR(VLOOKUP(A2160,Inscriptos!A:G,6,FALSE),"")</f>
        <v>0</v>
      </c>
      <c r="H2160" s="39" t="str">
        <f>IFERROR(B2160-VLOOKUP(A2160,Inscriptos!A:I,8,FALSE),"")</f>
        <v/>
      </c>
    </row>
    <row r="2161" spans="1:8" x14ac:dyDescent="0.25">
      <c r="A2161" s="25"/>
      <c r="B2161" s="44"/>
      <c r="C2161" s="45">
        <f>IFERROR(VLOOKUP(A2161,Inscriptos!A:N,12,0),"")</f>
        <v>0</v>
      </c>
      <c r="D2161" s="45" t="str">
        <f>IFERROR(VLOOKUP(A2161,Inscriptos!A:N,13,0),"")</f>
        <v/>
      </c>
      <c r="E2161" s="37">
        <f>IFERROR(VLOOKUP(A2161,Inscriptos!A:C,3,FALSE),"")</f>
        <v>0</v>
      </c>
      <c r="F2161" s="37">
        <f>IFERROR(VLOOKUP(A2161,Inscriptos!A:E,4,FALSE),"")</f>
        <v>0</v>
      </c>
      <c r="G2161" s="37">
        <f>IFERROR(VLOOKUP(A2161,Inscriptos!A:G,6,FALSE),"")</f>
        <v>0</v>
      </c>
      <c r="H2161" s="39" t="str">
        <f>IFERROR(B2161-VLOOKUP(A2161,Inscriptos!A:I,8,FALSE),"")</f>
        <v/>
      </c>
    </row>
    <row r="2162" spans="1:8" x14ac:dyDescent="0.25">
      <c r="A2162" s="25"/>
      <c r="B2162" s="44"/>
      <c r="C2162" s="45">
        <f>IFERROR(VLOOKUP(A2162,Inscriptos!A:N,12,0),"")</f>
        <v>0</v>
      </c>
      <c r="D2162" s="45" t="str">
        <f>IFERROR(VLOOKUP(A2162,Inscriptos!A:N,13,0),"")</f>
        <v/>
      </c>
      <c r="E2162" s="37">
        <f>IFERROR(VLOOKUP(A2162,Inscriptos!A:C,3,FALSE),"")</f>
        <v>0</v>
      </c>
      <c r="F2162" s="37">
        <f>IFERROR(VLOOKUP(A2162,Inscriptos!A:E,4,FALSE),"")</f>
        <v>0</v>
      </c>
      <c r="G2162" s="37">
        <f>IFERROR(VLOOKUP(A2162,Inscriptos!A:G,6,FALSE),"")</f>
        <v>0</v>
      </c>
      <c r="H2162" s="39" t="str">
        <f>IFERROR(B2162-VLOOKUP(A2162,Inscriptos!A:I,8,FALSE),"")</f>
        <v/>
      </c>
    </row>
    <row r="2163" spans="1:8" x14ac:dyDescent="0.25">
      <c r="A2163" s="25"/>
      <c r="B2163" s="44"/>
      <c r="C2163" s="45">
        <f>IFERROR(VLOOKUP(A2163,Inscriptos!A:N,12,0),"")</f>
        <v>0</v>
      </c>
      <c r="D2163" s="45" t="str">
        <f>IFERROR(VLOOKUP(A2163,Inscriptos!A:N,13,0),"")</f>
        <v/>
      </c>
      <c r="E2163" s="37">
        <f>IFERROR(VLOOKUP(A2163,Inscriptos!A:C,3,FALSE),"")</f>
        <v>0</v>
      </c>
      <c r="F2163" s="37">
        <f>IFERROR(VLOOKUP(A2163,Inscriptos!A:E,4,FALSE),"")</f>
        <v>0</v>
      </c>
      <c r="G2163" s="37">
        <f>IFERROR(VLOOKUP(A2163,Inscriptos!A:G,6,FALSE),"")</f>
        <v>0</v>
      </c>
      <c r="H2163" s="39" t="str">
        <f>IFERROR(B2163-VLOOKUP(A2163,Inscriptos!A:I,8,FALSE),"")</f>
        <v/>
      </c>
    </row>
    <row r="2164" spans="1:8" x14ac:dyDescent="0.25">
      <c r="A2164" s="25"/>
      <c r="B2164" s="44"/>
      <c r="C2164" s="45">
        <f>IFERROR(VLOOKUP(A2164,Inscriptos!A:N,12,0),"")</f>
        <v>0</v>
      </c>
      <c r="D2164" s="45" t="str">
        <f>IFERROR(VLOOKUP(A2164,Inscriptos!A:N,13,0),"")</f>
        <v/>
      </c>
      <c r="E2164" s="37">
        <f>IFERROR(VLOOKUP(A2164,Inscriptos!A:C,3,FALSE),"")</f>
        <v>0</v>
      </c>
      <c r="F2164" s="37">
        <f>IFERROR(VLOOKUP(A2164,Inscriptos!A:E,4,FALSE),"")</f>
        <v>0</v>
      </c>
      <c r="G2164" s="37">
        <f>IFERROR(VLOOKUP(A2164,Inscriptos!A:G,6,FALSE),"")</f>
        <v>0</v>
      </c>
      <c r="H2164" s="39" t="str">
        <f>IFERROR(B2164-VLOOKUP(A2164,Inscriptos!A:I,8,FALSE),"")</f>
        <v/>
      </c>
    </row>
    <row r="2165" spans="1:8" x14ac:dyDescent="0.25">
      <c r="A2165" s="25"/>
      <c r="B2165" s="44"/>
      <c r="C2165" s="45">
        <f>IFERROR(VLOOKUP(A2165,Inscriptos!A:N,12,0),"")</f>
        <v>0</v>
      </c>
      <c r="D2165" s="45" t="str">
        <f>IFERROR(VLOOKUP(A2165,Inscriptos!A:N,13,0),"")</f>
        <v/>
      </c>
      <c r="E2165" s="37">
        <f>IFERROR(VLOOKUP(A2165,Inscriptos!A:C,3,FALSE),"")</f>
        <v>0</v>
      </c>
      <c r="F2165" s="37">
        <f>IFERROR(VLOOKUP(A2165,Inscriptos!A:E,4,FALSE),"")</f>
        <v>0</v>
      </c>
      <c r="G2165" s="37">
        <f>IFERROR(VLOOKUP(A2165,Inscriptos!A:G,6,FALSE),"")</f>
        <v>0</v>
      </c>
      <c r="H2165" s="39" t="str">
        <f>IFERROR(B2165-VLOOKUP(A2165,Inscriptos!A:I,8,FALSE),"")</f>
        <v/>
      </c>
    </row>
    <row r="2166" spans="1:8" x14ac:dyDescent="0.25">
      <c r="A2166" s="25"/>
      <c r="B2166" s="44"/>
      <c r="C2166" s="45">
        <f>IFERROR(VLOOKUP(A2166,Inscriptos!A:N,12,0),"")</f>
        <v>0</v>
      </c>
      <c r="D2166" s="45" t="str">
        <f>IFERROR(VLOOKUP(A2166,Inscriptos!A:N,13,0),"")</f>
        <v/>
      </c>
      <c r="E2166" s="37">
        <f>IFERROR(VLOOKUP(A2166,Inscriptos!A:C,3,FALSE),"")</f>
        <v>0</v>
      </c>
      <c r="F2166" s="37">
        <f>IFERROR(VLOOKUP(A2166,Inscriptos!A:E,4,FALSE),"")</f>
        <v>0</v>
      </c>
      <c r="G2166" s="37">
        <f>IFERROR(VLOOKUP(A2166,Inscriptos!A:G,6,FALSE),"")</f>
        <v>0</v>
      </c>
      <c r="H2166" s="39" t="str">
        <f>IFERROR(B2166-VLOOKUP(A2166,Inscriptos!A:I,8,FALSE),"")</f>
        <v/>
      </c>
    </row>
    <row r="2167" spans="1:8" x14ac:dyDescent="0.25">
      <c r="A2167" s="25"/>
      <c r="B2167" s="44"/>
      <c r="C2167" s="45">
        <f>IFERROR(VLOOKUP(A2167,Inscriptos!A:N,12,0),"")</f>
        <v>0</v>
      </c>
      <c r="D2167" s="45" t="str">
        <f>IFERROR(VLOOKUP(A2167,Inscriptos!A:N,13,0),"")</f>
        <v/>
      </c>
      <c r="E2167" s="37">
        <f>IFERROR(VLOOKUP(A2167,Inscriptos!A:C,3,FALSE),"")</f>
        <v>0</v>
      </c>
      <c r="F2167" s="37">
        <f>IFERROR(VLOOKUP(A2167,Inscriptos!A:E,4,FALSE),"")</f>
        <v>0</v>
      </c>
      <c r="G2167" s="37">
        <f>IFERROR(VLOOKUP(A2167,Inscriptos!A:G,6,FALSE),"")</f>
        <v>0</v>
      </c>
      <c r="H2167" s="39" t="str">
        <f>IFERROR(B2167-VLOOKUP(A2167,Inscriptos!A:I,8,FALSE),"")</f>
        <v/>
      </c>
    </row>
    <row r="2168" spans="1:8" x14ac:dyDescent="0.25">
      <c r="A2168" s="25"/>
      <c r="B2168" s="44"/>
      <c r="C2168" s="45">
        <f>IFERROR(VLOOKUP(A2168,Inscriptos!A:N,12,0),"")</f>
        <v>0</v>
      </c>
      <c r="D2168" s="45" t="str">
        <f>IFERROR(VLOOKUP(A2168,Inscriptos!A:N,13,0),"")</f>
        <v/>
      </c>
      <c r="E2168" s="37">
        <f>IFERROR(VLOOKUP(A2168,Inscriptos!A:C,3,FALSE),"")</f>
        <v>0</v>
      </c>
      <c r="F2168" s="37">
        <f>IFERROR(VLOOKUP(A2168,Inscriptos!A:E,4,FALSE),"")</f>
        <v>0</v>
      </c>
      <c r="G2168" s="37">
        <f>IFERROR(VLOOKUP(A2168,Inscriptos!A:G,6,FALSE),"")</f>
        <v>0</v>
      </c>
      <c r="H2168" s="39" t="str">
        <f>IFERROR(B2168-VLOOKUP(A2168,Inscriptos!A:I,8,FALSE),"")</f>
        <v/>
      </c>
    </row>
    <row r="2169" spans="1:8" x14ac:dyDescent="0.25">
      <c r="A2169" s="25"/>
      <c r="B2169" s="44"/>
      <c r="C2169" s="45">
        <f>IFERROR(VLOOKUP(A2169,Inscriptos!A:N,12,0),"")</f>
        <v>0</v>
      </c>
      <c r="D2169" s="45" t="str">
        <f>IFERROR(VLOOKUP(A2169,Inscriptos!A:N,13,0),"")</f>
        <v/>
      </c>
      <c r="E2169" s="37">
        <f>IFERROR(VLOOKUP(A2169,Inscriptos!A:C,3,FALSE),"")</f>
        <v>0</v>
      </c>
      <c r="F2169" s="37">
        <f>IFERROR(VLOOKUP(A2169,Inscriptos!A:E,4,FALSE),"")</f>
        <v>0</v>
      </c>
      <c r="G2169" s="37">
        <f>IFERROR(VLOOKUP(A2169,Inscriptos!A:G,6,FALSE),"")</f>
        <v>0</v>
      </c>
      <c r="H2169" s="39" t="str">
        <f>IFERROR(B2169-VLOOKUP(A2169,Inscriptos!A:I,8,FALSE),"")</f>
        <v/>
      </c>
    </row>
    <row r="2170" spans="1:8" x14ac:dyDescent="0.25">
      <c r="A2170" s="25"/>
      <c r="B2170" s="44"/>
      <c r="C2170" s="45">
        <f>IFERROR(VLOOKUP(A2170,Inscriptos!A:N,12,0),"")</f>
        <v>0</v>
      </c>
      <c r="D2170" s="45" t="str">
        <f>IFERROR(VLOOKUP(A2170,Inscriptos!A:N,13,0),"")</f>
        <v/>
      </c>
      <c r="E2170" s="37">
        <f>IFERROR(VLOOKUP(A2170,Inscriptos!A:C,3,FALSE),"")</f>
        <v>0</v>
      </c>
      <c r="F2170" s="37">
        <f>IFERROR(VLOOKUP(A2170,Inscriptos!A:E,4,FALSE),"")</f>
        <v>0</v>
      </c>
      <c r="G2170" s="37">
        <f>IFERROR(VLOOKUP(A2170,Inscriptos!A:G,6,FALSE),"")</f>
        <v>0</v>
      </c>
      <c r="H2170" s="39" t="str">
        <f>IFERROR(B2170-VLOOKUP(A2170,Inscriptos!A:I,8,FALSE),"")</f>
        <v/>
      </c>
    </row>
    <row r="2171" spans="1:8" x14ac:dyDescent="0.25">
      <c r="A2171" s="25"/>
      <c r="B2171" s="44"/>
      <c r="C2171" s="45">
        <f>IFERROR(VLOOKUP(A2171,Inscriptos!A:N,12,0),"")</f>
        <v>0</v>
      </c>
      <c r="D2171" s="45" t="str">
        <f>IFERROR(VLOOKUP(A2171,Inscriptos!A:N,13,0),"")</f>
        <v/>
      </c>
      <c r="E2171" s="37">
        <f>IFERROR(VLOOKUP(A2171,Inscriptos!A:C,3,FALSE),"")</f>
        <v>0</v>
      </c>
      <c r="F2171" s="37">
        <f>IFERROR(VLOOKUP(A2171,Inscriptos!A:E,4,FALSE),"")</f>
        <v>0</v>
      </c>
      <c r="G2171" s="37">
        <f>IFERROR(VLOOKUP(A2171,Inscriptos!A:G,6,FALSE),"")</f>
        <v>0</v>
      </c>
      <c r="H2171" s="39" t="str">
        <f>IFERROR(B2171-VLOOKUP(A2171,Inscriptos!A:I,8,FALSE),"")</f>
        <v/>
      </c>
    </row>
    <row r="2172" spans="1:8" x14ac:dyDescent="0.25">
      <c r="A2172" s="25"/>
      <c r="B2172" s="44"/>
      <c r="C2172" s="45">
        <f>IFERROR(VLOOKUP(A2172,Inscriptos!A:N,12,0),"")</f>
        <v>0</v>
      </c>
      <c r="D2172" s="45" t="str">
        <f>IFERROR(VLOOKUP(A2172,Inscriptos!A:N,13,0),"")</f>
        <v/>
      </c>
      <c r="E2172" s="37">
        <f>IFERROR(VLOOKUP(A2172,Inscriptos!A:C,3,FALSE),"")</f>
        <v>0</v>
      </c>
      <c r="F2172" s="37">
        <f>IFERROR(VLOOKUP(A2172,Inscriptos!A:E,4,FALSE),"")</f>
        <v>0</v>
      </c>
      <c r="G2172" s="37">
        <f>IFERROR(VLOOKUP(A2172,Inscriptos!A:G,6,FALSE),"")</f>
        <v>0</v>
      </c>
      <c r="H2172" s="39" t="str">
        <f>IFERROR(B2172-VLOOKUP(A2172,Inscriptos!A:I,8,FALSE),"")</f>
        <v/>
      </c>
    </row>
    <row r="2173" spans="1:8" x14ac:dyDescent="0.25">
      <c r="A2173" s="25"/>
      <c r="B2173" s="44"/>
      <c r="C2173" s="45">
        <f>IFERROR(VLOOKUP(A2173,Inscriptos!A:N,12,0),"")</f>
        <v>0</v>
      </c>
      <c r="D2173" s="45" t="str">
        <f>IFERROR(VLOOKUP(A2173,Inscriptos!A:N,13,0),"")</f>
        <v/>
      </c>
      <c r="E2173" s="37">
        <f>IFERROR(VLOOKUP(A2173,Inscriptos!A:C,3,FALSE),"")</f>
        <v>0</v>
      </c>
      <c r="F2173" s="37">
        <f>IFERROR(VLOOKUP(A2173,Inscriptos!A:E,4,FALSE),"")</f>
        <v>0</v>
      </c>
      <c r="G2173" s="37">
        <f>IFERROR(VLOOKUP(A2173,Inscriptos!A:G,6,FALSE),"")</f>
        <v>0</v>
      </c>
      <c r="H2173" s="39" t="str">
        <f>IFERROR(B2173-VLOOKUP(A2173,Inscriptos!A:I,8,FALSE),"")</f>
        <v/>
      </c>
    </row>
    <row r="2174" spans="1:8" x14ac:dyDescent="0.25">
      <c r="A2174" s="25"/>
      <c r="B2174" s="44"/>
      <c r="C2174" s="45">
        <f>IFERROR(VLOOKUP(A2174,Inscriptos!A:N,12,0),"")</f>
        <v>0</v>
      </c>
      <c r="D2174" s="45" t="str">
        <f>IFERROR(VLOOKUP(A2174,Inscriptos!A:N,13,0),"")</f>
        <v/>
      </c>
      <c r="E2174" s="37">
        <f>IFERROR(VLOOKUP(A2174,Inscriptos!A:C,3,FALSE),"")</f>
        <v>0</v>
      </c>
      <c r="F2174" s="37">
        <f>IFERROR(VLOOKUP(A2174,Inscriptos!A:E,4,FALSE),"")</f>
        <v>0</v>
      </c>
      <c r="G2174" s="37">
        <f>IFERROR(VLOOKUP(A2174,Inscriptos!A:G,6,FALSE),"")</f>
        <v>0</v>
      </c>
      <c r="H2174" s="39" t="str">
        <f>IFERROR(B2174-VLOOKUP(A2174,Inscriptos!A:I,8,FALSE),"")</f>
        <v/>
      </c>
    </row>
    <row r="2175" spans="1:8" x14ac:dyDescent="0.25">
      <c r="A2175" s="25"/>
      <c r="B2175" s="44"/>
      <c r="C2175" s="45">
        <f>IFERROR(VLOOKUP(A2175,Inscriptos!A:N,12,0),"")</f>
        <v>0</v>
      </c>
      <c r="D2175" s="45" t="str">
        <f>IFERROR(VLOOKUP(A2175,Inscriptos!A:N,13,0),"")</f>
        <v/>
      </c>
      <c r="E2175" s="37">
        <f>IFERROR(VLOOKUP(A2175,Inscriptos!A:C,3,FALSE),"")</f>
        <v>0</v>
      </c>
      <c r="F2175" s="37">
        <f>IFERROR(VLOOKUP(A2175,Inscriptos!A:E,4,FALSE),"")</f>
        <v>0</v>
      </c>
      <c r="G2175" s="37">
        <f>IFERROR(VLOOKUP(A2175,Inscriptos!A:G,6,FALSE),"")</f>
        <v>0</v>
      </c>
      <c r="H2175" s="39" t="str">
        <f>IFERROR(B2175-VLOOKUP(A2175,Inscriptos!A:I,8,FALSE),"")</f>
        <v/>
      </c>
    </row>
    <row r="2176" spans="1:8" x14ac:dyDescent="0.25">
      <c r="A2176" s="25"/>
      <c r="B2176" s="44"/>
      <c r="C2176" s="45">
        <f>IFERROR(VLOOKUP(A2176,Inscriptos!A:N,12,0),"")</f>
        <v>0</v>
      </c>
      <c r="D2176" s="45" t="str">
        <f>IFERROR(VLOOKUP(A2176,Inscriptos!A:N,13,0),"")</f>
        <v/>
      </c>
      <c r="E2176" s="37">
        <f>IFERROR(VLOOKUP(A2176,Inscriptos!A:C,3,FALSE),"")</f>
        <v>0</v>
      </c>
      <c r="F2176" s="37">
        <f>IFERROR(VLOOKUP(A2176,Inscriptos!A:E,4,FALSE),"")</f>
        <v>0</v>
      </c>
      <c r="G2176" s="37">
        <f>IFERROR(VLOOKUP(A2176,Inscriptos!A:G,6,FALSE),"")</f>
        <v>0</v>
      </c>
      <c r="H2176" s="39" t="str">
        <f>IFERROR(B2176-VLOOKUP(A2176,Inscriptos!A:I,8,FALSE),"")</f>
        <v/>
      </c>
    </row>
    <row r="2177" spans="1:8" x14ac:dyDescent="0.25">
      <c r="A2177" s="25"/>
      <c r="B2177" s="44"/>
      <c r="C2177" s="45">
        <f>IFERROR(VLOOKUP(A2177,Inscriptos!A:N,12,0),"")</f>
        <v>0</v>
      </c>
      <c r="D2177" s="45" t="str">
        <f>IFERROR(VLOOKUP(A2177,Inscriptos!A:N,13,0),"")</f>
        <v/>
      </c>
      <c r="E2177" s="37">
        <f>IFERROR(VLOOKUP(A2177,Inscriptos!A:C,3,FALSE),"")</f>
        <v>0</v>
      </c>
      <c r="F2177" s="37">
        <f>IFERROR(VLOOKUP(A2177,Inscriptos!A:E,4,FALSE),"")</f>
        <v>0</v>
      </c>
      <c r="G2177" s="37">
        <f>IFERROR(VLOOKUP(A2177,Inscriptos!A:G,6,FALSE),"")</f>
        <v>0</v>
      </c>
      <c r="H2177" s="39" t="str">
        <f>IFERROR(B2177-VLOOKUP(A2177,Inscriptos!A:I,8,FALSE),"")</f>
        <v/>
      </c>
    </row>
    <row r="2178" spans="1:8" x14ac:dyDescent="0.25">
      <c r="A2178" s="25"/>
      <c r="B2178" s="44"/>
      <c r="C2178" s="45">
        <f>IFERROR(VLOOKUP(A2178,Inscriptos!A:N,12,0),"")</f>
        <v>0</v>
      </c>
      <c r="D2178" s="45" t="str">
        <f>IFERROR(VLOOKUP(A2178,Inscriptos!A:N,13,0),"")</f>
        <v/>
      </c>
      <c r="E2178" s="37">
        <f>IFERROR(VLOOKUP(A2178,Inscriptos!A:C,3,FALSE),"")</f>
        <v>0</v>
      </c>
      <c r="F2178" s="37">
        <f>IFERROR(VLOOKUP(A2178,Inscriptos!A:E,4,FALSE),"")</f>
        <v>0</v>
      </c>
      <c r="G2178" s="37">
        <f>IFERROR(VLOOKUP(A2178,Inscriptos!A:G,6,FALSE),"")</f>
        <v>0</v>
      </c>
      <c r="H2178" s="39" t="str">
        <f>IFERROR(B2178-VLOOKUP(A2178,Inscriptos!A:I,8,FALSE),"")</f>
        <v/>
      </c>
    </row>
    <row r="2179" spans="1:8" x14ac:dyDescent="0.25">
      <c r="A2179" s="25"/>
      <c r="B2179" s="44"/>
      <c r="C2179" s="45">
        <f>IFERROR(VLOOKUP(A2179,Inscriptos!A:N,12,0),"")</f>
        <v>0</v>
      </c>
      <c r="D2179" s="45" t="str">
        <f>IFERROR(VLOOKUP(A2179,Inscriptos!A:N,13,0),"")</f>
        <v/>
      </c>
      <c r="E2179" s="37">
        <f>IFERROR(VLOOKUP(A2179,Inscriptos!A:C,3,FALSE),"")</f>
        <v>0</v>
      </c>
      <c r="F2179" s="37">
        <f>IFERROR(VLOOKUP(A2179,Inscriptos!A:E,4,FALSE),"")</f>
        <v>0</v>
      </c>
      <c r="G2179" s="37">
        <f>IFERROR(VLOOKUP(A2179,Inscriptos!A:G,6,FALSE),"")</f>
        <v>0</v>
      </c>
      <c r="H2179" s="39" t="str">
        <f>IFERROR(B2179-VLOOKUP(A2179,Inscriptos!A:I,8,FALSE),"")</f>
        <v/>
      </c>
    </row>
    <row r="2180" spans="1:8" x14ac:dyDescent="0.25">
      <c r="A2180" s="25"/>
      <c r="B2180" s="44"/>
      <c r="C2180" s="45">
        <f>IFERROR(VLOOKUP(A2180,Inscriptos!A:N,12,0),"")</f>
        <v>0</v>
      </c>
      <c r="D2180" s="45" t="str">
        <f>IFERROR(VLOOKUP(A2180,Inscriptos!A:N,13,0),"")</f>
        <v/>
      </c>
      <c r="E2180" s="37">
        <f>IFERROR(VLOOKUP(A2180,Inscriptos!A:C,3,FALSE),"")</f>
        <v>0</v>
      </c>
      <c r="F2180" s="37">
        <f>IFERROR(VLOOKUP(A2180,Inscriptos!A:E,4,FALSE),"")</f>
        <v>0</v>
      </c>
      <c r="G2180" s="37">
        <f>IFERROR(VLOOKUP(A2180,Inscriptos!A:G,6,FALSE),"")</f>
        <v>0</v>
      </c>
      <c r="H2180" s="39" t="str">
        <f>IFERROR(B2180-VLOOKUP(A2180,Inscriptos!A:I,8,FALSE),"")</f>
        <v/>
      </c>
    </row>
    <row r="2181" spans="1:8" x14ac:dyDescent="0.25">
      <c r="A2181" s="25"/>
      <c r="B2181" s="44"/>
      <c r="C2181" s="45">
        <f>IFERROR(VLOOKUP(A2181,Inscriptos!A:N,12,0),"")</f>
        <v>0</v>
      </c>
      <c r="D2181" s="45" t="str">
        <f>IFERROR(VLOOKUP(A2181,Inscriptos!A:N,13,0),"")</f>
        <v/>
      </c>
      <c r="E2181" s="37">
        <f>IFERROR(VLOOKUP(A2181,Inscriptos!A:C,3,FALSE),"")</f>
        <v>0</v>
      </c>
      <c r="F2181" s="37">
        <f>IFERROR(VLOOKUP(A2181,Inscriptos!A:E,4,FALSE),"")</f>
        <v>0</v>
      </c>
      <c r="G2181" s="37">
        <f>IFERROR(VLOOKUP(A2181,Inscriptos!A:G,6,FALSE),"")</f>
        <v>0</v>
      </c>
      <c r="H2181" s="39" t="str">
        <f>IFERROR(B2181-VLOOKUP(A2181,Inscriptos!A:I,8,FALSE),"")</f>
        <v/>
      </c>
    </row>
    <row r="2182" spans="1:8" x14ac:dyDescent="0.25">
      <c r="A2182" s="25"/>
      <c r="B2182" s="44"/>
      <c r="C2182" s="45">
        <f>IFERROR(VLOOKUP(A2182,Inscriptos!A:N,12,0),"")</f>
        <v>0</v>
      </c>
      <c r="D2182" s="45" t="str">
        <f>IFERROR(VLOOKUP(A2182,Inscriptos!A:N,13,0),"")</f>
        <v/>
      </c>
      <c r="E2182" s="37">
        <f>IFERROR(VLOOKUP(A2182,Inscriptos!A:C,3,FALSE),"")</f>
        <v>0</v>
      </c>
      <c r="F2182" s="37">
        <f>IFERROR(VLOOKUP(A2182,Inscriptos!A:E,4,FALSE),"")</f>
        <v>0</v>
      </c>
      <c r="G2182" s="37">
        <f>IFERROR(VLOOKUP(A2182,Inscriptos!A:G,6,FALSE),"")</f>
        <v>0</v>
      </c>
      <c r="H2182" s="39" t="str">
        <f>IFERROR(B2182-VLOOKUP(A2182,Inscriptos!A:I,8,FALSE),"")</f>
        <v/>
      </c>
    </row>
    <row r="2183" spans="1:8" x14ac:dyDescent="0.25">
      <c r="A2183" s="25"/>
      <c r="B2183" s="44"/>
      <c r="C2183" s="45">
        <f>IFERROR(VLOOKUP(A2183,Inscriptos!A:N,12,0),"")</f>
        <v>0</v>
      </c>
      <c r="D2183" s="45" t="str">
        <f>IFERROR(VLOOKUP(A2183,Inscriptos!A:N,13,0),"")</f>
        <v/>
      </c>
      <c r="E2183" s="37">
        <f>IFERROR(VLOOKUP(A2183,Inscriptos!A:C,3,FALSE),"")</f>
        <v>0</v>
      </c>
      <c r="F2183" s="37">
        <f>IFERROR(VLOOKUP(A2183,Inscriptos!A:E,4,FALSE),"")</f>
        <v>0</v>
      </c>
      <c r="G2183" s="37">
        <f>IFERROR(VLOOKUP(A2183,Inscriptos!A:G,6,FALSE),"")</f>
        <v>0</v>
      </c>
      <c r="H2183" s="39" t="str">
        <f>IFERROR(B2183-VLOOKUP(A2183,Inscriptos!A:I,8,FALSE),"")</f>
        <v/>
      </c>
    </row>
    <row r="2184" spans="1:8" x14ac:dyDescent="0.25">
      <c r="A2184" s="25"/>
      <c r="B2184" s="44"/>
      <c r="C2184" s="45">
        <f>IFERROR(VLOOKUP(A2184,Inscriptos!A:N,12,0),"")</f>
        <v>0</v>
      </c>
      <c r="D2184" s="45" t="str">
        <f>IFERROR(VLOOKUP(A2184,Inscriptos!A:N,13,0),"")</f>
        <v/>
      </c>
      <c r="E2184" s="37">
        <f>IFERROR(VLOOKUP(A2184,Inscriptos!A:C,3,FALSE),"")</f>
        <v>0</v>
      </c>
      <c r="F2184" s="37">
        <f>IFERROR(VLOOKUP(A2184,Inscriptos!A:E,4,FALSE),"")</f>
        <v>0</v>
      </c>
      <c r="G2184" s="37">
        <f>IFERROR(VLOOKUP(A2184,Inscriptos!A:G,6,FALSE),"")</f>
        <v>0</v>
      </c>
      <c r="H2184" s="39" t="str">
        <f>IFERROR(B2184-VLOOKUP(A2184,Inscriptos!A:I,8,FALSE),"")</f>
        <v/>
      </c>
    </row>
    <row r="2185" spans="1:8" x14ac:dyDescent="0.25">
      <c r="A2185" s="25"/>
      <c r="B2185" s="44"/>
      <c r="C2185" s="45">
        <f>IFERROR(VLOOKUP(A2185,Inscriptos!A:N,12,0),"")</f>
        <v>0</v>
      </c>
      <c r="D2185" s="45" t="str">
        <f>IFERROR(VLOOKUP(A2185,Inscriptos!A:N,13,0),"")</f>
        <v/>
      </c>
      <c r="E2185" s="37">
        <f>IFERROR(VLOOKUP(A2185,Inscriptos!A:C,3,FALSE),"")</f>
        <v>0</v>
      </c>
      <c r="F2185" s="37">
        <f>IFERROR(VLOOKUP(A2185,Inscriptos!A:E,4,FALSE),"")</f>
        <v>0</v>
      </c>
      <c r="G2185" s="37">
        <f>IFERROR(VLOOKUP(A2185,Inscriptos!A:G,6,FALSE),"")</f>
        <v>0</v>
      </c>
      <c r="H2185" s="39" t="str">
        <f>IFERROR(B2185-VLOOKUP(A2185,Inscriptos!A:I,8,FALSE),"")</f>
        <v/>
      </c>
    </row>
    <row r="2186" spans="1:8" x14ac:dyDescent="0.25">
      <c r="A2186" s="25"/>
      <c r="B2186" s="44"/>
      <c r="C2186" s="45">
        <f>IFERROR(VLOOKUP(A2186,Inscriptos!A:N,12,0),"")</f>
        <v>0</v>
      </c>
      <c r="D2186" s="45" t="str">
        <f>IFERROR(VLOOKUP(A2186,Inscriptos!A:N,13,0),"")</f>
        <v/>
      </c>
      <c r="E2186" s="37">
        <f>IFERROR(VLOOKUP(A2186,Inscriptos!A:C,3,FALSE),"")</f>
        <v>0</v>
      </c>
      <c r="F2186" s="37">
        <f>IFERROR(VLOOKUP(A2186,Inscriptos!A:E,4,FALSE),"")</f>
        <v>0</v>
      </c>
      <c r="G2186" s="37">
        <f>IFERROR(VLOOKUP(A2186,Inscriptos!A:G,6,FALSE),"")</f>
        <v>0</v>
      </c>
      <c r="H2186" s="39" t="str">
        <f>IFERROR(B2186-VLOOKUP(A2186,Inscriptos!A:I,8,FALSE),"")</f>
        <v/>
      </c>
    </row>
    <row r="2187" spans="1:8" x14ac:dyDescent="0.25">
      <c r="A2187" s="25"/>
      <c r="B2187" s="44"/>
      <c r="C2187" s="45">
        <f>IFERROR(VLOOKUP(A2187,Inscriptos!A:N,12,0),"")</f>
        <v>0</v>
      </c>
      <c r="D2187" s="45" t="str">
        <f>IFERROR(VLOOKUP(A2187,Inscriptos!A:N,13,0),"")</f>
        <v/>
      </c>
      <c r="E2187" s="37">
        <f>IFERROR(VLOOKUP(A2187,Inscriptos!A:C,3,FALSE),"")</f>
        <v>0</v>
      </c>
      <c r="F2187" s="37">
        <f>IFERROR(VLOOKUP(A2187,Inscriptos!A:E,4,FALSE),"")</f>
        <v>0</v>
      </c>
      <c r="G2187" s="37">
        <f>IFERROR(VLOOKUP(A2187,Inscriptos!A:G,6,FALSE),"")</f>
        <v>0</v>
      </c>
      <c r="H2187" s="39" t="str">
        <f>IFERROR(B2187-VLOOKUP(A2187,Inscriptos!A:I,8,FALSE),"")</f>
        <v/>
      </c>
    </row>
    <row r="2188" spans="1:8" x14ac:dyDescent="0.25">
      <c r="A2188" s="25"/>
      <c r="B2188" s="44"/>
      <c r="C2188" s="45">
        <f>IFERROR(VLOOKUP(A2188,Inscriptos!A:N,12,0),"")</f>
        <v>0</v>
      </c>
      <c r="D2188" s="45" t="str">
        <f>IFERROR(VLOOKUP(A2188,Inscriptos!A:N,13,0),"")</f>
        <v/>
      </c>
      <c r="E2188" s="37">
        <f>IFERROR(VLOOKUP(A2188,Inscriptos!A:C,3,FALSE),"")</f>
        <v>0</v>
      </c>
      <c r="F2188" s="37">
        <f>IFERROR(VLOOKUP(A2188,Inscriptos!A:E,4,FALSE),"")</f>
        <v>0</v>
      </c>
      <c r="G2188" s="37">
        <f>IFERROR(VLOOKUP(A2188,Inscriptos!A:G,6,FALSE),"")</f>
        <v>0</v>
      </c>
      <c r="H2188" s="39" t="str">
        <f>IFERROR(B2188-VLOOKUP(A2188,Inscriptos!A:I,8,FALSE),"")</f>
        <v/>
      </c>
    </row>
    <row r="2189" spans="1:8" x14ac:dyDescent="0.25">
      <c r="A2189" s="25"/>
      <c r="B2189" s="44"/>
      <c r="C2189" s="45">
        <f>IFERROR(VLOOKUP(A2189,Inscriptos!A:N,12,0),"")</f>
        <v>0</v>
      </c>
      <c r="D2189" s="45" t="str">
        <f>IFERROR(VLOOKUP(A2189,Inscriptos!A:N,13,0),"")</f>
        <v/>
      </c>
      <c r="E2189" s="37">
        <f>IFERROR(VLOOKUP(A2189,Inscriptos!A:C,3,FALSE),"")</f>
        <v>0</v>
      </c>
      <c r="F2189" s="37">
        <f>IFERROR(VLOOKUP(A2189,Inscriptos!A:E,4,FALSE),"")</f>
        <v>0</v>
      </c>
      <c r="G2189" s="37">
        <f>IFERROR(VLOOKUP(A2189,Inscriptos!A:G,6,FALSE),"")</f>
        <v>0</v>
      </c>
      <c r="H2189" s="39" t="str">
        <f>IFERROR(B2189-VLOOKUP(A2189,Inscriptos!A:I,8,FALSE),"")</f>
        <v/>
      </c>
    </row>
    <row r="2190" spans="1:8" x14ac:dyDescent="0.25">
      <c r="A2190" s="25"/>
      <c r="B2190" s="44"/>
      <c r="C2190" s="45">
        <f>IFERROR(VLOOKUP(A2190,Inscriptos!A:N,12,0),"")</f>
        <v>0</v>
      </c>
      <c r="D2190" s="45" t="str">
        <f>IFERROR(VLOOKUP(A2190,Inscriptos!A:N,13,0),"")</f>
        <v/>
      </c>
      <c r="E2190" s="37">
        <f>IFERROR(VLOOKUP(A2190,Inscriptos!A:C,3,FALSE),"")</f>
        <v>0</v>
      </c>
      <c r="F2190" s="37">
        <f>IFERROR(VLOOKUP(A2190,Inscriptos!A:E,4,FALSE),"")</f>
        <v>0</v>
      </c>
      <c r="G2190" s="37">
        <f>IFERROR(VLOOKUP(A2190,Inscriptos!A:G,6,FALSE),"")</f>
        <v>0</v>
      </c>
      <c r="H2190" s="39" t="str">
        <f>IFERROR(B2190-VLOOKUP(A2190,Inscriptos!A:I,8,FALSE),"")</f>
        <v/>
      </c>
    </row>
    <row r="2191" spans="1:8" x14ac:dyDescent="0.25">
      <c r="A2191" s="25"/>
      <c r="B2191" s="44"/>
      <c r="C2191" s="45">
        <f>IFERROR(VLOOKUP(A2191,Inscriptos!A:N,12,0),"")</f>
        <v>0</v>
      </c>
      <c r="D2191" s="45" t="str">
        <f>IFERROR(VLOOKUP(A2191,Inscriptos!A:N,13,0),"")</f>
        <v/>
      </c>
      <c r="E2191" s="37">
        <f>IFERROR(VLOOKUP(A2191,Inscriptos!A:C,3,FALSE),"")</f>
        <v>0</v>
      </c>
      <c r="F2191" s="37">
        <f>IFERROR(VLOOKUP(A2191,Inscriptos!A:E,4,FALSE),"")</f>
        <v>0</v>
      </c>
      <c r="G2191" s="37">
        <f>IFERROR(VLOOKUP(A2191,Inscriptos!A:G,6,FALSE),"")</f>
        <v>0</v>
      </c>
      <c r="H2191" s="39" t="str">
        <f>IFERROR(B2191-VLOOKUP(A2191,Inscriptos!A:I,8,FALSE),"")</f>
        <v/>
      </c>
    </row>
    <row r="2192" spans="1:8" x14ac:dyDescent="0.25">
      <c r="A2192" s="25"/>
      <c r="B2192" s="44"/>
      <c r="C2192" s="45">
        <f>IFERROR(VLOOKUP(A2192,Inscriptos!A:N,12,0),"")</f>
        <v>0</v>
      </c>
      <c r="D2192" s="45" t="str">
        <f>IFERROR(VLOOKUP(A2192,Inscriptos!A:N,13,0),"")</f>
        <v/>
      </c>
      <c r="E2192" s="37">
        <f>IFERROR(VLOOKUP(A2192,Inscriptos!A:C,3,FALSE),"")</f>
        <v>0</v>
      </c>
      <c r="F2192" s="37">
        <f>IFERROR(VLOOKUP(A2192,Inscriptos!A:E,4,FALSE),"")</f>
        <v>0</v>
      </c>
      <c r="G2192" s="37">
        <f>IFERROR(VLOOKUP(A2192,Inscriptos!A:G,6,FALSE),"")</f>
        <v>0</v>
      </c>
      <c r="H2192" s="39" t="str">
        <f>IFERROR(B2192-VLOOKUP(A2192,Inscriptos!A:I,8,FALSE),"")</f>
        <v/>
      </c>
    </row>
    <row r="2193" spans="1:8" x14ac:dyDescent="0.25">
      <c r="A2193" s="25"/>
      <c r="B2193" s="44"/>
      <c r="C2193" s="45">
        <f>IFERROR(VLOOKUP(A2193,Inscriptos!A:N,12,0),"")</f>
        <v>0</v>
      </c>
      <c r="D2193" s="45" t="str">
        <f>IFERROR(VLOOKUP(A2193,Inscriptos!A:N,13,0),"")</f>
        <v/>
      </c>
      <c r="E2193" s="37">
        <f>IFERROR(VLOOKUP(A2193,Inscriptos!A:C,3,FALSE),"")</f>
        <v>0</v>
      </c>
      <c r="F2193" s="37">
        <f>IFERROR(VLOOKUP(A2193,Inscriptos!A:E,4,FALSE),"")</f>
        <v>0</v>
      </c>
      <c r="G2193" s="37">
        <f>IFERROR(VLOOKUP(A2193,Inscriptos!A:G,6,FALSE),"")</f>
        <v>0</v>
      </c>
      <c r="H2193" s="39" t="str">
        <f>IFERROR(B2193-VLOOKUP(A2193,Inscriptos!A:I,8,FALSE),"")</f>
        <v/>
      </c>
    </row>
    <row r="2194" spans="1:8" x14ac:dyDescent="0.25">
      <c r="A2194" s="25"/>
      <c r="B2194" s="44"/>
      <c r="C2194" s="45">
        <f>IFERROR(VLOOKUP(A2194,Inscriptos!A:N,12,0),"")</f>
        <v>0</v>
      </c>
      <c r="D2194" s="45" t="str">
        <f>IFERROR(VLOOKUP(A2194,Inscriptos!A:N,13,0),"")</f>
        <v/>
      </c>
      <c r="E2194" s="37">
        <f>IFERROR(VLOOKUP(A2194,Inscriptos!A:C,3,FALSE),"")</f>
        <v>0</v>
      </c>
      <c r="F2194" s="37">
        <f>IFERROR(VLOOKUP(A2194,Inscriptos!A:E,4,FALSE),"")</f>
        <v>0</v>
      </c>
      <c r="G2194" s="37">
        <f>IFERROR(VLOOKUP(A2194,Inscriptos!A:G,6,FALSE),"")</f>
        <v>0</v>
      </c>
      <c r="H2194" s="39" t="str">
        <f>IFERROR(B2194-VLOOKUP(A2194,Inscriptos!A:I,8,FALSE),"")</f>
        <v/>
      </c>
    </row>
    <row r="2195" spans="1:8" x14ac:dyDescent="0.25">
      <c r="A2195" s="25"/>
      <c r="B2195" s="44"/>
      <c r="C2195" s="45">
        <f>IFERROR(VLOOKUP(A2195,Inscriptos!A:N,12,0),"")</f>
        <v>0</v>
      </c>
      <c r="D2195" s="45" t="str">
        <f>IFERROR(VLOOKUP(A2195,Inscriptos!A:N,13,0),"")</f>
        <v/>
      </c>
      <c r="E2195" s="37">
        <f>IFERROR(VLOOKUP(A2195,Inscriptos!A:C,3,FALSE),"")</f>
        <v>0</v>
      </c>
      <c r="F2195" s="37">
        <f>IFERROR(VLOOKUP(A2195,Inscriptos!A:E,4,FALSE),"")</f>
        <v>0</v>
      </c>
      <c r="G2195" s="37">
        <f>IFERROR(VLOOKUP(A2195,Inscriptos!A:G,6,FALSE),"")</f>
        <v>0</v>
      </c>
      <c r="H2195" s="39" t="str">
        <f>IFERROR(B2195-VLOOKUP(A2195,Inscriptos!A:I,8,FALSE),"")</f>
        <v/>
      </c>
    </row>
    <row r="2196" spans="1:8" x14ac:dyDescent="0.25">
      <c r="A2196" s="25"/>
      <c r="B2196" s="44"/>
      <c r="C2196" s="45">
        <f>IFERROR(VLOOKUP(A2196,Inscriptos!A:N,12,0),"")</f>
        <v>0</v>
      </c>
      <c r="D2196" s="45" t="str">
        <f>IFERROR(VLOOKUP(A2196,Inscriptos!A:N,13,0),"")</f>
        <v/>
      </c>
      <c r="E2196" s="37">
        <f>IFERROR(VLOOKUP(A2196,Inscriptos!A:C,3,FALSE),"")</f>
        <v>0</v>
      </c>
      <c r="F2196" s="37">
        <f>IFERROR(VLOOKUP(A2196,Inscriptos!A:E,4,FALSE),"")</f>
        <v>0</v>
      </c>
      <c r="G2196" s="37">
        <f>IFERROR(VLOOKUP(A2196,Inscriptos!A:G,6,FALSE),"")</f>
        <v>0</v>
      </c>
      <c r="H2196" s="39" t="str">
        <f>IFERROR(B2196-VLOOKUP(A2196,Inscriptos!A:I,8,FALSE),"")</f>
        <v/>
      </c>
    </row>
    <row r="2197" spans="1:8" x14ac:dyDescent="0.25">
      <c r="A2197" s="25"/>
      <c r="B2197" s="44"/>
      <c r="C2197" s="45">
        <f>IFERROR(VLOOKUP(A2197,Inscriptos!A:N,12,0),"")</f>
        <v>0</v>
      </c>
      <c r="D2197" s="45" t="str">
        <f>IFERROR(VLOOKUP(A2197,Inscriptos!A:N,13,0),"")</f>
        <v/>
      </c>
      <c r="E2197" s="37">
        <f>IFERROR(VLOOKUP(A2197,Inscriptos!A:C,3,FALSE),"")</f>
        <v>0</v>
      </c>
      <c r="F2197" s="37">
        <f>IFERROR(VLOOKUP(A2197,Inscriptos!A:E,4,FALSE),"")</f>
        <v>0</v>
      </c>
      <c r="G2197" s="37">
        <f>IFERROR(VLOOKUP(A2197,Inscriptos!A:G,6,FALSE),"")</f>
        <v>0</v>
      </c>
      <c r="H2197" s="39" t="str">
        <f>IFERROR(B2197-VLOOKUP(A2197,Inscriptos!A:I,8,FALSE),"")</f>
        <v/>
      </c>
    </row>
    <row r="2198" spans="1:8" x14ac:dyDescent="0.25">
      <c r="A2198" s="25"/>
      <c r="B2198" s="44"/>
      <c r="C2198" s="45">
        <f>IFERROR(VLOOKUP(A2198,Inscriptos!A:N,12,0),"")</f>
        <v>0</v>
      </c>
      <c r="D2198" s="45" t="str">
        <f>IFERROR(VLOOKUP(A2198,Inscriptos!A:N,13,0),"")</f>
        <v/>
      </c>
      <c r="E2198" s="37">
        <f>IFERROR(VLOOKUP(A2198,Inscriptos!A:C,3,FALSE),"")</f>
        <v>0</v>
      </c>
      <c r="F2198" s="37">
        <f>IFERROR(VLOOKUP(A2198,Inscriptos!A:E,4,FALSE),"")</f>
        <v>0</v>
      </c>
      <c r="G2198" s="37">
        <f>IFERROR(VLOOKUP(A2198,Inscriptos!A:G,6,FALSE),"")</f>
        <v>0</v>
      </c>
      <c r="H2198" s="39" t="str">
        <f>IFERROR(B2198-VLOOKUP(A2198,Inscriptos!A:I,8,FALSE),"")</f>
        <v/>
      </c>
    </row>
    <row r="2199" spans="1:8" x14ac:dyDescent="0.25">
      <c r="A2199" s="25"/>
      <c r="B2199" s="44"/>
      <c r="C2199" s="45">
        <f>IFERROR(VLOOKUP(A2199,Inscriptos!A:N,12,0),"")</f>
        <v>0</v>
      </c>
      <c r="D2199" s="45" t="str">
        <f>IFERROR(VLOOKUP(A2199,Inscriptos!A:N,13,0),"")</f>
        <v/>
      </c>
      <c r="E2199" s="37">
        <f>IFERROR(VLOOKUP(A2199,Inscriptos!A:C,3,FALSE),"")</f>
        <v>0</v>
      </c>
      <c r="F2199" s="37">
        <f>IFERROR(VLOOKUP(A2199,Inscriptos!A:E,4,FALSE),"")</f>
        <v>0</v>
      </c>
      <c r="G2199" s="37">
        <f>IFERROR(VLOOKUP(A2199,Inscriptos!A:G,6,FALSE),"")</f>
        <v>0</v>
      </c>
      <c r="H2199" s="39" t="str">
        <f>IFERROR(B2199-VLOOKUP(A2199,Inscriptos!A:I,8,FALSE),"")</f>
        <v/>
      </c>
    </row>
    <row r="2200" spans="1:8" x14ac:dyDescent="0.25">
      <c r="A2200" s="25"/>
      <c r="B2200" s="44"/>
      <c r="C2200" s="45">
        <f>IFERROR(VLOOKUP(A2200,Inscriptos!A:N,12,0),"")</f>
        <v>0</v>
      </c>
      <c r="D2200" s="45" t="str">
        <f>IFERROR(VLOOKUP(A2200,Inscriptos!A:N,13,0),"")</f>
        <v/>
      </c>
      <c r="E2200" s="37">
        <f>IFERROR(VLOOKUP(A2200,Inscriptos!A:C,3,FALSE),"")</f>
        <v>0</v>
      </c>
      <c r="F2200" s="37">
        <f>IFERROR(VLOOKUP(A2200,Inscriptos!A:E,4,FALSE),"")</f>
        <v>0</v>
      </c>
      <c r="G2200" s="37">
        <f>IFERROR(VLOOKUP(A2200,Inscriptos!A:G,6,FALSE),"")</f>
        <v>0</v>
      </c>
      <c r="H2200" s="39" t="str">
        <f>IFERROR(B2200-VLOOKUP(A2200,Inscriptos!A:I,8,FALSE),"")</f>
        <v/>
      </c>
    </row>
    <row r="2201" spans="1:8" x14ac:dyDescent="0.25">
      <c r="A2201" s="25"/>
      <c r="B2201" s="44"/>
      <c r="C2201" s="45">
        <f>IFERROR(VLOOKUP(A2201,Inscriptos!A:N,12,0),"")</f>
        <v>0</v>
      </c>
      <c r="D2201" s="45" t="str">
        <f>IFERROR(VLOOKUP(A2201,Inscriptos!A:N,13,0),"")</f>
        <v/>
      </c>
      <c r="E2201" s="37">
        <f>IFERROR(VLOOKUP(A2201,Inscriptos!A:C,3,FALSE),"")</f>
        <v>0</v>
      </c>
      <c r="F2201" s="37">
        <f>IFERROR(VLOOKUP(A2201,Inscriptos!A:E,4,FALSE),"")</f>
        <v>0</v>
      </c>
      <c r="G2201" s="37">
        <f>IFERROR(VLOOKUP(A2201,Inscriptos!A:G,6,FALSE),"")</f>
        <v>0</v>
      </c>
      <c r="H2201" s="39" t="str">
        <f>IFERROR(B2201-VLOOKUP(A2201,Inscriptos!A:I,8,FALSE),"")</f>
        <v/>
      </c>
    </row>
    <row r="2202" spans="1:8" x14ac:dyDescent="0.25">
      <c r="A2202" s="25"/>
      <c r="B2202" s="44"/>
      <c r="C2202" s="45">
        <f>IFERROR(VLOOKUP(A2202,Inscriptos!A:N,12,0),"")</f>
        <v>0</v>
      </c>
      <c r="D2202" s="45" t="str">
        <f>IFERROR(VLOOKUP(A2202,Inscriptos!A:N,13,0),"")</f>
        <v/>
      </c>
      <c r="E2202" s="37">
        <f>IFERROR(VLOOKUP(A2202,Inscriptos!A:C,3,FALSE),"")</f>
        <v>0</v>
      </c>
      <c r="F2202" s="37">
        <f>IFERROR(VLOOKUP(A2202,Inscriptos!A:E,4,FALSE),"")</f>
        <v>0</v>
      </c>
      <c r="G2202" s="37">
        <f>IFERROR(VLOOKUP(A2202,Inscriptos!A:G,6,FALSE),"")</f>
        <v>0</v>
      </c>
      <c r="H2202" s="39" t="str">
        <f>IFERROR(B2202-VLOOKUP(A2202,Inscriptos!A:I,8,FALSE),"")</f>
        <v/>
      </c>
    </row>
    <row r="2203" spans="1:8" x14ac:dyDescent="0.25">
      <c r="A2203" s="25"/>
      <c r="B2203" s="44"/>
      <c r="C2203" s="45">
        <f>IFERROR(VLOOKUP(A2203,Inscriptos!A:N,12,0),"")</f>
        <v>0</v>
      </c>
      <c r="D2203" s="45" t="str">
        <f>IFERROR(VLOOKUP(A2203,Inscriptos!A:N,13,0),"")</f>
        <v/>
      </c>
      <c r="E2203" s="37">
        <f>IFERROR(VLOOKUP(A2203,Inscriptos!A:C,3,FALSE),"")</f>
        <v>0</v>
      </c>
      <c r="F2203" s="37">
        <f>IFERROR(VLOOKUP(A2203,Inscriptos!A:E,4,FALSE),"")</f>
        <v>0</v>
      </c>
      <c r="G2203" s="37">
        <f>IFERROR(VLOOKUP(A2203,Inscriptos!A:G,6,FALSE),"")</f>
        <v>0</v>
      </c>
      <c r="H2203" s="39" t="str">
        <f>IFERROR(B2203-VLOOKUP(A2203,Inscriptos!A:I,8,FALSE),"")</f>
        <v/>
      </c>
    </row>
    <row r="2204" spans="1:8" x14ac:dyDescent="0.25">
      <c r="A2204" s="25"/>
      <c r="B2204" s="44"/>
      <c r="C2204" s="45">
        <f>IFERROR(VLOOKUP(A2204,Inscriptos!A:N,12,0),"")</f>
        <v>0</v>
      </c>
      <c r="D2204" s="45" t="str">
        <f>IFERROR(VLOOKUP(A2204,Inscriptos!A:N,13,0),"")</f>
        <v/>
      </c>
      <c r="E2204" s="37">
        <f>IFERROR(VLOOKUP(A2204,Inscriptos!A:C,3,FALSE),"")</f>
        <v>0</v>
      </c>
      <c r="F2204" s="37">
        <f>IFERROR(VLOOKUP(A2204,Inscriptos!A:E,4,FALSE),"")</f>
        <v>0</v>
      </c>
      <c r="G2204" s="37">
        <f>IFERROR(VLOOKUP(A2204,Inscriptos!A:G,6,FALSE),"")</f>
        <v>0</v>
      </c>
      <c r="H2204" s="39" t="str">
        <f>IFERROR(B2204-VLOOKUP(A2204,Inscriptos!A:I,8,FALSE),"")</f>
        <v/>
      </c>
    </row>
    <row r="2205" spans="1:8" x14ac:dyDescent="0.25">
      <c r="A2205" s="25"/>
      <c r="B2205" s="44"/>
      <c r="C2205" s="45">
        <f>IFERROR(VLOOKUP(A2205,Inscriptos!A:N,12,0),"")</f>
        <v>0</v>
      </c>
      <c r="D2205" s="45" t="str">
        <f>IFERROR(VLOOKUP(A2205,Inscriptos!A:N,13,0),"")</f>
        <v/>
      </c>
      <c r="E2205" s="37">
        <f>IFERROR(VLOOKUP(A2205,Inscriptos!A:C,3,FALSE),"")</f>
        <v>0</v>
      </c>
      <c r="F2205" s="37">
        <f>IFERROR(VLOOKUP(A2205,Inscriptos!A:E,4,FALSE),"")</f>
        <v>0</v>
      </c>
      <c r="G2205" s="37">
        <f>IFERROR(VLOOKUP(A2205,Inscriptos!A:G,6,FALSE),"")</f>
        <v>0</v>
      </c>
      <c r="H2205" s="39" t="str">
        <f>IFERROR(B2205-VLOOKUP(A2205,Inscriptos!A:I,8,FALSE),"")</f>
        <v/>
      </c>
    </row>
    <row r="2206" spans="1:8" x14ac:dyDescent="0.25">
      <c r="A2206" s="25"/>
      <c r="B2206" s="44"/>
      <c r="C2206" s="45">
        <f>IFERROR(VLOOKUP(A2206,Inscriptos!A:N,12,0),"")</f>
        <v>0</v>
      </c>
      <c r="D2206" s="45" t="str">
        <f>IFERROR(VLOOKUP(A2206,Inscriptos!A:N,13,0),"")</f>
        <v/>
      </c>
      <c r="E2206" s="37">
        <f>IFERROR(VLOOKUP(A2206,Inscriptos!A:C,3,FALSE),"")</f>
        <v>0</v>
      </c>
      <c r="F2206" s="37">
        <f>IFERROR(VLOOKUP(A2206,Inscriptos!A:E,4,FALSE),"")</f>
        <v>0</v>
      </c>
      <c r="G2206" s="37">
        <f>IFERROR(VLOOKUP(A2206,Inscriptos!A:G,6,FALSE),"")</f>
        <v>0</v>
      </c>
      <c r="H2206" s="39" t="str">
        <f>IFERROR(B2206-VLOOKUP(A2206,Inscriptos!A:I,8,FALSE),"")</f>
        <v/>
      </c>
    </row>
    <row r="2207" spans="1:8" x14ac:dyDescent="0.25">
      <c r="A2207" s="25"/>
      <c r="B2207" s="44"/>
      <c r="C2207" s="45">
        <f>IFERROR(VLOOKUP(A2207,Inscriptos!A:N,12,0),"")</f>
        <v>0</v>
      </c>
      <c r="D2207" s="45" t="str">
        <f>IFERROR(VLOOKUP(A2207,Inscriptos!A:N,13,0),"")</f>
        <v/>
      </c>
      <c r="E2207" s="37">
        <f>IFERROR(VLOOKUP(A2207,Inscriptos!A:C,3,FALSE),"")</f>
        <v>0</v>
      </c>
      <c r="F2207" s="37">
        <f>IFERROR(VLOOKUP(A2207,Inscriptos!A:E,4,FALSE),"")</f>
        <v>0</v>
      </c>
      <c r="G2207" s="37">
        <f>IFERROR(VLOOKUP(A2207,Inscriptos!A:G,6,FALSE),"")</f>
        <v>0</v>
      </c>
      <c r="H2207" s="39" t="str">
        <f>IFERROR(B2207-VLOOKUP(A2207,Inscriptos!A:I,8,FALSE),"")</f>
        <v/>
      </c>
    </row>
    <row r="2208" spans="1:8" x14ac:dyDescent="0.25">
      <c r="A2208" s="25"/>
      <c r="B2208" s="44"/>
      <c r="C2208" s="45">
        <f>IFERROR(VLOOKUP(A2208,Inscriptos!A:N,12,0),"")</f>
        <v>0</v>
      </c>
      <c r="D2208" s="45" t="str">
        <f>IFERROR(VLOOKUP(A2208,Inscriptos!A:N,13,0),"")</f>
        <v/>
      </c>
      <c r="E2208" s="37">
        <f>IFERROR(VLOOKUP(A2208,Inscriptos!A:C,3,FALSE),"")</f>
        <v>0</v>
      </c>
      <c r="F2208" s="37">
        <f>IFERROR(VLOOKUP(A2208,Inscriptos!A:E,4,FALSE),"")</f>
        <v>0</v>
      </c>
      <c r="G2208" s="37">
        <f>IFERROR(VLOOKUP(A2208,Inscriptos!A:G,6,FALSE),"")</f>
        <v>0</v>
      </c>
      <c r="H2208" s="39" t="str">
        <f>IFERROR(B2208-VLOOKUP(A2208,Inscriptos!A:I,8,FALSE),"")</f>
        <v/>
      </c>
    </row>
    <row r="2209" spans="1:8" x14ac:dyDescent="0.25">
      <c r="A2209" s="25"/>
      <c r="B2209" s="44"/>
      <c r="C2209" s="45">
        <f>IFERROR(VLOOKUP(A2209,Inscriptos!A:N,12,0),"")</f>
        <v>0</v>
      </c>
      <c r="D2209" s="45" t="str">
        <f>IFERROR(VLOOKUP(A2209,Inscriptos!A:N,13,0),"")</f>
        <v/>
      </c>
      <c r="E2209" s="37">
        <f>IFERROR(VLOOKUP(A2209,Inscriptos!A:C,3,FALSE),"")</f>
        <v>0</v>
      </c>
      <c r="F2209" s="37">
        <f>IFERROR(VLOOKUP(A2209,Inscriptos!A:E,4,FALSE),"")</f>
        <v>0</v>
      </c>
      <c r="G2209" s="37">
        <f>IFERROR(VLOOKUP(A2209,Inscriptos!A:G,6,FALSE),"")</f>
        <v>0</v>
      </c>
      <c r="H2209" s="39" t="str">
        <f>IFERROR(B2209-VLOOKUP(A2209,Inscriptos!A:I,8,FALSE),"")</f>
        <v/>
      </c>
    </row>
    <row r="2210" spans="1:8" x14ac:dyDescent="0.25">
      <c r="A2210" s="25"/>
      <c r="B2210" s="44"/>
      <c r="C2210" s="45">
        <f>IFERROR(VLOOKUP(A2210,Inscriptos!A:N,12,0),"")</f>
        <v>0</v>
      </c>
      <c r="D2210" s="45" t="str">
        <f>IFERROR(VLOOKUP(A2210,Inscriptos!A:N,13,0),"")</f>
        <v/>
      </c>
      <c r="E2210" s="37">
        <f>IFERROR(VLOOKUP(A2210,Inscriptos!A:C,3,FALSE),"")</f>
        <v>0</v>
      </c>
      <c r="F2210" s="37">
        <f>IFERROR(VLOOKUP(A2210,Inscriptos!A:E,4,FALSE),"")</f>
        <v>0</v>
      </c>
      <c r="G2210" s="37">
        <f>IFERROR(VLOOKUP(A2210,Inscriptos!A:G,6,FALSE),"")</f>
        <v>0</v>
      </c>
      <c r="H2210" s="39" t="str">
        <f>IFERROR(B2210-VLOOKUP(A2210,Inscriptos!A:I,8,FALSE),"")</f>
        <v/>
      </c>
    </row>
    <row r="2211" spans="1:8" x14ac:dyDescent="0.25">
      <c r="A2211" s="25"/>
      <c r="B2211" s="44"/>
      <c r="C2211" s="45">
        <f>IFERROR(VLOOKUP(A2211,Inscriptos!A:N,12,0),"")</f>
        <v>0</v>
      </c>
      <c r="D2211" s="45" t="str">
        <f>IFERROR(VLOOKUP(A2211,Inscriptos!A:N,13,0),"")</f>
        <v/>
      </c>
      <c r="E2211" s="37">
        <f>IFERROR(VLOOKUP(A2211,Inscriptos!A:C,3,FALSE),"")</f>
        <v>0</v>
      </c>
      <c r="F2211" s="37">
        <f>IFERROR(VLOOKUP(A2211,Inscriptos!A:E,4,FALSE),"")</f>
        <v>0</v>
      </c>
      <c r="G2211" s="37">
        <f>IFERROR(VLOOKUP(A2211,Inscriptos!A:G,6,FALSE),"")</f>
        <v>0</v>
      </c>
      <c r="H2211" s="39" t="str">
        <f>IFERROR(B2211-VLOOKUP(A2211,Inscriptos!A:I,8,FALSE),"")</f>
        <v/>
      </c>
    </row>
    <row r="2212" spans="1:8" x14ac:dyDescent="0.25">
      <c r="A2212" s="25"/>
      <c r="B2212" s="44"/>
      <c r="C2212" s="45">
        <f>IFERROR(VLOOKUP(A2212,Inscriptos!A:N,12,0),"")</f>
        <v>0</v>
      </c>
      <c r="D2212" s="45" t="str">
        <f>IFERROR(VLOOKUP(A2212,Inscriptos!A:N,13,0),"")</f>
        <v/>
      </c>
      <c r="E2212" s="37">
        <f>IFERROR(VLOOKUP(A2212,Inscriptos!A:C,3,FALSE),"")</f>
        <v>0</v>
      </c>
      <c r="F2212" s="37">
        <f>IFERROR(VLOOKUP(A2212,Inscriptos!A:E,4,FALSE),"")</f>
        <v>0</v>
      </c>
      <c r="G2212" s="37">
        <f>IFERROR(VLOOKUP(A2212,Inscriptos!A:G,6,FALSE),"")</f>
        <v>0</v>
      </c>
      <c r="H2212" s="39" t="str">
        <f>IFERROR(B2212-VLOOKUP(A2212,Inscriptos!A:I,8,FALSE),"")</f>
        <v/>
      </c>
    </row>
    <row r="2213" spans="1:8" x14ac:dyDescent="0.25">
      <c r="A2213" s="25"/>
      <c r="B2213" s="44"/>
      <c r="C2213" s="45">
        <f>IFERROR(VLOOKUP(A2213,Inscriptos!A:N,12,0),"")</f>
        <v>0</v>
      </c>
      <c r="D2213" s="45" t="str">
        <f>IFERROR(VLOOKUP(A2213,Inscriptos!A:N,13,0),"")</f>
        <v/>
      </c>
      <c r="E2213" s="37">
        <f>IFERROR(VLOOKUP(A2213,Inscriptos!A:C,3,FALSE),"")</f>
        <v>0</v>
      </c>
      <c r="F2213" s="37">
        <f>IFERROR(VLOOKUP(A2213,Inscriptos!A:E,4,FALSE),"")</f>
        <v>0</v>
      </c>
      <c r="G2213" s="37">
        <f>IFERROR(VLOOKUP(A2213,Inscriptos!A:G,6,FALSE),"")</f>
        <v>0</v>
      </c>
      <c r="H2213" s="39" t="str">
        <f>IFERROR(B2213-VLOOKUP(A2213,Inscriptos!A:I,8,FALSE),"")</f>
        <v/>
      </c>
    </row>
    <row r="2214" spans="1:8" x14ac:dyDescent="0.25">
      <c r="A2214" s="25"/>
      <c r="B2214" s="44"/>
      <c r="C2214" s="45">
        <f>IFERROR(VLOOKUP(A2214,Inscriptos!A:N,12,0),"")</f>
        <v>0</v>
      </c>
      <c r="D2214" s="45" t="str">
        <f>IFERROR(VLOOKUP(A2214,Inscriptos!A:N,13,0),"")</f>
        <v/>
      </c>
      <c r="E2214" s="37">
        <f>IFERROR(VLOOKUP(A2214,Inscriptos!A:C,3,FALSE),"")</f>
        <v>0</v>
      </c>
      <c r="F2214" s="37">
        <f>IFERROR(VLOOKUP(A2214,Inscriptos!A:E,4,FALSE),"")</f>
        <v>0</v>
      </c>
      <c r="G2214" s="37">
        <f>IFERROR(VLOOKUP(A2214,Inscriptos!A:G,6,FALSE),"")</f>
        <v>0</v>
      </c>
      <c r="H2214" s="39" t="str">
        <f>IFERROR(B2214-VLOOKUP(A2214,Inscriptos!A:I,8,FALSE),"")</f>
        <v/>
      </c>
    </row>
    <row r="2215" spans="1:8" x14ac:dyDescent="0.25">
      <c r="A2215" s="25"/>
      <c r="B2215" s="44"/>
      <c r="C2215" s="45">
        <f>IFERROR(VLOOKUP(A2215,Inscriptos!A:N,12,0),"")</f>
        <v>0</v>
      </c>
      <c r="D2215" s="45" t="str">
        <f>IFERROR(VLOOKUP(A2215,Inscriptos!A:N,13,0),"")</f>
        <v/>
      </c>
      <c r="E2215" s="37">
        <f>IFERROR(VLOOKUP(A2215,Inscriptos!A:C,3,FALSE),"")</f>
        <v>0</v>
      </c>
      <c r="F2215" s="37">
        <f>IFERROR(VLOOKUP(A2215,Inscriptos!A:E,4,FALSE),"")</f>
        <v>0</v>
      </c>
      <c r="G2215" s="37">
        <f>IFERROR(VLOOKUP(A2215,Inscriptos!A:G,6,FALSE),"")</f>
        <v>0</v>
      </c>
      <c r="H2215" s="39" t="str">
        <f>IFERROR(B2215-VLOOKUP(A2215,Inscriptos!A:I,8,FALSE),"")</f>
        <v/>
      </c>
    </row>
    <row r="2216" spans="1:8" x14ac:dyDescent="0.25">
      <c r="A2216" s="25"/>
      <c r="B2216" s="44"/>
      <c r="C2216" s="45">
        <f>IFERROR(VLOOKUP(A2216,Inscriptos!A:N,12,0),"")</f>
        <v>0</v>
      </c>
      <c r="D2216" s="45" t="str">
        <f>IFERROR(VLOOKUP(A2216,Inscriptos!A:N,13,0),"")</f>
        <v/>
      </c>
      <c r="E2216" s="37">
        <f>IFERROR(VLOOKUP(A2216,Inscriptos!A:C,3,FALSE),"")</f>
        <v>0</v>
      </c>
      <c r="F2216" s="37">
        <f>IFERROR(VLOOKUP(A2216,Inscriptos!A:E,4,FALSE),"")</f>
        <v>0</v>
      </c>
      <c r="G2216" s="37">
        <f>IFERROR(VLOOKUP(A2216,Inscriptos!A:G,6,FALSE),"")</f>
        <v>0</v>
      </c>
      <c r="H2216" s="39" t="str">
        <f>IFERROR(B2216-VLOOKUP(A2216,Inscriptos!A:I,8,FALSE),"")</f>
        <v/>
      </c>
    </row>
    <row r="2217" spans="1:8" x14ac:dyDescent="0.25">
      <c r="A2217" s="25"/>
      <c r="B2217" s="44"/>
      <c r="C2217" s="45">
        <f>IFERROR(VLOOKUP(A2217,Inscriptos!A:N,12,0),"")</f>
        <v>0</v>
      </c>
      <c r="D2217" s="45" t="str">
        <f>IFERROR(VLOOKUP(A2217,Inscriptos!A:N,13,0),"")</f>
        <v/>
      </c>
      <c r="E2217" s="37">
        <f>IFERROR(VLOOKUP(A2217,Inscriptos!A:C,3,FALSE),"")</f>
        <v>0</v>
      </c>
      <c r="F2217" s="37">
        <f>IFERROR(VLOOKUP(A2217,Inscriptos!A:E,4,FALSE),"")</f>
        <v>0</v>
      </c>
      <c r="G2217" s="37">
        <f>IFERROR(VLOOKUP(A2217,Inscriptos!A:G,6,FALSE),"")</f>
        <v>0</v>
      </c>
      <c r="H2217" s="39" t="str">
        <f>IFERROR(B2217-VLOOKUP(A2217,Inscriptos!A:I,8,FALSE),"")</f>
        <v/>
      </c>
    </row>
    <row r="2218" spans="1:8" x14ac:dyDescent="0.25">
      <c r="A2218" s="25"/>
      <c r="B2218" s="44"/>
      <c r="C2218" s="45">
        <f>IFERROR(VLOOKUP(A2218,Inscriptos!A:N,12,0),"")</f>
        <v>0</v>
      </c>
      <c r="D2218" s="45" t="str">
        <f>IFERROR(VLOOKUP(A2218,Inscriptos!A:N,13,0),"")</f>
        <v/>
      </c>
      <c r="E2218" s="37">
        <f>IFERROR(VLOOKUP(A2218,Inscriptos!A:C,3,FALSE),"")</f>
        <v>0</v>
      </c>
      <c r="F2218" s="37">
        <f>IFERROR(VLOOKUP(A2218,Inscriptos!A:E,4,FALSE),"")</f>
        <v>0</v>
      </c>
      <c r="G2218" s="37">
        <f>IFERROR(VLOOKUP(A2218,Inscriptos!A:G,6,FALSE),"")</f>
        <v>0</v>
      </c>
      <c r="H2218" s="39" t="str">
        <f>IFERROR(B2218-VLOOKUP(A2218,Inscriptos!A:I,8,FALSE),"")</f>
        <v/>
      </c>
    </row>
    <row r="2219" spans="1:8" x14ac:dyDescent="0.25">
      <c r="A2219" s="25"/>
      <c r="B2219" s="44"/>
      <c r="C2219" s="45">
        <f>IFERROR(VLOOKUP(A2219,Inscriptos!A:N,12,0),"")</f>
        <v>0</v>
      </c>
      <c r="D2219" s="45" t="str">
        <f>IFERROR(VLOOKUP(A2219,Inscriptos!A:N,13,0),"")</f>
        <v/>
      </c>
      <c r="E2219" s="37">
        <f>IFERROR(VLOOKUP(A2219,Inscriptos!A:C,3,FALSE),"")</f>
        <v>0</v>
      </c>
      <c r="F2219" s="37">
        <f>IFERROR(VLOOKUP(A2219,Inscriptos!A:E,4,FALSE),"")</f>
        <v>0</v>
      </c>
      <c r="G2219" s="37">
        <f>IFERROR(VLOOKUP(A2219,Inscriptos!A:G,6,FALSE),"")</f>
        <v>0</v>
      </c>
      <c r="H2219" s="39" t="str">
        <f>IFERROR(B2219-VLOOKUP(A2219,Inscriptos!A:I,8,FALSE),"")</f>
        <v/>
      </c>
    </row>
    <row r="2220" spans="1:8" x14ac:dyDescent="0.25">
      <c r="A2220" s="25"/>
      <c r="B2220" s="44"/>
      <c r="C2220" s="45">
        <f>IFERROR(VLOOKUP(A2220,Inscriptos!A:N,12,0),"")</f>
        <v>0</v>
      </c>
      <c r="D2220" s="45" t="str">
        <f>IFERROR(VLOOKUP(A2220,Inscriptos!A:N,13,0),"")</f>
        <v/>
      </c>
      <c r="E2220" s="37">
        <f>IFERROR(VLOOKUP(A2220,Inscriptos!A:C,3,FALSE),"")</f>
        <v>0</v>
      </c>
      <c r="F2220" s="37">
        <f>IFERROR(VLOOKUP(A2220,Inscriptos!A:E,4,FALSE),"")</f>
        <v>0</v>
      </c>
      <c r="G2220" s="37">
        <f>IFERROR(VLOOKUP(A2220,Inscriptos!A:G,6,FALSE),"")</f>
        <v>0</v>
      </c>
      <c r="H2220" s="39" t="str">
        <f>IFERROR(B2220-VLOOKUP(A2220,Inscriptos!A:I,8,FALSE),"")</f>
        <v/>
      </c>
    </row>
    <row r="2221" spans="1:8" x14ac:dyDescent="0.25">
      <c r="A2221" s="25"/>
      <c r="B2221" s="44"/>
      <c r="C2221" s="45">
        <f>IFERROR(VLOOKUP(A2221,Inscriptos!A:N,12,0),"")</f>
        <v>0</v>
      </c>
      <c r="D2221" s="45" t="str">
        <f>IFERROR(VLOOKUP(A2221,Inscriptos!A:N,13,0),"")</f>
        <v/>
      </c>
      <c r="E2221" s="37">
        <f>IFERROR(VLOOKUP(A2221,Inscriptos!A:C,3,FALSE),"")</f>
        <v>0</v>
      </c>
      <c r="F2221" s="37">
        <f>IFERROR(VLOOKUP(A2221,Inscriptos!A:E,4,FALSE),"")</f>
        <v>0</v>
      </c>
      <c r="G2221" s="37">
        <f>IFERROR(VLOOKUP(A2221,Inscriptos!A:G,6,FALSE),"")</f>
        <v>0</v>
      </c>
      <c r="H2221" s="39" t="str">
        <f>IFERROR(B2221-VLOOKUP(A2221,Inscriptos!A:I,8,FALSE),"")</f>
        <v/>
      </c>
    </row>
    <row r="2222" spans="1:8" x14ac:dyDescent="0.25">
      <c r="A2222" s="25"/>
      <c r="B2222" s="44"/>
      <c r="C2222" s="45">
        <f>IFERROR(VLOOKUP(A2222,Inscriptos!A:N,12,0),"")</f>
        <v>0</v>
      </c>
      <c r="D2222" s="45" t="str">
        <f>IFERROR(VLOOKUP(A2222,Inscriptos!A:N,13,0),"")</f>
        <v/>
      </c>
      <c r="E2222" s="37">
        <f>IFERROR(VLOOKUP(A2222,Inscriptos!A:C,3,FALSE),"")</f>
        <v>0</v>
      </c>
      <c r="F2222" s="37">
        <f>IFERROR(VLOOKUP(A2222,Inscriptos!A:E,4,FALSE),"")</f>
        <v>0</v>
      </c>
      <c r="G2222" s="37">
        <f>IFERROR(VLOOKUP(A2222,Inscriptos!A:G,6,FALSE),"")</f>
        <v>0</v>
      </c>
      <c r="H2222" s="39" t="str">
        <f>IFERROR(B2222-VLOOKUP(A2222,Inscriptos!A:I,8,FALSE),"")</f>
        <v/>
      </c>
    </row>
    <row r="2223" spans="1:8" x14ac:dyDescent="0.25">
      <c r="A2223" s="25"/>
      <c r="B2223" s="44"/>
      <c r="C2223" s="45">
        <f>IFERROR(VLOOKUP(A2223,Inscriptos!A:N,12,0),"")</f>
        <v>0</v>
      </c>
      <c r="D2223" s="45" t="str">
        <f>IFERROR(VLOOKUP(A2223,Inscriptos!A:N,13,0),"")</f>
        <v/>
      </c>
      <c r="E2223" s="37">
        <f>IFERROR(VLOOKUP(A2223,Inscriptos!A:C,3,FALSE),"")</f>
        <v>0</v>
      </c>
      <c r="F2223" s="37">
        <f>IFERROR(VLOOKUP(A2223,Inscriptos!A:E,4,FALSE),"")</f>
        <v>0</v>
      </c>
      <c r="G2223" s="37">
        <f>IFERROR(VLOOKUP(A2223,Inscriptos!A:G,6,FALSE),"")</f>
        <v>0</v>
      </c>
      <c r="H2223" s="39" t="str">
        <f>IFERROR(B2223-VLOOKUP(A2223,Inscriptos!A:I,8,FALSE),"")</f>
        <v/>
      </c>
    </row>
    <row r="2224" spans="1:8" x14ac:dyDescent="0.25">
      <c r="A2224" s="25"/>
      <c r="B2224" s="44"/>
      <c r="C2224" s="45">
        <f>IFERROR(VLOOKUP(A2224,Inscriptos!A:N,12,0),"")</f>
        <v>0</v>
      </c>
      <c r="D2224" s="45" t="str">
        <f>IFERROR(VLOOKUP(A2224,Inscriptos!A:N,13,0),"")</f>
        <v/>
      </c>
      <c r="E2224" s="37">
        <f>IFERROR(VLOOKUP(A2224,Inscriptos!A:C,3,FALSE),"")</f>
        <v>0</v>
      </c>
      <c r="F2224" s="37">
        <f>IFERROR(VLOOKUP(A2224,Inscriptos!A:E,4,FALSE),"")</f>
        <v>0</v>
      </c>
      <c r="G2224" s="37">
        <f>IFERROR(VLOOKUP(A2224,Inscriptos!A:G,6,FALSE),"")</f>
        <v>0</v>
      </c>
      <c r="H2224" s="39" t="str">
        <f>IFERROR(B2224-VLOOKUP(A2224,Inscriptos!A:I,8,FALSE),"")</f>
        <v/>
      </c>
    </row>
    <row r="2225" spans="1:8" x14ac:dyDescent="0.25">
      <c r="A2225" s="25"/>
      <c r="B2225" s="44"/>
      <c r="C2225" s="45">
        <f>IFERROR(VLOOKUP(A2225,Inscriptos!A:N,12,0),"")</f>
        <v>0</v>
      </c>
      <c r="D2225" s="45" t="str">
        <f>IFERROR(VLOOKUP(A2225,Inscriptos!A:N,13,0),"")</f>
        <v/>
      </c>
      <c r="E2225" s="37">
        <f>IFERROR(VLOOKUP(A2225,Inscriptos!A:C,3,FALSE),"")</f>
        <v>0</v>
      </c>
      <c r="F2225" s="37">
        <f>IFERROR(VLOOKUP(A2225,Inscriptos!A:E,4,FALSE),"")</f>
        <v>0</v>
      </c>
      <c r="G2225" s="37">
        <f>IFERROR(VLOOKUP(A2225,Inscriptos!A:G,6,FALSE),"")</f>
        <v>0</v>
      </c>
      <c r="H2225" s="39" t="str">
        <f>IFERROR(B2225-VLOOKUP(A2225,Inscriptos!A:I,8,FALSE),"")</f>
        <v/>
      </c>
    </row>
    <row r="2226" spans="1:8" x14ac:dyDescent="0.25">
      <c r="A2226" s="25"/>
      <c r="B2226" s="44"/>
      <c r="C2226" s="45">
        <f>IFERROR(VLOOKUP(A2226,Inscriptos!A:N,12,0),"")</f>
        <v>0</v>
      </c>
      <c r="D2226" s="45" t="str">
        <f>IFERROR(VLOOKUP(A2226,Inscriptos!A:N,13,0),"")</f>
        <v/>
      </c>
      <c r="E2226" s="37">
        <f>IFERROR(VLOOKUP(A2226,Inscriptos!A:C,3,FALSE),"")</f>
        <v>0</v>
      </c>
      <c r="F2226" s="37">
        <f>IFERROR(VLOOKUP(A2226,Inscriptos!A:E,4,FALSE),"")</f>
        <v>0</v>
      </c>
      <c r="G2226" s="37">
        <f>IFERROR(VLOOKUP(A2226,Inscriptos!A:G,6,FALSE),"")</f>
        <v>0</v>
      </c>
      <c r="H2226" s="39" t="str">
        <f>IFERROR(B2226-VLOOKUP(A2226,Inscriptos!A:I,8,FALSE),"")</f>
        <v/>
      </c>
    </row>
    <row r="2227" spans="1:8" x14ac:dyDescent="0.25">
      <c r="A2227" s="25"/>
      <c r="B2227" s="44"/>
      <c r="C2227" s="45">
        <f>IFERROR(VLOOKUP(A2227,Inscriptos!A:N,12,0),"")</f>
        <v>0</v>
      </c>
      <c r="D2227" s="45" t="str">
        <f>IFERROR(VLOOKUP(A2227,Inscriptos!A:N,13,0),"")</f>
        <v/>
      </c>
      <c r="E2227" s="37">
        <f>IFERROR(VLOOKUP(A2227,Inscriptos!A:C,3,FALSE),"")</f>
        <v>0</v>
      </c>
      <c r="F2227" s="37">
        <f>IFERROR(VLOOKUP(A2227,Inscriptos!A:E,4,FALSE),"")</f>
        <v>0</v>
      </c>
      <c r="G2227" s="37">
        <f>IFERROR(VLOOKUP(A2227,Inscriptos!A:G,6,FALSE),"")</f>
        <v>0</v>
      </c>
      <c r="H2227" s="39" t="str">
        <f>IFERROR(B2227-VLOOKUP(A2227,Inscriptos!A:I,8,FALSE),"")</f>
        <v/>
      </c>
    </row>
    <row r="2228" spans="1:8" x14ac:dyDescent="0.25">
      <c r="A2228" s="25"/>
      <c r="B2228" s="44"/>
      <c r="C2228" s="45">
        <f>IFERROR(VLOOKUP(A2228,Inscriptos!A:N,12,0),"")</f>
        <v>0</v>
      </c>
      <c r="D2228" s="45" t="str">
        <f>IFERROR(VLOOKUP(A2228,Inscriptos!A:N,13,0),"")</f>
        <v/>
      </c>
      <c r="E2228" s="37">
        <f>IFERROR(VLOOKUP(A2228,Inscriptos!A:C,3,FALSE),"")</f>
        <v>0</v>
      </c>
      <c r="F2228" s="37">
        <f>IFERROR(VLOOKUP(A2228,Inscriptos!A:E,4,FALSE),"")</f>
        <v>0</v>
      </c>
      <c r="G2228" s="37">
        <f>IFERROR(VLOOKUP(A2228,Inscriptos!A:G,6,FALSE),"")</f>
        <v>0</v>
      </c>
      <c r="H2228" s="39" t="str">
        <f>IFERROR(B2228-VLOOKUP(A2228,Inscriptos!A:I,8,FALSE),"")</f>
        <v/>
      </c>
    </row>
    <row r="2229" spans="1:8" x14ac:dyDescent="0.25">
      <c r="A2229" s="25"/>
      <c r="B2229" s="44"/>
      <c r="C2229" s="45">
        <f>IFERROR(VLOOKUP(A2229,Inscriptos!A:N,12,0),"")</f>
        <v>0</v>
      </c>
      <c r="D2229" s="45" t="str">
        <f>IFERROR(VLOOKUP(A2229,Inscriptos!A:N,13,0),"")</f>
        <v/>
      </c>
      <c r="E2229" s="37">
        <f>IFERROR(VLOOKUP(A2229,Inscriptos!A:C,3,FALSE),"")</f>
        <v>0</v>
      </c>
      <c r="F2229" s="37">
        <f>IFERROR(VLOOKUP(A2229,Inscriptos!A:E,4,FALSE),"")</f>
        <v>0</v>
      </c>
      <c r="G2229" s="37">
        <f>IFERROR(VLOOKUP(A2229,Inscriptos!A:G,6,FALSE),"")</f>
        <v>0</v>
      </c>
      <c r="H2229" s="39" t="str">
        <f>IFERROR(B2229-VLOOKUP(A2229,Inscriptos!A:I,8,FALSE),"")</f>
        <v/>
      </c>
    </row>
    <row r="2230" spans="1:8" x14ac:dyDescent="0.25">
      <c r="A2230" s="25"/>
      <c r="B2230" s="44"/>
      <c r="C2230" s="45">
        <f>IFERROR(VLOOKUP(A2230,Inscriptos!A:N,12,0),"")</f>
        <v>0</v>
      </c>
      <c r="D2230" s="45" t="str">
        <f>IFERROR(VLOOKUP(A2230,Inscriptos!A:N,13,0),"")</f>
        <v/>
      </c>
      <c r="E2230" s="37">
        <f>IFERROR(VLOOKUP(A2230,Inscriptos!A:C,3,FALSE),"")</f>
        <v>0</v>
      </c>
      <c r="F2230" s="37">
        <f>IFERROR(VLOOKUP(A2230,Inscriptos!A:E,4,FALSE),"")</f>
        <v>0</v>
      </c>
      <c r="G2230" s="37">
        <f>IFERROR(VLOOKUP(A2230,Inscriptos!A:G,6,FALSE),"")</f>
        <v>0</v>
      </c>
      <c r="H2230" s="39" t="str">
        <f>IFERROR(B2230-VLOOKUP(A2230,Inscriptos!A:I,8,FALSE),"")</f>
        <v/>
      </c>
    </row>
    <row r="2231" spans="1:8" x14ac:dyDescent="0.25">
      <c r="A2231" s="25"/>
      <c r="B2231" s="44"/>
      <c r="C2231" s="45">
        <f>IFERROR(VLOOKUP(A2231,Inscriptos!A:N,12,0),"")</f>
        <v>0</v>
      </c>
      <c r="D2231" s="45" t="str">
        <f>IFERROR(VLOOKUP(A2231,Inscriptos!A:N,13,0),"")</f>
        <v/>
      </c>
      <c r="E2231" s="37">
        <f>IFERROR(VLOOKUP(A2231,Inscriptos!A:C,3,FALSE),"")</f>
        <v>0</v>
      </c>
      <c r="F2231" s="37">
        <f>IFERROR(VLOOKUP(A2231,Inscriptos!A:E,4,FALSE),"")</f>
        <v>0</v>
      </c>
      <c r="G2231" s="37">
        <f>IFERROR(VLOOKUP(A2231,Inscriptos!A:G,6,FALSE),"")</f>
        <v>0</v>
      </c>
      <c r="H2231" s="39" t="str">
        <f>IFERROR(B2231-VLOOKUP(A2231,Inscriptos!A:I,8,FALSE),"")</f>
        <v/>
      </c>
    </row>
    <row r="2232" spans="1:8" x14ac:dyDescent="0.25">
      <c r="A2232" s="25"/>
      <c r="B2232" s="44"/>
      <c r="C2232" s="45">
        <f>IFERROR(VLOOKUP(A2232,Inscriptos!A:N,12,0),"")</f>
        <v>0</v>
      </c>
      <c r="D2232" s="45" t="str">
        <f>IFERROR(VLOOKUP(A2232,Inscriptos!A:N,13,0),"")</f>
        <v/>
      </c>
      <c r="E2232" s="37">
        <f>IFERROR(VLOOKUP(A2232,Inscriptos!A:C,3,FALSE),"")</f>
        <v>0</v>
      </c>
      <c r="F2232" s="37">
        <f>IFERROR(VLOOKUP(A2232,Inscriptos!A:E,4,FALSE),"")</f>
        <v>0</v>
      </c>
      <c r="G2232" s="37">
        <f>IFERROR(VLOOKUP(A2232,Inscriptos!A:G,6,FALSE),"")</f>
        <v>0</v>
      </c>
      <c r="H2232" s="39" t="str">
        <f>IFERROR(B2232-VLOOKUP(A2232,Inscriptos!A:I,8,FALSE),"")</f>
        <v/>
      </c>
    </row>
    <row r="2233" spans="1:8" x14ac:dyDescent="0.25">
      <c r="A2233" s="25"/>
      <c r="B2233" s="44"/>
      <c r="C2233" s="45">
        <f>IFERROR(VLOOKUP(A2233,Inscriptos!A:N,12,0),"")</f>
        <v>0</v>
      </c>
      <c r="D2233" s="45" t="str">
        <f>IFERROR(VLOOKUP(A2233,Inscriptos!A:N,13,0),"")</f>
        <v/>
      </c>
      <c r="E2233" s="37">
        <f>IFERROR(VLOOKUP(A2233,Inscriptos!A:C,3,FALSE),"")</f>
        <v>0</v>
      </c>
      <c r="F2233" s="37">
        <f>IFERROR(VLOOKUP(A2233,Inscriptos!A:E,4,FALSE),"")</f>
        <v>0</v>
      </c>
      <c r="G2233" s="37">
        <f>IFERROR(VLOOKUP(A2233,Inscriptos!A:G,6,FALSE),"")</f>
        <v>0</v>
      </c>
      <c r="H2233" s="39" t="str">
        <f>IFERROR(B2233-VLOOKUP(A2233,Inscriptos!A:I,8,FALSE),"")</f>
        <v/>
      </c>
    </row>
    <row r="2234" spans="1:8" x14ac:dyDescent="0.25">
      <c r="A2234" s="25"/>
      <c r="B2234" s="44"/>
      <c r="C2234" s="45">
        <f>IFERROR(VLOOKUP(A2234,Inscriptos!A:N,12,0),"")</f>
        <v>0</v>
      </c>
      <c r="D2234" s="45" t="str">
        <f>IFERROR(VLOOKUP(A2234,Inscriptos!A:N,13,0),"")</f>
        <v/>
      </c>
      <c r="E2234" s="37">
        <f>IFERROR(VLOOKUP(A2234,Inscriptos!A:C,3,FALSE),"")</f>
        <v>0</v>
      </c>
      <c r="F2234" s="37">
        <f>IFERROR(VLOOKUP(A2234,Inscriptos!A:E,4,FALSE),"")</f>
        <v>0</v>
      </c>
      <c r="G2234" s="37">
        <f>IFERROR(VLOOKUP(A2234,Inscriptos!A:G,6,FALSE),"")</f>
        <v>0</v>
      </c>
      <c r="H2234" s="39" t="str">
        <f>IFERROR(B2234-VLOOKUP(A2234,Inscriptos!A:I,8,FALSE),"")</f>
        <v/>
      </c>
    </row>
    <row r="2235" spans="1:8" x14ac:dyDescent="0.25">
      <c r="A2235" s="25"/>
      <c r="B2235" s="44"/>
      <c r="C2235" s="45">
        <f>IFERROR(VLOOKUP(A2235,Inscriptos!A:N,12,0),"")</f>
        <v>0</v>
      </c>
      <c r="D2235" s="45" t="str">
        <f>IFERROR(VLOOKUP(A2235,Inscriptos!A:N,13,0),"")</f>
        <v/>
      </c>
      <c r="E2235" s="37">
        <f>IFERROR(VLOOKUP(A2235,Inscriptos!A:C,3,FALSE),"")</f>
        <v>0</v>
      </c>
      <c r="F2235" s="37">
        <f>IFERROR(VLOOKUP(A2235,Inscriptos!A:E,4,FALSE),"")</f>
        <v>0</v>
      </c>
      <c r="G2235" s="37">
        <f>IFERROR(VLOOKUP(A2235,Inscriptos!A:G,6,FALSE),"")</f>
        <v>0</v>
      </c>
      <c r="H2235" s="39" t="str">
        <f>IFERROR(B2235-VLOOKUP(A2235,Inscriptos!A:I,8,FALSE),"")</f>
        <v/>
      </c>
    </row>
    <row r="2236" spans="1:8" x14ac:dyDescent="0.25">
      <c r="A2236" s="25"/>
      <c r="B2236" s="44"/>
      <c r="C2236" s="45">
        <f>IFERROR(VLOOKUP(A2236,Inscriptos!A:N,12,0),"")</f>
        <v>0</v>
      </c>
      <c r="D2236" s="45" t="str">
        <f>IFERROR(VLOOKUP(A2236,Inscriptos!A:N,13,0),"")</f>
        <v/>
      </c>
      <c r="E2236" s="37">
        <f>IFERROR(VLOOKUP(A2236,Inscriptos!A:C,3,FALSE),"")</f>
        <v>0</v>
      </c>
      <c r="F2236" s="37">
        <f>IFERROR(VLOOKUP(A2236,Inscriptos!A:E,4,FALSE),"")</f>
        <v>0</v>
      </c>
      <c r="G2236" s="37">
        <f>IFERROR(VLOOKUP(A2236,Inscriptos!A:G,6,FALSE),"")</f>
        <v>0</v>
      </c>
      <c r="H2236" s="39" t="str">
        <f>IFERROR(B2236-VLOOKUP(A2236,Inscriptos!A:I,8,FALSE),"")</f>
        <v/>
      </c>
    </row>
    <row r="2237" spans="1:8" x14ac:dyDescent="0.25">
      <c r="A2237" s="25"/>
      <c r="B2237" s="44"/>
      <c r="C2237" s="45">
        <f>IFERROR(VLOOKUP(A2237,Inscriptos!A:N,12,0),"")</f>
        <v>0</v>
      </c>
      <c r="D2237" s="45" t="str">
        <f>IFERROR(VLOOKUP(A2237,Inscriptos!A:N,13,0),"")</f>
        <v/>
      </c>
      <c r="E2237" s="37">
        <f>IFERROR(VLOOKUP(A2237,Inscriptos!A:C,3,FALSE),"")</f>
        <v>0</v>
      </c>
      <c r="F2237" s="37">
        <f>IFERROR(VLOOKUP(A2237,Inscriptos!A:E,4,FALSE),"")</f>
        <v>0</v>
      </c>
      <c r="G2237" s="37">
        <f>IFERROR(VLOOKUP(A2237,Inscriptos!A:G,6,FALSE),"")</f>
        <v>0</v>
      </c>
      <c r="H2237" s="39" t="str">
        <f>IFERROR(B2237-VLOOKUP(A2237,Inscriptos!A:I,8,FALSE),"")</f>
        <v/>
      </c>
    </row>
    <row r="2238" spans="1:8" x14ac:dyDescent="0.25">
      <c r="A2238" s="25"/>
      <c r="B2238" s="44"/>
      <c r="C2238" s="45">
        <f>IFERROR(VLOOKUP(A2238,Inscriptos!A:N,12,0),"")</f>
        <v>0</v>
      </c>
      <c r="D2238" s="45" t="str">
        <f>IFERROR(VLOOKUP(A2238,Inscriptos!A:N,13,0),"")</f>
        <v/>
      </c>
      <c r="E2238" s="37">
        <f>IFERROR(VLOOKUP(A2238,Inscriptos!A:C,3,FALSE),"")</f>
        <v>0</v>
      </c>
      <c r="F2238" s="37">
        <f>IFERROR(VLOOKUP(A2238,Inscriptos!A:E,4,FALSE),"")</f>
        <v>0</v>
      </c>
      <c r="G2238" s="37">
        <f>IFERROR(VLOOKUP(A2238,Inscriptos!A:G,6,FALSE),"")</f>
        <v>0</v>
      </c>
      <c r="H2238" s="39" t="str">
        <f>IFERROR(B2238-VLOOKUP(A2238,Inscriptos!A:I,8,FALSE),"")</f>
        <v/>
      </c>
    </row>
    <row r="2239" spans="1:8" x14ac:dyDescent="0.25">
      <c r="A2239" s="25"/>
      <c r="B2239" s="44"/>
      <c r="C2239" s="45">
        <f>IFERROR(VLOOKUP(A2239,Inscriptos!A:N,12,0),"")</f>
        <v>0</v>
      </c>
      <c r="D2239" s="45" t="str">
        <f>IFERROR(VLOOKUP(A2239,Inscriptos!A:N,13,0),"")</f>
        <v/>
      </c>
      <c r="E2239" s="37">
        <f>IFERROR(VLOOKUP(A2239,Inscriptos!A:C,3,FALSE),"")</f>
        <v>0</v>
      </c>
      <c r="F2239" s="37">
        <f>IFERROR(VLOOKUP(A2239,Inscriptos!A:E,4,FALSE),"")</f>
        <v>0</v>
      </c>
      <c r="G2239" s="37">
        <f>IFERROR(VLOOKUP(A2239,Inscriptos!A:G,6,FALSE),"")</f>
        <v>0</v>
      </c>
      <c r="H2239" s="39" t="str">
        <f>IFERROR(B2239-VLOOKUP(A2239,Inscriptos!A:I,8,FALSE),"")</f>
        <v/>
      </c>
    </row>
    <row r="2240" spans="1:8" x14ac:dyDescent="0.25">
      <c r="A2240" s="25"/>
      <c r="B2240" s="44"/>
      <c r="C2240" s="45">
        <f>IFERROR(VLOOKUP(A2240,Inscriptos!A:N,12,0),"")</f>
        <v>0</v>
      </c>
      <c r="D2240" s="45" t="str">
        <f>IFERROR(VLOOKUP(A2240,Inscriptos!A:N,13,0),"")</f>
        <v/>
      </c>
      <c r="E2240" s="37">
        <f>IFERROR(VLOOKUP(A2240,Inscriptos!A:C,3,FALSE),"")</f>
        <v>0</v>
      </c>
      <c r="F2240" s="37">
        <f>IFERROR(VLOOKUP(A2240,Inscriptos!A:E,4,FALSE),"")</f>
        <v>0</v>
      </c>
      <c r="G2240" s="37">
        <f>IFERROR(VLOOKUP(A2240,Inscriptos!A:G,6,FALSE),"")</f>
        <v>0</v>
      </c>
      <c r="H2240" s="39" t="str">
        <f>IFERROR(B2240-VLOOKUP(A2240,Inscriptos!A:I,8,FALSE),"")</f>
        <v/>
      </c>
    </row>
    <row r="2241" spans="1:8" x14ac:dyDescent="0.25">
      <c r="A2241" s="25"/>
      <c r="B2241" s="44"/>
      <c r="C2241" s="45">
        <f>IFERROR(VLOOKUP(A2241,Inscriptos!A:N,12,0),"")</f>
        <v>0</v>
      </c>
      <c r="D2241" s="45" t="str">
        <f>IFERROR(VLOOKUP(A2241,Inscriptos!A:N,13,0),"")</f>
        <v/>
      </c>
      <c r="E2241" s="37">
        <f>IFERROR(VLOOKUP(A2241,Inscriptos!A:C,3,FALSE),"")</f>
        <v>0</v>
      </c>
      <c r="F2241" s="37">
        <f>IFERROR(VLOOKUP(A2241,Inscriptos!A:E,4,FALSE),"")</f>
        <v>0</v>
      </c>
      <c r="G2241" s="37">
        <f>IFERROR(VLOOKUP(A2241,Inscriptos!A:G,6,FALSE),"")</f>
        <v>0</v>
      </c>
      <c r="H2241" s="39" t="str">
        <f>IFERROR(B2241-VLOOKUP(A2241,Inscriptos!A:I,8,FALSE),"")</f>
        <v/>
      </c>
    </row>
    <row r="2242" spans="1:8" x14ac:dyDescent="0.25">
      <c r="A2242" s="25"/>
      <c r="B2242" s="44"/>
      <c r="C2242" s="45">
        <f>IFERROR(VLOOKUP(A2242,Inscriptos!A:N,12,0),"")</f>
        <v>0</v>
      </c>
      <c r="D2242" s="45" t="str">
        <f>IFERROR(VLOOKUP(A2242,Inscriptos!A:N,13,0),"")</f>
        <v/>
      </c>
      <c r="E2242" s="37">
        <f>IFERROR(VLOOKUP(A2242,Inscriptos!A:C,3,FALSE),"")</f>
        <v>0</v>
      </c>
      <c r="F2242" s="37">
        <f>IFERROR(VLOOKUP(A2242,Inscriptos!A:E,4,FALSE),"")</f>
        <v>0</v>
      </c>
      <c r="G2242" s="37">
        <f>IFERROR(VLOOKUP(A2242,Inscriptos!A:G,6,FALSE),"")</f>
        <v>0</v>
      </c>
      <c r="H2242" s="39" t="str">
        <f>IFERROR(B2242-VLOOKUP(A2242,Inscriptos!A:I,8,FALSE),"")</f>
        <v/>
      </c>
    </row>
    <row r="2243" spans="1:8" x14ac:dyDescent="0.25">
      <c r="A2243" s="25"/>
      <c r="B2243" s="44"/>
      <c r="C2243" s="45">
        <f>IFERROR(VLOOKUP(A2243,Inscriptos!A:N,12,0),"")</f>
        <v>0</v>
      </c>
      <c r="D2243" s="45" t="str">
        <f>IFERROR(VLOOKUP(A2243,Inscriptos!A:N,13,0),"")</f>
        <v/>
      </c>
      <c r="E2243" s="37">
        <f>IFERROR(VLOOKUP(A2243,Inscriptos!A:C,3,FALSE),"")</f>
        <v>0</v>
      </c>
      <c r="F2243" s="37">
        <f>IFERROR(VLOOKUP(A2243,Inscriptos!A:E,4,FALSE),"")</f>
        <v>0</v>
      </c>
      <c r="G2243" s="37">
        <f>IFERROR(VLOOKUP(A2243,Inscriptos!A:G,6,FALSE),"")</f>
        <v>0</v>
      </c>
      <c r="H2243" s="39" t="str">
        <f>IFERROR(B2243-VLOOKUP(A2243,Inscriptos!A:I,8,FALSE),"")</f>
        <v/>
      </c>
    </row>
    <row r="2244" spans="1:8" x14ac:dyDescent="0.25">
      <c r="A2244" s="25"/>
      <c r="B2244" s="44"/>
      <c r="C2244" s="45">
        <f>IFERROR(VLOOKUP(A2244,Inscriptos!A:N,12,0),"")</f>
        <v>0</v>
      </c>
      <c r="D2244" s="45" t="str">
        <f>IFERROR(VLOOKUP(A2244,Inscriptos!A:N,13,0),"")</f>
        <v/>
      </c>
      <c r="E2244" s="37">
        <f>IFERROR(VLOOKUP(A2244,Inscriptos!A:C,3,FALSE),"")</f>
        <v>0</v>
      </c>
      <c r="F2244" s="37">
        <f>IFERROR(VLOOKUP(A2244,Inscriptos!A:E,4,FALSE),"")</f>
        <v>0</v>
      </c>
      <c r="G2244" s="37">
        <f>IFERROR(VLOOKUP(A2244,Inscriptos!A:G,6,FALSE),"")</f>
        <v>0</v>
      </c>
      <c r="H2244" s="39" t="str">
        <f>IFERROR(B2244-VLOOKUP(A2244,Inscriptos!A:I,8,FALSE),"")</f>
        <v/>
      </c>
    </row>
    <row r="2245" spans="1:8" x14ac:dyDescent="0.25">
      <c r="A2245" s="25"/>
      <c r="B2245" s="44"/>
      <c r="C2245" s="45">
        <f>IFERROR(VLOOKUP(A2245,Inscriptos!A:N,12,0),"")</f>
        <v>0</v>
      </c>
      <c r="D2245" s="45" t="str">
        <f>IFERROR(VLOOKUP(A2245,Inscriptos!A:N,13,0),"")</f>
        <v/>
      </c>
      <c r="E2245" s="37">
        <f>IFERROR(VLOOKUP(A2245,Inscriptos!A:C,3,FALSE),"")</f>
        <v>0</v>
      </c>
      <c r="F2245" s="37">
        <f>IFERROR(VLOOKUP(A2245,Inscriptos!A:E,4,FALSE),"")</f>
        <v>0</v>
      </c>
      <c r="G2245" s="37">
        <f>IFERROR(VLOOKUP(A2245,Inscriptos!A:G,6,FALSE),"")</f>
        <v>0</v>
      </c>
      <c r="H2245" s="39" t="str">
        <f>IFERROR(B2245-VLOOKUP(A2245,Inscriptos!A:I,8,FALSE),"")</f>
        <v/>
      </c>
    </row>
    <row r="2246" spans="1:8" x14ac:dyDescent="0.25">
      <c r="A2246" s="25"/>
      <c r="B2246" s="44"/>
      <c r="C2246" s="45">
        <f>IFERROR(VLOOKUP(A2246,Inscriptos!A:N,12,0),"")</f>
        <v>0</v>
      </c>
      <c r="D2246" s="45" t="str">
        <f>IFERROR(VLOOKUP(A2246,Inscriptos!A:N,13,0),"")</f>
        <v/>
      </c>
      <c r="E2246" s="37">
        <f>IFERROR(VLOOKUP(A2246,Inscriptos!A:C,3,FALSE),"")</f>
        <v>0</v>
      </c>
      <c r="F2246" s="37">
        <f>IFERROR(VLOOKUP(A2246,Inscriptos!A:E,4,FALSE),"")</f>
        <v>0</v>
      </c>
      <c r="G2246" s="37">
        <f>IFERROR(VLOOKUP(A2246,Inscriptos!A:G,6,FALSE),"")</f>
        <v>0</v>
      </c>
      <c r="H2246" s="39" t="str">
        <f>IFERROR(B2246-VLOOKUP(A2246,Inscriptos!A:I,8,FALSE),"")</f>
        <v/>
      </c>
    </row>
    <row r="2247" spans="1:8" x14ac:dyDescent="0.25">
      <c r="A2247" s="25"/>
      <c r="B2247" s="44"/>
      <c r="C2247" s="45">
        <f>IFERROR(VLOOKUP(A2247,Inscriptos!A:N,12,0),"")</f>
        <v>0</v>
      </c>
      <c r="D2247" s="45" t="str">
        <f>IFERROR(VLOOKUP(A2247,Inscriptos!A:N,13,0),"")</f>
        <v/>
      </c>
      <c r="E2247" s="37">
        <f>IFERROR(VLOOKUP(A2247,Inscriptos!A:C,3,FALSE),"")</f>
        <v>0</v>
      </c>
      <c r="F2247" s="37">
        <f>IFERROR(VLOOKUP(A2247,Inscriptos!A:E,4,FALSE),"")</f>
        <v>0</v>
      </c>
      <c r="G2247" s="37">
        <f>IFERROR(VLOOKUP(A2247,Inscriptos!A:G,6,FALSE),"")</f>
        <v>0</v>
      </c>
      <c r="H2247" s="39" t="str">
        <f>IFERROR(B2247-VLOOKUP(A2247,Inscriptos!A:I,8,FALSE),"")</f>
        <v/>
      </c>
    </row>
    <row r="2248" spans="1:8" x14ac:dyDescent="0.25">
      <c r="A2248" s="25"/>
      <c r="B2248" s="44"/>
      <c r="C2248" s="45">
        <f>IFERROR(VLOOKUP(A2248,Inscriptos!A:N,12,0),"")</f>
        <v>0</v>
      </c>
      <c r="D2248" s="45" t="str">
        <f>IFERROR(VLOOKUP(A2248,Inscriptos!A:N,13,0),"")</f>
        <v/>
      </c>
      <c r="E2248" s="37">
        <f>IFERROR(VLOOKUP(A2248,Inscriptos!A:C,3,FALSE),"")</f>
        <v>0</v>
      </c>
      <c r="F2248" s="37">
        <f>IFERROR(VLOOKUP(A2248,Inscriptos!A:E,4,FALSE),"")</f>
        <v>0</v>
      </c>
      <c r="G2248" s="37">
        <f>IFERROR(VLOOKUP(A2248,Inscriptos!A:G,6,FALSE),"")</f>
        <v>0</v>
      </c>
      <c r="H2248" s="39" t="str">
        <f>IFERROR(B2248-VLOOKUP(A2248,Inscriptos!A:I,8,FALSE),"")</f>
        <v/>
      </c>
    </row>
    <row r="2249" spans="1:8" x14ac:dyDescent="0.25">
      <c r="A2249" s="25"/>
      <c r="B2249" s="44"/>
      <c r="C2249" s="45">
        <f>IFERROR(VLOOKUP(A2249,Inscriptos!A:N,12,0),"")</f>
        <v>0</v>
      </c>
      <c r="D2249" s="45" t="str">
        <f>IFERROR(VLOOKUP(A2249,Inscriptos!A:N,13,0),"")</f>
        <v/>
      </c>
      <c r="E2249" s="37">
        <f>IFERROR(VLOOKUP(A2249,Inscriptos!A:C,3,FALSE),"")</f>
        <v>0</v>
      </c>
      <c r="F2249" s="37">
        <f>IFERROR(VLOOKUP(A2249,Inscriptos!A:E,4,FALSE),"")</f>
        <v>0</v>
      </c>
      <c r="G2249" s="37">
        <f>IFERROR(VLOOKUP(A2249,Inscriptos!A:G,6,FALSE),"")</f>
        <v>0</v>
      </c>
      <c r="H2249" s="39" t="str">
        <f>IFERROR(B2249-VLOOKUP(A2249,Inscriptos!A:I,8,FALSE),"")</f>
        <v/>
      </c>
    </row>
    <row r="2250" spans="1:8" x14ac:dyDescent="0.25">
      <c r="A2250" s="25"/>
      <c r="B2250" s="44"/>
      <c r="C2250" s="45">
        <f>IFERROR(VLOOKUP(A2250,Inscriptos!A:N,12,0),"")</f>
        <v>0</v>
      </c>
      <c r="D2250" s="45" t="str">
        <f>IFERROR(VLOOKUP(A2250,Inscriptos!A:N,13,0),"")</f>
        <v/>
      </c>
      <c r="E2250" s="37">
        <f>IFERROR(VLOOKUP(A2250,Inscriptos!A:C,3,FALSE),"")</f>
        <v>0</v>
      </c>
      <c r="F2250" s="37">
        <f>IFERROR(VLOOKUP(A2250,Inscriptos!A:E,4,FALSE),"")</f>
        <v>0</v>
      </c>
      <c r="G2250" s="37">
        <f>IFERROR(VLOOKUP(A2250,Inscriptos!A:G,6,FALSE),"")</f>
        <v>0</v>
      </c>
      <c r="H2250" s="39" t="str">
        <f>IFERROR(B2250-VLOOKUP(A2250,Inscriptos!A:I,8,FALSE),"")</f>
        <v/>
      </c>
    </row>
    <row r="2251" spans="1:8" x14ac:dyDescent="0.25">
      <c r="A2251" s="25"/>
      <c r="B2251" s="44"/>
      <c r="C2251" s="45">
        <f>IFERROR(VLOOKUP(A2251,Inscriptos!A:N,12,0),"")</f>
        <v>0</v>
      </c>
      <c r="D2251" s="45" t="str">
        <f>IFERROR(VLOOKUP(A2251,Inscriptos!A:N,13,0),"")</f>
        <v/>
      </c>
      <c r="E2251" s="37">
        <f>IFERROR(VLOOKUP(A2251,Inscriptos!A:C,3,FALSE),"")</f>
        <v>0</v>
      </c>
      <c r="F2251" s="37">
        <f>IFERROR(VLOOKUP(A2251,Inscriptos!A:E,4,FALSE),"")</f>
        <v>0</v>
      </c>
      <c r="G2251" s="37">
        <f>IFERROR(VLOOKUP(A2251,Inscriptos!A:G,6,FALSE),"")</f>
        <v>0</v>
      </c>
      <c r="H2251" s="39" t="str">
        <f>IFERROR(B2251-VLOOKUP(A2251,Inscriptos!A:I,8,FALSE),"")</f>
        <v/>
      </c>
    </row>
    <row r="2252" spans="1:8" x14ac:dyDescent="0.25">
      <c r="A2252" s="25"/>
      <c r="B2252" s="44"/>
      <c r="C2252" s="45">
        <f>IFERROR(VLOOKUP(A2252,Inscriptos!A:N,12,0),"")</f>
        <v>0</v>
      </c>
      <c r="D2252" s="45" t="str">
        <f>IFERROR(VLOOKUP(A2252,Inscriptos!A:N,13,0),"")</f>
        <v/>
      </c>
      <c r="E2252" s="37">
        <f>IFERROR(VLOOKUP(A2252,Inscriptos!A:C,3,FALSE),"")</f>
        <v>0</v>
      </c>
      <c r="F2252" s="37">
        <f>IFERROR(VLOOKUP(A2252,Inscriptos!A:E,4,FALSE),"")</f>
        <v>0</v>
      </c>
      <c r="G2252" s="37">
        <f>IFERROR(VLOOKUP(A2252,Inscriptos!A:G,6,FALSE),"")</f>
        <v>0</v>
      </c>
      <c r="H2252" s="39" t="str">
        <f>IFERROR(B2252-VLOOKUP(A2252,Inscriptos!A:I,8,FALSE),"")</f>
        <v/>
      </c>
    </row>
    <row r="2253" spans="1:8" x14ac:dyDescent="0.25">
      <c r="A2253" s="25"/>
      <c r="B2253" s="44"/>
      <c r="C2253" s="45">
        <f>IFERROR(VLOOKUP(A2253,Inscriptos!A:N,12,0),"")</f>
        <v>0</v>
      </c>
      <c r="D2253" s="45" t="str">
        <f>IFERROR(VLOOKUP(A2253,Inscriptos!A:N,13,0),"")</f>
        <v/>
      </c>
      <c r="E2253" s="37">
        <f>IFERROR(VLOOKUP(A2253,Inscriptos!A:C,3,FALSE),"")</f>
        <v>0</v>
      </c>
      <c r="F2253" s="37">
        <f>IFERROR(VLOOKUP(A2253,Inscriptos!A:E,4,FALSE),"")</f>
        <v>0</v>
      </c>
      <c r="G2253" s="37">
        <f>IFERROR(VLOOKUP(A2253,Inscriptos!A:G,6,FALSE),"")</f>
        <v>0</v>
      </c>
      <c r="H2253" s="39" t="str">
        <f>IFERROR(B2253-VLOOKUP(A2253,Inscriptos!A:I,8,FALSE),"")</f>
        <v/>
      </c>
    </row>
    <row r="2254" spans="1:8" x14ac:dyDescent="0.25">
      <c r="A2254" s="25"/>
      <c r="B2254" s="44"/>
      <c r="C2254" s="45">
        <f>IFERROR(VLOOKUP(A2254,Inscriptos!A:N,12,0),"")</f>
        <v>0</v>
      </c>
      <c r="D2254" s="45" t="str">
        <f>IFERROR(VLOOKUP(A2254,Inscriptos!A:N,13,0),"")</f>
        <v/>
      </c>
      <c r="E2254" s="37">
        <f>IFERROR(VLOOKUP(A2254,Inscriptos!A:C,3,FALSE),"")</f>
        <v>0</v>
      </c>
      <c r="F2254" s="37">
        <f>IFERROR(VLOOKUP(A2254,Inscriptos!A:E,4,FALSE),"")</f>
        <v>0</v>
      </c>
      <c r="G2254" s="37">
        <f>IFERROR(VLOOKUP(A2254,Inscriptos!A:G,6,FALSE),"")</f>
        <v>0</v>
      </c>
      <c r="H2254" s="39" t="str">
        <f>IFERROR(B2254-VLOOKUP(A2254,Inscriptos!A:I,8,FALSE),"")</f>
        <v/>
      </c>
    </row>
    <row r="2255" spans="1:8" x14ac:dyDescent="0.25">
      <c r="A2255" s="25"/>
      <c r="B2255" s="44"/>
      <c r="C2255" s="45">
        <f>IFERROR(VLOOKUP(A2255,Inscriptos!A:N,12,0),"")</f>
        <v>0</v>
      </c>
      <c r="D2255" s="45" t="str">
        <f>IFERROR(VLOOKUP(A2255,Inscriptos!A:N,13,0),"")</f>
        <v/>
      </c>
      <c r="E2255" s="37">
        <f>IFERROR(VLOOKUP(A2255,Inscriptos!A:C,3,FALSE),"")</f>
        <v>0</v>
      </c>
      <c r="F2255" s="37">
        <f>IFERROR(VLOOKUP(A2255,Inscriptos!A:E,4,FALSE),"")</f>
        <v>0</v>
      </c>
      <c r="G2255" s="37">
        <f>IFERROR(VLOOKUP(A2255,Inscriptos!A:G,6,FALSE),"")</f>
        <v>0</v>
      </c>
      <c r="H2255" s="39" t="str">
        <f>IFERROR(B2255-VLOOKUP(A2255,Inscriptos!A:I,8,FALSE),"")</f>
        <v/>
      </c>
    </row>
    <row r="2256" spans="1:8" x14ac:dyDescent="0.25">
      <c r="A2256" s="25"/>
      <c r="B2256" s="44"/>
      <c r="C2256" s="45">
        <f>IFERROR(VLOOKUP(A2256,Inscriptos!A:N,12,0),"")</f>
        <v>0</v>
      </c>
      <c r="D2256" s="45" t="str">
        <f>IFERROR(VLOOKUP(A2256,Inscriptos!A:N,13,0),"")</f>
        <v/>
      </c>
      <c r="E2256" s="37">
        <f>IFERROR(VLOOKUP(A2256,Inscriptos!A:C,3,FALSE),"")</f>
        <v>0</v>
      </c>
      <c r="F2256" s="37">
        <f>IFERROR(VLOOKUP(A2256,Inscriptos!A:E,4,FALSE),"")</f>
        <v>0</v>
      </c>
      <c r="G2256" s="37">
        <f>IFERROR(VLOOKUP(A2256,Inscriptos!A:G,6,FALSE),"")</f>
        <v>0</v>
      </c>
      <c r="H2256" s="39" t="str">
        <f>IFERROR(B2256-VLOOKUP(A2256,Inscriptos!A:I,8,FALSE),"")</f>
        <v/>
      </c>
    </row>
    <row r="2257" spans="1:8" x14ac:dyDescent="0.25">
      <c r="A2257" s="25"/>
      <c r="B2257" s="44"/>
      <c r="C2257" s="45">
        <f>IFERROR(VLOOKUP(A2257,Inscriptos!A:N,12,0),"")</f>
        <v>0</v>
      </c>
      <c r="D2257" s="45" t="str">
        <f>IFERROR(VLOOKUP(A2257,Inscriptos!A:N,13,0),"")</f>
        <v/>
      </c>
      <c r="E2257" s="37">
        <f>IFERROR(VLOOKUP(A2257,Inscriptos!A:C,3,FALSE),"")</f>
        <v>0</v>
      </c>
      <c r="F2257" s="37">
        <f>IFERROR(VLOOKUP(A2257,Inscriptos!A:E,4,FALSE),"")</f>
        <v>0</v>
      </c>
      <c r="G2257" s="37">
        <f>IFERROR(VLOOKUP(A2257,Inscriptos!A:G,6,FALSE),"")</f>
        <v>0</v>
      </c>
      <c r="H2257" s="39" t="str">
        <f>IFERROR(B2257-VLOOKUP(A2257,Inscriptos!A:I,8,FALSE),"")</f>
        <v/>
      </c>
    </row>
    <row r="2258" spans="1:8" x14ac:dyDescent="0.25">
      <c r="A2258" s="25"/>
      <c r="B2258" s="44"/>
      <c r="C2258" s="45">
        <f>IFERROR(VLOOKUP(A2258,Inscriptos!A:N,12,0),"")</f>
        <v>0</v>
      </c>
      <c r="D2258" s="45" t="str">
        <f>IFERROR(VLOOKUP(A2258,Inscriptos!A:N,13,0),"")</f>
        <v/>
      </c>
      <c r="E2258" s="37">
        <f>IFERROR(VLOOKUP(A2258,Inscriptos!A:C,3,FALSE),"")</f>
        <v>0</v>
      </c>
      <c r="F2258" s="37">
        <f>IFERROR(VLOOKUP(A2258,Inscriptos!A:E,4,FALSE),"")</f>
        <v>0</v>
      </c>
      <c r="G2258" s="37">
        <f>IFERROR(VLOOKUP(A2258,Inscriptos!A:G,6,FALSE),"")</f>
        <v>0</v>
      </c>
      <c r="H2258" s="39" t="str">
        <f>IFERROR(B2258-VLOOKUP(A2258,Inscriptos!A:I,8,FALSE),"")</f>
        <v/>
      </c>
    </row>
    <row r="2259" spans="1:8" x14ac:dyDescent="0.25">
      <c r="A2259" s="25"/>
      <c r="B2259" s="44"/>
      <c r="C2259" s="45">
        <f>IFERROR(VLOOKUP(A2259,Inscriptos!A:N,12,0),"")</f>
        <v>0</v>
      </c>
      <c r="D2259" s="45" t="str">
        <f>IFERROR(VLOOKUP(A2259,Inscriptos!A:N,13,0),"")</f>
        <v/>
      </c>
      <c r="E2259" s="37">
        <f>IFERROR(VLOOKUP(A2259,Inscriptos!A:C,3,FALSE),"")</f>
        <v>0</v>
      </c>
      <c r="F2259" s="37">
        <f>IFERROR(VLOOKUP(A2259,Inscriptos!A:E,4,FALSE),"")</f>
        <v>0</v>
      </c>
      <c r="G2259" s="37">
        <f>IFERROR(VLOOKUP(A2259,Inscriptos!A:G,6,FALSE),"")</f>
        <v>0</v>
      </c>
      <c r="H2259" s="39" t="str">
        <f>IFERROR(B2259-VLOOKUP(A2259,Inscriptos!A:I,8,FALSE),"")</f>
        <v/>
      </c>
    </row>
    <row r="2260" spans="1:8" x14ac:dyDescent="0.25">
      <c r="A2260" s="25"/>
      <c r="B2260" s="44"/>
      <c r="C2260" s="45">
        <f>IFERROR(VLOOKUP(A2260,Inscriptos!A:N,12,0),"")</f>
        <v>0</v>
      </c>
      <c r="D2260" s="45" t="str">
        <f>IFERROR(VLOOKUP(A2260,Inscriptos!A:N,13,0),"")</f>
        <v/>
      </c>
      <c r="E2260" s="37">
        <f>IFERROR(VLOOKUP(A2260,Inscriptos!A:C,3,FALSE),"")</f>
        <v>0</v>
      </c>
      <c r="F2260" s="37">
        <f>IFERROR(VLOOKUP(A2260,Inscriptos!A:E,4,FALSE),"")</f>
        <v>0</v>
      </c>
      <c r="G2260" s="37">
        <f>IFERROR(VLOOKUP(A2260,Inscriptos!A:G,6,FALSE),"")</f>
        <v>0</v>
      </c>
      <c r="H2260" s="39" t="str">
        <f>IFERROR(B2260-VLOOKUP(A2260,Inscriptos!A:I,8,FALSE),"")</f>
        <v/>
      </c>
    </row>
    <row r="2261" spans="1:8" x14ac:dyDescent="0.25">
      <c r="A2261" s="25"/>
      <c r="B2261" s="44"/>
      <c r="C2261" s="45">
        <f>IFERROR(VLOOKUP(A2261,Inscriptos!A:N,12,0),"")</f>
        <v>0</v>
      </c>
      <c r="D2261" s="45" t="str">
        <f>IFERROR(VLOOKUP(A2261,Inscriptos!A:N,13,0),"")</f>
        <v/>
      </c>
      <c r="E2261" s="37">
        <f>IFERROR(VLOOKUP(A2261,Inscriptos!A:C,3,FALSE),"")</f>
        <v>0</v>
      </c>
      <c r="F2261" s="37">
        <f>IFERROR(VLOOKUP(A2261,Inscriptos!A:E,4,FALSE),"")</f>
        <v>0</v>
      </c>
      <c r="G2261" s="37">
        <f>IFERROR(VLOOKUP(A2261,Inscriptos!A:G,6,FALSE),"")</f>
        <v>0</v>
      </c>
      <c r="H2261" s="39" t="str">
        <f>IFERROR(B2261-VLOOKUP(A2261,Inscriptos!A:I,8,FALSE),"")</f>
        <v/>
      </c>
    </row>
    <row r="2262" spans="1:8" x14ac:dyDescent="0.25">
      <c r="A2262" s="25"/>
      <c r="B2262" s="44"/>
      <c r="C2262" s="45">
        <f>IFERROR(VLOOKUP(A2262,Inscriptos!A:N,12,0),"")</f>
        <v>0</v>
      </c>
      <c r="D2262" s="45" t="str">
        <f>IFERROR(VLOOKUP(A2262,Inscriptos!A:N,13,0),"")</f>
        <v/>
      </c>
      <c r="E2262" s="37">
        <f>IFERROR(VLOOKUP(A2262,Inscriptos!A:C,3,FALSE),"")</f>
        <v>0</v>
      </c>
      <c r="F2262" s="37">
        <f>IFERROR(VLOOKUP(A2262,Inscriptos!A:E,4,FALSE),"")</f>
        <v>0</v>
      </c>
      <c r="G2262" s="37">
        <f>IFERROR(VLOOKUP(A2262,Inscriptos!A:G,6,FALSE),"")</f>
        <v>0</v>
      </c>
      <c r="H2262" s="39" t="str">
        <f>IFERROR(B2262-VLOOKUP(A2262,Inscriptos!A:I,8,FALSE),"")</f>
        <v/>
      </c>
    </row>
    <row r="2263" spans="1:8" x14ac:dyDescent="0.25">
      <c r="A2263" s="25"/>
      <c r="B2263" s="44"/>
      <c r="C2263" s="45">
        <f>IFERROR(VLOOKUP(A2263,Inscriptos!A:N,12,0),"")</f>
        <v>0</v>
      </c>
      <c r="D2263" s="45" t="str">
        <f>IFERROR(VLOOKUP(A2263,Inscriptos!A:N,13,0),"")</f>
        <v/>
      </c>
      <c r="E2263" s="37">
        <f>IFERROR(VLOOKUP(A2263,Inscriptos!A:C,3,FALSE),"")</f>
        <v>0</v>
      </c>
      <c r="F2263" s="37">
        <f>IFERROR(VLOOKUP(A2263,Inscriptos!A:E,4,FALSE),"")</f>
        <v>0</v>
      </c>
      <c r="G2263" s="37">
        <f>IFERROR(VLOOKUP(A2263,Inscriptos!A:G,6,FALSE),"")</f>
        <v>0</v>
      </c>
      <c r="H2263" s="39" t="str">
        <f>IFERROR(B2263-VLOOKUP(A2263,Inscriptos!A:I,8,FALSE),"")</f>
        <v/>
      </c>
    </row>
    <row r="2264" spans="1:8" x14ac:dyDescent="0.25">
      <c r="A2264" s="25"/>
      <c r="B2264" s="44"/>
      <c r="C2264" s="45">
        <f>IFERROR(VLOOKUP(A2264,Inscriptos!A:N,12,0),"")</f>
        <v>0</v>
      </c>
      <c r="D2264" s="45" t="str">
        <f>IFERROR(VLOOKUP(A2264,Inscriptos!A:N,13,0),"")</f>
        <v/>
      </c>
      <c r="E2264" s="37">
        <f>IFERROR(VLOOKUP(A2264,Inscriptos!A:C,3,FALSE),"")</f>
        <v>0</v>
      </c>
      <c r="F2264" s="37">
        <f>IFERROR(VLOOKUP(A2264,Inscriptos!A:E,4,FALSE),"")</f>
        <v>0</v>
      </c>
      <c r="G2264" s="37">
        <f>IFERROR(VLOOKUP(A2264,Inscriptos!A:G,6,FALSE),"")</f>
        <v>0</v>
      </c>
      <c r="H2264" s="39" t="str">
        <f>IFERROR(B2264-VLOOKUP(A2264,Inscriptos!A:I,8,FALSE),"")</f>
        <v/>
      </c>
    </row>
    <row r="2265" spans="1:8" x14ac:dyDescent="0.25">
      <c r="A2265" s="25"/>
      <c r="B2265" s="44"/>
      <c r="C2265" s="45">
        <f>IFERROR(VLOOKUP(A2265,Inscriptos!A:N,12,0),"")</f>
        <v>0</v>
      </c>
      <c r="D2265" s="45" t="str">
        <f>IFERROR(VLOOKUP(A2265,Inscriptos!A:N,13,0),"")</f>
        <v/>
      </c>
      <c r="E2265" s="37">
        <f>IFERROR(VLOOKUP(A2265,Inscriptos!A:C,3,FALSE),"")</f>
        <v>0</v>
      </c>
      <c r="F2265" s="37">
        <f>IFERROR(VLOOKUP(A2265,Inscriptos!A:E,4,FALSE),"")</f>
        <v>0</v>
      </c>
      <c r="G2265" s="37">
        <f>IFERROR(VLOOKUP(A2265,Inscriptos!A:G,6,FALSE),"")</f>
        <v>0</v>
      </c>
      <c r="H2265" s="39" t="str">
        <f>IFERROR(B2265-VLOOKUP(A2265,Inscriptos!A:I,8,FALSE),"")</f>
        <v/>
      </c>
    </row>
    <row r="2266" spans="1:8" x14ac:dyDescent="0.25">
      <c r="A2266" s="25"/>
      <c r="B2266" s="44"/>
      <c r="C2266" s="45">
        <f>IFERROR(VLOOKUP(A2266,Inscriptos!A:N,12,0),"")</f>
        <v>0</v>
      </c>
      <c r="D2266" s="45" t="str">
        <f>IFERROR(VLOOKUP(A2266,Inscriptos!A:N,13,0),"")</f>
        <v/>
      </c>
      <c r="E2266" s="37">
        <f>IFERROR(VLOOKUP(A2266,Inscriptos!A:C,3,FALSE),"")</f>
        <v>0</v>
      </c>
      <c r="F2266" s="37">
        <f>IFERROR(VLOOKUP(A2266,Inscriptos!A:E,4,FALSE),"")</f>
        <v>0</v>
      </c>
      <c r="G2266" s="37">
        <f>IFERROR(VLOOKUP(A2266,Inscriptos!A:G,6,FALSE),"")</f>
        <v>0</v>
      </c>
      <c r="H2266" s="39" t="str">
        <f>IFERROR(B2266-VLOOKUP(A2266,Inscriptos!A:I,8,FALSE),"")</f>
        <v/>
      </c>
    </row>
    <row r="2267" spans="1:8" x14ac:dyDescent="0.25">
      <c r="A2267" s="25"/>
      <c r="B2267" s="44"/>
      <c r="C2267" s="45">
        <f>IFERROR(VLOOKUP(A2267,Inscriptos!A:N,12,0),"")</f>
        <v>0</v>
      </c>
      <c r="D2267" s="45" t="str">
        <f>IFERROR(VLOOKUP(A2267,Inscriptos!A:N,13,0),"")</f>
        <v/>
      </c>
      <c r="E2267" s="37">
        <f>IFERROR(VLOOKUP(A2267,Inscriptos!A:C,3,FALSE),"")</f>
        <v>0</v>
      </c>
      <c r="F2267" s="37">
        <f>IFERROR(VLOOKUP(A2267,Inscriptos!A:E,4,FALSE),"")</f>
        <v>0</v>
      </c>
      <c r="G2267" s="37">
        <f>IFERROR(VLOOKUP(A2267,Inscriptos!A:G,6,FALSE),"")</f>
        <v>0</v>
      </c>
      <c r="H2267" s="39" t="str">
        <f>IFERROR(B2267-VLOOKUP(A2267,Inscriptos!A:I,8,FALSE),"")</f>
        <v/>
      </c>
    </row>
    <row r="2268" spans="1:8" x14ac:dyDescent="0.25">
      <c r="A2268" s="25"/>
      <c r="B2268" s="44"/>
      <c r="C2268" s="45">
        <f>IFERROR(VLOOKUP(A2268,Inscriptos!A:N,12,0),"")</f>
        <v>0</v>
      </c>
      <c r="D2268" s="45" t="str">
        <f>IFERROR(VLOOKUP(A2268,Inscriptos!A:N,13,0),"")</f>
        <v/>
      </c>
      <c r="E2268" s="37">
        <f>IFERROR(VLOOKUP(A2268,Inscriptos!A:C,3,FALSE),"")</f>
        <v>0</v>
      </c>
      <c r="F2268" s="37">
        <f>IFERROR(VLOOKUP(A2268,Inscriptos!A:E,4,FALSE),"")</f>
        <v>0</v>
      </c>
      <c r="G2268" s="37">
        <f>IFERROR(VLOOKUP(A2268,Inscriptos!A:G,6,FALSE),"")</f>
        <v>0</v>
      </c>
      <c r="H2268" s="39" t="str">
        <f>IFERROR(B2268-VLOOKUP(A2268,Inscriptos!A:I,8,FALSE),"")</f>
        <v/>
      </c>
    </row>
    <row r="2269" spans="1:8" x14ac:dyDescent="0.25">
      <c r="A2269" s="25"/>
      <c r="B2269" s="44"/>
      <c r="C2269" s="45">
        <f>IFERROR(VLOOKUP(A2269,Inscriptos!A:N,12,0),"")</f>
        <v>0</v>
      </c>
      <c r="D2269" s="45" t="str">
        <f>IFERROR(VLOOKUP(A2269,Inscriptos!A:N,13,0),"")</f>
        <v/>
      </c>
      <c r="E2269" s="37">
        <f>IFERROR(VLOOKUP(A2269,Inscriptos!A:C,3,FALSE),"")</f>
        <v>0</v>
      </c>
      <c r="F2269" s="37">
        <f>IFERROR(VLOOKUP(A2269,Inscriptos!A:E,4,FALSE),"")</f>
        <v>0</v>
      </c>
      <c r="G2269" s="37">
        <f>IFERROR(VLOOKUP(A2269,Inscriptos!A:G,6,FALSE),"")</f>
        <v>0</v>
      </c>
      <c r="H2269" s="39" t="str">
        <f>IFERROR(B2269-VLOOKUP(A2269,Inscriptos!A:I,8,FALSE),"")</f>
        <v/>
      </c>
    </row>
    <row r="2270" spans="1:8" x14ac:dyDescent="0.25">
      <c r="A2270" s="25"/>
      <c r="B2270" s="44"/>
      <c r="C2270" s="45">
        <f>IFERROR(VLOOKUP(A2270,Inscriptos!A:N,12,0),"")</f>
        <v>0</v>
      </c>
      <c r="D2270" s="45" t="str">
        <f>IFERROR(VLOOKUP(A2270,Inscriptos!A:N,13,0),"")</f>
        <v/>
      </c>
      <c r="E2270" s="37">
        <f>IFERROR(VLOOKUP(A2270,Inscriptos!A:C,3,FALSE),"")</f>
        <v>0</v>
      </c>
      <c r="F2270" s="37">
        <f>IFERROR(VLOOKUP(A2270,Inscriptos!A:E,4,FALSE),"")</f>
        <v>0</v>
      </c>
      <c r="G2270" s="37">
        <f>IFERROR(VLOOKUP(A2270,Inscriptos!A:G,6,FALSE),"")</f>
        <v>0</v>
      </c>
      <c r="H2270" s="39" t="str">
        <f>IFERROR(B2270-VLOOKUP(A2270,Inscriptos!A:I,8,FALSE),"")</f>
        <v/>
      </c>
    </row>
    <row r="2271" spans="1:8" x14ac:dyDescent="0.25">
      <c r="A2271" s="25"/>
      <c r="B2271" s="44"/>
      <c r="C2271" s="45">
        <f>IFERROR(VLOOKUP(A2271,Inscriptos!A:N,12,0),"")</f>
        <v>0</v>
      </c>
      <c r="D2271" s="45" t="str">
        <f>IFERROR(VLOOKUP(A2271,Inscriptos!A:N,13,0),"")</f>
        <v/>
      </c>
      <c r="E2271" s="37">
        <f>IFERROR(VLOOKUP(A2271,Inscriptos!A:C,3,FALSE),"")</f>
        <v>0</v>
      </c>
      <c r="F2271" s="37">
        <f>IFERROR(VLOOKUP(A2271,Inscriptos!A:E,4,FALSE),"")</f>
        <v>0</v>
      </c>
      <c r="G2271" s="37">
        <f>IFERROR(VLOOKUP(A2271,Inscriptos!A:G,6,FALSE),"")</f>
        <v>0</v>
      </c>
      <c r="H2271" s="39" t="str">
        <f>IFERROR(B2271-VLOOKUP(A2271,Inscriptos!A:I,8,FALSE),"")</f>
        <v/>
      </c>
    </row>
    <row r="2272" spans="1:8" x14ac:dyDescent="0.25">
      <c r="A2272" s="25"/>
      <c r="B2272" s="44"/>
      <c r="C2272" s="45">
        <f>IFERROR(VLOOKUP(A2272,Inscriptos!A:N,12,0),"")</f>
        <v>0</v>
      </c>
      <c r="D2272" s="45" t="str">
        <f>IFERROR(VLOOKUP(A2272,Inscriptos!A:N,13,0),"")</f>
        <v/>
      </c>
      <c r="E2272" s="37">
        <f>IFERROR(VLOOKUP(A2272,Inscriptos!A:C,3,FALSE),"")</f>
        <v>0</v>
      </c>
      <c r="F2272" s="37">
        <f>IFERROR(VLOOKUP(A2272,Inscriptos!A:E,4,FALSE),"")</f>
        <v>0</v>
      </c>
      <c r="G2272" s="37">
        <f>IFERROR(VLOOKUP(A2272,Inscriptos!A:G,6,FALSE),"")</f>
        <v>0</v>
      </c>
      <c r="H2272" s="39" t="str">
        <f>IFERROR(B2272-VLOOKUP(A2272,Inscriptos!A:I,8,FALSE),"")</f>
        <v/>
      </c>
    </row>
    <row r="2273" spans="1:8" x14ac:dyDescent="0.25">
      <c r="A2273" s="25"/>
      <c r="B2273" s="44"/>
      <c r="C2273" s="45">
        <f>IFERROR(VLOOKUP(A2273,Inscriptos!A:N,12,0),"")</f>
        <v>0</v>
      </c>
      <c r="D2273" s="45" t="str">
        <f>IFERROR(VLOOKUP(A2273,Inscriptos!A:N,13,0),"")</f>
        <v/>
      </c>
      <c r="E2273" s="37">
        <f>IFERROR(VLOOKUP(A2273,Inscriptos!A:C,3,FALSE),"")</f>
        <v>0</v>
      </c>
      <c r="F2273" s="37">
        <f>IFERROR(VLOOKUP(A2273,Inscriptos!A:E,4,FALSE),"")</f>
        <v>0</v>
      </c>
      <c r="G2273" s="37">
        <f>IFERROR(VLOOKUP(A2273,Inscriptos!A:G,6,FALSE),"")</f>
        <v>0</v>
      </c>
      <c r="H2273" s="39" t="str">
        <f>IFERROR(B2273-VLOOKUP(A2273,Inscriptos!A:I,8,FALSE),"")</f>
        <v/>
      </c>
    </row>
    <row r="2274" spans="1:8" x14ac:dyDescent="0.25">
      <c r="A2274" s="25"/>
      <c r="B2274" s="44"/>
      <c r="C2274" s="45">
        <f>IFERROR(VLOOKUP(A2274,Inscriptos!A:N,12,0),"")</f>
        <v>0</v>
      </c>
      <c r="D2274" s="45" t="str">
        <f>IFERROR(VLOOKUP(A2274,Inscriptos!A:N,13,0),"")</f>
        <v/>
      </c>
      <c r="E2274" s="37">
        <f>IFERROR(VLOOKUP(A2274,Inscriptos!A:C,3,FALSE),"")</f>
        <v>0</v>
      </c>
      <c r="F2274" s="37">
        <f>IFERROR(VLOOKUP(A2274,Inscriptos!A:E,4,FALSE),"")</f>
        <v>0</v>
      </c>
      <c r="G2274" s="37">
        <f>IFERROR(VLOOKUP(A2274,Inscriptos!A:G,6,FALSE),"")</f>
        <v>0</v>
      </c>
      <c r="H2274" s="39" t="str">
        <f>IFERROR(B2274-VLOOKUP(A2274,Inscriptos!A:I,8,FALSE),"")</f>
        <v/>
      </c>
    </row>
    <row r="2275" spans="1:8" x14ac:dyDescent="0.25">
      <c r="A2275" s="25"/>
      <c r="B2275" s="44"/>
      <c r="C2275" s="45">
        <f>IFERROR(VLOOKUP(A2275,Inscriptos!A:N,12,0),"")</f>
        <v>0</v>
      </c>
      <c r="D2275" s="45" t="str">
        <f>IFERROR(VLOOKUP(A2275,Inscriptos!A:N,13,0),"")</f>
        <v/>
      </c>
      <c r="E2275" s="37">
        <f>IFERROR(VLOOKUP(A2275,Inscriptos!A:C,3,FALSE),"")</f>
        <v>0</v>
      </c>
      <c r="F2275" s="37">
        <f>IFERROR(VLOOKUP(A2275,Inscriptos!A:E,4,FALSE),"")</f>
        <v>0</v>
      </c>
      <c r="G2275" s="37">
        <f>IFERROR(VLOOKUP(A2275,Inscriptos!A:G,6,FALSE),"")</f>
        <v>0</v>
      </c>
      <c r="H2275" s="39" t="str">
        <f>IFERROR(B2275-VLOOKUP(A2275,Inscriptos!A:I,8,FALSE),"")</f>
        <v/>
      </c>
    </row>
    <row r="2276" spans="1:8" x14ac:dyDescent="0.25">
      <c r="A2276" s="25"/>
      <c r="B2276" s="44"/>
      <c r="C2276" s="45">
        <f>IFERROR(VLOOKUP(A2276,Inscriptos!A:N,12,0),"")</f>
        <v>0</v>
      </c>
      <c r="D2276" s="45" t="str">
        <f>IFERROR(VLOOKUP(A2276,Inscriptos!A:N,13,0),"")</f>
        <v/>
      </c>
      <c r="E2276" s="37">
        <f>IFERROR(VLOOKUP(A2276,Inscriptos!A:C,3,FALSE),"")</f>
        <v>0</v>
      </c>
      <c r="F2276" s="37">
        <f>IFERROR(VLOOKUP(A2276,Inscriptos!A:E,4,FALSE),"")</f>
        <v>0</v>
      </c>
      <c r="G2276" s="37">
        <f>IFERROR(VLOOKUP(A2276,Inscriptos!A:G,6,FALSE),"")</f>
        <v>0</v>
      </c>
      <c r="H2276" s="39" t="str">
        <f>IFERROR(B2276-VLOOKUP(A2276,Inscriptos!A:I,8,FALSE),"")</f>
        <v/>
      </c>
    </row>
    <row r="2277" spans="1:8" x14ac:dyDescent="0.25">
      <c r="A2277" s="25"/>
      <c r="B2277" s="44"/>
      <c r="C2277" s="45">
        <f>IFERROR(VLOOKUP(A2277,Inscriptos!A:N,12,0),"")</f>
        <v>0</v>
      </c>
      <c r="D2277" s="45" t="str">
        <f>IFERROR(VLOOKUP(A2277,Inscriptos!A:N,13,0),"")</f>
        <v/>
      </c>
      <c r="E2277" s="37">
        <f>IFERROR(VLOOKUP(A2277,Inscriptos!A:C,3,FALSE),"")</f>
        <v>0</v>
      </c>
      <c r="F2277" s="37">
        <f>IFERROR(VLOOKUP(A2277,Inscriptos!A:E,4,FALSE),"")</f>
        <v>0</v>
      </c>
      <c r="G2277" s="37">
        <f>IFERROR(VLOOKUP(A2277,Inscriptos!A:G,6,FALSE),"")</f>
        <v>0</v>
      </c>
      <c r="H2277" s="39" t="str">
        <f>IFERROR(B2277-VLOOKUP(A2277,Inscriptos!A:I,8,FALSE),"")</f>
        <v/>
      </c>
    </row>
    <row r="2278" spans="1:8" x14ac:dyDescent="0.25">
      <c r="A2278" s="25"/>
      <c r="B2278" s="44"/>
      <c r="C2278" s="45">
        <f>IFERROR(VLOOKUP(A2278,Inscriptos!A:N,12,0),"")</f>
        <v>0</v>
      </c>
      <c r="D2278" s="45" t="str">
        <f>IFERROR(VLOOKUP(A2278,Inscriptos!A:N,13,0),"")</f>
        <v/>
      </c>
      <c r="E2278" s="37">
        <f>IFERROR(VLOOKUP(A2278,Inscriptos!A:C,3,FALSE),"")</f>
        <v>0</v>
      </c>
      <c r="F2278" s="37">
        <f>IFERROR(VLOOKUP(A2278,Inscriptos!A:E,4,FALSE),"")</f>
        <v>0</v>
      </c>
      <c r="G2278" s="37">
        <f>IFERROR(VLOOKUP(A2278,Inscriptos!A:G,6,FALSE),"")</f>
        <v>0</v>
      </c>
      <c r="H2278" s="39" t="str">
        <f>IFERROR(B2278-VLOOKUP(A2278,Inscriptos!A:I,8,FALSE),"")</f>
        <v/>
      </c>
    </row>
    <row r="2279" spans="1:8" x14ac:dyDescent="0.25">
      <c r="A2279" s="25"/>
      <c r="B2279" s="44"/>
      <c r="C2279" s="45">
        <f>IFERROR(VLOOKUP(A2279,Inscriptos!A:N,12,0),"")</f>
        <v>0</v>
      </c>
      <c r="D2279" s="45" t="str">
        <f>IFERROR(VLOOKUP(A2279,Inscriptos!A:N,13,0),"")</f>
        <v/>
      </c>
      <c r="E2279" s="37">
        <f>IFERROR(VLOOKUP(A2279,Inscriptos!A:C,3,FALSE),"")</f>
        <v>0</v>
      </c>
      <c r="F2279" s="37">
        <f>IFERROR(VLOOKUP(A2279,Inscriptos!A:E,4,FALSE),"")</f>
        <v>0</v>
      </c>
      <c r="G2279" s="37">
        <f>IFERROR(VLOOKUP(A2279,Inscriptos!A:G,6,FALSE),"")</f>
        <v>0</v>
      </c>
      <c r="H2279" s="39" t="str">
        <f>IFERROR(B2279-VLOOKUP(A2279,Inscriptos!A:I,8,FALSE),"")</f>
        <v/>
      </c>
    </row>
    <row r="2280" spans="1:8" x14ac:dyDescent="0.25">
      <c r="A2280" s="25"/>
      <c r="B2280" s="44"/>
      <c r="C2280" s="45">
        <f>IFERROR(VLOOKUP(A2280,Inscriptos!A:N,12,0),"")</f>
        <v>0</v>
      </c>
      <c r="D2280" s="45" t="str">
        <f>IFERROR(VLOOKUP(A2280,Inscriptos!A:N,13,0),"")</f>
        <v/>
      </c>
      <c r="E2280" s="37">
        <f>IFERROR(VLOOKUP(A2280,Inscriptos!A:C,3,FALSE),"")</f>
        <v>0</v>
      </c>
      <c r="F2280" s="37">
        <f>IFERROR(VLOOKUP(A2280,Inscriptos!A:E,4,FALSE),"")</f>
        <v>0</v>
      </c>
      <c r="G2280" s="37">
        <f>IFERROR(VLOOKUP(A2280,Inscriptos!A:G,6,FALSE),"")</f>
        <v>0</v>
      </c>
      <c r="H2280" s="39" t="str">
        <f>IFERROR(B2280-VLOOKUP(A2280,Inscriptos!A:I,8,FALSE),"")</f>
        <v/>
      </c>
    </row>
    <row r="2281" spans="1:8" x14ac:dyDescent="0.25">
      <c r="A2281" s="25"/>
      <c r="B2281" s="44"/>
      <c r="C2281" s="45">
        <f>IFERROR(VLOOKUP(A2281,Inscriptos!A:N,12,0),"")</f>
        <v>0</v>
      </c>
      <c r="D2281" s="45" t="str">
        <f>IFERROR(VLOOKUP(A2281,Inscriptos!A:N,13,0),"")</f>
        <v/>
      </c>
      <c r="E2281" s="37">
        <f>IFERROR(VLOOKUP(A2281,Inscriptos!A:C,3,FALSE),"")</f>
        <v>0</v>
      </c>
      <c r="F2281" s="37">
        <f>IFERROR(VLOOKUP(A2281,Inscriptos!A:E,4,FALSE),"")</f>
        <v>0</v>
      </c>
      <c r="G2281" s="37">
        <f>IFERROR(VLOOKUP(A2281,Inscriptos!A:G,6,FALSE),"")</f>
        <v>0</v>
      </c>
      <c r="H2281" s="39" t="str">
        <f>IFERROR(B2281-VLOOKUP(A2281,Inscriptos!A:I,8,FALSE),"")</f>
        <v/>
      </c>
    </row>
    <row r="2282" spans="1:8" x14ac:dyDescent="0.25">
      <c r="A2282" s="25"/>
      <c r="B2282" s="44"/>
      <c r="C2282" s="45">
        <f>IFERROR(VLOOKUP(A2282,Inscriptos!A:N,12,0),"")</f>
        <v>0</v>
      </c>
      <c r="D2282" s="45" t="str">
        <f>IFERROR(VLOOKUP(A2282,Inscriptos!A:N,13,0),"")</f>
        <v/>
      </c>
      <c r="E2282" s="37">
        <f>IFERROR(VLOOKUP(A2282,Inscriptos!A:C,3,FALSE),"")</f>
        <v>0</v>
      </c>
      <c r="F2282" s="37">
        <f>IFERROR(VLOOKUP(A2282,Inscriptos!A:E,4,FALSE),"")</f>
        <v>0</v>
      </c>
      <c r="G2282" s="37">
        <f>IFERROR(VLOOKUP(A2282,Inscriptos!A:G,6,FALSE),"")</f>
        <v>0</v>
      </c>
      <c r="H2282" s="39" t="str">
        <f>IFERROR(B2282-VLOOKUP(A2282,Inscriptos!A:I,8,FALSE),"")</f>
        <v/>
      </c>
    </row>
    <row r="2283" spans="1:8" x14ac:dyDescent="0.25">
      <c r="A2283" s="25"/>
      <c r="B2283" s="44"/>
      <c r="C2283" s="45">
        <f>IFERROR(VLOOKUP(A2283,Inscriptos!A:N,12,0),"")</f>
        <v>0</v>
      </c>
      <c r="D2283" s="45" t="str">
        <f>IFERROR(VLOOKUP(A2283,Inscriptos!A:N,13,0),"")</f>
        <v/>
      </c>
      <c r="E2283" s="37">
        <f>IFERROR(VLOOKUP(A2283,Inscriptos!A:C,3,FALSE),"")</f>
        <v>0</v>
      </c>
      <c r="F2283" s="37">
        <f>IFERROR(VLOOKUP(A2283,Inscriptos!A:E,4,FALSE),"")</f>
        <v>0</v>
      </c>
      <c r="G2283" s="37">
        <f>IFERROR(VLOOKUP(A2283,Inscriptos!A:G,6,FALSE),"")</f>
        <v>0</v>
      </c>
      <c r="H2283" s="39" t="str">
        <f>IFERROR(B2283-VLOOKUP(A2283,Inscriptos!A:I,8,FALSE),"")</f>
        <v/>
      </c>
    </row>
    <row r="2284" spans="1:8" x14ac:dyDescent="0.25">
      <c r="A2284" s="25"/>
      <c r="B2284" s="44"/>
      <c r="C2284" s="45">
        <f>IFERROR(VLOOKUP(A2284,Inscriptos!A:N,12,0),"")</f>
        <v>0</v>
      </c>
      <c r="D2284" s="45" t="str">
        <f>IFERROR(VLOOKUP(A2284,Inscriptos!A:N,13,0),"")</f>
        <v/>
      </c>
      <c r="E2284" s="37">
        <f>IFERROR(VLOOKUP(A2284,Inscriptos!A:C,3,FALSE),"")</f>
        <v>0</v>
      </c>
      <c r="F2284" s="37">
        <f>IFERROR(VLOOKUP(A2284,Inscriptos!A:E,4,FALSE),"")</f>
        <v>0</v>
      </c>
      <c r="G2284" s="37">
        <f>IFERROR(VLOOKUP(A2284,Inscriptos!A:G,6,FALSE),"")</f>
        <v>0</v>
      </c>
      <c r="H2284" s="39" t="str">
        <f>IFERROR(B2284-VLOOKUP(A2284,Inscriptos!A:I,8,FALSE),"")</f>
        <v/>
      </c>
    </row>
    <row r="2285" spans="1:8" x14ac:dyDescent="0.25">
      <c r="A2285" s="25"/>
      <c r="B2285" s="44"/>
      <c r="C2285" s="45">
        <f>IFERROR(VLOOKUP(A2285,Inscriptos!A:N,12,0),"")</f>
        <v>0</v>
      </c>
      <c r="D2285" s="45" t="str">
        <f>IFERROR(VLOOKUP(A2285,Inscriptos!A:N,13,0),"")</f>
        <v/>
      </c>
      <c r="E2285" s="37">
        <f>IFERROR(VLOOKUP(A2285,Inscriptos!A:C,3,FALSE),"")</f>
        <v>0</v>
      </c>
      <c r="F2285" s="37">
        <f>IFERROR(VLOOKUP(A2285,Inscriptos!A:E,4,FALSE),"")</f>
        <v>0</v>
      </c>
      <c r="G2285" s="37">
        <f>IFERROR(VLOOKUP(A2285,Inscriptos!A:G,6,FALSE),"")</f>
        <v>0</v>
      </c>
      <c r="H2285" s="39" t="str">
        <f>IFERROR(B2285-VLOOKUP(A2285,Inscriptos!A:I,8,FALSE),"")</f>
        <v/>
      </c>
    </row>
    <row r="2286" spans="1:8" x14ac:dyDescent="0.25">
      <c r="A2286" s="25"/>
      <c r="B2286" s="44"/>
      <c r="C2286" s="45">
        <f>IFERROR(VLOOKUP(A2286,Inscriptos!A:N,12,0),"")</f>
        <v>0</v>
      </c>
      <c r="D2286" s="45" t="str">
        <f>IFERROR(VLOOKUP(A2286,Inscriptos!A:N,13,0),"")</f>
        <v/>
      </c>
      <c r="E2286" s="37">
        <f>IFERROR(VLOOKUP(A2286,Inscriptos!A:C,3,FALSE),"")</f>
        <v>0</v>
      </c>
      <c r="F2286" s="37">
        <f>IFERROR(VLOOKUP(A2286,Inscriptos!A:E,4,FALSE),"")</f>
        <v>0</v>
      </c>
      <c r="G2286" s="37">
        <f>IFERROR(VLOOKUP(A2286,Inscriptos!A:G,6,FALSE),"")</f>
        <v>0</v>
      </c>
      <c r="H2286" s="39" t="str">
        <f>IFERROR(B2286-VLOOKUP(A2286,Inscriptos!A:I,8,FALSE),"")</f>
        <v/>
      </c>
    </row>
    <row r="2287" spans="1:8" x14ac:dyDescent="0.25">
      <c r="A2287" s="25"/>
      <c r="B2287" s="44"/>
      <c r="C2287" s="45">
        <f>IFERROR(VLOOKUP(A2287,Inscriptos!A:N,12,0),"")</f>
        <v>0</v>
      </c>
      <c r="D2287" s="45" t="str">
        <f>IFERROR(VLOOKUP(A2287,Inscriptos!A:N,13,0),"")</f>
        <v/>
      </c>
      <c r="E2287" s="37">
        <f>IFERROR(VLOOKUP(A2287,Inscriptos!A:C,3,FALSE),"")</f>
        <v>0</v>
      </c>
      <c r="F2287" s="37">
        <f>IFERROR(VLOOKUP(A2287,Inscriptos!A:E,4,FALSE),"")</f>
        <v>0</v>
      </c>
      <c r="G2287" s="37">
        <f>IFERROR(VLOOKUP(A2287,Inscriptos!A:G,6,FALSE),"")</f>
        <v>0</v>
      </c>
      <c r="H2287" s="39" t="str">
        <f>IFERROR(B2287-VLOOKUP(A2287,Inscriptos!A:I,8,FALSE),"")</f>
        <v/>
      </c>
    </row>
    <row r="2288" spans="1:8" x14ac:dyDescent="0.25">
      <c r="A2288" s="25"/>
      <c r="B2288" s="44"/>
      <c r="C2288" s="45">
        <f>IFERROR(VLOOKUP(A2288,Inscriptos!A:N,12,0),"")</f>
        <v>0</v>
      </c>
      <c r="D2288" s="45" t="str">
        <f>IFERROR(VLOOKUP(A2288,Inscriptos!A:N,13,0),"")</f>
        <v/>
      </c>
      <c r="E2288" s="37">
        <f>IFERROR(VLOOKUP(A2288,Inscriptos!A:C,3,FALSE),"")</f>
        <v>0</v>
      </c>
      <c r="F2288" s="37">
        <f>IFERROR(VLOOKUP(A2288,Inscriptos!A:E,4,FALSE),"")</f>
        <v>0</v>
      </c>
      <c r="G2288" s="37">
        <f>IFERROR(VLOOKUP(A2288,Inscriptos!A:G,6,FALSE),"")</f>
        <v>0</v>
      </c>
      <c r="H2288" s="39" t="str">
        <f>IFERROR(B2288-VLOOKUP(A2288,Inscriptos!A:I,8,FALSE),"")</f>
        <v/>
      </c>
    </row>
    <row r="2289" spans="1:8" x14ac:dyDescent="0.25">
      <c r="A2289" s="25"/>
      <c r="B2289" s="44"/>
      <c r="C2289" s="45">
        <f>IFERROR(VLOOKUP(A2289,Inscriptos!A:N,12,0),"")</f>
        <v>0</v>
      </c>
      <c r="D2289" s="45" t="str">
        <f>IFERROR(VLOOKUP(A2289,Inscriptos!A:N,13,0),"")</f>
        <v/>
      </c>
      <c r="E2289" s="37">
        <f>IFERROR(VLOOKUP(A2289,Inscriptos!A:C,3,FALSE),"")</f>
        <v>0</v>
      </c>
      <c r="F2289" s="37">
        <f>IFERROR(VLOOKUP(A2289,Inscriptos!A:E,4,FALSE),"")</f>
        <v>0</v>
      </c>
      <c r="G2289" s="37">
        <f>IFERROR(VLOOKUP(A2289,Inscriptos!A:G,6,FALSE),"")</f>
        <v>0</v>
      </c>
      <c r="H2289" s="39" t="str">
        <f>IFERROR(B2289-VLOOKUP(A2289,Inscriptos!A:I,8,FALSE),"")</f>
        <v/>
      </c>
    </row>
    <row r="2290" spans="1:8" x14ac:dyDescent="0.25">
      <c r="A2290" s="25"/>
      <c r="B2290" s="44"/>
      <c r="C2290" s="45">
        <f>IFERROR(VLOOKUP(A2290,Inscriptos!A:N,12,0),"")</f>
        <v>0</v>
      </c>
      <c r="D2290" s="45" t="str">
        <f>IFERROR(VLOOKUP(A2290,Inscriptos!A:N,13,0),"")</f>
        <v/>
      </c>
      <c r="E2290" s="37">
        <f>IFERROR(VLOOKUP(A2290,Inscriptos!A:C,3,FALSE),"")</f>
        <v>0</v>
      </c>
      <c r="F2290" s="37">
        <f>IFERROR(VLOOKUP(A2290,Inscriptos!A:E,4,FALSE),"")</f>
        <v>0</v>
      </c>
      <c r="G2290" s="37">
        <f>IFERROR(VLOOKUP(A2290,Inscriptos!A:G,6,FALSE),"")</f>
        <v>0</v>
      </c>
      <c r="H2290" s="39" t="str">
        <f>IFERROR(B2290-VLOOKUP(A2290,Inscriptos!A:I,8,FALSE),"")</f>
        <v/>
      </c>
    </row>
    <row r="2291" spans="1:8" x14ac:dyDescent="0.25">
      <c r="A2291" s="25"/>
      <c r="B2291" s="44"/>
      <c r="C2291" s="45">
        <f>IFERROR(VLOOKUP(A2291,Inscriptos!A:N,12,0),"")</f>
        <v>0</v>
      </c>
      <c r="D2291" s="45" t="str">
        <f>IFERROR(VLOOKUP(A2291,Inscriptos!A:N,13,0),"")</f>
        <v/>
      </c>
      <c r="E2291" s="37">
        <f>IFERROR(VLOOKUP(A2291,Inscriptos!A:C,3,FALSE),"")</f>
        <v>0</v>
      </c>
      <c r="F2291" s="37">
        <f>IFERROR(VLOOKUP(A2291,Inscriptos!A:E,4,FALSE),"")</f>
        <v>0</v>
      </c>
      <c r="G2291" s="37">
        <f>IFERROR(VLOOKUP(A2291,Inscriptos!A:G,6,FALSE),"")</f>
        <v>0</v>
      </c>
      <c r="H2291" s="39" t="str">
        <f>IFERROR(B2291-VLOOKUP(A2291,Inscriptos!A:I,8,FALSE),"")</f>
        <v/>
      </c>
    </row>
    <row r="2292" spans="1:8" x14ac:dyDescent="0.25">
      <c r="A2292" s="25"/>
      <c r="B2292" s="44"/>
      <c r="C2292" s="45">
        <f>IFERROR(VLOOKUP(A2292,Inscriptos!A:N,12,0),"")</f>
        <v>0</v>
      </c>
      <c r="D2292" s="45" t="str">
        <f>IFERROR(VLOOKUP(A2292,Inscriptos!A:N,13,0),"")</f>
        <v/>
      </c>
      <c r="E2292" s="37">
        <f>IFERROR(VLOOKUP(A2292,Inscriptos!A:C,3,FALSE),"")</f>
        <v>0</v>
      </c>
      <c r="F2292" s="37">
        <f>IFERROR(VLOOKUP(A2292,Inscriptos!A:E,4,FALSE),"")</f>
        <v>0</v>
      </c>
      <c r="G2292" s="37">
        <f>IFERROR(VLOOKUP(A2292,Inscriptos!A:G,6,FALSE),"")</f>
        <v>0</v>
      </c>
      <c r="H2292" s="39" t="str">
        <f>IFERROR(B2292-VLOOKUP(A2292,Inscriptos!A:I,8,FALSE),"")</f>
        <v/>
      </c>
    </row>
    <row r="2293" spans="1:8" x14ac:dyDescent="0.25">
      <c r="A2293" s="25"/>
      <c r="B2293" s="44"/>
      <c r="C2293" s="45">
        <f>IFERROR(VLOOKUP(A2293,Inscriptos!A:N,12,0),"")</f>
        <v>0</v>
      </c>
      <c r="D2293" s="45" t="str">
        <f>IFERROR(VLOOKUP(A2293,Inscriptos!A:N,13,0),"")</f>
        <v/>
      </c>
      <c r="E2293" s="37">
        <f>IFERROR(VLOOKUP(A2293,Inscriptos!A:C,3,FALSE),"")</f>
        <v>0</v>
      </c>
      <c r="F2293" s="37">
        <f>IFERROR(VLOOKUP(A2293,Inscriptos!A:E,4,FALSE),"")</f>
        <v>0</v>
      </c>
      <c r="G2293" s="37">
        <f>IFERROR(VLOOKUP(A2293,Inscriptos!A:G,6,FALSE),"")</f>
        <v>0</v>
      </c>
      <c r="H2293" s="39" t="str">
        <f>IFERROR(B2293-VLOOKUP(A2293,Inscriptos!A:I,8,FALSE),"")</f>
        <v/>
      </c>
    </row>
    <row r="2294" spans="1:8" x14ac:dyDescent="0.25">
      <c r="A2294" s="25"/>
      <c r="B2294" s="44"/>
      <c r="C2294" s="45">
        <f>IFERROR(VLOOKUP(A2294,Inscriptos!A:N,12,0),"")</f>
        <v>0</v>
      </c>
      <c r="D2294" s="45" t="str">
        <f>IFERROR(VLOOKUP(A2294,Inscriptos!A:N,13,0),"")</f>
        <v/>
      </c>
      <c r="E2294" s="37">
        <f>IFERROR(VLOOKUP(A2294,Inscriptos!A:C,3,FALSE),"")</f>
        <v>0</v>
      </c>
      <c r="F2294" s="37">
        <f>IFERROR(VLOOKUP(A2294,Inscriptos!A:E,4,FALSE),"")</f>
        <v>0</v>
      </c>
      <c r="G2294" s="37">
        <f>IFERROR(VLOOKUP(A2294,Inscriptos!A:G,6,FALSE),"")</f>
        <v>0</v>
      </c>
      <c r="H2294" s="39" t="str">
        <f>IFERROR(B2294-VLOOKUP(A2294,Inscriptos!A:I,8,FALSE),"")</f>
        <v/>
      </c>
    </row>
    <row r="2295" spans="1:8" x14ac:dyDescent="0.25">
      <c r="A2295" s="25"/>
      <c r="B2295" s="44"/>
      <c r="C2295" s="45">
        <f>IFERROR(VLOOKUP(A2295,Inscriptos!A:N,12,0),"")</f>
        <v>0</v>
      </c>
      <c r="D2295" s="45" t="str">
        <f>IFERROR(VLOOKUP(A2295,Inscriptos!A:N,13,0),"")</f>
        <v/>
      </c>
      <c r="E2295" s="37">
        <f>IFERROR(VLOOKUP(A2295,Inscriptos!A:C,3,FALSE),"")</f>
        <v>0</v>
      </c>
      <c r="F2295" s="37">
        <f>IFERROR(VLOOKUP(A2295,Inscriptos!A:E,4,FALSE),"")</f>
        <v>0</v>
      </c>
      <c r="G2295" s="37">
        <f>IFERROR(VLOOKUP(A2295,Inscriptos!A:G,6,FALSE),"")</f>
        <v>0</v>
      </c>
      <c r="H2295" s="39" t="str">
        <f>IFERROR(B2295-VLOOKUP(A2295,Inscriptos!A:I,8,FALSE),"")</f>
        <v/>
      </c>
    </row>
    <row r="2296" spans="1:8" x14ac:dyDescent="0.25">
      <c r="A2296" s="25"/>
      <c r="B2296" s="44"/>
      <c r="C2296" s="45">
        <f>IFERROR(VLOOKUP(A2296,Inscriptos!A:N,12,0),"")</f>
        <v>0</v>
      </c>
      <c r="D2296" s="45" t="str">
        <f>IFERROR(VLOOKUP(A2296,Inscriptos!A:N,13,0),"")</f>
        <v/>
      </c>
      <c r="E2296" s="37">
        <f>IFERROR(VLOOKUP(A2296,Inscriptos!A:C,3,FALSE),"")</f>
        <v>0</v>
      </c>
      <c r="F2296" s="37">
        <f>IFERROR(VLOOKUP(A2296,Inscriptos!A:E,4,FALSE),"")</f>
        <v>0</v>
      </c>
      <c r="G2296" s="37">
        <f>IFERROR(VLOOKUP(A2296,Inscriptos!A:G,6,FALSE),"")</f>
        <v>0</v>
      </c>
      <c r="H2296" s="39" t="str">
        <f>IFERROR(B2296-VLOOKUP(A2296,Inscriptos!A:I,8,FALSE),"")</f>
        <v/>
      </c>
    </row>
    <row r="2297" spans="1:8" x14ac:dyDescent="0.25">
      <c r="A2297" s="25"/>
      <c r="B2297" s="44"/>
      <c r="C2297" s="45">
        <f>IFERROR(VLOOKUP(A2297,Inscriptos!A:N,12,0),"")</f>
        <v>0</v>
      </c>
      <c r="D2297" s="45" t="str">
        <f>IFERROR(VLOOKUP(A2297,Inscriptos!A:N,13,0),"")</f>
        <v/>
      </c>
      <c r="E2297" s="37">
        <f>IFERROR(VLOOKUP(A2297,Inscriptos!A:C,3,FALSE),"")</f>
        <v>0</v>
      </c>
      <c r="F2297" s="37">
        <f>IFERROR(VLOOKUP(A2297,Inscriptos!A:E,4,FALSE),"")</f>
        <v>0</v>
      </c>
      <c r="G2297" s="37">
        <f>IFERROR(VLOOKUP(A2297,Inscriptos!A:G,6,FALSE),"")</f>
        <v>0</v>
      </c>
      <c r="H2297" s="39" t="str">
        <f>IFERROR(B2297-VLOOKUP(A2297,Inscriptos!A:I,8,FALSE),"")</f>
        <v/>
      </c>
    </row>
    <row r="2298" spans="1:8" x14ac:dyDescent="0.25">
      <c r="A2298" s="25"/>
      <c r="B2298" s="44"/>
      <c r="C2298" s="45">
        <f>IFERROR(VLOOKUP(A2298,Inscriptos!A:N,12,0),"")</f>
        <v>0</v>
      </c>
      <c r="D2298" s="45" t="str">
        <f>IFERROR(VLOOKUP(A2298,Inscriptos!A:N,13,0),"")</f>
        <v/>
      </c>
      <c r="E2298" s="37">
        <f>IFERROR(VLOOKUP(A2298,Inscriptos!A:C,3,FALSE),"")</f>
        <v>0</v>
      </c>
      <c r="F2298" s="37">
        <f>IFERROR(VLOOKUP(A2298,Inscriptos!A:E,4,FALSE),"")</f>
        <v>0</v>
      </c>
      <c r="G2298" s="37">
        <f>IFERROR(VLOOKUP(A2298,Inscriptos!A:G,6,FALSE),"")</f>
        <v>0</v>
      </c>
      <c r="H2298" s="39" t="str">
        <f>IFERROR(B2298-VLOOKUP(A2298,Inscriptos!A:I,8,FALSE),"")</f>
        <v/>
      </c>
    </row>
    <row r="2299" spans="1:8" x14ac:dyDescent="0.25">
      <c r="A2299" s="25"/>
      <c r="B2299" s="44"/>
      <c r="C2299" s="45">
        <f>IFERROR(VLOOKUP(A2299,Inscriptos!A:N,12,0),"")</f>
        <v>0</v>
      </c>
      <c r="D2299" s="45" t="str">
        <f>IFERROR(VLOOKUP(A2299,Inscriptos!A:N,13,0),"")</f>
        <v/>
      </c>
      <c r="E2299" s="37">
        <f>IFERROR(VLOOKUP(A2299,Inscriptos!A:C,3,FALSE),"")</f>
        <v>0</v>
      </c>
      <c r="F2299" s="37">
        <f>IFERROR(VLOOKUP(A2299,Inscriptos!A:E,4,FALSE),"")</f>
        <v>0</v>
      </c>
      <c r="G2299" s="37">
        <f>IFERROR(VLOOKUP(A2299,Inscriptos!A:G,6,FALSE),"")</f>
        <v>0</v>
      </c>
      <c r="H2299" s="39" t="str">
        <f>IFERROR(B2299-VLOOKUP(A2299,Inscriptos!A:I,8,FALSE),"")</f>
        <v/>
      </c>
    </row>
    <row r="2300" spans="1:8" x14ac:dyDescent="0.25">
      <c r="A2300" s="25"/>
      <c r="B2300" s="44"/>
      <c r="C2300" s="45">
        <f>IFERROR(VLOOKUP(A2300,Inscriptos!A:N,12,0),"")</f>
        <v>0</v>
      </c>
      <c r="D2300" s="45" t="str">
        <f>IFERROR(VLOOKUP(A2300,Inscriptos!A:N,13,0),"")</f>
        <v/>
      </c>
      <c r="E2300" s="37">
        <f>IFERROR(VLOOKUP(A2300,Inscriptos!A:C,3,FALSE),"")</f>
        <v>0</v>
      </c>
      <c r="F2300" s="37">
        <f>IFERROR(VLOOKUP(A2300,Inscriptos!A:E,4,FALSE),"")</f>
        <v>0</v>
      </c>
      <c r="G2300" s="37">
        <f>IFERROR(VLOOKUP(A2300,Inscriptos!A:G,6,FALSE),"")</f>
        <v>0</v>
      </c>
      <c r="H2300" s="39" t="str">
        <f>IFERROR(B2300-VLOOKUP(A2300,Inscriptos!A:I,8,FALSE),"")</f>
        <v/>
      </c>
    </row>
    <row r="2301" spans="1:8" x14ac:dyDescent="0.25">
      <c r="A2301" s="25"/>
      <c r="B2301" s="44"/>
      <c r="C2301" s="45">
        <f>IFERROR(VLOOKUP(A2301,Inscriptos!A:N,12,0),"")</f>
        <v>0</v>
      </c>
      <c r="D2301" s="45" t="str">
        <f>IFERROR(VLOOKUP(A2301,Inscriptos!A:N,13,0),"")</f>
        <v/>
      </c>
      <c r="E2301" s="37">
        <f>IFERROR(VLOOKUP(A2301,Inscriptos!A:C,3,FALSE),"")</f>
        <v>0</v>
      </c>
      <c r="F2301" s="37">
        <f>IFERROR(VLOOKUP(A2301,Inscriptos!A:E,4,FALSE),"")</f>
        <v>0</v>
      </c>
      <c r="G2301" s="37">
        <f>IFERROR(VLOOKUP(A2301,Inscriptos!A:G,6,FALSE),"")</f>
        <v>0</v>
      </c>
      <c r="H2301" s="39" t="str">
        <f>IFERROR(B2301-VLOOKUP(A2301,Inscriptos!A:I,8,FALSE),"")</f>
        <v/>
      </c>
    </row>
    <row r="2302" spans="1:8" x14ac:dyDescent="0.25">
      <c r="A2302" s="25"/>
      <c r="B2302" s="44"/>
      <c r="C2302" s="45">
        <f>IFERROR(VLOOKUP(A2302,Inscriptos!A:N,12,0),"")</f>
        <v>0</v>
      </c>
      <c r="D2302" s="45" t="str">
        <f>IFERROR(VLOOKUP(A2302,Inscriptos!A:N,13,0),"")</f>
        <v/>
      </c>
      <c r="E2302" s="37">
        <f>IFERROR(VLOOKUP(A2302,Inscriptos!A:C,3,FALSE),"")</f>
        <v>0</v>
      </c>
      <c r="F2302" s="37">
        <f>IFERROR(VLOOKUP(A2302,Inscriptos!A:E,4,FALSE),"")</f>
        <v>0</v>
      </c>
      <c r="G2302" s="37">
        <f>IFERROR(VLOOKUP(A2302,Inscriptos!A:G,6,FALSE),"")</f>
        <v>0</v>
      </c>
      <c r="H2302" s="39" t="str">
        <f>IFERROR(B2302-VLOOKUP(A2302,Inscriptos!A:I,8,FALSE),"")</f>
        <v/>
      </c>
    </row>
  </sheetData>
  <sheetCalcPr fullCalcOnLoad="1"/>
  <mergeCells count="4">
    <mergeCell ref="H1:H2"/>
    <mergeCell ref="G1:G2"/>
    <mergeCell ref="F1:F2"/>
    <mergeCell ref="E1:E2"/>
  </mergeCells>
  <conditionalFormatting sqref="A584:A65536 A2:A282">
    <cfRule type="expression" dxfId="8" priority="3" stopIfTrue="1">
      <formula>AND(COUNTIF($A$584:$A$65536, A2)+COUNTIF($A$2:$A$282, A2)&gt;1,NOT(ISBLANK(A2)))</formula>
    </cfRule>
  </conditionalFormatting>
  <conditionalFormatting sqref="A283:A581 A583">
    <cfRule type="expression" dxfId="7" priority="4" stopIfTrue="1">
      <formula>AND(COUNTIF($A$283:$A$581, A283)+COUNTIF($A$583:$A$583, A283)&gt;1,NOT(ISBLANK(A283)))</formula>
    </cfRule>
  </conditionalFormatting>
  <conditionalFormatting sqref="A582">
    <cfRule type="duplicateValues" dxfId="6" priority="2" stopIfTrue="1"/>
  </conditionalFormatting>
  <conditionalFormatting sqref="A2:A65536">
    <cfRule type="duplicateValues" dxfId="5" priority="1" stopIfTrue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FFC000"/>
  </sheetPr>
  <dimension ref="A1:N884"/>
  <sheetViews>
    <sheetView workbookViewId="0">
      <pane ySplit="1" topLeftCell="A96" activePane="bottomLeft" state="frozen"/>
      <selection pane="bottomLeft" activeCell="A97" sqref="A97"/>
    </sheetView>
  </sheetViews>
  <sheetFormatPr baseColWidth="10" defaultRowHeight="15" x14ac:dyDescent="0.25"/>
  <cols>
    <col min="1" max="1" width="10.28515625" style="33" bestFit="1" customWidth="1"/>
    <col min="2" max="2" width="11.42578125" style="33"/>
    <col min="3" max="3" width="20.85546875" bestFit="1" customWidth="1"/>
    <col min="4" max="4" width="23.85546875" style="22" bestFit="1" customWidth="1"/>
    <col min="5" max="5" width="7.85546875" style="33" bestFit="1" customWidth="1"/>
    <col min="6" max="6" width="11" style="33" bestFit="1" customWidth="1"/>
    <col min="7" max="7" width="13.28515625" style="61" bestFit="1" customWidth="1"/>
    <col min="8" max="8" width="11" style="33" bestFit="1" customWidth="1"/>
    <col min="9" max="9" width="27.140625" style="22" bestFit="1" customWidth="1"/>
    <col min="10" max="10" width="7.5703125" style="28" bestFit="1" customWidth="1"/>
    <col min="11" max="11" width="5.85546875" style="28" customWidth="1"/>
    <col min="12" max="12" width="44" style="29" customWidth="1"/>
    <col min="13" max="13" width="8.7109375" style="28" customWidth="1"/>
    <col min="14" max="14" width="5.85546875" style="28" customWidth="1"/>
    <col min="15" max="15" width="8.7109375" style="33" bestFit="1" customWidth="1"/>
    <col min="16" max="16384" width="11.42578125" style="33"/>
  </cols>
  <sheetData>
    <row r="1" spans="1:14" s="22" customFormat="1" x14ac:dyDescent="0.25">
      <c r="A1" s="54" t="s">
        <v>0</v>
      </c>
      <c r="B1" s="54" t="s">
        <v>17</v>
      </c>
      <c r="C1" s="55" t="s">
        <v>1</v>
      </c>
      <c r="D1" s="54" t="s">
        <v>2</v>
      </c>
      <c r="E1" s="54" t="s">
        <v>9</v>
      </c>
      <c r="F1" s="59" t="s">
        <v>255</v>
      </c>
      <c r="G1" s="56" t="s">
        <v>21</v>
      </c>
      <c r="H1" s="57" t="s">
        <v>43</v>
      </c>
      <c r="I1" s="56" t="s">
        <v>5</v>
      </c>
      <c r="J1" s="57" t="s">
        <v>10</v>
      </c>
      <c r="K1" s="57" t="s">
        <v>38</v>
      </c>
      <c r="L1" s="57" t="s">
        <v>254</v>
      </c>
      <c r="M1" s="57" t="s">
        <v>28</v>
      </c>
      <c r="N1" s="57" t="s">
        <v>942</v>
      </c>
    </row>
    <row r="2" spans="1:14" x14ac:dyDescent="0.25">
      <c r="A2" s="48">
        <v>1</v>
      </c>
      <c r="B2" s="48" t="s">
        <v>266</v>
      </c>
      <c r="C2" s="30" t="s">
        <v>859</v>
      </c>
      <c r="D2" s="30"/>
      <c r="E2" s="48" t="s">
        <v>45</v>
      </c>
      <c r="F2" s="60">
        <v>26511</v>
      </c>
      <c r="G2" s="49">
        <v>22663784</v>
      </c>
      <c r="H2" s="50" t="s">
        <v>860</v>
      </c>
      <c r="I2" s="63" t="str">
        <f>CONCATENATE(J2, " - ",VLOOKUP(CONCATENATE(K2, " ",E2, " ",B2),Config!B:C,2,FALSE))</f>
        <v>21K - M - 50 a 59 años</v>
      </c>
      <c r="J2" s="63" t="str">
        <f t="shared" ref="J2:J65" si="0">CONCATENATE(B2, " - ", E2)</f>
        <v>21K - M</v>
      </c>
      <c r="K2" s="64">
        <f>INT((Config!$F$2-F2)/365.25)</f>
        <v>51</v>
      </c>
      <c r="L2" s="65" t="str">
        <f t="shared" ref="L2:L65" si="1">C2&amp;" "&amp;D2</f>
        <v xml:space="preserve">Victor Aguilera </v>
      </c>
      <c r="M2" s="62">
        <f>VLOOKUP(B2,Config!$H$1:$I$5,2,FALSE)</f>
        <v>0</v>
      </c>
      <c r="N2" s="64"/>
    </row>
    <row r="3" spans="1:14" x14ac:dyDescent="0.25">
      <c r="A3" s="48">
        <v>2</v>
      </c>
      <c r="B3" s="48" t="s">
        <v>266</v>
      </c>
      <c r="C3" s="30" t="s">
        <v>861</v>
      </c>
      <c r="D3" s="30"/>
      <c r="E3" s="48" t="s">
        <v>45</v>
      </c>
      <c r="F3" s="60">
        <v>32841</v>
      </c>
      <c r="G3" s="49">
        <v>38755903</v>
      </c>
      <c r="H3" s="50" t="s">
        <v>862</v>
      </c>
      <c r="I3" s="63" t="str">
        <f>CONCATENATE(J3, " - ",VLOOKUP(CONCATENATE(K3, " ",E3, " ",B3),Config!B:C,2,FALSE))</f>
        <v>21K - M - 30 a 39 años</v>
      </c>
      <c r="J3" s="63" t="str">
        <f t="shared" si="0"/>
        <v>21K - M</v>
      </c>
      <c r="K3" s="64">
        <f>INT((Config!$F$2-F3)/365.25)</f>
        <v>33</v>
      </c>
      <c r="L3" s="65" t="str">
        <f t="shared" si="1"/>
        <v xml:space="preserve">Matías Sergo </v>
      </c>
      <c r="M3" s="62">
        <f>VLOOKUP(B3,Config!$H$1:$I$5,2,FALSE)</f>
        <v>0</v>
      </c>
      <c r="N3" s="64"/>
    </row>
    <row r="4" spans="1:14" x14ac:dyDescent="0.25">
      <c r="A4" s="48">
        <v>3</v>
      </c>
      <c r="B4" s="48" t="s">
        <v>266</v>
      </c>
      <c r="C4" s="30" t="s">
        <v>800</v>
      </c>
      <c r="D4" s="30"/>
      <c r="E4" s="48" t="s">
        <v>940</v>
      </c>
      <c r="F4" s="60">
        <v>30519</v>
      </c>
      <c r="G4" s="49">
        <v>29814376</v>
      </c>
      <c r="H4" s="50"/>
      <c r="I4" s="63" t="str">
        <f>CONCATENATE(J4, " - ",VLOOKUP(CONCATENATE(K4, " ",E4, " ",B4),Config!B:C,2,FALSE))</f>
        <v>21K - F - 40 a 49 años</v>
      </c>
      <c r="J4" s="63" t="str">
        <f t="shared" si="0"/>
        <v>21K - F</v>
      </c>
      <c r="K4" s="64">
        <f>INT((Config!$F$2-F4)/365.25)</f>
        <v>40</v>
      </c>
      <c r="L4" s="65" t="str">
        <f t="shared" si="1"/>
        <v xml:space="preserve">Pedernera maria del valle </v>
      </c>
      <c r="M4" s="62">
        <f>VLOOKUP(B4,Config!$H$1:$I$5,2,FALSE)</f>
        <v>0</v>
      </c>
      <c r="N4" s="64"/>
    </row>
    <row r="5" spans="1:14" x14ac:dyDescent="0.25">
      <c r="A5" s="48">
        <v>4</v>
      </c>
      <c r="B5" s="48" t="s">
        <v>266</v>
      </c>
      <c r="C5" s="30" t="s">
        <v>863</v>
      </c>
      <c r="D5" s="30"/>
      <c r="E5" s="48" t="s">
        <v>45</v>
      </c>
      <c r="F5" s="60">
        <v>28852</v>
      </c>
      <c r="G5" s="49">
        <v>26915446</v>
      </c>
      <c r="H5" s="50" t="s">
        <v>815</v>
      </c>
      <c r="I5" s="63" t="str">
        <f>CONCATENATE(J5, " - ",VLOOKUP(CONCATENATE(K5, " ",E5, " ",B5),Config!B:C,2,FALSE))</f>
        <v>21K - M - 40 a 49 años</v>
      </c>
      <c r="J5" s="63" t="str">
        <f t="shared" si="0"/>
        <v>21K - M</v>
      </c>
      <c r="K5" s="64">
        <f>INT((Config!$F$2-F5)/365.25)</f>
        <v>44</v>
      </c>
      <c r="L5" s="65" t="str">
        <f t="shared" si="1"/>
        <v xml:space="preserve">Leguizamon claudio </v>
      </c>
      <c r="M5" s="62">
        <f>VLOOKUP(B5,Config!$H$1:$I$5,2,FALSE)</f>
        <v>0</v>
      </c>
      <c r="N5" s="64"/>
    </row>
    <row r="6" spans="1:14" x14ac:dyDescent="0.25">
      <c r="A6" s="129">
        <v>5</v>
      </c>
      <c r="B6" s="129" t="s">
        <v>266</v>
      </c>
      <c r="C6" s="130" t="s">
        <v>784</v>
      </c>
      <c r="D6" s="130"/>
      <c r="E6" s="129" t="s">
        <v>45</v>
      </c>
      <c r="F6" s="134">
        <v>31828</v>
      </c>
      <c r="G6" s="135">
        <v>32949388</v>
      </c>
      <c r="H6" s="136" t="s">
        <v>775</v>
      </c>
      <c r="I6" s="63" t="str">
        <f>CONCATENATE(J6, " - ",VLOOKUP(CONCATENATE(K6, " ",E6, " ",B6),Config!B:C,2,FALSE))</f>
        <v>21K - M - 30 a 39 años</v>
      </c>
      <c r="J6" s="63" t="str">
        <f t="shared" si="0"/>
        <v>21K - M</v>
      </c>
      <c r="K6" s="64">
        <f>INT((Config!$F$2-F6)/365.25)</f>
        <v>36</v>
      </c>
      <c r="L6" s="65" t="str">
        <f t="shared" si="1"/>
        <v xml:space="preserve">Lucas Pereira </v>
      </c>
      <c r="M6" s="62">
        <f>VLOOKUP(B6,Config!$H$1:$I$5,2,FALSE)</f>
        <v>0</v>
      </c>
      <c r="N6" s="64" t="s">
        <v>941</v>
      </c>
    </row>
    <row r="7" spans="1:14" x14ac:dyDescent="0.25">
      <c r="A7" s="48">
        <v>6</v>
      </c>
      <c r="B7" s="48" t="s">
        <v>266</v>
      </c>
      <c r="C7" s="30" t="s">
        <v>801</v>
      </c>
      <c r="D7" s="30"/>
      <c r="E7" s="48" t="s">
        <v>940</v>
      </c>
      <c r="F7" s="60">
        <v>34805</v>
      </c>
      <c r="G7" s="49">
        <v>38750803</v>
      </c>
      <c r="H7" s="50" t="s">
        <v>802</v>
      </c>
      <c r="I7" s="63" t="str">
        <f>CONCATENATE(J7, " - ",VLOOKUP(CONCATENATE(K7, " ",E7, " ",B7),Config!B:C,2,FALSE))</f>
        <v>21K - F - 20 a 29 años</v>
      </c>
      <c r="J7" s="63" t="str">
        <f t="shared" si="0"/>
        <v>21K - F</v>
      </c>
      <c r="K7" s="64">
        <f>INT((Config!$F$2-F7)/365.25)</f>
        <v>28</v>
      </c>
      <c r="L7" s="65" t="str">
        <f t="shared" si="1"/>
        <v xml:space="preserve">Lucia sol garay avila </v>
      </c>
      <c r="M7" s="62">
        <f>VLOOKUP(B7,Config!$H$1:$I$5,2,FALSE)</f>
        <v>0</v>
      </c>
      <c r="N7" s="64"/>
    </row>
    <row r="8" spans="1:14" x14ac:dyDescent="0.25">
      <c r="A8" s="48">
        <v>7</v>
      </c>
      <c r="B8" s="48" t="s">
        <v>266</v>
      </c>
      <c r="C8" s="30" t="s">
        <v>864</v>
      </c>
      <c r="D8" s="30"/>
      <c r="E8" s="48" t="s">
        <v>45</v>
      </c>
      <c r="F8" s="60">
        <v>25542</v>
      </c>
      <c r="G8" s="49">
        <v>21451003</v>
      </c>
      <c r="H8" s="50" t="s">
        <v>775</v>
      </c>
      <c r="I8" s="63" t="str">
        <f>CONCATENATE(J8, " - ",VLOOKUP(CONCATENATE(K8, " ",E8, " ",B8),Config!B:C,2,FALSE))</f>
        <v>21K - M - 50 a 59 años</v>
      </c>
      <c r="J8" s="63" t="str">
        <f t="shared" si="0"/>
        <v>21K - M</v>
      </c>
      <c r="K8" s="64">
        <f>INT((Config!$F$2-F8)/365.25)</f>
        <v>53</v>
      </c>
      <c r="L8" s="65" t="str">
        <f t="shared" si="1"/>
        <v xml:space="preserve">Javier holzmann </v>
      </c>
      <c r="M8" s="62">
        <f>VLOOKUP(B8,Config!$H$1:$I$5,2,FALSE)</f>
        <v>0</v>
      </c>
      <c r="N8" s="64"/>
    </row>
    <row r="9" spans="1:14" x14ac:dyDescent="0.25">
      <c r="A9" s="48">
        <v>8</v>
      </c>
      <c r="B9" s="48" t="s">
        <v>266</v>
      </c>
      <c r="C9" s="30" t="s">
        <v>865</v>
      </c>
      <c r="D9" s="30"/>
      <c r="E9" s="48" t="s">
        <v>45</v>
      </c>
      <c r="F9" s="60">
        <v>28341</v>
      </c>
      <c r="G9" s="49">
        <v>26186025</v>
      </c>
      <c r="H9" s="50" t="s">
        <v>775</v>
      </c>
      <c r="I9" s="63" t="str">
        <f>CONCATENATE(J9, " - ",VLOOKUP(CONCATENATE(K9, " ",E9, " ",B9),Config!B:C,2,FALSE))</f>
        <v>21K - M - 40 a 49 años</v>
      </c>
      <c r="J9" s="63" t="str">
        <f t="shared" si="0"/>
        <v>21K - M</v>
      </c>
      <c r="K9" s="64">
        <f>INT((Config!$F$2-F9)/365.25)</f>
        <v>46</v>
      </c>
      <c r="L9" s="65" t="str">
        <f t="shared" si="1"/>
        <v xml:space="preserve">ariel monchetti </v>
      </c>
      <c r="M9" s="62">
        <f>VLOOKUP(B9,Config!$H$1:$I$5,2,FALSE)</f>
        <v>0</v>
      </c>
      <c r="N9" s="64"/>
    </row>
    <row r="10" spans="1:14" x14ac:dyDescent="0.25">
      <c r="A10" s="48">
        <v>9</v>
      </c>
      <c r="B10" s="48" t="s">
        <v>266</v>
      </c>
      <c r="C10" s="30" t="s">
        <v>866</v>
      </c>
      <c r="D10" s="30"/>
      <c r="E10" s="48" t="s">
        <v>45</v>
      </c>
      <c r="F10" s="60">
        <v>24187</v>
      </c>
      <c r="G10" s="49">
        <v>17728942</v>
      </c>
      <c r="H10" s="50" t="s">
        <v>867</v>
      </c>
      <c r="I10" s="63" t="str">
        <f>CONCATENATE(J10, " - ",VLOOKUP(CONCATENATE(K10, " ",E10, " ",B10),Config!B:C,2,FALSE))</f>
        <v>21K - M - 50 a 59 años</v>
      </c>
      <c r="J10" s="63" t="str">
        <f t="shared" si="0"/>
        <v>21K - M</v>
      </c>
      <c r="K10" s="64">
        <f>INT((Config!$F$2-F10)/365.25)</f>
        <v>57</v>
      </c>
      <c r="L10" s="65" t="str">
        <f t="shared" si="1"/>
        <v xml:space="preserve">Víctor Daniel Álvarez </v>
      </c>
      <c r="M10" s="62">
        <f>VLOOKUP(B10,Config!$H$1:$I$5,2,FALSE)</f>
        <v>0</v>
      </c>
      <c r="N10" s="64"/>
    </row>
    <row r="11" spans="1:14" x14ac:dyDescent="0.25">
      <c r="A11" s="53">
        <v>10</v>
      </c>
      <c r="B11" s="53" t="s">
        <v>266</v>
      </c>
      <c r="C11" s="51" t="s">
        <v>868</v>
      </c>
      <c r="D11" s="108"/>
      <c r="E11" s="52" t="s">
        <v>45</v>
      </c>
      <c r="F11" s="60">
        <v>26193</v>
      </c>
      <c r="G11" s="53">
        <v>22445178</v>
      </c>
      <c r="H11" s="50" t="s">
        <v>775</v>
      </c>
      <c r="I11" s="63" t="str">
        <f>CONCATENATE(J11, " - ",VLOOKUP(CONCATENATE(K11, " ",E11, " ",B11),Config!B:C,2,FALSE))</f>
        <v>21K - M - 50 a 59 años</v>
      </c>
      <c r="J11" s="63" t="str">
        <f t="shared" si="0"/>
        <v>21K - M</v>
      </c>
      <c r="K11" s="64">
        <f>INT((Config!$F$2-F11)/365.25)</f>
        <v>52</v>
      </c>
      <c r="L11" s="65" t="str">
        <f t="shared" si="1"/>
        <v xml:space="preserve">Marcos Javier Arce </v>
      </c>
      <c r="M11" s="62">
        <f>VLOOKUP(B11,Config!$H$1:$I$5,2,FALSE)</f>
        <v>0</v>
      </c>
      <c r="N11" s="64"/>
    </row>
    <row r="12" spans="1:14" x14ac:dyDescent="0.25">
      <c r="A12" s="48">
        <v>11</v>
      </c>
      <c r="B12" s="48" t="s">
        <v>266</v>
      </c>
      <c r="C12" s="30" t="s">
        <v>869</v>
      </c>
      <c r="D12" s="30"/>
      <c r="E12" s="48" t="s">
        <v>45</v>
      </c>
      <c r="F12" s="60">
        <v>26244</v>
      </c>
      <c r="G12" s="49">
        <v>22620912</v>
      </c>
      <c r="H12" s="50" t="s">
        <v>775</v>
      </c>
      <c r="I12" s="63" t="str">
        <f>CONCATENATE(J12, " - ",VLOOKUP(CONCATENATE(K12, " ",E12, " ",B12),Config!B:C,2,FALSE))</f>
        <v>21K - M - 50 a 59 años</v>
      </c>
      <c r="J12" s="63" t="str">
        <f t="shared" si="0"/>
        <v>21K - M</v>
      </c>
      <c r="K12" s="64">
        <f>INT((Config!$F$2-F12)/365.25)</f>
        <v>51</v>
      </c>
      <c r="L12" s="65" t="str">
        <f t="shared" si="1"/>
        <v xml:space="preserve">Jorge Leonardo Flores </v>
      </c>
      <c r="M12" s="62">
        <f>VLOOKUP(B12,Config!$H$1:$I$5,2,FALSE)</f>
        <v>0</v>
      </c>
      <c r="N12" s="64"/>
    </row>
    <row r="13" spans="1:14" x14ac:dyDescent="0.25">
      <c r="A13" s="129">
        <v>12</v>
      </c>
      <c r="B13" s="129" t="s">
        <v>266</v>
      </c>
      <c r="C13" s="130" t="s">
        <v>785</v>
      </c>
      <c r="D13" s="130"/>
      <c r="E13" s="129" t="s">
        <v>45</v>
      </c>
      <c r="F13" s="134">
        <v>31266</v>
      </c>
      <c r="G13" s="135">
        <v>31769921</v>
      </c>
      <c r="H13" s="136" t="s">
        <v>786</v>
      </c>
      <c r="I13" s="63" t="str">
        <f>CONCATENATE(J13, " - ",VLOOKUP(CONCATENATE(K13, " ",E13, " ",B13),Config!B:C,2,FALSE))</f>
        <v>21K - M - 30 a 39 años</v>
      </c>
      <c r="J13" s="63" t="str">
        <f t="shared" si="0"/>
        <v>21K - M</v>
      </c>
      <c r="K13" s="64">
        <f>INT((Config!$F$2-F13)/365.25)</f>
        <v>38</v>
      </c>
      <c r="L13" s="65" t="str">
        <f t="shared" si="1"/>
        <v xml:space="preserve">Facundo Medina </v>
      </c>
      <c r="M13" s="62">
        <f>VLOOKUP(B13,Config!$H$1:$I$5,2,FALSE)</f>
        <v>0</v>
      </c>
      <c r="N13" s="64" t="s">
        <v>941</v>
      </c>
    </row>
    <row r="14" spans="1:14" x14ac:dyDescent="0.25">
      <c r="A14" s="48">
        <v>13</v>
      </c>
      <c r="B14" s="48" t="s">
        <v>266</v>
      </c>
      <c r="C14" s="30" t="s">
        <v>870</v>
      </c>
      <c r="D14" s="30"/>
      <c r="E14" s="48" t="s">
        <v>45</v>
      </c>
      <c r="F14" s="60">
        <v>28588</v>
      </c>
      <c r="G14" s="49">
        <v>26492404</v>
      </c>
      <c r="H14" s="50"/>
      <c r="I14" s="63" t="str">
        <f>CONCATENATE(J14, " - ",VLOOKUP(CONCATENATE(K14, " ",E14, " ",B14),Config!B:C,2,FALSE))</f>
        <v>21K - M - 40 a 49 años</v>
      </c>
      <c r="J14" s="63" t="str">
        <f t="shared" si="0"/>
        <v>21K - M</v>
      </c>
      <c r="K14" s="64">
        <f>INT((Config!$F$2-F14)/365.25)</f>
        <v>45</v>
      </c>
      <c r="L14" s="65" t="str">
        <f t="shared" si="1"/>
        <v xml:space="preserve">Ruben Monteagudo </v>
      </c>
      <c r="M14" s="62">
        <f>VLOOKUP(B14,Config!$H$1:$I$5,2,FALSE)</f>
        <v>0</v>
      </c>
      <c r="N14" s="64"/>
    </row>
    <row r="15" spans="1:14" x14ac:dyDescent="0.25">
      <c r="A15" s="48">
        <v>14</v>
      </c>
      <c r="B15" s="48" t="s">
        <v>266</v>
      </c>
      <c r="C15" s="30" t="s">
        <v>803</v>
      </c>
      <c r="D15" s="30"/>
      <c r="E15" s="48" t="s">
        <v>940</v>
      </c>
      <c r="F15" s="60">
        <v>27109</v>
      </c>
      <c r="G15" s="49">
        <v>23807220</v>
      </c>
      <c r="H15" s="50"/>
      <c r="I15" s="63" t="str">
        <f>CONCATENATE(J15, " - ",VLOOKUP(CONCATENATE(K15, " ",E15, " ",B15),Config!B:C,2,FALSE))</f>
        <v>21K - F - 40 a 49 años</v>
      </c>
      <c r="J15" s="63" t="str">
        <f t="shared" si="0"/>
        <v>21K - F</v>
      </c>
      <c r="K15" s="64">
        <f>INT((Config!$F$2-F15)/365.25)</f>
        <v>49</v>
      </c>
      <c r="L15" s="65" t="str">
        <f t="shared" si="1"/>
        <v xml:space="preserve">Norma Ramirez </v>
      </c>
      <c r="M15" s="62">
        <f>VLOOKUP(B15,Config!$H$1:$I$5,2,FALSE)</f>
        <v>0</v>
      </c>
      <c r="N15" s="64"/>
    </row>
    <row r="16" spans="1:14" x14ac:dyDescent="0.25">
      <c r="A16" s="48">
        <v>15</v>
      </c>
      <c r="B16" s="48" t="s">
        <v>266</v>
      </c>
      <c r="C16" s="30" t="s">
        <v>1079</v>
      </c>
      <c r="D16" s="30"/>
      <c r="E16" s="48" t="s">
        <v>45</v>
      </c>
      <c r="F16" s="60">
        <v>32888</v>
      </c>
      <c r="G16" s="49">
        <v>34701066</v>
      </c>
      <c r="H16" s="50" t="s">
        <v>815</v>
      </c>
      <c r="I16" s="63" t="str">
        <f>CONCATENATE(J16, " - ",VLOOKUP(CONCATENATE(K16, " ",E16, " ",B16),Config!B:C,2,FALSE))</f>
        <v>21K - M - 30 a 39 años</v>
      </c>
      <c r="J16" s="63" t="str">
        <f t="shared" si="0"/>
        <v>21K - M</v>
      </c>
      <c r="K16" s="64">
        <f>INT((Config!$F$2-F16)/365.25)</f>
        <v>33</v>
      </c>
      <c r="L16" s="65" t="str">
        <f t="shared" si="1"/>
        <v xml:space="preserve">Quevedo Jonathan </v>
      </c>
      <c r="M16" s="62">
        <f>VLOOKUP(B16,Config!$H$1:$I$5,2,FALSE)</f>
        <v>0</v>
      </c>
      <c r="N16" s="64"/>
    </row>
    <row r="17" spans="1:14" x14ac:dyDescent="0.25">
      <c r="A17" s="48">
        <v>16</v>
      </c>
      <c r="B17" s="48" t="s">
        <v>266</v>
      </c>
      <c r="C17" s="30" t="s">
        <v>917</v>
      </c>
      <c r="D17" s="30"/>
      <c r="E17" s="48" t="s">
        <v>940</v>
      </c>
      <c r="F17" s="60">
        <v>31570</v>
      </c>
      <c r="G17" s="49">
        <v>32164335</v>
      </c>
      <c r="H17" s="50" t="s">
        <v>815</v>
      </c>
      <c r="I17" s="63" t="str">
        <f>CONCATENATE(J17, " - ",VLOOKUP(CONCATENATE(K17, " ",E17, " ",B17),Config!B:C,2,FALSE))</f>
        <v>21K - F - 30 a 39 años</v>
      </c>
      <c r="J17" s="63" t="str">
        <f t="shared" si="0"/>
        <v>21K - F</v>
      </c>
      <c r="K17" s="64">
        <f>INT((Config!$F$2-F17)/365.25)</f>
        <v>37</v>
      </c>
      <c r="L17" s="65" t="str">
        <f t="shared" si="1"/>
        <v xml:space="preserve">Luciana Daniela Gimenez </v>
      </c>
      <c r="M17" s="62">
        <f>VLOOKUP(B17,Config!$H$1:$I$5,2,FALSE)</f>
        <v>0</v>
      </c>
      <c r="N17" s="64"/>
    </row>
    <row r="18" spans="1:14" x14ac:dyDescent="0.25">
      <c r="A18" s="129">
        <v>17</v>
      </c>
      <c r="B18" s="129" t="s">
        <v>266</v>
      </c>
      <c r="C18" s="130" t="s">
        <v>787</v>
      </c>
      <c r="D18" s="130"/>
      <c r="E18" s="129" t="s">
        <v>45</v>
      </c>
      <c r="F18" s="134">
        <v>29449</v>
      </c>
      <c r="G18" s="135">
        <v>28785703</v>
      </c>
      <c r="H18" s="136" t="s">
        <v>775</v>
      </c>
      <c r="I18" s="63" t="str">
        <f>CONCATENATE(J18, " - ",VLOOKUP(CONCATENATE(K18, " ",E18, " ",B18),Config!B:C,2,FALSE))</f>
        <v>21K - M - 40 a 49 años</v>
      </c>
      <c r="J18" s="63" t="str">
        <f t="shared" si="0"/>
        <v>21K - M</v>
      </c>
      <c r="K18" s="64">
        <f>INT((Config!$F$2-F18)/365.25)</f>
        <v>43</v>
      </c>
      <c r="L18" s="65" t="str">
        <f t="shared" si="1"/>
        <v xml:space="preserve">Leandro Giordano </v>
      </c>
      <c r="M18" s="62">
        <f>VLOOKUP(B18,Config!$H$1:$I$5,2,FALSE)</f>
        <v>0</v>
      </c>
      <c r="N18" s="64" t="s">
        <v>941</v>
      </c>
    </row>
    <row r="19" spans="1:14" x14ac:dyDescent="0.25">
      <c r="A19" s="48">
        <v>18</v>
      </c>
      <c r="B19" s="48" t="s">
        <v>266</v>
      </c>
      <c r="C19" s="30" t="s">
        <v>1080</v>
      </c>
      <c r="D19" s="30"/>
      <c r="E19" s="48" t="s">
        <v>940</v>
      </c>
      <c r="F19" s="60">
        <v>31227</v>
      </c>
      <c r="G19" s="49">
        <v>31663010</v>
      </c>
      <c r="H19" s="50" t="s">
        <v>804</v>
      </c>
      <c r="I19" s="63" t="str">
        <f>CONCATENATE(J19, " - ",VLOOKUP(CONCATENATE(K19, " ",E19, " ",B19),Config!B:C,2,FALSE))</f>
        <v>21K - F - 30 a 39 años</v>
      </c>
      <c r="J19" s="63" t="str">
        <f t="shared" si="0"/>
        <v>21K - F</v>
      </c>
      <c r="K19" s="64">
        <f>INT((Config!$F$2-F19)/365.25)</f>
        <v>38</v>
      </c>
      <c r="L19" s="65" t="str">
        <f t="shared" si="1"/>
        <v xml:space="preserve">Crespo Rosa </v>
      </c>
      <c r="M19" s="62">
        <f>VLOOKUP(B19,Config!$H$1:$I$5,2,FALSE)</f>
        <v>0</v>
      </c>
      <c r="N19" s="64"/>
    </row>
    <row r="20" spans="1:14" x14ac:dyDescent="0.25">
      <c r="A20" s="48">
        <v>19</v>
      </c>
      <c r="B20" s="48" t="s">
        <v>266</v>
      </c>
      <c r="C20" s="30" t="s">
        <v>930</v>
      </c>
      <c r="D20" s="30"/>
      <c r="E20" s="48" t="s">
        <v>45</v>
      </c>
      <c r="F20" s="60">
        <v>33810</v>
      </c>
      <c r="G20" s="49">
        <v>36771587</v>
      </c>
      <c r="H20" s="50" t="s">
        <v>792</v>
      </c>
      <c r="I20" s="63" t="str">
        <f>CONCATENATE(J20, " - ",VLOOKUP(CONCATENATE(K20, " ",E20, " ",B20),Config!B:C,2,FALSE))</f>
        <v>21K - M - 30 a 39 años</v>
      </c>
      <c r="J20" s="63" t="str">
        <f t="shared" si="0"/>
        <v>21K - M</v>
      </c>
      <c r="K20" s="64">
        <f>INT((Config!$F$2-F20)/365.25)</f>
        <v>31</v>
      </c>
      <c r="L20" s="65" t="str">
        <f t="shared" si="1"/>
        <v xml:space="preserve">Diego barroso </v>
      </c>
      <c r="M20" s="62">
        <f>VLOOKUP(B20,Config!$H$1:$I$5,2,FALSE)</f>
        <v>0</v>
      </c>
      <c r="N20" s="64"/>
    </row>
    <row r="21" spans="1:14" x14ac:dyDescent="0.25">
      <c r="A21" s="48">
        <v>20</v>
      </c>
      <c r="B21" s="48" t="s">
        <v>266</v>
      </c>
      <c r="C21" s="30" t="s">
        <v>805</v>
      </c>
      <c r="D21" s="30"/>
      <c r="E21" s="48" t="s">
        <v>940</v>
      </c>
      <c r="F21" s="60">
        <v>28612</v>
      </c>
      <c r="G21" s="49">
        <v>26580423</v>
      </c>
      <c r="H21" s="50" t="s">
        <v>804</v>
      </c>
      <c r="I21" s="63" t="str">
        <f>CONCATENATE(J21, " - ",VLOOKUP(CONCATENATE(K21, " ",E21, " ",B21),Config!B:C,2,FALSE))</f>
        <v>21K - F - 40 a 49 años</v>
      </c>
      <c r="J21" s="63" t="str">
        <f t="shared" si="0"/>
        <v>21K - F</v>
      </c>
      <c r="K21" s="64">
        <f>INT((Config!$F$2-F21)/365.25)</f>
        <v>45</v>
      </c>
      <c r="L21" s="65" t="str">
        <f t="shared" si="1"/>
        <v xml:space="preserve">Sonia Lis Olguin </v>
      </c>
      <c r="M21" s="62">
        <f>VLOOKUP(B21,Config!$H$1:$I$5,2,FALSE)</f>
        <v>0</v>
      </c>
      <c r="N21" s="64"/>
    </row>
    <row r="22" spans="1:14" x14ac:dyDescent="0.25">
      <c r="A22" s="48">
        <v>21</v>
      </c>
      <c r="B22" s="48" t="s">
        <v>266</v>
      </c>
      <c r="C22" s="30" t="s">
        <v>871</v>
      </c>
      <c r="D22" s="30"/>
      <c r="E22" s="48" t="s">
        <v>45</v>
      </c>
      <c r="F22" s="60">
        <v>39234</v>
      </c>
      <c r="G22" s="49">
        <v>48127008</v>
      </c>
      <c r="H22" s="50" t="s">
        <v>795</v>
      </c>
      <c r="I22" s="63" t="str">
        <f>CONCATENATE(J22, " - ",VLOOKUP(CONCATENATE(K22, " ",E22, " ",B22),Config!B:C,2,FALSE))</f>
        <v>21K - M - 15 a 19 años</v>
      </c>
      <c r="J22" s="63" t="str">
        <f t="shared" si="0"/>
        <v>21K - M</v>
      </c>
      <c r="K22" s="64">
        <f>INT((Config!$F$2-F22)/365.25)</f>
        <v>16</v>
      </c>
      <c r="L22" s="65" t="str">
        <f t="shared" si="1"/>
        <v xml:space="preserve">Franco reyna </v>
      </c>
      <c r="M22" s="62">
        <f>VLOOKUP(B22,Config!$H$1:$I$5,2,FALSE)</f>
        <v>0</v>
      </c>
      <c r="N22" s="64"/>
    </row>
    <row r="23" spans="1:14" x14ac:dyDescent="0.25">
      <c r="A23" s="48">
        <v>22</v>
      </c>
      <c r="B23" s="48" t="s">
        <v>266</v>
      </c>
      <c r="C23" s="30" t="s">
        <v>806</v>
      </c>
      <c r="D23" s="30"/>
      <c r="E23" s="48" t="s">
        <v>940</v>
      </c>
      <c r="F23" s="60">
        <v>25645</v>
      </c>
      <c r="G23" s="49">
        <v>20240654</v>
      </c>
      <c r="H23" s="50" t="s">
        <v>807</v>
      </c>
      <c r="I23" s="63" t="str">
        <f>CONCATENATE(J23, " - ",VLOOKUP(CONCATENATE(K23, " ",E23, " ",B23),Config!B:C,2,FALSE))</f>
        <v>21K - F - 50 a 59 años</v>
      </c>
      <c r="J23" s="63" t="str">
        <f t="shared" si="0"/>
        <v>21K - F</v>
      </c>
      <c r="K23" s="64">
        <f>INT((Config!$F$2-F23)/365.25)</f>
        <v>53</v>
      </c>
      <c r="L23" s="65" t="str">
        <f t="shared" si="1"/>
        <v xml:space="preserve">Olga lazo </v>
      </c>
      <c r="M23" s="62">
        <f>VLOOKUP(B23,Config!$H$1:$I$5,2,FALSE)</f>
        <v>0</v>
      </c>
      <c r="N23" s="64"/>
    </row>
    <row r="24" spans="1:14" x14ac:dyDescent="0.25">
      <c r="A24" s="48">
        <v>23</v>
      </c>
      <c r="B24" s="48" t="s">
        <v>266</v>
      </c>
      <c r="C24" s="30" t="s">
        <v>931</v>
      </c>
      <c r="D24" s="30"/>
      <c r="E24" s="48" t="s">
        <v>45</v>
      </c>
      <c r="F24" s="60">
        <v>32981</v>
      </c>
      <c r="G24" s="49">
        <v>34672162</v>
      </c>
      <c r="H24" s="50" t="s">
        <v>885</v>
      </c>
      <c r="I24" s="63" t="str">
        <f>CONCATENATE(J24, " - ",VLOOKUP(CONCATENATE(K24, " ",E24, " ",B24),Config!B:C,2,FALSE))</f>
        <v>21K - M - 30 a 39 años</v>
      </c>
      <c r="J24" s="63" t="str">
        <f t="shared" si="0"/>
        <v>21K - M</v>
      </c>
      <c r="K24" s="64">
        <f>INT((Config!$F$2-F24)/365.25)</f>
        <v>33</v>
      </c>
      <c r="L24" s="65" t="str">
        <f t="shared" si="1"/>
        <v xml:space="preserve">Damian ghigo </v>
      </c>
      <c r="M24" s="62">
        <f>VLOOKUP(B24,Config!$H$1:$I$5,2,FALSE)</f>
        <v>0</v>
      </c>
      <c r="N24" s="64"/>
    </row>
    <row r="25" spans="1:14" x14ac:dyDescent="0.25">
      <c r="A25" s="48">
        <v>24</v>
      </c>
      <c r="B25" s="48" t="s">
        <v>266</v>
      </c>
      <c r="C25" s="30" t="s">
        <v>872</v>
      </c>
      <c r="D25" s="30"/>
      <c r="E25" s="48" t="s">
        <v>45</v>
      </c>
      <c r="F25" s="60">
        <v>29755</v>
      </c>
      <c r="G25" s="49">
        <v>28535049</v>
      </c>
      <c r="H25" s="50" t="s">
        <v>873</v>
      </c>
      <c r="I25" s="63" t="str">
        <f>CONCATENATE(J25, " - ",VLOOKUP(CONCATENATE(K25, " ",E25, " ",B25),Config!B:C,2,FALSE))</f>
        <v>21K - M - 40 a 49 años</v>
      </c>
      <c r="J25" s="63" t="str">
        <f t="shared" si="0"/>
        <v>21K - M</v>
      </c>
      <c r="K25" s="64">
        <f>INT((Config!$F$2-F25)/365.25)</f>
        <v>42</v>
      </c>
      <c r="L25" s="65" t="str">
        <f t="shared" si="1"/>
        <v xml:space="preserve">Federico ammann </v>
      </c>
      <c r="M25" s="62">
        <f>VLOOKUP(B25,Config!$H$1:$I$5,2,FALSE)</f>
        <v>0</v>
      </c>
      <c r="N25" s="64"/>
    </row>
    <row r="26" spans="1:14" x14ac:dyDescent="0.25">
      <c r="A26" s="48">
        <v>25</v>
      </c>
      <c r="B26" s="48" t="s">
        <v>266</v>
      </c>
      <c r="C26" s="30" t="s">
        <v>808</v>
      </c>
      <c r="D26" s="30"/>
      <c r="E26" s="48" t="s">
        <v>940</v>
      </c>
      <c r="F26" s="60">
        <v>26250</v>
      </c>
      <c r="G26" s="49">
        <v>22304868</v>
      </c>
      <c r="H26" s="50" t="s">
        <v>798</v>
      </c>
      <c r="I26" s="63" t="str">
        <f>CONCATENATE(J26, " - ",VLOOKUP(CONCATENATE(K26, " ",E26, " ",B26),Config!B:C,2,FALSE))</f>
        <v>21K - F - 50 a 59 años</v>
      </c>
      <c r="J26" s="63" t="str">
        <f t="shared" si="0"/>
        <v>21K - F</v>
      </c>
      <c r="K26" s="64">
        <f>INT((Config!$F$2-F26)/365.25)</f>
        <v>51</v>
      </c>
      <c r="L26" s="65" t="str">
        <f t="shared" si="1"/>
        <v xml:space="preserve">Jaquelina Ghisolfo </v>
      </c>
      <c r="M26" s="62">
        <f>VLOOKUP(B26,Config!$H$1:$I$5,2,FALSE)</f>
        <v>0</v>
      </c>
      <c r="N26" s="64"/>
    </row>
    <row r="27" spans="1:14" x14ac:dyDescent="0.25">
      <c r="A27" s="48">
        <v>26</v>
      </c>
      <c r="B27" s="48" t="s">
        <v>266</v>
      </c>
      <c r="C27" s="30" t="s">
        <v>809</v>
      </c>
      <c r="D27" s="30"/>
      <c r="E27" s="48" t="s">
        <v>940</v>
      </c>
      <c r="F27" s="60">
        <v>28634</v>
      </c>
      <c r="G27" s="49">
        <v>94147462</v>
      </c>
      <c r="H27" s="50" t="s">
        <v>798</v>
      </c>
      <c r="I27" s="63" t="str">
        <f>CONCATENATE(J27, " - ",VLOOKUP(CONCATENATE(K27, " ",E27, " ",B27),Config!B:C,2,FALSE))</f>
        <v>21K - F - 40 a 49 años</v>
      </c>
      <c r="J27" s="63" t="str">
        <f t="shared" si="0"/>
        <v>21K - F</v>
      </c>
      <c r="K27" s="64">
        <f>INT((Config!$F$2-F27)/365.25)</f>
        <v>45</v>
      </c>
      <c r="L27" s="65" t="str">
        <f t="shared" si="1"/>
        <v xml:space="preserve">Carmen Zurita García </v>
      </c>
      <c r="M27" s="62">
        <f>VLOOKUP(B27,Config!$H$1:$I$5,2,FALSE)</f>
        <v>0</v>
      </c>
      <c r="N27" s="64"/>
    </row>
    <row r="28" spans="1:14" x14ac:dyDescent="0.25">
      <c r="A28" s="48">
        <v>27</v>
      </c>
      <c r="B28" s="48" t="s">
        <v>266</v>
      </c>
      <c r="C28" s="30" t="s">
        <v>874</v>
      </c>
      <c r="D28" s="30"/>
      <c r="E28" s="48" t="s">
        <v>45</v>
      </c>
      <c r="F28" s="60">
        <v>29580</v>
      </c>
      <c r="G28" s="49">
        <v>28373820</v>
      </c>
      <c r="H28" s="50" t="s">
        <v>875</v>
      </c>
      <c r="I28" s="63" t="str">
        <f>CONCATENATE(J28, " - ",VLOOKUP(CONCATENATE(K28, " ",E28, " ",B28),Config!B:C,2,FALSE))</f>
        <v>21K - M - 40 a 49 años</v>
      </c>
      <c r="J28" s="63" t="str">
        <f t="shared" si="0"/>
        <v>21K - M</v>
      </c>
      <c r="K28" s="64">
        <f>INT((Config!$F$2-F28)/365.25)</f>
        <v>42</v>
      </c>
      <c r="L28" s="65" t="str">
        <f t="shared" si="1"/>
        <v xml:space="preserve">Nilson Javier Palmero </v>
      </c>
      <c r="M28" s="62">
        <f>VLOOKUP(B28,Config!$H$1:$I$5,2,FALSE)</f>
        <v>0</v>
      </c>
      <c r="N28" s="64"/>
    </row>
    <row r="29" spans="1:14" x14ac:dyDescent="0.25">
      <c r="A29" s="48">
        <v>28</v>
      </c>
      <c r="B29" s="48" t="s">
        <v>266</v>
      </c>
      <c r="C29" s="30" t="s">
        <v>932</v>
      </c>
      <c r="D29" s="30"/>
      <c r="E29" s="48" t="s">
        <v>45</v>
      </c>
      <c r="F29" s="60">
        <v>23767</v>
      </c>
      <c r="G29" s="49">
        <v>16630358</v>
      </c>
      <c r="H29" s="50" t="s">
        <v>798</v>
      </c>
      <c r="I29" s="63" t="str">
        <f>CONCATENATE(J29, " - ",VLOOKUP(CONCATENATE(K29, " ",E29, " ",B29),Config!B:C,2,FALSE))</f>
        <v>21K - M - 50 a 59 años</v>
      </c>
      <c r="J29" s="63" t="str">
        <f t="shared" si="0"/>
        <v>21K - M</v>
      </c>
      <c r="K29" s="64">
        <f>INT((Config!$F$2-F29)/365.25)</f>
        <v>58</v>
      </c>
      <c r="L29" s="65" t="str">
        <f t="shared" si="1"/>
        <v xml:space="preserve">Christian Haumuller </v>
      </c>
      <c r="M29" s="62">
        <f>VLOOKUP(B29,Config!$H$1:$I$5,2,FALSE)</f>
        <v>0</v>
      </c>
      <c r="N29" s="64"/>
    </row>
    <row r="30" spans="1:14" x14ac:dyDescent="0.25">
      <c r="A30" s="48">
        <v>29</v>
      </c>
      <c r="B30" s="48" t="s">
        <v>266</v>
      </c>
      <c r="C30" s="30" t="s">
        <v>876</v>
      </c>
      <c r="D30" s="30"/>
      <c r="E30" s="48" t="s">
        <v>45</v>
      </c>
      <c r="F30" s="60">
        <v>28688</v>
      </c>
      <c r="G30" s="49">
        <v>26671389</v>
      </c>
      <c r="H30" s="50" t="s">
        <v>775</v>
      </c>
      <c r="I30" s="63" t="str">
        <f>CONCATENATE(J30, " - ",VLOOKUP(CONCATENATE(K30, " ",E30, " ",B30),Config!B:C,2,FALSE))</f>
        <v>21K - M - 40 a 49 años</v>
      </c>
      <c r="J30" s="63" t="str">
        <f t="shared" si="0"/>
        <v>21K - M</v>
      </c>
      <c r="K30" s="64">
        <f>INT((Config!$F$2-F30)/365.25)</f>
        <v>45</v>
      </c>
      <c r="L30" s="65" t="str">
        <f t="shared" si="1"/>
        <v xml:space="preserve">Gustavo broeders </v>
      </c>
      <c r="M30" s="62">
        <f>VLOOKUP(B30,Config!$H$1:$I$5,2,FALSE)</f>
        <v>0</v>
      </c>
      <c r="N30" s="64"/>
    </row>
    <row r="31" spans="1:14" x14ac:dyDescent="0.25">
      <c r="A31" s="48">
        <v>30</v>
      </c>
      <c r="B31" s="48" t="s">
        <v>266</v>
      </c>
      <c r="C31" s="30" t="s">
        <v>933</v>
      </c>
      <c r="D31" s="30"/>
      <c r="E31" s="48" t="s">
        <v>45</v>
      </c>
      <c r="F31" s="60">
        <v>34066</v>
      </c>
      <c r="G31" s="49">
        <v>36733863</v>
      </c>
      <c r="H31" s="50" t="s">
        <v>934</v>
      </c>
      <c r="I31" s="63" t="str">
        <f>CONCATENATE(J31, " - ",VLOOKUP(CONCATENATE(K31, " ",E31, " ",B31),Config!B:C,2,FALSE))</f>
        <v>21K - M - 30 a 39 años</v>
      </c>
      <c r="J31" s="63" t="str">
        <f t="shared" si="0"/>
        <v>21K - M</v>
      </c>
      <c r="K31" s="64">
        <f>INT((Config!$F$2-F31)/365.25)</f>
        <v>30</v>
      </c>
      <c r="L31" s="65" t="str">
        <f t="shared" si="1"/>
        <v xml:space="preserve">Juan Carlos Tumkiewicz </v>
      </c>
      <c r="M31" s="62">
        <f>VLOOKUP(B31,Config!$H$1:$I$5,2,FALSE)</f>
        <v>0</v>
      </c>
      <c r="N31" s="64"/>
    </row>
    <row r="32" spans="1:14" x14ac:dyDescent="0.25">
      <c r="A32" s="48">
        <v>41</v>
      </c>
      <c r="B32" s="48" t="s">
        <v>266</v>
      </c>
      <c r="C32" s="30" t="s">
        <v>845</v>
      </c>
      <c r="D32" s="30"/>
      <c r="E32" s="48" t="s">
        <v>45</v>
      </c>
      <c r="F32" s="60">
        <v>36375</v>
      </c>
      <c r="G32" s="49">
        <v>41920093</v>
      </c>
      <c r="H32" s="50" t="s">
        <v>792</v>
      </c>
      <c r="I32" s="63" t="str">
        <f>CONCATENATE(J32, " - ",VLOOKUP(CONCATENATE(K32, " ",E32, " ",B32),Config!B:C,2,FALSE))</f>
        <v>21K - M - 20 a 29 años</v>
      </c>
      <c r="J32" s="63" t="str">
        <f t="shared" si="0"/>
        <v>21K - M</v>
      </c>
      <c r="K32" s="64">
        <f>INT((Config!$F$2-F32)/365.25)</f>
        <v>24</v>
      </c>
      <c r="L32" s="65" t="str">
        <f t="shared" si="1"/>
        <v xml:space="preserve">Eduardo correa </v>
      </c>
      <c r="M32" s="62">
        <f>VLOOKUP(B32,Config!$H$1:$I$5,2,FALSE)</f>
        <v>0</v>
      </c>
      <c r="N32" s="64"/>
    </row>
    <row r="33" spans="1:14" x14ac:dyDescent="0.25">
      <c r="A33" s="48">
        <v>55</v>
      </c>
      <c r="B33" s="48" t="s">
        <v>266</v>
      </c>
      <c r="C33" s="30" t="s">
        <v>877</v>
      </c>
      <c r="D33" s="30"/>
      <c r="E33" s="48" t="s">
        <v>45</v>
      </c>
      <c r="F33" s="60">
        <v>24939</v>
      </c>
      <c r="G33" s="49">
        <v>20291763</v>
      </c>
      <c r="H33" s="50" t="s">
        <v>878</v>
      </c>
      <c r="I33" s="63" t="str">
        <f>CONCATENATE(J33, " - ",VLOOKUP(CONCATENATE(K33, " ",E33, " ",B33),Config!B:C,2,FALSE))</f>
        <v>21K - M - 50 a 59 años</v>
      </c>
      <c r="J33" s="63" t="str">
        <f t="shared" si="0"/>
        <v>21K - M</v>
      </c>
      <c r="K33" s="64">
        <f>INT((Config!$F$2-F33)/365.25)</f>
        <v>55</v>
      </c>
      <c r="L33" s="65" t="str">
        <f t="shared" si="1"/>
        <v xml:space="preserve">Marcelo Gallo </v>
      </c>
      <c r="M33" s="62">
        <f>VLOOKUP(B33,Config!$H$1:$I$5,2,FALSE)</f>
        <v>0</v>
      </c>
      <c r="N33" s="64"/>
    </row>
    <row r="34" spans="1:14" x14ac:dyDescent="0.25">
      <c r="A34" s="53">
        <v>100</v>
      </c>
      <c r="B34" s="53" t="s">
        <v>267</v>
      </c>
      <c r="C34" s="51" t="s">
        <v>907</v>
      </c>
      <c r="D34" s="108"/>
      <c r="E34" s="52" t="s">
        <v>940</v>
      </c>
      <c r="F34" s="60">
        <v>30687</v>
      </c>
      <c r="G34" s="53">
        <v>30284954</v>
      </c>
      <c r="H34" s="50" t="s">
        <v>775</v>
      </c>
      <c r="I34" s="63" t="str">
        <f>CONCATENATE(J34, " - ",VLOOKUP(CONCATENATE(K34, " ",E34, " ",B34),Config!B:C,2,FALSE))</f>
        <v>10K - F - 30 a 39 años</v>
      </c>
      <c r="J34" s="63" t="str">
        <f t="shared" si="0"/>
        <v>10K - F</v>
      </c>
      <c r="K34" s="64">
        <f>INT((Config!$F$2-F34)/365.25)</f>
        <v>39</v>
      </c>
      <c r="L34" s="65" t="str">
        <f t="shared" si="1"/>
        <v xml:space="preserve">Vanesa Trey </v>
      </c>
      <c r="M34" s="62">
        <f>VLOOKUP(B34,Config!$H$1:$I$5,2,FALSE)</f>
        <v>0</v>
      </c>
      <c r="N34" s="64"/>
    </row>
    <row r="35" spans="1:14" x14ac:dyDescent="0.25">
      <c r="A35" s="48">
        <v>101</v>
      </c>
      <c r="B35" s="48" t="s">
        <v>267</v>
      </c>
      <c r="C35" s="30" t="s">
        <v>833</v>
      </c>
      <c r="D35" s="30"/>
      <c r="E35" s="48" t="s">
        <v>45</v>
      </c>
      <c r="F35" s="60">
        <v>24220</v>
      </c>
      <c r="G35" s="49">
        <v>17629717</v>
      </c>
      <c r="H35" s="50" t="s">
        <v>815</v>
      </c>
      <c r="I35" s="63" t="str">
        <f>CONCATENATE(J35, " - ",VLOOKUP(CONCATENATE(K35, " ",E35, " ",B35),Config!B:C,2,FALSE))</f>
        <v>10K - M - 50 a 59 años</v>
      </c>
      <c r="J35" s="63" t="str">
        <f t="shared" si="0"/>
        <v>10K - M</v>
      </c>
      <c r="K35" s="64">
        <f>INT((Config!$F$2-F35)/365.25)</f>
        <v>57</v>
      </c>
      <c r="L35" s="65" t="str">
        <f t="shared" si="1"/>
        <v xml:space="preserve">Julio rodolfo trepat </v>
      </c>
      <c r="M35" s="62">
        <f>VLOOKUP(B35,Config!$H$1:$I$5,2,FALSE)</f>
        <v>0</v>
      </c>
      <c r="N35" s="64"/>
    </row>
    <row r="36" spans="1:14" x14ac:dyDescent="0.25">
      <c r="A36" s="48">
        <v>102</v>
      </c>
      <c r="B36" s="48" t="s">
        <v>267</v>
      </c>
      <c r="C36" s="30" t="s">
        <v>790</v>
      </c>
      <c r="D36" s="30"/>
      <c r="E36" s="48" t="s">
        <v>940</v>
      </c>
      <c r="F36" s="60">
        <v>32112</v>
      </c>
      <c r="G36" s="49">
        <v>33397131</v>
      </c>
      <c r="H36" s="50" t="s">
        <v>775</v>
      </c>
      <c r="I36" s="63" t="str">
        <f>CONCATENATE(J36, " - ",VLOOKUP(CONCATENATE(K36, " ",E36, " ",B36),Config!B:C,2,FALSE))</f>
        <v>10K - F - 30 a 39 años</v>
      </c>
      <c r="J36" s="63" t="str">
        <f t="shared" si="0"/>
        <v>10K - F</v>
      </c>
      <c r="K36" s="64">
        <f>INT((Config!$F$2-F36)/365.25)</f>
        <v>35</v>
      </c>
      <c r="L36" s="65" t="str">
        <f t="shared" si="1"/>
        <v xml:space="preserve">Cintia Marina Romero </v>
      </c>
      <c r="M36" s="62">
        <f>VLOOKUP(B36,Config!$H$1:$I$5,2,FALSE)</f>
        <v>0</v>
      </c>
      <c r="N36" s="64"/>
    </row>
    <row r="37" spans="1:14" x14ac:dyDescent="0.25">
      <c r="A37" s="48">
        <v>103</v>
      </c>
      <c r="B37" s="48" t="s">
        <v>267</v>
      </c>
      <c r="C37" s="30" t="s">
        <v>834</v>
      </c>
      <c r="D37" s="30"/>
      <c r="E37" s="48" t="s">
        <v>45</v>
      </c>
      <c r="F37" s="60">
        <v>34361</v>
      </c>
      <c r="G37" s="49">
        <v>37640230</v>
      </c>
      <c r="H37" s="50" t="s">
        <v>775</v>
      </c>
      <c r="I37" s="63" t="str">
        <f>CONCATENATE(J37, " - ",VLOOKUP(CONCATENATE(K37, " ",E37, " ",B37),Config!B:C,2,FALSE))</f>
        <v>10K - M - 20 a 29 años</v>
      </c>
      <c r="J37" s="63" t="str">
        <f t="shared" si="0"/>
        <v>10K - M</v>
      </c>
      <c r="K37" s="64">
        <f>INT((Config!$F$2-F37)/365.25)</f>
        <v>29</v>
      </c>
      <c r="L37" s="65" t="str">
        <f t="shared" si="1"/>
        <v xml:space="preserve">Joaquín Valdez </v>
      </c>
      <c r="M37" s="62">
        <f>VLOOKUP(B37,Config!$H$1:$I$5,2,FALSE)</f>
        <v>0</v>
      </c>
      <c r="N37" s="64"/>
    </row>
    <row r="38" spans="1:14" x14ac:dyDescent="0.25">
      <c r="A38" s="48">
        <v>104</v>
      </c>
      <c r="B38" s="48" t="s">
        <v>267</v>
      </c>
      <c r="C38" s="30" t="s">
        <v>835</v>
      </c>
      <c r="D38" s="30"/>
      <c r="E38" s="48" t="s">
        <v>45</v>
      </c>
      <c r="F38" s="60">
        <v>36927</v>
      </c>
      <c r="G38" s="49">
        <v>43134416</v>
      </c>
      <c r="H38" s="50" t="s">
        <v>836</v>
      </c>
      <c r="I38" s="63" t="str">
        <f>CONCATENATE(J38, " - ",VLOOKUP(CONCATENATE(K38, " ",E38, " ",B38),Config!B:C,2,FALSE))</f>
        <v>10K - M - 20 a 29 años</v>
      </c>
      <c r="J38" s="63" t="str">
        <f t="shared" si="0"/>
        <v>10K - M</v>
      </c>
      <c r="K38" s="64">
        <f>INT((Config!$F$2-F38)/365.25)</f>
        <v>22</v>
      </c>
      <c r="L38" s="65" t="str">
        <f t="shared" si="1"/>
        <v xml:space="preserve">Rodrigo Jesús Nicolás Ledesma </v>
      </c>
      <c r="M38" s="62">
        <f>VLOOKUP(B38,Config!$H$1:$I$5,2,FALSE)</f>
        <v>0</v>
      </c>
      <c r="N38" s="64"/>
    </row>
    <row r="39" spans="1:14" x14ac:dyDescent="0.25">
      <c r="A39" s="48">
        <v>105</v>
      </c>
      <c r="B39" s="48" t="s">
        <v>267</v>
      </c>
      <c r="C39" s="30" t="s">
        <v>837</v>
      </c>
      <c r="D39" s="30"/>
      <c r="E39" s="48" t="s">
        <v>45</v>
      </c>
      <c r="F39" s="60">
        <v>35625</v>
      </c>
      <c r="G39" s="49">
        <v>40319663</v>
      </c>
      <c r="H39" s="50" t="s">
        <v>775</v>
      </c>
      <c r="I39" s="63" t="str">
        <f>CONCATENATE(J39, " - ",VLOOKUP(CONCATENATE(K39, " ",E39, " ",B39),Config!B:C,2,FALSE))</f>
        <v>10K - M - 20 a 29 años</v>
      </c>
      <c r="J39" s="63" t="str">
        <f t="shared" si="0"/>
        <v>10K - M</v>
      </c>
      <c r="K39" s="64">
        <f>INT((Config!$F$2-F39)/365.25)</f>
        <v>26</v>
      </c>
      <c r="L39" s="65" t="str">
        <f t="shared" si="1"/>
        <v xml:space="preserve">Lautaro Alejandro Valdez Lehoczky </v>
      </c>
      <c r="M39" s="62">
        <f>VLOOKUP(B39,Config!$H$1:$I$5,2,FALSE)</f>
        <v>0</v>
      </c>
      <c r="N39" s="64"/>
    </row>
    <row r="40" spans="1:14" x14ac:dyDescent="0.25">
      <c r="A40" s="48">
        <v>106</v>
      </c>
      <c r="B40" s="48" t="s">
        <v>267</v>
      </c>
      <c r="C40" s="30" t="s">
        <v>908</v>
      </c>
      <c r="D40" s="30"/>
      <c r="E40" s="48" t="s">
        <v>940</v>
      </c>
      <c r="F40" s="60">
        <v>31871</v>
      </c>
      <c r="G40" s="49">
        <v>32924936</v>
      </c>
      <c r="H40" s="50" t="s">
        <v>815</v>
      </c>
      <c r="I40" s="63" t="str">
        <f>CONCATENATE(J40, " - ",VLOOKUP(CONCATENATE(K40, " ",E40, " ",B40),Config!B:C,2,FALSE))</f>
        <v>10K - F - 30 a 39 años</v>
      </c>
      <c r="J40" s="63" t="str">
        <f t="shared" si="0"/>
        <v>10K - F</v>
      </c>
      <c r="K40" s="64">
        <f>INT((Config!$F$2-F40)/365.25)</f>
        <v>36</v>
      </c>
      <c r="L40" s="65" t="str">
        <f t="shared" si="1"/>
        <v xml:space="preserve">Analía Olguín </v>
      </c>
      <c r="M40" s="62">
        <f>VLOOKUP(B40,Config!$H$1:$I$5,2,FALSE)</f>
        <v>0</v>
      </c>
      <c r="N40" s="64"/>
    </row>
    <row r="41" spans="1:14" x14ac:dyDescent="0.25">
      <c r="A41" s="48">
        <v>107</v>
      </c>
      <c r="B41" s="48" t="s">
        <v>267</v>
      </c>
      <c r="C41" s="30" t="s">
        <v>911</v>
      </c>
      <c r="D41" s="30"/>
      <c r="E41" s="48" t="s">
        <v>940</v>
      </c>
      <c r="F41" s="60">
        <v>31388</v>
      </c>
      <c r="G41" s="49">
        <v>32007431</v>
      </c>
      <c r="H41" s="50" t="s">
        <v>780</v>
      </c>
      <c r="I41" s="63" t="str">
        <f>CONCATENATE(J41, " - ",VLOOKUP(CONCATENATE(K41, " ",E41, " ",B41),Config!B:C,2,FALSE))</f>
        <v>10K - F - 30 a 39 años</v>
      </c>
      <c r="J41" s="63" t="str">
        <f t="shared" si="0"/>
        <v>10K - F</v>
      </c>
      <c r="K41" s="64">
        <f>INT((Config!$F$2-F41)/365.25)</f>
        <v>37</v>
      </c>
      <c r="L41" s="65" t="str">
        <f t="shared" si="1"/>
        <v xml:space="preserve">Yesica Escribá </v>
      </c>
      <c r="M41" s="62">
        <f>VLOOKUP(B41,Config!$H$1:$I$5,2,FALSE)</f>
        <v>0</v>
      </c>
      <c r="N41" s="64"/>
    </row>
    <row r="42" spans="1:14" x14ac:dyDescent="0.25">
      <c r="A42" s="48">
        <v>108</v>
      </c>
      <c r="B42" s="48" t="s">
        <v>267</v>
      </c>
      <c r="C42" s="30" t="s">
        <v>791</v>
      </c>
      <c r="D42" s="30"/>
      <c r="E42" s="48" t="s">
        <v>940</v>
      </c>
      <c r="F42" s="60">
        <v>32154</v>
      </c>
      <c r="G42" s="49">
        <v>33494021</v>
      </c>
      <c r="H42" s="50" t="s">
        <v>792</v>
      </c>
      <c r="I42" s="63" t="str">
        <f>CONCATENATE(J42, " - ",VLOOKUP(CONCATENATE(K42, " ",E42, " ",B42),Config!B:C,2,FALSE))</f>
        <v>10K - F - 30 a 39 años</v>
      </c>
      <c r="J42" s="63" t="str">
        <f t="shared" si="0"/>
        <v>10K - F</v>
      </c>
      <c r="K42" s="64">
        <f>INT((Config!$F$2-F42)/365.25)</f>
        <v>35</v>
      </c>
      <c r="L42" s="65" t="str">
        <f t="shared" si="1"/>
        <v xml:space="preserve">Laura Gatto </v>
      </c>
      <c r="M42" s="62">
        <f>VLOOKUP(B42,Config!$H$1:$I$5,2,FALSE)</f>
        <v>0</v>
      </c>
      <c r="N42" s="64"/>
    </row>
    <row r="43" spans="1:14" x14ac:dyDescent="0.25">
      <c r="A43" s="48">
        <v>109</v>
      </c>
      <c r="B43" s="48" t="s">
        <v>267</v>
      </c>
      <c r="C43" s="30" t="s">
        <v>912</v>
      </c>
      <c r="D43" s="30"/>
      <c r="E43" s="48" t="s">
        <v>940</v>
      </c>
      <c r="F43" s="60">
        <v>30941</v>
      </c>
      <c r="G43" s="49">
        <v>31510601</v>
      </c>
      <c r="H43" s="50" t="s">
        <v>780</v>
      </c>
      <c r="I43" s="63" t="str">
        <f>CONCATENATE(J43, " - ",VLOOKUP(CONCATENATE(K43, " ",E43, " ",B43),Config!B:C,2,FALSE))</f>
        <v>10K - F - 30 a 39 años</v>
      </c>
      <c r="J43" s="63" t="str">
        <f t="shared" si="0"/>
        <v>10K - F</v>
      </c>
      <c r="K43" s="64">
        <f>INT((Config!$F$2-F43)/365.25)</f>
        <v>39</v>
      </c>
      <c r="L43" s="65" t="str">
        <f t="shared" si="1"/>
        <v xml:space="preserve">Alfonsina Martín </v>
      </c>
      <c r="M43" s="62">
        <f>VLOOKUP(B43,Config!$H$1:$I$5,2,FALSE)</f>
        <v>0</v>
      </c>
      <c r="N43" s="64"/>
    </row>
    <row r="44" spans="1:14" x14ac:dyDescent="0.25">
      <c r="A44" s="129">
        <v>110</v>
      </c>
      <c r="B44" s="129" t="s">
        <v>267</v>
      </c>
      <c r="C44" s="130" t="s">
        <v>779</v>
      </c>
      <c r="D44" s="130"/>
      <c r="E44" s="129" t="s">
        <v>940</v>
      </c>
      <c r="F44" s="134">
        <v>27158</v>
      </c>
      <c r="G44" s="135">
        <v>23977680</v>
      </c>
      <c r="H44" s="136" t="s">
        <v>780</v>
      </c>
      <c r="I44" s="63" t="str">
        <f>CONCATENATE(J44, " - ",VLOOKUP(CONCATENATE(K44, " ",E44, " ",B44),Config!B:C,2,FALSE))</f>
        <v>10K - F - 40 a 49 años</v>
      </c>
      <c r="J44" s="63" t="str">
        <f t="shared" si="0"/>
        <v>10K - F</v>
      </c>
      <c r="K44" s="64">
        <f>INT((Config!$F$2-F44)/365.25)</f>
        <v>49</v>
      </c>
      <c r="L44" s="65" t="str">
        <f t="shared" si="1"/>
        <v xml:space="preserve">Claudia Peralta </v>
      </c>
      <c r="M44" s="62">
        <f>VLOOKUP(B44,Config!$H$1:$I$5,2,FALSE)</f>
        <v>0</v>
      </c>
      <c r="N44" s="64" t="s">
        <v>941</v>
      </c>
    </row>
    <row r="45" spans="1:14" x14ac:dyDescent="0.25">
      <c r="A45" s="48">
        <v>111</v>
      </c>
      <c r="B45" s="48" t="s">
        <v>267</v>
      </c>
      <c r="C45" s="30" t="s">
        <v>839</v>
      </c>
      <c r="D45" s="30"/>
      <c r="E45" s="48" t="s">
        <v>45</v>
      </c>
      <c r="F45" s="60">
        <v>22639</v>
      </c>
      <c r="G45" s="49">
        <v>14627383</v>
      </c>
      <c r="H45" s="50" t="s">
        <v>775</v>
      </c>
      <c r="I45" s="63" t="str">
        <f>CONCATENATE(J45, " - ",VLOOKUP(CONCATENATE(K45, " ",E45, " ",B45),Config!B:C,2,FALSE))</f>
        <v>10K - M - 60 a 69 años</v>
      </c>
      <c r="J45" s="63" t="str">
        <f t="shared" si="0"/>
        <v>10K - M</v>
      </c>
      <c r="K45" s="64">
        <f>INT((Config!$F$2-F45)/365.25)</f>
        <v>61</v>
      </c>
      <c r="L45" s="65" t="str">
        <f t="shared" si="1"/>
        <v xml:space="preserve">Moisés Ponce </v>
      </c>
      <c r="M45" s="62">
        <f>VLOOKUP(B45,Config!$H$1:$I$5,2,FALSE)</f>
        <v>0</v>
      </c>
      <c r="N45" s="64"/>
    </row>
    <row r="46" spans="1:14" x14ac:dyDescent="0.25">
      <c r="A46" s="48">
        <v>112</v>
      </c>
      <c r="B46" s="48" t="s">
        <v>267</v>
      </c>
      <c r="C46" s="30" t="s">
        <v>922</v>
      </c>
      <c r="D46" s="30"/>
      <c r="E46" s="48" t="s">
        <v>45</v>
      </c>
      <c r="F46" s="60">
        <v>33906</v>
      </c>
      <c r="G46" s="49">
        <v>36942688</v>
      </c>
      <c r="H46" s="50"/>
      <c r="I46" s="63" t="str">
        <f>CONCATENATE(J46, " - ",VLOOKUP(CONCATENATE(K46, " ",E46, " ",B46),Config!B:C,2,FALSE))</f>
        <v>10K - M - 30 a 39 años</v>
      </c>
      <c r="J46" s="63" t="str">
        <f t="shared" si="0"/>
        <v>10K - M</v>
      </c>
      <c r="K46" s="64">
        <f>INT((Config!$F$2-F46)/365.25)</f>
        <v>30</v>
      </c>
      <c r="L46" s="65" t="str">
        <f t="shared" si="1"/>
        <v xml:space="preserve">Franco gaston espeche </v>
      </c>
      <c r="M46" s="62">
        <f>VLOOKUP(B46,Config!$H$1:$I$5,2,FALSE)</f>
        <v>0</v>
      </c>
      <c r="N46" s="64"/>
    </row>
    <row r="47" spans="1:14" x14ac:dyDescent="0.25">
      <c r="A47" s="48">
        <v>113</v>
      </c>
      <c r="B47" s="48" t="s">
        <v>267</v>
      </c>
      <c r="C47" s="30" t="s">
        <v>913</v>
      </c>
      <c r="D47" s="30"/>
      <c r="E47" s="48" t="s">
        <v>940</v>
      </c>
      <c r="F47" s="60">
        <v>31333</v>
      </c>
      <c r="G47" s="49">
        <v>31869162</v>
      </c>
      <c r="H47" s="50" t="s">
        <v>780</v>
      </c>
      <c r="I47" s="63" t="str">
        <f>CONCATENATE(J47, " - ",VLOOKUP(CONCATENATE(K47, " ",E47, " ",B47),Config!B:C,2,FALSE))</f>
        <v>10K - F - 30 a 39 años</v>
      </c>
      <c r="J47" s="63" t="str">
        <f t="shared" si="0"/>
        <v>10K - F</v>
      </c>
      <c r="K47" s="64">
        <f>INT((Config!$F$2-F47)/365.25)</f>
        <v>37</v>
      </c>
      <c r="L47" s="65" t="str">
        <f t="shared" si="1"/>
        <v xml:space="preserve">Fernanda guerrero </v>
      </c>
      <c r="M47" s="62">
        <f>VLOOKUP(B47,Config!$H$1:$I$5,2,FALSE)</f>
        <v>0</v>
      </c>
      <c r="N47" s="64"/>
    </row>
    <row r="48" spans="1:14" x14ac:dyDescent="0.25">
      <c r="A48" s="48">
        <v>114</v>
      </c>
      <c r="B48" s="48" t="s">
        <v>267</v>
      </c>
      <c r="C48" s="30" t="s">
        <v>923</v>
      </c>
      <c r="D48" s="30"/>
      <c r="E48" s="48" t="s">
        <v>45</v>
      </c>
      <c r="F48" s="60">
        <v>28674</v>
      </c>
      <c r="G48" s="49">
        <v>26665553</v>
      </c>
      <c r="H48" s="50" t="s">
        <v>885</v>
      </c>
      <c r="I48" s="63" t="str">
        <f>CONCATENATE(J48, " - ",VLOOKUP(CONCATENATE(K48, " ",E48, " ",B48),Config!B:C,2,FALSE))</f>
        <v>10K - M - 40 a 49 años</v>
      </c>
      <c r="J48" s="63" t="str">
        <f t="shared" si="0"/>
        <v>10K - M</v>
      </c>
      <c r="K48" s="64">
        <f>INT((Config!$F$2-F48)/365.25)</f>
        <v>45</v>
      </c>
      <c r="L48" s="65" t="str">
        <f t="shared" si="1"/>
        <v xml:space="preserve">Jorge garces </v>
      </c>
      <c r="M48" s="62">
        <f>VLOOKUP(B48,Config!$H$1:$I$5,2,FALSE)</f>
        <v>0</v>
      </c>
      <c r="N48" s="64"/>
    </row>
    <row r="49" spans="1:14" x14ac:dyDescent="0.25">
      <c r="A49" s="48">
        <v>115</v>
      </c>
      <c r="B49" s="48" t="s">
        <v>267</v>
      </c>
      <c r="C49" s="30" t="s">
        <v>793</v>
      </c>
      <c r="D49" s="30"/>
      <c r="E49" s="48" t="s">
        <v>940</v>
      </c>
      <c r="F49" s="60">
        <v>22882</v>
      </c>
      <c r="G49" s="49">
        <v>16133496</v>
      </c>
      <c r="H49" s="50" t="s">
        <v>775</v>
      </c>
      <c r="I49" s="63" t="str">
        <f>CONCATENATE(J49, " - ",VLOOKUP(CONCATENATE(K49, " ",E49, " ",B49),Config!B:C,2,FALSE))</f>
        <v>10K - F - 60 a 69 años</v>
      </c>
      <c r="J49" s="63" t="str">
        <f t="shared" si="0"/>
        <v>10K - F</v>
      </c>
      <c r="K49" s="64">
        <f>INT((Config!$F$2-F49)/365.25)</f>
        <v>61</v>
      </c>
      <c r="L49" s="65" t="str">
        <f t="shared" si="1"/>
        <v xml:space="preserve">Maria Elena Lehoczky </v>
      </c>
      <c r="M49" s="62">
        <f>VLOOKUP(B49,Config!$H$1:$I$5,2,FALSE)</f>
        <v>0</v>
      </c>
      <c r="N49" s="64"/>
    </row>
    <row r="50" spans="1:14" x14ac:dyDescent="0.25">
      <c r="A50" s="48">
        <v>116</v>
      </c>
      <c r="B50" s="48" t="s">
        <v>267</v>
      </c>
      <c r="C50" s="30" t="s">
        <v>909</v>
      </c>
      <c r="D50" s="30"/>
      <c r="E50" s="48" t="s">
        <v>940</v>
      </c>
      <c r="F50" s="60">
        <v>26089</v>
      </c>
      <c r="G50" s="49">
        <v>22215804</v>
      </c>
      <c r="H50" s="50" t="s">
        <v>792</v>
      </c>
      <c r="I50" s="63" t="str">
        <f>CONCATENATE(J50, " - ",VLOOKUP(CONCATENATE(K50, " ",E50, " ",B50),Config!B:C,2,FALSE))</f>
        <v>10K - F - 50 a 59 años</v>
      </c>
      <c r="J50" s="63" t="str">
        <f t="shared" si="0"/>
        <v>10K - F</v>
      </c>
      <c r="K50" s="64">
        <f>INT((Config!$F$2-F50)/365.25)</f>
        <v>52</v>
      </c>
      <c r="L50" s="65" t="str">
        <f t="shared" si="1"/>
        <v xml:space="preserve">Mabel moyano </v>
      </c>
      <c r="M50" s="62">
        <f>VLOOKUP(B50,Config!$H$1:$I$5,2,FALSE)</f>
        <v>0</v>
      </c>
      <c r="N50" s="64"/>
    </row>
    <row r="51" spans="1:14" x14ac:dyDescent="0.25">
      <c r="A51" s="48">
        <v>117</v>
      </c>
      <c r="B51" s="48" t="s">
        <v>267</v>
      </c>
      <c r="C51" s="30" t="s">
        <v>910</v>
      </c>
      <c r="D51" s="30"/>
      <c r="E51" s="48" t="s">
        <v>940</v>
      </c>
      <c r="F51" s="60">
        <v>28039</v>
      </c>
      <c r="G51" s="49">
        <v>25394222</v>
      </c>
      <c r="H51" s="50" t="s">
        <v>815</v>
      </c>
      <c r="I51" s="63" t="str">
        <f>CONCATENATE(J51, " - ",VLOOKUP(CONCATENATE(K51, " ",E51, " ",B51),Config!B:C,2,FALSE))</f>
        <v>10K - F - 40 a 49 años</v>
      </c>
      <c r="J51" s="63" t="str">
        <f t="shared" si="0"/>
        <v>10K - F</v>
      </c>
      <c r="K51" s="64">
        <f>INT((Config!$F$2-F51)/365.25)</f>
        <v>46</v>
      </c>
      <c r="L51" s="65" t="str">
        <f t="shared" si="1"/>
        <v xml:space="preserve">Lorena Soledad Cordoba </v>
      </c>
      <c r="M51" s="62">
        <f>VLOOKUP(B51,Config!$H$1:$I$5,2,FALSE)</f>
        <v>0</v>
      </c>
      <c r="N51" s="64"/>
    </row>
    <row r="52" spans="1:14" x14ac:dyDescent="0.25">
      <c r="A52" s="48">
        <v>118</v>
      </c>
      <c r="B52" s="48" t="s">
        <v>267</v>
      </c>
      <c r="C52" s="30" t="s">
        <v>924</v>
      </c>
      <c r="D52" s="30"/>
      <c r="E52" s="48" t="s">
        <v>45</v>
      </c>
      <c r="F52" s="60">
        <v>24419</v>
      </c>
      <c r="G52" s="49" t="s">
        <v>925</v>
      </c>
      <c r="H52" s="50" t="s">
        <v>775</v>
      </c>
      <c r="I52" s="63" t="str">
        <f>CONCATENATE(J52, " - ",VLOOKUP(CONCATENATE(K52, " ",E52, " ",B52),Config!B:C,2,FALSE))</f>
        <v>10K - M - 50 a 59 años</v>
      </c>
      <c r="J52" s="63" t="str">
        <f t="shared" si="0"/>
        <v>10K - M</v>
      </c>
      <c r="K52" s="64">
        <f>INT((Config!$F$2-F52)/365.25)</f>
        <v>56</v>
      </c>
      <c r="L52" s="65" t="str">
        <f t="shared" si="1"/>
        <v xml:space="preserve">Roberto Wilfredo Magallan </v>
      </c>
      <c r="M52" s="62">
        <f>VLOOKUP(B52,Config!$H$1:$I$5,2,FALSE)</f>
        <v>0</v>
      </c>
      <c r="N52" s="64"/>
    </row>
    <row r="53" spans="1:14" x14ac:dyDescent="0.25">
      <c r="A53" s="48">
        <v>119</v>
      </c>
      <c r="B53" s="48"/>
      <c r="C53" s="30"/>
      <c r="D53" s="30"/>
      <c r="E53" s="48"/>
      <c r="F53" s="60"/>
      <c r="G53" s="49"/>
      <c r="H53" s="50"/>
      <c r="I53" s="63" t="e">
        <f>CONCATENATE(J53, " - ",VLOOKUP(CONCATENATE(K53, " ",E53, " ",B53),Config!B:C,2,FALSE))</f>
        <v>#N/A</v>
      </c>
      <c r="J53" s="63" t="str">
        <f t="shared" si="0"/>
        <v xml:space="preserve"> - </v>
      </c>
      <c r="K53" s="64">
        <f>INT((Config!$F$2-F53)/365.25)</f>
        <v>123</v>
      </c>
      <c r="L53" s="65" t="str">
        <f t="shared" si="1"/>
        <v xml:space="preserve"> </v>
      </c>
      <c r="M53" s="62" t="e">
        <f>VLOOKUP(B53,Config!$H$1:$I$5,2,FALSE)</f>
        <v>#N/A</v>
      </c>
      <c r="N53" s="64"/>
    </row>
    <row r="54" spans="1:14" x14ac:dyDescent="0.25">
      <c r="A54" s="48">
        <v>123</v>
      </c>
      <c r="B54" s="48" t="s">
        <v>267</v>
      </c>
      <c r="C54" s="30" t="s">
        <v>794</v>
      </c>
      <c r="D54" s="30"/>
      <c r="E54" s="48" t="s">
        <v>940</v>
      </c>
      <c r="F54" s="60">
        <v>27017</v>
      </c>
      <c r="G54" s="49">
        <v>23620560</v>
      </c>
      <c r="H54" s="50" t="s">
        <v>795</v>
      </c>
      <c r="I54" s="63" t="str">
        <f>CONCATENATE(J54, " - ",VLOOKUP(CONCATENATE(K54, " ",E54, " ",B54),Config!B:C,2,FALSE))</f>
        <v>10K - F - 40 a 49 años</v>
      </c>
      <c r="J54" s="63" t="str">
        <f t="shared" si="0"/>
        <v>10K - F</v>
      </c>
      <c r="K54" s="64">
        <f>INT((Config!$F$2-F54)/365.25)</f>
        <v>49</v>
      </c>
      <c r="L54" s="65" t="str">
        <f t="shared" si="1"/>
        <v xml:space="preserve">Liliana Mabel Olmedo </v>
      </c>
      <c r="M54" s="62">
        <f>VLOOKUP(B54,Config!$H$1:$I$5,2,FALSE)</f>
        <v>0</v>
      </c>
      <c r="N54" s="64"/>
    </row>
    <row r="55" spans="1:14" x14ac:dyDescent="0.25">
      <c r="A55" s="48">
        <v>124</v>
      </c>
      <c r="B55" s="48" t="s">
        <v>267</v>
      </c>
      <c r="C55" s="30" t="s">
        <v>840</v>
      </c>
      <c r="D55" s="30"/>
      <c r="E55" s="48" t="s">
        <v>45</v>
      </c>
      <c r="F55" s="60">
        <v>38273</v>
      </c>
      <c r="G55" s="49">
        <v>45982099</v>
      </c>
      <c r="H55" s="50" t="s">
        <v>815</v>
      </c>
      <c r="I55" s="63" t="str">
        <f>CONCATENATE(J55, " - ",VLOOKUP(CONCATENATE(K55, " ",E55, " ",B55),Config!B:C,2,FALSE))</f>
        <v>10K - M - 15 a 19 años</v>
      </c>
      <c r="J55" s="63" t="str">
        <f t="shared" si="0"/>
        <v>10K - M</v>
      </c>
      <c r="K55" s="64">
        <f>INT((Config!$F$2-F55)/365.25)</f>
        <v>18</v>
      </c>
      <c r="L55" s="65" t="str">
        <f t="shared" si="1"/>
        <v xml:space="preserve">Rodrigo cuello </v>
      </c>
      <c r="M55" s="62">
        <f>VLOOKUP(B55,Config!$H$1:$I$5,2,FALSE)</f>
        <v>0</v>
      </c>
      <c r="N55" s="64"/>
    </row>
    <row r="56" spans="1:14" x14ac:dyDescent="0.25">
      <c r="A56" s="48">
        <v>125</v>
      </c>
      <c r="B56" s="48" t="s">
        <v>267</v>
      </c>
      <c r="C56" s="30" t="s">
        <v>841</v>
      </c>
      <c r="D56" s="30"/>
      <c r="E56" s="48" t="s">
        <v>45</v>
      </c>
      <c r="F56" s="60">
        <v>26879</v>
      </c>
      <c r="G56" s="49">
        <v>23485149</v>
      </c>
      <c r="H56" s="50" t="s">
        <v>842</v>
      </c>
      <c r="I56" s="63" t="str">
        <f>CONCATENATE(J56, " - ",VLOOKUP(CONCATENATE(K56, " ",E56, " ",B56),Config!B:C,2,FALSE))</f>
        <v>10K - M - 50 a 59 años</v>
      </c>
      <c r="J56" s="63" t="str">
        <f t="shared" si="0"/>
        <v>10K - M</v>
      </c>
      <c r="K56" s="64">
        <f>INT((Config!$F$2-F56)/365.25)</f>
        <v>50</v>
      </c>
      <c r="L56" s="65" t="str">
        <f t="shared" si="1"/>
        <v xml:space="preserve">Diego Leonel Gonzalez </v>
      </c>
      <c r="M56" s="62">
        <f>VLOOKUP(B56,Config!$H$1:$I$5,2,FALSE)</f>
        <v>0</v>
      </c>
      <c r="N56" s="64"/>
    </row>
    <row r="57" spans="1:14" x14ac:dyDescent="0.25">
      <c r="A57" s="48">
        <v>126</v>
      </c>
      <c r="B57" s="48" t="s">
        <v>267</v>
      </c>
      <c r="C57" s="30" t="s">
        <v>914</v>
      </c>
      <c r="D57" s="30"/>
      <c r="E57" s="48" t="s">
        <v>940</v>
      </c>
      <c r="F57" s="60">
        <v>27088</v>
      </c>
      <c r="G57" s="49">
        <v>23851112</v>
      </c>
      <c r="H57" s="50" t="s">
        <v>915</v>
      </c>
      <c r="I57" s="63" t="str">
        <f>CONCATENATE(J57, " - ",VLOOKUP(CONCATENATE(K57, " ",E57, " ",B57),Config!B:C,2,FALSE))</f>
        <v>10K - F - 40 a 49 años</v>
      </c>
      <c r="J57" s="63" t="str">
        <f t="shared" si="0"/>
        <v>10K - F</v>
      </c>
      <c r="K57" s="64">
        <f>INT((Config!$F$2-F57)/365.25)</f>
        <v>49</v>
      </c>
      <c r="L57" s="65" t="str">
        <f t="shared" si="1"/>
        <v xml:space="preserve">Libia Elina Villarruel </v>
      </c>
      <c r="M57" s="62">
        <f>VLOOKUP(B57,Config!$H$1:$I$5,2,FALSE)</f>
        <v>0</v>
      </c>
      <c r="N57" s="64"/>
    </row>
    <row r="58" spans="1:14" x14ac:dyDescent="0.25">
      <c r="A58" s="48">
        <v>127</v>
      </c>
      <c r="B58" s="48" t="s">
        <v>267</v>
      </c>
      <c r="C58" s="30" t="s">
        <v>843</v>
      </c>
      <c r="D58" s="30"/>
      <c r="E58" s="48" t="s">
        <v>45</v>
      </c>
      <c r="F58" s="60">
        <v>35671</v>
      </c>
      <c r="G58" s="49">
        <v>40484556</v>
      </c>
      <c r="H58" s="50" t="s">
        <v>792</v>
      </c>
      <c r="I58" s="63" t="str">
        <f>CONCATENATE(J58, " - ",VLOOKUP(CONCATENATE(K58, " ",E58, " ",B58),Config!B:C,2,FALSE))</f>
        <v>10K - M - 20 a 29 años</v>
      </c>
      <c r="J58" s="63" t="str">
        <f t="shared" si="0"/>
        <v>10K - M</v>
      </c>
      <c r="K58" s="64">
        <f>INT((Config!$F$2-F58)/365.25)</f>
        <v>26</v>
      </c>
      <c r="L58" s="65" t="str">
        <f t="shared" si="1"/>
        <v xml:space="preserve">Agustin Gatto </v>
      </c>
      <c r="M58" s="62">
        <f>VLOOKUP(B58,Config!$H$1:$I$5,2,FALSE)</f>
        <v>0</v>
      </c>
      <c r="N58" s="64"/>
    </row>
    <row r="59" spans="1:14" x14ac:dyDescent="0.25">
      <c r="A59" s="53">
        <v>128</v>
      </c>
      <c r="B59" s="53" t="s">
        <v>267</v>
      </c>
      <c r="C59" s="51" t="s">
        <v>796</v>
      </c>
      <c r="D59" s="108"/>
      <c r="E59" s="52" t="s">
        <v>940</v>
      </c>
      <c r="F59" s="60">
        <v>30290</v>
      </c>
      <c r="G59" s="53">
        <v>29993003</v>
      </c>
      <c r="H59" s="50" t="s">
        <v>775</v>
      </c>
      <c r="I59" s="63" t="str">
        <f>CONCATENATE(J59, " - ",VLOOKUP(CONCATENATE(K59, " ",E59, " ",B59),Config!B:C,2,FALSE))</f>
        <v>10K - F - 40 a 49 años</v>
      </c>
      <c r="J59" s="63" t="str">
        <f t="shared" si="0"/>
        <v>10K - F</v>
      </c>
      <c r="K59" s="64">
        <f>INT((Config!$F$2-F59)/365.25)</f>
        <v>40</v>
      </c>
      <c r="L59" s="65" t="str">
        <f t="shared" si="1"/>
        <v xml:space="preserve">Romina Enriquez </v>
      </c>
      <c r="M59" s="62">
        <f>VLOOKUP(B59,Config!$H$1:$I$5,2,FALSE)</f>
        <v>0</v>
      </c>
      <c r="N59" s="64"/>
    </row>
    <row r="60" spans="1:14" x14ac:dyDescent="0.25">
      <c r="A60" s="48">
        <v>129</v>
      </c>
      <c r="B60" s="48" t="s">
        <v>267</v>
      </c>
      <c r="C60" s="30" t="s">
        <v>844</v>
      </c>
      <c r="D60" s="30"/>
      <c r="E60" s="48" t="s">
        <v>45</v>
      </c>
      <c r="F60" s="60">
        <v>29886</v>
      </c>
      <c r="G60" s="49">
        <v>28345841</v>
      </c>
      <c r="H60" s="50" t="s">
        <v>775</v>
      </c>
      <c r="I60" s="63" t="str">
        <f>CONCATENATE(J60, " - ",VLOOKUP(CONCATENATE(K60, " ",E60, " ",B60),Config!B:C,2,FALSE))</f>
        <v>10K - M - 40 a 49 años</v>
      </c>
      <c r="J60" s="63" t="str">
        <f t="shared" si="0"/>
        <v>10K - M</v>
      </c>
      <c r="K60" s="64">
        <f>INT((Config!$F$2-F60)/365.25)</f>
        <v>41</v>
      </c>
      <c r="L60" s="65" t="str">
        <f t="shared" si="1"/>
        <v xml:space="preserve">Ezequiel ALEXIS VIDA REINA </v>
      </c>
      <c r="M60" s="62">
        <f>VLOOKUP(B60,Config!$H$1:$I$5,2,FALSE)</f>
        <v>0</v>
      </c>
      <c r="N60" s="64"/>
    </row>
    <row r="61" spans="1:14" x14ac:dyDescent="0.25">
      <c r="A61" s="48">
        <v>130</v>
      </c>
      <c r="B61" s="48" t="s">
        <v>267</v>
      </c>
      <c r="C61" s="30" t="s">
        <v>926</v>
      </c>
      <c r="D61" s="30"/>
      <c r="E61" s="48" t="s">
        <v>45</v>
      </c>
      <c r="F61" s="60">
        <v>24882</v>
      </c>
      <c r="G61" s="49">
        <v>20134125</v>
      </c>
      <c r="H61" s="50" t="s">
        <v>792</v>
      </c>
      <c r="I61" s="63" t="str">
        <f>CONCATENATE(J61, " - ",VLOOKUP(CONCATENATE(K61, " ",E61, " ",B61),Config!B:C,2,FALSE))</f>
        <v>10K - M - 50 a 59 años</v>
      </c>
      <c r="J61" s="63" t="str">
        <f t="shared" si="0"/>
        <v>10K - M</v>
      </c>
      <c r="K61" s="64">
        <f>INT((Config!$F$2-F61)/365.25)</f>
        <v>55</v>
      </c>
      <c r="L61" s="65" t="str">
        <f t="shared" si="1"/>
        <v xml:space="preserve">Jose Ernesto Muñoz </v>
      </c>
      <c r="M61" s="62">
        <f>VLOOKUP(B61,Config!$H$1:$I$5,2,FALSE)</f>
        <v>0</v>
      </c>
      <c r="N61" s="64"/>
    </row>
    <row r="62" spans="1:14" x14ac:dyDescent="0.25">
      <c r="A62" s="48">
        <v>132</v>
      </c>
      <c r="B62" s="48" t="s">
        <v>267</v>
      </c>
      <c r="C62" s="30" t="s">
        <v>846</v>
      </c>
      <c r="D62" s="30"/>
      <c r="E62" s="48" t="s">
        <v>45</v>
      </c>
      <c r="F62" s="60">
        <v>39337</v>
      </c>
      <c r="G62" s="49">
        <v>48232965</v>
      </c>
      <c r="H62" s="50" t="s">
        <v>775</v>
      </c>
      <c r="I62" s="63" t="str">
        <f>CONCATENATE(J62, " - ",VLOOKUP(CONCATENATE(K62, " ",E62, " ",B62),Config!B:C,2,FALSE))</f>
        <v>10K - M - 15 a 19 años</v>
      </c>
      <c r="J62" s="63" t="str">
        <f t="shared" si="0"/>
        <v>10K - M</v>
      </c>
      <c r="K62" s="64">
        <f>INT((Config!$F$2-F62)/365.25)</f>
        <v>16</v>
      </c>
      <c r="L62" s="65" t="str">
        <f t="shared" si="1"/>
        <v xml:space="preserve">Facundo Chiarenza </v>
      </c>
      <c r="M62" s="62">
        <f>VLOOKUP(B62,Config!$H$1:$I$5,2,FALSE)</f>
        <v>0</v>
      </c>
      <c r="N62" s="64"/>
    </row>
    <row r="63" spans="1:14" x14ac:dyDescent="0.25">
      <c r="A63" s="48">
        <v>133</v>
      </c>
      <c r="B63" s="48" t="s">
        <v>267</v>
      </c>
      <c r="C63" s="30" t="s">
        <v>847</v>
      </c>
      <c r="D63" s="30"/>
      <c r="E63" s="48" t="s">
        <v>45</v>
      </c>
      <c r="F63" s="60">
        <v>37442</v>
      </c>
      <c r="G63" s="49">
        <v>44164349</v>
      </c>
      <c r="H63" s="50" t="s">
        <v>775</v>
      </c>
      <c r="I63" s="63" t="str">
        <f>CONCATENATE(J63, " - ",VLOOKUP(CONCATENATE(K63, " ",E63, " ",B63),Config!B:C,2,FALSE))</f>
        <v>10K - M - 20 a 29 años</v>
      </c>
      <c r="J63" s="63" t="str">
        <f t="shared" si="0"/>
        <v>10K - M</v>
      </c>
      <c r="K63" s="64">
        <f>INT((Config!$F$2-F63)/365.25)</f>
        <v>21</v>
      </c>
      <c r="L63" s="65" t="str">
        <f t="shared" si="1"/>
        <v xml:space="preserve">Dylan gomez </v>
      </c>
      <c r="M63" s="62">
        <f>VLOOKUP(B63,Config!$H$1:$I$5,2,FALSE)</f>
        <v>0</v>
      </c>
      <c r="N63" s="64"/>
    </row>
    <row r="64" spans="1:14" x14ac:dyDescent="0.25">
      <c r="A64" s="48">
        <v>134</v>
      </c>
      <c r="B64" s="48" t="s">
        <v>267</v>
      </c>
      <c r="C64" s="30" t="s">
        <v>848</v>
      </c>
      <c r="D64" s="30"/>
      <c r="E64" s="48" t="s">
        <v>45</v>
      </c>
      <c r="F64" s="60">
        <v>36578</v>
      </c>
      <c r="G64" s="49">
        <v>42278645</v>
      </c>
      <c r="H64" s="50" t="s">
        <v>775</v>
      </c>
      <c r="I64" s="63" t="str">
        <f>CONCATENATE(J64, " - ",VLOOKUP(CONCATENATE(K64, " ",E64, " ",B64),Config!B:C,2,FALSE))</f>
        <v>10K - M - 20 a 29 años</v>
      </c>
      <c r="J64" s="63" t="str">
        <f t="shared" si="0"/>
        <v>10K - M</v>
      </c>
      <c r="K64" s="64">
        <f>INT((Config!$F$2-F64)/365.25)</f>
        <v>23</v>
      </c>
      <c r="L64" s="65" t="str">
        <f t="shared" si="1"/>
        <v xml:space="preserve">Santiago Payotte </v>
      </c>
      <c r="M64" s="62">
        <f>VLOOKUP(B64,Config!$H$1:$I$5,2,FALSE)</f>
        <v>0</v>
      </c>
      <c r="N64" s="64"/>
    </row>
    <row r="65" spans="1:14" x14ac:dyDescent="0.25">
      <c r="A65" s="48">
        <v>135</v>
      </c>
      <c r="B65" s="48" t="s">
        <v>267</v>
      </c>
      <c r="C65" s="30" t="s">
        <v>849</v>
      </c>
      <c r="D65" s="30"/>
      <c r="E65" s="48" t="s">
        <v>45</v>
      </c>
      <c r="F65" s="60">
        <v>31258</v>
      </c>
      <c r="G65" s="49">
        <v>31742562</v>
      </c>
      <c r="H65" s="50" t="s">
        <v>775</v>
      </c>
      <c r="I65" s="63" t="str">
        <f>CONCATENATE(J65, " - ",VLOOKUP(CONCATENATE(K65, " ",E65, " ",B65),Config!B:C,2,FALSE))</f>
        <v>10K - M - 30 a 39 años</v>
      </c>
      <c r="J65" s="63" t="str">
        <f t="shared" si="0"/>
        <v>10K - M</v>
      </c>
      <c r="K65" s="64">
        <f>INT((Config!$F$2-F65)/365.25)</f>
        <v>38</v>
      </c>
      <c r="L65" s="65" t="str">
        <f t="shared" si="1"/>
        <v xml:space="preserve">Jose espindola </v>
      </c>
      <c r="M65" s="62">
        <f>VLOOKUP(B65,Config!$H$1:$I$5,2,FALSE)</f>
        <v>0</v>
      </c>
      <c r="N65" s="64"/>
    </row>
    <row r="66" spans="1:14" x14ac:dyDescent="0.25">
      <c r="A66" s="48">
        <v>136</v>
      </c>
      <c r="B66" s="48" t="s">
        <v>267</v>
      </c>
      <c r="C66" s="30" t="s">
        <v>850</v>
      </c>
      <c r="D66" s="30"/>
      <c r="E66" s="48" t="s">
        <v>45</v>
      </c>
      <c r="F66" s="60">
        <v>32469</v>
      </c>
      <c r="G66" s="49">
        <v>33653167</v>
      </c>
      <c r="H66" s="50" t="s">
        <v>851</v>
      </c>
      <c r="I66" s="63" t="str">
        <f>CONCATENATE(J66, " - ",VLOOKUP(CONCATENATE(K66, " ",E66, " ",B66),Config!B:C,2,FALSE))</f>
        <v>10K - M - 30 a 39 años</v>
      </c>
      <c r="J66" s="63" t="str">
        <f t="shared" ref="J66:J129" si="2">CONCATENATE(B66, " - ", E66)</f>
        <v>10K - M</v>
      </c>
      <c r="K66" s="64">
        <f>INT((Config!$F$2-F66)/365.25)</f>
        <v>34</v>
      </c>
      <c r="L66" s="65" t="str">
        <f t="shared" ref="L66:L129" si="3">C66&amp;" "&amp;D66</f>
        <v xml:space="preserve">Franco Federico Flores </v>
      </c>
      <c r="M66" s="62">
        <f>VLOOKUP(B66,Config!$H$1:$I$5,2,FALSE)</f>
        <v>0</v>
      </c>
      <c r="N66" s="64"/>
    </row>
    <row r="67" spans="1:14" x14ac:dyDescent="0.25">
      <c r="A67" s="48">
        <v>137</v>
      </c>
      <c r="B67" s="48" t="s">
        <v>267</v>
      </c>
      <c r="C67" s="30" t="s">
        <v>852</v>
      </c>
      <c r="D67" s="30"/>
      <c r="E67" s="48" t="s">
        <v>45</v>
      </c>
      <c r="F67" s="60">
        <v>29962</v>
      </c>
      <c r="G67" s="49">
        <v>29177871</v>
      </c>
      <c r="H67" s="50" t="s">
        <v>815</v>
      </c>
      <c r="I67" s="63" t="str">
        <f>CONCATENATE(J67, " - ",VLOOKUP(CONCATENATE(K67, " ",E67, " ",B67),Config!B:C,2,FALSE))</f>
        <v>10K - M - 40 a 49 años</v>
      </c>
      <c r="J67" s="63" t="str">
        <f t="shared" si="2"/>
        <v>10K - M</v>
      </c>
      <c r="K67" s="64">
        <f>INT((Config!$F$2-F67)/365.25)</f>
        <v>41</v>
      </c>
      <c r="L67" s="65" t="str">
        <f t="shared" si="3"/>
        <v xml:space="preserve">Lucas espindola </v>
      </c>
      <c r="M67" s="62">
        <f>VLOOKUP(B67,Config!$H$1:$I$5,2,FALSE)</f>
        <v>0</v>
      </c>
      <c r="N67" s="64"/>
    </row>
    <row r="68" spans="1:14" x14ac:dyDescent="0.25">
      <c r="A68" s="129">
        <v>138</v>
      </c>
      <c r="B68" s="129" t="s">
        <v>267</v>
      </c>
      <c r="C68" s="130" t="s">
        <v>782</v>
      </c>
      <c r="D68" s="130"/>
      <c r="E68" s="129" t="s">
        <v>45</v>
      </c>
      <c r="F68" s="134">
        <v>30989</v>
      </c>
      <c r="G68" s="135">
        <v>31364082</v>
      </c>
      <c r="H68" s="136" t="s">
        <v>783</v>
      </c>
      <c r="I68" s="63" t="str">
        <f>CONCATENATE(J68, " - ",VLOOKUP(CONCATENATE(K68, " ",E68, " ",B68),Config!B:C,2,FALSE))</f>
        <v>10K - M - 30 a 39 años</v>
      </c>
      <c r="J68" s="63" t="str">
        <f t="shared" si="2"/>
        <v>10K - M</v>
      </c>
      <c r="K68" s="64">
        <f>INT((Config!$F$2-F68)/365.25)</f>
        <v>38</v>
      </c>
      <c r="L68" s="65" t="str">
        <f t="shared" si="3"/>
        <v xml:space="preserve">Alejandro Alvarez </v>
      </c>
      <c r="M68" s="62">
        <f>VLOOKUP(B68,Config!$H$1:$I$5,2,FALSE)</f>
        <v>0</v>
      </c>
      <c r="N68" s="64" t="s">
        <v>941</v>
      </c>
    </row>
    <row r="69" spans="1:14" x14ac:dyDescent="0.25">
      <c r="A69" s="48">
        <v>139</v>
      </c>
      <c r="B69" s="48" t="s">
        <v>267</v>
      </c>
      <c r="C69" s="30" t="s">
        <v>853</v>
      </c>
      <c r="D69" s="30"/>
      <c r="E69" s="48" t="s">
        <v>45</v>
      </c>
      <c r="F69" s="60">
        <v>23129</v>
      </c>
      <c r="G69" s="49">
        <v>16439755</v>
      </c>
      <c r="H69" s="50" t="s">
        <v>775</v>
      </c>
      <c r="I69" s="63" t="str">
        <f>CONCATENATE(J69, " - ",VLOOKUP(CONCATENATE(K69, " ",E69, " ",B69),Config!B:C,2,FALSE))</f>
        <v>10K - M - 60 a 69 años</v>
      </c>
      <c r="J69" s="63" t="str">
        <f t="shared" si="2"/>
        <v>10K - M</v>
      </c>
      <c r="K69" s="64">
        <f>INT((Config!$F$2-F69)/365.25)</f>
        <v>60</v>
      </c>
      <c r="L69" s="65" t="str">
        <f t="shared" si="3"/>
        <v xml:space="preserve">Gustavo Alejandro de la Merced </v>
      </c>
      <c r="M69" s="62">
        <f>VLOOKUP(B69,Config!$H$1:$I$5,2,FALSE)</f>
        <v>0</v>
      </c>
      <c r="N69" s="64"/>
    </row>
    <row r="70" spans="1:14" x14ac:dyDescent="0.25">
      <c r="A70" s="48">
        <v>140</v>
      </c>
      <c r="B70" s="48" t="s">
        <v>267</v>
      </c>
      <c r="C70" s="30" t="s">
        <v>797</v>
      </c>
      <c r="D70" s="30"/>
      <c r="E70" s="48" t="s">
        <v>940</v>
      </c>
      <c r="F70" s="60">
        <v>27681</v>
      </c>
      <c r="G70" s="49">
        <v>24527588</v>
      </c>
      <c r="H70" s="50" t="s">
        <v>798</v>
      </c>
      <c r="I70" s="63" t="str">
        <f>CONCATENATE(J70, " - ",VLOOKUP(CONCATENATE(K70, " ",E70, " ",B70),Config!B:C,2,FALSE))</f>
        <v>10K - F - 40 a 49 años</v>
      </c>
      <c r="J70" s="63" t="str">
        <f t="shared" si="2"/>
        <v>10K - F</v>
      </c>
      <c r="K70" s="64">
        <f>INT((Config!$F$2-F70)/365.25)</f>
        <v>47</v>
      </c>
      <c r="L70" s="65" t="str">
        <f t="shared" si="3"/>
        <v xml:space="preserve">Rodriguez Daniela </v>
      </c>
      <c r="M70" s="62">
        <f>VLOOKUP(B70,Config!$H$1:$I$5,2,FALSE)</f>
        <v>0</v>
      </c>
      <c r="N70" s="64"/>
    </row>
    <row r="71" spans="1:14" x14ac:dyDescent="0.25">
      <c r="A71" s="48">
        <v>141</v>
      </c>
      <c r="B71" s="48" t="s">
        <v>267</v>
      </c>
      <c r="C71" s="30" t="s">
        <v>854</v>
      </c>
      <c r="D71" s="30"/>
      <c r="E71" s="48" t="s">
        <v>45</v>
      </c>
      <c r="F71" s="60">
        <v>29943</v>
      </c>
      <c r="G71" s="49">
        <v>28582689</v>
      </c>
      <c r="H71" s="50" t="s">
        <v>798</v>
      </c>
      <c r="I71" s="63" t="str">
        <f>CONCATENATE(J71, " - ",VLOOKUP(CONCATENATE(K71, " ",E71, " ",B71),Config!B:C,2,FALSE))</f>
        <v>10K - M - 40 a 49 años</v>
      </c>
      <c r="J71" s="63" t="str">
        <f t="shared" si="2"/>
        <v>10K - M</v>
      </c>
      <c r="K71" s="64">
        <f>INT((Config!$F$2-F71)/365.25)</f>
        <v>41</v>
      </c>
      <c r="L71" s="65" t="str">
        <f t="shared" si="3"/>
        <v xml:space="preserve">Roman petersons </v>
      </c>
      <c r="M71" s="62">
        <f>VLOOKUP(B71,Config!$H$1:$I$5,2,FALSE)</f>
        <v>0</v>
      </c>
      <c r="N71" s="64"/>
    </row>
    <row r="72" spans="1:14" x14ac:dyDescent="0.25">
      <c r="A72" s="48">
        <v>142</v>
      </c>
      <c r="B72" s="48" t="s">
        <v>267</v>
      </c>
      <c r="C72" s="30" t="s">
        <v>927</v>
      </c>
      <c r="D72" s="30"/>
      <c r="E72" s="48" t="s">
        <v>45</v>
      </c>
      <c r="F72" s="60">
        <v>22727</v>
      </c>
      <c r="G72" s="49">
        <v>14943144</v>
      </c>
      <c r="H72" s="50" t="s">
        <v>775</v>
      </c>
      <c r="I72" s="63" t="str">
        <f>CONCATENATE(J72, " - ",VLOOKUP(CONCATENATE(K72, " ",E72, " ",B72),Config!B:C,2,FALSE))</f>
        <v>10K - M - 60 a 69 años</v>
      </c>
      <c r="J72" s="63" t="str">
        <f t="shared" si="2"/>
        <v>10K - M</v>
      </c>
      <c r="K72" s="64">
        <f>INT((Config!$F$2-F72)/365.25)</f>
        <v>61</v>
      </c>
      <c r="L72" s="65" t="str">
        <f t="shared" si="3"/>
        <v xml:space="preserve">Romero Víctor Hugo </v>
      </c>
      <c r="M72" s="62">
        <f>VLOOKUP(B72,Config!$H$1:$I$5,2,FALSE)</f>
        <v>0</v>
      </c>
      <c r="N72" s="64"/>
    </row>
    <row r="73" spans="1:14" x14ac:dyDescent="0.25">
      <c r="A73" s="48">
        <v>143</v>
      </c>
      <c r="B73" s="48" t="s">
        <v>267</v>
      </c>
      <c r="C73" s="30" t="s">
        <v>855</v>
      </c>
      <c r="D73" s="30"/>
      <c r="E73" s="48" t="s">
        <v>45</v>
      </c>
      <c r="F73" s="60">
        <v>37839</v>
      </c>
      <c r="G73" s="49">
        <v>44753367</v>
      </c>
      <c r="H73" s="50" t="s">
        <v>792</v>
      </c>
      <c r="I73" s="63" t="str">
        <f>CONCATENATE(J73, " - ",VLOOKUP(CONCATENATE(K73, " ",E73, " ",B73),Config!B:C,2,FALSE))</f>
        <v>10K - M - 20 a 29 años</v>
      </c>
      <c r="J73" s="63" t="str">
        <f t="shared" si="2"/>
        <v>10K - M</v>
      </c>
      <c r="K73" s="64">
        <f>INT((Config!$F$2-F73)/365.25)</f>
        <v>20</v>
      </c>
      <c r="L73" s="65" t="str">
        <f t="shared" si="3"/>
        <v xml:space="preserve">facundo rodriguez </v>
      </c>
      <c r="M73" s="62">
        <f>VLOOKUP(B73,Config!$H$1:$I$5,2,FALSE)</f>
        <v>0</v>
      </c>
      <c r="N73" s="64"/>
    </row>
    <row r="74" spans="1:14" x14ac:dyDescent="0.25">
      <c r="A74" s="48">
        <v>144</v>
      </c>
      <c r="B74" s="48" t="s">
        <v>267</v>
      </c>
      <c r="C74" s="30" t="s">
        <v>928</v>
      </c>
      <c r="D74" s="30"/>
      <c r="E74" s="48" t="s">
        <v>45</v>
      </c>
      <c r="F74" s="60">
        <v>33066</v>
      </c>
      <c r="G74" s="49">
        <v>35272818</v>
      </c>
      <c r="H74" s="50" t="s">
        <v>775</v>
      </c>
      <c r="I74" s="63" t="str">
        <f>CONCATENATE(J74, " - ",VLOOKUP(CONCATENATE(K74, " ",E74, " ",B74),Config!B:C,2,FALSE))</f>
        <v>10K - M - 30 a 39 años</v>
      </c>
      <c r="J74" s="63" t="str">
        <f t="shared" si="2"/>
        <v>10K - M</v>
      </c>
      <c r="K74" s="64">
        <f>INT((Config!$F$2-F74)/365.25)</f>
        <v>33</v>
      </c>
      <c r="L74" s="65" t="str">
        <f t="shared" si="3"/>
        <v xml:space="preserve">Adrian Scaffino </v>
      </c>
      <c r="M74" s="62">
        <f>VLOOKUP(B74,Config!$H$1:$I$5,2,FALSE)</f>
        <v>0</v>
      </c>
      <c r="N74" s="64"/>
    </row>
    <row r="75" spans="1:14" x14ac:dyDescent="0.25">
      <c r="A75" s="48">
        <v>145</v>
      </c>
      <c r="B75" s="48" t="s">
        <v>267</v>
      </c>
      <c r="C75" s="30" t="s">
        <v>929</v>
      </c>
      <c r="D75" s="30"/>
      <c r="E75" s="48" t="s">
        <v>45</v>
      </c>
      <c r="F75" s="60">
        <v>27105</v>
      </c>
      <c r="G75" s="49">
        <v>23904719</v>
      </c>
      <c r="H75" s="50" t="s">
        <v>792</v>
      </c>
      <c r="I75" s="63" t="str">
        <f>CONCATENATE(J75, " - ",VLOOKUP(CONCATENATE(K75, " ",E75, " ",B75),Config!B:C,2,FALSE))</f>
        <v>10K - M - 40 a 49 años</v>
      </c>
      <c r="J75" s="63" t="str">
        <f t="shared" si="2"/>
        <v>10K - M</v>
      </c>
      <c r="K75" s="64">
        <f>INT((Config!$F$2-F75)/365.25)</f>
        <v>49</v>
      </c>
      <c r="L75" s="65" t="str">
        <f t="shared" si="3"/>
        <v xml:space="preserve">David Juliao </v>
      </c>
      <c r="M75" s="62">
        <f>VLOOKUP(B75,Config!$H$1:$I$5,2,FALSE)</f>
        <v>0</v>
      </c>
      <c r="N75" s="64"/>
    </row>
    <row r="76" spans="1:14" x14ac:dyDescent="0.25">
      <c r="A76" s="48">
        <v>146</v>
      </c>
      <c r="B76" s="48" t="s">
        <v>267</v>
      </c>
      <c r="C76" s="30" t="s">
        <v>856</v>
      </c>
      <c r="D76" s="30"/>
      <c r="E76" s="48" t="s">
        <v>45</v>
      </c>
      <c r="F76" s="60">
        <v>31030</v>
      </c>
      <c r="G76" s="49">
        <v>31657908</v>
      </c>
      <c r="H76" s="50" t="s">
        <v>775</v>
      </c>
      <c r="I76" s="63" t="str">
        <f>CONCATENATE(J76, " - ",VLOOKUP(CONCATENATE(K76, " ",E76, " ",B76),Config!B:C,2,FALSE))</f>
        <v>10K - M - 30 a 39 años</v>
      </c>
      <c r="J76" s="63" t="str">
        <f t="shared" si="2"/>
        <v>10K - M</v>
      </c>
      <c r="K76" s="64">
        <f>INT((Config!$F$2-F76)/365.25)</f>
        <v>38</v>
      </c>
      <c r="L76" s="65" t="str">
        <f t="shared" si="3"/>
        <v xml:space="preserve">Eduardo Matías Cabrera </v>
      </c>
      <c r="M76" s="62">
        <f>VLOOKUP(B76,Config!$H$1:$I$5,2,FALSE)</f>
        <v>0</v>
      </c>
      <c r="N76" s="64"/>
    </row>
    <row r="77" spans="1:14" x14ac:dyDescent="0.25">
      <c r="A77" s="48">
        <v>147</v>
      </c>
      <c r="B77" s="48" t="s">
        <v>267</v>
      </c>
      <c r="C77" s="30" t="s">
        <v>799</v>
      </c>
      <c r="D77" s="30"/>
      <c r="E77" s="48" t="s">
        <v>940</v>
      </c>
      <c r="F77" s="60">
        <v>25851</v>
      </c>
      <c r="G77" s="49">
        <v>18570322</v>
      </c>
      <c r="H77" s="50" t="s">
        <v>775</v>
      </c>
      <c r="I77" s="63" t="str">
        <f>CONCATENATE(J77, " - ",VLOOKUP(CONCATENATE(K77, " ",E77, " ",B77),Config!B:C,2,FALSE))</f>
        <v>10K - F - 50 a 59 años</v>
      </c>
      <c r="J77" s="63" t="str">
        <f t="shared" si="2"/>
        <v>10K - F</v>
      </c>
      <c r="K77" s="64">
        <f>INT((Config!$F$2-F77)/365.25)</f>
        <v>52</v>
      </c>
      <c r="L77" s="65" t="str">
        <f t="shared" si="3"/>
        <v xml:space="preserve">Marcela Rodríguez </v>
      </c>
      <c r="M77" s="62">
        <f>VLOOKUP(B77,Config!$H$1:$I$5,2,FALSE)</f>
        <v>0</v>
      </c>
      <c r="N77" s="64"/>
    </row>
    <row r="78" spans="1:14" x14ac:dyDescent="0.25">
      <c r="A78" s="48">
        <v>148</v>
      </c>
      <c r="B78" s="48" t="s">
        <v>267</v>
      </c>
      <c r="C78" s="30" t="s">
        <v>857</v>
      </c>
      <c r="D78" s="30"/>
      <c r="E78" s="48" t="s">
        <v>45</v>
      </c>
      <c r="F78" s="60">
        <v>30687</v>
      </c>
      <c r="G78" s="49">
        <v>30133749</v>
      </c>
      <c r="H78" s="50" t="s">
        <v>775</v>
      </c>
      <c r="I78" s="63" t="str">
        <f>CONCATENATE(J78, " - ",VLOOKUP(CONCATENATE(K78, " ",E78, " ",B78),Config!B:C,2,FALSE))</f>
        <v>10K - M - 30 a 39 años</v>
      </c>
      <c r="J78" s="63" t="str">
        <f t="shared" si="2"/>
        <v>10K - M</v>
      </c>
      <c r="K78" s="64">
        <f>INT((Config!$F$2-F78)/365.25)</f>
        <v>39</v>
      </c>
      <c r="L78" s="65" t="str">
        <f t="shared" si="3"/>
        <v xml:space="preserve">Baltasar Benites </v>
      </c>
      <c r="M78" s="62">
        <f>VLOOKUP(B78,Config!$H$1:$I$5,2,FALSE)</f>
        <v>0</v>
      </c>
      <c r="N78" s="64"/>
    </row>
    <row r="79" spans="1:14" x14ac:dyDescent="0.25">
      <c r="A79" s="48">
        <v>149</v>
      </c>
      <c r="B79" s="48" t="s">
        <v>267</v>
      </c>
      <c r="C79" s="30" t="s">
        <v>916</v>
      </c>
      <c r="D79" s="30"/>
      <c r="E79" s="48" t="s">
        <v>940</v>
      </c>
      <c r="F79" s="60">
        <v>33322</v>
      </c>
      <c r="G79" s="49">
        <v>36191796</v>
      </c>
      <c r="H79" s="50" t="s">
        <v>775</v>
      </c>
      <c r="I79" s="63" t="str">
        <f>CONCATENATE(J79, " - ",VLOOKUP(CONCATENATE(K79, " ",E79, " ",B79),Config!B:C,2,FALSE))</f>
        <v>10K - F - 30 a 39 años</v>
      </c>
      <c r="J79" s="63" t="str">
        <f t="shared" si="2"/>
        <v>10K - F</v>
      </c>
      <c r="K79" s="64">
        <f>INT((Config!$F$2-F79)/365.25)</f>
        <v>32</v>
      </c>
      <c r="L79" s="65" t="str">
        <f t="shared" si="3"/>
        <v xml:space="preserve">Belén chaher </v>
      </c>
      <c r="M79" s="62">
        <f>VLOOKUP(B79,Config!$H$1:$I$5,2,FALSE)</f>
        <v>0</v>
      </c>
      <c r="N79" s="64"/>
    </row>
    <row r="80" spans="1:14" x14ac:dyDescent="0.25">
      <c r="A80" s="48">
        <v>150</v>
      </c>
      <c r="B80" s="48" t="s">
        <v>267</v>
      </c>
      <c r="C80" s="30" t="s">
        <v>858</v>
      </c>
      <c r="D80" s="30"/>
      <c r="E80" s="48" t="s">
        <v>45</v>
      </c>
      <c r="F80" s="60">
        <v>25854</v>
      </c>
      <c r="G80" s="49">
        <v>21917003</v>
      </c>
      <c r="H80" s="50" t="s">
        <v>775</v>
      </c>
      <c r="I80" s="63" t="str">
        <f>CONCATENATE(J80, " - ",VLOOKUP(CONCATENATE(K80, " ",E80, " ",B80),Config!B:C,2,FALSE))</f>
        <v>10K - M - 50 a 59 años</v>
      </c>
      <c r="J80" s="63" t="str">
        <f t="shared" si="2"/>
        <v>10K - M</v>
      </c>
      <c r="K80" s="64">
        <f>INT((Config!$F$2-F80)/365.25)</f>
        <v>52</v>
      </c>
      <c r="L80" s="65" t="str">
        <f t="shared" si="3"/>
        <v xml:space="preserve">Adrian ruben coria </v>
      </c>
      <c r="M80" s="62">
        <f>VLOOKUP(B80,Config!$H$1:$I$5,2,FALSE)</f>
        <v>0</v>
      </c>
      <c r="N80" s="64"/>
    </row>
    <row r="81" spans="1:14" x14ac:dyDescent="0.25">
      <c r="A81" s="48">
        <v>151</v>
      </c>
      <c r="B81" s="48" t="s">
        <v>267</v>
      </c>
      <c r="C81" s="30" t="s">
        <v>777</v>
      </c>
      <c r="D81" s="30"/>
      <c r="E81" s="48" t="s">
        <v>940</v>
      </c>
      <c r="F81" s="60">
        <v>29189</v>
      </c>
      <c r="G81" s="49">
        <v>27768821</v>
      </c>
      <c r="H81" s="50" t="s">
        <v>778</v>
      </c>
      <c r="I81" s="63" t="str">
        <f>CONCATENATE(J81, " - ",VLOOKUP(CONCATENATE(K81, " ",E81, " ",B81),Config!B:C,2,FALSE))</f>
        <v>10K - F - 40 a 49 años</v>
      </c>
      <c r="J81" s="63" t="str">
        <f t="shared" si="2"/>
        <v>10K - F</v>
      </c>
      <c r="K81" s="64">
        <f>INT((Config!$F$2-F81)/365.25)</f>
        <v>43</v>
      </c>
      <c r="L81" s="65" t="str">
        <f t="shared" si="3"/>
        <v xml:space="preserve">Gisela buratti </v>
      </c>
      <c r="M81" s="62">
        <f>VLOOKUP(B81,Config!$H$1:$I$5,2,FALSE)</f>
        <v>0</v>
      </c>
      <c r="N81" s="64"/>
    </row>
    <row r="82" spans="1:14" x14ac:dyDescent="0.25">
      <c r="A82" s="48">
        <v>152</v>
      </c>
      <c r="B82" s="48" t="s">
        <v>267</v>
      </c>
      <c r="C82" s="30" t="s">
        <v>903</v>
      </c>
      <c r="D82" s="30"/>
      <c r="E82" s="48" t="s">
        <v>45</v>
      </c>
      <c r="F82" s="60">
        <v>22727</v>
      </c>
      <c r="G82" s="49">
        <v>14943144</v>
      </c>
      <c r="H82" s="50" t="s">
        <v>775</v>
      </c>
      <c r="I82" s="63" t="str">
        <f>CONCATENATE(J82, " - ",VLOOKUP(CONCATENATE(K82, " ",E82, " ",B82),Config!B:C,2,FALSE))</f>
        <v>10K - M - 60 a 69 años</v>
      </c>
      <c r="J82" s="63" t="str">
        <f t="shared" si="2"/>
        <v>10K - M</v>
      </c>
      <c r="K82" s="64">
        <f>INT((Config!$F$2-F82)/365.25)</f>
        <v>61</v>
      </c>
      <c r="L82" s="65" t="str">
        <f t="shared" si="3"/>
        <v xml:space="preserve">victor Hugo Romero </v>
      </c>
      <c r="M82" s="62">
        <f>VLOOKUP(B82,Config!$H$1:$I$5,2,FALSE)</f>
        <v>0</v>
      </c>
      <c r="N82" s="64"/>
    </row>
    <row r="83" spans="1:14" x14ac:dyDescent="0.25">
      <c r="A83" s="48">
        <v>153</v>
      </c>
      <c r="B83" s="48" t="s">
        <v>267</v>
      </c>
      <c r="C83" s="30" t="s">
        <v>838</v>
      </c>
      <c r="D83" s="30"/>
      <c r="E83" s="48" t="s">
        <v>45</v>
      </c>
      <c r="F83" s="60">
        <v>24105</v>
      </c>
      <c r="G83" s="49">
        <v>17658261</v>
      </c>
      <c r="H83" s="50" t="s">
        <v>775</v>
      </c>
      <c r="I83" s="63" t="str">
        <f>CONCATENATE(J83, " - ",VLOOKUP(CONCATENATE(K83, " ",E83, " ",B83),Config!B:C,2,FALSE))</f>
        <v>10K - M - 50 a 59 años</v>
      </c>
      <c r="J83" s="63" t="str">
        <f t="shared" si="2"/>
        <v>10K - M</v>
      </c>
      <c r="K83" s="64">
        <f>INT((Config!$F$2-F83)/365.25)</f>
        <v>57</v>
      </c>
      <c r="L83" s="65" t="str">
        <f t="shared" si="3"/>
        <v xml:space="preserve">Marcelo Bigna </v>
      </c>
      <c r="M83" s="62">
        <f>VLOOKUP(B83,Config!$H$1:$I$5,2,FALSE)</f>
        <v>0</v>
      </c>
      <c r="N83" s="64"/>
    </row>
    <row r="84" spans="1:14" x14ac:dyDescent="0.25">
      <c r="A84" s="48">
        <v>154</v>
      </c>
      <c r="B84" s="48" t="s">
        <v>267</v>
      </c>
      <c r="C84" s="30" t="s">
        <v>774</v>
      </c>
      <c r="D84" s="30"/>
      <c r="E84" s="48" t="s">
        <v>940</v>
      </c>
      <c r="F84" s="60">
        <v>34295</v>
      </c>
      <c r="G84" s="49">
        <v>35315432</v>
      </c>
      <c r="H84" s="50" t="s">
        <v>775</v>
      </c>
      <c r="I84" s="63" t="str">
        <f>CONCATENATE(J84, " - ",VLOOKUP(CONCATENATE(K84, " ",E84, " ",B84),Config!B:C,2,FALSE))</f>
        <v>10K - F - 20 a 29 años</v>
      </c>
      <c r="J84" s="63" t="str">
        <f t="shared" si="2"/>
        <v>10K - F</v>
      </c>
      <c r="K84" s="64">
        <f>INT((Config!$F$2-F84)/365.25)</f>
        <v>29</v>
      </c>
      <c r="L84" s="65" t="str">
        <f t="shared" si="3"/>
        <v xml:space="preserve">Alejandra Gatto </v>
      </c>
      <c r="M84" s="62">
        <f>VLOOKUP(B84,Config!$H$1:$I$5,2,FALSE)</f>
        <v>0</v>
      </c>
      <c r="N84" s="64"/>
    </row>
    <row r="85" spans="1:14" x14ac:dyDescent="0.25">
      <c r="A85" s="48">
        <v>155</v>
      </c>
      <c r="B85" s="48" t="s">
        <v>267</v>
      </c>
      <c r="C85" s="30" t="s">
        <v>776</v>
      </c>
      <c r="D85" s="30"/>
      <c r="E85" s="48" t="s">
        <v>940</v>
      </c>
      <c r="F85" s="60">
        <v>18780</v>
      </c>
      <c r="G85" s="49">
        <v>92600934</v>
      </c>
      <c r="H85" s="50" t="s">
        <v>775</v>
      </c>
      <c r="I85" s="63" t="str">
        <f>CONCATENATE(J85, " - ",VLOOKUP(CONCATENATE(K85, " ",E85, " ",B85),Config!B:C,2,FALSE))</f>
        <v>10K - F - Más de 70 años</v>
      </c>
      <c r="J85" s="63" t="str">
        <f t="shared" si="2"/>
        <v>10K - F</v>
      </c>
      <c r="K85" s="64">
        <f>INT((Config!$F$2-F85)/365.25)</f>
        <v>72</v>
      </c>
      <c r="L85" s="65" t="str">
        <f t="shared" si="3"/>
        <v xml:space="preserve">Carmen portuguez </v>
      </c>
      <c r="M85" s="62">
        <f>VLOOKUP(B85,Config!$H$1:$I$5,2,FALSE)</f>
        <v>0</v>
      </c>
      <c r="N85" s="64"/>
    </row>
    <row r="86" spans="1:14" x14ac:dyDescent="0.25">
      <c r="A86" s="53">
        <v>201</v>
      </c>
      <c r="B86" s="53" t="s">
        <v>268</v>
      </c>
      <c r="C86" s="51" t="s">
        <v>879</v>
      </c>
      <c r="D86" s="108"/>
      <c r="E86" s="52" t="s">
        <v>45</v>
      </c>
      <c r="F86" s="60">
        <v>33858</v>
      </c>
      <c r="G86" s="53">
        <v>36415360</v>
      </c>
      <c r="H86" s="50" t="s">
        <v>792</v>
      </c>
      <c r="I86" s="63" t="str">
        <f>CONCATENATE(J86, " - ",VLOOKUP(CONCATENATE(K86, " ",E86, " ",B86),Config!B:C,2,FALSE))</f>
        <v>5K - M - 30 a 39 años</v>
      </c>
      <c r="J86" s="63" t="str">
        <f t="shared" si="2"/>
        <v>5K - M</v>
      </c>
      <c r="K86" s="64">
        <f>INT((Config!$F$2-F86)/365.25)</f>
        <v>31</v>
      </c>
      <c r="L86" s="65" t="str">
        <f t="shared" si="3"/>
        <v xml:space="preserve">Maximiliano Amaya </v>
      </c>
      <c r="M86" s="62">
        <f>VLOOKUP(B86,Config!$H$1:$I$5,2,FALSE)</f>
        <v>0</v>
      </c>
      <c r="N86" s="64"/>
    </row>
    <row r="87" spans="1:14" x14ac:dyDescent="0.25">
      <c r="A87" s="48">
        <v>202</v>
      </c>
      <c r="B87" s="48" t="s">
        <v>268</v>
      </c>
      <c r="C87" s="30" t="s">
        <v>810</v>
      </c>
      <c r="D87" s="30"/>
      <c r="E87" s="48" t="s">
        <v>940</v>
      </c>
      <c r="F87" s="60">
        <v>39319</v>
      </c>
      <c r="G87" s="49">
        <v>48149806</v>
      </c>
      <c r="H87" s="50" t="s">
        <v>775</v>
      </c>
      <c r="I87" s="63" t="str">
        <f>CONCATENATE(J87, " - ",VLOOKUP(CONCATENATE(K87, " ",E87, " ",B87),Config!B:C,2,FALSE))</f>
        <v>5K - F - 15 a 19 años</v>
      </c>
      <c r="J87" s="63" t="str">
        <f t="shared" si="2"/>
        <v>5K - F</v>
      </c>
      <c r="K87" s="64">
        <f>INT((Config!$F$2-F87)/365.25)</f>
        <v>16</v>
      </c>
      <c r="L87" s="65" t="str">
        <f t="shared" si="3"/>
        <v xml:space="preserve">Morena Villegas </v>
      </c>
      <c r="M87" s="62">
        <f>VLOOKUP(B87,Config!$H$1:$I$5,2,FALSE)</f>
        <v>0</v>
      </c>
      <c r="N87" s="64"/>
    </row>
    <row r="88" spans="1:14" x14ac:dyDescent="0.25">
      <c r="A88" s="48">
        <v>203</v>
      </c>
      <c r="B88" s="48" t="s">
        <v>268</v>
      </c>
      <c r="C88" s="30" t="s">
        <v>811</v>
      </c>
      <c r="D88" s="30"/>
      <c r="E88" s="48" t="s">
        <v>940</v>
      </c>
      <c r="F88" s="60">
        <v>35131</v>
      </c>
      <c r="G88" s="49">
        <v>39575911</v>
      </c>
      <c r="H88" s="50" t="s">
        <v>795</v>
      </c>
      <c r="I88" s="63" t="str">
        <f>CONCATENATE(J88, " - ",VLOOKUP(CONCATENATE(K88, " ",E88, " ",B88),Config!B:C,2,FALSE))</f>
        <v>5K - F - 20 a 29 años</v>
      </c>
      <c r="J88" s="63" t="str">
        <f t="shared" si="2"/>
        <v>5K - F</v>
      </c>
      <c r="K88" s="64">
        <f>INT((Config!$F$2-F88)/365.25)</f>
        <v>27</v>
      </c>
      <c r="L88" s="65" t="str">
        <f t="shared" si="3"/>
        <v xml:space="preserve">Anahí Belén corimayo </v>
      </c>
      <c r="M88" s="62">
        <f>VLOOKUP(B88,Config!$H$1:$I$5,2,FALSE)</f>
        <v>0</v>
      </c>
      <c r="N88" s="64"/>
    </row>
    <row r="89" spans="1:14" x14ac:dyDescent="0.25">
      <c r="A89" s="48">
        <v>204</v>
      </c>
      <c r="B89" s="48" t="s">
        <v>268</v>
      </c>
      <c r="C89" s="30" t="s">
        <v>812</v>
      </c>
      <c r="D89" s="30"/>
      <c r="E89" s="48" t="s">
        <v>940</v>
      </c>
      <c r="F89" s="60">
        <v>34202</v>
      </c>
      <c r="G89" s="49">
        <v>37474385</v>
      </c>
      <c r="H89" s="50" t="s">
        <v>813</v>
      </c>
      <c r="I89" s="63" t="str">
        <f>CONCATENATE(J89, " - ",VLOOKUP(CONCATENATE(K89, " ",E89, " ",B89),Config!B:C,2,FALSE))</f>
        <v>5K - F - 30 a 39 años</v>
      </c>
      <c r="J89" s="63" t="str">
        <f t="shared" si="2"/>
        <v>5K - F</v>
      </c>
      <c r="K89" s="64">
        <f>INT((Config!$F$2-F89)/365.25)</f>
        <v>30</v>
      </c>
      <c r="L89" s="65" t="str">
        <f t="shared" si="3"/>
        <v xml:space="preserve">Yamila macarena shneider </v>
      </c>
      <c r="M89" s="62">
        <f>VLOOKUP(B89,Config!$H$1:$I$5,2,FALSE)</f>
        <v>0</v>
      </c>
      <c r="N89" s="64"/>
    </row>
    <row r="90" spans="1:14" x14ac:dyDescent="0.25">
      <c r="A90" s="48">
        <v>205</v>
      </c>
      <c r="B90" s="48" t="s">
        <v>268</v>
      </c>
      <c r="C90" s="30" t="s">
        <v>918</v>
      </c>
      <c r="D90" s="30"/>
      <c r="E90" s="48" t="s">
        <v>940</v>
      </c>
      <c r="F90" s="60">
        <v>32001</v>
      </c>
      <c r="G90" s="49">
        <v>35698087</v>
      </c>
      <c r="H90" s="50" t="s">
        <v>775</v>
      </c>
      <c r="I90" s="63" t="str">
        <f>CONCATENATE(J90, " - ",VLOOKUP(CONCATENATE(K90, " ",E90, " ",B90),Config!B:C,2,FALSE))</f>
        <v>5K - F - 30 a 39 años</v>
      </c>
      <c r="J90" s="63" t="str">
        <f t="shared" si="2"/>
        <v>5K - F</v>
      </c>
      <c r="K90" s="64">
        <f>INT((Config!$F$2-F90)/365.25)</f>
        <v>36</v>
      </c>
      <c r="L90" s="65" t="str">
        <f t="shared" si="3"/>
        <v xml:space="preserve">Maricel Rojas Nuñez </v>
      </c>
      <c r="M90" s="62">
        <f>VLOOKUP(B90,Config!$H$1:$I$5,2,FALSE)</f>
        <v>0</v>
      </c>
      <c r="N90" s="64"/>
    </row>
    <row r="91" spans="1:14" x14ac:dyDescent="0.25">
      <c r="A91" s="48">
        <v>206</v>
      </c>
      <c r="B91" s="48" t="s">
        <v>268</v>
      </c>
      <c r="C91" s="30" t="s">
        <v>935</v>
      </c>
      <c r="D91" s="30"/>
      <c r="E91" s="48" t="s">
        <v>45</v>
      </c>
      <c r="F91" s="60">
        <v>42218</v>
      </c>
      <c r="G91" s="49" t="s">
        <v>936</v>
      </c>
      <c r="H91" s="50" t="s">
        <v>775</v>
      </c>
      <c r="I91" s="63" t="str">
        <f>CONCATENATE(J91, " - ",VLOOKUP(CONCATENATE(K91, " ",E91, " ",B91),Config!B:C,2,FALSE))</f>
        <v>5K - M - 15 a 19 años</v>
      </c>
      <c r="J91" s="63" t="str">
        <f t="shared" si="2"/>
        <v>5K - M</v>
      </c>
      <c r="K91" s="64">
        <f>INT((Config!$F$2-F91)/365.25)</f>
        <v>8</v>
      </c>
      <c r="L91" s="65" t="str">
        <f t="shared" si="3"/>
        <v xml:space="preserve">Hipólito Papaianni </v>
      </c>
      <c r="M91" s="62">
        <f>VLOOKUP(B91,Config!$H$1:$I$5,2,FALSE)</f>
        <v>0</v>
      </c>
      <c r="N91" s="64"/>
    </row>
    <row r="92" spans="1:14" x14ac:dyDescent="0.25">
      <c r="A92" s="48">
        <v>207</v>
      </c>
      <c r="B92" s="48" t="s">
        <v>268</v>
      </c>
      <c r="C92" s="30" t="s">
        <v>880</v>
      </c>
      <c r="D92" s="30"/>
      <c r="E92" s="48" t="s">
        <v>45</v>
      </c>
      <c r="F92" s="60">
        <v>22289</v>
      </c>
      <c r="G92" s="49">
        <v>14206491</v>
      </c>
      <c r="H92" s="50" t="s">
        <v>881</v>
      </c>
      <c r="I92" s="63" t="str">
        <f>CONCATENATE(J92, " - ",VLOOKUP(CONCATENATE(K92, " ",E92, " ",B92),Config!B:C,2,FALSE))</f>
        <v>5K - M - 60 a 69 años</v>
      </c>
      <c r="J92" s="63" t="str">
        <f t="shared" si="2"/>
        <v>5K - M</v>
      </c>
      <c r="K92" s="64">
        <f>INT((Config!$F$2-F92)/365.25)</f>
        <v>62</v>
      </c>
      <c r="L92" s="65" t="str">
        <f t="shared" si="3"/>
        <v xml:space="preserve">Miguel Picone </v>
      </c>
      <c r="M92" s="62">
        <f>VLOOKUP(B92,Config!$H$1:$I$5,2,FALSE)</f>
        <v>0</v>
      </c>
      <c r="N92" s="64"/>
    </row>
    <row r="93" spans="1:14" x14ac:dyDescent="0.25">
      <c r="A93" s="129">
        <v>208</v>
      </c>
      <c r="B93" s="129" t="s">
        <v>268</v>
      </c>
      <c r="C93" s="130" t="s">
        <v>788</v>
      </c>
      <c r="D93" s="130"/>
      <c r="E93" s="129" t="s">
        <v>45</v>
      </c>
      <c r="F93" s="134">
        <v>33283</v>
      </c>
      <c r="G93" s="135">
        <v>35316389</v>
      </c>
      <c r="H93" s="136" t="s">
        <v>775</v>
      </c>
      <c r="I93" s="63" t="str">
        <f>CONCATENATE(J93, " - ",VLOOKUP(CONCATENATE(K93, " ",E93, " ",B93),Config!B:C,2,FALSE))</f>
        <v>5K - M - 30 a 39 años</v>
      </c>
      <c r="J93" s="63" t="str">
        <f t="shared" si="2"/>
        <v>5K - M</v>
      </c>
      <c r="K93" s="64">
        <f>INT((Config!$F$2-F93)/365.25)</f>
        <v>32</v>
      </c>
      <c r="L93" s="65" t="str">
        <f t="shared" si="3"/>
        <v xml:space="preserve">Daniel Martinez </v>
      </c>
      <c r="M93" s="62">
        <f>VLOOKUP(B93,Config!$H$1:$I$5,2,FALSE)</f>
        <v>0</v>
      </c>
      <c r="N93" s="64" t="s">
        <v>941</v>
      </c>
    </row>
    <row r="94" spans="1:14" x14ac:dyDescent="0.25">
      <c r="A94" s="129">
        <v>209</v>
      </c>
      <c r="B94" s="129" t="s">
        <v>268</v>
      </c>
      <c r="C94" s="130" t="s">
        <v>789</v>
      </c>
      <c r="D94" s="130"/>
      <c r="E94" s="129" t="s">
        <v>45</v>
      </c>
      <c r="F94" s="134">
        <v>42785</v>
      </c>
      <c r="G94" s="135">
        <v>55842246</v>
      </c>
      <c r="H94" s="136" t="s">
        <v>775</v>
      </c>
      <c r="I94" s="63" t="str">
        <f>CONCATENATE(J94, " - ",VLOOKUP(CONCATENATE(K94, " ",E94, " ",B94),Config!B:C,2,FALSE))</f>
        <v>5K - M - 15 a 19 años</v>
      </c>
      <c r="J94" s="63" t="str">
        <f t="shared" si="2"/>
        <v>5K - M</v>
      </c>
      <c r="K94" s="64">
        <f>INT((Config!$F$2-F94)/365.25)</f>
        <v>6</v>
      </c>
      <c r="L94" s="65" t="str">
        <f t="shared" si="3"/>
        <v xml:space="preserve">Mauro Martínez </v>
      </c>
      <c r="M94" s="62">
        <f>VLOOKUP(B94,Config!$H$1:$I$5,2,FALSE)</f>
        <v>0</v>
      </c>
      <c r="N94" s="64" t="s">
        <v>941</v>
      </c>
    </row>
    <row r="95" spans="1:14" x14ac:dyDescent="0.25">
      <c r="A95" s="48">
        <v>210</v>
      </c>
      <c r="B95" s="48" t="s">
        <v>268</v>
      </c>
      <c r="C95" s="30" t="s">
        <v>919</v>
      </c>
      <c r="D95" s="30"/>
      <c r="E95" s="48" t="s">
        <v>940</v>
      </c>
      <c r="F95" s="60">
        <v>31472</v>
      </c>
      <c r="G95" s="49">
        <v>32015601</v>
      </c>
      <c r="H95" s="50" t="s">
        <v>786</v>
      </c>
      <c r="I95" s="63" t="str">
        <f>CONCATENATE(J95, " - ",VLOOKUP(CONCATENATE(K95, " ",E95, " ",B95),Config!B:C,2,FALSE))</f>
        <v>5K - F - 30 a 39 años</v>
      </c>
      <c r="J95" s="63" t="str">
        <f t="shared" si="2"/>
        <v>5K - F</v>
      </c>
      <c r="K95" s="64">
        <f>INT((Config!$F$2-F95)/365.25)</f>
        <v>37</v>
      </c>
      <c r="L95" s="65" t="str">
        <f t="shared" si="3"/>
        <v xml:space="preserve">Selene Lucero </v>
      </c>
      <c r="M95" s="62">
        <f>VLOOKUP(B95,Config!$H$1:$I$5,2,FALSE)</f>
        <v>0</v>
      </c>
      <c r="N95" s="64"/>
    </row>
    <row r="96" spans="1:14" x14ac:dyDescent="0.25">
      <c r="A96" s="48">
        <v>211</v>
      </c>
      <c r="B96" s="48" t="s">
        <v>268</v>
      </c>
      <c r="C96" s="30" t="s">
        <v>882</v>
      </c>
      <c r="D96" s="30"/>
      <c r="E96" s="48" t="s">
        <v>45</v>
      </c>
      <c r="F96" s="60">
        <v>37019</v>
      </c>
      <c r="G96" s="49">
        <v>43319262</v>
      </c>
      <c r="H96" s="50" t="s">
        <v>883</v>
      </c>
      <c r="I96" s="63" t="str">
        <f>CONCATENATE(J96, " - ",VLOOKUP(CONCATENATE(K96, " ",E96, " ",B96),Config!B:C,2,FALSE))</f>
        <v>5K - M - 20 a 29 años</v>
      </c>
      <c r="J96" s="63" t="str">
        <f t="shared" si="2"/>
        <v>5K - M</v>
      </c>
      <c r="K96" s="64">
        <f>INT((Config!$F$2-F96)/365.25)</f>
        <v>22</v>
      </c>
      <c r="L96" s="65" t="str">
        <f t="shared" si="3"/>
        <v xml:space="preserve">Lucio Agustín Maierú </v>
      </c>
      <c r="M96" s="62">
        <f>VLOOKUP(B96,Config!$H$1:$I$5,2,FALSE)</f>
        <v>0</v>
      </c>
      <c r="N96" s="64"/>
    </row>
    <row r="97" spans="1:14" x14ac:dyDescent="0.25">
      <c r="A97" s="48">
        <v>212</v>
      </c>
      <c r="B97" s="48" t="s">
        <v>268</v>
      </c>
      <c r="C97" s="30" t="s">
        <v>814</v>
      </c>
      <c r="D97" s="30"/>
      <c r="E97" s="48" t="s">
        <v>940</v>
      </c>
      <c r="F97" s="60">
        <v>29930</v>
      </c>
      <c r="G97" s="49">
        <v>29069981</v>
      </c>
      <c r="H97" s="50" t="s">
        <v>815</v>
      </c>
      <c r="I97" s="63" t="str">
        <f>CONCATENATE(J97, " - ",VLOOKUP(CONCATENATE(K97, " ",E97, " ",B97),Config!B:C,2,FALSE))</f>
        <v>5K - F - 40 a 49 años</v>
      </c>
      <c r="J97" s="63" t="str">
        <f t="shared" si="2"/>
        <v>5K - F</v>
      </c>
      <c r="K97" s="64">
        <f>INT((Config!$F$2-F97)/365.25)</f>
        <v>41</v>
      </c>
      <c r="L97" s="65" t="str">
        <f t="shared" si="3"/>
        <v xml:space="preserve">Valeria Alejandra Gómez </v>
      </c>
      <c r="M97" s="62">
        <f>VLOOKUP(B97,Config!$H$1:$I$5,2,FALSE)</f>
        <v>0</v>
      </c>
      <c r="N97" s="64"/>
    </row>
    <row r="98" spans="1:14" x14ac:dyDescent="0.25">
      <c r="A98" s="48">
        <v>213</v>
      </c>
      <c r="B98" s="48" t="s">
        <v>268</v>
      </c>
      <c r="C98" s="30" t="s">
        <v>937</v>
      </c>
      <c r="D98" s="30"/>
      <c r="E98" s="48" t="s">
        <v>45</v>
      </c>
      <c r="F98" s="60">
        <v>40088</v>
      </c>
      <c r="G98" s="49">
        <v>49839006</v>
      </c>
      <c r="H98" s="50" t="s">
        <v>795</v>
      </c>
      <c r="I98" s="63" t="str">
        <f>CONCATENATE(J98, " - ",VLOOKUP(CONCATENATE(K98, " ",E98, " ",B98),Config!B:C,2,FALSE))</f>
        <v>5K - M - 15 a 19 años</v>
      </c>
      <c r="J98" s="63" t="str">
        <f t="shared" si="2"/>
        <v>5K - M</v>
      </c>
      <c r="K98" s="64">
        <f>INT((Config!$F$2-F98)/365.25)</f>
        <v>13</v>
      </c>
      <c r="L98" s="65" t="str">
        <f t="shared" si="3"/>
        <v xml:space="preserve">Leonardo Ezequiel Corimayo </v>
      </c>
      <c r="M98" s="62">
        <f>VLOOKUP(B98,Config!$H$1:$I$5,2,FALSE)</f>
        <v>0</v>
      </c>
      <c r="N98" s="64"/>
    </row>
    <row r="99" spans="1:14" x14ac:dyDescent="0.25">
      <c r="A99" s="131">
        <v>215</v>
      </c>
      <c r="B99" s="131" t="s">
        <v>268</v>
      </c>
      <c r="C99" s="132" t="s">
        <v>781</v>
      </c>
      <c r="D99" s="133"/>
      <c r="E99" s="137" t="s">
        <v>940</v>
      </c>
      <c r="F99" s="134">
        <v>37016</v>
      </c>
      <c r="G99" s="131">
        <v>43713992</v>
      </c>
      <c r="H99" s="136" t="s">
        <v>775</v>
      </c>
      <c r="I99" s="63" t="str">
        <f>CONCATENATE(J99, " - ",VLOOKUP(CONCATENATE(K99, " ",E99, " ",B99),Config!B:C,2,FALSE))</f>
        <v>5K - F - 20 a 29 años</v>
      </c>
      <c r="J99" s="63" t="str">
        <f t="shared" si="2"/>
        <v>5K - F</v>
      </c>
      <c r="K99" s="64">
        <f>INT((Config!$F$2-F99)/365.25)</f>
        <v>22</v>
      </c>
      <c r="L99" s="65" t="str">
        <f t="shared" si="3"/>
        <v xml:space="preserve">Estefanía Luján Fernández </v>
      </c>
      <c r="M99" s="62">
        <f>VLOOKUP(B99,Config!$H$1:$I$5,2,FALSE)</f>
        <v>0</v>
      </c>
      <c r="N99" s="64" t="s">
        <v>941</v>
      </c>
    </row>
    <row r="100" spans="1:14" x14ac:dyDescent="0.25">
      <c r="A100" s="48">
        <v>216</v>
      </c>
      <c r="B100" s="48" t="s">
        <v>268</v>
      </c>
      <c r="C100" s="30" t="s">
        <v>886</v>
      </c>
      <c r="D100" s="30"/>
      <c r="E100" s="48" t="s">
        <v>45</v>
      </c>
      <c r="F100" s="60">
        <v>34918</v>
      </c>
      <c r="G100" s="49">
        <v>38749383</v>
      </c>
      <c r="H100" s="50" t="s">
        <v>815</v>
      </c>
      <c r="I100" s="63" t="str">
        <f>CONCATENATE(J100, " - ",VLOOKUP(CONCATENATE(K100, " ",E100, " ",B100),Config!B:C,2,FALSE))</f>
        <v>5K - M - 20 a 29 años</v>
      </c>
      <c r="J100" s="63" t="str">
        <f t="shared" si="2"/>
        <v>5K - M</v>
      </c>
      <c r="K100" s="64">
        <f>INT((Config!$F$2-F100)/365.25)</f>
        <v>28</v>
      </c>
      <c r="L100" s="65" t="str">
        <f t="shared" si="3"/>
        <v xml:space="preserve">Federico VERCELLI </v>
      </c>
      <c r="M100" s="62">
        <f>VLOOKUP(B100,Config!$H$1:$I$5,2,FALSE)</f>
        <v>0</v>
      </c>
      <c r="N100" s="64"/>
    </row>
    <row r="101" spans="1:14" x14ac:dyDescent="0.25">
      <c r="A101" s="53">
        <v>217</v>
      </c>
      <c r="B101" s="53" t="s">
        <v>268</v>
      </c>
      <c r="C101" s="51" t="s">
        <v>887</v>
      </c>
      <c r="D101" s="108"/>
      <c r="E101" s="52" t="s">
        <v>45</v>
      </c>
      <c r="F101" s="60">
        <v>31885</v>
      </c>
      <c r="G101" s="53">
        <v>32771661</v>
      </c>
      <c r="H101" s="50" t="s">
        <v>851</v>
      </c>
      <c r="I101" s="63" t="str">
        <f>CONCATENATE(J101, " - ",VLOOKUP(CONCATENATE(K101, " ",E101, " ",B101),Config!B:C,2,FALSE))</f>
        <v>5K - M - 30 a 39 años</v>
      </c>
      <c r="J101" s="63" t="str">
        <f t="shared" si="2"/>
        <v>5K - M</v>
      </c>
      <c r="K101" s="64">
        <f>INT((Config!$F$2-F101)/365.25)</f>
        <v>36</v>
      </c>
      <c r="L101" s="65" t="str">
        <f t="shared" si="3"/>
        <v xml:space="preserve">Mario godoy </v>
      </c>
      <c r="M101" s="62">
        <f>VLOOKUP(B101,Config!$H$1:$I$5,2,FALSE)</f>
        <v>0</v>
      </c>
      <c r="N101" s="64"/>
    </row>
    <row r="102" spans="1:14" x14ac:dyDescent="0.25">
      <c r="A102" s="48">
        <v>218</v>
      </c>
      <c r="B102" s="48" t="s">
        <v>268</v>
      </c>
      <c r="C102" s="30" t="s">
        <v>888</v>
      </c>
      <c r="D102" s="30"/>
      <c r="E102" s="48" t="s">
        <v>45</v>
      </c>
      <c r="F102" s="60">
        <v>28120</v>
      </c>
      <c r="G102" s="49">
        <v>25127179</v>
      </c>
      <c r="H102" s="50" t="s">
        <v>775</v>
      </c>
      <c r="I102" s="63" t="str">
        <f>CONCATENATE(J102, " - ",VLOOKUP(CONCATENATE(K102, " ",E102, " ",B102),Config!B:C,2,FALSE))</f>
        <v>5K - M - 40 a 49 años</v>
      </c>
      <c r="J102" s="63" t="str">
        <f t="shared" si="2"/>
        <v>5K - M</v>
      </c>
      <c r="K102" s="64">
        <f>INT((Config!$F$2-F102)/365.25)</f>
        <v>46</v>
      </c>
      <c r="L102" s="65" t="str">
        <f t="shared" si="3"/>
        <v xml:space="preserve">Diego Chiarenza </v>
      </c>
      <c r="M102" s="62">
        <f>VLOOKUP(B102,Config!$H$1:$I$5,2,FALSE)</f>
        <v>0</v>
      </c>
      <c r="N102" s="64"/>
    </row>
    <row r="103" spans="1:14" x14ac:dyDescent="0.25">
      <c r="A103" s="48">
        <v>219</v>
      </c>
      <c r="B103" s="48" t="s">
        <v>268</v>
      </c>
      <c r="C103" s="30" t="s">
        <v>889</v>
      </c>
      <c r="D103" s="30"/>
      <c r="E103" s="48" t="s">
        <v>45</v>
      </c>
      <c r="F103" s="60">
        <v>36167</v>
      </c>
      <c r="G103" s="49">
        <v>41577611</v>
      </c>
      <c r="H103" s="50" t="s">
        <v>890</v>
      </c>
      <c r="I103" s="63" t="str">
        <f>CONCATENATE(J103, " - ",VLOOKUP(CONCATENATE(K103, " ",E103, " ",B103),Config!B:C,2,FALSE))</f>
        <v>5K - M - 20 a 29 años</v>
      </c>
      <c r="J103" s="63" t="str">
        <f t="shared" si="2"/>
        <v>5K - M</v>
      </c>
      <c r="K103" s="64">
        <f>INT((Config!$F$2-F103)/365.25)</f>
        <v>24</v>
      </c>
      <c r="L103" s="65" t="str">
        <f t="shared" si="3"/>
        <v xml:space="preserve">Nicolas nieto </v>
      </c>
      <c r="M103" s="62">
        <f>VLOOKUP(B103,Config!$H$1:$I$5,2,FALSE)</f>
        <v>0</v>
      </c>
      <c r="N103" s="64"/>
    </row>
    <row r="104" spans="1:14" x14ac:dyDescent="0.25">
      <c r="A104" s="48">
        <v>220</v>
      </c>
      <c r="B104" s="48" t="s">
        <v>268</v>
      </c>
      <c r="C104" s="30" t="s">
        <v>891</v>
      </c>
      <c r="D104" s="30"/>
      <c r="E104" s="48" t="s">
        <v>45</v>
      </c>
      <c r="F104" s="60">
        <v>40112</v>
      </c>
      <c r="G104" s="49">
        <v>49867707</v>
      </c>
      <c r="H104" s="50" t="s">
        <v>775</v>
      </c>
      <c r="I104" s="63" t="str">
        <f>CONCATENATE(J104, " - ",VLOOKUP(CONCATENATE(K104, " ",E104, " ",B104),Config!B:C,2,FALSE))</f>
        <v>5K - M - 15 a 19 años</v>
      </c>
      <c r="J104" s="63" t="str">
        <f t="shared" si="2"/>
        <v>5K - M</v>
      </c>
      <c r="K104" s="64">
        <f>INT((Config!$F$2-F104)/365.25)</f>
        <v>13</v>
      </c>
      <c r="L104" s="65" t="str">
        <f t="shared" si="3"/>
        <v xml:space="preserve">Lautaro Oviedo </v>
      </c>
      <c r="M104" s="62">
        <f>VLOOKUP(B104,Config!$H$1:$I$5,2,FALSE)</f>
        <v>0</v>
      </c>
      <c r="N104" s="64"/>
    </row>
    <row r="105" spans="1:14" x14ac:dyDescent="0.25">
      <c r="A105" s="48">
        <v>221</v>
      </c>
      <c r="B105" s="48" t="s">
        <v>268</v>
      </c>
      <c r="C105" s="30" t="s">
        <v>816</v>
      </c>
      <c r="D105" s="30"/>
      <c r="E105" s="48" t="s">
        <v>940</v>
      </c>
      <c r="F105" s="60">
        <v>29232</v>
      </c>
      <c r="G105" s="49">
        <v>27669695</v>
      </c>
      <c r="H105" s="50" t="s">
        <v>817</v>
      </c>
      <c r="I105" s="63" t="str">
        <f>CONCATENATE(J105, " - ",VLOOKUP(CONCATENATE(K105, " ",E105, " ",B105),Config!B:C,2,FALSE))</f>
        <v>5K - F - 40 a 49 años</v>
      </c>
      <c r="J105" s="63" t="str">
        <f t="shared" si="2"/>
        <v>5K - F</v>
      </c>
      <c r="K105" s="64">
        <f>INT((Config!$F$2-F105)/365.25)</f>
        <v>43</v>
      </c>
      <c r="L105" s="65" t="str">
        <f t="shared" si="3"/>
        <v xml:space="preserve">Cecilia Garay </v>
      </c>
      <c r="M105" s="62">
        <f>VLOOKUP(B105,Config!$H$1:$I$5,2,FALSE)</f>
        <v>0</v>
      </c>
      <c r="N105" s="64"/>
    </row>
    <row r="106" spans="1:14" x14ac:dyDescent="0.25">
      <c r="A106" s="48">
        <v>222</v>
      </c>
      <c r="B106" s="48" t="s">
        <v>268</v>
      </c>
      <c r="C106" s="30" t="s">
        <v>818</v>
      </c>
      <c r="D106" s="30"/>
      <c r="E106" s="48" t="s">
        <v>940</v>
      </c>
      <c r="F106" s="60">
        <v>30810</v>
      </c>
      <c r="G106" s="49">
        <v>30953683</v>
      </c>
      <c r="H106" s="50" t="s">
        <v>775</v>
      </c>
      <c r="I106" s="63" t="str">
        <f>CONCATENATE(J106, " - ",VLOOKUP(CONCATENATE(K106, " ",E106, " ",B106),Config!B:C,2,FALSE))</f>
        <v>5K - F - 30 a 39 años</v>
      </c>
      <c r="J106" s="63" t="str">
        <f t="shared" si="2"/>
        <v>5K - F</v>
      </c>
      <c r="K106" s="64">
        <f>INT((Config!$F$2-F106)/365.25)</f>
        <v>39</v>
      </c>
      <c r="L106" s="65" t="str">
        <f t="shared" si="3"/>
        <v xml:space="preserve">Jorgelina florensa </v>
      </c>
      <c r="M106" s="62">
        <f>VLOOKUP(B106,Config!$H$1:$I$5,2,FALSE)</f>
        <v>0</v>
      </c>
      <c r="N106" s="64"/>
    </row>
    <row r="107" spans="1:14" x14ac:dyDescent="0.25">
      <c r="A107" s="48">
        <v>223</v>
      </c>
      <c r="B107" s="48" t="s">
        <v>268</v>
      </c>
      <c r="C107" s="30" t="s">
        <v>938</v>
      </c>
      <c r="D107" s="30"/>
      <c r="E107" s="48" t="s">
        <v>45</v>
      </c>
      <c r="F107" s="60">
        <v>27524</v>
      </c>
      <c r="G107" s="49">
        <v>24571330</v>
      </c>
      <c r="H107" s="50" t="s">
        <v>775</v>
      </c>
      <c r="I107" s="63" t="str">
        <f>CONCATENATE(J107, " - ",VLOOKUP(CONCATENATE(K107, " ",E107, " ",B107),Config!B:C,2,FALSE))</f>
        <v>5K - M - 40 a 49 años</v>
      </c>
      <c r="J107" s="63" t="str">
        <f t="shared" si="2"/>
        <v>5K - M</v>
      </c>
      <c r="K107" s="64">
        <f>INT((Config!$F$2-F107)/365.25)</f>
        <v>48</v>
      </c>
      <c r="L107" s="65" t="str">
        <f t="shared" si="3"/>
        <v xml:space="preserve">Federico Contrera </v>
      </c>
      <c r="M107" s="62">
        <f>VLOOKUP(B107,Config!$H$1:$I$5,2,FALSE)</f>
        <v>0</v>
      </c>
      <c r="N107" s="64"/>
    </row>
    <row r="108" spans="1:14" x14ac:dyDescent="0.25">
      <c r="A108" s="48">
        <v>224</v>
      </c>
      <c r="B108" s="48" t="s">
        <v>268</v>
      </c>
      <c r="C108" s="30" t="s">
        <v>819</v>
      </c>
      <c r="D108" s="30"/>
      <c r="E108" s="48" t="s">
        <v>940</v>
      </c>
      <c r="F108" s="60">
        <v>40018</v>
      </c>
      <c r="G108" s="49">
        <v>49016172</v>
      </c>
      <c r="H108" s="50" t="s">
        <v>817</v>
      </c>
      <c r="I108" s="63" t="str">
        <f>CONCATENATE(J108, " - ",VLOOKUP(CONCATENATE(K108, " ",E108, " ",B108),Config!B:C,2,FALSE))</f>
        <v>5K - F - 15 a 19 años</v>
      </c>
      <c r="J108" s="63" t="str">
        <f t="shared" si="2"/>
        <v>5K - F</v>
      </c>
      <c r="K108" s="64">
        <f>INT((Config!$F$2-F108)/365.25)</f>
        <v>14</v>
      </c>
      <c r="L108" s="65" t="str">
        <f t="shared" si="3"/>
        <v xml:space="preserve">Valentina Monteagudo </v>
      </c>
      <c r="M108" s="62">
        <f>VLOOKUP(B108,Config!$H$1:$I$5,2,FALSE)</f>
        <v>0</v>
      </c>
      <c r="N108" s="64"/>
    </row>
    <row r="109" spans="1:14" x14ac:dyDescent="0.25">
      <c r="A109" s="48">
        <v>225</v>
      </c>
      <c r="B109" s="48" t="s">
        <v>268</v>
      </c>
      <c r="C109" s="30" t="s">
        <v>820</v>
      </c>
      <c r="D109" s="30"/>
      <c r="E109" s="48" t="s">
        <v>940</v>
      </c>
      <c r="F109" s="60">
        <v>31633</v>
      </c>
      <c r="G109" s="49">
        <v>32675344</v>
      </c>
      <c r="H109" s="50" t="s">
        <v>783</v>
      </c>
      <c r="I109" s="63" t="str">
        <f>CONCATENATE(J109, " - ",VLOOKUP(CONCATENATE(K109, " ",E109, " ",B109),Config!B:C,2,FALSE))</f>
        <v>5K - F - 30 a 39 años</v>
      </c>
      <c r="J109" s="63" t="str">
        <f t="shared" si="2"/>
        <v>5K - F</v>
      </c>
      <c r="K109" s="64">
        <f>INT((Config!$F$2-F109)/365.25)</f>
        <v>37</v>
      </c>
      <c r="L109" s="65" t="str">
        <f t="shared" si="3"/>
        <v xml:space="preserve">Cintia Valdez </v>
      </c>
      <c r="M109" s="62">
        <f>VLOOKUP(B109,Config!$H$1:$I$5,2,FALSE)</f>
        <v>0</v>
      </c>
      <c r="N109" s="64"/>
    </row>
    <row r="110" spans="1:14" x14ac:dyDescent="0.25">
      <c r="A110" s="48">
        <v>226</v>
      </c>
      <c r="B110" s="48" t="s">
        <v>268</v>
      </c>
      <c r="C110" s="30" t="s">
        <v>920</v>
      </c>
      <c r="D110" s="30"/>
      <c r="E110" s="48" t="s">
        <v>940</v>
      </c>
      <c r="F110" s="60">
        <v>36398</v>
      </c>
      <c r="G110" s="49">
        <v>43342764</v>
      </c>
      <c r="H110" s="50" t="s">
        <v>775</v>
      </c>
      <c r="I110" s="63" t="str">
        <f>CONCATENATE(J110, " - ",VLOOKUP(CONCATENATE(K110, " ",E110, " ",B110),Config!B:C,2,FALSE))</f>
        <v>5K - F - 20 a 29 años</v>
      </c>
      <c r="J110" s="63" t="str">
        <f t="shared" si="2"/>
        <v>5K - F</v>
      </c>
      <c r="K110" s="64">
        <f>INT((Config!$F$2-F110)/365.25)</f>
        <v>24</v>
      </c>
      <c r="L110" s="65" t="str">
        <f t="shared" si="3"/>
        <v xml:space="preserve">Mayra ponce </v>
      </c>
      <c r="M110" s="62">
        <f>VLOOKUP(B110,Config!$H$1:$I$5,2,FALSE)</f>
        <v>0</v>
      </c>
      <c r="N110" s="64"/>
    </row>
    <row r="111" spans="1:14" x14ac:dyDescent="0.25">
      <c r="A111" s="48">
        <v>227</v>
      </c>
      <c r="B111" s="48" t="s">
        <v>268</v>
      </c>
      <c r="C111" s="30" t="s">
        <v>939</v>
      </c>
      <c r="D111" s="30"/>
      <c r="E111" s="48" t="s">
        <v>45</v>
      </c>
      <c r="F111" s="60">
        <v>36942</v>
      </c>
      <c r="G111" s="49">
        <v>43342765</v>
      </c>
      <c r="H111" s="50" t="s">
        <v>775</v>
      </c>
      <c r="I111" s="63" t="str">
        <f>CONCATENATE(J111, " - ",VLOOKUP(CONCATENATE(K111, " ",E111, " ",B111),Config!B:C,2,FALSE))</f>
        <v>5K - M - 20 a 29 años</v>
      </c>
      <c r="J111" s="63" t="str">
        <f t="shared" si="2"/>
        <v>5K - M</v>
      </c>
      <c r="K111" s="64">
        <f>INT((Config!$F$2-F111)/365.25)</f>
        <v>22</v>
      </c>
      <c r="L111" s="65" t="str">
        <f t="shared" si="3"/>
        <v xml:space="preserve">Alexander Ponce </v>
      </c>
      <c r="M111" s="62">
        <f>VLOOKUP(B111,Config!$H$1:$I$5,2,FALSE)</f>
        <v>0</v>
      </c>
      <c r="N111" s="64"/>
    </row>
    <row r="112" spans="1:14" x14ac:dyDescent="0.25">
      <c r="A112" s="48">
        <v>228</v>
      </c>
      <c r="B112" s="48" t="s">
        <v>268</v>
      </c>
      <c r="C112" s="30" t="s">
        <v>821</v>
      </c>
      <c r="D112" s="30"/>
      <c r="E112" s="48" t="s">
        <v>940</v>
      </c>
      <c r="F112" s="60">
        <v>34385</v>
      </c>
      <c r="G112" s="49">
        <v>39104313</v>
      </c>
      <c r="H112" s="50" t="s">
        <v>775</v>
      </c>
      <c r="I112" s="63" t="str">
        <f>CONCATENATE(J112, " - ",VLOOKUP(CONCATENATE(K112, " ",E112, " ",B112),Config!B:C,2,FALSE))</f>
        <v>5K - F - 20 a 29 años</v>
      </c>
      <c r="J112" s="63" t="str">
        <f t="shared" si="2"/>
        <v>5K - F</v>
      </c>
      <c r="K112" s="64">
        <f>INT((Config!$F$2-F112)/365.25)</f>
        <v>29</v>
      </c>
      <c r="L112" s="65" t="str">
        <f t="shared" si="3"/>
        <v xml:space="preserve">Jacqueline Miceli </v>
      </c>
      <c r="M112" s="62">
        <f>VLOOKUP(B112,Config!$H$1:$I$5,2,FALSE)</f>
        <v>0</v>
      </c>
      <c r="N112" s="64"/>
    </row>
    <row r="113" spans="1:14" x14ac:dyDescent="0.25">
      <c r="A113" s="53">
        <v>229</v>
      </c>
      <c r="B113" s="53" t="s">
        <v>268</v>
      </c>
      <c r="C113" s="51" t="s">
        <v>822</v>
      </c>
      <c r="D113" s="108"/>
      <c r="E113" s="52" t="s">
        <v>940</v>
      </c>
      <c r="F113" s="60">
        <v>28374</v>
      </c>
      <c r="G113" s="53">
        <v>92861279</v>
      </c>
      <c r="H113" s="50" t="s">
        <v>775</v>
      </c>
      <c r="I113" s="63" t="str">
        <f>CONCATENATE(J113, " - ",VLOOKUP(CONCATENATE(K113, " ",E113, " ",B113),Config!B:C,2,FALSE))</f>
        <v>5K - F - 40 a 49 años</v>
      </c>
      <c r="J113" s="63" t="str">
        <f t="shared" si="2"/>
        <v>5K - F</v>
      </c>
      <c r="K113" s="64">
        <f>INT((Config!$F$2-F113)/365.25)</f>
        <v>46</v>
      </c>
      <c r="L113" s="65" t="str">
        <f t="shared" si="3"/>
        <v xml:space="preserve">Tamara Medina </v>
      </c>
      <c r="M113" s="62">
        <f>VLOOKUP(B113,Config!$H$1:$I$5,2,FALSE)</f>
        <v>0</v>
      </c>
      <c r="N113" s="64"/>
    </row>
    <row r="114" spans="1:14" x14ac:dyDescent="0.25">
      <c r="A114" s="48">
        <v>230</v>
      </c>
      <c r="B114" s="48" t="s">
        <v>268</v>
      </c>
      <c r="C114" s="30" t="s">
        <v>823</v>
      </c>
      <c r="D114" s="30"/>
      <c r="E114" s="48" t="s">
        <v>940</v>
      </c>
      <c r="F114" s="60">
        <v>29571</v>
      </c>
      <c r="G114" s="49">
        <v>28598424</v>
      </c>
      <c r="H114" s="50" t="s">
        <v>775</v>
      </c>
      <c r="I114" s="63" t="str">
        <f>CONCATENATE(J114, " - ",VLOOKUP(CONCATENATE(K114, " ",E114, " ",B114),Config!B:C,2,FALSE))</f>
        <v>5K - F - 40 a 49 años</v>
      </c>
      <c r="J114" s="63" t="str">
        <f t="shared" si="2"/>
        <v>5K - F</v>
      </c>
      <c r="K114" s="64">
        <f>INT((Config!$F$2-F114)/365.25)</f>
        <v>42</v>
      </c>
      <c r="L114" s="65" t="str">
        <f t="shared" si="3"/>
        <v xml:space="preserve">Daniela valdez </v>
      </c>
      <c r="M114" s="62">
        <f>VLOOKUP(B114,Config!$H$1:$I$5,2,FALSE)</f>
        <v>0</v>
      </c>
      <c r="N114" s="64"/>
    </row>
    <row r="115" spans="1:14" x14ac:dyDescent="0.25">
      <c r="A115" s="48">
        <v>231</v>
      </c>
      <c r="B115" s="48" t="s">
        <v>268</v>
      </c>
      <c r="C115" s="30" t="s">
        <v>824</v>
      </c>
      <c r="D115" s="30"/>
      <c r="E115" s="48" t="s">
        <v>940</v>
      </c>
      <c r="F115" s="60">
        <v>27904</v>
      </c>
      <c r="G115" s="49">
        <v>25048894</v>
      </c>
      <c r="H115" s="50" t="s">
        <v>775</v>
      </c>
      <c r="I115" s="63" t="str">
        <f>CONCATENATE(J115, " - ",VLOOKUP(CONCATENATE(K115, " ",E115, " ",B115),Config!B:C,2,FALSE))</f>
        <v>5K - F - 40 a 49 años</v>
      </c>
      <c r="J115" s="63" t="str">
        <f t="shared" si="2"/>
        <v>5K - F</v>
      </c>
      <c r="K115" s="64">
        <f>INT((Config!$F$2-F115)/365.25)</f>
        <v>47</v>
      </c>
      <c r="L115" s="65" t="str">
        <f t="shared" si="3"/>
        <v xml:space="preserve">Marisa Toledochipi </v>
      </c>
      <c r="M115" s="62">
        <f>VLOOKUP(B115,Config!$H$1:$I$5,2,FALSE)</f>
        <v>0</v>
      </c>
      <c r="N115" s="64"/>
    </row>
    <row r="116" spans="1:14" x14ac:dyDescent="0.25">
      <c r="A116" s="48">
        <v>232</v>
      </c>
      <c r="B116" s="48" t="s">
        <v>268</v>
      </c>
      <c r="C116" s="30" t="s">
        <v>892</v>
      </c>
      <c r="D116" s="30"/>
      <c r="E116" s="48" t="s">
        <v>45</v>
      </c>
      <c r="F116" s="60">
        <v>35312</v>
      </c>
      <c r="G116" s="49">
        <v>38749472</v>
      </c>
      <c r="H116" s="50" t="s">
        <v>775</v>
      </c>
      <c r="I116" s="63" t="str">
        <f>CONCATENATE(J116, " - ",VLOOKUP(CONCATENATE(K116, " ",E116, " ",B116),Config!B:C,2,FALSE))</f>
        <v>5K - M - 20 a 29 años</v>
      </c>
      <c r="J116" s="63" t="str">
        <f t="shared" si="2"/>
        <v>5K - M</v>
      </c>
      <c r="K116" s="64">
        <f>INT((Config!$F$2-F116)/365.25)</f>
        <v>27</v>
      </c>
      <c r="L116" s="65" t="str">
        <f t="shared" si="3"/>
        <v xml:space="preserve">Lucas Oviedo </v>
      </c>
      <c r="M116" s="62">
        <f>VLOOKUP(B116,Config!$H$1:$I$5,2,FALSE)</f>
        <v>0</v>
      </c>
      <c r="N116" s="64"/>
    </row>
    <row r="117" spans="1:14" x14ac:dyDescent="0.25">
      <c r="A117" s="48">
        <v>233</v>
      </c>
      <c r="B117" s="48" t="s">
        <v>268</v>
      </c>
      <c r="C117" s="30" t="s">
        <v>825</v>
      </c>
      <c r="D117" s="30"/>
      <c r="E117" s="48" t="s">
        <v>940</v>
      </c>
      <c r="F117" s="60">
        <v>33291</v>
      </c>
      <c r="G117" s="49">
        <v>35350625</v>
      </c>
      <c r="H117" s="50" t="s">
        <v>775</v>
      </c>
      <c r="I117" s="63" t="str">
        <f>CONCATENATE(J117, " - ",VLOOKUP(CONCATENATE(K117, " ",E117, " ",B117),Config!B:C,2,FALSE))</f>
        <v>5K - F - 30 a 39 años</v>
      </c>
      <c r="J117" s="63" t="str">
        <f t="shared" si="2"/>
        <v>5K - F</v>
      </c>
      <c r="K117" s="64">
        <f>INT((Config!$F$2-F117)/365.25)</f>
        <v>32</v>
      </c>
      <c r="L117" s="65" t="str">
        <f t="shared" si="3"/>
        <v xml:space="preserve">Narel de martino </v>
      </c>
      <c r="M117" s="62">
        <f>VLOOKUP(B117,Config!$H$1:$I$5,2,FALSE)</f>
        <v>0</v>
      </c>
      <c r="N117" s="64"/>
    </row>
    <row r="118" spans="1:14" x14ac:dyDescent="0.25">
      <c r="A118" s="48">
        <v>234</v>
      </c>
      <c r="B118" s="48" t="s">
        <v>268</v>
      </c>
      <c r="C118" s="30" t="s">
        <v>826</v>
      </c>
      <c r="D118" s="30"/>
      <c r="E118" s="48" t="s">
        <v>940</v>
      </c>
      <c r="F118" s="60">
        <v>37305</v>
      </c>
      <c r="G118" s="49">
        <v>44075733</v>
      </c>
      <c r="H118" s="50" t="s">
        <v>775</v>
      </c>
      <c r="I118" s="63" t="str">
        <f>CONCATENATE(J118, " - ",VLOOKUP(CONCATENATE(K118, " ",E118, " ",B118),Config!B:C,2,FALSE))</f>
        <v>5K - F - 20 a 29 años</v>
      </c>
      <c r="J118" s="63" t="str">
        <f t="shared" si="2"/>
        <v>5K - F</v>
      </c>
      <c r="K118" s="64">
        <f>INT((Config!$F$2-F118)/365.25)</f>
        <v>21</v>
      </c>
      <c r="L118" s="65" t="str">
        <f t="shared" si="3"/>
        <v xml:space="preserve">Maira Bringas </v>
      </c>
      <c r="M118" s="62">
        <f>VLOOKUP(B118,Config!$H$1:$I$5,2,FALSE)</f>
        <v>0</v>
      </c>
      <c r="N118" s="64"/>
    </row>
    <row r="119" spans="1:14" x14ac:dyDescent="0.25">
      <c r="A119" s="53">
        <v>235</v>
      </c>
      <c r="B119" s="53" t="s">
        <v>268</v>
      </c>
      <c r="C119" s="51" t="s">
        <v>893</v>
      </c>
      <c r="D119" s="108"/>
      <c r="E119" s="52" t="s">
        <v>45</v>
      </c>
      <c r="F119" s="60">
        <v>33818</v>
      </c>
      <c r="G119" s="53">
        <v>37035525</v>
      </c>
      <c r="H119" s="50" t="s">
        <v>775</v>
      </c>
      <c r="I119" s="63" t="str">
        <f>CONCATENATE(J119, " - ",VLOOKUP(CONCATENATE(K119, " ",E119, " ",B119),Config!B:C,2,FALSE))</f>
        <v>5K - M - 30 a 39 años</v>
      </c>
      <c r="J119" s="63" t="str">
        <f t="shared" si="2"/>
        <v>5K - M</v>
      </c>
      <c r="K119" s="64">
        <f>INT((Config!$F$2-F119)/365.25)</f>
        <v>31</v>
      </c>
      <c r="L119" s="65" t="str">
        <f t="shared" si="3"/>
        <v xml:space="preserve">Marcos Scroppo </v>
      </c>
      <c r="M119" s="62">
        <f>VLOOKUP(B119,Config!$H$1:$I$5,2,FALSE)</f>
        <v>0</v>
      </c>
      <c r="N119" s="64"/>
    </row>
    <row r="120" spans="1:14" x14ac:dyDescent="0.25">
      <c r="A120" s="48">
        <v>236</v>
      </c>
      <c r="B120" s="48" t="s">
        <v>268</v>
      </c>
      <c r="C120" s="30" t="s">
        <v>921</v>
      </c>
      <c r="D120" s="30"/>
      <c r="E120" s="48" t="s">
        <v>940</v>
      </c>
      <c r="F120" s="60">
        <v>36973</v>
      </c>
      <c r="G120" s="49">
        <v>43490218</v>
      </c>
      <c r="H120" s="50" t="s">
        <v>792</v>
      </c>
      <c r="I120" s="63" t="str">
        <f>CONCATENATE(J120, " - ",VLOOKUP(CONCATENATE(K120, " ",E120, " ",B120),Config!B:C,2,FALSE))</f>
        <v>5K - F - 20 a 29 años</v>
      </c>
      <c r="J120" s="63" t="str">
        <f t="shared" si="2"/>
        <v>5K - F</v>
      </c>
      <c r="K120" s="64">
        <f>INT((Config!$F$2-F120)/365.25)</f>
        <v>22</v>
      </c>
      <c r="L120" s="65" t="str">
        <f t="shared" si="3"/>
        <v xml:space="preserve">Valentina Candela cordio </v>
      </c>
      <c r="M120" s="62">
        <f>VLOOKUP(B120,Config!$H$1:$I$5,2,FALSE)</f>
        <v>0</v>
      </c>
      <c r="N120" s="64"/>
    </row>
    <row r="121" spans="1:14" x14ac:dyDescent="0.25">
      <c r="A121" s="48">
        <v>237</v>
      </c>
      <c r="B121" s="48" t="s">
        <v>268</v>
      </c>
      <c r="C121" s="30" t="s">
        <v>894</v>
      </c>
      <c r="D121" s="30"/>
      <c r="E121" s="48" t="s">
        <v>45</v>
      </c>
      <c r="F121" s="60">
        <v>32433</v>
      </c>
      <c r="G121" s="49">
        <v>33440635</v>
      </c>
      <c r="H121" s="50" t="s">
        <v>875</v>
      </c>
      <c r="I121" s="63" t="str">
        <f>CONCATENATE(J121, " - ",VLOOKUP(CONCATENATE(K121, " ",E121, " ",B121),Config!B:C,2,FALSE))</f>
        <v>5K - M - 30 a 39 años</v>
      </c>
      <c r="J121" s="63" t="str">
        <f t="shared" si="2"/>
        <v>5K - M</v>
      </c>
      <c r="K121" s="64">
        <f>INT((Config!$F$2-F121)/365.25)</f>
        <v>34</v>
      </c>
      <c r="L121" s="65" t="str">
        <f t="shared" si="3"/>
        <v xml:space="preserve">Leonardo Javier Demarque </v>
      </c>
      <c r="M121" s="62">
        <f>VLOOKUP(B121,Config!$H$1:$I$5,2,FALSE)</f>
        <v>0</v>
      </c>
      <c r="N121" s="64"/>
    </row>
    <row r="122" spans="1:14" x14ac:dyDescent="0.25">
      <c r="A122" s="70">
        <v>238</v>
      </c>
      <c r="B122" s="70" t="s">
        <v>268</v>
      </c>
      <c r="C122" s="71" t="s">
        <v>827</v>
      </c>
      <c r="D122" s="71"/>
      <c r="E122" s="70" t="s">
        <v>940</v>
      </c>
      <c r="F122" s="72">
        <v>31018</v>
      </c>
      <c r="G122" s="73">
        <v>31230249</v>
      </c>
      <c r="H122" s="74" t="s">
        <v>775</v>
      </c>
      <c r="I122" s="75" t="str">
        <f>CONCATENATE(J122, " - ",VLOOKUP(CONCATENATE(K122, " ",E122, " ",B122),Config!B:C,2,FALSE))</f>
        <v>5K - F - 30 a 39 años</v>
      </c>
      <c r="J122" s="76" t="str">
        <f t="shared" si="2"/>
        <v>5K - F</v>
      </c>
      <c r="K122" s="77">
        <f>INT((Config!$F$2-F122)/365.25)</f>
        <v>38</v>
      </c>
      <c r="L122" s="78" t="str">
        <f t="shared" si="3"/>
        <v xml:space="preserve">Yesica Analía Ocampo </v>
      </c>
      <c r="M122" s="79">
        <f>VLOOKUP(B122,Config!$H$1:$I$5,2,FALSE)</f>
        <v>0</v>
      </c>
      <c r="N122" s="77"/>
    </row>
    <row r="123" spans="1:14" x14ac:dyDescent="0.25">
      <c r="A123" s="48">
        <v>239</v>
      </c>
      <c r="B123" s="48" t="s">
        <v>268</v>
      </c>
      <c r="C123" s="30" t="s">
        <v>895</v>
      </c>
      <c r="D123" s="30"/>
      <c r="E123" s="48" t="s">
        <v>45</v>
      </c>
      <c r="F123" s="60">
        <v>30405</v>
      </c>
      <c r="G123" s="49">
        <v>30184224</v>
      </c>
      <c r="H123" s="50" t="s">
        <v>775</v>
      </c>
      <c r="I123" s="63" t="str">
        <f>CONCATENATE(J123, " - ",VLOOKUP(CONCATENATE(K123, " ",E123, " ",B123),Config!B:C,2,FALSE))</f>
        <v>5K - M - 40 a 49 años</v>
      </c>
      <c r="J123" s="63" t="str">
        <f t="shared" si="2"/>
        <v>5K - M</v>
      </c>
      <c r="K123" s="64">
        <f>INT((Config!$F$2-F123)/365.25)</f>
        <v>40</v>
      </c>
      <c r="L123" s="65" t="str">
        <f t="shared" si="3"/>
        <v xml:space="preserve">Juan Esteban perez </v>
      </c>
      <c r="M123" s="62">
        <f>VLOOKUP(B123,Config!$H$1:$I$5,2,FALSE)</f>
        <v>0</v>
      </c>
      <c r="N123" s="64"/>
    </row>
    <row r="124" spans="1:14" x14ac:dyDescent="0.25">
      <c r="A124" s="70">
        <v>240</v>
      </c>
      <c r="B124" s="70" t="s">
        <v>268</v>
      </c>
      <c r="C124" s="71" t="s">
        <v>828</v>
      </c>
      <c r="D124" s="71"/>
      <c r="E124" s="70" t="s">
        <v>940</v>
      </c>
      <c r="F124" s="72">
        <v>34029</v>
      </c>
      <c r="G124" s="73">
        <v>37133077</v>
      </c>
      <c r="H124" s="74" t="s">
        <v>775</v>
      </c>
      <c r="I124" s="75" t="str">
        <f>CONCATENATE(J124, " - ",VLOOKUP(CONCATENATE(K124, " ",E124, " ",B124),Config!B:C,2,FALSE))</f>
        <v>5K - F - 30 a 39 años</v>
      </c>
      <c r="J124" s="76" t="str">
        <f t="shared" si="2"/>
        <v>5K - F</v>
      </c>
      <c r="K124" s="77">
        <f>INT((Config!$F$2-F124)/365.25)</f>
        <v>30</v>
      </c>
      <c r="L124" s="78" t="str">
        <f t="shared" si="3"/>
        <v xml:space="preserve">Estefanía Espindola </v>
      </c>
      <c r="M124" s="79">
        <f>VLOOKUP(B124,Config!$H$1:$I$5,2,FALSE)</f>
        <v>0</v>
      </c>
      <c r="N124" s="77"/>
    </row>
    <row r="125" spans="1:14" x14ac:dyDescent="0.25">
      <c r="A125" s="48">
        <v>241</v>
      </c>
      <c r="B125" s="48" t="s">
        <v>268</v>
      </c>
      <c r="C125" s="30" t="s">
        <v>896</v>
      </c>
      <c r="D125" s="30"/>
      <c r="E125" s="48" t="s">
        <v>45</v>
      </c>
      <c r="F125" s="60">
        <v>29378</v>
      </c>
      <c r="G125" s="49">
        <v>28131387</v>
      </c>
      <c r="H125" s="50" t="s">
        <v>832</v>
      </c>
      <c r="I125" s="63" t="str">
        <f>CONCATENATE(J125, " - ",VLOOKUP(CONCATENATE(K125, " ",E125, " ",B125),Config!B:C,2,FALSE))</f>
        <v>5K - M - 40 a 49 años</v>
      </c>
      <c r="J125" s="63" t="str">
        <f t="shared" si="2"/>
        <v>5K - M</v>
      </c>
      <c r="K125" s="64">
        <f>INT((Config!$F$2-F125)/365.25)</f>
        <v>43</v>
      </c>
      <c r="L125" s="65" t="str">
        <f t="shared" si="3"/>
        <v xml:space="preserve">Nelson Gonzalo Quiroga </v>
      </c>
      <c r="M125" s="62">
        <f>VLOOKUP(B125,Config!$H$1:$I$5,2,FALSE)</f>
        <v>0</v>
      </c>
      <c r="N125" s="64"/>
    </row>
    <row r="126" spans="1:14" x14ac:dyDescent="0.25">
      <c r="A126" s="48">
        <v>242</v>
      </c>
      <c r="B126" s="48" t="s">
        <v>268</v>
      </c>
      <c r="C126" s="30" t="s">
        <v>829</v>
      </c>
      <c r="D126" s="30"/>
      <c r="E126" s="48" t="s">
        <v>940</v>
      </c>
      <c r="F126" s="60">
        <v>33118</v>
      </c>
      <c r="G126" s="49">
        <v>35631947</v>
      </c>
      <c r="H126" s="50" t="s">
        <v>775</v>
      </c>
      <c r="I126" s="63" t="str">
        <f>CONCATENATE(J126, " - ",VLOOKUP(CONCATENATE(K126, " ",E126, " ",B126),Config!B:C,2,FALSE))</f>
        <v>5K - F - 30 a 39 años</v>
      </c>
      <c r="J126" s="63" t="str">
        <f t="shared" si="2"/>
        <v>5K - F</v>
      </c>
      <c r="K126" s="64">
        <f>INT((Config!$F$2-F126)/365.25)</f>
        <v>33</v>
      </c>
      <c r="L126" s="65" t="str">
        <f t="shared" si="3"/>
        <v xml:space="preserve">Vanina gallicet </v>
      </c>
      <c r="M126" s="62">
        <f>VLOOKUP(B126,Config!$H$1:$I$5,2,FALSE)</f>
        <v>0</v>
      </c>
      <c r="N126" s="64"/>
    </row>
    <row r="127" spans="1:14" x14ac:dyDescent="0.25">
      <c r="A127" s="48">
        <v>243</v>
      </c>
      <c r="B127" s="48" t="s">
        <v>268</v>
      </c>
      <c r="C127" s="30" t="s">
        <v>897</v>
      </c>
      <c r="D127" s="30"/>
      <c r="E127" s="48" t="s">
        <v>45</v>
      </c>
      <c r="F127" s="60">
        <v>26273</v>
      </c>
      <c r="G127" s="49">
        <v>22607677</v>
      </c>
      <c r="H127" s="50" t="s">
        <v>875</v>
      </c>
      <c r="I127" s="63" t="str">
        <f>CONCATENATE(J127, " - ",VLOOKUP(CONCATENATE(K127, " ",E127, " ",B127),Config!B:C,2,FALSE))</f>
        <v>5K - M - 50 a 59 años</v>
      </c>
      <c r="J127" s="63" t="str">
        <f t="shared" si="2"/>
        <v>5K - M</v>
      </c>
      <c r="K127" s="64">
        <f>INT((Config!$F$2-F127)/365.25)</f>
        <v>51</v>
      </c>
      <c r="L127" s="65" t="str">
        <f t="shared" si="3"/>
        <v xml:space="preserve">Christian Marcelo Gimenes </v>
      </c>
      <c r="M127" s="62">
        <f>VLOOKUP(B127,Config!$H$1:$I$5,2,FALSE)</f>
        <v>0</v>
      </c>
      <c r="N127" s="64"/>
    </row>
    <row r="128" spans="1:14" x14ac:dyDescent="0.25">
      <c r="A128" s="48">
        <v>244</v>
      </c>
      <c r="B128" s="48" t="s">
        <v>268</v>
      </c>
      <c r="C128" s="30" t="s">
        <v>898</v>
      </c>
      <c r="D128" s="30"/>
      <c r="E128" s="48" t="s">
        <v>45</v>
      </c>
      <c r="F128" s="60">
        <v>34269</v>
      </c>
      <c r="G128" s="49">
        <v>37599079</v>
      </c>
      <c r="H128" s="50" t="s">
        <v>775</v>
      </c>
      <c r="I128" s="63" t="str">
        <f>CONCATENATE(J128, " - ",VLOOKUP(CONCATENATE(K128, " ",E128, " ",B128),Config!B:C,2,FALSE))</f>
        <v>5K - M - 20 a 29 años</v>
      </c>
      <c r="J128" s="63" t="str">
        <f t="shared" si="2"/>
        <v>5K - M</v>
      </c>
      <c r="K128" s="64">
        <f>INT((Config!$F$2-F128)/365.25)</f>
        <v>29</v>
      </c>
      <c r="L128" s="65" t="str">
        <f t="shared" si="3"/>
        <v xml:space="preserve">Leonel Machado Moreno </v>
      </c>
      <c r="M128" s="62">
        <f>VLOOKUP(B128,Config!$H$1:$I$5,2,FALSE)</f>
        <v>0</v>
      </c>
      <c r="N128" s="64"/>
    </row>
    <row r="129" spans="1:14" x14ac:dyDescent="0.25">
      <c r="A129" s="48">
        <v>245</v>
      </c>
      <c r="B129" s="48" t="s">
        <v>268</v>
      </c>
      <c r="C129" s="30" t="s">
        <v>899</v>
      </c>
      <c r="D129" s="30"/>
      <c r="E129" s="48" t="s">
        <v>45</v>
      </c>
      <c r="F129" s="60">
        <v>36566</v>
      </c>
      <c r="G129" s="49">
        <v>42109629</v>
      </c>
      <c r="H129" s="50" t="s">
        <v>775</v>
      </c>
      <c r="I129" s="63" t="str">
        <f>CONCATENATE(J129, " - ",VLOOKUP(CONCATENATE(K129, " ",E129, " ",B129),Config!B:C,2,FALSE))</f>
        <v>5K - M - 20 a 29 años</v>
      </c>
      <c r="J129" s="63" t="str">
        <f t="shared" si="2"/>
        <v>5K - M</v>
      </c>
      <c r="K129" s="64">
        <f>INT((Config!$F$2-F129)/365.25)</f>
        <v>23</v>
      </c>
      <c r="L129" s="65" t="str">
        <f t="shared" si="3"/>
        <v xml:space="preserve">Carlos Gabriel Martinez </v>
      </c>
      <c r="M129" s="62">
        <f>VLOOKUP(B129,Config!$H$1:$I$5,2,FALSE)</f>
        <v>0</v>
      </c>
      <c r="N129" s="64"/>
    </row>
    <row r="130" spans="1:14" x14ac:dyDescent="0.25">
      <c r="A130" s="48">
        <v>246</v>
      </c>
      <c r="B130" s="48" t="s">
        <v>268</v>
      </c>
      <c r="C130" s="30" t="s">
        <v>830</v>
      </c>
      <c r="D130" s="30"/>
      <c r="E130" s="48" t="s">
        <v>940</v>
      </c>
      <c r="F130" s="60">
        <v>23198</v>
      </c>
      <c r="G130" s="49">
        <v>16559953</v>
      </c>
      <c r="H130" s="50" t="s">
        <v>775</v>
      </c>
      <c r="I130" s="63" t="str">
        <f>CONCATENATE(J130, " - ",VLOOKUP(CONCATENATE(K130, " ",E130, " ",B130),Config!B:C,2,FALSE))</f>
        <v>5K - F - 60 a 69 años</v>
      </c>
      <c r="J130" s="63" t="str">
        <f t="shared" ref="J130:J193" si="4">CONCATENATE(B130, " - ", E130)</f>
        <v>5K - F</v>
      </c>
      <c r="K130" s="64">
        <f>INT((Config!$F$2-F130)/365.25)</f>
        <v>60</v>
      </c>
      <c r="L130" s="65" t="str">
        <f t="shared" ref="L130:L193" si="5">C130&amp;" "&amp;D130</f>
        <v xml:space="preserve">Patricia Suryano </v>
      </c>
      <c r="M130" s="62">
        <f>VLOOKUP(B130,Config!$H$1:$I$5,2,FALSE)</f>
        <v>0</v>
      </c>
      <c r="N130" s="64"/>
    </row>
    <row r="131" spans="1:14" x14ac:dyDescent="0.25">
      <c r="A131" s="48">
        <v>247</v>
      </c>
      <c r="B131" s="48" t="s">
        <v>268</v>
      </c>
      <c r="C131" s="30" t="s">
        <v>831</v>
      </c>
      <c r="D131" s="30"/>
      <c r="E131" s="48" t="s">
        <v>940</v>
      </c>
      <c r="F131" s="60">
        <v>27621</v>
      </c>
      <c r="G131" s="49">
        <v>25323014</v>
      </c>
      <c r="H131" s="50" t="s">
        <v>832</v>
      </c>
      <c r="I131" s="63" t="str">
        <f>CONCATENATE(J131, " - ",VLOOKUP(CONCATENATE(K131, " ",E131, " ",B131),Config!B:C,2,FALSE))</f>
        <v>5K - F - 40 a 49 años</v>
      </c>
      <c r="J131" s="63" t="str">
        <f t="shared" si="4"/>
        <v>5K - F</v>
      </c>
      <c r="K131" s="64">
        <f>INT((Config!$F$2-F131)/365.25)</f>
        <v>48</v>
      </c>
      <c r="L131" s="65" t="str">
        <f t="shared" si="5"/>
        <v xml:space="preserve">Marcela Verónica Sequeira </v>
      </c>
      <c r="M131" s="62">
        <f>VLOOKUP(B131,Config!$H$1:$I$5,2,FALSE)</f>
        <v>0</v>
      </c>
      <c r="N131" s="64"/>
    </row>
    <row r="132" spans="1:14" x14ac:dyDescent="0.25">
      <c r="A132" s="48">
        <v>249</v>
      </c>
      <c r="B132" s="48" t="s">
        <v>268</v>
      </c>
      <c r="C132" s="30" t="s">
        <v>900</v>
      </c>
      <c r="D132" s="30"/>
      <c r="E132" s="48" t="s">
        <v>45</v>
      </c>
      <c r="F132" s="60">
        <v>27060</v>
      </c>
      <c r="G132" s="49">
        <v>23579173</v>
      </c>
      <c r="H132" s="50" t="s">
        <v>901</v>
      </c>
      <c r="I132" s="63" t="str">
        <f>CONCATENATE(J132, " - ",VLOOKUP(CONCATENATE(K132, " ",E132, " ",B132),Config!B:C,2,FALSE))</f>
        <v>5K - M - 40 a 49 años</v>
      </c>
      <c r="J132" s="63" t="str">
        <f t="shared" si="4"/>
        <v>5K - M</v>
      </c>
      <c r="K132" s="64">
        <f>INT((Config!$F$2-F132)/365.25)</f>
        <v>49</v>
      </c>
      <c r="L132" s="65" t="str">
        <f t="shared" si="5"/>
        <v xml:space="preserve">Quiroga sergio adrian </v>
      </c>
      <c r="M132" s="62">
        <f>VLOOKUP(B132,Config!$H$1:$I$5,2,FALSE)</f>
        <v>0</v>
      </c>
      <c r="N132" s="64"/>
    </row>
    <row r="133" spans="1:14" x14ac:dyDescent="0.25">
      <c r="A133" s="48">
        <v>250</v>
      </c>
      <c r="B133" s="48" t="s">
        <v>268</v>
      </c>
      <c r="C133" s="30" t="s">
        <v>904</v>
      </c>
      <c r="D133" s="30"/>
      <c r="E133" s="48" t="s">
        <v>940</v>
      </c>
      <c r="F133" s="60">
        <v>34874</v>
      </c>
      <c r="G133" s="49">
        <v>38749379</v>
      </c>
      <c r="H133" s="50" t="s">
        <v>832</v>
      </c>
      <c r="I133" s="63" t="str">
        <f>CONCATENATE(J133, " - ",VLOOKUP(CONCATENATE(K133, " ",E133, " ",B133),Config!B:C,2,FALSE))</f>
        <v>5K - F - 20 a 29 años</v>
      </c>
      <c r="J133" s="63" t="str">
        <f t="shared" si="4"/>
        <v>5K - F</v>
      </c>
      <c r="K133" s="64">
        <f>INT((Config!$F$2-F133)/365.25)</f>
        <v>28</v>
      </c>
      <c r="L133" s="65" t="str">
        <f t="shared" si="5"/>
        <v xml:space="preserve">Lucero Natalia Noemi </v>
      </c>
      <c r="M133" s="62">
        <f>VLOOKUP(B133,Config!$H$1:$I$5,2,FALSE)</f>
        <v>0</v>
      </c>
      <c r="N133" s="64"/>
    </row>
    <row r="134" spans="1:14" x14ac:dyDescent="0.25">
      <c r="A134" s="48">
        <v>251</v>
      </c>
      <c r="B134" s="48" t="s">
        <v>268</v>
      </c>
      <c r="C134" s="30" t="s">
        <v>905</v>
      </c>
      <c r="D134" s="30"/>
      <c r="E134" s="48" t="s">
        <v>45</v>
      </c>
      <c r="F134" s="60">
        <v>31965</v>
      </c>
      <c r="G134" s="49">
        <v>33154937</v>
      </c>
      <c r="H134" s="50" t="s">
        <v>775</v>
      </c>
      <c r="I134" s="63" t="str">
        <f>CONCATENATE(J134, " - ",VLOOKUP(CONCATENATE(K134, " ",E134, " ",B134),Config!B:C,2,FALSE))</f>
        <v>5K - M - 30 a 39 años</v>
      </c>
      <c r="J134" s="63" t="str">
        <f t="shared" si="4"/>
        <v>5K - M</v>
      </c>
      <c r="K134" s="64">
        <f>INT((Config!$F$2-F134)/365.25)</f>
        <v>36</v>
      </c>
      <c r="L134" s="65" t="str">
        <f t="shared" si="5"/>
        <v xml:space="preserve">Saravia Pablo </v>
      </c>
      <c r="M134" s="62">
        <f>VLOOKUP(B134,Config!$H$1:$I$5,2,FALSE)</f>
        <v>0</v>
      </c>
      <c r="N134" s="64"/>
    </row>
    <row r="135" spans="1:14" x14ac:dyDescent="0.25">
      <c r="A135" s="48">
        <v>252</v>
      </c>
      <c r="B135" s="48" t="s">
        <v>268</v>
      </c>
      <c r="C135" s="30" t="s">
        <v>906</v>
      </c>
      <c r="D135" s="30"/>
      <c r="E135" s="48" t="s">
        <v>45</v>
      </c>
      <c r="F135" s="60">
        <v>31174</v>
      </c>
      <c r="G135" s="49">
        <v>31366450</v>
      </c>
      <c r="H135" s="50" t="s">
        <v>775</v>
      </c>
      <c r="I135" s="63" t="str">
        <f>CONCATENATE(J135, " - ",VLOOKUP(CONCATENATE(K135, " ",E135, " ",B135),Config!B:C,2,FALSE))</f>
        <v>5K - M - 30 a 39 años</v>
      </c>
      <c r="J135" s="63" t="str">
        <f t="shared" si="4"/>
        <v>5K - M</v>
      </c>
      <c r="K135" s="64">
        <f>INT((Config!$F$2-F135)/365.25)</f>
        <v>38</v>
      </c>
      <c r="L135" s="65" t="str">
        <f t="shared" si="5"/>
        <v xml:space="preserve">Emiliano Buffagni </v>
      </c>
      <c r="M135" s="62">
        <f>VLOOKUP(B135,Config!$H$1:$I$5,2,FALSE)</f>
        <v>0</v>
      </c>
      <c r="N135" s="64"/>
    </row>
    <row r="136" spans="1:14" x14ac:dyDescent="0.25">
      <c r="A136" s="48">
        <v>255</v>
      </c>
      <c r="B136" s="48" t="s">
        <v>268</v>
      </c>
      <c r="C136" s="30" t="s">
        <v>902</v>
      </c>
      <c r="D136" s="30"/>
      <c r="E136" s="48" t="s">
        <v>45</v>
      </c>
      <c r="F136" s="60">
        <v>32203</v>
      </c>
      <c r="G136" s="49">
        <v>33287934</v>
      </c>
      <c r="H136" s="50" t="s">
        <v>775</v>
      </c>
      <c r="I136" s="63" t="str">
        <f>CONCATENATE(J136, " - ",VLOOKUP(CONCATENATE(K136, " ",E136, " ",B136),Config!B:C,2,FALSE))</f>
        <v>5K - M - 30 a 39 años</v>
      </c>
      <c r="J136" s="63" t="str">
        <f t="shared" si="4"/>
        <v>5K - M</v>
      </c>
      <c r="K136" s="64">
        <f>INT((Config!$F$2-F136)/365.25)</f>
        <v>35</v>
      </c>
      <c r="L136" s="65" t="str">
        <f t="shared" si="5"/>
        <v xml:space="preserve">Gerardo Americo Gonzales </v>
      </c>
      <c r="M136" s="62">
        <f>VLOOKUP(B136,Config!$H$1:$I$5,2,FALSE)</f>
        <v>0</v>
      </c>
      <c r="N136" s="64"/>
    </row>
    <row r="137" spans="1:14" x14ac:dyDescent="0.25">
      <c r="A137" s="129">
        <v>256</v>
      </c>
      <c r="B137" s="129" t="s">
        <v>268</v>
      </c>
      <c r="C137" s="130" t="s">
        <v>884</v>
      </c>
      <c r="D137" s="130"/>
      <c r="E137" s="129" t="s">
        <v>45</v>
      </c>
      <c r="F137" s="134">
        <v>31164</v>
      </c>
      <c r="G137" s="135">
        <v>31414270</v>
      </c>
      <c r="H137" s="136" t="s">
        <v>885</v>
      </c>
      <c r="I137" s="63" t="str">
        <f>CONCATENATE(J137, " - ",VLOOKUP(CONCATENATE(K137, " ",E137, " ",B137),Config!B:C,2,FALSE))</f>
        <v>5K - M - 30 a 39 años</v>
      </c>
      <c r="J137" s="63" t="str">
        <f t="shared" si="4"/>
        <v>5K - M</v>
      </c>
      <c r="K137" s="64">
        <f>INT((Config!$F$2-F137)/365.25)</f>
        <v>38</v>
      </c>
      <c r="L137" s="65" t="str">
        <f t="shared" si="5"/>
        <v xml:space="preserve">Hugo ortega </v>
      </c>
      <c r="M137" s="62">
        <f>VLOOKUP(B137,Config!$H$1:$I$5,2,FALSE)</f>
        <v>0</v>
      </c>
      <c r="N137" s="64"/>
    </row>
    <row r="138" spans="1:14" x14ac:dyDescent="0.25">
      <c r="A138" s="129"/>
      <c r="B138" s="129"/>
      <c r="C138" s="130"/>
      <c r="D138" s="130"/>
      <c r="E138" s="129"/>
      <c r="F138" s="134"/>
      <c r="G138" s="135"/>
      <c r="H138" s="136"/>
      <c r="I138" s="63" t="e">
        <f>CONCATENATE(J138, " - ",VLOOKUP(CONCATENATE(K138, " ",E138, " ",B138),Config!B:C,2,FALSE))</f>
        <v>#N/A</v>
      </c>
      <c r="J138" s="63" t="str">
        <f t="shared" si="4"/>
        <v xml:space="preserve"> - </v>
      </c>
      <c r="K138" s="64">
        <f>INT((Config!$F$2-F138)/365.25)</f>
        <v>123</v>
      </c>
      <c r="L138" s="65" t="str">
        <f t="shared" si="5"/>
        <v xml:space="preserve"> </v>
      </c>
      <c r="M138" s="62" t="e">
        <f>VLOOKUP(B138,Config!$H$1:$I$5,2,FALSE)</f>
        <v>#N/A</v>
      </c>
      <c r="N138" s="64" t="s">
        <v>941</v>
      </c>
    </row>
    <row r="139" spans="1:14" x14ac:dyDescent="0.25">
      <c r="A139" s="129"/>
      <c r="B139" s="129"/>
      <c r="C139" s="130"/>
      <c r="D139" s="130"/>
      <c r="E139" s="129"/>
      <c r="F139" s="134"/>
      <c r="G139" s="135"/>
      <c r="H139" s="136"/>
      <c r="I139" s="63" t="e">
        <f>CONCATENATE(J139, " - ",VLOOKUP(CONCATENATE(K139, " ",E139, " ",B139),Config!B:C,2,FALSE))</f>
        <v>#N/A</v>
      </c>
      <c r="J139" s="63" t="str">
        <f t="shared" si="4"/>
        <v xml:space="preserve"> - </v>
      </c>
      <c r="K139" s="64">
        <f>INT((Config!$F$2-F139)/365.25)</f>
        <v>123</v>
      </c>
      <c r="L139" s="65" t="str">
        <f t="shared" si="5"/>
        <v xml:space="preserve"> </v>
      </c>
      <c r="M139" s="62" t="e">
        <f>VLOOKUP(B139,Config!$H$1:$I$5,2,FALSE)</f>
        <v>#N/A</v>
      </c>
      <c r="N139" s="64" t="s">
        <v>941</v>
      </c>
    </row>
    <row r="140" spans="1:14" x14ac:dyDescent="0.25">
      <c r="A140" s="131"/>
      <c r="B140" s="131"/>
      <c r="C140" s="132"/>
      <c r="D140" s="133"/>
      <c r="E140" s="137"/>
      <c r="F140" s="134"/>
      <c r="G140" s="131"/>
      <c r="H140" s="136"/>
      <c r="I140" s="63" t="e">
        <f>CONCATENATE(J140, " - ",VLOOKUP(CONCATENATE(K140, " ",E140, " ",B140),Config!B:C,2,FALSE))</f>
        <v>#N/A</v>
      </c>
      <c r="J140" s="63" t="str">
        <f t="shared" si="4"/>
        <v xml:space="preserve"> - </v>
      </c>
      <c r="K140" s="64">
        <f>INT((Config!$F$2-F140)/365.25)</f>
        <v>123</v>
      </c>
      <c r="L140" s="65" t="str">
        <f t="shared" si="5"/>
        <v xml:space="preserve"> </v>
      </c>
      <c r="M140" s="62" t="e">
        <f>VLOOKUP(B140,Config!$H$1:$I$5,2,FALSE)</f>
        <v>#N/A</v>
      </c>
      <c r="N140" s="64" t="s">
        <v>941</v>
      </c>
    </row>
    <row r="141" spans="1:14" x14ac:dyDescent="0.25">
      <c r="A141" s="48"/>
      <c r="B141" s="48"/>
      <c r="C141" s="30"/>
      <c r="D141" s="30"/>
      <c r="E141" s="48"/>
      <c r="F141" s="60"/>
      <c r="G141" s="49"/>
      <c r="H141" s="50"/>
      <c r="I141" s="63" t="e">
        <f>CONCATENATE(J141, " - ",VLOOKUP(CONCATENATE(K141, " ",E141, " ",B141),Config!B:C,2,FALSE))</f>
        <v>#N/A</v>
      </c>
      <c r="J141" s="63" t="str">
        <f t="shared" si="4"/>
        <v xml:space="preserve"> - </v>
      </c>
      <c r="K141" s="64">
        <f>INT((Config!$F$2-F141)/365.25)</f>
        <v>123</v>
      </c>
      <c r="L141" s="65" t="str">
        <f t="shared" si="5"/>
        <v xml:space="preserve"> </v>
      </c>
      <c r="M141" s="62" t="e">
        <f>VLOOKUP(B141,Config!$H$1:$I$5,2,FALSE)</f>
        <v>#N/A</v>
      </c>
      <c r="N141" s="64"/>
    </row>
    <row r="142" spans="1:14" x14ac:dyDescent="0.25">
      <c r="A142" s="48"/>
      <c r="B142" s="48"/>
      <c r="C142" s="30"/>
      <c r="D142" s="30"/>
      <c r="E142" s="48"/>
      <c r="F142" s="60"/>
      <c r="G142" s="49"/>
      <c r="H142" s="50"/>
      <c r="I142" s="63" t="e">
        <f>CONCATENATE(J142, " - ",VLOOKUP(CONCATENATE(K142, " ",E142, " ",B142),Config!B:C,2,FALSE))</f>
        <v>#N/A</v>
      </c>
      <c r="J142" s="63" t="str">
        <f t="shared" si="4"/>
        <v xml:space="preserve"> - </v>
      </c>
      <c r="K142" s="64">
        <f>INT((Config!$F$2-F142)/365.25)</f>
        <v>123</v>
      </c>
      <c r="L142" s="65" t="str">
        <f t="shared" si="5"/>
        <v xml:space="preserve"> </v>
      </c>
      <c r="M142" s="62" t="e">
        <f>VLOOKUP(B142,Config!$H$1:$I$5,2,FALSE)</f>
        <v>#N/A</v>
      </c>
      <c r="N142" s="64"/>
    </row>
    <row r="143" spans="1:14" x14ac:dyDescent="0.25">
      <c r="A143" s="48"/>
      <c r="B143" s="48"/>
      <c r="C143" s="51"/>
      <c r="D143" s="30"/>
      <c r="E143" s="52"/>
      <c r="F143" s="60"/>
      <c r="G143" s="53"/>
      <c r="H143" s="50"/>
      <c r="I143" s="63" t="e">
        <f>CONCATENATE(J143, " - ",VLOOKUP(CONCATENATE(K143, " ",E143, " ",B143),Config!B:C,2,FALSE))</f>
        <v>#N/A</v>
      </c>
      <c r="J143" s="63" t="str">
        <f t="shared" si="4"/>
        <v xml:space="preserve"> - </v>
      </c>
      <c r="K143" s="64">
        <f>INT((Config!$F$2-F143)/365.25)</f>
        <v>123</v>
      </c>
      <c r="L143" s="65" t="str">
        <f t="shared" si="5"/>
        <v xml:space="preserve"> </v>
      </c>
      <c r="M143" s="62" t="e">
        <f>VLOOKUP(B143,Config!$H$1:$I$5,2,FALSE)</f>
        <v>#N/A</v>
      </c>
      <c r="N143" s="64"/>
    </row>
    <row r="144" spans="1:14" x14ac:dyDescent="0.25">
      <c r="A144" s="48"/>
      <c r="B144" s="48"/>
      <c r="C144" s="30"/>
      <c r="D144" s="30"/>
      <c r="E144" s="48"/>
      <c r="F144" s="60"/>
      <c r="G144" s="49"/>
      <c r="H144" s="50"/>
      <c r="I144" s="63" t="e">
        <f>CONCATENATE(J144, " - ",VLOOKUP(CONCATENATE(K144, " ",E144, " ",B144),Config!B:C,2,FALSE))</f>
        <v>#N/A</v>
      </c>
      <c r="J144" s="63" t="str">
        <f t="shared" si="4"/>
        <v xml:space="preserve"> - </v>
      </c>
      <c r="K144" s="64">
        <f>INT((Config!$F$2-F144)/365.25)</f>
        <v>123</v>
      </c>
      <c r="L144" s="65" t="str">
        <f t="shared" si="5"/>
        <v xml:space="preserve"> </v>
      </c>
      <c r="M144" s="62" t="e">
        <f>VLOOKUP(B144,Config!$H$1:$I$5,2,FALSE)</f>
        <v>#N/A</v>
      </c>
      <c r="N144" s="64"/>
    </row>
    <row r="145" spans="1:14" x14ac:dyDescent="0.25">
      <c r="A145" s="48"/>
      <c r="B145" s="48"/>
      <c r="C145" s="30"/>
      <c r="D145" s="30"/>
      <c r="E145" s="48"/>
      <c r="F145" s="60"/>
      <c r="G145" s="49"/>
      <c r="H145" s="50"/>
      <c r="I145" s="63" t="e">
        <f>CONCATENATE(J145, " - ",VLOOKUP(CONCATENATE(K145, " ",E145, " ",B145),Config!B:C,2,FALSE))</f>
        <v>#N/A</v>
      </c>
      <c r="J145" s="63" t="str">
        <f t="shared" si="4"/>
        <v xml:space="preserve"> - </v>
      </c>
      <c r="K145" s="64">
        <f>INT((Config!$F$2-F145)/365.25)</f>
        <v>123</v>
      </c>
      <c r="L145" s="65" t="str">
        <f t="shared" si="5"/>
        <v xml:space="preserve"> </v>
      </c>
      <c r="M145" s="62" t="e">
        <f>VLOOKUP(B145,Config!$H$1:$I$5,2,FALSE)</f>
        <v>#N/A</v>
      </c>
      <c r="N145" s="64"/>
    </row>
    <row r="146" spans="1:14" x14ac:dyDescent="0.25">
      <c r="A146" s="70"/>
      <c r="B146" s="70"/>
      <c r="C146" s="71"/>
      <c r="D146" s="71"/>
      <c r="E146" s="70"/>
      <c r="F146" s="72"/>
      <c r="G146" s="73"/>
      <c r="H146" s="74"/>
      <c r="I146" s="75" t="e">
        <f>CONCATENATE(J146, " - ",VLOOKUP(CONCATENATE(K146, " ",E146, " ",B146),Config!B:C,2,FALSE))</f>
        <v>#N/A</v>
      </c>
      <c r="J146" s="76" t="str">
        <f t="shared" si="4"/>
        <v xml:space="preserve"> - </v>
      </c>
      <c r="K146" s="77">
        <f>INT((Config!$F$2-F146)/365.25)</f>
        <v>123</v>
      </c>
      <c r="L146" s="78" t="str">
        <f t="shared" si="5"/>
        <v xml:space="preserve"> </v>
      </c>
      <c r="M146" s="79" t="e">
        <f>VLOOKUP(B146,Config!$H$1:$I$5,2,FALSE)</f>
        <v>#N/A</v>
      </c>
      <c r="N146" s="77"/>
    </row>
    <row r="147" spans="1:14" x14ac:dyDescent="0.25">
      <c r="A147" s="48"/>
      <c r="B147" s="48"/>
      <c r="C147" s="30"/>
      <c r="D147" s="30"/>
      <c r="E147" s="48"/>
      <c r="F147" s="60"/>
      <c r="G147" s="49"/>
      <c r="H147" s="50"/>
      <c r="I147" s="63" t="e">
        <f>CONCATENATE(J147, " - ",VLOOKUP(CONCATENATE(K147, " ",E147, " ",B147),Config!B:C,2,FALSE))</f>
        <v>#N/A</v>
      </c>
      <c r="J147" s="63" t="str">
        <f t="shared" si="4"/>
        <v xml:space="preserve"> - </v>
      </c>
      <c r="K147" s="64">
        <f>INT((Config!$F$2-F147)/365.25)</f>
        <v>123</v>
      </c>
      <c r="L147" s="65" t="str">
        <f t="shared" si="5"/>
        <v xml:space="preserve"> </v>
      </c>
      <c r="M147" s="62" t="e">
        <f>VLOOKUP(B147,Config!$H$1:$I$5,2,FALSE)</f>
        <v>#N/A</v>
      </c>
      <c r="N147" s="64"/>
    </row>
    <row r="148" spans="1:14" x14ac:dyDescent="0.25">
      <c r="A148" s="48"/>
      <c r="B148" s="48"/>
      <c r="C148" s="30"/>
      <c r="D148" s="30"/>
      <c r="E148" s="48"/>
      <c r="F148" s="60"/>
      <c r="G148" s="49"/>
      <c r="H148" s="50"/>
      <c r="I148" s="63" t="e">
        <f>CONCATENATE(J148, " - ",VLOOKUP(CONCATENATE(K148, " ",E148, " ",B148),Config!B:C,2,FALSE))</f>
        <v>#N/A</v>
      </c>
      <c r="J148" s="63" t="str">
        <f t="shared" si="4"/>
        <v xml:space="preserve"> - </v>
      </c>
      <c r="K148" s="64">
        <f>INT((Config!$F$2-F148)/365.25)</f>
        <v>123</v>
      </c>
      <c r="L148" s="65" t="str">
        <f t="shared" si="5"/>
        <v xml:space="preserve"> </v>
      </c>
      <c r="M148" s="62" t="e">
        <f>VLOOKUP(B148,Config!$H$1:$I$5,2,FALSE)</f>
        <v>#N/A</v>
      </c>
      <c r="N148" s="64"/>
    </row>
    <row r="149" spans="1:14" x14ac:dyDescent="0.25">
      <c r="A149" s="48"/>
      <c r="B149" s="48"/>
      <c r="C149" s="30"/>
      <c r="D149" s="30"/>
      <c r="E149" s="48"/>
      <c r="F149" s="60"/>
      <c r="G149" s="49"/>
      <c r="H149" s="50"/>
      <c r="I149" s="63" t="e">
        <f>CONCATENATE(J149, " - ",VLOOKUP(CONCATENATE(K149, " ",E149, " ",B149),Config!B:C,2,FALSE))</f>
        <v>#N/A</v>
      </c>
      <c r="J149" s="63" t="str">
        <f t="shared" si="4"/>
        <v xml:space="preserve"> - </v>
      </c>
      <c r="K149" s="64">
        <f>INT((Config!$F$2-F149)/365.25)</f>
        <v>123</v>
      </c>
      <c r="L149" s="65" t="str">
        <f t="shared" si="5"/>
        <v xml:space="preserve"> </v>
      </c>
      <c r="M149" s="62" t="e">
        <f>VLOOKUP(B149,Config!$H$1:$I$5,2,FALSE)</f>
        <v>#N/A</v>
      </c>
      <c r="N149" s="64"/>
    </row>
    <row r="150" spans="1:14" x14ac:dyDescent="0.25">
      <c r="A150" s="48"/>
      <c r="B150" s="48"/>
      <c r="C150" s="30"/>
      <c r="D150" s="30"/>
      <c r="E150" s="48"/>
      <c r="F150" s="60"/>
      <c r="G150" s="49"/>
      <c r="H150" s="50"/>
      <c r="I150" s="63" t="e">
        <f>CONCATENATE(J150, " - ",VLOOKUP(CONCATENATE(K150, " ",E150, " ",B150),Config!B:C,2,FALSE))</f>
        <v>#N/A</v>
      </c>
      <c r="J150" s="63" t="str">
        <f t="shared" si="4"/>
        <v xml:space="preserve"> - </v>
      </c>
      <c r="K150" s="64">
        <f>INT((Config!$F$2-F150)/365.25)</f>
        <v>123</v>
      </c>
      <c r="L150" s="65" t="str">
        <f t="shared" si="5"/>
        <v xml:space="preserve"> </v>
      </c>
      <c r="M150" s="62" t="e">
        <f>VLOOKUP(B150,Config!$H$1:$I$5,2,FALSE)</f>
        <v>#N/A</v>
      </c>
      <c r="N150" s="64"/>
    </row>
    <row r="151" spans="1:14" x14ac:dyDescent="0.25">
      <c r="A151" s="48"/>
      <c r="B151" s="48"/>
      <c r="C151" s="30"/>
      <c r="D151" s="30"/>
      <c r="E151" s="48"/>
      <c r="F151" s="60"/>
      <c r="G151" s="49"/>
      <c r="H151" s="50"/>
      <c r="I151" s="63" t="e">
        <f>CONCATENATE(J151, " - ",VLOOKUP(CONCATENATE(K151, " ",E151, " ",B151),Config!B:C,2,FALSE))</f>
        <v>#N/A</v>
      </c>
      <c r="J151" s="63" t="str">
        <f t="shared" si="4"/>
        <v xml:space="preserve"> - </v>
      </c>
      <c r="K151" s="64">
        <f>INT((Config!$F$2-F151)/365.25)</f>
        <v>123</v>
      </c>
      <c r="L151" s="65" t="str">
        <f t="shared" si="5"/>
        <v xml:space="preserve"> </v>
      </c>
      <c r="M151" s="62" t="e">
        <f>VLOOKUP(B151,Config!$H$1:$I$5,2,FALSE)</f>
        <v>#N/A</v>
      </c>
      <c r="N151" s="64"/>
    </row>
    <row r="152" spans="1:14" x14ac:dyDescent="0.25">
      <c r="A152" s="48"/>
      <c r="B152" s="48"/>
      <c r="C152" s="30"/>
      <c r="D152" s="30"/>
      <c r="E152" s="48"/>
      <c r="F152" s="60"/>
      <c r="G152" s="49"/>
      <c r="H152" s="50"/>
      <c r="I152" s="63" t="e">
        <f>CONCATENATE(J152, " - ",VLOOKUP(CONCATENATE(K152, " ",E152, " ",B152),Config!B:C,2,FALSE))</f>
        <v>#N/A</v>
      </c>
      <c r="J152" s="63" t="str">
        <f t="shared" si="4"/>
        <v xml:space="preserve"> - </v>
      </c>
      <c r="K152" s="64">
        <f>INT((Config!$F$2-F152)/365.25)</f>
        <v>123</v>
      </c>
      <c r="L152" s="65" t="str">
        <f t="shared" si="5"/>
        <v xml:space="preserve"> </v>
      </c>
      <c r="M152" s="62" t="e">
        <f>VLOOKUP(B152,Config!$H$1:$I$5,2,FALSE)</f>
        <v>#N/A</v>
      </c>
      <c r="N152" s="64"/>
    </row>
    <row r="153" spans="1:14" x14ac:dyDescent="0.25">
      <c r="A153" s="48"/>
      <c r="B153" s="48"/>
      <c r="C153" s="30"/>
      <c r="D153" s="30"/>
      <c r="E153" s="48"/>
      <c r="F153" s="60"/>
      <c r="G153" s="49"/>
      <c r="H153" s="50"/>
      <c r="I153" s="63" t="e">
        <f>CONCATENATE(J153, " - ",VLOOKUP(CONCATENATE(K153, " ",E153, " ",B153),Config!B:C,2,FALSE))</f>
        <v>#N/A</v>
      </c>
      <c r="J153" s="63" t="str">
        <f t="shared" si="4"/>
        <v xml:space="preserve"> - </v>
      </c>
      <c r="K153" s="64">
        <f>INT((Config!$F$2-F153)/365.25)</f>
        <v>123</v>
      </c>
      <c r="L153" s="65" t="str">
        <f t="shared" si="5"/>
        <v xml:space="preserve"> </v>
      </c>
      <c r="M153" s="62" t="e">
        <f>VLOOKUP(B153,Config!$H$1:$I$5,2,FALSE)</f>
        <v>#N/A</v>
      </c>
      <c r="N153" s="64"/>
    </row>
    <row r="154" spans="1:14" x14ac:dyDescent="0.25">
      <c r="A154" s="48"/>
      <c r="B154" s="48"/>
      <c r="C154" s="30"/>
      <c r="D154" s="30"/>
      <c r="E154" s="48"/>
      <c r="F154" s="60"/>
      <c r="G154" s="49"/>
      <c r="H154" s="50"/>
      <c r="I154" s="63" t="e">
        <f>CONCATENATE(J154, " - ",VLOOKUP(CONCATENATE(K154, " ",E154, " ",B154),Config!B:C,2,FALSE))</f>
        <v>#N/A</v>
      </c>
      <c r="J154" s="63" t="str">
        <f t="shared" si="4"/>
        <v xml:space="preserve"> - </v>
      </c>
      <c r="K154" s="64">
        <f>INT((Config!$F$2-F154)/365.25)</f>
        <v>123</v>
      </c>
      <c r="L154" s="65" t="str">
        <f t="shared" si="5"/>
        <v xml:space="preserve"> </v>
      </c>
      <c r="M154" s="62" t="e">
        <f>VLOOKUP(B154,Config!$H$1:$I$5,2,FALSE)</f>
        <v>#N/A</v>
      </c>
      <c r="N154" s="64"/>
    </row>
    <row r="155" spans="1:14" x14ac:dyDescent="0.25">
      <c r="A155" s="48"/>
      <c r="B155" s="48"/>
      <c r="C155" s="30"/>
      <c r="D155" s="30"/>
      <c r="E155" s="48"/>
      <c r="F155" s="60"/>
      <c r="G155" s="49"/>
      <c r="H155" s="50"/>
      <c r="I155" s="63" t="e">
        <f>CONCATENATE(J155, " - ",VLOOKUP(CONCATENATE(K155, " ",E155, " ",B155),Config!B:C,2,FALSE))</f>
        <v>#N/A</v>
      </c>
      <c r="J155" s="63" t="str">
        <f t="shared" si="4"/>
        <v xml:space="preserve"> - </v>
      </c>
      <c r="K155" s="64">
        <f>INT((Config!$F$2-F155)/365.25)</f>
        <v>123</v>
      </c>
      <c r="L155" s="65" t="str">
        <f t="shared" si="5"/>
        <v xml:space="preserve"> </v>
      </c>
      <c r="M155" s="62" t="e">
        <f>VLOOKUP(B155,Config!$H$1:$I$5,2,FALSE)</f>
        <v>#N/A</v>
      </c>
      <c r="N155" s="64"/>
    </row>
    <row r="156" spans="1:14" x14ac:dyDescent="0.25">
      <c r="A156" s="48"/>
      <c r="B156" s="48"/>
      <c r="C156" s="30"/>
      <c r="D156" s="30"/>
      <c r="E156" s="48"/>
      <c r="F156" s="60"/>
      <c r="G156" s="49"/>
      <c r="H156" s="50"/>
      <c r="I156" s="63" t="e">
        <f>CONCATENATE(J156, " - ",VLOOKUP(CONCATENATE(K156, " ",E156, " ",B156),Config!B:C,2,FALSE))</f>
        <v>#N/A</v>
      </c>
      <c r="J156" s="63" t="str">
        <f t="shared" si="4"/>
        <v xml:space="preserve"> - </v>
      </c>
      <c r="K156" s="64">
        <f>INT((Config!$F$2-F156)/365.25)</f>
        <v>123</v>
      </c>
      <c r="L156" s="65" t="str">
        <f t="shared" si="5"/>
        <v xml:space="preserve"> </v>
      </c>
      <c r="M156" s="62" t="e">
        <f>VLOOKUP(B156,Config!$H$1:$I$5,2,FALSE)</f>
        <v>#N/A</v>
      </c>
      <c r="N156" s="64"/>
    </row>
    <row r="157" spans="1:14" x14ac:dyDescent="0.25">
      <c r="A157" s="48"/>
      <c r="B157" s="48"/>
      <c r="C157" s="30"/>
      <c r="D157" s="30"/>
      <c r="E157" s="48"/>
      <c r="F157" s="60"/>
      <c r="G157" s="49"/>
      <c r="H157" s="50"/>
      <c r="I157" s="63" t="e">
        <f>CONCATENATE(J157, " - ",VLOOKUP(CONCATENATE(K157, " ",E157, " ",B157),Config!B:C,2,FALSE))</f>
        <v>#N/A</v>
      </c>
      <c r="J157" s="63" t="str">
        <f t="shared" si="4"/>
        <v xml:space="preserve"> - </v>
      </c>
      <c r="K157" s="64">
        <f>INT((Config!$F$2-F157)/365.25)</f>
        <v>123</v>
      </c>
      <c r="L157" s="65" t="str">
        <f t="shared" si="5"/>
        <v xml:space="preserve"> </v>
      </c>
      <c r="M157" s="62" t="e">
        <f>VLOOKUP(B157,Config!$H$1:$I$5,2,FALSE)</f>
        <v>#N/A</v>
      </c>
      <c r="N157" s="64"/>
    </row>
    <row r="158" spans="1:14" x14ac:dyDescent="0.25">
      <c r="A158" s="48"/>
      <c r="B158" s="48"/>
      <c r="C158" s="30"/>
      <c r="D158" s="30"/>
      <c r="E158" s="48"/>
      <c r="F158" s="60"/>
      <c r="G158" s="49"/>
      <c r="H158" s="50"/>
      <c r="I158" s="63" t="e">
        <f>CONCATENATE(J158, " - ",VLOOKUP(CONCATENATE(K158, " ",E158, " ",B158),Config!B:C,2,FALSE))</f>
        <v>#N/A</v>
      </c>
      <c r="J158" s="63" t="str">
        <f t="shared" si="4"/>
        <v xml:space="preserve"> - </v>
      </c>
      <c r="K158" s="64">
        <f>INT((Config!$F$2-F158)/365.25)</f>
        <v>123</v>
      </c>
      <c r="L158" s="65" t="str">
        <f t="shared" si="5"/>
        <v xml:space="preserve"> </v>
      </c>
      <c r="M158" s="62" t="e">
        <f>VLOOKUP(B158,Config!$H$1:$I$5,2,FALSE)</f>
        <v>#N/A</v>
      </c>
      <c r="N158" s="64"/>
    </row>
    <row r="159" spans="1:14" x14ac:dyDescent="0.25">
      <c r="A159" s="48"/>
      <c r="B159" s="48"/>
      <c r="C159" s="30"/>
      <c r="D159" s="30"/>
      <c r="E159" s="48"/>
      <c r="F159" s="60"/>
      <c r="G159" s="49"/>
      <c r="H159" s="50"/>
      <c r="I159" s="63" t="e">
        <f>CONCATENATE(J159, " - ",VLOOKUP(CONCATENATE(K159, " ",E159, " ",B159),Config!B:C,2,FALSE))</f>
        <v>#N/A</v>
      </c>
      <c r="J159" s="63" t="str">
        <f t="shared" si="4"/>
        <v xml:space="preserve"> - </v>
      </c>
      <c r="K159" s="64">
        <f>INT((Config!$F$2-F159)/365.25)</f>
        <v>123</v>
      </c>
      <c r="L159" s="65" t="str">
        <f t="shared" si="5"/>
        <v xml:space="preserve"> </v>
      </c>
      <c r="M159" s="62" t="e">
        <f>VLOOKUP(B159,Config!$H$1:$I$5,2,FALSE)</f>
        <v>#N/A</v>
      </c>
      <c r="N159" s="64"/>
    </row>
    <row r="160" spans="1:14" x14ac:dyDescent="0.25">
      <c r="A160" s="48"/>
      <c r="B160" s="48"/>
      <c r="C160" s="30"/>
      <c r="D160" s="30"/>
      <c r="E160" s="48"/>
      <c r="F160" s="60"/>
      <c r="G160" s="49"/>
      <c r="H160" s="50"/>
      <c r="I160" s="63" t="e">
        <f>CONCATENATE(J160, " - ",VLOOKUP(CONCATENATE(K160, " ",E160, " ",B160),Config!B:C,2,FALSE))</f>
        <v>#N/A</v>
      </c>
      <c r="J160" s="63" t="str">
        <f t="shared" si="4"/>
        <v xml:space="preserve"> - </v>
      </c>
      <c r="K160" s="64">
        <f>INT((Config!$F$2-F160)/365.25)</f>
        <v>123</v>
      </c>
      <c r="L160" s="65" t="str">
        <f t="shared" si="5"/>
        <v xml:space="preserve"> </v>
      </c>
      <c r="M160" s="62" t="e">
        <f>VLOOKUP(B160,Config!$H$1:$I$5,2,FALSE)</f>
        <v>#N/A</v>
      </c>
      <c r="N160" s="64"/>
    </row>
    <row r="161" spans="1:14" x14ac:dyDescent="0.25">
      <c r="A161" s="48"/>
      <c r="B161" s="48"/>
      <c r="C161" s="30"/>
      <c r="D161" s="30"/>
      <c r="E161" s="48"/>
      <c r="F161" s="60"/>
      <c r="G161" s="49"/>
      <c r="H161" s="50"/>
      <c r="I161" s="63" t="e">
        <f>CONCATENATE(J161, " - ",VLOOKUP(CONCATENATE(K161, " ",E161, " ",B161),Config!B:C,2,FALSE))</f>
        <v>#N/A</v>
      </c>
      <c r="J161" s="63" t="str">
        <f t="shared" si="4"/>
        <v xml:space="preserve"> - </v>
      </c>
      <c r="K161" s="64">
        <f>INT((Config!$F$2-F161)/365.25)</f>
        <v>123</v>
      </c>
      <c r="L161" s="65" t="str">
        <f t="shared" si="5"/>
        <v xml:space="preserve"> </v>
      </c>
      <c r="M161" s="62" t="e">
        <f>VLOOKUP(B161,Config!$H$1:$I$5,2,FALSE)</f>
        <v>#N/A</v>
      </c>
      <c r="N161" s="64"/>
    </row>
    <row r="162" spans="1:14" x14ac:dyDescent="0.25">
      <c r="A162" s="48"/>
      <c r="B162" s="48"/>
      <c r="C162" s="30"/>
      <c r="D162" s="30"/>
      <c r="E162" s="48"/>
      <c r="F162" s="60"/>
      <c r="G162" s="49"/>
      <c r="H162" s="50"/>
      <c r="I162" s="63" t="e">
        <f>CONCATENATE(J162, " - ",VLOOKUP(CONCATENATE(K162, " ",E162, " ",B162),Config!B:C,2,FALSE))</f>
        <v>#N/A</v>
      </c>
      <c r="J162" s="63" t="str">
        <f t="shared" si="4"/>
        <v xml:space="preserve"> - </v>
      </c>
      <c r="K162" s="64">
        <f>INT((Config!$F$2-F162)/365.25)</f>
        <v>123</v>
      </c>
      <c r="L162" s="65" t="str">
        <f t="shared" si="5"/>
        <v xml:space="preserve"> </v>
      </c>
      <c r="M162" s="62" t="e">
        <f>VLOOKUP(B162,Config!$H$1:$I$5,2,FALSE)</f>
        <v>#N/A</v>
      </c>
      <c r="N162" s="64"/>
    </row>
    <row r="163" spans="1:14" x14ac:dyDescent="0.25">
      <c r="A163" s="48"/>
      <c r="B163" s="48"/>
      <c r="C163" s="30"/>
      <c r="D163" s="30"/>
      <c r="E163" s="48"/>
      <c r="F163" s="60"/>
      <c r="G163" s="49"/>
      <c r="H163" s="50"/>
      <c r="I163" s="63" t="e">
        <f>CONCATENATE(J163, " - ",VLOOKUP(CONCATENATE(K163, " ",E163, " ",B163),Config!B:C,2,FALSE))</f>
        <v>#N/A</v>
      </c>
      <c r="J163" s="63" t="str">
        <f t="shared" si="4"/>
        <v xml:space="preserve"> - </v>
      </c>
      <c r="K163" s="64">
        <f>INT((Config!$F$2-F163)/365.25)</f>
        <v>123</v>
      </c>
      <c r="L163" s="65" t="str">
        <f t="shared" si="5"/>
        <v xml:space="preserve"> </v>
      </c>
      <c r="M163" s="62" t="e">
        <f>VLOOKUP(B163,Config!$H$1:$I$5,2,FALSE)</f>
        <v>#N/A</v>
      </c>
      <c r="N163" s="64"/>
    </row>
    <row r="164" spans="1:14" x14ac:dyDescent="0.25">
      <c r="A164" s="48"/>
      <c r="B164" s="48"/>
      <c r="C164" s="30"/>
      <c r="D164" s="30"/>
      <c r="E164" s="48"/>
      <c r="F164" s="60"/>
      <c r="G164" s="49"/>
      <c r="H164" s="50"/>
      <c r="I164" s="63" t="e">
        <f>CONCATENATE(J164, " - ",VLOOKUP(CONCATENATE(K164, " ",E164, " ",B164),Config!B:C,2,FALSE))</f>
        <v>#N/A</v>
      </c>
      <c r="J164" s="63" t="str">
        <f t="shared" si="4"/>
        <v xml:space="preserve"> - </v>
      </c>
      <c r="K164" s="64">
        <f>INT((Config!$F$2-F164)/365.25)</f>
        <v>123</v>
      </c>
      <c r="L164" s="65" t="str">
        <f t="shared" si="5"/>
        <v xml:space="preserve"> </v>
      </c>
      <c r="M164" s="62" t="e">
        <f>VLOOKUP(B164,Config!$H$1:$I$5,2,FALSE)</f>
        <v>#N/A</v>
      </c>
      <c r="N164" s="64"/>
    </row>
    <row r="165" spans="1:14" x14ac:dyDescent="0.25">
      <c r="A165" s="48"/>
      <c r="B165" s="48"/>
      <c r="C165" s="30"/>
      <c r="D165" s="30"/>
      <c r="E165" s="48"/>
      <c r="F165" s="60"/>
      <c r="G165" s="49"/>
      <c r="H165" s="50"/>
      <c r="I165" s="63" t="e">
        <f>CONCATENATE(J165, " - ",VLOOKUP(CONCATENATE(K165, " ",E165, " ",B165),Config!B:C,2,FALSE))</f>
        <v>#N/A</v>
      </c>
      <c r="J165" s="63" t="str">
        <f t="shared" si="4"/>
        <v xml:space="preserve"> - </v>
      </c>
      <c r="K165" s="64">
        <f>INT((Config!$F$2-F165)/365.25)</f>
        <v>123</v>
      </c>
      <c r="L165" s="65" t="str">
        <f t="shared" si="5"/>
        <v xml:space="preserve"> </v>
      </c>
      <c r="M165" s="62" t="e">
        <f>VLOOKUP(B165,Config!$H$1:$I$5,2,FALSE)</f>
        <v>#N/A</v>
      </c>
      <c r="N165" s="64"/>
    </row>
    <row r="166" spans="1:14" x14ac:dyDescent="0.25">
      <c r="A166" s="48"/>
      <c r="B166" s="48"/>
      <c r="C166" s="30"/>
      <c r="D166" s="30"/>
      <c r="E166" s="48"/>
      <c r="F166" s="60"/>
      <c r="G166" s="49"/>
      <c r="H166" s="50"/>
      <c r="I166" s="63" t="e">
        <f>CONCATENATE(J166, " - ",VLOOKUP(CONCATENATE(K166, " ",E166, " ",B166),Config!B:C,2,FALSE))</f>
        <v>#N/A</v>
      </c>
      <c r="J166" s="63" t="str">
        <f t="shared" si="4"/>
        <v xml:space="preserve"> - </v>
      </c>
      <c r="K166" s="64">
        <f>INT((Config!$F$2-F166)/365.25)</f>
        <v>123</v>
      </c>
      <c r="L166" s="65" t="str">
        <f t="shared" si="5"/>
        <v xml:space="preserve"> </v>
      </c>
      <c r="M166" s="62" t="e">
        <f>VLOOKUP(B166,Config!$H$1:$I$5,2,FALSE)</f>
        <v>#N/A</v>
      </c>
      <c r="N166" s="64"/>
    </row>
    <row r="167" spans="1:14" x14ac:dyDescent="0.25">
      <c r="A167" s="48"/>
      <c r="B167" s="48"/>
      <c r="C167" s="30"/>
      <c r="D167" s="30"/>
      <c r="E167" s="48"/>
      <c r="F167" s="60"/>
      <c r="G167" s="49"/>
      <c r="H167" s="50"/>
      <c r="I167" s="63" t="e">
        <f>CONCATENATE(J167, " - ",VLOOKUP(CONCATENATE(K167, " ",E167, " ",B167),Config!B:C,2,FALSE))</f>
        <v>#N/A</v>
      </c>
      <c r="J167" s="63" t="str">
        <f t="shared" si="4"/>
        <v xml:space="preserve"> - </v>
      </c>
      <c r="K167" s="64">
        <f>INT((Config!$F$2-F167)/365.25)</f>
        <v>123</v>
      </c>
      <c r="L167" s="65" t="str">
        <f t="shared" si="5"/>
        <v xml:space="preserve"> </v>
      </c>
      <c r="M167" s="62" t="e">
        <f>VLOOKUP(B167,Config!$H$1:$I$5,2,FALSE)</f>
        <v>#N/A</v>
      </c>
      <c r="N167" s="64"/>
    </row>
    <row r="168" spans="1:14" x14ac:dyDescent="0.25">
      <c r="A168" s="48"/>
      <c r="B168" s="48"/>
      <c r="C168" s="30"/>
      <c r="D168" s="30"/>
      <c r="E168" s="48"/>
      <c r="F168" s="60"/>
      <c r="G168" s="49"/>
      <c r="H168" s="50"/>
      <c r="I168" s="63" t="e">
        <f>CONCATENATE(J168, " - ",VLOOKUP(CONCATENATE(K168, " ",E168, " ",B168),Config!B:C,2,FALSE))</f>
        <v>#N/A</v>
      </c>
      <c r="J168" s="63" t="str">
        <f t="shared" si="4"/>
        <v xml:space="preserve"> - </v>
      </c>
      <c r="K168" s="64">
        <f>INT((Config!$F$2-F168)/365.25)</f>
        <v>123</v>
      </c>
      <c r="L168" s="65" t="str">
        <f t="shared" si="5"/>
        <v xml:space="preserve"> </v>
      </c>
      <c r="M168" s="62" t="e">
        <f>VLOOKUP(B168,Config!$H$1:$I$5,2,FALSE)</f>
        <v>#N/A</v>
      </c>
      <c r="N168" s="64"/>
    </row>
    <row r="169" spans="1:14" x14ac:dyDescent="0.25">
      <c r="A169" s="48"/>
      <c r="B169" s="48"/>
      <c r="C169" s="30"/>
      <c r="D169" s="30"/>
      <c r="E169" s="48"/>
      <c r="F169" s="60"/>
      <c r="G169" s="49"/>
      <c r="H169" s="50"/>
      <c r="I169" s="63" t="e">
        <f>CONCATENATE(J169, " - ",VLOOKUP(CONCATENATE(K169, " ",E169, " ",B169),Config!B:C,2,FALSE))</f>
        <v>#N/A</v>
      </c>
      <c r="J169" s="63" t="str">
        <f t="shared" si="4"/>
        <v xml:space="preserve"> - </v>
      </c>
      <c r="K169" s="64">
        <f>INT((Config!$F$2-F169)/365.25)</f>
        <v>123</v>
      </c>
      <c r="L169" s="65" t="str">
        <f t="shared" si="5"/>
        <v xml:space="preserve"> </v>
      </c>
      <c r="M169" s="62" t="e">
        <f>VLOOKUP(B169,Config!$H$1:$I$5,2,FALSE)</f>
        <v>#N/A</v>
      </c>
      <c r="N169" s="64"/>
    </row>
    <row r="170" spans="1:14" x14ac:dyDescent="0.25">
      <c r="A170" s="48"/>
      <c r="B170" s="48"/>
      <c r="C170" s="30"/>
      <c r="D170" s="30"/>
      <c r="E170" s="48"/>
      <c r="F170" s="60"/>
      <c r="G170" s="49"/>
      <c r="H170" s="50"/>
      <c r="I170" s="63" t="e">
        <f>CONCATENATE(J170, " - ",VLOOKUP(CONCATENATE(K170, " ",E170, " ",B170),Config!B:C,2,FALSE))</f>
        <v>#N/A</v>
      </c>
      <c r="J170" s="63" t="str">
        <f t="shared" si="4"/>
        <v xml:space="preserve"> - </v>
      </c>
      <c r="K170" s="64">
        <f>INT((Config!$F$2-F170)/365.25)</f>
        <v>123</v>
      </c>
      <c r="L170" s="65" t="str">
        <f t="shared" si="5"/>
        <v xml:space="preserve"> </v>
      </c>
      <c r="M170" s="62" t="e">
        <f>VLOOKUP(B170,Config!$H$1:$I$5,2,FALSE)</f>
        <v>#N/A</v>
      </c>
      <c r="N170" s="64"/>
    </row>
    <row r="171" spans="1:14" x14ac:dyDescent="0.25">
      <c r="A171" s="48"/>
      <c r="B171" s="48"/>
      <c r="C171" s="30"/>
      <c r="D171" s="30"/>
      <c r="E171" s="48"/>
      <c r="F171" s="60"/>
      <c r="G171" s="49"/>
      <c r="H171" s="50"/>
      <c r="I171" s="63" t="e">
        <f>CONCATENATE(J171, " - ",VLOOKUP(CONCATENATE(K171, " ",E171, " ",B171),Config!B:C,2,FALSE))</f>
        <v>#N/A</v>
      </c>
      <c r="J171" s="63" t="str">
        <f t="shared" si="4"/>
        <v xml:space="preserve"> - </v>
      </c>
      <c r="K171" s="64">
        <f>INT((Config!$F$2-F171)/365.25)</f>
        <v>123</v>
      </c>
      <c r="L171" s="65" t="str">
        <f t="shared" si="5"/>
        <v xml:space="preserve"> </v>
      </c>
      <c r="M171" s="62" t="e">
        <f>VLOOKUP(B171,Config!$H$1:$I$5,2,FALSE)</f>
        <v>#N/A</v>
      </c>
      <c r="N171" s="64"/>
    </row>
    <row r="172" spans="1:14" x14ac:dyDescent="0.25">
      <c r="A172" s="48"/>
      <c r="B172" s="48"/>
      <c r="C172" s="30"/>
      <c r="D172" s="30"/>
      <c r="E172" s="48"/>
      <c r="F172" s="60"/>
      <c r="G172" s="49"/>
      <c r="H172" s="50"/>
      <c r="I172" s="63" t="e">
        <f>CONCATENATE(J172, " - ",VLOOKUP(CONCATENATE(K172, " ",E172, " ",B172),Config!B:C,2,FALSE))</f>
        <v>#N/A</v>
      </c>
      <c r="J172" s="63" t="str">
        <f t="shared" si="4"/>
        <v xml:space="preserve"> - </v>
      </c>
      <c r="K172" s="64">
        <f>INT((Config!$F$2-F172)/365.25)</f>
        <v>123</v>
      </c>
      <c r="L172" s="65" t="str">
        <f t="shared" si="5"/>
        <v xml:space="preserve"> </v>
      </c>
      <c r="M172" s="62" t="e">
        <f>VLOOKUP(B172,Config!$H$1:$I$5,2,FALSE)</f>
        <v>#N/A</v>
      </c>
      <c r="N172" s="64"/>
    </row>
    <row r="173" spans="1:14" x14ac:dyDescent="0.25">
      <c r="A173" s="48"/>
      <c r="B173" s="48"/>
      <c r="C173" s="30"/>
      <c r="D173" s="30"/>
      <c r="E173" s="48"/>
      <c r="F173" s="60"/>
      <c r="G173" s="49"/>
      <c r="H173" s="50"/>
      <c r="I173" s="63" t="e">
        <f>CONCATENATE(J173, " - ",VLOOKUP(CONCATENATE(K173, " ",E173, " ",B173),Config!B:C,2,FALSE))</f>
        <v>#N/A</v>
      </c>
      <c r="J173" s="63" t="str">
        <f t="shared" si="4"/>
        <v xml:space="preserve"> - </v>
      </c>
      <c r="K173" s="64">
        <f>INT((Config!$F$2-F173)/365.25)</f>
        <v>123</v>
      </c>
      <c r="L173" s="65" t="str">
        <f t="shared" si="5"/>
        <v xml:space="preserve"> </v>
      </c>
      <c r="M173" s="62" t="e">
        <f>VLOOKUP(B173,Config!$H$1:$I$5,2,FALSE)</f>
        <v>#N/A</v>
      </c>
      <c r="N173" s="64"/>
    </row>
    <row r="174" spans="1:14" x14ac:dyDescent="0.25">
      <c r="A174" s="48"/>
      <c r="B174" s="48"/>
      <c r="C174" s="30"/>
      <c r="D174" s="30"/>
      <c r="E174" s="48"/>
      <c r="F174" s="60"/>
      <c r="G174" s="49"/>
      <c r="H174" s="50"/>
      <c r="I174" s="63" t="e">
        <f>CONCATENATE(J174, " - ",VLOOKUP(CONCATENATE(K174, " ",E174, " ",B174),Config!B:C,2,FALSE))</f>
        <v>#N/A</v>
      </c>
      <c r="J174" s="63" t="str">
        <f t="shared" si="4"/>
        <v xml:space="preserve"> - </v>
      </c>
      <c r="K174" s="64">
        <f>INT((Config!$F$2-F174)/365.25)</f>
        <v>123</v>
      </c>
      <c r="L174" s="65" t="str">
        <f t="shared" si="5"/>
        <v xml:space="preserve"> </v>
      </c>
      <c r="M174" s="62" t="e">
        <f>VLOOKUP(B174,Config!$H$1:$I$5,2,FALSE)</f>
        <v>#N/A</v>
      </c>
      <c r="N174" s="64"/>
    </row>
    <row r="175" spans="1:14" x14ac:dyDescent="0.25">
      <c r="A175" s="48"/>
      <c r="B175" s="48"/>
      <c r="C175" s="30"/>
      <c r="D175" s="30"/>
      <c r="E175" s="48"/>
      <c r="F175" s="60"/>
      <c r="G175" s="49"/>
      <c r="H175" s="50"/>
      <c r="I175" s="63" t="e">
        <f>CONCATENATE(J175, " - ",VLOOKUP(CONCATENATE(K175, " ",E175, " ",B175),Config!B:C,2,FALSE))</f>
        <v>#N/A</v>
      </c>
      <c r="J175" s="63" t="str">
        <f t="shared" si="4"/>
        <v xml:space="preserve"> - </v>
      </c>
      <c r="K175" s="64">
        <f>INT((Config!$F$2-F175)/365.25)</f>
        <v>123</v>
      </c>
      <c r="L175" s="65" t="str">
        <f t="shared" si="5"/>
        <v xml:space="preserve"> </v>
      </c>
      <c r="M175" s="62" t="e">
        <f>VLOOKUP(B175,Config!$H$1:$I$5,2,FALSE)</f>
        <v>#N/A</v>
      </c>
      <c r="N175" s="64"/>
    </row>
    <row r="176" spans="1:14" x14ac:dyDescent="0.25">
      <c r="A176" s="48"/>
      <c r="B176" s="48"/>
      <c r="C176" s="30"/>
      <c r="D176" s="30"/>
      <c r="E176" s="48"/>
      <c r="F176" s="60"/>
      <c r="G176" s="49"/>
      <c r="H176" s="50"/>
      <c r="I176" s="63" t="e">
        <f>CONCATENATE(J176, " - ",VLOOKUP(CONCATENATE(K176, " ",E176, " ",B176),Config!B:C,2,FALSE))</f>
        <v>#N/A</v>
      </c>
      <c r="J176" s="63" t="str">
        <f t="shared" si="4"/>
        <v xml:space="preserve"> - </v>
      </c>
      <c r="K176" s="64">
        <f>INT((Config!$F$2-F176)/365.25)</f>
        <v>123</v>
      </c>
      <c r="L176" s="65" t="str">
        <f t="shared" si="5"/>
        <v xml:space="preserve"> </v>
      </c>
      <c r="M176" s="62" t="e">
        <f>VLOOKUP(B176,Config!$H$1:$I$5,2,FALSE)</f>
        <v>#N/A</v>
      </c>
      <c r="N176" s="64"/>
    </row>
    <row r="177" spans="1:14" x14ac:dyDescent="0.25">
      <c r="A177" s="48"/>
      <c r="B177" s="48"/>
      <c r="C177" s="30"/>
      <c r="D177" s="30"/>
      <c r="E177" s="48"/>
      <c r="F177" s="60"/>
      <c r="G177" s="49"/>
      <c r="H177" s="50"/>
      <c r="I177" s="63" t="e">
        <f>CONCATENATE(J177, " - ",VLOOKUP(CONCATENATE(K177, " ",E177, " ",B177),Config!B:C,2,FALSE))</f>
        <v>#N/A</v>
      </c>
      <c r="J177" s="63" t="str">
        <f t="shared" si="4"/>
        <v xml:space="preserve"> - </v>
      </c>
      <c r="K177" s="64">
        <f>INT((Config!$F$2-F177)/365.25)</f>
        <v>123</v>
      </c>
      <c r="L177" s="65" t="str">
        <f t="shared" si="5"/>
        <v xml:space="preserve"> </v>
      </c>
      <c r="M177" s="62" t="e">
        <f>VLOOKUP(B177,Config!$H$1:$I$5,2,FALSE)</f>
        <v>#N/A</v>
      </c>
      <c r="N177" s="64"/>
    </row>
    <row r="178" spans="1:14" x14ac:dyDescent="0.25">
      <c r="A178" s="48"/>
      <c r="B178" s="48"/>
      <c r="C178" s="30"/>
      <c r="D178" s="30"/>
      <c r="E178" s="48"/>
      <c r="F178" s="60"/>
      <c r="G178" s="49"/>
      <c r="H178" s="50"/>
      <c r="I178" s="63" t="e">
        <f>CONCATENATE(J178, " - ",VLOOKUP(CONCATENATE(K178, " ",E178, " ",B178),Config!B:C,2,FALSE))</f>
        <v>#N/A</v>
      </c>
      <c r="J178" s="63" t="str">
        <f t="shared" si="4"/>
        <v xml:space="preserve"> - </v>
      </c>
      <c r="K178" s="64">
        <f>INT((Config!$F$2-F178)/365.25)</f>
        <v>123</v>
      </c>
      <c r="L178" s="65" t="str">
        <f t="shared" si="5"/>
        <v xml:space="preserve"> </v>
      </c>
      <c r="M178" s="62" t="e">
        <f>VLOOKUP(B178,Config!$H$1:$I$5,2,FALSE)</f>
        <v>#N/A</v>
      </c>
      <c r="N178" s="64"/>
    </row>
    <row r="179" spans="1:14" x14ac:dyDescent="0.25">
      <c r="A179" s="48"/>
      <c r="B179" s="48"/>
      <c r="C179" s="30"/>
      <c r="D179" s="30"/>
      <c r="E179" s="48"/>
      <c r="F179" s="60"/>
      <c r="G179" s="49"/>
      <c r="H179" s="50"/>
      <c r="I179" s="63" t="e">
        <f>CONCATENATE(J179, " - ",VLOOKUP(CONCATENATE(K179, " ",E179, " ",B179),Config!B:C,2,FALSE))</f>
        <v>#N/A</v>
      </c>
      <c r="J179" s="63" t="str">
        <f t="shared" si="4"/>
        <v xml:space="preserve"> - </v>
      </c>
      <c r="K179" s="64">
        <f>INT((Config!$F$2-F179)/365.25)</f>
        <v>123</v>
      </c>
      <c r="L179" s="65" t="str">
        <f t="shared" si="5"/>
        <v xml:space="preserve"> </v>
      </c>
      <c r="M179" s="62" t="e">
        <f>VLOOKUP(B179,Config!$H$1:$I$5,2,FALSE)</f>
        <v>#N/A</v>
      </c>
      <c r="N179" s="64"/>
    </row>
    <row r="180" spans="1:14" x14ac:dyDescent="0.25">
      <c r="A180" s="48"/>
      <c r="B180" s="48"/>
      <c r="C180" s="30"/>
      <c r="D180" s="30"/>
      <c r="E180" s="48"/>
      <c r="F180" s="60"/>
      <c r="G180" s="49"/>
      <c r="H180" s="50"/>
      <c r="I180" s="63" t="e">
        <f>CONCATENATE(J180, " - ",VLOOKUP(CONCATENATE(K180, " ",E180, " ",B180),Config!B:C,2,FALSE))</f>
        <v>#N/A</v>
      </c>
      <c r="J180" s="63" t="str">
        <f t="shared" si="4"/>
        <v xml:space="preserve"> - </v>
      </c>
      <c r="K180" s="64">
        <f>INT((Config!$F$2-F180)/365.25)</f>
        <v>123</v>
      </c>
      <c r="L180" s="65" t="str">
        <f t="shared" si="5"/>
        <v xml:space="preserve"> </v>
      </c>
      <c r="M180" s="62" t="e">
        <f>VLOOKUP(B180,Config!$H$1:$I$5,2,FALSE)</f>
        <v>#N/A</v>
      </c>
      <c r="N180" s="64"/>
    </row>
    <row r="181" spans="1:14" x14ac:dyDescent="0.25">
      <c r="A181" s="48"/>
      <c r="B181" s="48"/>
      <c r="C181" s="30"/>
      <c r="D181" s="30"/>
      <c r="E181" s="48"/>
      <c r="F181" s="60"/>
      <c r="G181" s="49"/>
      <c r="H181" s="50"/>
      <c r="I181" s="63" t="e">
        <f>CONCATENATE(J181, " - ",VLOOKUP(CONCATENATE(K181, " ",E181, " ",B181),Config!B:C,2,FALSE))</f>
        <v>#N/A</v>
      </c>
      <c r="J181" s="63" t="str">
        <f t="shared" si="4"/>
        <v xml:space="preserve"> - </v>
      </c>
      <c r="K181" s="64">
        <f>INT((Config!$F$2-F181)/365.25)</f>
        <v>123</v>
      </c>
      <c r="L181" s="65" t="str">
        <f t="shared" si="5"/>
        <v xml:space="preserve"> </v>
      </c>
      <c r="M181" s="62" t="e">
        <f>VLOOKUP(B181,Config!$H$1:$I$5,2,FALSE)</f>
        <v>#N/A</v>
      </c>
      <c r="N181" s="64"/>
    </row>
    <row r="182" spans="1:14" x14ac:dyDescent="0.25">
      <c r="A182" s="48"/>
      <c r="B182" s="48"/>
      <c r="C182" s="30"/>
      <c r="D182" s="30"/>
      <c r="E182" s="48"/>
      <c r="F182" s="60"/>
      <c r="G182" s="49"/>
      <c r="H182" s="50"/>
      <c r="I182" s="63" t="e">
        <f>CONCATENATE(J182, " - ",VLOOKUP(CONCATENATE(K182, " ",E182, " ",B182),Config!B:C,2,FALSE))</f>
        <v>#N/A</v>
      </c>
      <c r="J182" s="63" t="str">
        <f t="shared" si="4"/>
        <v xml:space="preserve"> - </v>
      </c>
      <c r="K182" s="64">
        <f>INT((Config!$F$2-F182)/365.25)</f>
        <v>123</v>
      </c>
      <c r="L182" s="65" t="str">
        <f t="shared" si="5"/>
        <v xml:space="preserve"> </v>
      </c>
      <c r="M182" s="62" t="e">
        <f>VLOOKUP(B182,Config!$H$1:$I$5,2,FALSE)</f>
        <v>#N/A</v>
      </c>
      <c r="N182" s="64"/>
    </row>
    <row r="183" spans="1:14" x14ac:dyDescent="0.25">
      <c r="A183" s="53"/>
      <c r="B183" s="53"/>
      <c r="C183" s="51"/>
      <c r="D183" s="108"/>
      <c r="E183" s="52"/>
      <c r="F183" s="60"/>
      <c r="G183" s="53"/>
      <c r="H183" s="50"/>
      <c r="I183" s="63" t="e">
        <f>CONCATENATE(J183, " - ",VLOOKUP(CONCATENATE(K183, " ",E183, " ",B183),Config!B:C,2,FALSE))</f>
        <v>#N/A</v>
      </c>
      <c r="J183" s="63" t="str">
        <f t="shared" si="4"/>
        <v xml:space="preserve"> - </v>
      </c>
      <c r="K183" s="64">
        <f>INT((Config!$F$2-F183)/365.25)</f>
        <v>123</v>
      </c>
      <c r="L183" s="65" t="str">
        <f t="shared" si="5"/>
        <v xml:space="preserve"> </v>
      </c>
      <c r="M183" s="62" t="e">
        <f>VLOOKUP(B183,Config!$H$1:$I$5,2,FALSE)</f>
        <v>#N/A</v>
      </c>
      <c r="N183" s="64"/>
    </row>
    <row r="184" spans="1:14" x14ac:dyDescent="0.25">
      <c r="A184" s="48"/>
      <c r="B184" s="48"/>
      <c r="C184" s="30"/>
      <c r="D184" s="30"/>
      <c r="E184" s="48"/>
      <c r="F184" s="60"/>
      <c r="G184" s="49"/>
      <c r="H184" s="50"/>
      <c r="I184" s="63" t="e">
        <f>CONCATENATE(J184, " - ",VLOOKUP(CONCATENATE(K184, " ",E184, " ",B184),Config!B:C,2,FALSE))</f>
        <v>#N/A</v>
      </c>
      <c r="J184" s="63" t="str">
        <f t="shared" si="4"/>
        <v xml:space="preserve"> - </v>
      </c>
      <c r="K184" s="64">
        <f>INT((Config!$F$2-F184)/365.25)</f>
        <v>123</v>
      </c>
      <c r="L184" s="65" t="str">
        <f t="shared" si="5"/>
        <v xml:space="preserve"> </v>
      </c>
      <c r="M184" s="62" t="e">
        <f>VLOOKUP(B184,Config!$H$1:$I$5,2,FALSE)</f>
        <v>#N/A</v>
      </c>
      <c r="N184" s="64"/>
    </row>
    <row r="185" spans="1:14" x14ac:dyDescent="0.25">
      <c r="A185" s="48"/>
      <c r="B185" s="48"/>
      <c r="C185" s="30"/>
      <c r="D185" s="30"/>
      <c r="E185" s="48"/>
      <c r="F185" s="60"/>
      <c r="G185" s="49"/>
      <c r="H185" s="50"/>
      <c r="I185" s="63" t="e">
        <f>CONCATENATE(J185, " - ",VLOOKUP(CONCATENATE(K185, " ",E185, " ",B185),Config!B:C,2,FALSE))</f>
        <v>#N/A</v>
      </c>
      <c r="J185" s="63" t="str">
        <f t="shared" si="4"/>
        <v xml:space="preserve"> - </v>
      </c>
      <c r="K185" s="64">
        <f>INT((Config!$F$2-F185)/365.25)</f>
        <v>123</v>
      </c>
      <c r="L185" s="65" t="str">
        <f t="shared" si="5"/>
        <v xml:space="preserve"> </v>
      </c>
      <c r="M185" s="62" t="e">
        <f>VLOOKUP(B185,Config!$H$1:$I$5,2,FALSE)</f>
        <v>#N/A</v>
      </c>
      <c r="N185" s="64"/>
    </row>
    <row r="186" spans="1:14" x14ac:dyDescent="0.25">
      <c r="A186" s="48"/>
      <c r="B186" s="48"/>
      <c r="C186" s="30"/>
      <c r="D186" s="30"/>
      <c r="E186" s="48"/>
      <c r="F186" s="60"/>
      <c r="G186" s="49"/>
      <c r="H186" s="50"/>
      <c r="I186" s="63" t="e">
        <f>CONCATENATE(J186, " - ",VLOOKUP(CONCATENATE(K186, " ",E186, " ",B186),Config!B:C,2,FALSE))</f>
        <v>#N/A</v>
      </c>
      <c r="J186" s="63" t="str">
        <f t="shared" si="4"/>
        <v xml:space="preserve"> - </v>
      </c>
      <c r="K186" s="64">
        <f>INT((Config!$F$2-F186)/365.25)</f>
        <v>123</v>
      </c>
      <c r="L186" s="65" t="str">
        <f t="shared" si="5"/>
        <v xml:space="preserve"> </v>
      </c>
      <c r="M186" s="62" t="e">
        <f>VLOOKUP(B186,Config!$H$1:$I$5,2,FALSE)</f>
        <v>#N/A</v>
      </c>
      <c r="N186" s="64"/>
    </row>
    <row r="187" spans="1:14" x14ac:dyDescent="0.25">
      <c r="A187" s="48"/>
      <c r="B187" s="48"/>
      <c r="C187" s="30"/>
      <c r="D187" s="30"/>
      <c r="E187" s="48"/>
      <c r="F187" s="60"/>
      <c r="G187" s="49"/>
      <c r="H187" s="50"/>
      <c r="I187" s="63" t="e">
        <f>CONCATENATE(J187, " - ",VLOOKUP(CONCATENATE(K187, " ",E187, " ",B187),Config!B:C,2,FALSE))</f>
        <v>#N/A</v>
      </c>
      <c r="J187" s="63" t="str">
        <f t="shared" si="4"/>
        <v xml:space="preserve"> - </v>
      </c>
      <c r="K187" s="64">
        <f>INT((Config!$F$2-F187)/365.25)</f>
        <v>123</v>
      </c>
      <c r="L187" s="65" t="str">
        <f t="shared" si="5"/>
        <v xml:space="preserve"> </v>
      </c>
      <c r="M187" s="62" t="e">
        <f>VLOOKUP(B187,Config!$H$1:$I$5,2,FALSE)</f>
        <v>#N/A</v>
      </c>
      <c r="N187" s="64"/>
    </row>
    <row r="188" spans="1:14" x14ac:dyDescent="0.25">
      <c r="A188" s="48"/>
      <c r="B188" s="48"/>
      <c r="C188" s="30"/>
      <c r="D188" s="30"/>
      <c r="E188" s="48"/>
      <c r="F188" s="60"/>
      <c r="G188" s="49"/>
      <c r="H188" s="50"/>
      <c r="I188" s="63" t="e">
        <f>CONCATENATE(J188, " - ",VLOOKUP(CONCATENATE(K188, " ",E188, " ",B188),Config!B:C,2,FALSE))</f>
        <v>#N/A</v>
      </c>
      <c r="J188" s="63" t="str">
        <f t="shared" si="4"/>
        <v xml:space="preserve"> - </v>
      </c>
      <c r="K188" s="64">
        <f>INT((Config!$F$2-F188)/365.25)</f>
        <v>123</v>
      </c>
      <c r="L188" s="65" t="str">
        <f t="shared" si="5"/>
        <v xml:space="preserve"> </v>
      </c>
      <c r="M188" s="62" t="e">
        <f>VLOOKUP(B188,Config!$H$1:$I$5,2,FALSE)</f>
        <v>#N/A</v>
      </c>
      <c r="N188" s="64"/>
    </row>
    <row r="189" spans="1:14" x14ac:dyDescent="0.25">
      <c r="A189" s="48"/>
      <c r="B189" s="48"/>
      <c r="C189" s="30"/>
      <c r="D189" s="30"/>
      <c r="E189" s="48"/>
      <c r="F189" s="60"/>
      <c r="G189" s="49"/>
      <c r="H189" s="50"/>
      <c r="I189" s="63" t="e">
        <f>CONCATENATE(J189, " - ",VLOOKUP(CONCATENATE(K189, " ",E189, " ",B189),Config!B:C,2,FALSE))</f>
        <v>#N/A</v>
      </c>
      <c r="J189" s="63" t="str">
        <f t="shared" si="4"/>
        <v xml:space="preserve"> - </v>
      </c>
      <c r="K189" s="64">
        <f>INT((Config!$F$2-F189)/365.25)</f>
        <v>123</v>
      </c>
      <c r="L189" s="65" t="str">
        <f t="shared" si="5"/>
        <v xml:space="preserve"> </v>
      </c>
      <c r="M189" s="62" t="e">
        <f>VLOOKUP(B189,Config!$H$1:$I$5,2,FALSE)</f>
        <v>#N/A</v>
      </c>
      <c r="N189" s="64"/>
    </row>
    <row r="190" spans="1:14" x14ac:dyDescent="0.25">
      <c r="A190" s="53"/>
      <c r="B190" s="53"/>
      <c r="C190" s="51"/>
      <c r="D190" s="108"/>
      <c r="E190" s="52"/>
      <c r="F190" s="60"/>
      <c r="G190" s="53"/>
      <c r="H190" s="50"/>
      <c r="I190" s="63" t="e">
        <f>CONCATENATE(J190, " - ",VLOOKUP(CONCATENATE(K190, " ",E190, " ",B190),Config!B:C,2,FALSE))</f>
        <v>#N/A</v>
      </c>
      <c r="J190" s="63" t="str">
        <f t="shared" si="4"/>
        <v xml:space="preserve"> - </v>
      </c>
      <c r="K190" s="64">
        <f>INT((Config!$F$2-F190)/365.25)</f>
        <v>123</v>
      </c>
      <c r="L190" s="65" t="str">
        <f t="shared" si="5"/>
        <v xml:space="preserve"> </v>
      </c>
      <c r="M190" s="62" t="e">
        <f>VLOOKUP(B190,Config!$H$1:$I$5,2,FALSE)</f>
        <v>#N/A</v>
      </c>
      <c r="N190" s="64"/>
    </row>
    <row r="191" spans="1:14" x14ac:dyDescent="0.25">
      <c r="A191" s="48"/>
      <c r="B191" s="48"/>
      <c r="C191" s="30"/>
      <c r="D191" s="30"/>
      <c r="E191" s="48"/>
      <c r="F191" s="60"/>
      <c r="G191" s="49"/>
      <c r="H191" s="50"/>
      <c r="I191" s="63" t="e">
        <f>CONCATENATE(J191, " - ",VLOOKUP(CONCATENATE(K191, " ",E191, " ",B191),Config!B:C,2,FALSE))</f>
        <v>#N/A</v>
      </c>
      <c r="J191" s="63" t="str">
        <f t="shared" si="4"/>
        <v xml:space="preserve"> - </v>
      </c>
      <c r="K191" s="64">
        <f>INT((Config!$F$2-F191)/365.25)</f>
        <v>123</v>
      </c>
      <c r="L191" s="65" t="str">
        <f t="shared" si="5"/>
        <v xml:space="preserve"> </v>
      </c>
      <c r="M191" s="62" t="e">
        <f>VLOOKUP(B191,Config!$H$1:$I$5,2,FALSE)</f>
        <v>#N/A</v>
      </c>
      <c r="N191" s="64"/>
    </row>
    <row r="192" spans="1:14" x14ac:dyDescent="0.25">
      <c r="A192" s="48"/>
      <c r="B192" s="48"/>
      <c r="C192" s="30"/>
      <c r="D192" s="30"/>
      <c r="E192" s="48"/>
      <c r="F192" s="60"/>
      <c r="G192" s="49"/>
      <c r="H192" s="50"/>
      <c r="I192" s="63" t="e">
        <f>CONCATENATE(J192, " - ",VLOOKUP(CONCATENATE(K192, " ",E192, " ",B192),Config!B:C,2,FALSE))</f>
        <v>#N/A</v>
      </c>
      <c r="J192" s="63" t="str">
        <f t="shared" si="4"/>
        <v xml:space="preserve"> - </v>
      </c>
      <c r="K192" s="64">
        <f>INT((Config!$F$2-F192)/365.25)</f>
        <v>123</v>
      </c>
      <c r="L192" s="65" t="str">
        <f t="shared" si="5"/>
        <v xml:space="preserve"> </v>
      </c>
      <c r="M192" s="62" t="e">
        <f>VLOOKUP(B192,Config!$H$1:$I$5,2,FALSE)</f>
        <v>#N/A</v>
      </c>
      <c r="N192" s="64"/>
    </row>
    <row r="193" spans="1:14" x14ac:dyDescent="0.25">
      <c r="A193" s="48"/>
      <c r="B193" s="48"/>
      <c r="C193" s="30"/>
      <c r="D193" s="30"/>
      <c r="E193" s="48"/>
      <c r="F193" s="60"/>
      <c r="G193" s="49"/>
      <c r="H193" s="50"/>
      <c r="I193" s="63" t="e">
        <f>CONCATENATE(J193, " - ",VLOOKUP(CONCATENATE(K193, " ",E193, " ",B193),Config!B:C,2,FALSE))</f>
        <v>#N/A</v>
      </c>
      <c r="J193" s="63" t="str">
        <f t="shared" si="4"/>
        <v xml:space="preserve"> - </v>
      </c>
      <c r="K193" s="64">
        <f>INT((Config!$F$2-F193)/365.25)</f>
        <v>123</v>
      </c>
      <c r="L193" s="65" t="str">
        <f t="shared" si="5"/>
        <v xml:space="preserve"> </v>
      </c>
      <c r="M193" s="62" t="e">
        <f>VLOOKUP(B193,Config!$H$1:$I$5,2,FALSE)</f>
        <v>#N/A</v>
      </c>
      <c r="N193" s="64"/>
    </row>
    <row r="194" spans="1:14" x14ac:dyDescent="0.25">
      <c r="A194" s="48"/>
      <c r="B194" s="48"/>
      <c r="C194" s="30"/>
      <c r="D194" s="30"/>
      <c r="E194" s="48"/>
      <c r="F194" s="60"/>
      <c r="G194" s="49"/>
      <c r="H194" s="50"/>
      <c r="I194" s="63" t="e">
        <f>CONCATENATE(J194, " - ",VLOOKUP(CONCATENATE(K194, " ",E194, " ",B194),Config!B:C,2,FALSE))</f>
        <v>#N/A</v>
      </c>
      <c r="J194" s="63" t="str">
        <f t="shared" ref="J194:J257" si="6">CONCATENATE(B194, " - ", E194)</f>
        <v xml:space="preserve"> - </v>
      </c>
      <c r="K194" s="64">
        <f>INT((Config!$F$2-F194)/365.25)</f>
        <v>123</v>
      </c>
      <c r="L194" s="65" t="str">
        <f t="shared" ref="L194:L257" si="7">C194&amp;" "&amp;D194</f>
        <v xml:space="preserve"> </v>
      </c>
      <c r="M194" s="62" t="e">
        <f>VLOOKUP(B194,Config!$H$1:$I$5,2,FALSE)</f>
        <v>#N/A</v>
      </c>
      <c r="N194" s="64"/>
    </row>
    <row r="195" spans="1:14" x14ac:dyDescent="0.25">
      <c r="A195" s="48"/>
      <c r="B195" s="48"/>
      <c r="C195" s="30"/>
      <c r="D195" s="30"/>
      <c r="E195" s="48"/>
      <c r="F195" s="60"/>
      <c r="G195" s="49"/>
      <c r="H195" s="50"/>
      <c r="I195" s="63" t="e">
        <f>CONCATENATE(J195, " - ",VLOOKUP(CONCATENATE(K195, " ",E195, " ",B195),Config!B:C,2,FALSE))</f>
        <v>#N/A</v>
      </c>
      <c r="J195" s="63" t="str">
        <f t="shared" si="6"/>
        <v xml:space="preserve"> - </v>
      </c>
      <c r="K195" s="64">
        <f>INT((Config!$F$2-F195)/365.25)</f>
        <v>123</v>
      </c>
      <c r="L195" s="65" t="str">
        <f t="shared" si="7"/>
        <v xml:space="preserve"> </v>
      </c>
      <c r="M195" s="62" t="e">
        <f>VLOOKUP(B195,Config!$H$1:$I$5,2,FALSE)</f>
        <v>#N/A</v>
      </c>
      <c r="N195" s="64"/>
    </row>
    <row r="196" spans="1:14" x14ac:dyDescent="0.25">
      <c r="A196" s="48"/>
      <c r="B196" s="48"/>
      <c r="C196" s="30"/>
      <c r="D196" s="30"/>
      <c r="E196" s="48"/>
      <c r="F196" s="60"/>
      <c r="G196" s="49"/>
      <c r="H196" s="50"/>
      <c r="I196" s="63" t="e">
        <f>CONCATENATE(J196, " - ",VLOOKUP(CONCATENATE(K196, " ",E196, " ",B196),Config!B:C,2,FALSE))</f>
        <v>#N/A</v>
      </c>
      <c r="J196" s="63" t="str">
        <f t="shared" si="6"/>
        <v xml:space="preserve"> - </v>
      </c>
      <c r="K196" s="64">
        <f>INT((Config!$F$2-F196)/365.25)</f>
        <v>123</v>
      </c>
      <c r="L196" s="65" t="str">
        <f t="shared" si="7"/>
        <v xml:space="preserve"> </v>
      </c>
      <c r="M196" s="62" t="e">
        <f>VLOOKUP(B196,Config!$H$1:$I$5,2,FALSE)</f>
        <v>#N/A</v>
      </c>
      <c r="N196" s="64"/>
    </row>
    <row r="197" spans="1:14" x14ac:dyDescent="0.25">
      <c r="A197" s="48"/>
      <c r="B197" s="48"/>
      <c r="C197" s="30"/>
      <c r="D197" s="30"/>
      <c r="E197" s="48"/>
      <c r="F197" s="60"/>
      <c r="G197" s="49"/>
      <c r="H197" s="50"/>
      <c r="I197" s="63" t="e">
        <f>CONCATENATE(J197, " - ",VLOOKUP(CONCATENATE(K197, " ",E197, " ",B197),Config!B:C,2,FALSE))</f>
        <v>#N/A</v>
      </c>
      <c r="J197" s="63" t="str">
        <f t="shared" si="6"/>
        <v xml:space="preserve"> - </v>
      </c>
      <c r="K197" s="64">
        <f>INT((Config!$F$2-F197)/365.25)</f>
        <v>123</v>
      </c>
      <c r="L197" s="65" t="str">
        <f t="shared" si="7"/>
        <v xml:space="preserve"> </v>
      </c>
      <c r="M197" s="62" t="e">
        <f>VLOOKUP(B197,Config!$H$1:$I$5,2,FALSE)</f>
        <v>#N/A</v>
      </c>
      <c r="N197" s="64"/>
    </row>
    <row r="198" spans="1:14" x14ac:dyDescent="0.25">
      <c r="A198" s="48"/>
      <c r="B198" s="48"/>
      <c r="C198" s="30"/>
      <c r="D198" s="30"/>
      <c r="E198" s="48"/>
      <c r="F198" s="60"/>
      <c r="G198" s="49"/>
      <c r="H198" s="50"/>
      <c r="I198" s="63" t="e">
        <f>CONCATENATE(J198, " - ",VLOOKUP(CONCATENATE(K198, " ",E198, " ",B198),Config!B:C,2,FALSE))</f>
        <v>#N/A</v>
      </c>
      <c r="J198" s="63" t="str">
        <f t="shared" si="6"/>
        <v xml:space="preserve"> - </v>
      </c>
      <c r="K198" s="64">
        <f>INT((Config!$F$2-F198)/365.25)</f>
        <v>123</v>
      </c>
      <c r="L198" s="65" t="str">
        <f t="shared" si="7"/>
        <v xml:space="preserve"> </v>
      </c>
      <c r="M198" s="62" t="e">
        <f>VLOOKUP(B198,Config!$H$1:$I$5,2,FALSE)</f>
        <v>#N/A</v>
      </c>
      <c r="N198" s="64"/>
    </row>
    <row r="199" spans="1:14" x14ac:dyDescent="0.25">
      <c r="A199" s="48"/>
      <c r="B199" s="48"/>
      <c r="C199" s="30"/>
      <c r="D199" s="30"/>
      <c r="E199" s="48"/>
      <c r="F199" s="60"/>
      <c r="G199" s="49"/>
      <c r="H199" s="50"/>
      <c r="I199" s="63" t="e">
        <f>CONCATENATE(J199, " - ",VLOOKUP(CONCATENATE(K199, " ",E199, " ",B199),Config!B:C,2,FALSE))</f>
        <v>#N/A</v>
      </c>
      <c r="J199" s="63" t="str">
        <f t="shared" si="6"/>
        <v xml:space="preserve"> - </v>
      </c>
      <c r="K199" s="64">
        <f>INT((Config!$F$2-F199)/365.25)</f>
        <v>123</v>
      </c>
      <c r="L199" s="65" t="str">
        <f t="shared" si="7"/>
        <v xml:space="preserve"> </v>
      </c>
      <c r="M199" s="62" t="e">
        <f>VLOOKUP(B199,Config!$H$1:$I$5,2,FALSE)</f>
        <v>#N/A</v>
      </c>
      <c r="N199" s="64"/>
    </row>
    <row r="200" spans="1:14" x14ac:dyDescent="0.25">
      <c r="A200" s="48"/>
      <c r="B200" s="48"/>
      <c r="C200" s="30"/>
      <c r="D200" s="30"/>
      <c r="E200" s="48"/>
      <c r="F200" s="60"/>
      <c r="G200" s="49"/>
      <c r="H200" s="50"/>
      <c r="I200" s="63" t="e">
        <f>CONCATENATE(J200, " - ",VLOOKUP(CONCATENATE(K200, " ",E200, " ",B200),Config!B:C,2,FALSE))</f>
        <v>#N/A</v>
      </c>
      <c r="J200" s="63" t="str">
        <f t="shared" si="6"/>
        <v xml:space="preserve"> - </v>
      </c>
      <c r="K200" s="64">
        <f>INT((Config!$F$2-F200)/365.25)</f>
        <v>123</v>
      </c>
      <c r="L200" s="65" t="str">
        <f t="shared" si="7"/>
        <v xml:space="preserve"> </v>
      </c>
      <c r="M200" s="62" t="e">
        <f>VLOOKUP(B200,Config!$H$1:$I$5,2,FALSE)</f>
        <v>#N/A</v>
      </c>
      <c r="N200" s="64"/>
    </row>
    <row r="201" spans="1:14" x14ac:dyDescent="0.25">
      <c r="A201" s="48"/>
      <c r="B201" s="48"/>
      <c r="C201" s="30"/>
      <c r="D201" s="30"/>
      <c r="E201" s="48"/>
      <c r="F201" s="60"/>
      <c r="G201" s="49"/>
      <c r="H201" s="50"/>
      <c r="I201" s="63" t="e">
        <f>CONCATENATE(J201, " - ",VLOOKUP(CONCATENATE(K201, " ",E201, " ",B201),Config!B:C,2,FALSE))</f>
        <v>#N/A</v>
      </c>
      <c r="J201" s="63" t="str">
        <f t="shared" si="6"/>
        <v xml:space="preserve"> - </v>
      </c>
      <c r="K201" s="64">
        <f>INT((Config!$F$2-F201)/365.25)</f>
        <v>123</v>
      </c>
      <c r="L201" s="65" t="str">
        <f t="shared" si="7"/>
        <v xml:space="preserve"> </v>
      </c>
      <c r="M201" s="62" t="e">
        <f>VLOOKUP(B201,Config!$H$1:$I$5,2,FALSE)</f>
        <v>#N/A</v>
      </c>
      <c r="N201" s="64"/>
    </row>
    <row r="202" spans="1:14" x14ac:dyDescent="0.25">
      <c r="A202" s="48"/>
      <c r="B202" s="48"/>
      <c r="C202" s="30"/>
      <c r="D202" s="30"/>
      <c r="E202" s="48"/>
      <c r="F202" s="60"/>
      <c r="G202" s="49"/>
      <c r="H202" s="50"/>
      <c r="I202" s="63" t="e">
        <f>CONCATENATE(J202, " - ",VLOOKUP(CONCATENATE(K202, " ",E202, " ",B202),Config!B:C,2,FALSE))</f>
        <v>#N/A</v>
      </c>
      <c r="J202" s="63" t="str">
        <f t="shared" si="6"/>
        <v xml:space="preserve"> - </v>
      </c>
      <c r="K202" s="64">
        <f>INT((Config!$F$2-F202)/365.25)</f>
        <v>123</v>
      </c>
      <c r="L202" s="65" t="str">
        <f t="shared" si="7"/>
        <v xml:space="preserve"> </v>
      </c>
      <c r="M202" s="62" t="e">
        <f>VLOOKUP(B202,Config!$H$1:$I$5,2,FALSE)</f>
        <v>#N/A</v>
      </c>
      <c r="N202" s="64"/>
    </row>
    <row r="203" spans="1:14" x14ac:dyDescent="0.25">
      <c r="A203" s="48"/>
      <c r="B203" s="48"/>
      <c r="C203" s="30"/>
      <c r="D203" s="30"/>
      <c r="E203" s="48"/>
      <c r="F203" s="60"/>
      <c r="G203" s="49"/>
      <c r="H203" s="50"/>
      <c r="I203" s="63" t="e">
        <f>CONCATENATE(J203, " - ",VLOOKUP(CONCATENATE(K203, " ",E203, " ",B203),Config!B:C,2,FALSE))</f>
        <v>#N/A</v>
      </c>
      <c r="J203" s="63" t="str">
        <f t="shared" si="6"/>
        <v xml:space="preserve"> - </v>
      </c>
      <c r="K203" s="64">
        <f>INT((Config!$F$2-F203)/365.25)</f>
        <v>123</v>
      </c>
      <c r="L203" s="65" t="str">
        <f t="shared" si="7"/>
        <v xml:space="preserve"> </v>
      </c>
      <c r="M203" s="62" t="e">
        <f>VLOOKUP(B203,Config!$H$1:$I$5,2,FALSE)</f>
        <v>#N/A</v>
      </c>
      <c r="N203" s="64"/>
    </row>
    <row r="204" spans="1:14" x14ac:dyDescent="0.25">
      <c r="A204" s="48"/>
      <c r="B204" s="48"/>
      <c r="C204" s="30"/>
      <c r="D204" s="30"/>
      <c r="E204" s="48"/>
      <c r="F204" s="60"/>
      <c r="G204" s="49"/>
      <c r="H204" s="50"/>
      <c r="I204" s="63" t="e">
        <f>CONCATENATE(J204, " - ",VLOOKUP(CONCATENATE(K204, " ",E204, " ",B204),Config!B:C,2,FALSE))</f>
        <v>#N/A</v>
      </c>
      <c r="J204" s="63" t="str">
        <f t="shared" si="6"/>
        <v xml:space="preserve"> - </v>
      </c>
      <c r="K204" s="64">
        <f>INT((Config!$F$2-F204)/365.25)</f>
        <v>123</v>
      </c>
      <c r="L204" s="65" t="str">
        <f t="shared" si="7"/>
        <v xml:space="preserve"> </v>
      </c>
      <c r="M204" s="62" t="e">
        <f>VLOOKUP(B204,Config!$H$1:$I$5,2,FALSE)</f>
        <v>#N/A</v>
      </c>
      <c r="N204" s="64"/>
    </row>
    <row r="205" spans="1:14" x14ac:dyDescent="0.25">
      <c r="A205" s="48"/>
      <c r="B205" s="48"/>
      <c r="C205" s="30"/>
      <c r="D205" s="30"/>
      <c r="E205" s="48"/>
      <c r="F205" s="60"/>
      <c r="G205" s="49"/>
      <c r="H205" s="50"/>
      <c r="I205" s="63" t="e">
        <f>CONCATENATE(J205, " - ",VLOOKUP(CONCATENATE(K205, " ",E205, " ",B205),Config!B:C,2,FALSE))</f>
        <v>#N/A</v>
      </c>
      <c r="J205" s="63" t="str">
        <f t="shared" si="6"/>
        <v xml:space="preserve"> - </v>
      </c>
      <c r="K205" s="64">
        <f>INT((Config!$F$2-F205)/365.25)</f>
        <v>123</v>
      </c>
      <c r="L205" s="65" t="str">
        <f t="shared" si="7"/>
        <v xml:space="preserve"> </v>
      </c>
      <c r="M205" s="62" t="e">
        <f>VLOOKUP(B205,Config!$H$1:$I$5,2,FALSE)</f>
        <v>#N/A</v>
      </c>
      <c r="N205" s="64"/>
    </row>
    <row r="206" spans="1:14" x14ac:dyDescent="0.25">
      <c r="A206" s="48"/>
      <c r="B206" s="48"/>
      <c r="C206" s="30"/>
      <c r="D206" s="30"/>
      <c r="E206" s="48"/>
      <c r="F206" s="60"/>
      <c r="G206" s="49"/>
      <c r="H206" s="50"/>
      <c r="I206" s="63" t="e">
        <f>CONCATENATE(J206, " - ",VLOOKUP(CONCATENATE(K206, " ",E206, " ",B206),Config!B:C,2,FALSE))</f>
        <v>#N/A</v>
      </c>
      <c r="J206" s="63" t="str">
        <f t="shared" si="6"/>
        <v xml:space="preserve"> - </v>
      </c>
      <c r="K206" s="64">
        <f>INT((Config!$F$2-F206)/365.25)</f>
        <v>123</v>
      </c>
      <c r="L206" s="65" t="str">
        <f t="shared" si="7"/>
        <v xml:space="preserve"> </v>
      </c>
      <c r="M206" s="62" t="e">
        <f>VLOOKUP(B206,Config!$H$1:$I$5,2,FALSE)</f>
        <v>#N/A</v>
      </c>
      <c r="N206" s="64"/>
    </row>
    <row r="207" spans="1:14" x14ac:dyDescent="0.25">
      <c r="A207" s="48"/>
      <c r="B207" s="48"/>
      <c r="C207" s="30"/>
      <c r="D207" s="30"/>
      <c r="E207" s="48"/>
      <c r="F207" s="60"/>
      <c r="G207" s="49"/>
      <c r="H207" s="50"/>
      <c r="I207" s="63" t="e">
        <f>CONCATENATE(J207, " - ",VLOOKUP(CONCATENATE(K207, " ",E207, " ",B207),Config!B:C,2,FALSE))</f>
        <v>#N/A</v>
      </c>
      <c r="J207" s="63" t="str">
        <f t="shared" si="6"/>
        <v xml:space="preserve"> - </v>
      </c>
      <c r="K207" s="64">
        <f>INT((Config!$F$2-F207)/365.25)</f>
        <v>123</v>
      </c>
      <c r="L207" s="65" t="str">
        <f t="shared" si="7"/>
        <v xml:space="preserve"> </v>
      </c>
      <c r="M207" s="62" t="e">
        <f>VLOOKUP(B207,Config!$H$1:$I$5,2,FALSE)</f>
        <v>#N/A</v>
      </c>
      <c r="N207" s="64"/>
    </row>
    <row r="208" spans="1:14" x14ac:dyDescent="0.25">
      <c r="A208" s="48"/>
      <c r="B208" s="48"/>
      <c r="C208" s="30"/>
      <c r="D208" s="30"/>
      <c r="E208" s="48"/>
      <c r="F208" s="60"/>
      <c r="G208" s="49"/>
      <c r="H208" s="50"/>
      <c r="I208" s="63" t="e">
        <f>CONCATENATE(J208, " - ",VLOOKUP(CONCATENATE(K208, " ",E208, " ",B208),Config!B:C,2,FALSE))</f>
        <v>#N/A</v>
      </c>
      <c r="J208" s="63" t="str">
        <f t="shared" si="6"/>
        <v xml:space="preserve"> - </v>
      </c>
      <c r="K208" s="64">
        <f>INT((Config!$F$2-F208)/365.25)</f>
        <v>123</v>
      </c>
      <c r="L208" s="65" t="str">
        <f t="shared" si="7"/>
        <v xml:space="preserve"> </v>
      </c>
      <c r="M208" s="62" t="e">
        <f>VLOOKUP(B208,Config!$H$1:$I$5,2,FALSE)</f>
        <v>#N/A</v>
      </c>
      <c r="N208" s="64"/>
    </row>
    <row r="209" spans="1:14" x14ac:dyDescent="0.25">
      <c r="A209" s="48"/>
      <c r="B209" s="48"/>
      <c r="C209" s="30"/>
      <c r="D209" s="30"/>
      <c r="E209" s="48"/>
      <c r="F209" s="60"/>
      <c r="G209" s="49"/>
      <c r="H209" s="50"/>
      <c r="I209" s="63" t="e">
        <f>CONCATENATE(J209, " - ",VLOOKUP(CONCATENATE(K209, " ",E209, " ",B209),Config!B:C,2,FALSE))</f>
        <v>#N/A</v>
      </c>
      <c r="J209" s="63" t="str">
        <f t="shared" si="6"/>
        <v xml:space="preserve"> - </v>
      </c>
      <c r="K209" s="64">
        <f>INT((Config!$F$2-F209)/365.25)</f>
        <v>123</v>
      </c>
      <c r="L209" s="65" t="str">
        <f t="shared" si="7"/>
        <v xml:space="preserve"> </v>
      </c>
      <c r="M209" s="62" t="e">
        <f>VLOOKUP(B209,Config!$H$1:$I$5,2,FALSE)</f>
        <v>#N/A</v>
      </c>
      <c r="N209" s="64"/>
    </row>
    <row r="210" spans="1:14" x14ac:dyDescent="0.25">
      <c r="A210" s="48"/>
      <c r="B210" s="48"/>
      <c r="C210" s="30"/>
      <c r="D210" s="30"/>
      <c r="E210" s="48"/>
      <c r="F210" s="60"/>
      <c r="G210" s="49"/>
      <c r="H210" s="50"/>
      <c r="I210" s="63" t="e">
        <f>CONCATENATE(J210, " - ",VLOOKUP(CONCATENATE(K210, " ",E210, " ",B210),Config!B:C,2,FALSE))</f>
        <v>#N/A</v>
      </c>
      <c r="J210" s="63" t="str">
        <f t="shared" si="6"/>
        <v xml:space="preserve"> - </v>
      </c>
      <c r="K210" s="64">
        <f>INT((Config!$F$2-F210)/365.25)</f>
        <v>123</v>
      </c>
      <c r="L210" s="65" t="str">
        <f t="shared" si="7"/>
        <v xml:space="preserve"> </v>
      </c>
      <c r="M210" s="62" t="e">
        <f>VLOOKUP(B210,Config!$H$1:$I$5,2,FALSE)</f>
        <v>#N/A</v>
      </c>
      <c r="N210" s="64"/>
    </row>
    <row r="211" spans="1:14" x14ac:dyDescent="0.25">
      <c r="A211" s="48"/>
      <c r="B211" s="48"/>
      <c r="C211" s="30"/>
      <c r="D211" s="30"/>
      <c r="E211" s="48"/>
      <c r="F211" s="60"/>
      <c r="G211" s="49"/>
      <c r="H211" s="50"/>
      <c r="I211" s="63" t="e">
        <f>CONCATENATE(J211, " - ",VLOOKUP(CONCATENATE(K211, " ",E211, " ",B211),Config!B:C,2,FALSE))</f>
        <v>#N/A</v>
      </c>
      <c r="J211" s="63" t="str">
        <f t="shared" si="6"/>
        <v xml:space="preserve"> - </v>
      </c>
      <c r="K211" s="64">
        <f>INT((Config!$F$2-F211)/365.25)</f>
        <v>123</v>
      </c>
      <c r="L211" s="65" t="str">
        <f t="shared" si="7"/>
        <v xml:space="preserve"> </v>
      </c>
      <c r="M211" s="62" t="e">
        <f>VLOOKUP(B211,Config!$H$1:$I$5,2,FALSE)</f>
        <v>#N/A</v>
      </c>
      <c r="N211" s="64"/>
    </row>
    <row r="212" spans="1:14" x14ac:dyDescent="0.25">
      <c r="A212" s="48"/>
      <c r="B212" s="48"/>
      <c r="C212" s="30"/>
      <c r="D212" s="30"/>
      <c r="E212" s="48"/>
      <c r="F212" s="60"/>
      <c r="G212" s="49"/>
      <c r="H212" s="50"/>
      <c r="I212" s="63" t="e">
        <f>CONCATENATE(J212, " - ",VLOOKUP(CONCATENATE(K212, " ",E212, " ",B212),Config!B:C,2,FALSE))</f>
        <v>#N/A</v>
      </c>
      <c r="J212" s="63" t="str">
        <f t="shared" si="6"/>
        <v xml:space="preserve"> - </v>
      </c>
      <c r="K212" s="64">
        <f>INT((Config!$F$2-F212)/365.25)</f>
        <v>123</v>
      </c>
      <c r="L212" s="65" t="str">
        <f t="shared" si="7"/>
        <v xml:space="preserve"> </v>
      </c>
      <c r="M212" s="62" t="e">
        <f>VLOOKUP(B212,Config!$H$1:$I$5,2,FALSE)</f>
        <v>#N/A</v>
      </c>
      <c r="N212" s="64"/>
    </row>
    <row r="213" spans="1:14" x14ac:dyDescent="0.25">
      <c r="A213" s="48"/>
      <c r="B213" s="48"/>
      <c r="C213" s="30"/>
      <c r="D213" s="30"/>
      <c r="E213" s="48"/>
      <c r="F213" s="60"/>
      <c r="G213" s="49"/>
      <c r="H213" s="50"/>
      <c r="I213" s="63" t="e">
        <f>CONCATENATE(J213, " - ",VLOOKUP(CONCATENATE(K213, " ",E213, " ",B213),Config!B:C,2,FALSE))</f>
        <v>#N/A</v>
      </c>
      <c r="J213" s="63" t="str">
        <f t="shared" si="6"/>
        <v xml:space="preserve"> - </v>
      </c>
      <c r="K213" s="64">
        <f>INT((Config!$F$2-F213)/365.25)</f>
        <v>123</v>
      </c>
      <c r="L213" s="65" t="str">
        <f t="shared" si="7"/>
        <v xml:space="preserve"> </v>
      </c>
      <c r="M213" s="62" t="e">
        <f>VLOOKUP(B213,Config!$H$1:$I$5,2,FALSE)</f>
        <v>#N/A</v>
      </c>
      <c r="N213" s="64"/>
    </row>
    <row r="214" spans="1:14" x14ac:dyDescent="0.25">
      <c r="A214" s="48"/>
      <c r="B214" s="48"/>
      <c r="C214" s="30"/>
      <c r="D214" s="30"/>
      <c r="E214" s="48"/>
      <c r="F214" s="60"/>
      <c r="G214" s="49"/>
      <c r="H214" s="50"/>
      <c r="I214" s="63" t="e">
        <f>CONCATENATE(J214, " - ",VLOOKUP(CONCATENATE(K214, " ",E214, " ",B214),Config!B:C,2,FALSE))</f>
        <v>#N/A</v>
      </c>
      <c r="J214" s="63" t="str">
        <f t="shared" si="6"/>
        <v xml:space="preserve"> - </v>
      </c>
      <c r="K214" s="64">
        <f>INT((Config!$F$2-F214)/365.25)</f>
        <v>123</v>
      </c>
      <c r="L214" s="65" t="str">
        <f t="shared" si="7"/>
        <v xml:space="preserve"> </v>
      </c>
      <c r="M214" s="62" t="e">
        <f>VLOOKUP(B214,Config!$H$1:$I$5,2,FALSE)</f>
        <v>#N/A</v>
      </c>
      <c r="N214" s="64"/>
    </row>
    <row r="215" spans="1:14" x14ac:dyDescent="0.25">
      <c r="A215" s="48"/>
      <c r="B215" s="48"/>
      <c r="C215" s="30"/>
      <c r="D215" s="30"/>
      <c r="E215" s="48"/>
      <c r="F215" s="60"/>
      <c r="G215" s="49"/>
      <c r="H215" s="50"/>
      <c r="I215" s="63" t="e">
        <f>CONCATENATE(J215, " - ",VLOOKUP(CONCATENATE(K215, " ",E215, " ",B215),Config!B:C,2,FALSE))</f>
        <v>#N/A</v>
      </c>
      <c r="J215" s="63" t="str">
        <f t="shared" si="6"/>
        <v xml:space="preserve"> - </v>
      </c>
      <c r="K215" s="64">
        <f>INT((Config!$F$2-F215)/365.25)</f>
        <v>123</v>
      </c>
      <c r="L215" s="65" t="str">
        <f t="shared" si="7"/>
        <v xml:space="preserve"> </v>
      </c>
      <c r="M215" s="62" t="e">
        <f>VLOOKUP(B215,Config!$H$1:$I$5,2,FALSE)</f>
        <v>#N/A</v>
      </c>
      <c r="N215" s="64"/>
    </row>
    <row r="216" spans="1:14" x14ac:dyDescent="0.25">
      <c r="A216" s="48"/>
      <c r="B216" s="48"/>
      <c r="C216" s="51"/>
      <c r="D216" s="30"/>
      <c r="E216" s="52"/>
      <c r="F216" s="60"/>
      <c r="G216" s="53"/>
      <c r="H216" s="50"/>
      <c r="I216" s="63" t="e">
        <f>CONCATENATE(J216, " - ",VLOOKUP(CONCATENATE(K216, " ",E216, " ",B216),Config!B:C,2,FALSE))</f>
        <v>#N/A</v>
      </c>
      <c r="J216" s="63" t="str">
        <f t="shared" si="6"/>
        <v xml:space="preserve"> - </v>
      </c>
      <c r="K216" s="64">
        <f>INT((Config!$F$2-F216)/365.25)</f>
        <v>123</v>
      </c>
      <c r="L216" s="65" t="str">
        <f t="shared" si="7"/>
        <v xml:space="preserve"> </v>
      </c>
      <c r="M216" s="62" t="e">
        <f>VLOOKUP(B216,Config!$H$1:$I$5,2,FALSE)</f>
        <v>#N/A</v>
      </c>
      <c r="N216" s="64"/>
    </row>
    <row r="217" spans="1:14" x14ac:dyDescent="0.25">
      <c r="A217" s="48"/>
      <c r="B217" s="48"/>
      <c r="C217" s="30"/>
      <c r="D217" s="30"/>
      <c r="E217" s="48"/>
      <c r="F217" s="60"/>
      <c r="G217" s="49"/>
      <c r="H217" s="50"/>
      <c r="I217" s="63" t="e">
        <f>CONCATENATE(J217, " - ",VLOOKUP(CONCATENATE(K217, " ",E217, " ",B217),Config!B:C,2,FALSE))</f>
        <v>#N/A</v>
      </c>
      <c r="J217" s="63" t="str">
        <f t="shared" si="6"/>
        <v xml:space="preserve"> - </v>
      </c>
      <c r="K217" s="64">
        <f>INT((Config!$F$2-F217)/365.25)</f>
        <v>123</v>
      </c>
      <c r="L217" s="65" t="str">
        <f t="shared" si="7"/>
        <v xml:space="preserve"> </v>
      </c>
      <c r="M217" s="62" t="e">
        <f>VLOOKUP(B217,Config!$H$1:$I$5,2,FALSE)</f>
        <v>#N/A</v>
      </c>
      <c r="N217" s="64"/>
    </row>
    <row r="218" spans="1:14" x14ac:dyDescent="0.25">
      <c r="A218" s="48"/>
      <c r="B218" s="48"/>
      <c r="C218" s="30"/>
      <c r="D218" s="30"/>
      <c r="E218" s="48"/>
      <c r="F218" s="60"/>
      <c r="G218" s="49"/>
      <c r="H218" s="50"/>
      <c r="I218" s="63" t="e">
        <f>CONCATENATE(J218, " - ",VLOOKUP(CONCATENATE(K218, " ",E218, " ",B218),Config!B:C,2,FALSE))</f>
        <v>#N/A</v>
      </c>
      <c r="J218" s="63" t="str">
        <f t="shared" si="6"/>
        <v xml:space="preserve"> - </v>
      </c>
      <c r="K218" s="64">
        <f>INT((Config!$F$2-F218)/365.25)</f>
        <v>123</v>
      </c>
      <c r="L218" s="65" t="str">
        <f t="shared" si="7"/>
        <v xml:space="preserve"> </v>
      </c>
      <c r="M218" s="62" t="e">
        <f>VLOOKUP(B218,Config!$H$1:$I$5,2,FALSE)</f>
        <v>#N/A</v>
      </c>
      <c r="N218" s="64"/>
    </row>
    <row r="219" spans="1:14" x14ac:dyDescent="0.25">
      <c r="A219" s="48"/>
      <c r="B219" s="48"/>
      <c r="C219" s="30"/>
      <c r="D219" s="30"/>
      <c r="E219" s="48"/>
      <c r="F219" s="60"/>
      <c r="G219" s="49"/>
      <c r="H219" s="50"/>
      <c r="I219" s="63" t="e">
        <f>CONCATENATE(J219, " - ",VLOOKUP(CONCATENATE(K219, " ",E219, " ",B219),Config!B:C,2,FALSE))</f>
        <v>#N/A</v>
      </c>
      <c r="J219" s="63" t="str">
        <f t="shared" si="6"/>
        <v xml:space="preserve"> - </v>
      </c>
      <c r="K219" s="64">
        <f>INT((Config!$F$2-F219)/365.25)</f>
        <v>123</v>
      </c>
      <c r="L219" s="65" t="str">
        <f t="shared" si="7"/>
        <v xml:space="preserve"> </v>
      </c>
      <c r="M219" s="62" t="e">
        <f>VLOOKUP(B219,Config!$H$1:$I$5,2,FALSE)</f>
        <v>#N/A</v>
      </c>
      <c r="N219" s="64"/>
    </row>
    <row r="220" spans="1:14" x14ac:dyDescent="0.25">
      <c r="A220" s="48"/>
      <c r="B220" s="48"/>
      <c r="C220" s="30"/>
      <c r="D220" s="30"/>
      <c r="E220" s="48"/>
      <c r="F220" s="60"/>
      <c r="G220" s="49"/>
      <c r="H220" s="50"/>
      <c r="I220" s="63" t="e">
        <f>CONCATENATE(J220, " - ",VLOOKUP(CONCATENATE(K220, " ",E220, " ",B220),Config!B:C,2,FALSE))</f>
        <v>#N/A</v>
      </c>
      <c r="J220" s="63" t="str">
        <f t="shared" si="6"/>
        <v xml:space="preserve"> - </v>
      </c>
      <c r="K220" s="64">
        <f>INT((Config!$F$2-F220)/365.25)</f>
        <v>123</v>
      </c>
      <c r="L220" s="65" t="str">
        <f t="shared" si="7"/>
        <v xml:space="preserve"> </v>
      </c>
      <c r="M220" s="62" t="e">
        <f>VLOOKUP(B220,Config!$H$1:$I$5,2,FALSE)</f>
        <v>#N/A</v>
      </c>
      <c r="N220" s="64"/>
    </row>
    <row r="221" spans="1:14" x14ac:dyDescent="0.25">
      <c r="A221" s="48"/>
      <c r="B221" s="48"/>
      <c r="C221" s="30"/>
      <c r="D221" s="30"/>
      <c r="E221" s="48"/>
      <c r="F221" s="60"/>
      <c r="G221" s="49"/>
      <c r="H221" s="50"/>
      <c r="I221" s="63" t="e">
        <f>CONCATENATE(J221, " - ",VLOOKUP(CONCATENATE(K221, " ",E221, " ",B221),Config!B:C,2,FALSE))</f>
        <v>#N/A</v>
      </c>
      <c r="J221" s="63" t="str">
        <f t="shared" si="6"/>
        <v xml:space="preserve"> - </v>
      </c>
      <c r="K221" s="64">
        <f>INT((Config!$F$2-F221)/365.25)</f>
        <v>123</v>
      </c>
      <c r="L221" s="65" t="str">
        <f t="shared" si="7"/>
        <v xml:space="preserve"> </v>
      </c>
      <c r="M221" s="62" t="e">
        <f>VLOOKUP(B221,Config!$H$1:$I$5,2,FALSE)</f>
        <v>#N/A</v>
      </c>
      <c r="N221" s="64"/>
    </row>
    <row r="222" spans="1:14" x14ac:dyDescent="0.25">
      <c r="A222" s="48"/>
      <c r="B222" s="48"/>
      <c r="C222" s="30"/>
      <c r="D222" s="30"/>
      <c r="E222" s="48"/>
      <c r="F222" s="60"/>
      <c r="G222" s="49"/>
      <c r="H222" s="50"/>
      <c r="I222" s="63" t="e">
        <f>CONCATENATE(J222, " - ",VLOOKUP(CONCATENATE(K222, " ",E222, " ",B222),Config!B:C,2,FALSE))</f>
        <v>#N/A</v>
      </c>
      <c r="J222" s="63" t="str">
        <f t="shared" si="6"/>
        <v xml:space="preserve"> - </v>
      </c>
      <c r="K222" s="64">
        <f>INT((Config!$F$2-F222)/365.25)</f>
        <v>123</v>
      </c>
      <c r="L222" s="65" t="str">
        <f t="shared" si="7"/>
        <v xml:space="preserve"> </v>
      </c>
      <c r="M222" s="62" t="e">
        <f>VLOOKUP(B222,Config!$H$1:$I$5,2,FALSE)</f>
        <v>#N/A</v>
      </c>
      <c r="N222" s="64"/>
    </row>
    <row r="223" spans="1:14" x14ac:dyDescent="0.25">
      <c r="A223" s="48"/>
      <c r="B223" s="48"/>
      <c r="C223" s="30"/>
      <c r="D223" s="30"/>
      <c r="E223" s="48"/>
      <c r="F223" s="60"/>
      <c r="G223" s="49"/>
      <c r="H223" s="50"/>
      <c r="I223" s="63" t="e">
        <f>CONCATENATE(J223, " - ",VLOOKUP(CONCATENATE(K223, " ",E223, " ",B223),Config!B:C,2,FALSE))</f>
        <v>#N/A</v>
      </c>
      <c r="J223" s="63" t="str">
        <f t="shared" si="6"/>
        <v xml:space="preserve"> - </v>
      </c>
      <c r="K223" s="64">
        <f>INT((Config!$F$2-F223)/365.25)</f>
        <v>123</v>
      </c>
      <c r="L223" s="65" t="str">
        <f t="shared" si="7"/>
        <v xml:space="preserve"> </v>
      </c>
      <c r="M223" s="62" t="e">
        <f>VLOOKUP(B223,Config!$H$1:$I$5,2,FALSE)</f>
        <v>#N/A</v>
      </c>
      <c r="N223" s="64"/>
    </row>
    <row r="224" spans="1:14" x14ac:dyDescent="0.25">
      <c r="A224" s="48"/>
      <c r="B224" s="48"/>
      <c r="C224" s="30"/>
      <c r="D224" s="30"/>
      <c r="E224" s="48"/>
      <c r="F224" s="60"/>
      <c r="G224" s="49"/>
      <c r="H224" s="50"/>
      <c r="I224" s="63" t="e">
        <f>CONCATENATE(J224, " - ",VLOOKUP(CONCATENATE(K224, " ",E224, " ",B224),Config!B:C,2,FALSE))</f>
        <v>#N/A</v>
      </c>
      <c r="J224" s="63" t="str">
        <f t="shared" si="6"/>
        <v xml:space="preserve"> - </v>
      </c>
      <c r="K224" s="64">
        <f>INT((Config!$F$2-F224)/365.25)</f>
        <v>123</v>
      </c>
      <c r="L224" s="65" t="str">
        <f t="shared" si="7"/>
        <v xml:space="preserve"> </v>
      </c>
      <c r="M224" s="62" t="e">
        <f>VLOOKUP(B224,Config!$H$1:$I$5,2,FALSE)</f>
        <v>#N/A</v>
      </c>
      <c r="N224" s="64"/>
    </row>
    <row r="225" spans="1:14" x14ac:dyDescent="0.25">
      <c r="A225" s="48"/>
      <c r="B225" s="48"/>
      <c r="C225" s="30"/>
      <c r="D225" s="30"/>
      <c r="E225" s="48"/>
      <c r="F225" s="60"/>
      <c r="G225" s="49"/>
      <c r="H225" s="50"/>
      <c r="I225" s="63" t="e">
        <f>CONCATENATE(J225, " - ",VLOOKUP(CONCATENATE(K225, " ",E225, " ",B225),Config!B:C,2,FALSE))</f>
        <v>#N/A</v>
      </c>
      <c r="J225" s="63" t="str">
        <f t="shared" si="6"/>
        <v xml:space="preserve"> - </v>
      </c>
      <c r="K225" s="64">
        <f>INT((Config!$F$2-F225)/365.25)</f>
        <v>123</v>
      </c>
      <c r="L225" s="65" t="str">
        <f t="shared" si="7"/>
        <v xml:space="preserve"> </v>
      </c>
      <c r="M225" s="62" t="e">
        <f>VLOOKUP(B225,Config!$H$1:$I$5,2,FALSE)</f>
        <v>#N/A</v>
      </c>
      <c r="N225" s="64"/>
    </row>
    <row r="226" spans="1:14" x14ac:dyDescent="0.25">
      <c r="A226" s="48"/>
      <c r="B226" s="48"/>
      <c r="C226" s="30"/>
      <c r="D226" s="30"/>
      <c r="E226" s="48"/>
      <c r="F226" s="60"/>
      <c r="G226" s="49"/>
      <c r="H226" s="50"/>
      <c r="I226" s="63" t="e">
        <f>CONCATENATE(J226, " - ",VLOOKUP(CONCATENATE(K226, " ",E226, " ",B226),Config!B:C,2,FALSE))</f>
        <v>#N/A</v>
      </c>
      <c r="J226" s="63" t="str">
        <f t="shared" si="6"/>
        <v xml:space="preserve"> - </v>
      </c>
      <c r="K226" s="64">
        <f>INT((Config!$F$2-F226)/365.25)</f>
        <v>123</v>
      </c>
      <c r="L226" s="65" t="str">
        <f t="shared" si="7"/>
        <v xml:space="preserve"> </v>
      </c>
      <c r="M226" s="62" t="e">
        <f>VLOOKUP(B226,Config!$H$1:$I$5,2,FALSE)</f>
        <v>#N/A</v>
      </c>
      <c r="N226" s="64"/>
    </row>
    <row r="227" spans="1:14" x14ac:dyDescent="0.25">
      <c r="A227" s="48"/>
      <c r="B227" s="48"/>
      <c r="C227" s="30"/>
      <c r="D227" s="30"/>
      <c r="E227" s="48"/>
      <c r="F227" s="60"/>
      <c r="G227" s="49"/>
      <c r="H227" s="50"/>
      <c r="I227" s="63" t="e">
        <f>CONCATENATE(J227, " - ",VLOOKUP(CONCATENATE(K227, " ",E227, " ",B227),Config!B:C,2,FALSE))</f>
        <v>#N/A</v>
      </c>
      <c r="J227" s="63" t="str">
        <f t="shared" si="6"/>
        <v xml:space="preserve"> - </v>
      </c>
      <c r="K227" s="64">
        <f>INT((Config!$F$2-F227)/365.25)</f>
        <v>123</v>
      </c>
      <c r="L227" s="65" t="str">
        <f t="shared" si="7"/>
        <v xml:space="preserve"> </v>
      </c>
      <c r="M227" s="62" t="e">
        <f>VLOOKUP(B227,Config!$H$1:$I$5,2,FALSE)</f>
        <v>#N/A</v>
      </c>
      <c r="N227" s="64"/>
    </row>
    <row r="228" spans="1:14" x14ac:dyDescent="0.25">
      <c r="A228" s="48"/>
      <c r="B228" s="48"/>
      <c r="C228" s="30"/>
      <c r="D228" s="30"/>
      <c r="E228" s="48"/>
      <c r="F228" s="60"/>
      <c r="G228" s="49"/>
      <c r="H228" s="50"/>
      <c r="I228" s="63" t="e">
        <f>CONCATENATE(J228, " - ",VLOOKUP(CONCATENATE(K228, " ",E228, " ",B228),Config!B:C,2,FALSE))</f>
        <v>#N/A</v>
      </c>
      <c r="J228" s="63" t="str">
        <f t="shared" si="6"/>
        <v xml:space="preserve"> - </v>
      </c>
      <c r="K228" s="64">
        <f>INT((Config!$F$2-F228)/365.25)</f>
        <v>123</v>
      </c>
      <c r="L228" s="65" t="str">
        <f t="shared" si="7"/>
        <v xml:space="preserve"> </v>
      </c>
      <c r="M228" s="62" t="e">
        <f>VLOOKUP(B228,Config!$H$1:$I$5,2,FALSE)</f>
        <v>#N/A</v>
      </c>
      <c r="N228" s="64"/>
    </row>
    <row r="229" spans="1:14" x14ac:dyDescent="0.25">
      <c r="A229" s="48"/>
      <c r="B229" s="48"/>
      <c r="C229" s="30"/>
      <c r="D229" s="30"/>
      <c r="E229" s="48"/>
      <c r="F229" s="60"/>
      <c r="G229" s="49"/>
      <c r="H229" s="50"/>
      <c r="I229" s="63" t="e">
        <f>CONCATENATE(J229, " - ",VLOOKUP(CONCATENATE(K229, " ",E229, " ",B229),Config!B:C,2,FALSE))</f>
        <v>#N/A</v>
      </c>
      <c r="J229" s="63" t="str">
        <f t="shared" si="6"/>
        <v xml:space="preserve"> - </v>
      </c>
      <c r="K229" s="64">
        <f>INT((Config!$F$2-F229)/365.25)</f>
        <v>123</v>
      </c>
      <c r="L229" s="65" t="str">
        <f t="shared" si="7"/>
        <v xml:space="preserve"> </v>
      </c>
      <c r="M229" s="62" t="e">
        <f>VLOOKUP(B229,Config!$H$1:$I$5,2,FALSE)</f>
        <v>#N/A</v>
      </c>
      <c r="N229" s="64"/>
    </row>
    <row r="230" spans="1:14" x14ac:dyDescent="0.25">
      <c r="A230" s="53"/>
      <c r="B230" s="53"/>
      <c r="C230" s="51"/>
      <c r="D230" s="108"/>
      <c r="E230" s="52"/>
      <c r="F230" s="60"/>
      <c r="G230" s="53"/>
      <c r="H230" s="50"/>
      <c r="I230" s="63" t="e">
        <f>CONCATENATE(J230, " - ",VLOOKUP(CONCATENATE(K230, " ",E230, " ",B230),Config!B:C,2,FALSE))</f>
        <v>#N/A</v>
      </c>
      <c r="J230" s="63" t="str">
        <f t="shared" si="6"/>
        <v xml:space="preserve"> - </v>
      </c>
      <c r="K230" s="64">
        <f>INT((Config!$F$2-F230)/365.25)</f>
        <v>123</v>
      </c>
      <c r="L230" s="65" t="str">
        <f t="shared" si="7"/>
        <v xml:space="preserve"> </v>
      </c>
      <c r="M230" s="62" t="e">
        <f>VLOOKUP(B230,Config!$H$1:$I$5,2,FALSE)</f>
        <v>#N/A</v>
      </c>
      <c r="N230" s="64"/>
    </row>
    <row r="231" spans="1:14" x14ac:dyDescent="0.25">
      <c r="A231" s="48"/>
      <c r="B231" s="48"/>
      <c r="C231" s="30"/>
      <c r="D231" s="30"/>
      <c r="E231" s="48"/>
      <c r="F231" s="60"/>
      <c r="G231" s="49"/>
      <c r="H231" s="50"/>
      <c r="I231" s="63" t="e">
        <f>CONCATENATE(J231, " - ",VLOOKUP(CONCATENATE(K231, " ",E231, " ",B231),Config!B:C,2,FALSE))</f>
        <v>#N/A</v>
      </c>
      <c r="J231" s="63" t="str">
        <f t="shared" si="6"/>
        <v xml:space="preserve"> - </v>
      </c>
      <c r="K231" s="64">
        <f>INT((Config!$F$2-F231)/365.25)</f>
        <v>123</v>
      </c>
      <c r="L231" s="65" t="str">
        <f t="shared" si="7"/>
        <v xml:space="preserve"> </v>
      </c>
      <c r="M231" s="62" t="e">
        <f>VLOOKUP(B231,Config!$H$1:$I$5,2,FALSE)</f>
        <v>#N/A</v>
      </c>
      <c r="N231" s="64"/>
    </row>
    <row r="232" spans="1:14" x14ac:dyDescent="0.25">
      <c r="A232" s="48"/>
      <c r="B232" s="48"/>
      <c r="C232" s="30"/>
      <c r="D232" s="30"/>
      <c r="E232" s="48"/>
      <c r="F232" s="60"/>
      <c r="G232" s="49"/>
      <c r="H232" s="50"/>
      <c r="I232" s="63" t="e">
        <f>CONCATENATE(J232, " - ",VLOOKUP(CONCATENATE(K232, " ",E232, " ",B232),Config!B:C,2,FALSE))</f>
        <v>#N/A</v>
      </c>
      <c r="J232" s="63" t="str">
        <f t="shared" si="6"/>
        <v xml:space="preserve"> - </v>
      </c>
      <c r="K232" s="64">
        <f>INT((Config!$F$2-F232)/365.25)</f>
        <v>123</v>
      </c>
      <c r="L232" s="65" t="str">
        <f t="shared" si="7"/>
        <v xml:space="preserve"> </v>
      </c>
      <c r="M232" s="62" t="e">
        <f>VLOOKUP(B232,Config!$H$1:$I$5,2,FALSE)</f>
        <v>#N/A</v>
      </c>
      <c r="N232" s="64"/>
    </row>
    <row r="233" spans="1:14" x14ac:dyDescent="0.25">
      <c r="A233" s="48"/>
      <c r="B233" s="48"/>
      <c r="C233" s="30"/>
      <c r="D233" s="30"/>
      <c r="E233" s="48"/>
      <c r="F233" s="60"/>
      <c r="G233" s="49"/>
      <c r="H233" s="50"/>
      <c r="I233" s="63" t="e">
        <f>CONCATENATE(J233, " - ",VLOOKUP(CONCATENATE(K233, " ",E233, " ",B233),Config!B:C,2,FALSE))</f>
        <v>#N/A</v>
      </c>
      <c r="J233" s="63" t="str">
        <f t="shared" si="6"/>
        <v xml:space="preserve"> - </v>
      </c>
      <c r="K233" s="64">
        <f>INT((Config!$F$2-F233)/365.25)</f>
        <v>123</v>
      </c>
      <c r="L233" s="65" t="str">
        <f t="shared" si="7"/>
        <v xml:space="preserve"> </v>
      </c>
      <c r="M233" s="62" t="e">
        <f>VLOOKUP(B233,Config!$H$1:$I$5,2,FALSE)</f>
        <v>#N/A</v>
      </c>
      <c r="N233" s="64"/>
    </row>
    <row r="234" spans="1:14" x14ac:dyDescent="0.25">
      <c r="A234" s="48"/>
      <c r="B234" s="48"/>
      <c r="C234" s="30"/>
      <c r="D234" s="30"/>
      <c r="E234" s="48"/>
      <c r="F234" s="60"/>
      <c r="G234" s="49"/>
      <c r="H234" s="50"/>
      <c r="I234" s="63" t="e">
        <f>CONCATENATE(J234, " - ",VLOOKUP(CONCATENATE(K234, " ",E234, " ",B234),Config!B:C,2,FALSE))</f>
        <v>#N/A</v>
      </c>
      <c r="J234" s="63" t="str">
        <f t="shared" si="6"/>
        <v xml:space="preserve"> - </v>
      </c>
      <c r="K234" s="64">
        <f>INT((Config!$F$2-F234)/365.25)</f>
        <v>123</v>
      </c>
      <c r="L234" s="65" t="str">
        <f t="shared" si="7"/>
        <v xml:space="preserve"> </v>
      </c>
      <c r="M234" s="62" t="e">
        <f>VLOOKUP(B234,Config!$H$1:$I$5,2,FALSE)</f>
        <v>#N/A</v>
      </c>
      <c r="N234" s="64"/>
    </row>
    <row r="235" spans="1:14" x14ac:dyDescent="0.25">
      <c r="A235" s="48"/>
      <c r="B235" s="48"/>
      <c r="C235" s="30"/>
      <c r="D235" s="30"/>
      <c r="E235" s="48"/>
      <c r="F235" s="60"/>
      <c r="G235" s="49"/>
      <c r="H235" s="50"/>
      <c r="I235" s="63" t="e">
        <f>CONCATENATE(J235, " - ",VLOOKUP(CONCATENATE(K235, " ",E235, " ",B235),Config!B:C,2,FALSE))</f>
        <v>#N/A</v>
      </c>
      <c r="J235" s="63" t="str">
        <f t="shared" si="6"/>
        <v xml:space="preserve"> - </v>
      </c>
      <c r="K235" s="64">
        <f>INT((Config!$F$2-F235)/365.25)</f>
        <v>123</v>
      </c>
      <c r="L235" s="65" t="str">
        <f t="shared" si="7"/>
        <v xml:space="preserve"> </v>
      </c>
      <c r="M235" s="62" t="e">
        <f>VLOOKUP(B235,Config!$H$1:$I$5,2,FALSE)</f>
        <v>#N/A</v>
      </c>
      <c r="N235" s="64"/>
    </row>
    <row r="236" spans="1:14" x14ac:dyDescent="0.25">
      <c r="A236" s="48"/>
      <c r="B236" s="48"/>
      <c r="C236" s="30"/>
      <c r="D236" s="30"/>
      <c r="E236" s="48"/>
      <c r="F236" s="60"/>
      <c r="G236" s="49"/>
      <c r="H236" s="50"/>
      <c r="I236" s="63" t="e">
        <f>CONCATENATE(J236, " - ",VLOOKUP(CONCATENATE(K236, " ",E236, " ",B236),Config!B:C,2,FALSE))</f>
        <v>#N/A</v>
      </c>
      <c r="J236" s="63" t="str">
        <f t="shared" si="6"/>
        <v xml:space="preserve"> - </v>
      </c>
      <c r="K236" s="64">
        <f>INT((Config!$F$2-F236)/365.25)</f>
        <v>123</v>
      </c>
      <c r="L236" s="65" t="str">
        <f t="shared" si="7"/>
        <v xml:space="preserve"> </v>
      </c>
      <c r="M236" s="62" t="e">
        <f>VLOOKUP(B236,Config!$H$1:$I$5,2,FALSE)</f>
        <v>#N/A</v>
      </c>
      <c r="N236" s="64"/>
    </row>
    <row r="237" spans="1:14" x14ac:dyDescent="0.25">
      <c r="A237" s="48"/>
      <c r="B237" s="48"/>
      <c r="C237" s="30"/>
      <c r="D237" s="30"/>
      <c r="E237" s="48"/>
      <c r="F237" s="60"/>
      <c r="G237" s="49"/>
      <c r="H237" s="50"/>
      <c r="I237" s="63" t="e">
        <f>CONCATENATE(J237, " - ",VLOOKUP(CONCATENATE(K237, " ",E237, " ",B237),Config!B:C,2,FALSE))</f>
        <v>#N/A</v>
      </c>
      <c r="J237" s="63" t="str">
        <f t="shared" si="6"/>
        <v xml:space="preserve"> - </v>
      </c>
      <c r="K237" s="64">
        <f>INT((Config!$F$2-F237)/365.25)</f>
        <v>123</v>
      </c>
      <c r="L237" s="65" t="str">
        <f t="shared" si="7"/>
        <v xml:space="preserve"> </v>
      </c>
      <c r="M237" s="62" t="e">
        <f>VLOOKUP(B237,Config!$H$1:$I$5,2,FALSE)</f>
        <v>#N/A</v>
      </c>
      <c r="N237" s="64"/>
    </row>
    <row r="238" spans="1:14" x14ac:dyDescent="0.25">
      <c r="A238" s="48"/>
      <c r="B238" s="48"/>
      <c r="C238" s="30"/>
      <c r="D238" s="30"/>
      <c r="E238" s="48"/>
      <c r="F238" s="60"/>
      <c r="G238" s="49"/>
      <c r="H238" s="50"/>
      <c r="I238" s="63" t="e">
        <f>CONCATENATE(J238, " - ",VLOOKUP(CONCATENATE(K238, " ",E238, " ",B238),Config!B:C,2,FALSE))</f>
        <v>#N/A</v>
      </c>
      <c r="J238" s="63" t="str">
        <f t="shared" si="6"/>
        <v xml:space="preserve"> - </v>
      </c>
      <c r="K238" s="64">
        <f>INT((Config!$F$2-F238)/365.25)</f>
        <v>123</v>
      </c>
      <c r="L238" s="65" t="str">
        <f t="shared" si="7"/>
        <v xml:space="preserve"> </v>
      </c>
      <c r="M238" s="62" t="e">
        <f>VLOOKUP(B238,Config!$H$1:$I$5,2,FALSE)</f>
        <v>#N/A</v>
      </c>
      <c r="N238" s="64"/>
    </row>
    <row r="239" spans="1:14" x14ac:dyDescent="0.25">
      <c r="A239" s="48"/>
      <c r="B239" s="48"/>
      <c r="C239" s="30"/>
      <c r="D239" s="30"/>
      <c r="E239" s="48"/>
      <c r="F239" s="60"/>
      <c r="G239" s="49"/>
      <c r="H239" s="50"/>
      <c r="I239" s="63" t="e">
        <f>CONCATENATE(J239, " - ",VLOOKUP(CONCATENATE(K239, " ",E239, " ",B239),Config!B:C,2,FALSE))</f>
        <v>#N/A</v>
      </c>
      <c r="J239" s="63" t="str">
        <f t="shared" si="6"/>
        <v xml:space="preserve"> - </v>
      </c>
      <c r="K239" s="64">
        <f>INT((Config!$F$2-F239)/365.25)</f>
        <v>123</v>
      </c>
      <c r="L239" s="65" t="str">
        <f t="shared" si="7"/>
        <v xml:space="preserve"> </v>
      </c>
      <c r="M239" s="62" t="e">
        <f>VLOOKUP(B239,Config!$H$1:$I$5,2,FALSE)</f>
        <v>#N/A</v>
      </c>
      <c r="N239" s="64"/>
    </row>
    <row r="240" spans="1:14" x14ac:dyDescent="0.25">
      <c r="A240" s="48"/>
      <c r="B240" s="48"/>
      <c r="C240" s="30"/>
      <c r="D240" s="30"/>
      <c r="E240" s="48"/>
      <c r="F240" s="60"/>
      <c r="G240" s="49"/>
      <c r="H240" s="50"/>
      <c r="I240" s="63" t="e">
        <f>CONCATENATE(J240, " - ",VLOOKUP(CONCATENATE(K240, " ",E240, " ",B240),Config!B:C,2,FALSE))</f>
        <v>#N/A</v>
      </c>
      <c r="J240" s="63" t="str">
        <f t="shared" si="6"/>
        <v xml:space="preserve"> - </v>
      </c>
      <c r="K240" s="64">
        <f>INT((Config!$F$2-F240)/365.25)</f>
        <v>123</v>
      </c>
      <c r="L240" s="65" t="str">
        <f t="shared" si="7"/>
        <v xml:space="preserve"> </v>
      </c>
      <c r="M240" s="62" t="e">
        <f>VLOOKUP(B240,Config!$H$1:$I$5,2,FALSE)</f>
        <v>#N/A</v>
      </c>
      <c r="N240" s="64"/>
    </row>
    <row r="241" spans="1:14" x14ac:dyDescent="0.25">
      <c r="A241" s="48"/>
      <c r="B241" s="48"/>
      <c r="C241" s="30"/>
      <c r="D241" s="30"/>
      <c r="E241" s="48"/>
      <c r="F241" s="60"/>
      <c r="G241" s="49"/>
      <c r="H241" s="50"/>
      <c r="I241" s="63" t="e">
        <f>CONCATENATE(J241, " - ",VLOOKUP(CONCATENATE(K241, " ",E241, " ",B241),Config!B:C,2,FALSE))</f>
        <v>#N/A</v>
      </c>
      <c r="J241" s="63" t="str">
        <f t="shared" si="6"/>
        <v xml:space="preserve"> - </v>
      </c>
      <c r="K241" s="64">
        <f>INT((Config!$F$2-F241)/365.25)</f>
        <v>123</v>
      </c>
      <c r="L241" s="65" t="str">
        <f t="shared" si="7"/>
        <v xml:space="preserve"> </v>
      </c>
      <c r="M241" s="62" t="e">
        <f>VLOOKUP(B241,Config!$H$1:$I$5,2,FALSE)</f>
        <v>#N/A</v>
      </c>
      <c r="N241" s="64"/>
    </row>
    <row r="242" spans="1:14" x14ac:dyDescent="0.25">
      <c r="A242" s="48"/>
      <c r="B242" s="48"/>
      <c r="C242" s="30"/>
      <c r="D242" s="30"/>
      <c r="E242" s="48"/>
      <c r="F242" s="60"/>
      <c r="G242" s="49"/>
      <c r="H242" s="50"/>
      <c r="I242" s="63" t="e">
        <f>CONCATENATE(J242, " - ",VLOOKUP(CONCATENATE(K242, " ",E242, " ",B242),Config!B:C,2,FALSE))</f>
        <v>#N/A</v>
      </c>
      <c r="J242" s="63" t="str">
        <f t="shared" si="6"/>
        <v xml:space="preserve"> - </v>
      </c>
      <c r="K242" s="64">
        <f>INT((Config!$F$2-F242)/365.25)</f>
        <v>123</v>
      </c>
      <c r="L242" s="65" t="str">
        <f t="shared" si="7"/>
        <v xml:space="preserve"> </v>
      </c>
      <c r="M242" s="62" t="e">
        <f>VLOOKUP(B242,Config!$H$1:$I$5,2,FALSE)</f>
        <v>#N/A</v>
      </c>
      <c r="N242" s="64"/>
    </row>
    <row r="243" spans="1:14" x14ac:dyDescent="0.25">
      <c r="A243" s="48"/>
      <c r="B243" s="48"/>
      <c r="C243" s="30"/>
      <c r="D243" s="30"/>
      <c r="E243" s="48"/>
      <c r="F243" s="60"/>
      <c r="G243" s="49"/>
      <c r="H243" s="50"/>
      <c r="I243" s="63" t="e">
        <f>CONCATENATE(J243, " - ",VLOOKUP(CONCATENATE(K243, " ",E243, " ",B243),Config!B:C,2,FALSE))</f>
        <v>#N/A</v>
      </c>
      <c r="J243" s="63" t="str">
        <f t="shared" si="6"/>
        <v xml:space="preserve"> - </v>
      </c>
      <c r="K243" s="64">
        <f>INT((Config!$F$2-F243)/365.25)</f>
        <v>123</v>
      </c>
      <c r="L243" s="65" t="str">
        <f t="shared" si="7"/>
        <v xml:space="preserve"> </v>
      </c>
      <c r="M243" s="62" t="e">
        <f>VLOOKUP(B243,Config!$H$1:$I$5,2,FALSE)</f>
        <v>#N/A</v>
      </c>
      <c r="N243" s="64"/>
    </row>
    <row r="244" spans="1:14" x14ac:dyDescent="0.25">
      <c r="A244" s="48"/>
      <c r="B244" s="48"/>
      <c r="C244" s="30"/>
      <c r="D244" s="30"/>
      <c r="E244" s="48"/>
      <c r="F244" s="60"/>
      <c r="G244" s="49"/>
      <c r="H244" s="50"/>
      <c r="I244" s="63" t="e">
        <f>CONCATENATE(J244, " - ",VLOOKUP(CONCATENATE(K244, " ",E244, " ",B244),Config!B:C,2,FALSE))</f>
        <v>#N/A</v>
      </c>
      <c r="J244" s="63" t="str">
        <f t="shared" si="6"/>
        <v xml:space="preserve"> - </v>
      </c>
      <c r="K244" s="64">
        <f>INT((Config!$F$2-F244)/365.25)</f>
        <v>123</v>
      </c>
      <c r="L244" s="65" t="str">
        <f t="shared" si="7"/>
        <v xml:space="preserve"> </v>
      </c>
      <c r="M244" s="62" t="e">
        <f>VLOOKUP(B244,Config!$H$1:$I$5,2,FALSE)</f>
        <v>#N/A</v>
      </c>
      <c r="N244" s="64"/>
    </row>
    <row r="245" spans="1:14" x14ac:dyDescent="0.25">
      <c r="A245" s="48"/>
      <c r="B245" s="48"/>
      <c r="C245" s="30"/>
      <c r="D245" s="30"/>
      <c r="E245" s="48"/>
      <c r="F245" s="60"/>
      <c r="G245" s="49"/>
      <c r="H245" s="50"/>
      <c r="I245" s="63" t="e">
        <f>CONCATENATE(J245, " - ",VLOOKUP(CONCATENATE(K245, " ",E245, " ",B245),Config!B:C,2,FALSE))</f>
        <v>#N/A</v>
      </c>
      <c r="J245" s="63" t="str">
        <f t="shared" si="6"/>
        <v xml:space="preserve"> - </v>
      </c>
      <c r="K245" s="64">
        <f>INT((Config!$F$2-F245)/365.25)</f>
        <v>123</v>
      </c>
      <c r="L245" s="65" t="str">
        <f t="shared" si="7"/>
        <v xml:space="preserve"> </v>
      </c>
      <c r="M245" s="62" t="e">
        <f>VLOOKUP(B245,Config!$H$1:$I$5,2,FALSE)</f>
        <v>#N/A</v>
      </c>
      <c r="N245" s="64"/>
    </row>
    <row r="246" spans="1:14" x14ac:dyDescent="0.25">
      <c r="A246" s="48"/>
      <c r="B246" s="48"/>
      <c r="C246" s="30"/>
      <c r="D246" s="30"/>
      <c r="E246" s="48"/>
      <c r="F246" s="60"/>
      <c r="G246" s="49"/>
      <c r="H246" s="50"/>
      <c r="I246" s="63" t="e">
        <f>CONCATENATE(J246, " - ",VLOOKUP(CONCATENATE(K246, " ",E246, " ",B246),Config!B:C,2,FALSE))</f>
        <v>#N/A</v>
      </c>
      <c r="J246" s="63" t="str">
        <f t="shared" si="6"/>
        <v xml:space="preserve"> - </v>
      </c>
      <c r="K246" s="64">
        <f>INT((Config!$F$2-F246)/365.25)</f>
        <v>123</v>
      </c>
      <c r="L246" s="65" t="str">
        <f t="shared" si="7"/>
        <v xml:space="preserve"> </v>
      </c>
      <c r="M246" s="62" t="e">
        <f>VLOOKUP(B246,Config!$H$1:$I$5,2,FALSE)</f>
        <v>#N/A</v>
      </c>
      <c r="N246" s="64"/>
    </row>
    <row r="247" spans="1:14" x14ac:dyDescent="0.25">
      <c r="A247" s="48"/>
      <c r="B247" s="48"/>
      <c r="C247" s="30"/>
      <c r="D247" s="30"/>
      <c r="E247" s="48"/>
      <c r="F247" s="60"/>
      <c r="G247" s="49"/>
      <c r="H247" s="50"/>
      <c r="I247" s="63" t="e">
        <f>CONCATENATE(J247, " - ",VLOOKUP(CONCATENATE(K247, " ",E247, " ",B247),Config!B:C,2,FALSE))</f>
        <v>#N/A</v>
      </c>
      <c r="J247" s="63" t="str">
        <f t="shared" si="6"/>
        <v xml:space="preserve"> - </v>
      </c>
      <c r="K247" s="64">
        <f>INT((Config!$F$2-F247)/365.25)</f>
        <v>123</v>
      </c>
      <c r="L247" s="65" t="str">
        <f t="shared" si="7"/>
        <v xml:space="preserve"> </v>
      </c>
      <c r="M247" s="62" t="e">
        <f>VLOOKUP(B247,Config!$H$1:$I$5,2,FALSE)</f>
        <v>#N/A</v>
      </c>
      <c r="N247" s="64"/>
    </row>
    <row r="248" spans="1:14" x14ac:dyDescent="0.25">
      <c r="A248" s="48"/>
      <c r="B248" s="48"/>
      <c r="C248" s="30"/>
      <c r="D248" s="30"/>
      <c r="E248" s="48"/>
      <c r="F248" s="60"/>
      <c r="G248" s="49"/>
      <c r="H248" s="50"/>
      <c r="I248" s="63" t="e">
        <f>CONCATENATE(J248, " - ",VLOOKUP(CONCATENATE(K248, " ",E248, " ",B248),Config!B:C,2,FALSE))</f>
        <v>#N/A</v>
      </c>
      <c r="J248" s="63" t="str">
        <f t="shared" si="6"/>
        <v xml:space="preserve"> - </v>
      </c>
      <c r="K248" s="64">
        <f>INT((Config!$F$2-F248)/365.25)</f>
        <v>123</v>
      </c>
      <c r="L248" s="65" t="str">
        <f t="shared" si="7"/>
        <v xml:space="preserve"> </v>
      </c>
      <c r="M248" s="62" t="e">
        <f>VLOOKUP(B248,Config!$H$1:$I$5,2,FALSE)</f>
        <v>#N/A</v>
      </c>
      <c r="N248" s="64"/>
    </row>
    <row r="249" spans="1:14" x14ac:dyDescent="0.25">
      <c r="A249" s="48"/>
      <c r="B249" s="48"/>
      <c r="C249" s="30"/>
      <c r="D249" s="30"/>
      <c r="E249" s="48"/>
      <c r="F249" s="60"/>
      <c r="G249" s="49"/>
      <c r="H249" s="50"/>
      <c r="I249" s="63" t="e">
        <f>CONCATENATE(J249, " - ",VLOOKUP(CONCATENATE(K249, " ",E249, " ",B249),Config!B:C,2,FALSE))</f>
        <v>#N/A</v>
      </c>
      <c r="J249" s="63" t="str">
        <f t="shared" si="6"/>
        <v xml:space="preserve"> - </v>
      </c>
      <c r="K249" s="64">
        <f>INT((Config!$F$2-F249)/365.25)</f>
        <v>123</v>
      </c>
      <c r="L249" s="65" t="str">
        <f t="shared" si="7"/>
        <v xml:space="preserve"> </v>
      </c>
      <c r="M249" s="62" t="e">
        <f>VLOOKUP(B249,Config!$H$1:$I$5,2,FALSE)</f>
        <v>#N/A</v>
      </c>
      <c r="N249" s="64"/>
    </row>
    <row r="250" spans="1:14" x14ac:dyDescent="0.25">
      <c r="A250" s="48"/>
      <c r="B250" s="48"/>
      <c r="C250" s="30"/>
      <c r="D250" s="30"/>
      <c r="E250" s="48"/>
      <c r="F250" s="60"/>
      <c r="G250" s="49"/>
      <c r="H250" s="50"/>
      <c r="I250" s="63" t="e">
        <f>CONCATENATE(J250, " - ",VLOOKUP(CONCATENATE(K250, " ",E250, " ",B250),Config!B:C,2,FALSE))</f>
        <v>#N/A</v>
      </c>
      <c r="J250" s="63" t="str">
        <f t="shared" si="6"/>
        <v xml:space="preserve"> - </v>
      </c>
      <c r="K250" s="64">
        <f>INT((Config!$F$2-F250)/365.25)</f>
        <v>123</v>
      </c>
      <c r="L250" s="65" t="str">
        <f t="shared" si="7"/>
        <v xml:space="preserve"> </v>
      </c>
      <c r="M250" s="62" t="e">
        <f>VLOOKUP(B250,Config!$H$1:$I$5,2,FALSE)</f>
        <v>#N/A</v>
      </c>
      <c r="N250" s="64"/>
    </row>
    <row r="251" spans="1:14" x14ac:dyDescent="0.25">
      <c r="A251" s="48"/>
      <c r="B251" s="48"/>
      <c r="C251" s="30"/>
      <c r="D251" s="30"/>
      <c r="E251" s="48"/>
      <c r="F251" s="60"/>
      <c r="G251" s="49"/>
      <c r="H251" s="50"/>
      <c r="I251" s="63" t="e">
        <f>CONCATENATE(J251, " - ",VLOOKUP(CONCATENATE(K251, " ",E251, " ",B251),Config!B:C,2,FALSE))</f>
        <v>#N/A</v>
      </c>
      <c r="J251" s="63" t="str">
        <f t="shared" si="6"/>
        <v xml:space="preserve"> - </v>
      </c>
      <c r="K251" s="64">
        <f>INT((Config!$F$2-F251)/365.25)</f>
        <v>123</v>
      </c>
      <c r="L251" s="65" t="str">
        <f t="shared" si="7"/>
        <v xml:space="preserve"> </v>
      </c>
      <c r="M251" s="62" t="e">
        <f>VLOOKUP(B251,Config!$H$1:$I$5,2,FALSE)</f>
        <v>#N/A</v>
      </c>
      <c r="N251" s="64"/>
    </row>
    <row r="252" spans="1:14" x14ac:dyDescent="0.25">
      <c r="A252" s="48"/>
      <c r="B252" s="48"/>
      <c r="C252" s="30"/>
      <c r="D252" s="30"/>
      <c r="E252" s="48"/>
      <c r="F252" s="60"/>
      <c r="G252" s="49"/>
      <c r="H252" s="50"/>
      <c r="I252" s="63" t="e">
        <f>CONCATENATE(J252, " - ",VLOOKUP(CONCATENATE(K252, " ",E252, " ",B252),Config!B:C,2,FALSE))</f>
        <v>#N/A</v>
      </c>
      <c r="J252" s="63" t="str">
        <f t="shared" si="6"/>
        <v xml:space="preserve"> - </v>
      </c>
      <c r="K252" s="64">
        <f>INT((Config!$F$2-F252)/365.25)</f>
        <v>123</v>
      </c>
      <c r="L252" s="65" t="str">
        <f t="shared" si="7"/>
        <v xml:space="preserve"> </v>
      </c>
      <c r="M252" s="62" t="e">
        <f>VLOOKUP(B252,Config!$H$1:$I$5,2,FALSE)</f>
        <v>#N/A</v>
      </c>
      <c r="N252" s="64"/>
    </row>
    <row r="253" spans="1:14" x14ac:dyDescent="0.25">
      <c r="A253" s="48"/>
      <c r="B253" s="48"/>
      <c r="C253" s="30"/>
      <c r="D253" s="30"/>
      <c r="E253" s="48"/>
      <c r="F253" s="60"/>
      <c r="G253" s="49"/>
      <c r="H253" s="50"/>
      <c r="I253" s="63" t="e">
        <f>CONCATENATE(J253, " - ",VLOOKUP(CONCATENATE(K253, " ",E253, " ",B253),Config!B:C,2,FALSE))</f>
        <v>#N/A</v>
      </c>
      <c r="J253" s="63" t="str">
        <f t="shared" si="6"/>
        <v xml:space="preserve"> - </v>
      </c>
      <c r="K253" s="64">
        <f>INT((Config!$F$2-F253)/365.25)</f>
        <v>123</v>
      </c>
      <c r="L253" s="65" t="str">
        <f t="shared" si="7"/>
        <v xml:space="preserve"> </v>
      </c>
      <c r="M253" s="62" t="e">
        <f>VLOOKUP(B253,Config!$H$1:$I$5,2,FALSE)</f>
        <v>#N/A</v>
      </c>
      <c r="N253" s="64"/>
    </row>
    <row r="254" spans="1:14" x14ac:dyDescent="0.25">
      <c r="A254" s="48"/>
      <c r="B254" s="48"/>
      <c r="C254" s="30"/>
      <c r="D254" s="30"/>
      <c r="E254" s="48"/>
      <c r="F254" s="60"/>
      <c r="G254" s="49"/>
      <c r="H254" s="50"/>
      <c r="I254" s="63" t="e">
        <f>CONCATENATE(J254, " - ",VLOOKUP(CONCATENATE(K254, " ",E254, " ",B254),Config!B:C,2,FALSE))</f>
        <v>#N/A</v>
      </c>
      <c r="J254" s="63" t="str">
        <f t="shared" si="6"/>
        <v xml:space="preserve"> - </v>
      </c>
      <c r="K254" s="64">
        <f>INT((Config!$F$2-F254)/365.25)</f>
        <v>123</v>
      </c>
      <c r="L254" s="65" t="str">
        <f t="shared" si="7"/>
        <v xml:space="preserve"> </v>
      </c>
      <c r="M254" s="62" t="e">
        <f>VLOOKUP(B254,Config!$H$1:$I$5,2,FALSE)</f>
        <v>#N/A</v>
      </c>
      <c r="N254" s="64"/>
    </row>
    <row r="255" spans="1:14" x14ac:dyDescent="0.25">
      <c r="A255" s="48"/>
      <c r="B255" s="48"/>
      <c r="C255" s="30"/>
      <c r="D255" s="30"/>
      <c r="E255" s="48"/>
      <c r="F255" s="60"/>
      <c r="G255" s="49"/>
      <c r="H255" s="50"/>
      <c r="I255" s="63" t="e">
        <f>CONCATENATE(J255, " - ",VLOOKUP(CONCATENATE(K255, " ",E255, " ",B255),Config!B:C,2,FALSE))</f>
        <v>#N/A</v>
      </c>
      <c r="J255" s="63" t="str">
        <f t="shared" si="6"/>
        <v xml:space="preserve"> - </v>
      </c>
      <c r="K255" s="64">
        <f>INT((Config!$F$2-F255)/365.25)</f>
        <v>123</v>
      </c>
      <c r="L255" s="65" t="str">
        <f t="shared" si="7"/>
        <v xml:space="preserve"> </v>
      </c>
      <c r="M255" s="62" t="e">
        <f>VLOOKUP(B255,Config!$H$1:$I$5,2,FALSE)</f>
        <v>#N/A</v>
      </c>
      <c r="N255" s="64"/>
    </row>
    <row r="256" spans="1:14" x14ac:dyDescent="0.25">
      <c r="A256" s="48"/>
      <c r="B256" s="48"/>
      <c r="C256" s="30"/>
      <c r="D256" s="30"/>
      <c r="E256" s="48"/>
      <c r="F256" s="60"/>
      <c r="G256" s="49"/>
      <c r="H256" s="50"/>
      <c r="I256" s="63" t="e">
        <f>CONCATENATE(J256, " - ",VLOOKUP(CONCATENATE(K256, " ",E256, " ",B256),Config!B:C,2,FALSE))</f>
        <v>#N/A</v>
      </c>
      <c r="J256" s="63" t="str">
        <f t="shared" si="6"/>
        <v xml:space="preserve"> - </v>
      </c>
      <c r="K256" s="64">
        <f>INT((Config!$F$2-F256)/365.25)</f>
        <v>123</v>
      </c>
      <c r="L256" s="65" t="str">
        <f t="shared" si="7"/>
        <v xml:space="preserve"> </v>
      </c>
      <c r="M256" s="62" t="e">
        <f>VLOOKUP(B256,Config!$H$1:$I$5,2,FALSE)</f>
        <v>#N/A</v>
      </c>
      <c r="N256" s="64"/>
    </row>
    <row r="257" spans="1:14" x14ac:dyDescent="0.25">
      <c r="A257" s="48"/>
      <c r="B257" s="48"/>
      <c r="C257" s="30"/>
      <c r="D257" s="30"/>
      <c r="E257" s="48"/>
      <c r="F257" s="60"/>
      <c r="G257" s="49"/>
      <c r="H257" s="50"/>
      <c r="I257" s="63" t="e">
        <f>CONCATENATE(J257, " - ",VLOOKUP(CONCATENATE(K257, " ",E257, " ",B257),Config!B:C,2,FALSE))</f>
        <v>#N/A</v>
      </c>
      <c r="J257" s="63" t="str">
        <f t="shared" si="6"/>
        <v xml:space="preserve"> - </v>
      </c>
      <c r="K257" s="64">
        <f>INT((Config!$F$2-F257)/365.25)</f>
        <v>123</v>
      </c>
      <c r="L257" s="65" t="str">
        <f t="shared" si="7"/>
        <v xml:space="preserve"> </v>
      </c>
      <c r="M257" s="62" t="e">
        <f>VLOOKUP(B257,Config!$H$1:$I$5,2,FALSE)</f>
        <v>#N/A</v>
      </c>
      <c r="N257" s="64"/>
    </row>
    <row r="258" spans="1:14" x14ac:dyDescent="0.25">
      <c r="A258" s="48"/>
      <c r="B258" s="48"/>
      <c r="C258" s="30"/>
      <c r="D258" s="30"/>
      <c r="E258" s="48"/>
      <c r="F258" s="60"/>
      <c r="G258" s="49"/>
      <c r="H258" s="50"/>
      <c r="I258" s="63" t="e">
        <f>CONCATENATE(J258, " - ",VLOOKUP(CONCATENATE(K258, " ",E258, " ",B258),Config!B:C,2,FALSE))</f>
        <v>#N/A</v>
      </c>
      <c r="J258" s="63" t="str">
        <f t="shared" ref="J258:J321" si="8">CONCATENATE(B258, " - ", E258)</f>
        <v xml:space="preserve"> - </v>
      </c>
      <c r="K258" s="64">
        <f>INT((Config!$F$2-F258)/365.25)</f>
        <v>123</v>
      </c>
      <c r="L258" s="65" t="str">
        <f t="shared" ref="L258:L321" si="9">C258&amp;" "&amp;D258</f>
        <v xml:space="preserve"> </v>
      </c>
      <c r="M258" s="62" t="e">
        <f>VLOOKUP(B258,Config!$H$1:$I$5,2,FALSE)</f>
        <v>#N/A</v>
      </c>
      <c r="N258" s="64"/>
    </row>
    <row r="259" spans="1:14" x14ac:dyDescent="0.25">
      <c r="A259" s="48"/>
      <c r="B259" s="48"/>
      <c r="C259" s="30"/>
      <c r="D259" s="30"/>
      <c r="E259" s="48"/>
      <c r="F259" s="60"/>
      <c r="G259" s="49"/>
      <c r="H259" s="50"/>
      <c r="I259" s="63" t="e">
        <f>CONCATENATE(J259, " - ",VLOOKUP(CONCATENATE(K259, " ",E259, " ",B259),Config!B:C,2,FALSE))</f>
        <v>#N/A</v>
      </c>
      <c r="J259" s="63" t="str">
        <f t="shared" si="8"/>
        <v xml:space="preserve"> - </v>
      </c>
      <c r="K259" s="64">
        <f>INT((Config!$F$2-F259)/365.25)</f>
        <v>123</v>
      </c>
      <c r="L259" s="65" t="str">
        <f t="shared" si="9"/>
        <v xml:space="preserve"> </v>
      </c>
      <c r="M259" s="62" t="e">
        <f>VLOOKUP(B259,Config!$H$1:$I$5,2,FALSE)</f>
        <v>#N/A</v>
      </c>
      <c r="N259" s="64"/>
    </row>
    <row r="260" spans="1:14" x14ac:dyDescent="0.25">
      <c r="A260" s="48"/>
      <c r="B260" s="48"/>
      <c r="C260" s="30"/>
      <c r="D260" s="30"/>
      <c r="E260" s="48"/>
      <c r="F260" s="60"/>
      <c r="G260" s="49"/>
      <c r="H260" s="50"/>
      <c r="I260" s="63" t="e">
        <f>CONCATENATE(J260, " - ",VLOOKUP(CONCATENATE(K260, " ",E260, " ",B260),Config!B:C,2,FALSE))</f>
        <v>#N/A</v>
      </c>
      <c r="J260" s="63" t="str">
        <f t="shared" si="8"/>
        <v xml:space="preserve"> - </v>
      </c>
      <c r="K260" s="64">
        <f>INT((Config!$F$2-F260)/365.25)</f>
        <v>123</v>
      </c>
      <c r="L260" s="65" t="str">
        <f t="shared" si="9"/>
        <v xml:space="preserve"> </v>
      </c>
      <c r="M260" s="62" t="e">
        <f>VLOOKUP(B260,Config!$H$1:$I$5,2,FALSE)</f>
        <v>#N/A</v>
      </c>
      <c r="N260" s="64"/>
    </row>
    <row r="261" spans="1:14" x14ac:dyDescent="0.25">
      <c r="A261" s="48"/>
      <c r="B261" s="48"/>
      <c r="C261" s="30"/>
      <c r="D261" s="30"/>
      <c r="E261" s="48"/>
      <c r="F261" s="60"/>
      <c r="G261" s="49"/>
      <c r="H261" s="50"/>
      <c r="I261" s="63" t="e">
        <f>CONCATENATE(J261, " - ",VLOOKUP(CONCATENATE(K261, " ",E261, " ",B261),Config!B:C,2,FALSE))</f>
        <v>#N/A</v>
      </c>
      <c r="J261" s="63" t="str">
        <f t="shared" si="8"/>
        <v xml:space="preserve"> - </v>
      </c>
      <c r="K261" s="64">
        <f>INT((Config!$F$2-F261)/365.25)</f>
        <v>123</v>
      </c>
      <c r="L261" s="65" t="str">
        <f t="shared" si="9"/>
        <v xml:space="preserve"> </v>
      </c>
      <c r="M261" s="62" t="e">
        <f>VLOOKUP(B261,Config!$H$1:$I$5,2,FALSE)</f>
        <v>#N/A</v>
      </c>
      <c r="N261" s="64"/>
    </row>
    <row r="262" spans="1:14" x14ac:dyDescent="0.25">
      <c r="A262" s="48"/>
      <c r="B262" s="48"/>
      <c r="C262" s="30"/>
      <c r="D262" s="30"/>
      <c r="E262" s="48"/>
      <c r="F262" s="60"/>
      <c r="G262" s="49"/>
      <c r="H262" s="50"/>
      <c r="I262" s="63" t="e">
        <f>CONCATENATE(J262, " - ",VLOOKUP(CONCATENATE(K262, " ",E262, " ",B262),Config!B:C,2,FALSE))</f>
        <v>#N/A</v>
      </c>
      <c r="J262" s="63" t="str">
        <f t="shared" si="8"/>
        <v xml:space="preserve"> - </v>
      </c>
      <c r="K262" s="64">
        <f>INT((Config!$F$2-F262)/365.25)</f>
        <v>123</v>
      </c>
      <c r="L262" s="65" t="str">
        <f t="shared" si="9"/>
        <v xml:space="preserve"> </v>
      </c>
      <c r="M262" s="62" t="e">
        <f>VLOOKUP(B262,Config!$H$1:$I$5,2,FALSE)</f>
        <v>#N/A</v>
      </c>
      <c r="N262" s="64"/>
    </row>
    <row r="263" spans="1:14" x14ac:dyDescent="0.25">
      <c r="A263" s="48"/>
      <c r="B263" s="48"/>
      <c r="C263" s="51"/>
      <c r="D263" s="30"/>
      <c r="E263" s="52"/>
      <c r="F263" s="60"/>
      <c r="G263" s="53"/>
      <c r="H263" s="50"/>
      <c r="I263" s="63" t="e">
        <f>CONCATENATE(J263, " - ",VLOOKUP(CONCATENATE(K263, " ",E263, " ",B263),Config!B:C,2,FALSE))</f>
        <v>#N/A</v>
      </c>
      <c r="J263" s="63" t="str">
        <f t="shared" si="8"/>
        <v xml:space="preserve"> - </v>
      </c>
      <c r="K263" s="64">
        <f>INT((Config!$F$2-F263)/365.25)</f>
        <v>123</v>
      </c>
      <c r="L263" s="65" t="str">
        <f t="shared" si="9"/>
        <v xml:space="preserve"> </v>
      </c>
      <c r="M263" s="62" t="e">
        <f>VLOOKUP(B263,Config!$H$1:$I$5,2,FALSE)</f>
        <v>#N/A</v>
      </c>
      <c r="N263" s="64"/>
    </row>
    <row r="264" spans="1:14" x14ac:dyDescent="0.25">
      <c r="A264" s="48"/>
      <c r="B264" s="48"/>
      <c r="C264" s="30"/>
      <c r="D264" s="30"/>
      <c r="E264" s="48"/>
      <c r="F264" s="60"/>
      <c r="G264" s="49"/>
      <c r="H264" s="50"/>
      <c r="I264" s="63" t="e">
        <f>CONCATENATE(J264, " - ",VLOOKUP(CONCATENATE(K264, " ",E264, " ",B264),Config!B:C,2,FALSE))</f>
        <v>#N/A</v>
      </c>
      <c r="J264" s="63" t="str">
        <f t="shared" si="8"/>
        <v xml:space="preserve"> - </v>
      </c>
      <c r="K264" s="64">
        <f>INT((Config!$F$2-F264)/365.25)</f>
        <v>123</v>
      </c>
      <c r="L264" s="65" t="str">
        <f t="shared" si="9"/>
        <v xml:space="preserve"> </v>
      </c>
      <c r="M264" s="62" t="e">
        <f>VLOOKUP(B264,Config!$H$1:$I$5,2,FALSE)</f>
        <v>#N/A</v>
      </c>
      <c r="N264" s="64"/>
    </row>
    <row r="265" spans="1:14" x14ac:dyDescent="0.25">
      <c r="A265" s="48"/>
      <c r="B265" s="48"/>
      <c r="C265" s="30"/>
      <c r="D265" s="30"/>
      <c r="E265" s="48"/>
      <c r="F265" s="60"/>
      <c r="G265" s="49"/>
      <c r="H265" s="50"/>
      <c r="I265" s="63" t="e">
        <f>CONCATENATE(J265, " - ",VLOOKUP(CONCATENATE(K265, " ",E265, " ",B265),Config!B:C,2,FALSE))</f>
        <v>#N/A</v>
      </c>
      <c r="J265" s="63" t="str">
        <f t="shared" si="8"/>
        <v xml:space="preserve"> - </v>
      </c>
      <c r="K265" s="64">
        <f>INT((Config!$F$2-F265)/365.25)</f>
        <v>123</v>
      </c>
      <c r="L265" s="65" t="str">
        <f t="shared" si="9"/>
        <v xml:space="preserve"> </v>
      </c>
      <c r="M265" s="62" t="e">
        <f>VLOOKUP(B265,Config!$H$1:$I$5,2,FALSE)</f>
        <v>#N/A</v>
      </c>
      <c r="N265" s="64"/>
    </row>
    <row r="266" spans="1:14" x14ac:dyDescent="0.25">
      <c r="A266" s="48"/>
      <c r="B266" s="48"/>
      <c r="C266" s="30"/>
      <c r="D266" s="30"/>
      <c r="E266" s="48"/>
      <c r="F266" s="60"/>
      <c r="G266" s="49"/>
      <c r="H266" s="50"/>
      <c r="I266" s="63" t="e">
        <f>CONCATENATE(J266, " - ",VLOOKUP(CONCATENATE(K266, " ",E266, " ",B266),Config!B:C,2,FALSE))</f>
        <v>#N/A</v>
      </c>
      <c r="J266" s="63" t="str">
        <f t="shared" si="8"/>
        <v xml:space="preserve"> - </v>
      </c>
      <c r="K266" s="64">
        <f>INT((Config!$F$2-F266)/365.25)</f>
        <v>123</v>
      </c>
      <c r="L266" s="65" t="str">
        <f t="shared" si="9"/>
        <v xml:space="preserve"> </v>
      </c>
      <c r="M266" s="62" t="e">
        <f>VLOOKUP(B266,Config!$H$1:$I$5,2,FALSE)</f>
        <v>#N/A</v>
      </c>
      <c r="N266" s="64"/>
    </row>
    <row r="267" spans="1:14" x14ac:dyDescent="0.25">
      <c r="A267" s="48"/>
      <c r="B267" s="48"/>
      <c r="C267" s="30"/>
      <c r="D267" s="30"/>
      <c r="E267" s="48"/>
      <c r="F267" s="60"/>
      <c r="G267" s="49"/>
      <c r="H267" s="50"/>
      <c r="I267" s="63" t="e">
        <f>CONCATENATE(J267, " - ",VLOOKUP(CONCATENATE(K267, " ",E267, " ",B267),Config!B:C,2,FALSE))</f>
        <v>#N/A</v>
      </c>
      <c r="J267" s="63" t="str">
        <f t="shared" si="8"/>
        <v xml:space="preserve"> - </v>
      </c>
      <c r="K267" s="64">
        <f>INT((Config!$F$2-F267)/365.25)</f>
        <v>123</v>
      </c>
      <c r="L267" s="65" t="str">
        <f t="shared" si="9"/>
        <v xml:space="preserve"> </v>
      </c>
      <c r="M267" s="62" t="e">
        <f>VLOOKUP(B267,Config!$H$1:$I$5,2,FALSE)</f>
        <v>#N/A</v>
      </c>
      <c r="N267" s="64"/>
    </row>
    <row r="268" spans="1:14" x14ac:dyDescent="0.25">
      <c r="A268" s="48"/>
      <c r="B268" s="48"/>
      <c r="C268" s="30"/>
      <c r="D268" s="30"/>
      <c r="E268" s="48"/>
      <c r="F268" s="60"/>
      <c r="G268" s="49"/>
      <c r="H268" s="50"/>
      <c r="I268" s="63" t="e">
        <f>CONCATENATE(J268, " - ",VLOOKUP(CONCATENATE(K268, " ",E268, " ",B268),Config!B:C,2,FALSE))</f>
        <v>#N/A</v>
      </c>
      <c r="J268" s="63" t="str">
        <f t="shared" si="8"/>
        <v xml:space="preserve"> - </v>
      </c>
      <c r="K268" s="64">
        <f>INT((Config!$F$2-F268)/365.25)</f>
        <v>123</v>
      </c>
      <c r="L268" s="65" t="str">
        <f t="shared" si="9"/>
        <v xml:space="preserve"> </v>
      </c>
      <c r="M268" s="62" t="e">
        <f>VLOOKUP(B268,Config!$H$1:$I$5,2,FALSE)</f>
        <v>#N/A</v>
      </c>
      <c r="N268" s="64"/>
    </row>
    <row r="269" spans="1:14" x14ac:dyDescent="0.25">
      <c r="A269" s="48"/>
      <c r="B269" s="48"/>
      <c r="C269" s="30"/>
      <c r="D269" s="30"/>
      <c r="E269" s="48"/>
      <c r="F269" s="60"/>
      <c r="G269" s="49"/>
      <c r="H269" s="50"/>
      <c r="I269" s="63" t="e">
        <f>CONCATENATE(J269, " - ",VLOOKUP(CONCATENATE(K269, " ",E269, " ",B269),Config!B:C,2,FALSE))</f>
        <v>#N/A</v>
      </c>
      <c r="J269" s="63" t="str">
        <f t="shared" si="8"/>
        <v xml:space="preserve"> - </v>
      </c>
      <c r="K269" s="64">
        <f>INT((Config!$F$2-F269)/365.25)</f>
        <v>123</v>
      </c>
      <c r="L269" s="65" t="str">
        <f t="shared" si="9"/>
        <v xml:space="preserve"> </v>
      </c>
      <c r="M269" s="62" t="e">
        <f>VLOOKUP(B269,Config!$H$1:$I$5,2,FALSE)</f>
        <v>#N/A</v>
      </c>
      <c r="N269" s="64"/>
    </row>
    <row r="270" spans="1:14" x14ac:dyDescent="0.25">
      <c r="A270" s="48"/>
      <c r="B270" s="48"/>
      <c r="C270" s="30"/>
      <c r="D270" s="30"/>
      <c r="E270" s="48"/>
      <c r="F270" s="60"/>
      <c r="G270" s="49"/>
      <c r="H270" s="50"/>
      <c r="I270" s="63" t="e">
        <f>CONCATENATE(J270, " - ",VLOOKUP(CONCATENATE(K270, " ",E270, " ",B270),Config!B:C,2,FALSE))</f>
        <v>#N/A</v>
      </c>
      <c r="J270" s="63" t="str">
        <f t="shared" si="8"/>
        <v xml:space="preserve"> - </v>
      </c>
      <c r="K270" s="64">
        <f>INT((Config!$F$2-F270)/365.25)</f>
        <v>123</v>
      </c>
      <c r="L270" s="65" t="str">
        <f t="shared" si="9"/>
        <v xml:space="preserve"> </v>
      </c>
      <c r="M270" s="62" t="e">
        <f>VLOOKUP(B270,Config!$H$1:$I$5,2,FALSE)</f>
        <v>#N/A</v>
      </c>
      <c r="N270" s="64"/>
    </row>
    <row r="271" spans="1:14" x14ac:dyDescent="0.25">
      <c r="A271" s="48"/>
      <c r="B271" s="48"/>
      <c r="C271" s="30"/>
      <c r="D271" s="30"/>
      <c r="E271" s="48"/>
      <c r="F271" s="60"/>
      <c r="G271" s="49"/>
      <c r="H271" s="50"/>
      <c r="I271" s="63" t="e">
        <f>CONCATENATE(J271, " - ",VLOOKUP(CONCATENATE(K271, " ",E271, " ",B271),Config!B:C,2,FALSE))</f>
        <v>#N/A</v>
      </c>
      <c r="J271" s="63" t="str">
        <f t="shared" si="8"/>
        <v xml:space="preserve"> - </v>
      </c>
      <c r="K271" s="64">
        <f>INT((Config!$F$2-F271)/365.25)</f>
        <v>123</v>
      </c>
      <c r="L271" s="65" t="str">
        <f t="shared" si="9"/>
        <v xml:space="preserve"> </v>
      </c>
      <c r="M271" s="62" t="e">
        <f>VLOOKUP(B271,Config!$H$1:$I$5,2,FALSE)</f>
        <v>#N/A</v>
      </c>
      <c r="N271" s="64"/>
    </row>
    <row r="272" spans="1:14" x14ac:dyDescent="0.25">
      <c r="A272" s="48"/>
      <c r="B272" s="48"/>
      <c r="C272" s="30"/>
      <c r="D272" s="30"/>
      <c r="E272" s="48"/>
      <c r="F272" s="60"/>
      <c r="G272" s="49"/>
      <c r="H272" s="50"/>
      <c r="I272" s="63" t="e">
        <f>CONCATENATE(J272, " - ",VLOOKUP(CONCATENATE(K272, " ",E272, " ",B272),Config!B:C,2,FALSE))</f>
        <v>#N/A</v>
      </c>
      <c r="J272" s="63" t="str">
        <f t="shared" si="8"/>
        <v xml:space="preserve"> - </v>
      </c>
      <c r="K272" s="64">
        <f>INT((Config!$F$2-F272)/365.25)</f>
        <v>123</v>
      </c>
      <c r="L272" s="65" t="str">
        <f t="shared" si="9"/>
        <v xml:space="preserve"> </v>
      </c>
      <c r="M272" s="62" t="e">
        <f>VLOOKUP(B272,Config!$H$1:$I$5,2,FALSE)</f>
        <v>#N/A</v>
      </c>
      <c r="N272" s="64"/>
    </row>
    <row r="273" spans="1:14" x14ac:dyDescent="0.25">
      <c r="A273" s="48"/>
      <c r="B273" s="48"/>
      <c r="C273" s="30"/>
      <c r="D273" s="30"/>
      <c r="E273" s="48"/>
      <c r="F273" s="60"/>
      <c r="G273" s="49"/>
      <c r="H273" s="50"/>
      <c r="I273" s="63" t="e">
        <f>CONCATENATE(J273, " - ",VLOOKUP(CONCATENATE(K273, " ",E273, " ",B273),Config!B:C,2,FALSE))</f>
        <v>#N/A</v>
      </c>
      <c r="J273" s="63" t="str">
        <f t="shared" si="8"/>
        <v xml:space="preserve"> - </v>
      </c>
      <c r="K273" s="64">
        <f>INT((Config!$F$2-F273)/365.25)</f>
        <v>123</v>
      </c>
      <c r="L273" s="65" t="str">
        <f t="shared" si="9"/>
        <v xml:space="preserve"> </v>
      </c>
      <c r="M273" s="62" t="e">
        <f>VLOOKUP(B273,Config!$H$1:$I$5,2,FALSE)</f>
        <v>#N/A</v>
      </c>
      <c r="N273" s="64"/>
    </row>
    <row r="274" spans="1:14" x14ac:dyDescent="0.25">
      <c r="A274" s="48"/>
      <c r="B274" s="48"/>
      <c r="C274" s="30"/>
      <c r="D274" s="30"/>
      <c r="E274" s="48"/>
      <c r="F274" s="60"/>
      <c r="G274" s="49"/>
      <c r="H274" s="50"/>
      <c r="I274" s="63" t="e">
        <f>CONCATENATE(J274, " - ",VLOOKUP(CONCATENATE(K274, " ",E274, " ",B274),Config!B:C,2,FALSE))</f>
        <v>#N/A</v>
      </c>
      <c r="J274" s="63" t="str">
        <f t="shared" si="8"/>
        <v xml:space="preserve"> - </v>
      </c>
      <c r="K274" s="64">
        <f>INT((Config!$F$2-F274)/365.25)</f>
        <v>123</v>
      </c>
      <c r="L274" s="65" t="str">
        <f t="shared" si="9"/>
        <v xml:space="preserve"> </v>
      </c>
      <c r="M274" s="62" t="e">
        <f>VLOOKUP(B274,Config!$H$1:$I$5,2,FALSE)</f>
        <v>#N/A</v>
      </c>
      <c r="N274" s="64"/>
    </row>
    <row r="275" spans="1:14" x14ac:dyDescent="0.25">
      <c r="A275" s="48"/>
      <c r="B275" s="48"/>
      <c r="C275" s="30"/>
      <c r="D275" s="30"/>
      <c r="E275" s="48"/>
      <c r="F275" s="60"/>
      <c r="G275" s="49"/>
      <c r="H275" s="50"/>
      <c r="I275" s="63" t="e">
        <f>CONCATENATE(J275, " - ",VLOOKUP(CONCATENATE(K275, " ",E275, " ",B275),Config!B:C,2,FALSE))</f>
        <v>#N/A</v>
      </c>
      <c r="J275" s="63" t="str">
        <f t="shared" si="8"/>
        <v xml:space="preserve"> - </v>
      </c>
      <c r="K275" s="64">
        <f>INT((Config!$F$2-F275)/365.25)</f>
        <v>123</v>
      </c>
      <c r="L275" s="65" t="str">
        <f t="shared" si="9"/>
        <v xml:space="preserve"> </v>
      </c>
      <c r="M275" s="62" t="e">
        <f>VLOOKUP(B275,Config!$H$1:$I$5,2,FALSE)</f>
        <v>#N/A</v>
      </c>
      <c r="N275" s="64"/>
    </row>
    <row r="276" spans="1:14" x14ac:dyDescent="0.25">
      <c r="A276" s="48"/>
      <c r="B276" s="48"/>
      <c r="C276" s="30"/>
      <c r="D276" s="30"/>
      <c r="E276" s="48"/>
      <c r="F276" s="60"/>
      <c r="G276" s="49"/>
      <c r="H276" s="50"/>
      <c r="I276" s="63" t="e">
        <f>CONCATENATE(J276, " - ",VLOOKUP(CONCATENATE(K276, " ",E276, " ",B276),Config!B:C,2,FALSE))</f>
        <v>#N/A</v>
      </c>
      <c r="J276" s="63" t="str">
        <f t="shared" si="8"/>
        <v xml:space="preserve"> - </v>
      </c>
      <c r="K276" s="64">
        <f>INT((Config!$F$2-F276)/365.25)</f>
        <v>123</v>
      </c>
      <c r="L276" s="65" t="str">
        <f t="shared" si="9"/>
        <v xml:space="preserve"> </v>
      </c>
      <c r="M276" s="62" t="e">
        <f>VLOOKUP(B276,Config!$H$1:$I$5,2,FALSE)</f>
        <v>#N/A</v>
      </c>
      <c r="N276" s="64"/>
    </row>
    <row r="277" spans="1:14" x14ac:dyDescent="0.25">
      <c r="A277" s="48"/>
      <c r="B277" s="48"/>
      <c r="C277" s="30"/>
      <c r="D277" s="30"/>
      <c r="E277" s="48"/>
      <c r="F277" s="60"/>
      <c r="G277" s="49"/>
      <c r="H277" s="50"/>
      <c r="I277" s="63" t="e">
        <f>CONCATENATE(J277, " - ",VLOOKUP(CONCATENATE(K277, " ",E277, " ",B277),Config!B:C,2,FALSE))</f>
        <v>#N/A</v>
      </c>
      <c r="J277" s="63" t="str">
        <f t="shared" si="8"/>
        <v xml:space="preserve"> - </v>
      </c>
      <c r="K277" s="64">
        <f>INT((Config!$F$2-F277)/365.25)</f>
        <v>123</v>
      </c>
      <c r="L277" s="65" t="str">
        <f t="shared" si="9"/>
        <v xml:space="preserve"> </v>
      </c>
      <c r="M277" s="62" t="e">
        <f>VLOOKUP(B277,Config!$H$1:$I$5,2,FALSE)</f>
        <v>#N/A</v>
      </c>
      <c r="N277" s="64"/>
    </row>
    <row r="278" spans="1:14" x14ac:dyDescent="0.25">
      <c r="A278" s="48"/>
      <c r="B278" s="48"/>
      <c r="C278" s="30"/>
      <c r="D278" s="30"/>
      <c r="E278" s="48"/>
      <c r="F278" s="60"/>
      <c r="G278" s="49"/>
      <c r="H278" s="50"/>
      <c r="I278" s="63" t="e">
        <f>CONCATENATE(J278, " - ",VLOOKUP(CONCATENATE(K278, " ",E278, " ",B278),Config!B:C,2,FALSE))</f>
        <v>#N/A</v>
      </c>
      <c r="J278" s="63" t="str">
        <f t="shared" si="8"/>
        <v xml:space="preserve"> - </v>
      </c>
      <c r="K278" s="64">
        <f>INT((Config!$F$2-F278)/365.25)</f>
        <v>123</v>
      </c>
      <c r="L278" s="65" t="str">
        <f t="shared" si="9"/>
        <v xml:space="preserve"> </v>
      </c>
      <c r="M278" s="62" t="e">
        <f>VLOOKUP(B278,Config!$H$1:$I$5,2,FALSE)</f>
        <v>#N/A</v>
      </c>
      <c r="N278" s="64"/>
    </row>
    <row r="279" spans="1:14" x14ac:dyDescent="0.25">
      <c r="A279" s="48"/>
      <c r="B279" s="48"/>
      <c r="C279" s="30"/>
      <c r="D279" s="30"/>
      <c r="E279" s="48"/>
      <c r="F279" s="60"/>
      <c r="G279" s="49"/>
      <c r="H279" s="50"/>
      <c r="I279" s="63" t="e">
        <f>CONCATENATE(J279, " - ",VLOOKUP(CONCATENATE(K279, " ",E279, " ",B279),Config!B:C,2,FALSE))</f>
        <v>#N/A</v>
      </c>
      <c r="J279" s="63" t="str">
        <f t="shared" si="8"/>
        <v xml:space="preserve"> - </v>
      </c>
      <c r="K279" s="64">
        <f>INT((Config!$F$2-F279)/365.25)</f>
        <v>123</v>
      </c>
      <c r="L279" s="65" t="str">
        <f t="shared" si="9"/>
        <v xml:space="preserve"> </v>
      </c>
      <c r="M279" s="62" t="e">
        <f>VLOOKUP(B279,Config!$H$1:$I$5,2,FALSE)</f>
        <v>#N/A</v>
      </c>
      <c r="N279" s="64"/>
    </row>
    <row r="280" spans="1:14" x14ac:dyDescent="0.25">
      <c r="A280" s="48"/>
      <c r="B280" s="48"/>
      <c r="C280" s="30"/>
      <c r="D280" s="30"/>
      <c r="E280" s="48"/>
      <c r="F280" s="60"/>
      <c r="G280" s="49"/>
      <c r="H280" s="50"/>
      <c r="I280" s="63" t="e">
        <f>CONCATENATE(J280, " - ",VLOOKUP(CONCATENATE(K280, " ",E280, " ",B280),Config!B:C,2,FALSE))</f>
        <v>#N/A</v>
      </c>
      <c r="J280" s="63" t="str">
        <f t="shared" si="8"/>
        <v xml:space="preserve"> - </v>
      </c>
      <c r="K280" s="64">
        <f>INT((Config!$F$2-F280)/365.25)</f>
        <v>123</v>
      </c>
      <c r="L280" s="65" t="str">
        <f t="shared" si="9"/>
        <v xml:space="preserve"> </v>
      </c>
      <c r="M280" s="62" t="e">
        <f>VLOOKUP(B280,Config!$H$1:$I$5,2,FALSE)</f>
        <v>#N/A</v>
      </c>
      <c r="N280" s="64"/>
    </row>
    <row r="281" spans="1:14" x14ac:dyDescent="0.25">
      <c r="A281" s="48"/>
      <c r="B281" s="48"/>
      <c r="C281" s="30"/>
      <c r="D281" s="30"/>
      <c r="E281" s="48"/>
      <c r="F281" s="60"/>
      <c r="G281" s="49"/>
      <c r="H281" s="50"/>
      <c r="I281" s="63" t="e">
        <f>CONCATENATE(J281, " - ",VLOOKUP(CONCATENATE(K281, " ",E281, " ",B281),Config!B:C,2,FALSE))</f>
        <v>#N/A</v>
      </c>
      <c r="J281" s="63" t="str">
        <f t="shared" si="8"/>
        <v xml:space="preserve"> - </v>
      </c>
      <c r="K281" s="64">
        <f>INT((Config!$F$2-F281)/365.25)</f>
        <v>123</v>
      </c>
      <c r="L281" s="65" t="str">
        <f t="shared" si="9"/>
        <v xml:space="preserve"> </v>
      </c>
      <c r="M281" s="62" t="e">
        <f>VLOOKUP(B281,Config!$H$1:$I$5,2,FALSE)</f>
        <v>#N/A</v>
      </c>
      <c r="N281" s="64"/>
    </row>
    <row r="282" spans="1:14" x14ac:dyDescent="0.25">
      <c r="A282" s="48"/>
      <c r="B282" s="48"/>
      <c r="C282" s="30"/>
      <c r="D282" s="30"/>
      <c r="E282" s="48"/>
      <c r="F282" s="60"/>
      <c r="G282" s="49"/>
      <c r="H282" s="50"/>
      <c r="I282" s="63" t="e">
        <f>CONCATENATE(J282, " - ",VLOOKUP(CONCATENATE(K282, " ",E282, " ",B282),Config!B:C,2,FALSE))</f>
        <v>#N/A</v>
      </c>
      <c r="J282" s="63" t="str">
        <f t="shared" si="8"/>
        <v xml:space="preserve"> - </v>
      </c>
      <c r="K282" s="64">
        <f>INT((Config!$F$2-F282)/365.25)</f>
        <v>123</v>
      </c>
      <c r="L282" s="65" t="str">
        <f t="shared" si="9"/>
        <v xml:space="preserve"> </v>
      </c>
      <c r="M282" s="62" t="e">
        <f>VLOOKUP(B282,Config!$H$1:$I$5,2,FALSE)</f>
        <v>#N/A</v>
      </c>
      <c r="N282" s="64"/>
    </row>
    <row r="283" spans="1:14" x14ac:dyDescent="0.25">
      <c r="A283" s="48"/>
      <c r="B283" s="48"/>
      <c r="C283" s="51"/>
      <c r="D283" s="30"/>
      <c r="E283" s="52"/>
      <c r="F283" s="60"/>
      <c r="G283" s="53"/>
      <c r="H283" s="50"/>
      <c r="I283" s="63" t="e">
        <f>CONCATENATE(J283, " - ",VLOOKUP(CONCATENATE(K283, " ",E283, " ",B283),Config!B:C,2,FALSE))</f>
        <v>#N/A</v>
      </c>
      <c r="J283" s="63" t="str">
        <f t="shared" si="8"/>
        <v xml:space="preserve"> - </v>
      </c>
      <c r="K283" s="64">
        <f>INT((Config!$F$2-F283)/365.25)</f>
        <v>123</v>
      </c>
      <c r="L283" s="65" t="str">
        <f t="shared" si="9"/>
        <v xml:space="preserve"> </v>
      </c>
      <c r="M283" s="62" t="e">
        <f>VLOOKUP(B283,Config!$H$1:$I$5,2,FALSE)</f>
        <v>#N/A</v>
      </c>
      <c r="N283" s="64"/>
    </row>
    <row r="284" spans="1:14" x14ac:dyDescent="0.25">
      <c r="A284" s="48"/>
      <c r="B284" s="48"/>
      <c r="C284" s="30"/>
      <c r="D284" s="30"/>
      <c r="E284" s="48"/>
      <c r="F284" s="60"/>
      <c r="G284" s="49"/>
      <c r="H284" s="50"/>
      <c r="I284" s="63" t="e">
        <f>CONCATENATE(J284, " - ",VLOOKUP(CONCATENATE(K284, " ",E284, " ",B284),Config!B:C,2,FALSE))</f>
        <v>#N/A</v>
      </c>
      <c r="J284" s="63" t="str">
        <f t="shared" si="8"/>
        <v xml:space="preserve"> - </v>
      </c>
      <c r="K284" s="64">
        <f>INT((Config!$F$2-F284)/365.25)</f>
        <v>123</v>
      </c>
      <c r="L284" s="65" t="str">
        <f t="shared" si="9"/>
        <v xml:space="preserve"> </v>
      </c>
      <c r="M284" s="62" t="e">
        <f>VLOOKUP(B284,Config!$H$1:$I$5,2,FALSE)</f>
        <v>#N/A</v>
      </c>
      <c r="N284" s="64"/>
    </row>
    <row r="285" spans="1:14" x14ac:dyDescent="0.25">
      <c r="A285" s="53"/>
      <c r="B285" s="53"/>
      <c r="C285" s="51"/>
      <c r="D285" s="108"/>
      <c r="E285" s="52"/>
      <c r="F285" s="60"/>
      <c r="G285" s="53"/>
      <c r="H285" s="50"/>
      <c r="I285" s="63" t="e">
        <f>CONCATENATE(J285, " - ",VLOOKUP(CONCATENATE(K285, " ",E285, " ",B285),Config!B:C,2,FALSE))</f>
        <v>#N/A</v>
      </c>
      <c r="J285" s="63" t="str">
        <f t="shared" si="8"/>
        <v xml:space="preserve"> - </v>
      </c>
      <c r="K285" s="64">
        <f>INT((Config!$F$2-F285)/365.25)</f>
        <v>123</v>
      </c>
      <c r="L285" s="65" t="str">
        <f t="shared" si="9"/>
        <v xml:space="preserve"> </v>
      </c>
      <c r="M285" s="62" t="e">
        <f>VLOOKUP(B285,Config!$H$1:$I$5,2,FALSE)</f>
        <v>#N/A</v>
      </c>
      <c r="N285" s="64"/>
    </row>
    <row r="286" spans="1:14" x14ac:dyDescent="0.25">
      <c r="A286" s="48"/>
      <c r="B286" s="48"/>
      <c r="C286" s="30"/>
      <c r="D286" s="30"/>
      <c r="E286" s="48"/>
      <c r="F286" s="60"/>
      <c r="G286" s="49"/>
      <c r="H286" s="50"/>
      <c r="I286" s="63" t="e">
        <f>CONCATENATE(J286, " - ",VLOOKUP(CONCATENATE(K286, " ",E286, " ",B286),Config!B:C,2,FALSE))</f>
        <v>#N/A</v>
      </c>
      <c r="J286" s="63" t="str">
        <f t="shared" si="8"/>
        <v xml:space="preserve"> - </v>
      </c>
      <c r="K286" s="64">
        <f>INT((Config!$F$2-F286)/365.25)</f>
        <v>123</v>
      </c>
      <c r="L286" s="65" t="str">
        <f t="shared" si="9"/>
        <v xml:space="preserve"> </v>
      </c>
      <c r="M286" s="62" t="e">
        <f>VLOOKUP(B286,Config!$H$1:$I$5,2,FALSE)</f>
        <v>#N/A</v>
      </c>
      <c r="N286" s="64"/>
    </row>
    <row r="287" spans="1:14" x14ac:dyDescent="0.25">
      <c r="A287" s="48"/>
      <c r="B287" s="48"/>
      <c r="C287" s="30"/>
      <c r="D287" s="30"/>
      <c r="E287" s="48"/>
      <c r="F287" s="60"/>
      <c r="G287" s="49"/>
      <c r="H287" s="50"/>
      <c r="I287" s="63" t="e">
        <f>CONCATENATE(J287, " - ",VLOOKUP(CONCATENATE(K287, " ",E287, " ",B287),Config!B:C,2,FALSE))</f>
        <v>#N/A</v>
      </c>
      <c r="J287" s="63" t="str">
        <f t="shared" si="8"/>
        <v xml:space="preserve"> - </v>
      </c>
      <c r="K287" s="64">
        <f>INT((Config!$F$2-F287)/365.25)</f>
        <v>123</v>
      </c>
      <c r="L287" s="65" t="str">
        <f t="shared" si="9"/>
        <v xml:space="preserve"> </v>
      </c>
      <c r="M287" s="62" t="e">
        <f>VLOOKUP(B287,Config!$H$1:$I$5,2,FALSE)</f>
        <v>#N/A</v>
      </c>
      <c r="N287" s="64"/>
    </row>
    <row r="288" spans="1:14" x14ac:dyDescent="0.25">
      <c r="A288" s="48"/>
      <c r="B288" s="48"/>
      <c r="C288" s="30"/>
      <c r="D288" s="30"/>
      <c r="E288" s="48"/>
      <c r="F288" s="60"/>
      <c r="G288" s="49"/>
      <c r="H288" s="50"/>
      <c r="I288" s="63" t="e">
        <f>CONCATENATE(J288, " - ",VLOOKUP(CONCATENATE(K288, " ",E288, " ",B288),Config!B:C,2,FALSE))</f>
        <v>#N/A</v>
      </c>
      <c r="J288" s="63" t="str">
        <f t="shared" si="8"/>
        <v xml:space="preserve"> - </v>
      </c>
      <c r="K288" s="64">
        <f>INT((Config!$F$2-F288)/365.25)</f>
        <v>123</v>
      </c>
      <c r="L288" s="65" t="str">
        <f t="shared" si="9"/>
        <v xml:space="preserve"> </v>
      </c>
      <c r="M288" s="62" t="e">
        <f>VLOOKUP(B288,Config!$H$1:$I$5,2,FALSE)</f>
        <v>#N/A</v>
      </c>
      <c r="N288" s="64"/>
    </row>
    <row r="289" spans="1:14" x14ac:dyDescent="0.25">
      <c r="A289" s="48"/>
      <c r="B289" s="48"/>
      <c r="C289" s="30"/>
      <c r="D289" s="30"/>
      <c r="E289" s="48"/>
      <c r="F289" s="60"/>
      <c r="G289" s="49"/>
      <c r="H289" s="50"/>
      <c r="I289" s="63" t="e">
        <f>CONCATENATE(J289, " - ",VLOOKUP(CONCATENATE(K289, " ",E289, " ",B289),Config!B:C,2,FALSE))</f>
        <v>#N/A</v>
      </c>
      <c r="J289" s="63" t="str">
        <f t="shared" si="8"/>
        <v xml:space="preserve"> - </v>
      </c>
      <c r="K289" s="64">
        <f>INT((Config!$F$2-F289)/365.25)</f>
        <v>123</v>
      </c>
      <c r="L289" s="65" t="str">
        <f t="shared" si="9"/>
        <v xml:space="preserve"> </v>
      </c>
      <c r="M289" s="62" t="e">
        <f>VLOOKUP(B289,Config!$H$1:$I$5,2,FALSE)</f>
        <v>#N/A</v>
      </c>
      <c r="N289" s="64"/>
    </row>
    <row r="290" spans="1:14" x14ac:dyDescent="0.25">
      <c r="A290" s="48"/>
      <c r="B290" s="48"/>
      <c r="C290" s="30"/>
      <c r="D290" s="30"/>
      <c r="E290" s="48"/>
      <c r="F290" s="60"/>
      <c r="G290" s="49"/>
      <c r="H290" s="50"/>
      <c r="I290" s="63" t="e">
        <f>CONCATENATE(J290, " - ",VLOOKUP(CONCATENATE(K290, " ",E290, " ",B290),Config!B:C,2,FALSE))</f>
        <v>#N/A</v>
      </c>
      <c r="J290" s="63" t="str">
        <f t="shared" si="8"/>
        <v xml:space="preserve"> - </v>
      </c>
      <c r="K290" s="64">
        <f>INT((Config!$F$2-F290)/365.25)</f>
        <v>123</v>
      </c>
      <c r="L290" s="65" t="str">
        <f t="shared" si="9"/>
        <v xml:space="preserve"> </v>
      </c>
      <c r="M290" s="62" t="e">
        <f>VLOOKUP(B290,Config!$H$1:$I$5,2,FALSE)</f>
        <v>#N/A</v>
      </c>
      <c r="N290" s="64"/>
    </row>
    <row r="291" spans="1:14" x14ac:dyDescent="0.25">
      <c r="A291" s="48"/>
      <c r="B291" s="48"/>
      <c r="C291" s="30"/>
      <c r="D291" s="30"/>
      <c r="E291" s="48"/>
      <c r="F291" s="60"/>
      <c r="G291" s="49"/>
      <c r="H291" s="50"/>
      <c r="I291" s="63" t="e">
        <f>CONCATENATE(J291, " - ",VLOOKUP(CONCATENATE(K291, " ",E291, " ",B291),Config!B:C,2,FALSE))</f>
        <v>#N/A</v>
      </c>
      <c r="J291" s="63" t="str">
        <f t="shared" si="8"/>
        <v xml:space="preserve"> - </v>
      </c>
      <c r="K291" s="64">
        <f>INT((Config!$F$2-F291)/365.25)</f>
        <v>123</v>
      </c>
      <c r="L291" s="65" t="str">
        <f t="shared" si="9"/>
        <v xml:space="preserve"> </v>
      </c>
      <c r="M291" s="62" t="e">
        <f>VLOOKUP(B291,Config!$H$1:$I$5,2,FALSE)</f>
        <v>#N/A</v>
      </c>
      <c r="N291" s="64"/>
    </row>
    <row r="292" spans="1:14" x14ac:dyDescent="0.25">
      <c r="A292" s="48"/>
      <c r="B292" s="48"/>
      <c r="C292" s="30"/>
      <c r="D292" s="30"/>
      <c r="E292" s="48"/>
      <c r="F292" s="60"/>
      <c r="G292" s="49"/>
      <c r="H292" s="50"/>
      <c r="I292" s="63" t="e">
        <f>CONCATENATE(J292, " - ",VLOOKUP(CONCATENATE(K292, " ",E292, " ",B292),Config!B:C,2,FALSE))</f>
        <v>#N/A</v>
      </c>
      <c r="J292" s="63" t="str">
        <f t="shared" si="8"/>
        <v xml:space="preserve"> - </v>
      </c>
      <c r="K292" s="64">
        <f>INT((Config!$F$2-F292)/365.25)</f>
        <v>123</v>
      </c>
      <c r="L292" s="65" t="str">
        <f t="shared" si="9"/>
        <v xml:space="preserve"> </v>
      </c>
      <c r="M292" s="62" t="e">
        <f>VLOOKUP(B292,Config!$H$1:$I$5,2,FALSE)</f>
        <v>#N/A</v>
      </c>
      <c r="N292" s="64"/>
    </row>
    <row r="293" spans="1:14" x14ac:dyDescent="0.25">
      <c r="A293" s="48"/>
      <c r="B293" s="48"/>
      <c r="C293" s="30"/>
      <c r="D293" s="30"/>
      <c r="E293" s="48"/>
      <c r="F293" s="60"/>
      <c r="G293" s="49"/>
      <c r="H293" s="50"/>
      <c r="I293" s="63" t="e">
        <f>CONCATENATE(J293, " - ",VLOOKUP(CONCATENATE(K293, " ",E293, " ",B293),Config!B:C,2,FALSE))</f>
        <v>#N/A</v>
      </c>
      <c r="J293" s="63" t="str">
        <f t="shared" si="8"/>
        <v xml:space="preserve"> - </v>
      </c>
      <c r="K293" s="64">
        <f>INT((Config!$F$2-F293)/365.25)</f>
        <v>123</v>
      </c>
      <c r="L293" s="65" t="str">
        <f t="shared" si="9"/>
        <v xml:space="preserve"> </v>
      </c>
      <c r="M293" s="62" t="e">
        <f>VLOOKUP(B293,Config!$H$1:$I$5,2,FALSE)</f>
        <v>#N/A</v>
      </c>
      <c r="N293" s="64"/>
    </row>
    <row r="294" spans="1:14" x14ac:dyDescent="0.25">
      <c r="A294" s="48"/>
      <c r="B294" s="48"/>
      <c r="C294" s="30"/>
      <c r="D294" s="30"/>
      <c r="E294" s="48"/>
      <c r="F294" s="60"/>
      <c r="G294" s="49"/>
      <c r="H294" s="50"/>
      <c r="I294" s="63" t="e">
        <f>CONCATENATE(J294, " - ",VLOOKUP(CONCATENATE(K294, " ",E294, " ",B294),Config!B:C,2,FALSE))</f>
        <v>#N/A</v>
      </c>
      <c r="J294" s="63" t="str">
        <f t="shared" si="8"/>
        <v xml:space="preserve"> - </v>
      </c>
      <c r="K294" s="64">
        <f>INT((Config!$F$2-F294)/365.25)</f>
        <v>123</v>
      </c>
      <c r="L294" s="65" t="str">
        <f t="shared" si="9"/>
        <v xml:space="preserve"> </v>
      </c>
      <c r="M294" s="62" t="e">
        <f>VLOOKUP(B294,Config!$H$1:$I$5,2,FALSE)</f>
        <v>#N/A</v>
      </c>
      <c r="N294" s="64"/>
    </row>
    <row r="295" spans="1:14" x14ac:dyDescent="0.25">
      <c r="A295" s="48"/>
      <c r="B295" s="48"/>
      <c r="C295" s="30"/>
      <c r="D295" s="30"/>
      <c r="E295" s="48"/>
      <c r="F295" s="60"/>
      <c r="G295" s="49"/>
      <c r="H295" s="50"/>
      <c r="I295" s="63" t="e">
        <f>CONCATENATE(J295, " - ",VLOOKUP(CONCATENATE(K295, " ",E295, " ",B295),Config!B:C,2,FALSE))</f>
        <v>#N/A</v>
      </c>
      <c r="J295" s="63" t="str">
        <f t="shared" si="8"/>
        <v xml:space="preserve"> - </v>
      </c>
      <c r="K295" s="64">
        <f>INT((Config!$F$2-F295)/365.25)</f>
        <v>123</v>
      </c>
      <c r="L295" s="65" t="str">
        <f t="shared" si="9"/>
        <v xml:space="preserve"> </v>
      </c>
      <c r="M295" s="62" t="e">
        <f>VLOOKUP(B295,Config!$H$1:$I$5,2,FALSE)</f>
        <v>#N/A</v>
      </c>
      <c r="N295" s="64"/>
    </row>
    <row r="296" spans="1:14" x14ac:dyDescent="0.25">
      <c r="A296" s="48"/>
      <c r="B296" s="48"/>
      <c r="C296" s="30"/>
      <c r="D296" s="30"/>
      <c r="E296" s="48"/>
      <c r="F296" s="60"/>
      <c r="G296" s="49"/>
      <c r="H296" s="50"/>
      <c r="I296" s="63" t="e">
        <f>CONCATENATE(J296, " - ",VLOOKUP(CONCATENATE(K296, " ",E296, " ",B296),Config!B:C,2,FALSE))</f>
        <v>#N/A</v>
      </c>
      <c r="J296" s="63" t="str">
        <f t="shared" si="8"/>
        <v xml:space="preserve"> - </v>
      </c>
      <c r="K296" s="64">
        <f>INT((Config!$F$2-F296)/365.25)</f>
        <v>123</v>
      </c>
      <c r="L296" s="65" t="str">
        <f t="shared" si="9"/>
        <v xml:space="preserve"> </v>
      </c>
      <c r="M296" s="62" t="e">
        <f>VLOOKUP(B296,Config!$H$1:$I$5,2,FALSE)</f>
        <v>#N/A</v>
      </c>
      <c r="N296" s="64"/>
    </row>
    <row r="297" spans="1:14" x14ac:dyDescent="0.25">
      <c r="A297" s="53"/>
      <c r="B297" s="53"/>
      <c r="C297" s="51"/>
      <c r="D297" s="108"/>
      <c r="E297" s="52"/>
      <c r="F297" s="60"/>
      <c r="G297" s="53"/>
      <c r="H297" s="50"/>
      <c r="I297" s="63" t="e">
        <f>CONCATENATE(J297, " - ",VLOOKUP(CONCATENATE(K297, " ",E297, " ",B297),Config!B:C,2,FALSE))</f>
        <v>#N/A</v>
      </c>
      <c r="J297" s="63" t="str">
        <f t="shared" si="8"/>
        <v xml:space="preserve"> - </v>
      </c>
      <c r="K297" s="64">
        <f>INT((Config!$F$2-F297)/365.25)</f>
        <v>123</v>
      </c>
      <c r="L297" s="65" t="str">
        <f t="shared" si="9"/>
        <v xml:space="preserve"> </v>
      </c>
      <c r="M297" s="62" t="e">
        <f>VLOOKUP(B297,Config!$H$1:$I$5,2,FALSE)</f>
        <v>#N/A</v>
      </c>
      <c r="N297" s="64"/>
    </row>
    <row r="298" spans="1:14" x14ac:dyDescent="0.25">
      <c r="A298" s="48"/>
      <c r="B298" s="48"/>
      <c r="C298" s="30"/>
      <c r="D298" s="30"/>
      <c r="E298" s="48"/>
      <c r="F298" s="60"/>
      <c r="G298" s="49"/>
      <c r="H298" s="50"/>
      <c r="I298" s="63" t="e">
        <f>CONCATENATE(J298, " - ",VLOOKUP(CONCATENATE(K298, " ",E298, " ",B298),Config!B:C,2,FALSE))</f>
        <v>#N/A</v>
      </c>
      <c r="J298" s="63" t="str">
        <f t="shared" si="8"/>
        <v xml:space="preserve"> - </v>
      </c>
      <c r="K298" s="64">
        <f>INT((Config!$F$2-F298)/365.25)</f>
        <v>123</v>
      </c>
      <c r="L298" s="65" t="str">
        <f t="shared" si="9"/>
        <v xml:space="preserve"> </v>
      </c>
      <c r="M298" s="62" t="e">
        <f>VLOOKUP(B298,Config!$H$1:$I$5,2,FALSE)</f>
        <v>#N/A</v>
      </c>
      <c r="N298" s="64"/>
    </row>
    <row r="299" spans="1:14" x14ac:dyDescent="0.25">
      <c r="A299" s="48"/>
      <c r="B299" s="48"/>
      <c r="C299" s="30"/>
      <c r="D299" s="30"/>
      <c r="E299" s="48"/>
      <c r="F299" s="60"/>
      <c r="G299" s="49"/>
      <c r="H299" s="50"/>
      <c r="I299" s="63" t="e">
        <f>CONCATENATE(J299, " - ",VLOOKUP(CONCATENATE(K299, " ",E299, " ",B299),Config!B:C,2,FALSE))</f>
        <v>#N/A</v>
      </c>
      <c r="J299" s="63" t="str">
        <f t="shared" si="8"/>
        <v xml:space="preserve"> - </v>
      </c>
      <c r="K299" s="64">
        <f>INT((Config!$F$2-F299)/365.25)</f>
        <v>123</v>
      </c>
      <c r="L299" s="65" t="str">
        <f t="shared" si="9"/>
        <v xml:space="preserve"> </v>
      </c>
      <c r="M299" s="62" t="e">
        <f>VLOOKUP(B299,Config!$H$1:$I$5,2,FALSE)</f>
        <v>#N/A</v>
      </c>
      <c r="N299" s="64"/>
    </row>
    <row r="300" spans="1:14" x14ac:dyDescent="0.25">
      <c r="A300" s="48"/>
      <c r="B300" s="48"/>
      <c r="C300" s="30"/>
      <c r="D300" s="30"/>
      <c r="E300" s="48"/>
      <c r="F300" s="60"/>
      <c r="G300" s="49"/>
      <c r="H300" s="50"/>
      <c r="I300" s="63" t="e">
        <f>CONCATENATE(J300, " - ",VLOOKUP(CONCATENATE(K300, " ",E300, " ",B300),Config!B:C,2,FALSE))</f>
        <v>#N/A</v>
      </c>
      <c r="J300" s="63" t="str">
        <f t="shared" si="8"/>
        <v xml:space="preserve"> - </v>
      </c>
      <c r="K300" s="64">
        <f>INT((Config!$F$2-F300)/365.25)</f>
        <v>123</v>
      </c>
      <c r="L300" s="65" t="str">
        <f t="shared" si="9"/>
        <v xml:space="preserve"> </v>
      </c>
      <c r="M300" s="62" t="e">
        <f>VLOOKUP(B300,Config!$H$1:$I$5,2,FALSE)</f>
        <v>#N/A</v>
      </c>
      <c r="N300" s="64"/>
    </row>
    <row r="301" spans="1:14" x14ac:dyDescent="0.25">
      <c r="A301" s="48"/>
      <c r="B301" s="48"/>
      <c r="C301" s="30"/>
      <c r="D301" s="30"/>
      <c r="E301" s="48"/>
      <c r="F301" s="60"/>
      <c r="G301" s="49"/>
      <c r="H301" s="50"/>
      <c r="I301" s="63" t="e">
        <f>CONCATENATE(J301, " - ",VLOOKUP(CONCATENATE(K301, " ",E301, " ",B301),Config!B:C,2,FALSE))</f>
        <v>#N/A</v>
      </c>
      <c r="J301" s="63" t="str">
        <f t="shared" si="8"/>
        <v xml:space="preserve"> - </v>
      </c>
      <c r="K301" s="64">
        <f>INT((Config!$F$2-F301)/365.25)</f>
        <v>123</v>
      </c>
      <c r="L301" s="65" t="str">
        <f t="shared" si="9"/>
        <v xml:space="preserve"> </v>
      </c>
      <c r="M301" s="62" t="e">
        <f>VLOOKUP(B301,Config!$H$1:$I$5,2,FALSE)</f>
        <v>#N/A</v>
      </c>
      <c r="N301" s="64"/>
    </row>
    <row r="302" spans="1:14" x14ac:dyDescent="0.25">
      <c r="A302" s="48"/>
      <c r="B302" s="48"/>
      <c r="C302" s="30"/>
      <c r="D302" s="30"/>
      <c r="E302" s="48"/>
      <c r="F302" s="60"/>
      <c r="G302" s="49"/>
      <c r="H302" s="50"/>
      <c r="I302" s="63" t="e">
        <f>CONCATENATE(J302, " - ",VLOOKUP(CONCATENATE(K302, " ",E302, " ",B302),Config!B:C,2,FALSE))</f>
        <v>#N/A</v>
      </c>
      <c r="J302" s="63" t="str">
        <f t="shared" si="8"/>
        <v xml:space="preserve"> - </v>
      </c>
      <c r="K302" s="64">
        <f>INT((Config!$F$2-F302)/365.25)</f>
        <v>123</v>
      </c>
      <c r="L302" s="65" t="str">
        <f t="shared" si="9"/>
        <v xml:space="preserve"> </v>
      </c>
      <c r="M302" s="62" t="e">
        <f>VLOOKUP(B302,Config!$H$1:$I$5,2,FALSE)</f>
        <v>#N/A</v>
      </c>
      <c r="N302" s="64"/>
    </row>
    <row r="303" spans="1:14" x14ac:dyDescent="0.25">
      <c r="A303" s="48"/>
      <c r="B303" s="48"/>
      <c r="C303" s="30"/>
      <c r="D303" s="30"/>
      <c r="E303" s="48"/>
      <c r="F303" s="60"/>
      <c r="G303" s="49"/>
      <c r="H303" s="50"/>
      <c r="I303" s="63" t="e">
        <f>CONCATENATE(J303, " - ",VLOOKUP(CONCATENATE(K303, " ",E303, " ",B303),Config!B:C,2,FALSE))</f>
        <v>#N/A</v>
      </c>
      <c r="J303" s="63" t="str">
        <f t="shared" si="8"/>
        <v xml:space="preserve"> - </v>
      </c>
      <c r="K303" s="64">
        <f>INT((Config!$F$2-F303)/365.25)</f>
        <v>123</v>
      </c>
      <c r="L303" s="65" t="str">
        <f t="shared" si="9"/>
        <v xml:space="preserve"> </v>
      </c>
      <c r="M303" s="62" t="e">
        <f>VLOOKUP(B303,Config!$H$1:$I$5,2,FALSE)</f>
        <v>#N/A</v>
      </c>
      <c r="N303" s="64"/>
    </row>
    <row r="304" spans="1:14" x14ac:dyDescent="0.25">
      <c r="A304" s="48"/>
      <c r="B304" s="48"/>
      <c r="C304" s="30"/>
      <c r="D304" s="30"/>
      <c r="E304" s="48"/>
      <c r="F304" s="60"/>
      <c r="G304" s="49"/>
      <c r="H304" s="50"/>
      <c r="I304" s="63" t="e">
        <f>CONCATENATE(J304, " - ",VLOOKUP(CONCATENATE(K304, " ",E304, " ",B304),Config!B:C,2,FALSE))</f>
        <v>#N/A</v>
      </c>
      <c r="J304" s="63" t="str">
        <f t="shared" si="8"/>
        <v xml:space="preserve"> - </v>
      </c>
      <c r="K304" s="64">
        <f>INT((Config!$F$2-F304)/365.25)</f>
        <v>123</v>
      </c>
      <c r="L304" s="65" t="str">
        <f t="shared" si="9"/>
        <v xml:space="preserve"> </v>
      </c>
      <c r="M304" s="62" t="e">
        <f>VLOOKUP(B304,Config!$H$1:$I$5,2,FALSE)</f>
        <v>#N/A</v>
      </c>
      <c r="N304" s="64"/>
    </row>
    <row r="305" spans="1:14" x14ac:dyDescent="0.25">
      <c r="A305" s="48"/>
      <c r="B305" s="48"/>
      <c r="C305" s="30"/>
      <c r="D305" s="30"/>
      <c r="E305" s="48"/>
      <c r="F305" s="60"/>
      <c r="G305" s="49"/>
      <c r="H305" s="50"/>
      <c r="I305" s="63" t="e">
        <f>CONCATENATE(J305, " - ",VLOOKUP(CONCATENATE(K305, " ",E305, " ",B305),Config!B:C,2,FALSE))</f>
        <v>#N/A</v>
      </c>
      <c r="J305" s="63" t="str">
        <f t="shared" si="8"/>
        <v xml:space="preserve"> - </v>
      </c>
      <c r="K305" s="64">
        <f>INT((Config!$F$2-F305)/365.25)</f>
        <v>123</v>
      </c>
      <c r="L305" s="65" t="str">
        <f t="shared" si="9"/>
        <v xml:space="preserve"> </v>
      </c>
      <c r="M305" s="62" t="e">
        <f>VLOOKUP(B305,Config!$H$1:$I$5,2,FALSE)</f>
        <v>#N/A</v>
      </c>
      <c r="N305" s="64"/>
    </row>
    <row r="306" spans="1:14" x14ac:dyDescent="0.25">
      <c r="A306" s="48"/>
      <c r="B306" s="48"/>
      <c r="C306" s="30"/>
      <c r="D306" s="30"/>
      <c r="E306" s="48"/>
      <c r="F306" s="60"/>
      <c r="G306" s="49"/>
      <c r="H306" s="50"/>
      <c r="I306" s="63" t="e">
        <f>CONCATENATE(J306, " - ",VLOOKUP(CONCATENATE(K306, " ",E306, " ",B306),Config!B:C,2,FALSE))</f>
        <v>#N/A</v>
      </c>
      <c r="J306" s="63" t="str">
        <f t="shared" si="8"/>
        <v xml:space="preserve"> - </v>
      </c>
      <c r="K306" s="64">
        <f>INT((Config!$F$2-F306)/365.25)</f>
        <v>123</v>
      </c>
      <c r="L306" s="65" t="str">
        <f t="shared" si="9"/>
        <v xml:space="preserve"> </v>
      </c>
      <c r="M306" s="62" t="e">
        <f>VLOOKUP(B306,Config!$H$1:$I$5,2,FALSE)</f>
        <v>#N/A</v>
      </c>
      <c r="N306" s="64"/>
    </row>
    <row r="307" spans="1:14" x14ac:dyDescent="0.25">
      <c r="A307" s="48"/>
      <c r="B307" s="48"/>
      <c r="C307" s="30"/>
      <c r="D307" s="30"/>
      <c r="E307" s="48"/>
      <c r="F307" s="60"/>
      <c r="G307" s="49"/>
      <c r="H307" s="50"/>
      <c r="I307" s="63" t="e">
        <f>CONCATENATE(J307, " - ",VLOOKUP(CONCATENATE(K307, " ",E307, " ",B307),Config!B:C,2,FALSE))</f>
        <v>#N/A</v>
      </c>
      <c r="J307" s="63" t="str">
        <f t="shared" si="8"/>
        <v xml:space="preserve"> - </v>
      </c>
      <c r="K307" s="64">
        <f>INT((Config!$F$2-F307)/365.25)</f>
        <v>123</v>
      </c>
      <c r="L307" s="65" t="str">
        <f t="shared" si="9"/>
        <v xml:space="preserve"> </v>
      </c>
      <c r="M307" s="62" t="e">
        <f>VLOOKUP(B307,Config!$H$1:$I$5,2,FALSE)</f>
        <v>#N/A</v>
      </c>
      <c r="N307" s="64"/>
    </row>
    <row r="308" spans="1:14" x14ac:dyDescent="0.25">
      <c r="A308" s="48"/>
      <c r="B308" s="48"/>
      <c r="C308" s="30"/>
      <c r="D308" s="30"/>
      <c r="E308" s="48"/>
      <c r="F308" s="60"/>
      <c r="G308" s="49"/>
      <c r="H308" s="50"/>
      <c r="I308" s="63" t="e">
        <f>CONCATENATE(J308, " - ",VLOOKUP(CONCATENATE(K308, " ",E308, " ",B308),Config!B:C,2,FALSE))</f>
        <v>#N/A</v>
      </c>
      <c r="J308" s="63" t="str">
        <f t="shared" si="8"/>
        <v xml:space="preserve"> - </v>
      </c>
      <c r="K308" s="64">
        <f>INT((Config!$F$2-F308)/365.25)</f>
        <v>123</v>
      </c>
      <c r="L308" s="65" t="str">
        <f t="shared" si="9"/>
        <v xml:space="preserve"> </v>
      </c>
      <c r="M308" s="62" t="e">
        <f>VLOOKUP(B308,Config!$H$1:$I$5,2,FALSE)</f>
        <v>#N/A</v>
      </c>
      <c r="N308" s="64"/>
    </row>
    <row r="309" spans="1:14" x14ac:dyDescent="0.25">
      <c r="A309" s="48"/>
      <c r="B309" s="48"/>
      <c r="C309" s="30"/>
      <c r="D309" s="30"/>
      <c r="E309" s="48"/>
      <c r="F309" s="60"/>
      <c r="G309" s="49"/>
      <c r="H309" s="50"/>
      <c r="I309" s="63" t="e">
        <f>CONCATENATE(J309, " - ",VLOOKUP(CONCATENATE(K309, " ",E309, " ",B309),Config!B:C,2,FALSE))</f>
        <v>#N/A</v>
      </c>
      <c r="J309" s="63" t="str">
        <f t="shared" si="8"/>
        <v xml:space="preserve"> - </v>
      </c>
      <c r="K309" s="64">
        <f>INT((Config!$F$2-F309)/365.25)</f>
        <v>123</v>
      </c>
      <c r="L309" s="65" t="str">
        <f t="shared" si="9"/>
        <v xml:space="preserve"> </v>
      </c>
      <c r="M309" s="62" t="e">
        <f>VLOOKUP(B309,Config!$H$1:$I$5,2,FALSE)</f>
        <v>#N/A</v>
      </c>
      <c r="N309" s="64"/>
    </row>
    <row r="310" spans="1:14" x14ac:dyDescent="0.25">
      <c r="A310" s="48"/>
      <c r="B310" s="48"/>
      <c r="C310" s="30"/>
      <c r="D310" s="30"/>
      <c r="E310" s="48"/>
      <c r="F310" s="60"/>
      <c r="G310" s="49"/>
      <c r="H310" s="50"/>
      <c r="I310" s="63" t="e">
        <f>CONCATENATE(J310, " - ",VLOOKUP(CONCATENATE(K310, " ",E310, " ",B310),Config!B:C,2,FALSE))</f>
        <v>#N/A</v>
      </c>
      <c r="J310" s="63" t="str">
        <f t="shared" si="8"/>
        <v xml:space="preserve"> - </v>
      </c>
      <c r="K310" s="64">
        <f>INT((Config!$F$2-F310)/365.25)</f>
        <v>123</v>
      </c>
      <c r="L310" s="65" t="str">
        <f t="shared" si="9"/>
        <v xml:space="preserve"> </v>
      </c>
      <c r="M310" s="62" t="e">
        <f>VLOOKUP(B310,Config!$H$1:$I$5,2,FALSE)</f>
        <v>#N/A</v>
      </c>
      <c r="N310" s="64"/>
    </row>
    <row r="311" spans="1:14" x14ac:dyDescent="0.25">
      <c r="A311" s="48"/>
      <c r="B311" s="48"/>
      <c r="C311" s="30"/>
      <c r="D311" s="30"/>
      <c r="E311" s="48"/>
      <c r="F311" s="60"/>
      <c r="G311" s="49"/>
      <c r="H311" s="50"/>
      <c r="I311" s="63" t="e">
        <f>CONCATENATE(J311, " - ",VLOOKUP(CONCATENATE(K311, " ",E311, " ",B311),Config!B:C,2,FALSE))</f>
        <v>#N/A</v>
      </c>
      <c r="J311" s="63" t="str">
        <f t="shared" si="8"/>
        <v xml:space="preserve"> - </v>
      </c>
      <c r="K311" s="64">
        <f>INT((Config!$F$2-F311)/365.25)</f>
        <v>123</v>
      </c>
      <c r="L311" s="65" t="str">
        <f t="shared" si="9"/>
        <v xml:space="preserve"> </v>
      </c>
      <c r="M311" s="62" t="e">
        <f>VLOOKUP(B311,Config!$H$1:$I$5,2,FALSE)</f>
        <v>#N/A</v>
      </c>
      <c r="N311" s="64"/>
    </row>
    <row r="312" spans="1:14" x14ac:dyDescent="0.25">
      <c r="A312" s="48"/>
      <c r="B312" s="48"/>
      <c r="C312" s="30"/>
      <c r="D312" s="30"/>
      <c r="E312" s="48"/>
      <c r="F312" s="60"/>
      <c r="G312" s="49"/>
      <c r="H312" s="50"/>
      <c r="I312" s="63" t="e">
        <f>CONCATENATE(J312, " - ",VLOOKUP(CONCATENATE(K312, " ",E312, " ",B312),Config!B:C,2,FALSE))</f>
        <v>#N/A</v>
      </c>
      <c r="J312" s="63" t="str">
        <f t="shared" si="8"/>
        <v xml:space="preserve"> - </v>
      </c>
      <c r="K312" s="64">
        <f>INT((Config!$F$2-F312)/365.25)</f>
        <v>123</v>
      </c>
      <c r="L312" s="65" t="str">
        <f t="shared" si="9"/>
        <v xml:space="preserve"> </v>
      </c>
      <c r="M312" s="62" t="e">
        <f>VLOOKUP(B312,Config!$H$1:$I$5,2,FALSE)</f>
        <v>#N/A</v>
      </c>
      <c r="N312" s="64"/>
    </row>
    <row r="313" spans="1:14" x14ac:dyDescent="0.25">
      <c r="A313" s="48"/>
      <c r="B313" s="48"/>
      <c r="C313" s="30"/>
      <c r="D313" s="30"/>
      <c r="E313" s="48"/>
      <c r="F313" s="60"/>
      <c r="G313" s="49"/>
      <c r="H313" s="50"/>
      <c r="I313" s="63" t="e">
        <f>CONCATENATE(J313, " - ",VLOOKUP(CONCATENATE(K313, " ",E313, " ",B313),Config!B:C,2,FALSE))</f>
        <v>#N/A</v>
      </c>
      <c r="J313" s="63" t="str">
        <f t="shared" si="8"/>
        <v xml:space="preserve"> - </v>
      </c>
      <c r="K313" s="64">
        <f>INT((Config!$F$2-F313)/365.25)</f>
        <v>123</v>
      </c>
      <c r="L313" s="65" t="str">
        <f t="shared" si="9"/>
        <v xml:space="preserve"> </v>
      </c>
      <c r="M313" s="62" t="e">
        <f>VLOOKUP(B313,Config!$H$1:$I$5,2,FALSE)</f>
        <v>#N/A</v>
      </c>
      <c r="N313" s="64"/>
    </row>
    <row r="314" spans="1:14" x14ac:dyDescent="0.25">
      <c r="A314" s="48"/>
      <c r="B314" s="48"/>
      <c r="C314" s="30"/>
      <c r="D314" s="30"/>
      <c r="E314" s="48"/>
      <c r="F314" s="60"/>
      <c r="G314" s="49"/>
      <c r="H314" s="50"/>
      <c r="I314" s="63" t="e">
        <f>CONCATENATE(J314, " - ",VLOOKUP(CONCATENATE(K314, " ",E314, " ",B314),Config!B:C,2,FALSE))</f>
        <v>#N/A</v>
      </c>
      <c r="J314" s="63" t="str">
        <f t="shared" si="8"/>
        <v xml:space="preserve"> - </v>
      </c>
      <c r="K314" s="64">
        <f>INT((Config!$F$2-F314)/365.25)</f>
        <v>123</v>
      </c>
      <c r="L314" s="65" t="str">
        <f t="shared" si="9"/>
        <v xml:space="preserve"> </v>
      </c>
      <c r="M314" s="62" t="e">
        <f>VLOOKUP(B314,Config!$H$1:$I$5,2,FALSE)</f>
        <v>#N/A</v>
      </c>
      <c r="N314" s="64"/>
    </row>
    <row r="315" spans="1:14" x14ac:dyDescent="0.25">
      <c r="A315" s="48"/>
      <c r="B315" s="48"/>
      <c r="C315" s="30"/>
      <c r="D315" s="30"/>
      <c r="E315" s="48"/>
      <c r="F315" s="60"/>
      <c r="G315" s="49"/>
      <c r="H315" s="50"/>
      <c r="I315" s="63" t="e">
        <f>CONCATENATE(J315, " - ",VLOOKUP(CONCATENATE(K315, " ",E315, " ",B315),Config!B:C,2,FALSE))</f>
        <v>#N/A</v>
      </c>
      <c r="J315" s="63" t="str">
        <f t="shared" si="8"/>
        <v xml:space="preserve"> - </v>
      </c>
      <c r="K315" s="64">
        <f>INT((Config!$F$2-F315)/365.25)</f>
        <v>123</v>
      </c>
      <c r="L315" s="65" t="str">
        <f t="shared" si="9"/>
        <v xml:space="preserve"> </v>
      </c>
      <c r="M315" s="62" t="e">
        <f>VLOOKUP(B315,Config!$H$1:$I$5,2,FALSE)</f>
        <v>#N/A</v>
      </c>
      <c r="N315" s="64"/>
    </row>
    <row r="316" spans="1:14" x14ac:dyDescent="0.25">
      <c r="A316" s="48"/>
      <c r="B316" s="48"/>
      <c r="C316" s="30"/>
      <c r="D316" s="30"/>
      <c r="E316" s="48"/>
      <c r="F316" s="60"/>
      <c r="G316" s="49"/>
      <c r="H316" s="50"/>
      <c r="I316" s="63" t="e">
        <f>CONCATENATE(J316, " - ",VLOOKUP(CONCATENATE(K316, " ",E316, " ",B316),Config!B:C,2,FALSE))</f>
        <v>#N/A</v>
      </c>
      <c r="J316" s="63" t="str">
        <f t="shared" si="8"/>
        <v xml:space="preserve"> - </v>
      </c>
      <c r="K316" s="64">
        <f>INT((Config!$F$2-F316)/365.25)</f>
        <v>123</v>
      </c>
      <c r="L316" s="65" t="str">
        <f t="shared" si="9"/>
        <v xml:space="preserve"> </v>
      </c>
      <c r="M316" s="62" t="e">
        <f>VLOOKUP(B316,Config!$H$1:$I$5,2,FALSE)</f>
        <v>#N/A</v>
      </c>
      <c r="N316" s="64"/>
    </row>
    <row r="317" spans="1:14" x14ac:dyDescent="0.25">
      <c r="A317" s="48"/>
      <c r="B317" s="48"/>
      <c r="C317" s="30"/>
      <c r="D317" s="30"/>
      <c r="E317" s="48"/>
      <c r="F317" s="60"/>
      <c r="G317" s="49"/>
      <c r="H317" s="50"/>
      <c r="I317" s="63" t="e">
        <f>CONCATENATE(J317, " - ",VLOOKUP(CONCATENATE(K317, " ",E317, " ",B317),Config!B:C,2,FALSE))</f>
        <v>#N/A</v>
      </c>
      <c r="J317" s="63" t="str">
        <f t="shared" si="8"/>
        <v xml:space="preserve"> - </v>
      </c>
      <c r="K317" s="64">
        <f>INT((Config!$F$2-F317)/365.25)</f>
        <v>123</v>
      </c>
      <c r="L317" s="65" t="str">
        <f t="shared" si="9"/>
        <v xml:space="preserve"> </v>
      </c>
      <c r="M317" s="62" t="e">
        <f>VLOOKUP(B317,Config!$H$1:$I$5,2,FALSE)</f>
        <v>#N/A</v>
      </c>
      <c r="N317" s="64"/>
    </row>
    <row r="318" spans="1:14" x14ac:dyDescent="0.25">
      <c r="A318" s="48"/>
      <c r="B318" s="48"/>
      <c r="C318" s="30"/>
      <c r="D318" s="30"/>
      <c r="E318" s="48"/>
      <c r="F318" s="60"/>
      <c r="G318" s="49"/>
      <c r="H318" s="50"/>
      <c r="I318" s="63" t="e">
        <f>CONCATENATE(J318, " - ",VLOOKUP(CONCATENATE(K318, " ",E318, " ",B318),Config!B:C,2,FALSE))</f>
        <v>#N/A</v>
      </c>
      <c r="J318" s="63" t="str">
        <f t="shared" si="8"/>
        <v xml:space="preserve"> - </v>
      </c>
      <c r="K318" s="64">
        <f>INT((Config!$F$2-F318)/365.25)</f>
        <v>123</v>
      </c>
      <c r="L318" s="65" t="str">
        <f t="shared" si="9"/>
        <v xml:space="preserve"> </v>
      </c>
      <c r="M318" s="62" t="e">
        <f>VLOOKUP(B318,Config!$H$1:$I$5,2,FALSE)</f>
        <v>#N/A</v>
      </c>
      <c r="N318" s="64"/>
    </row>
    <row r="319" spans="1:14" x14ac:dyDescent="0.25">
      <c r="A319" s="48"/>
      <c r="B319" s="48"/>
      <c r="C319" s="30"/>
      <c r="D319" s="30"/>
      <c r="E319" s="48"/>
      <c r="F319" s="60"/>
      <c r="G319" s="49"/>
      <c r="H319" s="50"/>
      <c r="I319" s="63" t="e">
        <f>CONCATENATE(J319, " - ",VLOOKUP(CONCATENATE(K319, " ",E319, " ",B319),Config!B:C,2,FALSE))</f>
        <v>#N/A</v>
      </c>
      <c r="J319" s="63" t="str">
        <f t="shared" si="8"/>
        <v xml:space="preserve"> - </v>
      </c>
      <c r="K319" s="64">
        <f>INT((Config!$F$2-F319)/365.25)</f>
        <v>123</v>
      </c>
      <c r="L319" s="65" t="str">
        <f t="shared" si="9"/>
        <v xml:space="preserve"> </v>
      </c>
      <c r="M319" s="62" t="e">
        <f>VLOOKUP(B319,Config!$H$1:$I$5,2,FALSE)</f>
        <v>#N/A</v>
      </c>
      <c r="N319" s="64"/>
    </row>
    <row r="320" spans="1:14" x14ac:dyDescent="0.25">
      <c r="A320" s="48"/>
      <c r="B320" s="48"/>
      <c r="C320" s="30"/>
      <c r="D320" s="30"/>
      <c r="E320" s="48"/>
      <c r="F320" s="60"/>
      <c r="G320" s="49"/>
      <c r="H320" s="50"/>
      <c r="I320" s="63" t="e">
        <f>CONCATENATE(J320, " - ",VLOOKUP(CONCATENATE(K320, " ",E320, " ",B320),Config!B:C,2,FALSE))</f>
        <v>#N/A</v>
      </c>
      <c r="J320" s="63" t="str">
        <f t="shared" si="8"/>
        <v xml:space="preserve"> - </v>
      </c>
      <c r="K320" s="64">
        <f>INT((Config!$F$2-F320)/365.25)</f>
        <v>123</v>
      </c>
      <c r="L320" s="65" t="str">
        <f t="shared" si="9"/>
        <v xml:space="preserve"> </v>
      </c>
      <c r="M320" s="62" t="e">
        <f>VLOOKUP(B320,Config!$H$1:$I$5,2,FALSE)</f>
        <v>#N/A</v>
      </c>
      <c r="N320" s="64"/>
    </row>
    <row r="321" spans="1:14" x14ac:dyDescent="0.25">
      <c r="A321" s="53"/>
      <c r="B321" s="53"/>
      <c r="C321" s="51"/>
      <c r="D321" s="108"/>
      <c r="E321" s="52"/>
      <c r="F321" s="60"/>
      <c r="G321" s="53"/>
      <c r="H321" s="50"/>
      <c r="I321" s="63" t="e">
        <f>CONCATENATE(J321, " - ",VLOOKUP(CONCATENATE(K321, " ",E321, " ",B321),Config!B:C,2,FALSE))</f>
        <v>#N/A</v>
      </c>
      <c r="J321" s="63" t="str">
        <f t="shared" si="8"/>
        <v xml:space="preserve"> - </v>
      </c>
      <c r="K321" s="64">
        <f>INT((Config!$F$2-F321)/365.25)</f>
        <v>123</v>
      </c>
      <c r="L321" s="65" t="str">
        <f t="shared" si="9"/>
        <v xml:space="preserve"> </v>
      </c>
      <c r="M321" s="62" t="e">
        <f>VLOOKUP(B321,Config!$H$1:$I$5,2,FALSE)</f>
        <v>#N/A</v>
      </c>
      <c r="N321" s="64"/>
    </row>
    <row r="322" spans="1:14" x14ac:dyDescent="0.25">
      <c r="A322" s="48"/>
      <c r="B322" s="48"/>
      <c r="C322" s="30"/>
      <c r="D322" s="30"/>
      <c r="E322" s="48"/>
      <c r="F322" s="60"/>
      <c r="G322" s="49"/>
      <c r="H322" s="50"/>
      <c r="I322" s="63" t="e">
        <f>CONCATENATE(J322, " - ",VLOOKUP(CONCATENATE(K322, " ",E322, " ",B322),Config!B:C,2,FALSE))</f>
        <v>#N/A</v>
      </c>
      <c r="J322" s="63" t="str">
        <f t="shared" ref="J322:J385" si="10">CONCATENATE(B322, " - ", E322)</f>
        <v xml:space="preserve"> - </v>
      </c>
      <c r="K322" s="64">
        <f>INT((Config!$F$2-F322)/365.25)</f>
        <v>123</v>
      </c>
      <c r="L322" s="65" t="str">
        <f t="shared" ref="L322:L385" si="11">C322&amp;" "&amp;D322</f>
        <v xml:space="preserve"> </v>
      </c>
      <c r="M322" s="62" t="e">
        <f>VLOOKUP(B322,Config!$H$1:$I$5,2,FALSE)</f>
        <v>#N/A</v>
      </c>
      <c r="N322" s="64"/>
    </row>
    <row r="323" spans="1:14" x14ac:dyDescent="0.25">
      <c r="A323" s="48"/>
      <c r="B323" s="48"/>
      <c r="C323" s="30"/>
      <c r="D323" s="30"/>
      <c r="E323" s="48"/>
      <c r="F323" s="60"/>
      <c r="G323" s="49"/>
      <c r="H323" s="50"/>
      <c r="I323" s="63" t="e">
        <f>CONCATENATE(J323, " - ",VLOOKUP(CONCATENATE(K323, " ",E323, " ",B323),Config!B:C,2,FALSE))</f>
        <v>#N/A</v>
      </c>
      <c r="J323" s="63" t="str">
        <f t="shared" si="10"/>
        <v xml:space="preserve"> - </v>
      </c>
      <c r="K323" s="64">
        <f>INT((Config!$F$2-F323)/365.25)</f>
        <v>123</v>
      </c>
      <c r="L323" s="65" t="str">
        <f t="shared" si="11"/>
        <v xml:space="preserve"> </v>
      </c>
      <c r="M323" s="62" t="e">
        <f>VLOOKUP(B323,Config!$H$1:$I$5,2,FALSE)</f>
        <v>#N/A</v>
      </c>
      <c r="N323" s="64"/>
    </row>
    <row r="324" spans="1:14" x14ac:dyDescent="0.25">
      <c r="A324" s="48"/>
      <c r="B324" s="48"/>
      <c r="C324" s="30"/>
      <c r="D324" s="30"/>
      <c r="E324" s="48"/>
      <c r="F324" s="60"/>
      <c r="G324" s="49"/>
      <c r="H324" s="50"/>
      <c r="I324" s="63" t="e">
        <f>CONCATENATE(J324, " - ",VLOOKUP(CONCATENATE(K324, " ",E324, " ",B324),Config!B:C,2,FALSE))</f>
        <v>#N/A</v>
      </c>
      <c r="J324" s="63" t="str">
        <f t="shared" si="10"/>
        <v xml:space="preserve"> - </v>
      </c>
      <c r="K324" s="64">
        <f>INT((Config!$F$2-F324)/365.25)</f>
        <v>123</v>
      </c>
      <c r="L324" s="65" t="str">
        <f t="shared" si="11"/>
        <v xml:space="preserve"> </v>
      </c>
      <c r="M324" s="62" t="e">
        <f>VLOOKUP(B324,Config!$H$1:$I$5,2,FALSE)</f>
        <v>#N/A</v>
      </c>
      <c r="N324" s="64"/>
    </row>
    <row r="325" spans="1:14" x14ac:dyDescent="0.25">
      <c r="A325" s="48"/>
      <c r="B325" s="48"/>
      <c r="C325" s="30"/>
      <c r="D325" s="30"/>
      <c r="E325" s="48"/>
      <c r="F325" s="60"/>
      <c r="G325" s="49"/>
      <c r="H325" s="50"/>
      <c r="I325" s="63" t="e">
        <f>CONCATENATE(J325, " - ",VLOOKUP(CONCATENATE(K325, " ",E325, " ",B325),Config!B:C,2,FALSE))</f>
        <v>#N/A</v>
      </c>
      <c r="J325" s="63" t="str">
        <f t="shared" si="10"/>
        <v xml:space="preserve"> - </v>
      </c>
      <c r="K325" s="64">
        <f>INT((Config!$F$2-F325)/365.25)</f>
        <v>123</v>
      </c>
      <c r="L325" s="65" t="str">
        <f t="shared" si="11"/>
        <v xml:space="preserve"> </v>
      </c>
      <c r="M325" s="62" t="e">
        <f>VLOOKUP(B325,Config!$H$1:$I$5,2,FALSE)</f>
        <v>#N/A</v>
      </c>
      <c r="N325" s="64"/>
    </row>
    <row r="326" spans="1:14" x14ac:dyDescent="0.25">
      <c r="A326" s="48"/>
      <c r="B326" s="48"/>
      <c r="C326" s="30"/>
      <c r="D326" s="30"/>
      <c r="E326" s="48"/>
      <c r="F326" s="60"/>
      <c r="G326" s="49"/>
      <c r="H326" s="50"/>
      <c r="I326" s="63" t="e">
        <f>CONCATENATE(J326, " - ",VLOOKUP(CONCATENATE(K326, " ",E326, " ",B326),Config!B:C,2,FALSE))</f>
        <v>#N/A</v>
      </c>
      <c r="J326" s="63" t="str">
        <f t="shared" si="10"/>
        <v xml:space="preserve"> - </v>
      </c>
      <c r="K326" s="64">
        <f>INT((Config!$F$2-F326)/365.25)</f>
        <v>123</v>
      </c>
      <c r="L326" s="65" t="str">
        <f t="shared" si="11"/>
        <v xml:space="preserve"> </v>
      </c>
      <c r="M326" s="62" t="e">
        <f>VLOOKUP(B326,Config!$H$1:$I$5,2,FALSE)</f>
        <v>#N/A</v>
      </c>
      <c r="N326" s="64"/>
    </row>
    <row r="327" spans="1:14" x14ac:dyDescent="0.25">
      <c r="A327" s="53"/>
      <c r="B327" s="53"/>
      <c r="C327" s="51"/>
      <c r="D327" s="108"/>
      <c r="E327" s="52"/>
      <c r="F327" s="60"/>
      <c r="G327" s="53"/>
      <c r="H327" s="50"/>
      <c r="I327" s="63" t="e">
        <f>CONCATENATE(J327, " - ",VLOOKUP(CONCATENATE(K327, " ",E327, " ",B327),Config!B:C,2,FALSE))</f>
        <v>#N/A</v>
      </c>
      <c r="J327" s="63" t="str">
        <f t="shared" si="10"/>
        <v xml:space="preserve"> - </v>
      </c>
      <c r="K327" s="64">
        <f>INT((Config!$F$2-F327)/365.25)</f>
        <v>123</v>
      </c>
      <c r="L327" s="65" t="str">
        <f t="shared" si="11"/>
        <v xml:space="preserve"> </v>
      </c>
      <c r="M327" s="62" t="e">
        <f>VLOOKUP(B327,Config!$H$1:$I$5,2,FALSE)</f>
        <v>#N/A</v>
      </c>
      <c r="N327" s="64"/>
    </row>
    <row r="328" spans="1:14" x14ac:dyDescent="0.25">
      <c r="A328" s="48"/>
      <c r="B328" s="48"/>
      <c r="C328" s="30"/>
      <c r="D328" s="30"/>
      <c r="E328" s="48"/>
      <c r="F328" s="60"/>
      <c r="G328" s="49"/>
      <c r="H328" s="50"/>
      <c r="I328" s="63" t="e">
        <f>CONCATENATE(J328, " - ",VLOOKUP(CONCATENATE(K328, " ",E328, " ",B328),Config!B:C,2,FALSE))</f>
        <v>#N/A</v>
      </c>
      <c r="J328" s="63" t="str">
        <f t="shared" si="10"/>
        <v xml:space="preserve"> - </v>
      </c>
      <c r="K328" s="64">
        <f>INT((Config!$F$2-F328)/365.25)</f>
        <v>123</v>
      </c>
      <c r="L328" s="65" t="str">
        <f t="shared" si="11"/>
        <v xml:space="preserve"> </v>
      </c>
      <c r="M328" s="62" t="e">
        <f>VLOOKUP(B328,Config!$H$1:$I$5,2,FALSE)</f>
        <v>#N/A</v>
      </c>
      <c r="N328" s="64"/>
    </row>
    <row r="329" spans="1:14" x14ac:dyDescent="0.25">
      <c r="A329" s="48"/>
      <c r="B329" s="48"/>
      <c r="C329" s="30"/>
      <c r="D329" s="30"/>
      <c r="E329" s="48"/>
      <c r="F329" s="60"/>
      <c r="G329" s="49"/>
      <c r="H329" s="50"/>
      <c r="I329" s="63" t="e">
        <f>CONCATENATE(J329, " - ",VLOOKUP(CONCATENATE(K329, " ",E329, " ",B329),Config!B:C,2,FALSE))</f>
        <v>#N/A</v>
      </c>
      <c r="J329" s="63" t="str">
        <f t="shared" si="10"/>
        <v xml:space="preserve"> - </v>
      </c>
      <c r="K329" s="64">
        <f>INT((Config!$F$2-F329)/365.25)</f>
        <v>123</v>
      </c>
      <c r="L329" s="65" t="str">
        <f t="shared" si="11"/>
        <v xml:space="preserve"> </v>
      </c>
      <c r="M329" s="62" t="e">
        <f>VLOOKUP(B329,Config!$H$1:$I$5,2,FALSE)</f>
        <v>#N/A</v>
      </c>
      <c r="N329" s="64"/>
    </row>
    <row r="330" spans="1:14" x14ac:dyDescent="0.25">
      <c r="A330" s="48"/>
      <c r="B330" s="48"/>
      <c r="C330" s="30"/>
      <c r="D330" s="30"/>
      <c r="E330" s="48"/>
      <c r="F330" s="60"/>
      <c r="G330" s="49"/>
      <c r="H330" s="50"/>
      <c r="I330" s="63" t="e">
        <f>CONCATENATE(J330, " - ",VLOOKUP(CONCATENATE(K330, " ",E330, " ",B330),Config!B:C,2,FALSE))</f>
        <v>#N/A</v>
      </c>
      <c r="J330" s="63" t="str">
        <f t="shared" si="10"/>
        <v xml:space="preserve"> - </v>
      </c>
      <c r="K330" s="64">
        <f>INT((Config!$F$2-F330)/365.25)</f>
        <v>123</v>
      </c>
      <c r="L330" s="65" t="str">
        <f t="shared" si="11"/>
        <v xml:space="preserve"> </v>
      </c>
      <c r="M330" s="62" t="e">
        <f>VLOOKUP(B330,Config!$H$1:$I$5,2,FALSE)</f>
        <v>#N/A</v>
      </c>
      <c r="N330" s="64"/>
    </row>
    <row r="331" spans="1:14" x14ac:dyDescent="0.25">
      <c r="A331" s="48"/>
      <c r="B331" s="48"/>
      <c r="C331" s="30"/>
      <c r="D331" s="30"/>
      <c r="E331" s="48"/>
      <c r="F331" s="60"/>
      <c r="G331" s="49"/>
      <c r="H331" s="50"/>
      <c r="I331" s="63" t="e">
        <f>CONCATENATE(J331, " - ",VLOOKUP(CONCATENATE(K331, " ",E331, " ",B331),Config!B:C,2,FALSE))</f>
        <v>#N/A</v>
      </c>
      <c r="J331" s="63" t="str">
        <f t="shared" si="10"/>
        <v xml:space="preserve"> - </v>
      </c>
      <c r="K331" s="64">
        <f>INT((Config!$F$2-F331)/365.25)</f>
        <v>123</v>
      </c>
      <c r="L331" s="65" t="str">
        <f t="shared" si="11"/>
        <v xml:space="preserve"> </v>
      </c>
      <c r="M331" s="62" t="e">
        <f>VLOOKUP(B331,Config!$H$1:$I$5,2,FALSE)</f>
        <v>#N/A</v>
      </c>
      <c r="N331" s="64"/>
    </row>
    <row r="332" spans="1:14" x14ac:dyDescent="0.25">
      <c r="A332" s="48"/>
      <c r="B332" s="48"/>
      <c r="C332" s="30"/>
      <c r="D332" s="30"/>
      <c r="E332" s="48"/>
      <c r="F332" s="60"/>
      <c r="G332" s="49"/>
      <c r="H332" s="50"/>
      <c r="I332" s="63" t="e">
        <f>CONCATENATE(J332, " - ",VLOOKUP(CONCATENATE(K332, " ",E332, " ",B332),Config!B:C,2,FALSE))</f>
        <v>#N/A</v>
      </c>
      <c r="J332" s="63" t="str">
        <f t="shared" si="10"/>
        <v xml:space="preserve"> - </v>
      </c>
      <c r="K332" s="64">
        <f>INT((Config!$F$2-F332)/365.25)</f>
        <v>123</v>
      </c>
      <c r="L332" s="65" t="str">
        <f t="shared" si="11"/>
        <v xml:space="preserve"> </v>
      </c>
      <c r="M332" s="62" t="e">
        <f>VLOOKUP(B332,Config!$H$1:$I$5,2,FALSE)</f>
        <v>#N/A</v>
      </c>
      <c r="N332" s="64"/>
    </row>
    <row r="333" spans="1:14" x14ac:dyDescent="0.25">
      <c r="A333" s="48"/>
      <c r="B333" s="48"/>
      <c r="C333" s="30"/>
      <c r="D333" s="30"/>
      <c r="E333" s="48"/>
      <c r="F333" s="60"/>
      <c r="G333" s="49"/>
      <c r="H333" s="50"/>
      <c r="I333" s="63" t="e">
        <f>CONCATENATE(J333, " - ",VLOOKUP(CONCATENATE(K333, " ",E333, " ",B333),Config!B:C,2,FALSE))</f>
        <v>#N/A</v>
      </c>
      <c r="J333" s="63" t="str">
        <f t="shared" si="10"/>
        <v xml:space="preserve"> - </v>
      </c>
      <c r="K333" s="64">
        <f>INT((Config!$F$2-F333)/365.25)</f>
        <v>123</v>
      </c>
      <c r="L333" s="65" t="str">
        <f t="shared" si="11"/>
        <v xml:space="preserve"> </v>
      </c>
      <c r="M333" s="62" t="e">
        <f>VLOOKUP(B333,Config!$H$1:$I$5,2,FALSE)</f>
        <v>#N/A</v>
      </c>
      <c r="N333" s="64"/>
    </row>
    <row r="334" spans="1:14" x14ac:dyDescent="0.25">
      <c r="A334" s="48"/>
      <c r="B334" s="48"/>
      <c r="C334" s="30"/>
      <c r="D334" s="30"/>
      <c r="E334" s="48"/>
      <c r="F334" s="60"/>
      <c r="G334" s="49"/>
      <c r="H334" s="50"/>
      <c r="I334" s="63" t="e">
        <f>CONCATENATE(J334, " - ",VLOOKUP(CONCATENATE(K334, " ",E334, " ",B334),Config!B:C,2,FALSE))</f>
        <v>#N/A</v>
      </c>
      <c r="J334" s="63" t="str">
        <f t="shared" si="10"/>
        <v xml:space="preserve"> - </v>
      </c>
      <c r="K334" s="64">
        <f>INT((Config!$F$2-F334)/365.25)</f>
        <v>123</v>
      </c>
      <c r="L334" s="65" t="str">
        <f t="shared" si="11"/>
        <v xml:space="preserve"> </v>
      </c>
      <c r="M334" s="62" t="e">
        <f>VLOOKUP(B334,Config!$H$1:$I$5,2,FALSE)</f>
        <v>#N/A</v>
      </c>
      <c r="N334" s="64"/>
    </row>
    <row r="335" spans="1:14" x14ac:dyDescent="0.25">
      <c r="A335" s="48"/>
      <c r="B335" s="48"/>
      <c r="C335" s="30"/>
      <c r="D335" s="30"/>
      <c r="E335" s="48"/>
      <c r="F335" s="60"/>
      <c r="G335" s="49"/>
      <c r="H335" s="50"/>
      <c r="I335" s="63" t="e">
        <f>CONCATENATE(J335, " - ",VLOOKUP(CONCATENATE(K335, " ",E335, " ",B335),Config!B:C,2,FALSE))</f>
        <v>#N/A</v>
      </c>
      <c r="J335" s="63" t="str">
        <f t="shared" si="10"/>
        <v xml:space="preserve"> - </v>
      </c>
      <c r="K335" s="64">
        <f>INT((Config!$F$2-F335)/365.25)</f>
        <v>123</v>
      </c>
      <c r="L335" s="65" t="str">
        <f t="shared" si="11"/>
        <v xml:space="preserve"> </v>
      </c>
      <c r="M335" s="62" t="e">
        <f>VLOOKUP(B335,Config!$H$1:$I$5,2,FALSE)</f>
        <v>#N/A</v>
      </c>
      <c r="N335" s="64"/>
    </row>
    <row r="336" spans="1:14" x14ac:dyDescent="0.25">
      <c r="A336" s="48"/>
      <c r="B336" s="48"/>
      <c r="C336" s="30"/>
      <c r="D336" s="30"/>
      <c r="E336" s="48"/>
      <c r="F336" s="60"/>
      <c r="G336" s="49"/>
      <c r="H336" s="50"/>
      <c r="I336" s="63" t="e">
        <f>CONCATENATE(J336, " - ",VLOOKUP(CONCATENATE(K336, " ",E336, " ",B336),Config!B:C,2,FALSE))</f>
        <v>#N/A</v>
      </c>
      <c r="J336" s="63" t="str">
        <f t="shared" si="10"/>
        <v xml:space="preserve"> - </v>
      </c>
      <c r="K336" s="64">
        <f>INT((Config!$F$2-F336)/365.25)</f>
        <v>123</v>
      </c>
      <c r="L336" s="65" t="str">
        <f t="shared" si="11"/>
        <v xml:space="preserve"> </v>
      </c>
      <c r="M336" s="62" t="e">
        <f>VLOOKUP(B336,Config!$H$1:$I$5,2,FALSE)</f>
        <v>#N/A</v>
      </c>
      <c r="N336" s="64"/>
    </row>
    <row r="337" spans="1:14" x14ac:dyDescent="0.25">
      <c r="A337" s="48"/>
      <c r="B337" s="48"/>
      <c r="C337" s="30"/>
      <c r="D337" s="30"/>
      <c r="E337" s="48"/>
      <c r="F337" s="60"/>
      <c r="G337" s="49"/>
      <c r="H337" s="50"/>
      <c r="I337" s="63" t="e">
        <f>CONCATENATE(J337, " - ",VLOOKUP(CONCATENATE(K337, " ",E337, " ",B337),Config!B:C,2,FALSE))</f>
        <v>#N/A</v>
      </c>
      <c r="J337" s="63" t="str">
        <f t="shared" si="10"/>
        <v xml:space="preserve"> - </v>
      </c>
      <c r="K337" s="64">
        <f>INT((Config!$F$2-F337)/365.25)</f>
        <v>123</v>
      </c>
      <c r="L337" s="65" t="str">
        <f t="shared" si="11"/>
        <v xml:space="preserve"> </v>
      </c>
      <c r="M337" s="62" t="e">
        <f>VLOOKUP(B337,Config!$H$1:$I$5,2,FALSE)</f>
        <v>#N/A</v>
      </c>
      <c r="N337" s="64"/>
    </row>
    <row r="338" spans="1:14" x14ac:dyDescent="0.25">
      <c r="A338" s="48"/>
      <c r="B338" s="48"/>
      <c r="C338" s="30"/>
      <c r="D338" s="30"/>
      <c r="E338" s="48"/>
      <c r="F338" s="60"/>
      <c r="G338" s="49"/>
      <c r="H338" s="50"/>
      <c r="I338" s="63" t="e">
        <f>CONCATENATE(J338, " - ",VLOOKUP(CONCATENATE(K338, " ",E338, " ",B338),Config!B:C,2,FALSE))</f>
        <v>#N/A</v>
      </c>
      <c r="J338" s="63" t="str">
        <f t="shared" si="10"/>
        <v xml:space="preserve"> - </v>
      </c>
      <c r="K338" s="64">
        <f>INT((Config!$F$2-F338)/365.25)</f>
        <v>123</v>
      </c>
      <c r="L338" s="65" t="str">
        <f t="shared" si="11"/>
        <v xml:space="preserve"> </v>
      </c>
      <c r="M338" s="62" t="e">
        <f>VLOOKUP(B338,Config!$H$1:$I$5,2,FALSE)</f>
        <v>#N/A</v>
      </c>
      <c r="N338" s="64"/>
    </row>
    <row r="339" spans="1:14" x14ac:dyDescent="0.25">
      <c r="A339" s="48"/>
      <c r="B339" s="48"/>
      <c r="C339" s="30"/>
      <c r="D339" s="30"/>
      <c r="E339" s="48"/>
      <c r="F339" s="60"/>
      <c r="G339" s="49"/>
      <c r="H339" s="50"/>
      <c r="I339" s="63" t="e">
        <f>CONCATENATE(J339, " - ",VLOOKUP(CONCATENATE(K339, " ",E339, " ",B339),Config!B:C,2,FALSE))</f>
        <v>#N/A</v>
      </c>
      <c r="J339" s="63" t="str">
        <f t="shared" si="10"/>
        <v xml:space="preserve"> - </v>
      </c>
      <c r="K339" s="64">
        <f>INT((Config!$F$2-F339)/365.25)</f>
        <v>123</v>
      </c>
      <c r="L339" s="65" t="str">
        <f t="shared" si="11"/>
        <v xml:space="preserve"> </v>
      </c>
      <c r="M339" s="62" t="e">
        <f>VLOOKUP(B339,Config!$H$1:$I$5,2,FALSE)</f>
        <v>#N/A</v>
      </c>
      <c r="N339" s="64"/>
    </row>
    <row r="340" spans="1:14" x14ac:dyDescent="0.25">
      <c r="A340" s="48"/>
      <c r="B340" s="48"/>
      <c r="C340" s="30"/>
      <c r="D340" s="30"/>
      <c r="E340" s="48"/>
      <c r="F340" s="60"/>
      <c r="G340" s="49"/>
      <c r="H340" s="50"/>
      <c r="I340" s="63" t="e">
        <f>CONCATENATE(J340, " - ",VLOOKUP(CONCATENATE(K340, " ",E340, " ",B340),Config!B:C,2,FALSE))</f>
        <v>#N/A</v>
      </c>
      <c r="J340" s="63" t="str">
        <f t="shared" si="10"/>
        <v xml:space="preserve"> - </v>
      </c>
      <c r="K340" s="64">
        <f>INT((Config!$F$2-F340)/365.25)</f>
        <v>123</v>
      </c>
      <c r="L340" s="65" t="str">
        <f t="shared" si="11"/>
        <v xml:space="preserve"> </v>
      </c>
      <c r="M340" s="62" t="e">
        <f>VLOOKUP(B340,Config!$H$1:$I$5,2,FALSE)</f>
        <v>#N/A</v>
      </c>
      <c r="N340" s="64"/>
    </row>
    <row r="341" spans="1:14" x14ac:dyDescent="0.25">
      <c r="A341" s="48"/>
      <c r="B341" s="48"/>
      <c r="C341" s="30"/>
      <c r="D341" s="30"/>
      <c r="E341" s="48"/>
      <c r="F341" s="60"/>
      <c r="G341" s="49"/>
      <c r="H341" s="50"/>
      <c r="I341" s="63" t="e">
        <f>CONCATENATE(J341, " - ",VLOOKUP(CONCATENATE(K341, " ",E341, " ",B341),Config!B:C,2,FALSE))</f>
        <v>#N/A</v>
      </c>
      <c r="J341" s="63" t="str">
        <f t="shared" si="10"/>
        <v xml:space="preserve"> - </v>
      </c>
      <c r="K341" s="64">
        <f>INT((Config!$F$2-F341)/365.25)</f>
        <v>123</v>
      </c>
      <c r="L341" s="65" t="str">
        <f t="shared" si="11"/>
        <v xml:space="preserve"> </v>
      </c>
      <c r="M341" s="62" t="e">
        <f>VLOOKUP(B341,Config!$H$1:$I$5,2,FALSE)</f>
        <v>#N/A</v>
      </c>
      <c r="N341" s="64"/>
    </row>
    <row r="342" spans="1:14" x14ac:dyDescent="0.25">
      <c r="A342" s="48"/>
      <c r="B342" s="48"/>
      <c r="C342" s="30"/>
      <c r="D342" s="30"/>
      <c r="E342" s="48"/>
      <c r="F342" s="60"/>
      <c r="G342" s="49"/>
      <c r="H342" s="50"/>
      <c r="I342" s="63" t="e">
        <f>CONCATENATE(J342, " - ",VLOOKUP(CONCATENATE(K342, " ",E342, " ",B342),Config!B:C,2,FALSE))</f>
        <v>#N/A</v>
      </c>
      <c r="J342" s="63" t="str">
        <f t="shared" si="10"/>
        <v xml:space="preserve"> - </v>
      </c>
      <c r="K342" s="64">
        <f>INT((Config!$F$2-F342)/365.25)</f>
        <v>123</v>
      </c>
      <c r="L342" s="65" t="str">
        <f t="shared" si="11"/>
        <v xml:space="preserve"> </v>
      </c>
      <c r="M342" s="62" t="e">
        <f>VLOOKUP(B342,Config!$H$1:$I$5,2,FALSE)</f>
        <v>#N/A</v>
      </c>
      <c r="N342" s="64"/>
    </row>
    <row r="343" spans="1:14" x14ac:dyDescent="0.25">
      <c r="A343" s="48"/>
      <c r="B343" s="48"/>
      <c r="C343" s="30"/>
      <c r="D343" s="30"/>
      <c r="E343" s="48"/>
      <c r="F343" s="60"/>
      <c r="G343" s="49"/>
      <c r="H343" s="50"/>
      <c r="I343" s="63" t="e">
        <f>CONCATENATE(J343, " - ",VLOOKUP(CONCATENATE(K343, " ",E343, " ",B343),Config!B:C,2,FALSE))</f>
        <v>#N/A</v>
      </c>
      <c r="J343" s="63" t="str">
        <f t="shared" si="10"/>
        <v xml:space="preserve"> - </v>
      </c>
      <c r="K343" s="64">
        <f>INT((Config!$F$2-F343)/365.25)</f>
        <v>123</v>
      </c>
      <c r="L343" s="65" t="str">
        <f t="shared" si="11"/>
        <v xml:space="preserve"> </v>
      </c>
      <c r="M343" s="62" t="e">
        <f>VLOOKUP(B343,Config!$H$1:$I$5,2,FALSE)</f>
        <v>#N/A</v>
      </c>
      <c r="N343" s="64"/>
    </row>
    <row r="344" spans="1:14" x14ac:dyDescent="0.25">
      <c r="A344" s="48"/>
      <c r="B344" s="48"/>
      <c r="C344" s="30"/>
      <c r="D344" s="30"/>
      <c r="E344" s="48"/>
      <c r="F344" s="60"/>
      <c r="G344" s="49"/>
      <c r="H344" s="50"/>
      <c r="I344" s="63" t="e">
        <f>CONCATENATE(J344, " - ",VLOOKUP(CONCATENATE(K344, " ",E344, " ",B344),Config!B:C,2,FALSE))</f>
        <v>#N/A</v>
      </c>
      <c r="J344" s="63" t="str">
        <f t="shared" si="10"/>
        <v xml:space="preserve"> - </v>
      </c>
      <c r="K344" s="64">
        <f>INT((Config!$F$2-F344)/365.25)</f>
        <v>123</v>
      </c>
      <c r="L344" s="65" t="str">
        <f t="shared" si="11"/>
        <v xml:space="preserve"> </v>
      </c>
      <c r="M344" s="62" t="e">
        <f>VLOOKUP(B344,Config!$H$1:$I$5,2,FALSE)</f>
        <v>#N/A</v>
      </c>
      <c r="N344" s="64"/>
    </row>
    <row r="345" spans="1:14" x14ac:dyDescent="0.25">
      <c r="A345" s="48"/>
      <c r="B345" s="48"/>
      <c r="C345" s="30"/>
      <c r="D345" s="30"/>
      <c r="E345" s="48"/>
      <c r="F345" s="60"/>
      <c r="G345" s="49"/>
      <c r="H345" s="50"/>
      <c r="I345" s="63" t="e">
        <f>CONCATENATE(J345, " - ",VLOOKUP(CONCATENATE(K345, " ",E345, " ",B345),Config!B:C,2,FALSE))</f>
        <v>#N/A</v>
      </c>
      <c r="J345" s="63" t="str">
        <f t="shared" si="10"/>
        <v xml:space="preserve"> - </v>
      </c>
      <c r="K345" s="64">
        <f>INT((Config!$F$2-F345)/365.25)</f>
        <v>123</v>
      </c>
      <c r="L345" s="65" t="str">
        <f t="shared" si="11"/>
        <v xml:space="preserve"> </v>
      </c>
      <c r="M345" s="62" t="e">
        <f>VLOOKUP(B345,Config!$H$1:$I$5,2,FALSE)</f>
        <v>#N/A</v>
      </c>
      <c r="N345" s="64"/>
    </row>
    <row r="346" spans="1:14" x14ac:dyDescent="0.25">
      <c r="A346" s="48"/>
      <c r="B346" s="48"/>
      <c r="C346" s="30"/>
      <c r="D346" s="30"/>
      <c r="E346" s="48"/>
      <c r="F346" s="60"/>
      <c r="G346" s="49"/>
      <c r="H346" s="50"/>
      <c r="I346" s="63" t="e">
        <f>CONCATENATE(J346, " - ",VLOOKUP(CONCATENATE(K346, " ",E346, " ",B346),Config!B:C,2,FALSE))</f>
        <v>#N/A</v>
      </c>
      <c r="J346" s="63" t="str">
        <f t="shared" si="10"/>
        <v xml:space="preserve"> - </v>
      </c>
      <c r="K346" s="64">
        <f>INT((Config!$F$2-F346)/365.25)</f>
        <v>123</v>
      </c>
      <c r="L346" s="65" t="str">
        <f t="shared" si="11"/>
        <v xml:space="preserve"> </v>
      </c>
      <c r="M346" s="62" t="e">
        <f>VLOOKUP(B346,Config!$H$1:$I$5,2,FALSE)</f>
        <v>#N/A</v>
      </c>
      <c r="N346" s="64"/>
    </row>
    <row r="347" spans="1:14" x14ac:dyDescent="0.25">
      <c r="A347" s="48"/>
      <c r="B347" s="48"/>
      <c r="C347" s="30"/>
      <c r="D347" s="30"/>
      <c r="E347" s="48"/>
      <c r="F347" s="60"/>
      <c r="G347" s="49"/>
      <c r="H347" s="50"/>
      <c r="I347" s="63" t="e">
        <f>CONCATENATE(J347, " - ",VLOOKUP(CONCATENATE(K347, " ",E347, " ",B347),Config!B:C,2,FALSE))</f>
        <v>#N/A</v>
      </c>
      <c r="J347" s="63" t="str">
        <f t="shared" si="10"/>
        <v xml:space="preserve"> - </v>
      </c>
      <c r="K347" s="64">
        <f>INT((Config!$F$2-F347)/365.25)</f>
        <v>123</v>
      </c>
      <c r="L347" s="65" t="str">
        <f t="shared" si="11"/>
        <v xml:space="preserve"> </v>
      </c>
      <c r="M347" s="62" t="e">
        <f>VLOOKUP(B347,Config!$H$1:$I$5,2,FALSE)</f>
        <v>#N/A</v>
      </c>
      <c r="N347" s="64"/>
    </row>
    <row r="348" spans="1:14" x14ac:dyDescent="0.25">
      <c r="A348" s="48"/>
      <c r="B348" s="48"/>
      <c r="C348" s="30"/>
      <c r="D348" s="30"/>
      <c r="E348" s="48"/>
      <c r="F348" s="60"/>
      <c r="G348" s="49"/>
      <c r="H348" s="50"/>
      <c r="I348" s="63" t="e">
        <f>CONCATENATE(J348, " - ",VLOOKUP(CONCATENATE(K348, " ",E348, " ",B348),Config!B:C,2,FALSE))</f>
        <v>#N/A</v>
      </c>
      <c r="J348" s="63" t="str">
        <f t="shared" si="10"/>
        <v xml:space="preserve"> - </v>
      </c>
      <c r="K348" s="64">
        <f>INT((Config!$F$2-F348)/365.25)</f>
        <v>123</v>
      </c>
      <c r="L348" s="65" t="str">
        <f t="shared" si="11"/>
        <v xml:space="preserve"> </v>
      </c>
      <c r="M348" s="62" t="e">
        <f>VLOOKUP(B348,Config!$H$1:$I$5,2,FALSE)</f>
        <v>#N/A</v>
      </c>
      <c r="N348" s="64"/>
    </row>
    <row r="349" spans="1:14" x14ac:dyDescent="0.25">
      <c r="A349" s="48"/>
      <c r="B349" s="48"/>
      <c r="C349" s="30"/>
      <c r="D349" s="30"/>
      <c r="E349" s="48"/>
      <c r="F349" s="60"/>
      <c r="G349" s="49"/>
      <c r="H349" s="50"/>
      <c r="I349" s="63" t="e">
        <f>CONCATENATE(J349, " - ",VLOOKUP(CONCATENATE(K349, " ",E349, " ",B349),Config!B:C,2,FALSE))</f>
        <v>#N/A</v>
      </c>
      <c r="J349" s="63" t="str">
        <f t="shared" si="10"/>
        <v xml:space="preserve"> - </v>
      </c>
      <c r="K349" s="64">
        <f>INT((Config!$F$2-F349)/365.25)</f>
        <v>123</v>
      </c>
      <c r="L349" s="65" t="str">
        <f t="shared" si="11"/>
        <v xml:space="preserve"> </v>
      </c>
      <c r="M349" s="62" t="e">
        <f>VLOOKUP(B349,Config!$H$1:$I$5,2,FALSE)</f>
        <v>#N/A</v>
      </c>
      <c r="N349" s="64"/>
    </row>
    <row r="350" spans="1:14" x14ac:dyDescent="0.25">
      <c r="A350" s="48"/>
      <c r="B350" s="48"/>
      <c r="C350" s="30"/>
      <c r="D350" s="30"/>
      <c r="E350" s="48"/>
      <c r="F350" s="60"/>
      <c r="G350" s="49"/>
      <c r="H350" s="50"/>
      <c r="I350" s="63" t="e">
        <f>CONCATENATE(J350, " - ",VLOOKUP(CONCATENATE(K350, " ",E350, " ",B350),Config!B:C,2,FALSE))</f>
        <v>#N/A</v>
      </c>
      <c r="J350" s="63" t="str">
        <f t="shared" si="10"/>
        <v xml:space="preserve"> - </v>
      </c>
      <c r="K350" s="64">
        <f>INT((Config!$F$2-F350)/365.25)</f>
        <v>123</v>
      </c>
      <c r="L350" s="65" t="str">
        <f t="shared" si="11"/>
        <v xml:space="preserve"> </v>
      </c>
      <c r="M350" s="62" t="e">
        <f>VLOOKUP(B350,Config!$H$1:$I$5,2,FALSE)</f>
        <v>#N/A</v>
      </c>
      <c r="N350" s="64"/>
    </row>
    <row r="351" spans="1:14" x14ac:dyDescent="0.25">
      <c r="A351" s="48"/>
      <c r="B351" s="48"/>
      <c r="C351" s="30"/>
      <c r="D351" s="30"/>
      <c r="E351" s="48"/>
      <c r="F351" s="60"/>
      <c r="G351" s="49"/>
      <c r="H351" s="50"/>
      <c r="I351" s="63" t="e">
        <f>CONCATENATE(J351, " - ",VLOOKUP(CONCATENATE(K351, " ",E351, " ",B351),Config!B:C,2,FALSE))</f>
        <v>#N/A</v>
      </c>
      <c r="J351" s="63" t="str">
        <f t="shared" si="10"/>
        <v xml:space="preserve"> - </v>
      </c>
      <c r="K351" s="64">
        <f>INT((Config!$F$2-F351)/365.25)</f>
        <v>123</v>
      </c>
      <c r="L351" s="65" t="str">
        <f t="shared" si="11"/>
        <v xml:space="preserve"> </v>
      </c>
      <c r="M351" s="62" t="e">
        <f>VLOOKUP(B351,Config!$H$1:$I$5,2,FALSE)</f>
        <v>#N/A</v>
      </c>
      <c r="N351" s="64"/>
    </row>
    <row r="352" spans="1:14" x14ac:dyDescent="0.25">
      <c r="A352" s="48"/>
      <c r="B352" s="48"/>
      <c r="C352" s="30"/>
      <c r="D352" s="30"/>
      <c r="E352" s="48"/>
      <c r="F352" s="60"/>
      <c r="G352" s="49"/>
      <c r="H352" s="50"/>
      <c r="I352" s="63" t="e">
        <f>CONCATENATE(J352, " - ",VLOOKUP(CONCATENATE(K352, " ",E352, " ",B352),Config!B:C,2,FALSE))</f>
        <v>#N/A</v>
      </c>
      <c r="J352" s="63" t="str">
        <f t="shared" si="10"/>
        <v xml:space="preserve"> - </v>
      </c>
      <c r="K352" s="64">
        <f>INT((Config!$F$2-F352)/365.25)</f>
        <v>123</v>
      </c>
      <c r="L352" s="65" t="str">
        <f t="shared" si="11"/>
        <v xml:space="preserve"> </v>
      </c>
      <c r="M352" s="62" t="e">
        <f>VLOOKUP(B352,Config!$H$1:$I$5,2,FALSE)</f>
        <v>#N/A</v>
      </c>
      <c r="N352" s="64"/>
    </row>
    <row r="353" spans="1:14" x14ac:dyDescent="0.25">
      <c r="A353" s="48"/>
      <c r="B353" s="48"/>
      <c r="C353" s="30"/>
      <c r="D353" s="30"/>
      <c r="E353" s="48"/>
      <c r="F353" s="60"/>
      <c r="G353" s="49"/>
      <c r="H353" s="50"/>
      <c r="I353" s="63" t="e">
        <f>CONCATENATE(J353, " - ",VLOOKUP(CONCATENATE(K353, " ",E353, " ",B353),Config!B:C,2,FALSE))</f>
        <v>#N/A</v>
      </c>
      <c r="J353" s="63" t="str">
        <f t="shared" si="10"/>
        <v xml:space="preserve"> - </v>
      </c>
      <c r="K353" s="64">
        <f>INT((Config!$F$2-F353)/365.25)</f>
        <v>123</v>
      </c>
      <c r="L353" s="65" t="str">
        <f t="shared" si="11"/>
        <v xml:space="preserve"> </v>
      </c>
      <c r="M353" s="62" t="e">
        <f>VLOOKUP(B353,Config!$H$1:$I$5,2,FALSE)</f>
        <v>#N/A</v>
      </c>
      <c r="N353" s="64"/>
    </row>
    <row r="354" spans="1:14" x14ac:dyDescent="0.25">
      <c r="A354" s="48"/>
      <c r="B354" s="48"/>
      <c r="C354" s="30"/>
      <c r="D354" s="30"/>
      <c r="E354" s="48"/>
      <c r="F354" s="60"/>
      <c r="G354" s="49"/>
      <c r="H354" s="50"/>
      <c r="I354" s="63" t="e">
        <f>CONCATENATE(J354, " - ",VLOOKUP(CONCATENATE(K354, " ",E354, " ",B354),Config!B:C,2,FALSE))</f>
        <v>#N/A</v>
      </c>
      <c r="J354" s="63" t="str">
        <f t="shared" si="10"/>
        <v xml:space="preserve"> - </v>
      </c>
      <c r="K354" s="64">
        <f>INT((Config!$F$2-F354)/365.25)</f>
        <v>123</v>
      </c>
      <c r="L354" s="65" t="str">
        <f t="shared" si="11"/>
        <v xml:space="preserve"> </v>
      </c>
      <c r="M354" s="62" t="e">
        <f>VLOOKUP(B354,Config!$H$1:$I$5,2,FALSE)</f>
        <v>#N/A</v>
      </c>
      <c r="N354" s="64"/>
    </row>
    <row r="355" spans="1:14" x14ac:dyDescent="0.25">
      <c r="A355" s="48"/>
      <c r="B355" s="48"/>
      <c r="C355" s="30"/>
      <c r="D355" s="30"/>
      <c r="E355" s="48"/>
      <c r="F355" s="60"/>
      <c r="G355" s="49"/>
      <c r="H355" s="50"/>
      <c r="I355" s="63" t="e">
        <f>CONCATENATE(J355, " - ",VLOOKUP(CONCATENATE(K355, " ",E355, " ",B355),Config!B:C,2,FALSE))</f>
        <v>#N/A</v>
      </c>
      <c r="J355" s="63" t="str">
        <f t="shared" si="10"/>
        <v xml:space="preserve"> - </v>
      </c>
      <c r="K355" s="64">
        <f>INT((Config!$F$2-F355)/365.25)</f>
        <v>123</v>
      </c>
      <c r="L355" s="65" t="str">
        <f t="shared" si="11"/>
        <v xml:space="preserve"> </v>
      </c>
      <c r="M355" s="62" t="e">
        <f>VLOOKUP(B355,Config!$H$1:$I$5,2,FALSE)</f>
        <v>#N/A</v>
      </c>
      <c r="N355" s="64"/>
    </row>
    <row r="356" spans="1:14" x14ac:dyDescent="0.25">
      <c r="A356" s="48"/>
      <c r="B356" s="48"/>
      <c r="C356" s="30"/>
      <c r="D356" s="30"/>
      <c r="E356" s="48"/>
      <c r="F356" s="60"/>
      <c r="G356" s="49"/>
      <c r="H356" s="50"/>
      <c r="I356" s="63" t="e">
        <f>CONCATENATE(J356, " - ",VLOOKUP(CONCATENATE(K356, " ",E356, " ",B356),Config!B:C,2,FALSE))</f>
        <v>#N/A</v>
      </c>
      <c r="J356" s="63" t="str">
        <f t="shared" si="10"/>
        <v xml:space="preserve"> - </v>
      </c>
      <c r="K356" s="64">
        <f>INT((Config!$F$2-F356)/365.25)</f>
        <v>123</v>
      </c>
      <c r="L356" s="65" t="str">
        <f t="shared" si="11"/>
        <v xml:space="preserve"> </v>
      </c>
      <c r="M356" s="62" t="e">
        <f>VLOOKUP(B356,Config!$H$1:$I$5,2,FALSE)</f>
        <v>#N/A</v>
      </c>
      <c r="N356" s="64"/>
    </row>
    <row r="357" spans="1:14" x14ac:dyDescent="0.25">
      <c r="A357" s="48"/>
      <c r="B357" s="48"/>
      <c r="C357" s="30"/>
      <c r="D357" s="30"/>
      <c r="E357" s="48"/>
      <c r="F357" s="60"/>
      <c r="G357" s="49"/>
      <c r="H357" s="50"/>
      <c r="I357" s="63" t="e">
        <f>CONCATENATE(J357, " - ",VLOOKUP(CONCATENATE(K357, " ",E357, " ",B357),Config!B:C,2,FALSE))</f>
        <v>#N/A</v>
      </c>
      <c r="J357" s="63" t="str">
        <f t="shared" si="10"/>
        <v xml:space="preserve"> - </v>
      </c>
      <c r="K357" s="64">
        <f>INT((Config!$F$2-F357)/365.25)</f>
        <v>123</v>
      </c>
      <c r="L357" s="65" t="str">
        <f t="shared" si="11"/>
        <v xml:space="preserve"> </v>
      </c>
      <c r="M357" s="62" t="e">
        <f>VLOOKUP(B357,Config!$H$1:$I$5,2,FALSE)</f>
        <v>#N/A</v>
      </c>
      <c r="N357" s="64"/>
    </row>
    <row r="358" spans="1:14" x14ac:dyDescent="0.25">
      <c r="A358" s="48"/>
      <c r="B358" s="48"/>
      <c r="C358" s="30"/>
      <c r="D358" s="30"/>
      <c r="E358" s="48"/>
      <c r="F358" s="60"/>
      <c r="G358" s="49"/>
      <c r="H358" s="50"/>
      <c r="I358" s="63" t="e">
        <f>CONCATENATE(J358, " - ",VLOOKUP(CONCATENATE(K358, " ",E358, " ",B358),Config!B:C,2,FALSE))</f>
        <v>#N/A</v>
      </c>
      <c r="J358" s="63" t="str">
        <f t="shared" si="10"/>
        <v xml:space="preserve"> - </v>
      </c>
      <c r="K358" s="64">
        <f>INT((Config!$F$2-F358)/365.25)</f>
        <v>123</v>
      </c>
      <c r="L358" s="65" t="str">
        <f t="shared" si="11"/>
        <v xml:space="preserve"> </v>
      </c>
      <c r="M358" s="62" t="e">
        <f>VLOOKUP(B358,Config!$H$1:$I$5,2,FALSE)</f>
        <v>#N/A</v>
      </c>
      <c r="N358" s="64"/>
    </row>
    <row r="359" spans="1:14" x14ac:dyDescent="0.25">
      <c r="A359" s="48"/>
      <c r="B359" s="48"/>
      <c r="C359" s="30"/>
      <c r="D359" s="30"/>
      <c r="E359" s="48"/>
      <c r="F359" s="60"/>
      <c r="G359" s="49"/>
      <c r="H359" s="50"/>
      <c r="I359" s="63" t="e">
        <f>CONCATENATE(J359, " - ",VLOOKUP(CONCATENATE(K359, " ",E359, " ",B359),Config!B:C,2,FALSE))</f>
        <v>#N/A</v>
      </c>
      <c r="J359" s="63" t="str">
        <f t="shared" si="10"/>
        <v xml:space="preserve"> - </v>
      </c>
      <c r="K359" s="64">
        <f>INT((Config!$F$2-F359)/365.25)</f>
        <v>123</v>
      </c>
      <c r="L359" s="65" t="str">
        <f t="shared" si="11"/>
        <v xml:space="preserve"> </v>
      </c>
      <c r="M359" s="62" t="e">
        <f>VLOOKUP(B359,Config!$H$1:$I$5,2,FALSE)</f>
        <v>#N/A</v>
      </c>
      <c r="N359" s="64"/>
    </row>
    <row r="360" spans="1:14" x14ac:dyDescent="0.25">
      <c r="A360" s="48"/>
      <c r="B360" s="48"/>
      <c r="C360" s="30"/>
      <c r="D360" s="30"/>
      <c r="E360" s="48"/>
      <c r="F360" s="60"/>
      <c r="G360" s="49"/>
      <c r="H360" s="50"/>
      <c r="I360" s="63" t="e">
        <f>CONCATENATE(J360, " - ",VLOOKUP(CONCATENATE(K360, " ",E360, " ",B360),Config!B:C,2,FALSE))</f>
        <v>#N/A</v>
      </c>
      <c r="J360" s="63" t="str">
        <f t="shared" si="10"/>
        <v xml:space="preserve"> - </v>
      </c>
      <c r="K360" s="64">
        <f>INT((Config!$F$2-F360)/365.25)</f>
        <v>123</v>
      </c>
      <c r="L360" s="65" t="str">
        <f t="shared" si="11"/>
        <v xml:space="preserve"> </v>
      </c>
      <c r="M360" s="62" t="e">
        <f>VLOOKUP(B360,Config!$H$1:$I$5,2,FALSE)</f>
        <v>#N/A</v>
      </c>
      <c r="N360" s="64"/>
    </row>
    <row r="361" spans="1:14" x14ac:dyDescent="0.25">
      <c r="A361" s="48"/>
      <c r="B361" s="48"/>
      <c r="C361" s="30"/>
      <c r="D361" s="30"/>
      <c r="E361" s="48"/>
      <c r="F361" s="60"/>
      <c r="G361" s="49"/>
      <c r="H361" s="50"/>
      <c r="I361" s="63" t="e">
        <f>CONCATENATE(J361, " - ",VLOOKUP(CONCATENATE(K361, " ",E361, " ",B361),Config!B:C,2,FALSE))</f>
        <v>#N/A</v>
      </c>
      <c r="J361" s="63" t="str">
        <f t="shared" si="10"/>
        <v xml:space="preserve"> - </v>
      </c>
      <c r="K361" s="64">
        <f>INT((Config!$F$2-F361)/365.25)</f>
        <v>123</v>
      </c>
      <c r="L361" s="65" t="str">
        <f t="shared" si="11"/>
        <v xml:space="preserve"> </v>
      </c>
      <c r="M361" s="62" t="e">
        <f>VLOOKUP(B361,Config!$H$1:$I$5,2,FALSE)</f>
        <v>#N/A</v>
      </c>
      <c r="N361" s="64"/>
    </row>
    <row r="362" spans="1:14" x14ac:dyDescent="0.25">
      <c r="A362" s="48"/>
      <c r="B362" s="48"/>
      <c r="C362" s="30"/>
      <c r="D362" s="30"/>
      <c r="E362" s="48"/>
      <c r="F362" s="60"/>
      <c r="G362" s="49"/>
      <c r="H362" s="50"/>
      <c r="I362" s="63" t="e">
        <f>CONCATENATE(J362, " - ",VLOOKUP(CONCATENATE(K362, " ",E362, " ",B362),Config!B:C,2,FALSE))</f>
        <v>#N/A</v>
      </c>
      <c r="J362" s="63" t="str">
        <f t="shared" si="10"/>
        <v xml:space="preserve"> - </v>
      </c>
      <c r="K362" s="64">
        <f>INT((Config!$F$2-F362)/365.25)</f>
        <v>123</v>
      </c>
      <c r="L362" s="65" t="str">
        <f t="shared" si="11"/>
        <v xml:space="preserve"> </v>
      </c>
      <c r="M362" s="62" t="e">
        <f>VLOOKUP(B362,Config!$H$1:$I$5,2,FALSE)</f>
        <v>#N/A</v>
      </c>
      <c r="N362" s="64"/>
    </row>
    <row r="363" spans="1:14" x14ac:dyDescent="0.25">
      <c r="A363" s="48"/>
      <c r="B363" s="48"/>
      <c r="C363" s="30"/>
      <c r="D363" s="30"/>
      <c r="E363" s="48"/>
      <c r="F363" s="60"/>
      <c r="G363" s="49"/>
      <c r="H363" s="50"/>
      <c r="I363" s="63" t="e">
        <f>CONCATENATE(J363, " - ",VLOOKUP(CONCATENATE(K363, " ",E363, " ",B363),Config!B:C,2,FALSE))</f>
        <v>#N/A</v>
      </c>
      <c r="J363" s="63" t="str">
        <f t="shared" si="10"/>
        <v xml:space="preserve"> - </v>
      </c>
      <c r="K363" s="64">
        <f>INT((Config!$F$2-F363)/365.25)</f>
        <v>123</v>
      </c>
      <c r="L363" s="65" t="str">
        <f t="shared" si="11"/>
        <v xml:space="preserve"> </v>
      </c>
      <c r="M363" s="62" t="e">
        <f>VLOOKUP(B363,Config!$H$1:$I$5,2,FALSE)</f>
        <v>#N/A</v>
      </c>
      <c r="N363" s="64"/>
    </row>
    <row r="364" spans="1:14" x14ac:dyDescent="0.25">
      <c r="A364" s="48"/>
      <c r="B364" s="48"/>
      <c r="C364" s="30"/>
      <c r="D364" s="30"/>
      <c r="E364" s="48"/>
      <c r="F364" s="60"/>
      <c r="G364" s="49"/>
      <c r="H364" s="50"/>
      <c r="I364" s="63" t="e">
        <f>CONCATENATE(J364, " - ",VLOOKUP(CONCATENATE(K364, " ",E364, " ",B364),Config!B:C,2,FALSE))</f>
        <v>#N/A</v>
      </c>
      <c r="J364" s="63" t="str">
        <f t="shared" si="10"/>
        <v xml:space="preserve"> - </v>
      </c>
      <c r="K364" s="64">
        <f>INT((Config!$F$2-F364)/365.25)</f>
        <v>123</v>
      </c>
      <c r="L364" s="65" t="str">
        <f t="shared" si="11"/>
        <v xml:space="preserve"> </v>
      </c>
      <c r="M364" s="62" t="e">
        <f>VLOOKUP(B364,Config!$H$1:$I$5,2,FALSE)</f>
        <v>#N/A</v>
      </c>
      <c r="N364" s="64"/>
    </row>
    <row r="365" spans="1:14" x14ac:dyDescent="0.25">
      <c r="A365" s="48"/>
      <c r="B365" s="48"/>
      <c r="C365" s="30"/>
      <c r="D365" s="30"/>
      <c r="E365" s="48"/>
      <c r="F365" s="60"/>
      <c r="G365" s="49"/>
      <c r="H365" s="50"/>
      <c r="I365" s="63" t="e">
        <f>CONCATENATE(J365, " - ",VLOOKUP(CONCATENATE(K365, " ",E365, " ",B365),Config!B:C,2,FALSE))</f>
        <v>#N/A</v>
      </c>
      <c r="J365" s="63" t="str">
        <f t="shared" si="10"/>
        <v xml:space="preserve"> - </v>
      </c>
      <c r="K365" s="64">
        <f>INT((Config!$F$2-F365)/365.25)</f>
        <v>123</v>
      </c>
      <c r="L365" s="65" t="str">
        <f t="shared" si="11"/>
        <v xml:space="preserve"> </v>
      </c>
      <c r="M365" s="62" t="e">
        <f>VLOOKUP(B365,Config!$H$1:$I$5,2,FALSE)</f>
        <v>#N/A</v>
      </c>
      <c r="N365" s="64"/>
    </row>
    <row r="366" spans="1:14" x14ac:dyDescent="0.25">
      <c r="A366" s="48"/>
      <c r="B366" s="48"/>
      <c r="C366" s="30"/>
      <c r="D366" s="30"/>
      <c r="E366" s="48"/>
      <c r="F366" s="60"/>
      <c r="G366" s="49"/>
      <c r="H366" s="50"/>
      <c r="I366" s="63" t="e">
        <f>CONCATENATE(J366, " - ",VLOOKUP(CONCATENATE(K366, " ",E366, " ",B366),Config!B:C,2,FALSE))</f>
        <v>#N/A</v>
      </c>
      <c r="J366" s="63" t="str">
        <f t="shared" si="10"/>
        <v xml:space="preserve"> - </v>
      </c>
      <c r="K366" s="64">
        <f>INT((Config!$F$2-F366)/365.25)</f>
        <v>123</v>
      </c>
      <c r="L366" s="65" t="str">
        <f t="shared" si="11"/>
        <v xml:space="preserve"> </v>
      </c>
      <c r="M366" s="62" t="e">
        <f>VLOOKUP(B366,Config!$H$1:$I$5,2,FALSE)</f>
        <v>#N/A</v>
      </c>
      <c r="N366" s="64"/>
    </row>
    <row r="367" spans="1:14" x14ac:dyDescent="0.25">
      <c r="A367" s="48"/>
      <c r="B367" s="48"/>
      <c r="C367" s="30"/>
      <c r="D367" s="30"/>
      <c r="E367" s="48"/>
      <c r="F367" s="60"/>
      <c r="G367" s="49"/>
      <c r="H367" s="50"/>
      <c r="I367" s="63" t="e">
        <f>CONCATENATE(J367, " - ",VLOOKUP(CONCATENATE(K367, " ",E367, " ",B367),Config!B:C,2,FALSE))</f>
        <v>#N/A</v>
      </c>
      <c r="J367" s="63" t="str">
        <f t="shared" si="10"/>
        <v xml:space="preserve"> - </v>
      </c>
      <c r="K367" s="64">
        <f>INT((Config!$F$2-F367)/365.25)</f>
        <v>123</v>
      </c>
      <c r="L367" s="65" t="str">
        <f t="shared" si="11"/>
        <v xml:space="preserve"> </v>
      </c>
      <c r="M367" s="62" t="e">
        <f>VLOOKUP(B367,Config!$H$1:$I$5,2,FALSE)</f>
        <v>#N/A</v>
      </c>
      <c r="N367" s="64"/>
    </row>
    <row r="368" spans="1:14" x14ac:dyDescent="0.25">
      <c r="A368" s="48"/>
      <c r="B368" s="48"/>
      <c r="C368" s="30"/>
      <c r="D368" s="30"/>
      <c r="E368" s="48"/>
      <c r="F368" s="60"/>
      <c r="G368" s="49"/>
      <c r="H368" s="50"/>
      <c r="I368" s="63" t="e">
        <f>CONCATENATE(J368, " - ",VLOOKUP(CONCATENATE(K368, " ",E368, " ",B368),Config!B:C,2,FALSE))</f>
        <v>#N/A</v>
      </c>
      <c r="J368" s="63" t="str">
        <f t="shared" si="10"/>
        <v xml:space="preserve"> - </v>
      </c>
      <c r="K368" s="64">
        <f>INT((Config!$F$2-F368)/365.25)</f>
        <v>123</v>
      </c>
      <c r="L368" s="65" t="str">
        <f t="shared" si="11"/>
        <v xml:space="preserve"> </v>
      </c>
      <c r="M368" s="62" t="e">
        <f>VLOOKUP(B368,Config!$H$1:$I$5,2,FALSE)</f>
        <v>#N/A</v>
      </c>
      <c r="N368" s="64"/>
    </row>
    <row r="369" spans="1:14" x14ac:dyDescent="0.25">
      <c r="A369" s="48"/>
      <c r="B369" s="48"/>
      <c r="C369" s="30"/>
      <c r="D369" s="30"/>
      <c r="E369" s="48"/>
      <c r="F369" s="60"/>
      <c r="G369" s="49"/>
      <c r="H369" s="50"/>
      <c r="I369" s="63" t="e">
        <f>CONCATENATE(J369, " - ",VLOOKUP(CONCATENATE(K369, " ",E369, " ",B369),Config!B:C,2,FALSE))</f>
        <v>#N/A</v>
      </c>
      <c r="J369" s="63" t="str">
        <f t="shared" si="10"/>
        <v xml:space="preserve"> - </v>
      </c>
      <c r="K369" s="64">
        <f>INT((Config!$F$2-F369)/365.25)</f>
        <v>123</v>
      </c>
      <c r="L369" s="65" t="str">
        <f t="shared" si="11"/>
        <v xml:space="preserve"> </v>
      </c>
      <c r="M369" s="62" t="e">
        <f>VLOOKUP(B369,Config!$H$1:$I$5,2,FALSE)</f>
        <v>#N/A</v>
      </c>
      <c r="N369" s="64"/>
    </row>
    <row r="370" spans="1:14" x14ac:dyDescent="0.25">
      <c r="A370" s="48"/>
      <c r="B370" s="48"/>
      <c r="C370" s="30"/>
      <c r="D370" s="30"/>
      <c r="E370" s="48"/>
      <c r="F370" s="60"/>
      <c r="G370" s="49"/>
      <c r="H370" s="50"/>
      <c r="I370" s="63" t="e">
        <f>CONCATENATE(J370, " - ",VLOOKUP(CONCATENATE(K370, " ",E370, " ",B370),Config!B:C,2,FALSE))</f>
        <v>#N/A</v>
      </c>
      <c r="J370" s="63" t="str">
        <f t="shared" si="10"/>
        <v xml:space="preserve"> - </v>
      </c>
      <c r="K370" s="64">
        <f>INT((Config!$F$2-F370)/365.25)</f>
        <v>123</v>
      </c>
      <c r="L370" s="65" t="str">
        <f t="shared" si="11"/>
        <v xml:space="preserve"> </v>
      </c>
      <c r="M370" s="62" t="e">
        <f>VLOOKUP(B370,Config!$H$1:$I$5,2,FALSE)</f>
        <v>#N/A</v>
      </c>
      <c r="N370" s="64"/>
    </row>
    <row r="371" spans="1:14" x14ac:dyDescent="0.25">
      <c r="A371" s="48"/>
      <c r="B371" s="48"/>
      <c r="C371" s="30"/>
      <c r="D371" s="30"/>
      <c r="E371" s="48"/>
      <c r="F371" s="60"/>
      <c r="G371" s="49"/>
      <c r="H371" s="50"/>
      <c r="I371" s="63" t="e">
        <f>CONCATENATE(J371, " - ",VLOOKUP(CONCATENATE(K371, " ",E371, " ",B371),Config!B:C,2,FALSE))</f>
        <v>#N/A</v>
      </c>
      <c r="J371" s="63" t="str">
        <f t="shared" si="10"/>
        <v xml:space="preserve"> - </v>
      </c>
      <c r="K371" s="64">
        <f>INT((Config!$F$2-F371)/365.25)</f>
        <v>123</v>
      </c>
      <c r="L371" s="65" t="str">
        <f t="shared" si="11"/>
        <v xml:space="preserve"> </v>
      </c>
      <c r="M371" s="62" t="e">
        <f>VLOOKUP(B371,Config!$H$1:$I$5,2,FALSE)</f>
        <v>#N/A</v>
      </c>
      <c r="N371" s="64"/>
    </row>
    <row r="372" spans="1:14" x14ac:dyDescent="0.25">
      <c r="A372" s="48"/>
      <c r="B372" s="48"/>
      <c r="C372" s="30"/>
      <c r="D372" s="30"/>
      <c r="E372" s="48"/>
      <c r="F372" s="60"/>
      <c r="G372" s="49"/>
      <c r="H372" s="50"/>
      <c r="I372" s="63" t="e">
        <f>CONCATENATE(J372, " - ",VLOOKUP(CONCATENATE(K372, " ",E372, " ",B372),Config!B:C,2,FALSE))</f>
        <v>#N/A</v>
      </c>
      <c r="J372" s="63" t="str">
        <f t="shared" si="10"/>
        <v xml:space="preserve"> - </v>
      </c>
      <c r="K372" s="64">
        <f>INT((Config!$F$2-F372)/365.25)</f>
        <v>123</v>
      </c>
      <c r="L372" s="65" t="str">
        <f t="shared" si="11"/>
        <v xml:space="preserve"> </v>
      </c>
      <c r="M372" s="62" t="e">
        <f>VLOOKUP(B372,Config!$H$1:$I$5,2,FALSE)</f>
        <v>#N/A</v>
      </c>
      <c r="N372" s="64"/>
    </row>
    <row r="373" spans="1:14" x14ac:dyDescent="0.25">
      <c r="A373" s="48"/>
      <c r="B373" s="48"/>
      <c r="C373" s="30"/>
      <c r="D373" s="30"/>
      <c r="E373" s="48"/>
      <c r="F373" s="60"/>
      <c r="G373" s="49"/>
      <c r="H373" s="50"/>
      <c r="I373" s="63" t="e">
        <f>CONCATENATE(J373, " - ",VLOOKUP(CONCATENATE(K373, " ",E373, " ",B373),Config!B:C,2,FALSE))</f>
        <v>#N/A</v>
      </c>
      <c r="J373" s="63" t="str">
        <f t="shared" si="10"/>
        <v xml:space="preserve"> - </v>
      </c>
      <c r="K373" s="64">
        <f>INT((Config!$F$2-F373)/365.25)</f>
        <v>123</v>
      </c>
      <c r="L373" s="65" t="str">
        <f t="shared" si="11"/>
        <v xml:space="preserve"> </v>
      </c>
      <c r="M373" s="62" t="e">
        <f>VLOOKUP(B373,Config!$H$1:$I$5,2,FALSE)</f>
        <v>#N/A</v>
      </c>
      <c r="N373" s="64"/>
    </row>
    <row r="374" spans="1:14" x14ac:dyDescent="0.25">
      <c r="A374" s="48"/>
      <c r="B374" s="48"/>
      <c r="C374" s="30"/>
      <c r="D374" s="30"/>
      <c r="E374" s="48"/>
      <c r="F374" s="60"/>
      <c r="G374" s="49"/>
      <c r="H374" s="50"/>
      <c r="I374" s="63" t="e">
        <f>CONCATENATE(J374, " - ",VLOOKUP(CONCATENATE(K374, " ",E374, " ",B374),Config!B:C,2,FALSE))</f>
        <v>#N/A</v>
      </c>
      <c r="J374" s="63" t="str">
        <f t="shared" si="10"/>
        <v xml:space="preserve"> - </v>
      </c>
      <c r="K374" s="64">
        <f>INT((Config!$F$2-F374)/365.25)</f>
        <v>123</v>
      </c>
      <c r="L374" s="65" t="str">
        <f t="shared" si="11"/>
        <v xml:space="preserve"> </v>
      </c>
      <c r="M374" s="62" t="e">
        <f>VLOOKUP(B374,Config!$H$1:$I$5,2,FALSE)</f>
        <v>#N/A</v>
      </c>
      <c r="N374" s="64"/>
    </row>
    <row r="375" spans="1:14" x14ac:dyDescent="0.25">
      <c r="A375" s="48"/>
      <c r="B375" s="48"/>
      <c r="C375" s="51"/>
      <c r="D375" s="30"/>
      <c r="E375" s="52"/>
      <c r="F375" s="60"/>
      <c r="G375" s="53"/>
      <c r="H375" s="50"/>
      <c r="I375" s="63" t="e">
        <f>CONCATENATE(J375, " - ",VLOOKUP(CONCATENATE(K375, " ",E375, " ",B375),Config!B:C,2,FALSE))</f>
        <v>#N/A</v>
      </c>
      <c r="J375" s="63" t="str">
        <f t="shared" si="10"/>
        <v xml:space="preserve"> - </v>
      </c>
      <c r="K375" s="64">
        <f>INT((Config!$F$2-F375)/365.25)</f>
        <v>123</v>
      </c>
      <c r="L375" s="65" t="str">
        <f t="shared" si="11"/>
        <v xml:space="preserve"> </v>
      </c>
      <c r="M375" s="62" t="e">
        <f>VLOOKUP(B375,Config!$H$1:$I$5,2,FALSE)</f>
        <v>#N/A</v>
      </c>
      <c r="N375" s="64"/>
    </row>
    <row r="376" spans="1:14" x14ac:dyDescent="0.25">
      <c r="A376" s="48"/>
      <c r="B376" s="48"/>
      <c r="C376" s="30"/>
      <c r="D376" s="30"/>
      <c r="E376" s="48"/>
      <c r="F376" s="60"/>
      <c r="G376" s="49"/>
      <c r="H376" s="50"/>
      <c r="I376" s="63" t="e">
        <f>CONCATENATE(J376, " - ",VLOOKUP(CONCATENATE(K376, " ",E376, " ",B376),Config!B:C,2,FALSE))</f>
        <v>#N/A</v>
      </c>
      <c r="J376" s="63" t="str">
        <f t="shared" si="10"/>
        <v xml:space="preserve"> - </v>
      </c>
      <c r="K376" s="64">
        <f>INT((Config!$F$2-F376)/365.25)</f>
        <v>123</v>
      </c>
      <c r="L376" s="65" t="str">
        <f t="shared" si="11"/>
        <v xml:space="preserve"> </v>
      </c>
      <c r="M376" s="62" t="e">
        <f>VLOOKUP(B376,Config!$H$1:$I$5,2,FALSE)</f>
        <v>#N/A</v>
      </c>
      <c r="N376" s="64"/>
    </row>
    <row r="377" spans="1:14" x14ac:dyDescent="0.25">
      <c r="A377" s="48"/>
      <c r="B377" s="48"/>
      <c r="C377" s="30"/>
      <c r="D377" s="30"/>
      <c r="E377" s="48"/>
      <c r="F377" s="60"/>
      <c r="G377" s="49"/>
      <c r="H377" s="50"/>
      <c r="I377" s="63" t="e">
        <f>CONCATENATE(J377, " - ",VLOOKUP(CONCATENATE(K377, " ",E377, " ",B377),Config!B:C,2,FALSE))</f>
        <v>#N/A</v>
      </c>
      <c r="J377" s="63" t="str">
        <f t="shared" si="10"/>
        <v xml:space="preserve"> - </v>
      </c>
      <c r="K377" s="64">
        <f>INT((Config!$F$2-F377)/365.25)</f>
        <v>123</v>
      </c>
      <c r="L377" s="65" t="str">
        <f t="shared" si="11"/>
        <v xml:space="preserve"> </v>
      </c>
      <c r="M377" s="62" t="e">
        <f>VLOOKUP(B377,Config!$H$1:$I$5,2,FALSE)</f>
        <v>#N/A</v>
      </c>
      <c r="N377" s="64"/>
    </row>
    <row r="378" spans="1:14" x14ac:dyDescent="0.25">
      <c r="A378" s="48"/>
      <c r="B378" s="48"/>
      <c r="C378" s="30"/>
      <c r="D378" s="30"/>
      <c r="E378" s="48"/>
      <c r="F378" s="60"/>
      <c r="G378" s="49"/>
      <c r="H378" s="50"/>
      <c r="I378" s="63" t="e">
        <f>CONCATENATE(J378, " - ",VLOOKUP(CONCATENATE(K378, " ",E378, " ",B378),Config!B:C,2,FALSE))</f>
        <v>#N/A</v>
      </c>
      <c r="J378" s="63" t="str">
        <f t="shared" si="10"/>
        <v xml:space="preserve"> - </v>
      </c>
      <c r="K378" s="64">
        <f>INT((Config!$F$2-F378)/365.25)</f>
        <v>123</v>
      </c>
      <c r="L378" s="65" t="str">
        <f t="shared" si="11"/>
        <v xml:space="preserve"> </v>
      </c>
      <c r="M378" s="62" t="e">
        <f>VLOOKUP(B378,Config!$H$1:$I$5,2,FALSE)</f>
        <v>#N/A</v>
      </c>
      <c r="N378" s="64"/>
    </row>
    <row r="379" spans="1:14" x14ac:dyDescent="0.25">
      <c r="A379" s="48"/>
      <c r="B379" s="48"/>
      <c r="C379" s="30"/>
      <c r="D379" s="30"/>
      <c r="E379" s="48"/>
      <c r="F379" s="60"/>
      <c r="G379" s="49"/>
      <c r="H379" s="50"/>
      <c r="I379" s="63" t="e">
        <f>CONCATENATE(J379, " - ",VLOOKUP(CONCATENATE(K379, " ",E379, " ",B379),Config!B:C,2,FALSE))</f>
        <v>#N/A</v>
      </c>
      <c r="J379" s="63" t="str">
        <f t="shared" si="10"/>
        <v xml:space="preserve"> - </v>
      </c>
      <c r="K379" s="64">
        <f>INT((Config!$F$2-F379)/365.25)</f>
        <v>123</v>
      </c>
      <c r="L379" s="65" t="str">
        <f t="shared" si="11"/>
        <v xml:space="preserve"> </v>
      </c>
      <c r="M379" s="62" t="e">
        <f>VLOOKUP(B379,Config!$H$1:$I$5,2,FALSE)</f>
        <v>#N/A</v>
      </c>
      <c r="N379" s="64"/>
    </row>
    <row r="380" spans="1:14" x14ac:dyDescent="0.25">
      <c r="A380" s="48"/>
      <c r="B380" s="48"/>
      <c r="C380" s="30"/>
      <c r="D380" s="30"/>
      <c r="E380" s="48"/>
      <c r="F380" s="60"/>
      <c r="G380" s="49"/>
      <c r="H380" s="50"/>
      <c r="I380" s="63" t="e">
        <f>CONCATENATE(J380, " - ",VLOOKUP(CONCATENATE(K380, " ",E380, " ",B380),Config!B:C,2,FALSE))</f>
        <v>#N/A</v>
      </c>
      <c r="J380" s="63" t="str">
        <f t="shared" si="10"/>
        <v xml:space="preserve"> - </v>
      </c>
      <c r="K380" s="64">
        <f>INT((Config!$F$2-F380)/365.25)</f>
        <v>123</v>
      </c>
      <c r="L380" s="65" t="str">
        <f t="shared" si="11"/>
        <v xml:space="preserve"> </v>
      </c>
      <c r="M380" s="62" t="e">
        <f>VLOOKUP(B380,Config!$H$1:$I$5,2,FALSE)</f>
        <v>#N/A</v>
      </c>
      <c r="N380" s="64"/>
    </row>
    <row r="381" spans="1:14" x14ac:dyDescent="0.25">
      <c r="A381" s="48"/>
      <c r="B381" s="48"/>
      <c r="C381" s="30"/>
      <c r="D381" s="30"/>
      <c r="E381" s="48"/>
      <c r="F381" s="60"/>
      <c r="G381" s="49"/>
      <c r="H381" s="50"/>
      <c r="I381" s="63" t="e">
        <f>CONCATENATE(J381, " - ",VLOOKUP(CONCATENATE(K381, " ",E381, " ",B381),Config!B:C,2,FALSE))</f>
        <v>#N/A</v>
      </c>
      <c r="J381" s="63" t="str">
        <f t="shared" si="10"/>
        <v xml:space="preserve"> - </v>
      </c>
      <c r="K381" s="64">
        <f>INT((Config!$F$2-F381)/365.25)</f>
        <v>123</v>
      </c>
      <c r="L381" s="65" t="str">
        <f t="shared" si="11"/>
        <v xml:space="preserve"> </v>
      </c>
      <c r="M381" s="62" t="e">
        <f>VLOOKUP(B381,Config!$H$1:$I$5,2,FALSE)</f>
        <v>#N/A</v>
      </c>
      <c r="N381" s="64"/>
    </row>
    <row r="382" spans="1:14" x14ac:dyDescent="0.25">
      <c r="A382" s="48"/>
      <c r="B382" s="48"/>
      <c r="C382" s="30"/>
      <c r="D382" s="30"/>
      <c r="E382" s="48"/>
      <c r="F382" s="60"/>
      <c r="G382" s="49"/>
      <c r="H382" s="50"/>
      <c r="I382" s="63" t="e">
        <f>CONCATENATE(J382, " - ",VLOOKUP(CONCATENATE(K382, " ",E382, " ",B382),Config!B:C,2,FALSE))</f>
        <v>#N/A</v>
      </c>
      <c r="J382" s="63" t="str">
        <f t="shared" si="10"/>
        <v xml:space="preserve"> - </v>
      </c>
      <c r="K382" s="64">
        <f>INT((Config!$F$2-F382)/365.25)</f>
        <v>123</v>
      </c>
      <c r="L382" s="65" t="str">
        <f t="shared" si="11"/>
        <v xml:space="preserve"> </v>
      </c>
      <c r="M382" s="62" t="e">
        <f>VLOOKUP(B382,Config!$H$1:$I$5,2,FALSE)</f>
        <v>#N/A</v>
      </c>
      <c r="N382" s="64"/>
    </row>
    <row r="383" spans="1:14" x14ac:dyDescent="0.25">
      <c r="A383" s="48"/>
      <c r="B383" s="48"/>
      <c r="C383" s="30"/>
      <c r="D383" s="30"/>
      <c r="E383" s="48"/>
      <c r="F383" s="60"/>
      <c r="G383" s="49"/>
      <c r="H383" s="50"/>
      <c r="I383" s="63" t="e">
        <f>CONCATENATE(J383, " - ",VLOOKUP(CONCATENATE(K383, " ",E383, " ",B383),Config!B:C,2,FALSE))</f>
        <v>#N/A</v>
      </c>
      <c r="J383" s="63" t="str">
        <f t="shared" si="10"/>
        <v xml:space="preserve"> - </v>
      </c>
      <c r="K383" s="64">
        <f>INT((Config!$F$2-F383)/365.25)</f>
        <v>123</v>
      </c>
      <c r="L383" s="65" t="str">
        <f t="shared" si="11"/>
        <v xml:space="preserve"> </v>
      </c>
      <c r="M383" s="62" t="e">
        <f>VLOOKUP(B383,Config!$H$1:$I$5,2,FALSE)</f>
        <v>#N/A</v>
      </c>
      <c r="N383" s="64"/>
    </row>
    <row r="384" spans="1:14" x14ac:dyDescent="0.25">
      <c r="A384" s="48"/>
      <c r="B384" s="48"/>
      <c r="C384" s="30"/>
      <c r="D384" s="30"/>
      <c r="E384" s="48"/>
      <c r="F384" s="60"/>
      <c r="G384" s="49"/>
      <c r="H384" s="50"/>
      <c r="I384" s="63" t="e">
        <f>CONCATENATE(J384, " - ",VLOOKUP(CONCATENATE(K384, " ",E384, " ",B384),Config!B:C,2,FALSE))</f>
        <v>#N/A</v>
      </c>
      <c r="J384" s="63" t="str">
        <f t="shared" si="10"/>
        <v xml:space="preserve"> - </v>
      </c>
      <c r="K384" s="64">
        <f>INT((Config!$F$2-F384)/365.25)</f>
        <v>123</v>
      </c>
      <c r="L384" s="65" t="str">
        <f t="shared" si="11"/>
        <v xml:space="preserve"> </v>
      </c>
      <c r="M384" s="62" t="e">
        <f>VLOOKUP(B384,Config!$H$1:$I$5,2,FALSE)</f>
        <v>#N/A</v>
      </c>
      <c r="N384" s="64"/>
    </row>
    <row r="385" spans="1:14" x14ac:dyDescent="0.25">
      <c r="A385" s="70"/>
      <c r="B385" s="70"/>
      <c r="C385" s="71"/>
      <c r="D385" s="71"/>
      <c r="E385" s="70"/>
      <c r="F385" s="72"/>
      <c r="G385" s="73"/>
      <c r="H385" s="74"/>
      <c r="I385" s="75" t="e">
        <f>CONCATENATE(J385, " - ",VLOOKUP(CONCATENATE(K385, " ",E385, " ",B385),Config!B:C,2,FALSE))</f>
        <v>#N/A</v>
      </c>
      <c r="J385" s="76" t="str">
        <f t="shared" si="10"/>
        <v xml:space="preserve"> - </v>
      </c>
      <c r="K385" s="77">
        <f>INT((Config!$F$2-F385)/365.25)</f>
        <v>123</v>
      </c>
      <c r="L385" s="78" t="str">
        <f t="shared" si="11"/>
        <v xml:space="preserve"> </v>
      </c>
      <c r="M385" s="79" t="e">
        <f>VLOOKUP(B385,Config!$H$1:$I$5,2,FALSE)</f>
        <v>#N/A</v>
      </c>
      <c r="N385" s="77"/>
    </row>
    <row r="386" spans="1:14" x14ac:dyDescent="0.25">
      <c r="A386" s="70"/>
      <c r="B386" s="70"/>
      <c r="C386" s="71"/>
      <c r="D386" s="71"/>
      <c r="E386" s="70"/>
      <c r="F386" s="72"/>
      <c r="G386" s="73"/>
      <c r="H386" s="74"/>
      <c r="I386" s="75" t="e">
        <f>CONCATENATE(J386, " - ",VLOOKUP(CONCATENATE(K386, " ",E386, " ",B386),Config!B:C,2,FALSE))</f>
        <v>#N/A</v>
      </c>
      <c r="J386" s="76" t="str">
        <f t="shared" ref="J386:J449" si="12">CONCATENATE(B386, " - ", E386)</f>
        <v xml:space="preserve"> - </v>
      </c>
      <c r="K386" s="77">
        <f>INT((Config!$F$2-F386)/365.25)</f>
        <v>123</v>
      </c>
      <c r="L386" s="78" t="str">
        <f t="shared" ref="L386:L449" si="13">C386&amp;" "&amp;D386</f>
        <v xml:space="preserve"> </v>
      </c>
      <c r="M386" s="79" t="e">
        <f>VLOOKUP(B386,Config!$H$1:$I$5,2,FALSE)</f>
        <v>#N/A</v>
      </c>
      <c r="N386" s="77"/>
    </row>
    <row r="387" spans="1:14" x14ac:dyDescent="0.25">
      <c r="A387" s="70"/>
      <c r="B387" s="70"/>
      <c r="C387" s="71"/>
      <c r="D387" s="71"/>
      <c r="E387" s="70"/>
      <c r="F387" s="72"/>
      <c r="G387" s="73"/>
      <c r="H387" s="74"/>
      <c r="I387" s="75" t="e">
        <f>CONCATENATE(J387, " - ",VLOOKUP(CONCATENATE(K387, " ",E387, " ",B387),Config!B:C,2,FALSE))</f>
        <v>#N/A</v>
      </c>
      <c r="J387" s="76" t="str">
        <f t="shared" si="12"/>
        <v xml:space="preserve"> - </v>
      </c>
      <c r="K387" s="77">
        <f>INT((Config!$F$2-F387)/365.25)</f>
        <v>123</v>
      </c>
      <c r="L387" s="78" t="str">
        <f t="shared" si="13"/>
        <v xml:space="preserve"> </v>
      </c>
      <c r="M387" s="79" t="e">
        <f>VLOOKUP(B387,Config!$H$1:$I$5,2,FALSE)</f>
        <v>#N/A</v>
      </c>
      <c r="N387" s="77"/>
    </row>
    <row r="388" spans="1:14" x14ac:dyDescent="0.25">
      <c r="A388" s="70"/>
      <c r="B388" s="70"/>
      <c r="C388" s="71"/>
      <c r="D388" s="71"/>
      <c r="E388" s="70"/>
      <c r="F388" s="72"/>
      <c r="G388" s="73"/>
      <c r="H388" s="74"/>
      <c r="I388" s="75" t="e">
        <f>CONCATENATE(J388, " - ",VLOOKUP(CONCATENATE(K388, " ",E388, " ",B388),Config!B:C,2,FALSE))</f>
        <v>#N/A</v>
      </c>
      <c r="J388" s="76" t="str">
        <f t="shared" si="12"/>
        <v xml:space="preserve"> - </v>
      </c>
      <c r="K388" s="77">
        <f>INT((Config!$F$2-F388)/365.25)</f>
        <v>123</v>
      </c>
      <c r="L388" s="78" t="str">
        <f t="shared" si="13"/>
        <v xml:space="preserve"> </v>
      </c>
      <c r="M388" s="79" t="e">
        <f>VLOOKUP(B388,Config!$H$1:$I$5,2,FALSE)</f>
        <v>#N/A</v>
      </c>
      <c r="N388" s="77"/>
    </row>
    <row r="389" spans="1:14" x14ac:dyDescent="0.25">
      <c r="A389" s="70"/>
      <c r="B389" s="70"/>
      <c r="C389" s="71"/>
      <c r="D389" s="71"/>
      <c r="E389" s="70"/>
      <c r="F389" s="72"/>
      <c r="G389" s="73"/>
      <c r="H389" s="74"/>
      <c r="I389" s="75" t="e">
        <f>CONCATENATE(J389, " - ",VLOOKUP(CONCATENATE(K389, " ",E389, " ",B389),Config!B:C,2,FALSE))</f>
        <v>#N/A</v>
      </c>
      <c r="J389" s="76" t="str">
        <f t="shared" si="12"/>
        <v xml:space="preserve"> - </v>
      </c>
      <c r="K389" s="77">
        <f>INT((Config!$F$2-F389)/365.25)</f>
        <v>123</v>
      </c>
      <c r="L389" s="78" t="str">
        <f t="shared" si="13"/>
        <v xml:space="preserve"> </v>
      </c>
      <c r="M389" s="79" t="e">
        <f>VLOOKUP(B389,Config!$H$1:$I$5,2,FALSE)</f>
        <v>#N/A</v>
      </c>
      <c r="N389" s="77"/>
    </row>
    <row r="390" spans="1:14" x14ac:dyDescent="0.25">
      <c r="A390" s="70"/>
      <c r="B390" s="70"/>
      <c r="C390" s="71"/>
      <c r="D390" s="71"/>
      <c r="E390" s="70"/>
      <c r="F390" s="72"/>
      <c r="G390" s="73"/>
      <c r="H390" s="74"/>
      <c r="I390" s="75" t="e">
        <f>CONCATENATE(J390, " - ",VLOOKUP(CONCATENATE(K390, " ",E390, " ",B390),Config!B:C,2,FALSE))</f>
        <v>#N/A</v>
      </c>
      <c r="J390" s="76" t="str">
        <f t="shared" si="12"/>
        <v xml:space="preserve"> - </v>
      </c>
      <c r="K390" s="77">
        <f>INT((Config!$F$2-F390)/365.25)</f>
        <v>123</v>
      </c>
      <c r="L390" s="78" t="str">
        <f t="shared" si="13"/>
        <v xml:space="preserve"> </v>
      </c>
      <c r="M390" s="79" t="e">
        <f>VLOOKUP(B390,Config!$H$1:$I$5,2,FALSE)</f>
        <v>#N/A</v>
      </c>
      <c r="N390" s="77"/>
    </row>
    <row r="391" spans="1:14" x14ac:dyDescent="0.25">
      <c r="A391" s="70"/>
      <c r="B391" s="70"/>
      <c r="C391" s="71"/>
      <c r="D391" s="71"/>
      <c r="E391" s="70"/>
      <c r="F391" s="72"/>
      <c r="G391" s="73"/>
      <c r="H391" s="74"/>
      <c r="I391" s="75" t="e">
        <f>CONCATENATE(J391, " - ",VLOOKUP(CONCATENATE(K391, " ",E391, " ",B391),Config!B:C,2,FALSE))</f>
        <v>#N/A</v>
      </c>
      <c r="J391" s="76" t="str">
        <f t="shared" si="12"/>
        <v xml:space="preserve"> - </v>
      </c>
      <c r="K391" s="77">
        <f>INT((Config!$F$2-F391)/365.25)</f>
        <v>123</v>
      </c>
      <c r="L391" s="78" t="str">
        <f t="shared" si="13"/>
        <v xml:space="preserve"> </v>
      </c>
      <c r="M391" s="79" t="e">
        <f>VLOOKUP(B391,Config!$H$1:$I$5,2,FALSE)</f>
        <v>#N/A</v>
      </c>
      <c r="N391" s="77"/>
    </row>
    <row r="392" spans="1:14" x14ac:dyDescent="0.25">
      <c r="A392" s="48"/>
      <c r="B392" s="48"/>
      <c r="C392" s="30"/>
      <c r="D392" s="30"/>
      <c r="E392" s="48"/>
      <c r="F392" s="60"/>
      <c r="G392" s="49"/>
      <c r="H392" s="50"/>
      <c r="I392" s="63" t="e">
        <f>CONCATENATE(J392, " - ",VLOOKUP(CONCATENATE(K392, " ",E392, " ",B392),Config!B:C,2,FALSE))</f>
        <v>#N/A</v>
      </c>
      <c r="J392" s="63" t="str">
        <f t="shared" si="12"/>
        <v xml:space="preserve"> - </v>
      </c>
      <c r="K392" s="64">
        <f>INT((Config!$F$2-F392)/365.25)</f>
        <v>123</v>
      </c>
      <c r="L392" s="65" t="str">
        <f t="shared" si="13"/>
        <v xml:space="preserve"> </v>
      </c>
      <c r="M392" s="62" t="e">
        <f>VLOOKUP(B392,Config!$H$1:$I$5,2,FALSE)</f>
        <v>#N/A</v>
      </c>
      <c r="N392" s="64"/>
    </row>
    <row r="393" spans="1:14" x14ac:dyDescent="0.25">
      <c r="A393" s="48"/>
      <c r="B393" s="48"/>
      <c r="C393" s="30"/>
      <c r="D393" s="30"/>
      <c r="E393" s="48"/>
      <c r="F393" s="60"/>
      <c r="G393" s="49"/>
      <c r="H393" s="50"/>
      <c r="I393" s="63" t="e">
        <f>CONCATENATE(J393, " - ",VLOOKUP(CONCATENATE(K393, " ",E393, " ",B393),Config!B:C,2,FALSE))</f>
        <v>#N/A</v>
      </c>
      <c r="J393" s="63" t="str">
        <f t="shared" si="12"/>
        <v xml:space="preserve"> - </v>
      </c>
      <c r="K393" s="64">
        <f>INT((Config!$F$2-F393)/365.25)</f>
        <v>123</v>
      </c>
      <c r="L393" s="65" t="str">
        <f t="shared" si="13"/>
        <v xml:space="preserve"> </v>
      </c>
      <c r="M393" s="62" t="e">
        <f>VLOOKUP(B393,Config!$H$1:$I$5,2,FALSE)</f>
        <v>#N/A</v>
      </c>
      <c r="N393" s="64"/>
    </row>
    <row r="394" spans="1:14" x14ac:dyDescent="0.25">
      <c r="A394" s="48"/>
      <c r="B394" s="48"/>
      <c r="C394" s="30"/>
      <c r="D394" s="30"/>
      <c r="E394" s="48"/>
      <c r="F394" s="60"/>
      <c r="G394" s="49"/>
      <c r="H394" s="50"/>
      <c r="I394" s="63" t="e">
        <f>CONCATENATE(J394, " - ",VLOOKUP(CONCATENATE(K394, " ",E394, " ",B394),Config!B:C,2,FALSE))</f>
        <v>#N/A</v>
      </c>
      <c r="J394" s="63" t="str">
        <f t="shared" si="12"/>
        <v xml:space="preserve"> - </v>
      </c>
      <c r="K394" s="64">
        <f>INT((Config!$F$2-F394)/365.25)</f>
        <v>123</v>
      </c>
      <c r="L394" s="65" t="str">
        <f t="shared" si="13"/>
        <v xml:space="preserve"> </v>
      </c>
      <c r="M394" s="62" t="e">
        <f>VLOOKUP(B394,Config!$H$1:$I$5,2,FALSE)</f>
        <v>#N/A</v>
      </c>
      <c r="N394" s="64"/>
    </row>
    <row r="395" spans="1:14" x14ac:dyDescent="0.25">
      <c r="A395" s="48"/>
      <c r="B395" s="48"/>
      <c r="C395" s="30"/>
      <c r="D395" s="30"/>
      <c r="E395" s="48"/>
      <c r="F395" s="60"/>
      <c r="G395" s="49"/>
      <c r="H395" s="50"/>
      <c r="I395" s="63" t="e">
        <f>CONCATENATE(J395, " - ",VLOOKUP(CONCATENATE(K395, " ",E395, " ",B395),Config!B:C,2,FALSE))</f>
        <v>#N/A</v>
      </c>
      <c r="J395" s="63" t="str">
        <f t="shared" si="12"/>
        <v xml:space="preserve"> - </v>
      </c>
      <c r="K395" s="64">
        <f>INT((Config!$F$2-F395)/365.25)</f>
        <v>123</v>
      </c>
      <c r="L395" s="65" t="str">
        <f t="shared" si="13"/>
        <v xml:space="preserve"> </v>
      </c>
      <c r="M395" s="62" t="e">
        <f>VLOOKUP(B395,Config!$H$1:$I$5,2,FALSE)</f>
        <v>#N/A</v>
      </c>
      <c r="N395" s="64"/>
    </row>
    <row r="396" spans="1:14" x14ac:dyDescent="0.25">
      <c r="A396" s="48"/>
      <c r="B396" s="48"/>
      <c r="C396" s="30"/>
      <c r="D396" s="30"/>
      <c r="E396" s="48"/>
      <c r="F396" s="60"/>
      <c r="G396" s="49"/>
      <c r="H396" s="50"/>
      <c r="I396" s="63" t="e">
        <f>CONCATENATE(J396, " - ",VLOOKUP(CONCATENATE(K396, " ",E396, " ",B396),Config!B:C,2,FALSE))</f>
        <v>#N/A</v>
      </c>
      <c r="J396" s="63" t="str">
        <f t="shared" si="12"/>
        <v xml:space="preserve"> - </v>
      </c>
      <c r="K396" s="64">
        <f>INT((Config!$F$2-F396)/365.25)</f>
        <v>123</v>
      </c>
      <c r="L396" s="65" t="str">
        <f t="shared" si="13"/>
        <v xml:space="preserve"> </v>
      </c>
      <c r="M396" s="62" t="e">
        <f>VLOOKUP(B396,Config!$H$1:$I$5,2,FALSE)</f>
        <v>#N/A</v>
      </c>
      <c r="N396" s="64"/>
    </row>
    <row r="397" spans="1:14" x14ac:dyDescent="0.25">
      <c r="A397" s="48"/>
      <c r="B397" s="48"/>
      <c r="C397" s="30"/>
      <c r="D397" s="30"/>
      <c r="E397" s="48"/>
      <c r="F397" s="60"/>
      <c r="G397" s="49"/>
      <c r="H397" s="50"/>
      <c r="I397" s="63" t="e">
        <f>CONCATENATE(J397, " - ",VLOOKUP(CONCATENATE(K397, " ",E397, " ",B397),Config!B:C,2,FALSE))</f>
        <v>#N/A</v>
      </c>
      <c r="J397" s="63" t="str">
        <f t="shared" si="12"/>
        <v xml:space="preserve"> - </v>
      </c>
      <c r="K397" s="64">
        <f>INT((Config!$F$2-F397)/365.25)</f>
        <v>123</v>
      </c>
      <c r="L397" s="65" t="str">
        <f t="shared" si="13"/>
        <v xml:space="preserve"> </v>
      </c>
      <c r="M397" s="62" t="e">
        <f>VLOOKUP(B397,Config!$H$1:$I$5,2,FALSE)</f>
        <v>#N/A</v>
      </c>
      <c r="N397" s="64"/>
    </row>
    <row r="398" spans="1:14" x14ac:dyDescent="0.25">
      <c r="A398" s="48"/>
      <c r="B398" s="48"/>
      <c r="C398" s="30"/>
      <c r="D398" s="30"/>
      <c r="E398" s="48"/>
      <c r="F398" s="60"/>
      <c r="G398" s="49"/>
      <c r="H398" s="50"/>
      <c r="I398" s="63" t="e">
        <f>CONCATENATE(J398, " - ",VLOOKUP(CONCATENATE(K398, " ",E398, " ",B398),Config!B:C,2,FALSE))</f>
        <v>#N/A</v>
      </c>
      <c r="J398" s="63" t="str">
        <f t="shared" si="12"/>
        <v xml:space="preserve"> - </v>
      </c>
      <c r="K398" s="64">
        <f>INT((Config!$F$2-F398)/365.25)</f>
        <v>123</v>
      </c>
      <c r="L398" s="65" t="str">
        <f t="shared" si="13"/>
        <v xml:space="preserve"> </v>
      </c>
      <c r="M398" s="62" t="e">
        <f>VLOOKUP(B398,Config!$H$1:$I$5,2,FALSE)</f>
        <v>#N/A</v>
      </c>
      <c r="N398" s="64"/>
    </row>
    <row r="399" spans="1:14" x14ac:dyDescent="0.25">
      <c r="A399" s="48"/>
      <c r="B399" s="48"/>
      <c r="C399" s="30"/>
      <c r="D399" s="30"/>
      <c r="E399" s="48"/>
      <c r="F399" s="60"/>
      <c r="G399" s="49"/>
      <c r="H399" s="50"/>
      <c r="I399" s="63" t="e">
        <f>CONCATENATE(J399, " - ",VLOOKUP(CONCATENATE(K399, " ",E399, " ",B399),Config!B:C,2,FALSE))</f>
        <v>#N/A</v>
      </c>
      <c r="J399" s="63" t="str">
        <f t="shared" si="12"/>
        <v xml:space="preserve"> - </v>
      </c>
      <c r="K399" s="64">
        <f>INT((Config!$F$2-F399)/365.25)</f>
        <v>123</v>
      </c>
      <c r="L399" s="65" t="str">
        <f t="shared" si="13"/>
        <v xml:space="preserve"> </v>
      </c>
      <c r="M399" s="62" t="e">
        <f>VLOOKUP(B399,Config!$H$1:$I$5,2,FALSE)</f>
        <v>#N/A</v>
      </c>
      <c r="N399" s="64"/>
    </row>
    <row r="400" spans="1:14" x14ac:dyDescent="0.25">
      <c r="A400" s="48"/>
      <c r="B400" s="48"/>
      <c r="C400" s="30"/>
      <c r="D400" s="30"/>
      <c r="E400" s="48"/>
      <c r="F400" s="60"/>
      <c r="G400" s="49"/>
      <c r="H400" s="50"/>
      <c r="I400" s="63" t="e">
        <f>CONCATENATE(J400, " - ",VLOOKUP(CONCATENATE(K400, " ",E400, " ",B400),Config!B:C,2,FALSE))</f>
        <v>#N/A</v>
      </c>
      <c r="J400" s="63" t="str">
        <f t="shared" si="12"/>
        <v xml:space="preserve"> - </v>
      </c>
      <c r="K400" s="64">
        <f>INT((Config!$F$2-F400)/365.25)</f>
        <v>123</v>
      </c>
      <c r="L400" s="65" t="str">
        <f t="shared" si="13"/>
        <v xml:space="preserve"> </v>
      </c>
      <c r="M400" s="62" t="e">
        <f>VLOOKUP(B400,Config!$H$1:$I$5,2,FALSE)</f>
        <v>#N/A</v>
      </c>
      <c r="N400" s="64"/>
    </row>
    <row r="401" spans="1:14" x14ac:dyDescent="0.25">
      <c r="A401" s="70"/>
      <c r="B401" s="70"/>
      <c r="C401" s="71"/>
      <c r="D401" s="71"/>
      <c r="E401" s="70"/>
      <c r="F401" s="72"/>
      <c r="G401" s="73"/>
      <c r="H401" s="74"/>
      <c r="I401" s="75" t="e">
        <f>CONCATENATE(J401, " - ",VLOOKUP(CONCATENATE(K401, " ",E401, " ",B401),Config!B:C,2,FALSE))</f>
        <v>#N/A</v>
      </c>
      <c r="J401" s="76" t="str">
        <f t="shared" si="12"/>
        <v xml:space="preserve"> - </v>
      </c>
      <c r="K401" s="77">
        <f>INT((Config!$F$2-F401)/365.25)</f>
        <v>123</v>
      </c>
      <c r="L401" s="78" t="str">
        <f t="shared" si="13"/>
        <v xml:space="preserve"> </v>
      </c>
      <c r="M401" s="79" t="e">
        <f>VLOOKUP(B401,Config!$H$1:$I$5,2,FALSE)</f>
        <v>#N/A</v>
      </c>
      <c r="N401" s="77"/>
    </row>
    <row r="402" spans="1:14" x14ac:dyDescent="0.25">
      <c r="A402" s="70"/>
      <c r="B402" s="70"/>
      <c r="C402" s="71"/>
      <c r="D402" s="71"/>
      <c r="E402" s="70"/>
      <c r="F402" s="72"/>
      <c r="G402" s="73"/>
      <c r="H402" s="74"/>
      <c r="I402" s="75" t="e">
        <f>CONCATENATE(J402, " - ",VLOOKUP(CONCATENATE(K402, " ",E402, " ",B402),Config!B:C,2,FALSE))</f>
        <v>#N/A</v>
      </c>
      <c r="J402" s="76" t="str">
        <f t="shared" si="12"/>
        <v xml:space="preserve"> - </v>
      </c>
      <c r="K402" s="77">
        <f>INT((Config!$F$2-F402)/365.25)</f>
        <v>123</v>
      </c>
      <c r="L402" s="78" t="str">
        <f t="shared" si="13"/>
        <v xml:space="preserve"> </v>
      </c>
      <c r="M402" s="79" t="e">
        <f>VLOOKUP(B402,Config!$H$1:$I$5,2,FALSE)</f>
        <v>#N/A</v>
      </c>
      <c r="N402" s="77"/>
    </row>
    <row r="403" spans="1:14" x14ac:dyDescent="0.25">
      <c r="A403" s="48"/>
      <c r="B403" s="48"/>
      <c r="C403" s="30"/>
      <c r="D403" s="30"/>
      <c r="E403" s="48"/>
      <c r="F403" s="60"/>
      <c r="G403" s="49"/>
      <c r="H403" s="50"/>
      <c r="I403" s="63" t="e">
        <f>CONCATENATE(J403, " - ",VLOOKUP(CONCATENATE(K403, " ",E403, " ",B403),Config!B:C,2,FALSE))</f>
        <v>#N/A</v>
      </c>
      <c r="J403" s="63" t="str">
        <f t="shared" si="12"/>
        <v xml:space="preserve"> - </v>
      </c>
      <c r="K403" s="64">
        <f>INT((Config!$F$2-F403)/365.25)</f>
        <v>123</v>
      </c>
      <c r="L403" s="65" t="str">
        <f t="shared" si="13"/>
        <v xml:space="preserve"> </v>
      </c>
      <c r="M403" s="62" t="e">
        <f>VLOOKUP(B403,Config!$H$1:$I$5,2,FALSE)</f>
        <v>#N/A</v>
      </c>
      <c r="N403" s="64"/>
    </row>
    <row r="404" spans="1:14" x14ac:dyDescent="0.25">
      <c r="A404" s="48"/>
      <c r="B404" s="48"/>
      <c r="C404" s="30"/>
      <c r="D404" s="30"/>
      <c r="E404" s="48"/>
      <c r="F404" s="60"/>
      <c r="G404" s="49"/>
      <c r="H404" s="50"/>
      <c r="I404" s="63" t="e">
        <f>CONCATENATE(J404, " - ",VLOOKUP(CONCATENATE(K404, " ",E404, " ",B404),Config!B:C,2,FALSE))</f>
        <v>#N/A</v>
      </c>
      <c r="J404" s="63" t="str">
        <f t="shared" si="12"/>
        <v xml:space="preserve"> - </v>
      </c>
      <c r="K404" s="64">
        <f>INT((Config!$F$2-F404)/365.25)</f>
        <v>123</v>
      </c>
      <c r="L404" s="65" t="str">
        <f t="shared" si="13"/>
        <v xml:space="preserve"> </v>
      </c>
      <c r="M404" s="62" t="e">
        <f>VLOOKUP(B404,Config!$H$1:$I$5,2,FALSE)</f>
        <v>#N/A</v>
      </c>
      <c r="N404" s="64"/>
    </row>
    <row r="405" spans="1:14" x14ac:dyDescent="0.25">
      <c r="A405" s="48"/>
      <c r="B405" s="48"/>
      <c r="C405" s="30"/>
      <c r="D405" s="30"/>
      <c r="E405" s="48"/>
      <c r="F405" s="60"/>
      <c r="G405" s="49"/>
      <c r="H405" s="50"/>
      <c r="I405" s="63" t="e">
        <f>CONCATENATE(J405, " - ",VLOOKUP(CONCATENATE(K405, " ",E405, " ",B405),Config!B:C,2,FALSE))</f>
        <v>#N/A</v>
      </c>
      <c r="J405" s="63" t="str">
        <f t="shared" si="12"/>
        <v xml:space="preserve"> - </v>
      </c>
      <c r="K405" s="64">
        <f>INT((Config!$F$2-F405)/365.25)</f>
        <v>123</v>
      </c>
      <c r="L405" s="65" t="str">
        <f t="shared" si="13"/>
        <v xml:space="preserve"> </v>
      </c>
      <c r="M405" s="62" t="e">
        <f>VLOOKUP(B405,Config!$H$1:$I$5,2,FALSE)</f>
        <v>#N/A</v>
      </c>
      <c r="N405" s="64"/>
    </row>
    <row r="406" spans="1:14" x14ac:dyDescent="0.25">
      <c r="A406" s="48"/>
      <c r="B406" s="48"/>
      <c r="C406" s="30"/>
      <c r="D406" s="30"/>
      <c r="E406" s="48"/>
      <c r="F406" s="60"/>
      <c r="G406" s="49"/>
      <c r="H406" s="50"/>
      <c r="I406" s="63" t="e">
        <f>CONCATENATE(J406, " - ",VLOOKUP(CONCATENATE(K406, " ",E406, " ",B406),Config!B:C,2,FALSE))</f>
        <v>#N/A</v>
      </c>
      <c r="J406" s="63" t="str">
        <f t="shared" si="12"/>
        <v xml:space="preserve"> - </v>
      </c>
      <c r="K406" s="64">
        <f>INT((Config!$F$2-F406)/365.25)</f>
        <v>123</v>
      </c>
      <c r="L406" s="65" t="str">
        <f t="shared" si="13"/>
        <v xml:space="preserve"> </v>
      </c>
      <c r="M406" s="62" t="e">
        <f>VLOOKUP(B406,Config!$H$1:$I$5,2,FALSE)</f>
        <v>#N/A</v>
      </c>
      <c r="N406" s="64"/>
    </row>
    <row r="407" spans="1:14" x14ac:dyDescent="0.25">
      <c r="A407" s="48"/>
      <c r="B407" s="48"/>
      <c r="C407" s="30"/>
      <c r="D407" s="30"/>
      <c r="E407" s="48"/>
      <c r="F407" s="60"/>
      <c r="G407" s="49"/>
      <c r="H407" s="50"/>
      <c r="I407" s="63" t="e">
        <f>CONCATENATE(J407, " - ",VLOOKUP(CONCATENATE(K407, " ",E407, " ",B407),Config!B:C,2,FALSE))</f>
        <v>#N/A</v>
      </c>
      <c r="J407" s="63" t="str">
        <f t="shared" si="12"/>
        <v xml:space="preserve"> - </v>
      </c>
      <c r="K407" s="64">
        <f>INT((Config!$F$2-F407)/365.25)</f>
        <v>123</v>
      </c>
      <c r="L407" s="65" t="str">
        <f t="shared" si="13"/>
        <v xml:space="preserve"> </v>
      </c>
      <c r="M407" s="62" t="e">
        <f>VLOOKUP(B407,Config!$H$1:$I$5,2,FALSE)</f>
        <v>#N/A</v>
      </c>
      <c r="N407" s="64"/>
    </row>
    <row r="408" spans="1:14" x14ac:dyDescent="0.25">
      <c r="A408" s="53"/>
      <c r="B408" s="53"/>
      <c r="C408" s="51"/>
      <c r="D408" s="108"/>
      <c r="E408" s="52"/>
      <c r="F408" s="60"/>
      <c r="G408" s="53"/>
      <c r="H408" s="50"/>
      <c r="I408" s="63" t="e">
        <f>CONCATENATE(J408, " - ",VLOOKUP(CONCATENATE(K408, " ",E408, " ",B408),Config!B:C,2,FALSE))</f>
        <v>#N/A</v>
      </c>
      <c r="J408" s="63" t="str">
        <f t="shared" si="12"/>
        <v xml:space="preserve"> - </v>
      </c>
      <c r="K408" s="64">
        <f>INT((Config!$F$2-F408)/365.25)</f>
        <v>123</v>
      </c>
      <c r="L408" s="65" t="str">
        <f t="shared" si="13"/>
        <v xml:space="preserve"> </v>
      </c>
      <c r="M408" s="62" t="e">
        <f>VLOOKUP(B408,Config!$H$1:$I$5,2,FALSE)</f>
        <v>#N/A</v>
      </c>
      <c r="N408" s="64"/>
    </row>
    <row r="409" spans="1:14" x14ac:dyDescent="0.25">
      <c r="A409" s="48"/>
      <c r="B409" s="48"/>
      <c r="C409" s="30"/>
      <c r="D409" s="30"/>
      <c r="E409" s="48"/>
      <c r="F409" s="60"/>
      <c r="G409" s="49"/>
      <c r="H409" s="50"/>
      <c r="I409" s="63" t="e">
        <f>CONCATENATE(J409, " - ",VLOOKUP(CONCATENATE(K409, " ",E409, " ",B409),Config!B:C,2,FALSE))</f>
        <v>#N/A</v>
      </c>
      <c r="J409" s="63" t="str">
        <f t="shared" si="12"/>
        <v xml:space="preserve"> - </v>
      </c>
      <c r="K409" s="64">
        <f>INT((Config!$F$2-F409)/365.25)</f>
        <v>123</v>
      </c>
      <c r="L409" s="65" t="str">
        <f t="shared" si="13"/>
        <v xml:space="preserve"> </v>
      </c>
      <c r="M409" s="62" t="e">
        <f>VLOOKUP(B409,Config!$H$1:$I$5,2,FALSE)</f>
        <v>#N/A</v>
      </c>
      <c r="N409" s="64"/>
    </row>
    <row r="410" spans="1:14" x14ac:dyDescent="0.25">
      <c r="A410" s="48"/>
      <c r="B410" s="48"/>
      <c r="C410" s="30"/>
      <c r="D410" s="30"/>
      <c r="E410" s="48"/>
      <c r="F410" s="60"/>
      <c r="G410" s="49"/>
      <c r="H410" s="50"/>
      <c r="I410" s="63" t="e">
        <f>CONCATENATE(J410, " - ",VLOOKUP(CONCATENATE(K410, " ",E410, " ",B410),Config!B:C,2,FALSE))</f>
        <v>#N/A</v>
      </c>
      <c r="J410" s="63" t="str">
        <f t="shared" si="12"/>
        <v xml:space="preserve"> - </v>
      </c>
      <c r="K410" s="64">
        <f>INT((Config!$F$2-F410)/365.25)</f>
        <v>123</v>
      </c>
      <c r="L410" s="65" t="str">
        <f t="shared" si="13"/>
        <v xml:space="preserve"> </v>
      </c>
      <c r="M410" s="62" t="e">
        <f>VLOOKUP(B410,Config!$H$1:$I$5,2,FALSE)</f>
        <v>#N/A</v>
      </c>
      <c r="N410" s="64"/>
    </row>
    <row r="411" spans="1:14" x14ac:dyDescent="0.25">
      <c r="A411" s="48"/>
      <c r="B411" s="48"/>
      <c r="C411" s="30"/>
      <c r="D411" s="30"/>
      <c r="E411" s="48"/>
      <c r="F411" s="60"/>
      <c r="G411" s="49"/>
      <c r="H411" s="50"/>
      <c r="I411" s="63" t="e">
        <f>CONCATENATE(J411, " - ",VLOOKUP(CONCATENATE(K411, " ",E411, " ",B411),Config!B:C,2,FALSE))</f>
        <v>#N/A</v>
      </c>
      <c r="J411" s="63" t="str">
        <f t="shared" si="12"/>
        <v xml:space="preserve"> - </v>
      </c>
      <c r="K411" s="64">
        <f>INT((Config!$F$2-F411)/365.25)</f>
        <v>123</v>
      </c>
      <c r="L411" s="65" t="str">
        <f t="shared" si="13"/>
        <v xml:space="preserve"> </v>
      </c>
      <c r="M411" s="62" t="e">
        <f>VLOOKUP(B411,Config!$H$1:$I$5,2,FALSE)</f>
        <v>#N/A</v>
      </c>
      <c r="N411" s="64"/>
    </row>
    <row r="412" spans="1:14" x14ac:dyDescent="0.25">
      <c r="A412" s="48"/>
      <c r="B412" s="48"/>
      <c r="C412" s="30"/>
      <c r="D412" s="30"/>
      <c r="E412" s="48"/>
      <c r="F412" s="60"/>
      <c r="G412" s="49"/>
      <c r="H412" s="50"/>
      <c r="I412" s="63" t="e">
        <f>CONCATENATE(J412, " - ",VLOOKUP(CONCATENATE(K412, " ",E412, " ",B412),Config!B:C,2,FALSE))</f>
        <v>#N/A</v>
      </c>
      <c r="J412" s="63" t="str">
        <f t="shared" si="12"/>
        <v xml:space="preserve"> - </v>
      </c>
      <c r="K412" s="64">
        <f>INT((Config!$F$2-F412)/365.25)</f>
        <v>123</v>
      </c>
      <c r="L412" s="65" t="str">
        <f t="shared" si="13"/>
        <v xml:space="preserve"> </v>
      </c>
      <c r="M412" s="62" t="e">
        <f>VLOOKUP(B412,Config!$H$1:$I$5,2,FALSE)</f>
        <v>#N/A</v>
      </c>
      <c r="N412" s="64"/>
    </row>
    <row r="413" spans="1:14" x14ac:dyDescent="0.25">
      <c r="A413" s="48"/>
      <c r="B413" s="48"/>
      <c r="C413" s="30"/>
      <c r="D413" s="30"/>
      <c r="E413" s="48"/>
      <c r="F413" s="60"/>
      <c r="G413" s="49"/>
      <c r="H413" s="50"/>
      <c r="I413" s="63" t="e">
        <f>CONCATENATE(J413, " - ",VLOOKUP(CONCATENATE(K413, " ",E413, " ",B413),Config!B:C,2,FALSE))</f>
        <v>#N/A</v>
      </c>
      <c r="J413" s="63" t="str">
        <f t="shared" si="12"/>
        <v xml:space="preserve"> - </v>
      </c>
      <c r="K413" s="64">
        <f>INT((Config!$F$2-F413)/365.25)</f>
        <v>123</v>
      </c>
      <c r="L413" s="65" t="str">
        <f t="shared" si="13"/>
        <v xml:space="preserve"> </v>
      </c>
      <c r="M413" s="62" t="e">
        <f>VLOOKUP(B413,Config!$H$1:$I$5,2,FALSE)</f>
        <v>#N/A</v>
      </c>
      <c r="N413" s="64"/>
    </row>
    <row r="414" spans="1:14" x14ac:dyDescent="0.25">
      <c r="A414" s="53"/>
      <c r="B414" s="53"/>
      <c r="C414" s="51"/>
      <c r="D414" s="108"/>
      <c r="E414" s="52"/>
      <c r="F414" s="60"/>
      <c r="G414" s="53"/>
      <c r="H414" s="50"/>
      <c r="I414" s="63" t="e">
        <f>CONCATENATE(J414, " - ",VLOOKUP(CONCATENATE(K414, " ",E414, " ",B414),Config!B:C,2,FALSE))</f>
        <v>#N/A</v>
      </c>
      <c r="J414" s="63" t="str">
        <f t="shared" si="12"/>
        <v xml:space="preserve"> - </v>
      </c>
      <c r="K414" s="64">
        <f>INT((Config!$F$2-F414)/365.25)</f>
        <v>123</v>
      </c>
      <c r="L414" s="65" t="str">
        <f t="shared" si="13"/>
        <v xml:space="preserve"> </v>
      </c>
      <c r="M414" s="62" t="e">
        <f>VLOOKUP(B414,Config!$H$1:$I$5,2,FALSE)</f>
        <v>#N/A</v>
      </c>
      <c r="N414" s="64"/>
    </row>
    <row r="415" spans="1:14" x14ac:dyDescent="0.25">
      <c r="A415" s="48"/>
      <c r="B415" s="48"/>
      <c r="C415" s="30"/>
      <c r="D415" s="30"/>
      <c r="E415" s="48"/>
      <c r="F415" s="60"/>
      <c r="G415" s="49"/>
      <c r="H415" s="50"/>
      <c r="I415" s="63" t="e">
        <f>CONCATENATE(J415, " - ",VLOOKUP(CONCATENATE(K415, " ",E415, " ",B415),Config!B:C,2,FALSE))</f>
        <v>#N/A</v>
      </c>
      <c r="J415" s="63" t="str">
        <f t="shared" si="12"/>
        <v xml:space="preserve"> - </v>
      </c>
      <c r="K415" s="64">
        <f>INT((Config!$F$2-F415)/365.25)</f>
        <v>123</v>
      </c>
      <c r="L415" s="65" t="str">
        <f t="shared" si="13"/>
        <v xml:space="preserve"> </v>
      </c>
      <c r="M415" s="62" t="e">
        <f>VLOOKUP(B415,Config!$H$1:$I$5,2,FALSE)</f>
        <v>#N/A</v>
      </c>
      <c r="N415" s="64"/>
    </row>
    <row r="416" spans="1:14" x14ac:dyDescent="0.25">
      <c r="A416" s="48"/>
      <c r="B416" s="48"/>
      <c r="C416" s="30"/>
      <c r="D416" s="30"/>
      <c r="E416" s="48"/>
      <c r="F416" s="60"/>
      <c r="G416" s="49"/>
      <c r="H416" s="50"/>
      <c r="I416" s="63" t="e">
        <f>CONCATENATE(J416, " - ",VLOOKUP(CONCATENATE(K416, " ",E416, " ",B416),Config!B:C,2,FALSE))</f>
        <v>#N/A</v>
      </c>
      <c r="J416" s="63" t="str">
        <f t="shared" si="12"/>
        <v xml:space="preserve"> - </v>
      </c>
      <c r="K416" s="64">
        <f>INT((Config!$F$2-F416)/365.25)</f>
        <v>123</v>
      </c>
      <c r="L416" s="65" t="str">
        <f t="shared" si="13"/>
        <v xml:space="preserve"> </v>
      </c>
      <c r="M416" s="62" t="e">
        <f>VLOOKUP(B416,Config!$H$1:$I$5,2,FALSE)</f>
        <v>#N/A</v>
      </c>
      <c r="N416" s="64"/>
    </row>
    <row r="417" spans="1:14" x14ac:dyDescent="0.25">
      <c r="A417" s="48"/>
      <c r="B417" s="48"/>
      <c r="C417" s="30"/>
      <c r="D417" s="30"/>
      <c r="E417" s="48"/>
      <c r="F417" s="60"/>
      <c r="G417" s="49"/>
      <c r="H417" s="50"/>
      <c r="I417" s="63" t="e">
        <f>CONCATENATE(J417, " - ",VLOOKUP(CONCATENATE(K417, " ",E417, " ",B417),Config!B:C,2,FALSE))</f>
        <v>#N/A</v>
      </c>
      <c r="J417" s="63" t="str">
        <f t="shared" si="12"/>
        <v xml:space="preserve"> - </v>
      </c>
      <c r="K417" s="64">
        <f>INT((Config!$F$2-F417)/365.25)</f>
        <v>123</v>
      </c>
      <c r="L417" s="65" t="str">
        <f t="shared" si="13"/>
        <v xml:space="preserve"> </v>
      </c>
      <c r="M417" s="62" t="e">
        <f>VLOOKUP(B417,Config!$H$1:$I$5,2,FALSE)</f>
        <v>#N/A</v>
      </c>
      <c r="N417" s="64"/>
    </row>
    <row r="418" spans="1:14" x14ac:dyDescent="0.25">
      <c r="A418" s="48"/>
      <c r="B418" s="48"/>
      <c r="C418" s="30"/>
      <c r="D418" s="30"/>
      <c r="E418" s="48"/>
      <c r="F418" s="60"/>
      <c r="G418" s="49"/>
      <c r="H418" s="50"/>
      <c r="I418" s="63" t="e">
        <f>CONCATENATE(J418, " - ",VLOOKUP(CONCATENATE(K418, " ",E418, " ",B418),Config!B:C,2,FALSE))</f>
        <v>#N/A</v>
      </c>
      <c r="J418" s="63" t="str">
        <f t="shared" si="12"/>
        <v xml:space="preserve"> - </v>
      </c>
      <c r="K418" s="64">
        <f>INT((Config!$F$2-F418)/365.25)</f>
        <v>123</v>
      </c>
      <c r="L418" s="65" t="str">
        <f t="shared" si="13"/>
        <v xml:space="preserve"> </v>
      </c>
      <c r="M418" s="62" t="e">
        <f>VLOOKUP(B418,Config!$H$1:$I$5,2,FALSE)</f>
        <v>#N/A</v>
      </c>
      <c r="N418" s="64"/>
    </row>
    <row r="419" spans="1:14" x14ac:dyDescent="0.25">
      <c r="A419" s="53"/>
      <c r="B419" s="53"/>
      <c r="C419" s="51"/>
      <c r="D419" s="108"/>
      <c r="E419" s="52"/>
      <c r="F419" s="60"/>
      <c r="G419" s="53"/>
      <c r="H419" s="50"/>
      <c r="I419" s="63" t="e">
        <f>CONCATENATE(J419, " - ",VLOOKUP(CONCATENATE(K419, " ",E419, " ",B419),Config!B:C,2,FALSE))</f>
        <v>#N/A</v>
      </c>
      <c r="J419" s="63" t="str">
        <f t="shared" si="12"/>
        <v xml:space="preserve"> - </v>
      </c>
      <c r="K419" s="64">
        <f>INT((Config!$F$2-F419)/365.25)</f>
        <v>123</v>
      </c>
      <c r="L419" s="65" t="str">
        <f t="shared" si="13"/>
        <v xml:space="preserve"> </v>
      </c>
      <c r="M419" s="62" t="e">
        <f>VLOOKUP(B419,Config!$H$1:$I$5,2,FALSE)</f>
        <v>#N/A</v>
      </c>
      <c r="N419" s="64"/>
    </row>
    <row r="420" spans="1:14" x14ac:dyDescent="0.25">
      <c r="A420" s="48"/>
      <c r="B420" s="48"/>
      <c r="C420" s="30"/>
      <c r="D420" s="30"/>
      <c r="E420" s="48"/>
      <c r="F420" s="60"/>
      <c r="G420" s="49"/>
      <c r="H420" s="50"/>
      <c r="I420" s="63" t="e">
        <f>CONCATENATE(J420, " - ",VLOOKUP(CONCATENATE(K420, " ",E420, " ",B420),Config!B:C,2,FALSE))</f>
        <v>#N/A</v>
      </c>
      <c r="J420" s="63" t="str">
        <f t="shared" si="12"/>
        <v xml:space="preserve"> - </v>
      </c>
      <c r="K420" s="64">
        <f>INT((Config!$F$2-F420)/365.25)</f>
        <v>123</v>
      </c>
      <c r="L420" s="65" t="str">
        <f t="shared" si="13"/>
        <v xml:space="preserve"> </v>
      </c>
      <c r="M420" s="62" t="e">
        <f>VLOOKUP(B420,Config!$H$1:$I$5,2,FALSE)</f>
        <v>#N/A</v>
      </c>
      <c r="N420" s="64"/>
    </row>
    <row r="421" spans="1:14" x14ac:dyDescent="0.25">
      <c r="A421" s="53"/>
      <c r="B421" s="53"/>
      <c r="C421" s="51"/>
      <c r="D421" s="108"/>
      <c r="E421" s="52"/>
      <c r="F421" s="60"/>
      <c r="G421" s="53"/>
      <c r="H421" s="50"/>
      <c r="I421" s="63" t="e">
        <f>CONCATENATE(J421, " - ",VLOOKUP(CONCATENATE(K421, " ",E421, " ",B421),Config!B:C,2,FALSE))</f>
        <v>#N/A</v>
      </c>
      <c r="J421" s="63" t="str">
        <f t="shared" si="12"/>
        <v xml:space="preserve"> - </v>
      </c>
      <c r="K421" s="64">
        <f>INT((Config!$F$2-F421)/365.25)</f>
        <v>123</v>
      </c>
      <c r="L421" s="65" t="str">
        <f t="shared" si="13"/>
        <v xml:space="preserve"> </v>
      </c>
      <c r="M421" s="62" t="e">
        <f>VLOOKUP(B421,Config!$H$1:$I$5,2,FALSE)</f>
        <v>#N/A</v>
      </c>
      <c r="N421" s="64"/>
    </row>
    <row r="422" spans="1:14" x14ac:dyDescent="0.25">
      <c r="A422" s="48"/>
      <c r="B422" s="48"/>
      <c r="C422" s="30"/>
      <c r="D422" s="30"/>
      <c r="E422" s="48"/>
      <c r="F422" s="60"/>
      <c r="G422" s="49"/>
      <c r="H422" s="50"/>
      <c r="I422" s="63" t="e">
        <f>CONCATENATE(J422, " - ",VLOOKUP(CONCATENATE(K422, " ",E422, " ",B422),Config!B:C,2,FALSE))</f>
        <v>#N/A</v>
      </c>
      <c r="J422" s="63" t="str">
        <f t="shared" si="12"/>
        <v xml:space="preserve"> - </v>
      </c>
      <c r="K422" s="64">
        <f>INT((Config!$F$2-F422)/365.25)</f>
        <v>123</v>
      </c>
      <c r="L422" s="65" t="str">
        <f t="shared" si="13"/>
        <v xml:space="preserve"> </v>
      </c>
      <c r="M422" s="62" t="e">
        <f>VLOOKUP(B422,Config!$H$1:$I$5,2,FALSE)</f>
        <v>#N/A</v>
      </c>
      <c r="N422" s="64"/>
    </row>
    <row r="423" spans="1:14" x14ac:dyDescent="0.25">
      <c r="A423" s="53"/>
      <c r="B423" s="53"/>
      <c r="C423" s="51"/>
      <c r="D423" s="108"/>
      <c r="E423" s="52"/>
      <c r="F423" s="60"/>
      <c r="G423" s="53"/>
      <c r="H423" s="50"/>
      <c r="I423" s="63" t="e">
        <f>CONCATENATE(J423, " - ",VLOOKUP(CONCATENATE(K423, " ",E423, " ",B423),Config!B:C,2,FALSE))</f>
        <v>#N/A</v>
      </c>
      <c r="J423" s="63" t="str">
        <f t="shared" si="12"/>
        <v xml:space="preserve"> - </v>
      </c>
      <c r="K423" s="64">
        <f>INT((Config!$F$2-F423)/365.25)</f>
        <v>123</v>
      </c>
      <c r="L423" s="65" t="str">
        <f t="shared" si="13"/>
        <v xml:space="preserve"> </v>
      </c>
      <c r="M423" s="62" t="e">
        <f>VLOOKUP(B423,Config!$H$1:$I$5,2,FALSE)</f>
        <v>#N/A</v>
      </c>
      <c r="N423" s="64"/>
    </row>
    <row r="424" spans="1:14" x14ac:dyDescent="0.25">
      <c r="A424" s="48"/>
      <c r="B424" s="48"/>
      <c r="C424" s="51"/>
      <c r="D424" s="30"/>
      <c r="E424" s="52"/>
      <c r="F424" s="60"/>
      <c r="G424" s="53"/>
      <c r="H424" s="50"/>
      <c r="I424" s="63" t="e">
        <f>CONCATENATE(J424, " - ",VLOOKUP(CONCATENATE(K424, " ",E424, " ",B424),Config!B:C,2,FALSE))</f>
        <v>#N/A</v>
      </c>
      <c r="J424" s="63" t="str">
        <f t="shared" si="12"/>
        <v xml:space="preserve"> - </v>
      </c>
      <c r="K424" s="64">
        <f>INT((Config!$F$2-F424)/365.25)</f>
        <v>123</v>
      </c>
      <c r="L424" s="65" t="str">
        <f t="shared" si="13"/>
        <v xml:space="preserve"> </v>
      </c>
      <c r="M424" s="62" t="e">
        <f>VLOOKUP(B424,Config!$H$1:$I$5,2,FALSE)</f>
        <v>#N/A</v>
      </c>
      <c r="N424" s="64"/>
    </row>
    <row r="425" spans="1:14" x14ac:dyDescent="0.25">
      <c r="A425" s="48"/>
      <c r="B425" s="48"/>
      <c r="C425" s="30"/>
      <c r="D425" s="30"/>
      <c r="E425" s="48"/>
      <c r="F425" s="60"/>
      <c r="G425" s="49"/>
      <c r="H425" s="50"/>
      <c r="I425" s="63" t="e">
        <f>CONCATENATE(J425, " - ",VLOOKUP(CONCATENATE(K425, " ",E425, " ",B425),Config!B:C,2,FALSE))</f>
        <v>#N/A</v>
      </c>
      <c r="J425" s="63" t="str">
        <f t="shared" si="12"/>
        <v xml:space="preserve"> - </v>
      </c>
      <c r="K425" s="64">
        <f>INT((Config!$F$2-F425)/365.25)</f>
        <v>123</v>
      </c>
      <c r="L425" s="65" t="str">
        <f t="shared" si="13"/>
        <v xml:space="preserve"> </v>
      </c>
      <c r="M425" s="62" t="e">
        <f>VLOOKUP(B425,Config!$H$1:$I$5,2,FALSE)</f>
        <v>#N/A</v>
      </c>
      <c r="N425" s="64"/>
    </row>
    <row r="426" spans="1:14" x14ac:dyDescent="0.25">
      <c r="A426" s="48"/>
      <c r="B426" s="48"/>
      <c r="C426" s="30"/>
      <c r="D426" s="30"/>
      <c r="E426" s="48"/>
      <c r="F426" s="60"/>
      <c r="G426" s="49"/>
      <c r="H426" s="50"/>
      <c r="I426" s="63" t="e">
        <f>CONCATENATE(J426, " - ",VLOOKUP(CONCATENATE(K426, " ",E426, " ",B426),Config!B:C,2,FALSE))</f>
        <v>#N/A</v>
      </c>
      <c r="J426" s="63" t="str">
        <f t="shared" si="12"/>
        <v xml:space="preserve"> - </v>
      </c>
      <c r="K426" s="64">
        <f>INT((Config!$F$2-F426)/365.25)</f>
        <v>123</v>
      </c>
      <c r="L426" s="65" t="str">
        <f t="shared" si="13"/>
        <v xml:space="preserve"> </v>
      </c>
      <c r="M426" s="62" t="e">
        <f>VLOOKUP(B426,Config!$H$1:$I$5,2,FALSE)</f>
        <v>#N/A</v>
      </c>
      <c r="N426" s="64"/>
    </row>
    <row r="427" spans="1:14" x14ac:dyDescent="0.25">
      <c r="A427" s="48"/>
      <c r="B427" s="48"/>
      <c r="C427" s="30"/>
      <c r="D427" s="30"/>
      <c r="E427" s="48"/>
      <c r="F427" s="60"/>
      <c r="G427" s="49"/>
      <c r="H427" s="50"/>
      <c r="I427" s="63" t="e">
        <f>CONCATENATE(J427, " - ",VLOOKUP(CONCATENATE(K427, " ",E427, " ",B427),Config!B:C,2,FALSE))</f>
        <v>#N/A</v>
      </c>
      <c r="J427" s="63" t="str">
        <f t="shared" si="12"/>
        <v xml:space="preserve"> - </v>
      </c>
      <c r="K427" s="64">
        <f>INT((Config!$F$2-F427)/365.25)</f>
        <v>123</v>
      </c>
      <c r="L427" s="65" t="str">
        <f t="shared" si="13"/>
        <v xml:space="preserve"> </v>
      </c>
      <c r="M427" s="62" t="e">
        <f>VLOOKUP(B427,Config!$H$1:$I$5,2,FALSE)</f>
        <v>#N/A</v>
      </c>
      <c r="N427" s="64"/>
    </row>
    <row r="428" spans="1:14" x14ac:dyDescent="0.25">
      <c r="A428" s="48"/>
      <c r="B428" s="48"/>
      <c r="C428" s="30"/>
      <c r="D428" s="30"/>
      <c r="E428" s="48"/>
      <c r="F428" s="60"/>
      <c r="G428" s="49"/>
      <c r="H428" s="50"/>
      <c r="I428" s="63" t="e">
        <f>CONCATENATE(J428, " - ",VLOOKUP(CONCATENATE(K428, " ",E428, " ",B428),Config!B:C,2,FALSE))</f>
        <v>#N/A</v>
      </c>
      <c r="J428" s="63" t="str">
        <f t="shared" si="12"/>
        <v xml:space="preserve"> - </v>
      </c>
      <c r="K428" s="64">
        <f>INT((Config!$F$2-F428)/365.25)</f>
        <v>123</v>
      </c>
      <c r="L428" s="65" t="str">
        <f t="shared" si="13"/>
        <v xml:space="preserve"> </v>
      </c>
      <c r="M428" s="62" t="e">
        <f>VLOOKUP(B428,Config!$H$1:$I$5,2,FALSE)</f>
        <v>#N/A</v>
      </c>
      <c r="N428" s="64"/>
    </row>
    <row r="429" spans="1:14" x14ac:dyDescent="0.25">
      <c r="A429" s="48"/>
      <c r="B429" s="48"/>
      <c r="C429" s="30"/>
      <c r="D429" s="30"/>
      <c r="E429" s="48"/>
      <c r="F429" s="60"/>
      <c r="G429" s="49"/>
      <c r="H429" s="50"/>
      <c r="I429" s="63" t="e">
        <f>CONCATENATE(J429, " - ",VLOOKUP(CONCATENATE(K429, " ",E429, " ",B429),Config!B:C,2,FALSE))</f>
        <v>#N/A</v>
      </c>
      <c r="J429" s="63" t="str">
        <f t="shared" si="12"/>
        <v xml:space="preserve"> - </v>
      </c>
      <c r="K429" s="64">
        <f>INT((Config!$F$2-F429)/365.25)</f>
        <v>123</v>
      </c>
      <c r="L429" s="65" t="str">
        <f t="shared" si="13"/>
        <v xml:space="preserve"> </v>
      </c>
      <c r="M429" s="62" t="e">
        <f>VLOOKUP(B429,Config!$H$1:$I$5,2,FALSE)</f>
        <v>#N/A</v>
      </c>
      <c r="N429" s="64"/>
    </row>
    <row r="430" spans="1:14" x14ac:dyDescent="0.25">
      <c r="A430" s="48"/>
      <c r="B430" s="48"/>
      <c r="C430" s="30"/>
      <c r="D430" s="30"/>
      <c r="E430" s="48"/>
      <c r="F430" s="60"/>
      <c r="G430" s="49"/>
      <c r="H430" s="50"/>
      <c r="I430" s="63" t="e">
        <f>CONCATENATE(J430, " - ",VLOOKUP(CONCATENATE(K430, " ",E430, " ",B430),Config!B:C,2,FALSE))</f>
        <v>#N/A</v>
      </c>
      <c r="J430" s="63" t="str">
        <f t="shared" si="12"/>
        <v xml:space="preserve"> - </v>
      </c>
      <c r="K430" s="64">
        <f>INT((Config!$F$2-F430)/365.25)</f>
        <v>123</v>
      </c>
      <c r="L430" s="65" t="str">
        <f t="shared" si="13"/>
        <v xml:space="preserve"> </v>
      </c>
      <c r="M430" s="62" t="e">
        <f>VLOOKUP(B430,Config!$H$1:$I$5,2,FALSE)</f>
        <v>#N/A</v>
      </c>
      <c r="N430" s="64"/>
    </row>
    <row r="431" spans="1:14" x14ac:dyDescent="0.25">
      <c r="A431" s="48"/>
      <c r="B431" s="48"/>
      <c r="C431" s="30"/>
      <c r="D431" s="30"/>
      <c r="E431" s="48"/>
      <c r="F431" s="60"/>
      <c r="G431" s="49"/>
      <c r="H431" s="50"/>
      <c r="I431" s="63" t="e">
        <f>CONCATENATE(J431, " - ",VLOOKUP(CONCATENATE(K431, " ",E431, " ",B431),Config!B:C,2,FALSE))</f>
        <v>#N/A</v>
      </c>
      <c r="J431" s="63" t="str">
        <f t="shared" si="12"/>
        <v xml:space="preserve"> - </v>
      </c>
      <c r="K431" s="64">
        <f>INT((Config!$F$2-F431)/365.25)</f>
        <v>123</v>
      </c>
      <c r="L431" s="65" t="str">
        <f t="shared" si="13"/>
        <v xml:space="preserve"> </v>
      </c>
      <c r="M431" s="62" t="e">
        <f>VLOOKUP(B431,Config!$H$1:$I$5,2,FALSE)</f>
        <v>#N/A</v>
      </c>
      <c r="N431" s="64"/>
    </row>
    <row r="432" spans="1:14" x14ac:dyDescent="0.25">
      <c r="A432" s="48"/>
      <c r="B432" s="48"/>
      <c r="C432" s="30"/>
      <c r="D432" s="30"/>
      <c r="E432" s="48"/>
      <c r="F432" s="60"/>
      <c r="G432" s="49"/>
      <c r="H432" s="50"/>
      <c r="I432" s="63" t="e">
        <f>CONCATENATE(J432, " - ",VLOOKUP(CONCATENATE(K432, " ",E432, " ",B432),Config!B:C,2,FALSE))</f>
        <v>#N/A</v>
      </c>
      <c r="J432" s="63" t="str">
        <f t="shared" si="12"/>
        <v xml:space="preserve"> - </v>
      </c>
      <c r="K432" s="64">
        <f>INT((Config!$F$2-F432)/365.25)</f>
        <v>123</v>
      </c>
      <c r="L432" s="65" t="str">
        <f t="shared" si="13"/>
        <v xml:space="preserve"> </v>
      </c>
      <c r="M432" s="62" t="e">
        <f>VLOOKUP(B432,Config!$H$1:$I$5,2,FALSE)</f>
        <v>#N/A</v>
      </c>
      <c r="N432" s="64"/>
    </row>
    <row r="433" spans="1:14" x14ac:dyDescent="0.25">
      <c r="A433" s="48"/>
      <c r="B433" s="48"/>
      <c r="C433" s="30"/>
      <c r="D433" s="30"/>
      <c r="E433" s="48"/>
      <c r="F433" s="60"/>
      <c r="G433" s="49"/>
      <c r="H433" s="50"/>
      <c r="I433" s="63" t="e">
        <f>CONCATENATE(J433, " - ",VLOOKUP(CONCATENATE(K433, " ",E433, " ",B433),Config!B:C,2,FALSE))</f>
        <v>#N/A</v>
      </c>
      <c r="J433" s="63" t="str">
        <f t="shared" si="12"/>
        <v xml:space="preserve"> - </v>
      </c>
      <c r="K433" s="64">
        <f>INT((Config!$F$2-F433)/365.25)</f>
        <v>123</v>
      </c>
      <c r="L433" s="65" t="str">
        <f t="shared" si="13"/>
        <v xml:space="preserve"> </v>
      </c>
      <c r="M433" s="62" t="e">
        <f>VLOOKUP(B433,Config!$H$1:$I$5,2,FALSE)</f>
        <v>#N/A</v>
      </c>
      <c r="N433" s="64"/>
    </row>
    <row r="434" spans="1:14" x14ac:dyDescent="0.25">
      <c r="A434" s="48"/>
      <c r="B434" s="48"/>
      <c r="C434" s="30"/>
      <c r="D434" s="30"/>
      <c r="E434" s="48"/>
      <c r="F434" s="60"/>
      <c r="G434" s="49"/>
      <c r="H434" s="50"/>
      <c r="I434" s="63" t="e">
        <f>CONCATENATE(J434, " - ",VLOOKUP(CONCATENATE(K434, " ",E434, " ",B434),Config!B:C,2,FALSE))</f>
        <v>#N/A</v>
      </c>
      <c r="J434" s="63" t="str">
        <f t="shared" si="12"/>
        <v xml:space="preserve"> - </v>
      </c>
      <c r="K434" s="64">
        <f>INT((Config!$F$2-F434)/365.25)</f>
        <v>123</v>
      </c>
      <c r="L434" s="65" t="str">
        <f t="shared" si="13"/>
        <v xml:space="preserve"> </v>
      </c>
      <c r="M434" s="62" t="e">
        <f>VLOOKUP(B434,Config!$H$1:$I$5,2,FALSE)</f>
        <v>#N/A</v>
      </c>
      <c r="N434" s="64"/>
    </row>
    <row r="435" spans="1:14" x14ac:dyDescent="0.25">
      <c r="A435" s="48"/>
      <c r="B435" s="48"/>
      <c r="C435" s="30"/>
      <c r="D435" s="30"/>
      <c r="E435" s="48"/>
      <c r="F435" s="60"/>
      <c r="G435" s="49"/>
      <c r="H435" s="50"/>
      <c r="I435" s="63" t="e">
        <f>CONCATENATE(J435, " - ",VLOOKUP(CONCATENATE(K435, " ",E435, " ",B435),Config!B:C,2,FALSE))</f>
        <v>#N/A</v>
      </c>
      <c r="J435" s="63" t="str">
        <f t="shared" si="12"/>
        <v xml:space="preserve"> - </v>
      </c>
      <c r="K435" s="64">
        <f>INT((Config!$F$2-F435)/365.25)</f>
        <v>123</v>
      </c>
      <c r="L435" s="65" t="str">
        <f t="shared" si="13"/>
        <v xml:space="preserve"> </v>
      </c>
      <c r="M435" s="62" t="e">
        <f>VLOOKUP(B435,Config!$H$1:$I$5,2,FALSE)</f>
        <v>#N/A</v>
      </c>
      <c r="N435" s="64"/>
    </row>
    <row r="436" spans="1:14" x14ac:dyDescent="0.25">
      <c r="A436" s="48"/>
      <c r="B436" s="48"/>
      <c r="C436" s="30"/>
      <c r="D436" s="30"/>
      <c r="E436" s="48"/>
      <c r="F436" s="60"/>
      <c r="G436" s="49"/>
      <c r="H436" s="50"/>
      <c r="I436" s="63" t="e">
        <f>CONCATENATE(J436, " - ",VLOOKUP(CONCATENATE(K436, " ",E436, " ",B436),Config!B:C,2,FALSE))</f>
        <v>#N/A</v>
      </c>
      <c r="J436" s="63" t="str">
        <f t="shared" si="12"/>
        <v xml:space="preserve"> - </v>
      </c>
      <c r="K436" s="64">
        <f>INT((Config!$F$2-F436)/365.25)</f>
        <v>123</v>
      </c>
      <c r="L436" s="65" t="str">
        <f t="shared" si="13"/>
        <v xml:space="preserve"> </v>
      </c>
      <c r="M436" s="62" t="e">
        <f>VLOOKUP(B436,Config!$H$1:$I$5,2,FALSE)</f>
        <v>#N/A</v>
      </c>
      <c r="N436" s="64"/>
    </row>
    <row r="437" spans="1:14" x14ac:dyDescent="0.25">
      <c r="A437" s="48"/>
      <c r="B437" s="48"/>
      <c r="C437" s="30"/>
      <c r="D437" s="30"/>
      <c r="E437" s="48"/>
      <c r="F437" s="60"/>
      <c r="G437" s="49"/>
      <c r="H437" s="50"/>
      <c r="I437" s="63" t="e">
        <f>CONCATENATE(J437, " - ",VLOOKUP(CONCATENATE(K437, " ",E437, " ",B437),Config!B:C,2,FALSE))</f>
        <v>#N/A</v>
      </c>
      <c r="J437" s="63" t="str">
        <f t="shared" si="12"/>
        <v xml:space="preserve"> - </v>
      </c>
      <c r="K437" s="64">
        <f>INT((Config!$F$2-F437)/365.25)</f>
        <v>123</v>
      </c>
      <c r="L437" s="65" t="str">
        <f t="shared" si="13"/>
        <v xml:space="preserve"> </v>
      </c>
      <c r="M437" s="62" t="e">
        <f>VLOOKUP(B437,Config!$H$1:$I$5,2,FALSE)</f>
        <v>#N/A</v>
      </c>
      <c r="N437" s="64"/>
    </row>
    <row r="438" spans="1:14" x14ac:dyDescent="0.25">
      <c r="A438" s="53"/>
      <c r="B438" s="53"/>
      <c r="C438" s="51"/>
      <c r="D438" s="108"/>
      <c r="E438" s="52"/>
      <c r="F438" s="60"/>
      <c r="G438" s="53"/>
      <c r="H438" s="50"/>
      <c r="I438" s="63" t="e">
        <f>CONCATENATE(J438, " - ",VLOOKUP(CONCATENATE(K438, " ",E438, " ",B438),Config!B:C,2,FALSE))</f>
        <v>#N/A</v>
      </c>
      <c r="J438" s="63" t="str">
        <f t="shared" si="12"/>
        <v xml:space="preserve"> - </v>
      </c>
      <c r="K438" s="64">
        <f>INT((Config!$F$2-F438)/365.25)</f>
        <v>123</v>
      </c>
      <c r="L438" s="65" t="str">
        <f t="shared" si="13"/>
        <v xml:space="preserve"> </v>
      </c>
      <c r="M438" s="62" t="e">
        <f>VLOOKUP(B438,Config!$H$1:$I$5,2,FALSE)</f>
        <v>#N/A</v>
      </c>
      <c r="N438" s="64"/>
    </row>
    <row r="439" spans="1:14" x14ac:dyDescent="0.25">
      <c r="A439" s="48"/>
      <c r="B439" s="48"/>
      <c r="C439" s="30"/>
      <c r="D439" s="30"/>
      <c r="E439" s="48"/>
      <c r="F439" s="60"/>
      <c r="G439" s="49"/>
      <c r="H439" s="50"/>
      <c r="I439" s="63" t="e">
        <f>CONCATENATE(J439, " - ",VLOOKUP(CONCATENATE(K439, " ",E439, " ",B439),Config!B:C,2,FALSE))</f>
        <v>#N/A</v>
      </c>
      <c r="J439" s="63" t="str">
        <f t="shared" si="12"/>
        <v xml:space="preserve"> - </v>
      </c>
      <c r="K439" s="64">
        <f>INT((Config!$F$2-F439)/365.25)</f>
        <v>123</v>
      </c>
      <c r="L439" s="65" t="str">
        <f t="shared" si="13"/>
        <v xml:space="preserve"> </v>
      </c>
      <c r="M439" s="62" t="e">
        <f>VLOOKUP(B439,Config!$H$1:$I$5,2,FALSE)</f>
        <v>#N/A</v>
      </c>
      <c r="N439" s="64"/>
    </row>
    <row r="440" spans="1:14" x14ac:dyDescent="0.25">
      <c r="A440" s="48"/>
      <c r="B440" s="48"/>
      <c r="C440" s="30"/>
      <c r="D440" s="30"/>
      <c r="E440" s="48"/>
      <c r="F440" s="60"/>
      <c r="G440" s="49"/>
      <c r="H440" s="50"/>
      <c r="I440" s="63" t="e">
        <f>CONCATENATE(J440, " - ",VLOOKUP(CONCATENATE(K440, " ",E440, " ",B440),Config!B:C,2,FALSE))</f>
        <v>#N/A</v>
      </c>
      <c r="J440" s="63" t="str">
        <f t="shared" si="12"/>
        <v xml:space="preserve"> - </v>
      </c>
      <c r="K440" s="64">
        <f>INT((Config!$F$2-F440)/365.25)</f>
        <v>123</v>
      </c>
      <c r="L440" s="65" t="str">
        <f t="shared" si="13"/>
        <v xml:space="preserve"> </v>
      </c>
      <c r="M440" s="62" t="e">
        <f>VLOOKUP(B440,Config!$H$1:$I$5,2,FALSE)</f>
        <v>#N/A</v>
      </c>
      <c r="N440" s="64"/>
    </row>
    <row r="441" spans="1:14" x14ac:dyDescent="0.25">
      <c r="A441" s="48"/>
      <c r="B441" s="48"/>
      <c r="C441" s="30"/>
      <c r="D441" s="30"/>
      <c r="E441" s="48"/>
      <c r="F441" s="60"/>
      <c r="G441" s="49"/>
      <c r="H441" s="50"/>
      <c r="I441" s="63" t="e">
        <f>CONCATENATE(J441, " - ",VLOOKUP(CONCATENATE(K441, " ",E441, " ",B441),Config!B:C,2,FALSE))</f>
        <v>#N/A</v>
      </c>
      <c r="J441" s="63" t="str">
        <f t="shared" si="12"/>
        <v xml:space="preserve"> - </v>
      </c>
      <c r="K441" s="64">
        <f>INT((Config!$F$2-F441)/365.25)</f>
        <v>123</v>
      </c>
      <c r="L441" s="65" t="str">
        <f t="shared" si="13"/>
        <v xml:space="preserve"> </v>
      </c>
      <c r="M441" s="62" t="e">
        <f>VLOOKUP(B441,Config!$H$1:$I$5,2,FALSE)</f>
        <v>#N/A</v>
      </c>
      <c r="N441" s="64"/>
    </row>
    <row r="442" spans="1:14" x14ac:dyDescent="0.25">
      <c r="A442" s="48"/>
      <c r="B442" s="48"/>
      <c r="C442" s="30"/>
      <c r="D442" s="30"/>
      <c r="E442" s="48"/>
      <c r="F442" s="60"/>
      <c r="G442" s="49"/>
      <c r="H442" s="50"/>
      <c r="I442" s="63" t="e">
        <f>CONCATENATE(J442, " - ",VLOOKUP(CONCATENATE(K442, " ",E442, " ",B442),Config!B:C,2,FALSE))</f>
        <v>#N/A</v>
      </c>
      <c r="J442" s="63" t="str">
        <f t="shared" si="12"/>
        <v xml:space="preserve"> - </v>
      </c>
      <c r="K442" s="64">
        <f>INT((Config!$F$2-F442)/365.25)</f>
        <v>123</v>
      </c>
      <c r="L442" s="65" t="str">
        <f t="shared" si="13"/>
        <v xml:space="preserve"> </v>
      </c>
      <c r="M442" s="62" t="e">
        <f>VLOOKUP(B442,Config!$H$1:$I$5,2,FALSE)</f>
        <v>#N/A</v>
      </c>
      <c r="N442" s="64"/>
    </row>
    <row r="443" spans="1:14" x14ac:dyDescent="0.25">
      <c r="A443" s="48"/>
      <c r="B443" s="48"/>
      <c r="C443" s="30"/>
      <c r="D443" s="30"/>
      <c r="E443" s="48"/>
      <c r="F443" s="60"/>
      <c r="G443" s="49"/>
      <c r="H443" s="50"/>
      <c r="I443" s="63" t="e">
        <f>CONCATENATE(J443, " - ",VLOOKUP(CONCATENATE(K443, " ",E443, " ",B443),Config!B:C,2,FALSE))</f>
        <v>#N/A</v>
      </c>
      <c r="J443" s="63" t="str">
        <f t="shared" si="12"/>
        <v xml:space="preserve"> - </v>
      </c>
      <c r="K443" s="64">
        <f>INT((Config!$F$2-F443)/365.25)</f>
        <v>123</v>
      </c>
      <c r="L443" s="65" t="str">
        <f t="shared" si="13"/>
        <v xml:space="preserve"> </v>
      </c>
      <c r="M443" s="62" t="e">
        <f>VLOOKUP(B443,Config!$H$1:$I$5,2,FALSE)</f>
        <v>#N/A</v>
      </c>
      <c r="N443" s="64"/>
    </row>
    <row r="444" spans="1:14" x14ac:dyDescent="0.25">
      <c r="A444" s="48"/>
      <c r="B444" s="48"/>
      <c r="C444" s="30"/>
      <c r="D444" s="30"/>
      <c r="E444" s="48"/>
      <c r="F444" s="60"/>
      <c r="G444" s="49"/>
      <c r="H444" s="50"/>
      <c r="I444" s="63" t="e">
        <f>CONCATENATE(J444, " - ",VLOOKUP(CONCATENATE(K444, " ",E444, " ",B444),Config!B:C,2,FALSE))</f>
        <v>#N/A</v>
      </c>
      <c r="J444" s="63" t="str">
        <f t="shared" si="12"/>
        <v xml:space="preserve"> - </v>
      </c>
      <c r="K444" s="64">
        <f>INT((Config!$F$2-F444)/365.25)</f>
        <v>123</v>
      </c>
      <c r="L444" s="65" t="str">
        <f t="shared" si="13"/>
        <v xml:space="preserve"> </v>
      </c>
      <c r="M444" s="62" t="e">
        <f>VLOOKUP(B444,Config!$H$1:$I$5,2,FALSE)</f>
        <v>#N/A</v>
      </c>
      <c r="N444" s="64"/>
    </row>
    <row r="445" spans="1:14" x14ac:dyDescent="0.25">
      <c r="A445" s="48"/>
      <c r="B445" s="48"/>
      <c r="C445" s="30"/>
      <c r="D445" s="30"/>
      <c r="E445" s="48"/>
      <c r="F445" s="60"/>
      <c r="G445" s="49"/>
      <c r="H445" s="50"/>
      <c r="I445" s="63" t="e">
        <f>CONCATENATE(J445, " - ",VLOOKUP(CONCATENATE(K445, " ",E445, " ",B445),Config!B:C,2,FALSE))</f>
        <v>#N/A</v>
      </c>
      <c r="J445" s="63" t="str">
        <f t="shared" si="12"/>
        <v xml:space="preserve"> - </v>
      </c>
      <c r="K445" s="64">
        <f>INT((Config!$F$2-F445)/365.25)</f>
        <v>123</v>
      </c>
      <c r="L445" s="65" t="str">
        <f t="shared" si="13"/>
        <v xml:space="preserve"> </v>
      </c>
      <c r="M445" s="62" t="e">
        <f>VLOOKUP(B445,Config!$H$1:$I$5,2,FALSE)</f>
        <v>#N/A</v>
      </c>
      <c r="N445" s="64"/>
    </row>
    <row r="446" spans="1:14" x14ac:dyDescent="0.25">
      <c r="A446" s="48"/>
      <c r="B446" s="48"/>
      <c r="C446" s="30"/>
      <c r="D446" s="30"/>
      <c r="E446" s="48"/>
      <c r="F446" s="60"/>
      <c r="G446" s="49"/>
      <c r="H446" s="50"/>
      <c r="I446" s="63" t="e">
        <f>CONCATENATE(J446, " - ",VLOOKUP(CONCATENATE(K446, " ",E446, " ",B446),Config!B:C,2,FALSE))</f>
        <v>#N/A</v>
      </c>
      <c r="J446" s="63" t="str">
        <f t="shared" si="12"/>
        <v xml:space="preserve"> - </v>
      </c>
      <c r="K446" s="64">
        <f>INT((Config!$F$2-F446)/365.25)</f>
        <v>123</v>
      </c>
      <c r="L446" s="65" t="str">
        <f t="shared" si="13"/>
        <v xml:space="preserve"> </v>
      </c>
      <c r="M446" s="62" t="e">
        <f>VLOOKUP(B446,Config!$H$1:$I$5,2,FALSE)</f>
        <v>#N/A</v>
      </c>
      <c r="N446" s="64"/>
    </row>
    <row r="447" spans="1:14" x14ac:dyDescent="0.25">
      <c r="A447" s="48"/>
      <c r="B447" s="48"/>
      <c r="C447" s="30"/>
      <c r="D447" s="30"/>
      <c r="E447" s="48"/>
      <c r="F447" s="60"/>
      <c r="G447" s="49"/>
      <c r="H447" s="50"/>
      <c r="I447" s="63" t="e">
        <f>CONCATENATE(J447, " - ",VLOOKUP(CONCATENATE(K447, " ",E447, " ",B447),Config!B:C,2,FALSE))</f>
        <v>#N/A</v>
      </c>
      <c r="J447" s="63" t="str">
        <f t="shared" si="12"/>
        <v xml:space="preserve"> - </v>
      </c>
      <c r="K447" s="64">
        <f>INT((Config!$F$2-F447)/365.25)</f>
        <v>123</v>
      </c>
      <c r="L447" s="65" t="str">
        <f t="shared" si="13"/>
        <v xml:space="preserve"> </v>
      </c>
      <c r="M447" s="62" t="e">
        <f>VLOOKUP(B447,Config!$H$1:$I$5,2,FALSE)</f>
        <v>#N/A</v>
      </c>
      <c r="N447" s="64"/>
    </row>
    <row r="448" spans="1:14" x14ac:dyDescent="0.25">
      <c r="A448" s="48"/>
      <c r="B448" s="48"/>
      <c r="C448" s="30"/>
      <c r="D448" s="30"/>
      <c r="E448" s="48"/>
      <c r="F448" s="60"/>
      <c r="G448" s="49"/>
      <c r="H448" s="50"/>
      <c r="I448" s="63" t="e">
        <f>CONCATENATE(J448, " - ",VLOOKUP(CONCATENATE(K448, " ",E448, " ",B448),Config!B:C,2,FALSE))</f>
        <v>#N/A</v>
      </c>
      <c r="J448" s="63" t="str">
        <f t="shared" si="12"/>
        <v xml:space="preserve"> - </v>
      </c>
      <c r="K448" s="64">
        <f>INT((Config!$F$2-F448)/365.25)</f>
        <v>123</v>
      </c>
      <c r="L448" s="65" t="str">
        <f t="shared" si="13"/>
        <v xml:space="preserve"> </v>
      </c>
      <c r="M448" s="62" t="e">
        <f>VLOOKUP(B448,Config!$H$1:$I$5,2,FALSE)</f>
        <v>#N/A</v>
      </c>
      <c r="N448" s="64"/>
    </row>
    <row r="449" spans="1:14" x14ac:dyDescent="0.25">
      <c r="A449" s="48"/>
      <c r="B449" s="48"/>
      <c r="C449" s="30"/>
      <c r="D449" s="30"/>
      <c r="E449" s="48"/>
      <c r="F449" s="60"/>
      <c r="G449" s="49"/>
      <c r="H449" s="50"/>
      <c r="I449" s="63" t="e">
        <f>CONCATENATE(J449, " - ",VLOOKUP(CONCATENATE(K449, " ",E449, " ",B449),Config!B:C,2,FALSE))</f>
        <v>#N/A</v>
      </c>
      <c r="J449" s="63" t="str">
        <f t="shared" si="12"/>
        <v xml:space="preserve"> - </v>
      </c>
      <c r="K449" s="64">
        <f>INT((Config!$F$2-F449)/365.25)</f>
        <v>123</v>
      </c>
      <c r="L449" s="65" t="str">
        <f t="shared" si="13"/>
        <v xml:space="preserve"> </v>
      </c>
      <c r="M449" s="62" t="e">
        <f>VLOOKUP(B449,Config!$H$1:$I$5,2,FALSE)</f>
        <v>#N/A</v>
      </c>
      <c r="N449" s="64"/>
    </row>
    <row r="450" spans="1:14" x14ac:dyDescent="0.25">
      <c r="A450" s="48"/>
      <c r="B450" s="48"/>
      <c r="C450" s="30"/>
      <c r="D450" s="30"/>
      <c r="E450" s="48"/>
      <c r="F450" s="60"/>
      <c r="G450" s="49"/>
      <c r="H450" s="50"/>
      <c r="I450" s="63" t="e">
        <f>CONCATENATE(J450, " - ",VLOOKUP(CONCATENATE(K450, " ",E450, " ",B450),Config!B:C,2,FALSE))</f>
        <v>#N/A</v>
      </c>
      <c r="J450" s="63" t="str">
        <f t="shared" ref="J450:J513" si="14">CONCATENATE(B450, " - ", E450)</f>
        <v xml:space="preserve"> - </v>
      </c>
      <c r="K450" s="64">
        <f>INT((Config!$F$2-F450)/365.25)</f>
        <v>123</v>
      </c>
      <c r="L450" s="65" t="str">
        <f t="shared" ref="L450:L513" si="15">C450&amp;" "&amp;D450</f>
        <v xml:space="preserve"> </v>
      </c>
      <c r="M450" s="62" t="e">
        <f>VLOOKUP(B450,Config!$H$1:$I$5,2,FALSE)</f>
        <v>#N/A</v>
      </c>
      <c r="N450" s="64"/>
    </row>
    <row r="451" spans="1:14" x14ac:dyDescent="0.25">
      <c r="A451" s="48"/>
      <c r="B451" s="48"/>
      <c r="C451" s="30"/>
      <c r="D451" s="30"/>
      <c r="E451" s="48"/>
      <c r="F451" s="60"/>
      <c r="G451" s="49"/>
      <c r="H451" s="50"/>
      <c r="I451" s="63" t="e">
        <f>CONCATENATE(J451, " - ",VLOOKUP(CONCATENATE(K451, " ",E451, " ",B451),Config!B:C,2,FALSE))</f>
        <v>#N/A</v>
      </c>
      <c r="J451" s="63" t="str">
        <f t="shared" si="14"/>
        <v xml:space="preserve"> - </v>
      </c>
      <c r="K451" s="64">
        <f>INT((Config!$F$2-F451)/365.25)</f>
        <v>123</v>
      </c>
      <c r="L451" s="65" t="str">
        <f t="shared" si="15"/>
        <v xml:space="preserve"> </v>
      </c>
      <c r="M451" s="62" t="e">
        <f>VLOOKUP(B451,Config!$H$1:$I$5,2,FALSE)</f>
        <v>#N/A</v>
      </c>
      <c r="N451" s="64"/>
    </row>
    <row r="452" spans="1:14" x14ac:dyDescent="0.25">
      <c r="A452" s="48"/>
      <c r="B452" s="48"/>
      <c r="C452" s="30"/>
      <c r="D452" s="30"/>
      <c r="E452" s="48"/>
      <c r="F452" s="60"/>
      <c r="G452" s="49"/>
      <c r="H452" s="50"/>
      <c r="I452" s="63" t="e">
        <f>CONCATENATE(J452, " - ",VLOOKUP(CONCATENATE(K452, " ",E452, " ",B452),Config!B:C,2,FALSE))</f>
        <v>#N/A</v>
      </c>
      <c r="J452" s="63" t="str">
        <f t="shared" si="14"/>
        <v xml:space="preserve"> - </v>
      </c>
      <c r="K452" s="64">
        <f>INT((Config!$F$2-F452)/365.25)</f>
        <v>123</v>
      </c>
      <c r="L452" s="65" t="str">
        <f t="shared" si="15"/>
        <v xml:space="preserve"> </v>
      </c>
      <c r="M452" s="62" t="e">
        <f>VLOOKUP(B452,Config!$H$1:$I$5,2,FALSE)</f>
        <v>#N/A</v>
      </c>
      <c r="N452" s="64"/>
    </row>
    <row r="453" spans="1:14" x14ac:dyDescent="0.25">
      <c r="A453" s="48"/>
      <c r="B453" s="48"/>
      <c r="C453" s="30"/>
      <c r="D453" s="30"/>
      <c r="E453" s="48"/>
      <c r="F453" s="60"/>
      <c r="G453" s="49"/>
      <c r="H453" s="50"/>
      <c r="I453" s="63" t="e">
        <f>CONCATENATE(J453, " - ",VLOOKUP(CONCATENATE(K453, " ",E453, " ",B453),Config!B:C,2,FALSE))</f>
        <v>#N/A</v>
      </c>
      <c r="J453" s="63" t="str">
        <f t="shared" si="14"/>
        <v xml:space="preserve"> - </v>
      </c>
      <c r="K453" s="64">
        <f>INT((Config!$F$2-F453)/365.25)</f>
        <v>123</v>
      </c>
      <c r="L453" s="65" t="str">
        <f t="shared" si="15"/>
        <v xml:space="preserve"> </v>
      </c>
      <c r="M453" s="62" t="e">
        <f>VLOOKUP(B453,Config!$H$1:$I$5,2,FALSE)</f>
        <v>#N/A</v>
      </c>
      <c r="N453" s="64"/>
    </row>
    <row r="454" spans="1:14" x14ac:dyDescent="0.25">
      <c r="A454" s="48"/>
      <c r="B454" s="48"/>
      <c r="C454" s="30"/>
      <c r="D454" s="30"/>
      <c r="E454" s="48"/>
      <c r="F454" s="60"/>
      <c r="G454" s="49"/>
      <c r="H454" s="50"/>
      <c r="I454" s="63" t="e">
        <f>CONCATENATE(J454, " - ",VLOOKUP(CONCATENATE(K454, " ",E454, " ",B454),Config!B:C,2,FALSE))</f>
        <v>#N/A</v>
      </c>
      <c r="J454" s="63" t="str">
        <f t="shared" si="14"/>
        <v xml:space="preserve"> - </v>
      </c>
      <c r="K454" s="64">
        <f>INT((Config!$F$2-F454)/365.25)</f>
        <v>123</v>
      </c>
      <c r="L454" s="65" t="str">
        <f t="shared" si="15"/>
        <v xml:space="preserve"> </v>
      </c>
      <c r="M454" s="62" t="e">
        <f>VLOOKUP(B454,Config!$H$1:$I$5,2,FALSE)</f>
        <v>#N/A</v>
      </c>
      <c r="N454" s="64"/>
    </row>
    <row r="455" spans="1:14" x14ac:dyDescent="0.25">
      <c r="A455" s="48"/>
      <c r="B455" s="48"/>
      <c r="C455" s="30"/>
      <c r="D455" s="30"/>
      <c r="E455" s="48"/>
      <c r="F455" s="60"/>
      <c r="G455" s="49"/>
      <c r="H455" s="50"/>
      <c r="I455" s="63" t="e">
        <f>CONCATENATE(J455, " - ",VLOOKUP(CONCATENATE(K455, " ",E455, " ",B455),Config!B:C,2,FALSE))</f>
        <v>#N/A</v>
      </c>
      <c r="J455" s="63" t="str">
        <f t="shared" si="14"/>
        <v xml:space="preserve"> - </v>
      </c>
      <c r="K455" s="64">
        <f>INT((Config!$F$2-F455)/365.25)</f>
        <v>123</v>
      </c>
      <c r="L455" s="65" t="str">
        <f t="shared" si="15"/>
        <v xml:space="preserve"> </v>
      </c>
      <c r="M455" s="62" t="e">
        <f>VLOOKUP(B455,Config!$H$1:$I$5,2,FALSE)</f>
        <v>#N/A</v>
      </c>
      <c r="N455" s="64"/>
    </row>
    <row r="456" spans="1:14" x14ac:dyDescent="0.25">
      <c r="A456" s="48"/>
      <c r="B456" s="48"/>
      <c r="C456" s="30"/>
      <c r="D456" s="30"/>
      <c r="E456" s="48"/>
      <c r="F456" s="60"/>
      <c r="G456" s="49"/>
      <c r="H456" s="50"/>
      <c r="I456" s="63" t="e">
        <f>CONCATENATE(J456, " - ",VLOOKUP(CONCATENATE(K456, " ",E456, " ",B456),Config!B:C,2,FALSE))</f>
        <v>#N/A</v>
      </c>
      <c r="J456" s="63" t="str">
        <f t="shared" si="14"/>
        <v xml:space="preserve"> - </v>
      </c>
      <c r="K456" s="64">
        <f>INT((Config!$F$2-F456)/365.25)</f>
        <v>123</v>
      </c>
      <c r="L456" s="65" t="str">
        <f t="shared" si="15"/>
        <v xml:space="preserve"> </v>
      </c>
      <c r="M456" s="62" t="e">
        <f>VLOOKUP(B456,Config!$H$1:$I$5,2,FALSE)</f>
        <v>#N/A</v>
      </c>
      <c r="N456" s="64"/>
    </row>
    <row r="457" spans="1:14" x14ac:dyDescent="0.25">
      <c r="A457" s="48"/>
      <c r="B457" s="48"/>
      <c r="C457" s="30"/>
      <c r="D457" s="30"/>
      <c r="E457" s="48"/>
      <c r="F457" s="60"/>
      <c r="G457" s="49"/>
      <c r="H457" s="50"/>
      <c r="I457" s="63" t="e">
        <f>CONCATENATE(J457, " - ",VLOOKUP(CONCATENATE(K457, " ",E457, " ",B457),Config!B:C,2,FALSE))</f>
        <v>#N/A</v>
      </c>
      <c r="J457" s="63" t="str">
        <f t="shared" si="14"/>
        <v xml:space="preserve"> - </v>
      </c>
      <c r="K457" s="64">
        <f>INT((Config!$F$2-F457)/365.25)</f>
        <v>123</v>
      </c>
      <c r="L457" s="65" t="str">
        <f t="shared" si="15"/>
        <v xml:space="preserve"> </v>
      </c>
      <c r="M457" s="62" t="e">
        <f>VLOOKUP(B457,Config!$H$1:$I$5,2,FALSE)</f>
        <v>#N/A</v>
      </c>
      <c r="N457" s="64"/>
    </row>
    <row r="458" spans="1:14" x14ac:dyDescent="0.25">
      <c r="A458" s="48"/>
      <c r="B458" s="48"/>
      <c r="C458" s="30"/>
      <c r="D458" s="30"/>
      <c r="E458" s="48"/>
      <c r="F458" s="60"/>
      <c r="G458" s="49"/>
      <c r="H458" s="50"/>
      <c r="I458" s="63" t="e">
        <f>CONCATENATE(J458, " - ",VLOOKUP(CONCATENATE(K458, " ",E458, " ",B458),Config!B:C,2,FALSE))</f>
        <v>#N/A</v>
      </c>
      <c r="J458" s="63" t="str">
        <f t="shared" si="14"/>
        <v xml:space="preserve"> - </v>
      </c>
      <c r="K458" s="64">
        <f>INT((Config!$F$2-F458)/365.25)</f>
        <v>123</v>
      </c>
      <c r="L458" s="65" t="str">
        <f t="shared" si="15"/>
        <v xml:space="preserve"> </v>
      </c>
      <c r="M458" s="62" t="e">
        <f>VLOOKUP(B458,Config!$H$1:$I$5,2,FALSE)</f>
        <v>#N/A</v>
      </c>
      <c r="N458" s="64"/>
    </row>
    <row r="459" spans="1:14" x14ac:dyDescent="0.25">
      <c r="A459" s="48"/>
      <c r="B459" s="48"/>
      <c r="C459" s="30"/>
      <c r="D459" s="30"/>
      <c r="E459" s="48"/>
      <c r="F459" s="60"/>
      <c r="G459" s="49"/>
      <c r="H459" s="50"/>
      <c r="I459" s="63" t="e">
        <f>CONCATENATE(J459, " - ",VLOOKUP(CONCATENATE(K459, " ",E459, " ",B459),Config!B:C,2,FALSE))</f>
        <v>#N/A</v>
      </c>
      <c r="J459" s="63" t="str">
        <f t="shared" si="14"/>
        <v xml:space="preserve"> - </v>
      </c>
      <c r="K459" s="64">
        <f>INT((Config!$F$2-F459)/365.25)</f>
        <v>123</v>
      </c>
      <c r="L459" s="65" t="str">
        <f t="shared" si="15"/>
        <v xml:space="preserve"> </v>
      </c>
      <c r="M459" s="62" t="e">
        <f>VLOOKUP(B459,Config!$H$1:$I$5,2,FALSE)</f>
        <v>#N/A</v>
      </c>
      <c r="N459" s="64"/>
    </row>
    <row r="460" spans="1:14" x14ac:dyDescent="0.25">
      <c r="A460" s="48"/>
      <c r="B460" s="48"/>
      <c r="C460" s="30"/>
      <c r="D460" s="30"/>
      <c r="E460" s="48"/>
      <c r="F460" s="60"/>
      <c r="G460" s="49"/>
      <c r="H460" s="50"/>
      <c r="I460" s="63" t="e">
        <f>CONCATENATE(J460, " - ",VLOOKUP(CONCATENATE(K460, " ",E460, " ",B460),Config!B:C,2,FALSE))</f>
        <v>#N/A</v>
      </c>
      <c r="J460" s="63" t="str">
        <f t="shared" si="14"/>
        <v xml:space="preserve"> - </v>
      </c>
      <c r="K460" s="64">
        <f>INT((Config!$F$2-F460)/365.25)</f>
        <v>123</v>
      </c>
      <c r="L460" s="65" t="str">
        <f t="shared" si="15"/>
        <v xml:space="preserve"> </v>
      </c>
      <c r="M460" s="62" t="e">
        <f>VLOOKUP(B460,Config!$H$1:$I$5,2,FALSE)</f>
        <v>#N/A</v>
      </c>
      <c r="N460" s="64"/>
    </row>
    <row r="461" spans="1:14" x14ac:dyDescent="0.25">
      <c r="A461" s="48"/>
      <c r="B461" s="48"/>
      <c r="C461" s="30"/>
      <c r="D461" s="30"/>
      <c r="E461" s="48"/>
      <c r="F461" s="60"/>
      <c r="G461" s="49"/>
      <c r="H461" s="50"/>
      <c r="I461" s="63" t="e">
        <f>CONCATENATE(J461, " - ",VLOOKUP(CONCATENATE(K461, " ",E461, " ",B461),Config!B:C,2,FALSE))</f>
        <v>#N/A</v>
      </c>
      <c r="J461" s="63" t="str">
        <f t="shared" si="14"/>
        <v xml:space="preserve"> - </v>
      </c>
      <c r="K461" s="64">
        <f>INT((Config!$F$2-F461)/365.25)</f>
        <v>123</v>
      </c>
      <c r="L461" s="65" t="str">
        <f t="shared" si="15"/>
        <v xml:space="preserve"> </v>
      </c>
      <c r="M461" s="62" t="e">
        <f>VLOOKUP(B461,Config!$H$1:$I$5,2,FALSE)</f>
        <v>#N/A</v>
      </c>
      <c r="N461" s="64"/>
    </row>
    <row r="462" spans="1:14" x14ac:dyDescent="0.25">
      <c r="A462" s="70"/>
      <c r="B462" s="70"/>
      <c r="C462" s="71"/>
      <c r="D462" s="71"/>
      <c r="E462" s="70"/>
      <c r="F462" s="72"/>
      <c r="G462" s="73"/>
      <c r="H462" s="74"/>
      <c r="I462" s="75" t="e">
        <f>CONCATENATE(J462, " - ",VLOOKUP(CONCATENATE(K462, " ",E462, " ",B462),Config!B:C,2,FALSE))</f>
        <v>#N/A</v>
      </c>
      <c r="J462" s="76" t="str">
        <f t="shared" si="14"/>
        <v xml:space="preserve"> - </v>
      </c>
      <c r="K462" s="77">
        <f>INT((Config!$F$2-F462)/365.25)</f>
        <v>123</v>
      </c>
      <c r="L462" s="78" t="str">
        <f t="shared" si="15"/>
        <v xml:space="preserve"> </v>
      </c>
      <c r="M462" s="79" t="e">
        <f>VLOOKUP(B462,Config!$H$1:$I$5,2,FALSE)</f>
        <v>#N/A</v>
      </c>
      <c r="N462" s="77"/>
    </row>
    <row r="463" spans="1:14" x14ac:dyDescent="0.25">
      <c r="A463" s="48"/>
      <c r="B463" s="48"/>
      <c r="C463" s="30"/>
      <c r="D463" s="30"/>
      <c r="E463" s="48"/>
      <c r="F463" s="60"/>
      <c r="G463" s="49"/>
      <c r="H463" s="50"/>
      <c r="I463" s="63" t="e">
        <f>CONCATENATE(J463, " - ",VLOOKUP(CONCATENATE(K463, " ",E463, " ",B463),Config!B:C,2,FALSE))</f>
        <v>#N/A</v>
      </c>
      <c r="J463" s="63" t="str">
        <f t="shared" si="14"/>
        <v xml:space="preserve"> - </v>
      </c>
      <c r="K463" s="64">
        <f>INT((Config!$F$2-F463)/365.25)</f>
        <v>123</v>
      </c>
      <c r="L463" s="65" t="str">
        <f t="shared" si="15"/>
        <v xml:space="preserve"> </v>
      </c>
      <c r="M463" s="62" t="e">
        <f>VLOOKUP(B463,Config!$H$1:$I$5,2,FALSE)</f>
        <v>#N/A</v>
      </c>
      <c r="N463" s="64"/>
    </row>
    <row r="464" spans="1:14" x14ac:dyDescent="0.25">
      <c r="A464" s="48"/>
      <c r="B464" s="48"/>
      <c r="C464" s="30"/>
      <c r="D464" s="30"/>
      <c r="E464" s="48"/>
      <c r="F464" s="60"/>
      <c r="G464" s="49"/>
      <c r="H464" s="50"/>
      <c r="I464" s="63" t="e">
        <f>CONCATENATE(J464, " - ",VLOOKUP(CONCATENATE(K464, " ",E464, " ",B464),Config!B:C,2,FALSE))</f>
        <v>#N/A</v>
      </c>
      <c r="J464" s="63" t="str">
        <f t="shared" si="14"/>
        <v xml:space="preserve"> - </v>
      </c>
      <c r="K464" s="64">
        <f>INT((Config!$F$2-F464)/365.25)</f>
        <v>123</v>
      </c>
      <c r="L464" s="65" t="str">
        <f t="shared" si="15"/>
        <v xml:space="preserve"> </v>
      </c>
      <c r="M464" s="62" t="e">
        <f>VLOOKUP(B464,Config!$H$1:$I$5,2,FALSE)</f>
        <v>#N/A</v>
      </c>
      <c r="N464" s="64"/>
    </row>
    <row r="465" spans="1:14" x14ac:dyDescent="0.25">
      <c r="A465" s="48"/>
      <c r="B465" s="48"/>
      <c r="C465" s="30"/>
      <c r="D465" s="30"/>
      <c r="E465" s="48"/>
      <c r="F465" s="60"/>
      <c r="G465" s="49"/>
      <c r="H465" s="50"/>
      <c r="I465" s="63" t="e">
        <f>CONCATENATE(J465, " - ",VLOOKUP(CONCATENATE(K465, " ",E465, " ",B465),Config!B:C,2,FALSE))</f>
        <v>#N/A</v>
      </c>
      <c r="J465" s="63" t="str">
        <f t="shared" si="14"/>
        <v xml:space="preserve"> - </v>
      </c>
      <c r="K465" s="64">
        <f>INT((Config!$F$2-F465)/365.25)</f>
        <v>123</v>
      </c>
      <c r="L465" s="65" t="str">
        <f t="shared" si="15"/>
        <v xml:space="preserve"> </v>
      </c>
      <c r="M465" s="62" t="e">
        <f>VLOOKUP(B465,Config!$H$1:$I$5,2,FALSE)</f>
        <v>#N/A</v>
      </c>
      <c r="N465" s="64"/>
    </row>
    <row r="466" spans="1:14" x14ac:dyDescent="0.25">
      <c r="A466" s="48"/>
      <c r="B466" s="48"/>
      <c r="C466" s="30"/>
      <c r="D466" s="30"/>
      <c r="E466" s="48"/>
      <c r="F466" s="60"/>
      <c r="G466" s="49"/>
      <c r="H466" s="50"/>
      <c r="I466" s="63" t="e">
        <f>CONCATENATE(J466, " - ",VLOOKUP(CONCATENATE(K466, " ",E466, " ",B466),Config!B:C,2,FALSE))</f>
        <v>#N/A</v>
      </c>
      <c r="J466" s="63" t="str">
        <f t="shared" si="14"/>
        <v xml:space="preserve"> - </v>
      </c>
      <c r="K466" s="64">
        <f>INT((Config!$F$2-F466)/365.25)</f>
        <v>123</v>
      </c>
      <c r="L466" s="65" t="str">
        <f t="shared" si="15"/>
        <v xml:space="preserve"> </v>
      </c>
      <c r="M466" s="62" t="e">
        <f>VLOOKUP(B466,Config!$H$1:$I$5,2,FALSE)</f>
        <v>#N/A</v>
      </c>
      <c r="N466" s="64"/>
    </row>
    <row r="467" spans="1:14" x14ac:dyDescent="0.25">
      <c r="A467" s="53"/>
      <c r="B467" s="53"/>
      <c r="C467" s="51"/>
      <c r="D467" s="108"/>
      <c r="E467" s="52"/>
      <c r="F467" s="60"/>
      <c r="G467" s="53"/>
      <c r="H467" s="50"/>
      <c r="I467" s="63" t="e">
        <f>CONCATENATE(J467, " - ",VLOOKUP(CONCATENATE(K467, " ",E467, " ",B467),Config!B:C,2,FALSE))</f>
        <v>#N/A</v>
      </c>
      <c r="J467" s="63" t="str">
        <f t="shared" si="14"/>
        <v xml:space="preserve"> - </v>
      </c>
      <c r="K467" s="64">
        <f>INT((Config!$F$2-F467)/365.25)</f>
        <v>123</v>
      </c>
      <c r="L467" s="65" t="str">
        <f t="shared" si="15"/>
        <v xml:space="preserve"> </v>
      </c>
      <c r="M467" s="62" t="e">
        <f>VLOOKUP(B467,Config!$H$1:$I$5,2,FALSE)</f>
        <v>#N/A</v>
      </c>
      <c r="N467" s="64"/>
    </row>
    <row r="468" spans="1:14" x14ac:dyDescent="0.25">
      <c r="A468" s="48"/>
      <c r="B468" s="48"/>
      <c r="C468" s="30"/>
      <c r="D468" s="30"/>
      <c r="E468" s="48"/>
      <c r="F468" s="60"/>
      <c r="G468" s="49"/>
      <c r="H468" s="50"/>
      <c r="I468" s="63" t="e">
        <f>CONCATENATE(J468, " - ",VLOOKUP(CONCATENATE(K468, " ",E468, " ",B468),Config!B:C,2,FALSE))</f>
        <v>#N/A</v>
      </c>
      <c r="J468" s="63" t="str">
        <f t="shared" si="14"/>
        <v xml:space="preserve"> - </v>
      </c>
      <c r="K468" s="64">
        <f>INT((Config!$F$2-F468)/365.25)</f>
        <v>123</v>
      </c>
      <c r="L468" s="65" t="str">
        <f t="shared" si="15"/>
        <v xml:space="preserve"> </v>
      </c>
      <c r="M468" s="62" t="e">
        <f>VLOOKUP(B468,Config!$H$1:$I$5,2,FALSE)</f>
        <v>#N/A</v>
      </c>
      <c r="N468" s="64"/>
    </row>
    <row r="469" spans="1:14" x14ac:dyDescent="0.25">
      <c r="A469" s="48"/>
      <c r="B469" s="48"/>
      <c r="C469" s="30"/>
      <c r="D469" s="30"/>
      <c r="E469" s="48"/>
      <c r="F469" s="60"/>
      <c r="G469" s="49"/>
      <c r="H469" s="50"/>
      <c r="I469" s="63" t="e">
        <f>CONCATENATE(J469, " - ",VLOOKUP(CONCATENATE(K469, " ",E469, " ",B469),Config!B:C,2,FALSE))</f>
        <v>#N/A</v>
      </c>
      <c r="J469" s="63" t="str">
        <f t="shared" si="14"/>
        <v xml:space="preserve"> - </v>
      </c>
      <c r="K469" s="64">
        <f>INT((Config!$F$2-F469)/365.25)</f>
        <v>123</v>
      </c>
      <c r="L469" s="65" t="str">
        <f t="shared" si="15"/>
        <v xml:space="preserve"> </v>
      </c>
      <c r="M469" s="62" t="e">
        <f>VLOOKUP(B469,Config!$H$1:$I$5,2,FALSE)</f>
        <v>#N/A</v>
      </c>
      <c r="N469" s="64"/>
    </row>
    <row r="470" spans="1:14" x14ac:dyDescent="0.25">
      <c r="A470" s="48"/>
      <c r="B470" s="48"/>
      <c r="C470" s="30"/>
      <c r="D470" s="30"/>
      <c r="E470" s="48"/>
      <c r="F470" s="60"/>
      <c r="G470" s="49"/>
      <c r="H470" s="50"/>
      <c r="I470" s="63" t="e">
        <f>CONCATENATE(J470, " - ",VLOOKUP(CONCATENATE(K470, " ",E470, " ",B470),Config!B:C,2,FALSE))</f>
        <v>#N/A</v>
      </c>
      <c r="J470" s="63" t="str">
        <f t="shared" si="14"/>
        <v xml:space="preserve"> - </v>
      </c>
      <c r="K470" s="64">
        <f>INT((Config!$F$2-F470)/365.25)</f>
        <v>123</v>
      </c>
      <c r="L470" s="65" t="str">
        <f t="shared" si="15"/>
        <v xml:space="preserve"> </v>
      </c>
      <c r="M470" s="62" t="e">
        <f>VLOOKUP(B470,Config!$H$1:$I$5,2,FALSE)</f>
        <v>#N/A</v>
      </c>
      <c r="N470" s="64"/>
    </row>
    <row r="471" spans="1:14" x14ac:dyDescent="0.25">
      <c r="A471" s="48"/>
      <c r="B471" s="48"/>
      <c r="C471" s="30"/>
      <c r="D471" s="30"/>
      <c r="E471" s="48"/>
      <c r="F471" s="60"/>
      <c r="G471" s="49"/>
      <c r="H471" s="50"/>
      <c r="I471" s="63" t="e">
        <f>CONCATENATE(J471, " - ",VLOOKUP(CONCATENATE(K471, " ",E471, " ",B471),Config!B:C,2,FALSE))</f>
        <v>#N/A</v>
      </c>
      <c r="J471" s="63" t="str">
        <f t="shared" si="14"/>
        <v xml:space="preserve"> - </v>
      </c>
      <c r="K471" s="64">
        <f>INT((Config!$F$2-F471)/365.25)</f>
        <v>123</v>
      </c>
      <c r="L471" s="65" t="str">
        <f t="shared" si="15"/>
        <v xml:space="preserve"> </v>
      </c>
      <c r="M471" s="62" t="e">
        <f>VLOOKUP(B471,Config!$H$1:$I$5,2,FALSE)</f>
        <v>#N/A</v>
      </c>
      <c r="N471" s="64"/>
    </row>
    <row r="472" spans="1:14" x14ac:dyDescent="0.25">
      <c r="A472" s="48"/>
      <c r="B472" s="48"/>
      <c r="C472" s="30"/>
      <c r="D472" s="30"/>
      <c r="E472" s="48"/>
      <c r="F472" s="60"/>
      <c r="G472" s="49"/>
      <c r="H472" s="50"/>
      <c r="I472" s="63" t="e">
        <f>CONCATENATE(J472, " - ",VLOOKUP(CONCATENATE(K472, " ",E472, " ",B472),Config!B:C,2,FALSE))</f>
        <v>#N/A</v>
      </c>
      <c r="J472" s="63" t="str">
        <f t="shared" si="14"/>
        <v xml:space="preserve"> - </v>
      </c>
      <c r="K472" s="64">
        <f>INT((Config!$F$2-F472)/365.25)</f>
        <v>123</v>
      </c>
      <c r="L472" s="65" t="str">
        <f t="shared" si="15"/>
        <v xml:space="preserve"> </v>
      </c>
      <c r="M472" s="62" t="e">
        <f>VLOOKUP(B472,Config!$H$1:$I$5,2,FALSE)</f>
        <v>#N/A</v>
      </c>
      <c r="N472" s="64"/>
    </row>
    <row r="473" spans="1:14" x14ac:dyDescent="0.25">
      <c r="A473" s="70"/>
      <c r="B473" s="70"/>
      <c r="C473" s="71"/>
      <c r="D473" s="71"/>
      <c r="E473" s="70"/>
      <c r="F473" s="72"/>
      <c r="G473" s="73"/>
      <c r="H473" s="74"/>
      <c r="I473" s="75" t="e">
        <f>CONCATENATE(J473, " - ",VLOOKUP(CONCATENATE(K473, " ",E473, " ",B473),Config!B:C,2,FALSE))</f>
        <v>#N/A</v>
      </c>
      <c r="J473" s="76" t="str">
        <f t="shared" si="14"/>
        <v xml:space="preserve"> - </v>
      </c>
      <c r="K473" s="77">
        <f>INT((Config!$F$2-F473)/365.25)</f>
        <v>123</v>
      </c>
      <c r="L473" s="78" t="str">
        <f t="shared" si="15"/>
        <v xml:space="preserve"> </v>
      </c>
      <c r="M473" s="79" t="e">
        <f>VLOOKUP(B473,Config!$H$1:$I$5,2,FALSE)</f>
        <v>#N/A</v>
      </c>
      <c r="N473" s="77"/>
    </row>
    <row r="474" spans="1:14" x14ac:dyDescent="0.25">
      <c r="A474" s="48"/>
      <c r="B474" s="48"/>
      <c r="C474" s="30"/>
      <c r="D474" s="30"/>
      <c r="E474" s="48"/>
      <c r="F474" s="60"/>
      <c r="G474" s="49"/>
      <c r="H474" s="50"/>
      <c r="I474" s="63" t="e">
        <f>CONCATENATE(J474, " - ",VLOOKUP(CONCATENATE(K474, " ",E474, " ",B474),Config!B:C,2,FALSE))</f>
        <v>#N/A</v>
      </c>
      <c r="J474" s="63" t="str">
        <f t="shared" si="14"/>
        <v xml:space="preserve"> - </v>
      </c>
      <c r="K474" s="64">
        <f>INT((Config!$F$2-F474)/365.25)</f>
        <v>123</v>
      </c>
      <c r="L474" s="65" t="str">
        <f t="shared" si="15"/>
        <v xml:space="preserve"> </v>
      </c>
      <c r="M474" s="62" t="e">
        <f>VLOOKUP(B474,Config!$H$1:$I$5,2,FALSE)</f>
        <v>#N/A</v>
      </c>
      <c r="N474" s="64"/>
    </row>
    <row r="475" spans="1:14" x14ac:dyDescent="0.25">
      <c r="A475" s="48"/>
      <c r="B475" s="48"/>
      <c r="C475" s="30"/>
      <c r="D475" s="30"/>
      <c r="E475" s="48"/>
      <c r="F475" s="60"/>
      <c r="G475" s="49"/>
      <c r="H475" s="50"/>
      <c r="I475" s="63" t="e">
        <f>CONCATENATE(J475, " - ",VLOOKUP(CONCATENATE(K475, " ",E475, " ",B475),Config!B:C,2,FALSE))</f>
        <v>#N/A</v>
      </c>
      <c r="J475" s="63" t="str">
        <f t="shared" si="14"/>
        <v xml:space="preserve"> - </v>
      </c>
      <c r="K475" s="64">
        <f>INT((Config!$F$2-F475)/365.25)</f>
        <v>123</v>
      </c>
      <c r="L475" s="65" t="str">
        <f t="shared" si="15"/>
        <v xml:space="preserve"> </v>
      </c>
      <c r="M475" s="62" t="e">
        <f>VLOOKUP(B475,Config!$H$1:$I$5,2,FALSE)</f>
        <v>#N/A</v>
      </c>
      <c r="N475" s="64"/>
    </row>
    <row r="476" spans="1:14" x14ac:dyDescent="0.25">
      <c r="A476" s="48"/>
      <c r="B476" s="48"/>
      <c r="C476" s="30"/>
      <c r="D476" s="30"/>
      <c r="E476" s="48"/>
      <c r="F476" s="60"/>
      <c r="G476" s="49"/>
      <c r="H476" s="50"/>
      <c r="I476" s="63" t="e">
        <f>CONCATENATE(J476, " - ",VLOOKUP(CONCATENATE(K476, " ",E476, " ",B476),Config!B:C,2,FALSE))</f>
        <v>#N/A</v>
      </c>
      <c r="J476" s="63" t="str">
        <f t="shared" si="14"/>
        <v xml:space="preserve"> - </v>
      </c>
      <c r="K476" s="64">
        <f>INT((Config!$F$2-F476)/365.25)</f>
        <v>123</v>
      </c>
      <c r="L476" s="65" t="str">
        <f t="shared" si="15"/>
        <v xml:space="preserve"> </v>
      </c>
      <c r="M476" s="62" t="e">
        <f>VLOOKUP(B476,Config!$H$1:$I$5,2,FALSE)</f>
        <v>#N/A</v>
      </c>
      <c r="N476" s="64"/>
    </row>
    <row r="477" spans="1:14" x14ac:dyDescent="0.25">
      <c r="A477" s="48"/>
      <c r="B477" s="48"/>
      <c r="C477" s="30"/>
      <c r="D477" s="30"/>
      <c r="E477" s="48"/>
      <c r="F477" s="60"/>
      <c r="G477" s="49"/>
      <c r="H477" s="50"/>
      <c r="I477" s="63" t="e">
        <f>CONCATENATE(J477, " - ",VLOOKUP(CONCATENATE(K477, " ",E477, " ",B477),Config!B:C,2,FALSE))</f>
        <v>#N/A</v>
      </c>
      <c r="J477" s="63" t="str">
        <f t="shared" si="14"/>
        <v xml:space="preserve"> - </v>
      </c>
      <c r="K477" s="64">
        <f>INT((Config!$F$2-F477)/365.25)</f>
        <v>123</v>
      </c>
      <c r="L477" s="65" t="str">
        <f t="shared" si="15"/>
        <v xml:space="preserve"> </v>
      </c>
      <c r="M477" s="62" t="e">
        <f>VLOOKUP(B477,Config!$H$1:$I$5,2,FALSE)</f>
        <v>#N/A</v>
      </c>
      <c r="N477" s="64"/>
    </row>
    <row r="478" spans="1:14" x14ac:dyDescent="0.25">
      <c r="A478" s="48"/>
      <c r="B478" s="48"/>
      <c r="C478" s="30"/>
      <c r="D478" s="30"/>
      <c r="E478" s="48"/>
      <c r="F478" s="60"/>
      <c r="G478" s="49"/>
      <c r="H478" s="50"/>
      <c r="I478" s="63" t="e">
        <f>CONCATENATE(J478, " - ",VLOOKUP(CONCATENATE(K478, " ",E478, " ",B478),Config!B:C,2,FALSE))</f>
        <v>#N/A</v>
      </c>
      <c r="J478" s="63" t="str">
        <f t="shared" si="14"/>
        <v xml:space="preserve"> - </v>
      </c>
      <c r="K478" s="64">
        <f>INT((Config!$F$2-F478)/365.25)</f>
        <v>123</v>
      </c>
      <c r="L478" s="65" t="str">
        <f t="shared" si="15"/>
        <v xml:space="preserve"> </v>
      </c>
      <c r="M478" s="62" t="e">
        <f>VLOOKUP(B478,Config!$H$1:$I$5,2,FALSE)</f>
        <v>#N/A</v>
      </c>
      <c r="N478" s="64"/>
    </row>
    <row r="479" spans="1:14" x14ac:dyDescent="0.25">
      <c r="A479" s="48"/>
      <c r="B479" s="48"/>
      <c r="C479" s="30"/>
      <c r="D479" s="30"/>
      <c r="E479" s="48"/>
      <c r="F479" s="60"/>
      <c r="G479" s="49"/>
      <c r="H479" s="50"/>
      <c r="I479" s="63" t="e">
        <f>CONCATENATE(J479, " - ",VLOOKUP(CONCATENATE(K479, " ",E479, " ",B479),Config!B:C,2,FALSE))</f>
        <v>#N/A</v>
      </c>
      <c r="J479" s="63" t="str">
        <f t="shared" si="14"/>
        <v xml:space="preserve"> - </v>
      </c>
      <c r="K479" s="64">
        <f>INT((Config!$F$2-F479)/365.25)</f>
        <v>123</v>
      </c>
      <c r="L479" s="65" t="str">
        <f t="shared" si="15"/>
        <v xml:space="preserve"> </v>
      </c>
      <c r="M479" s="62" t="e">
        <f>VLOOKUP(B479,Config!$H$1:$I$5,2,FALSE)</f>
        <v>#N/A</v>
      </c>
      <c r="N479" s="64"/>
    </row>
    <row r="480" spans="1:14" x14ac:dyDescent="0.25">
      <c r="A480" s="48"/>
      <c r="B480" s="48"/>
      <c r="C480" s="30"/>
      <c r="D480" s="30"/>
      <c r="E480" s="48"/>
      <c r="F480" s="60"/>
      <c r="G480" s="49"/>
      <c r="H480" s="50"/>
      <c r="I480" s="63" t="e">
        <f>CONCATENATE(J480, " - ",VLOOKUP(CONCATENATE(K480, " ",E480, " ",B480),Config!B:C,2,FALSE))</f>
        <v>#N/A</v>
      </c>
      <c r="J480" s="63" t="str">
        <f t="shared" si="14"/>
        <v xml:space="preserve"> - </v>
      </c>
      <c r="K480" s="64">
        <f>INT((Config!$F$2-F480)/365.25)</f>
        <v>123</v>
      </c>
      <c r="L480" s="65" t="str">
        <f t="shared" si="15"/>
        <v xml:space="preserve"> </v>
      </c>
      <c r="M480" s="62" t="e">
        <f>VLOOKUP(B480,Config!$H$1:$I$5,2,FALSE)</f>
        <v>#N/A</v>
      </c>
      <c r="N480" s="64"/>
    </row>
    <row r="481" spans="1:14" x14ac:dyDescent="0.25">
      <c r="A481" s="48"/>
      <c r="B481" s="48"/>
      <c r="C481" s="30"/>
      <c r="D481" s="30"/>
      <c r="E481" s="48"/>
      <c r="F481" s="60"/>
      <c r="G481" s="49"/>
      <c r="H481" s="50"/>
      <c r="I481" s="63" t="e">
        <f>CONCATENATE(J481, " - ",VLOOKUP(CONCATENATE(K481, " ",E481, " ",B481),Config!B:C,2,FALSE))</f>
        <v>#N/A</v>
      </c>
      <c r="J481" s="63" t="str">
        <f t="shared" si="14"/>
        <v xml:space="preserve"> - </v>
      </c>
      <c r="K481" s="64">
        <f>INT((Config!$F$2-F481)/365.25)</f>
        <v>123</v>
      </c>
      <c r="L481" s="65" t="str">
        <f t="shared" si="15"/>
        <v xml:space="preserve"> </v>
      </c>
      <c r="M481" s="62" t="e">
        <f>VLOOKUP(B481,Config!$H$1:$I$5,2,FALSE)</f>
        <v>#N/A</v>
      </c>
      <c r="N481" s="64"/>
    </row>
    <row r="482" spans="1:14" x14ac:dyDescent="0.25">
      <c r="A482" s="48"/>
      <c r="B482" s="48"/>
      <c r="C482" s="30"/>
      <c r="D482" s="30"/>
      <c r="E482" s="48"/>
      <c r="F482" s="60"/>
      <c r="G482" s="49"/>
      <c r="H482" s="50"/>
      <c r="I482" s="63" t="e">
        <f>CONCATENATE(J482, " - ",VLOOKUP(CONCATENATE(K482, " ",E482, " ",B482),Config!B:C,2,FALSE))</f>
        <v>#N/A</v>
      </c>
      <c r="J482" s="63" t="str">
        <f t="shared" si="14"/>
        <v xml:space="preserve"> - </v>
      </c>
      <c r="K482" s="64">
        <f>INT((Config!$F$2-F482)/365.25)</f>
        <v>123</v>
      </c>
      <c r="L482" s="65" t="str">
        <f t="shared" si="15"/>
        <v xml:space="preserve"> </v>
      </c>
      <c r="M482" s="62" t="e">
        <f>VLOOKUP(B482,Config!$H$1:$I$5,2,FALSE)</f>
        <v>#N/A</v>
      </c>
      <c r="N482" s="64"/>
    </row>
    <row r="483" spans="1:14" x14ac:dyDescent="0.25">
      <c r="A483" s="48"/>
      <c r="B483" s="48"/>
      <c r="C483" s="30"/>
      <c r="D483" s="30"/>
      <c r="E483" s="48"/>
      <c r="F483" s="60"/>
      <c r="G483" s="49"/>
      <c r="H483" s="50"/>
      <c r="I483" s="63" t="e">
        <f>CONCATENATE(J483, " - ",VLOOKUP(CONCATENATE(K483, " ",E483, " ",B483),Config!B:C,2,FALSE))</f>
        <v>#N/A</v>
      </c>
      <c r="J483" s="63" t="str">
        <f t="shared" si="14"/>
        <v xml:space="preserve"> - </v>
      </c>
      <c r="K483" s="64">
        <f>INT((Config!$F$2-F483)/365.25)</f>
        <v>123</v>
      </c>
      <c r="L483" s="65" t="str">
        <f t="shared" si="15"/>
        <v xml:space="preserve"> </v>
      </c>
      <c r="M483" s="62" t="e">
        <f>VLOOKUP(B483,Config!$H$1:$I$5,2,FALSE)</f>
        <v>#N/A</v>
      </c>
      <c r="N483" s="64"/>
    </row>
    <row r="484" spans="1:14" x14ac:dyDescent="0.25">
      <c r="A484" s="48"/>
      <c r="B484" s="48"/>
      <c r="C484" s="30"/>
      <c r="D484" s="30"/>
      <c r="E484" s="48"/>
      <c r="F484" s="60"/>
      <c r="G484" s="49"/>
      <c r="H484" s="50"/>
      <c r="I484" s="63" t="e">
        <f>CONCATENATE(J484, " - ",VLOOKUP(CONCATENATE(K484, " ",E484, " ",B484),Config!B:C,2,FALSE))</f>
        <v>#N/A</v>
      </c>
      <c r="J484" s="63" t="str">
        <f t="shared" si="14"/>
        <v xml:space="preserve"> - </v>
      </c>
      <c r="K484" s="64">
        <f>INT((Config!$F$2-F484)/365.25)</f>
        <v>123</v>
      </c>
      <c r="L484" s="65" t="str">
        <f t="shared" si="15"/>
        <v xml:space="preserve"> </v>
      </c>
      <c r="M484" s="62" t="e">
        <f>VLOOKUP(B484,Config!$H$1:$I$5,2,FALSE)</f>
        <v>#N/A</v>
      </c>
      <c r="N484" s="64"/>
    </row>
    <row r="485" spans="1:14" x14ac:dyDescent="0.25">
      <c r="A485" s="48"/>
      <c r="B485" s="48"/>
      <c r="C485" s="30"/>
      <c r="D485" s="30"/>
      <c r="E485" s="48"/>
      <c r="F485" s="60"/>
      <c r="G485" s="49"/>
      <c r="H485" s="50"/>
      <c r="I485" s="63" t="e">
        <f>CONCATENATE(J485, " - ",VLOOKUP(CONCATENATE(K485, " ",E485, " ",B485),Config!B:C,2,FALSE))</f>
        <v>#N/A</v>
      </c>
      <c r="J485" s="63" t="str">
        <f t="shared" si="14"/>
        <v xml:space="preserve"> - </v>
      </c>
      <c r="K485" s="64">
        <f>INT((Config!$F$2-F485)/365.25)</f>
        <v>123</v>
      </c>
      <c r="L485" s="65" t="str">
        <f t="shared" si="15"/>
        <v xml:space="preserve"> </v>
      </c>
      <c r="M485" s="62" t="e">
        <f>VLOOKUP(B485,Config!$H$1:$I$5,2,FALSE)</f>
        <v>#N/A</v>
      </c>
      <c r="N485" s="64"/>
    </row>
    <row r="486" spans="1:14" x14ac:dyDescent="0.25">
      <c r="A486" s="48"/>
      <c r="B486" s="48"/>
      <c r="C486" s="30"/>
      <c r="D486" s="30"/>
      <c r="E486" s="48"/>
      <c r="F486" s="60"/>
      <c r="G486" s="49"/>
      <c r="H486" s="50"/>
      <c r="I486" s="63" t="e">
        <f>CONCATENATE(J486, " - ",VLOOKUP(CONCATENATE(K486, " ",E486, " ",B486),Config!B:C,2,FALSE))</f>
        <v>#N/A</v>
      </c>
      <c r="J486" s="63" t="str">
        <f t="shared" si="14"/>
        <v xml:space="preserve"> - </v>
      </c>
      <c r="K486" s="64">
        <f>INT((Config!$F$2-F486)/365.25)</f>
        <v>123</v>
      </c>
      <c r="L486" s="65" t="str">
        <f t="shared" si="15"/>
        <v xml:space="preserve"> </v>
      </c>
      <c r="M486" s="62" t="e">
        <f>VLOOKUP(B486,Config!$H$1:$I$5,2,FALSE)</f>
        <v>#N/A</v>
      </c>
      <c r="N486" s="64"/>
    </row>
    <row r="487" spans="1:14" x14ac:dyDescent="0.25">
      <c r="A487" s="48"/>
      <c r="B487" s="48"/>
      <c r="C487" s="30"/>
      <c r="D487" s="30"/>
      <c r="E487" s="48"/>
      <c r="F487" s="60"/>
      <c r="G487" s="49"/>
      <c r="H487" s="50"/>
      <c r="I487" s="63" t="e">
        <f>CONCATENATE(J487, " - ",VLOOKUP(CONCATENATE(K487, " ",E487, " ",B487),Config!B:C,2,FALSE))</f>
        <v>#N/A</v>
      </c>
      <c r="J487" s="63" t="str">
        <f t="shared" si="14"/>
        <v xml:space="preserve"> - </v>
      </c>
      <c r="K487" s="64">
        <f>INT((Config!$F$2-F487)/365.25)</f>
        <v>123</v>
      </c>
      <c r="L487" s="65" t="str">
        <f t="shared" si="15"/>
        <v xml:space="preserve"> </v>
      </c>
      <c r="M487" s="62" t="e">
        <f>VLOOKUP(B487,Config!$H$1:$I$5,2,FALSE)</f>
        <v>#N/A</v>
      </c>
      <c r="N487" s="64"/>
    </row>
    <row r="488" spans="1:14" x14ac:dyDescent="0.25">
      <c r="A488" s="48"/>
      <c r="B488" s="48"/>
      <c r="C488" s="30"/>
      <c r="D488" s="30"/>
      <c r="E488" s="48"/>
      <c r="F488" s="60"/>
      <c r="G488" s="49"/>
      <c r="H488" s="50"/>
      <c r="I488" s="63" t="e">
        <f>CONCATENATE(J488, " - ",VLOOKUP(CONCATENATE(K488, " ",E488, " ",B488),Config!B:C,2,FALSE))</f>
        <v>#N/A</v>
      </c>
      <c r="J488" s="63" t="str">
        <f t="shared" si="14"/>
        <v xml:space="preserve"> - </v>
      </c>
      <c r="K488" s="64">
        <f>INT((Config!$F$2-F488)/365.25)</f>
        <v>123</v>
      </c>
      <c r="L488" s="65" t="str">
        <f t="shared" si="15"/>
        <v xml:space="preserve"> </v>
      </c>
      <c r="M488" s="62" t="e">
        <f>VLOOKUP(B488,Config!$H$1:$I$5,2,FALSE)</f>
        <v>#N/A</v>
      </c>
      <c r="N488" s="64"/>
    </row>
    <row r="489" spans="1:14" x14ac:dyDescent="0.25">
      <c r="A489" s="53"/>
      <c r="B489" s="53"/>
      <c r="C489" s="51"/>
      <c r="D489" s="108"/>
      <c r="E489" s="52"/>
      <c r="F489" s="60"/>
      <c r="G489" s="53"/>
      <c r="H489" s="50"/>
      <c r="I489" s="63" t="e">
        <f>CONCATENATE(J489, " - ",VLOOKUP(CONCATENATE(K489, " ",E489, " ",B489),Config!B:C,2,FALSE))</f>
        <v>#N/A</v>
      </c>
      <c r="J489" s="63" t="str">
        <f t="shared" si="14"/>
        <v xml:space="preserve"> - </v>
      </c>
      <c r="K489" s="64">
        <f>INT((Config!$F$2-F489)/365.25)</f>
        <v>123</v>
      </c>
      <c r="L489" s="65" t="str">
        <f t="shared" si="15"/>
        <v xml:space="preserve"> </v>
      </c>
      <c r="M489" s="62" t="e">
        <f>VLOOKUP(B489,Config!$H$1:$I$5,2,FALSE)</f>
        <v>#N/A</v>
      </c>
      <c r="N489" s="64"/>
    </row>
    <row r="490" spans="1:14" x14ac:dyDescent="0.25">
      <c r="A490" s="48"/>
      <c r="B490" s="48"/>
      <c r="C490" s="30"/>
      <c r="D490" s="30"/>
      <c r="E490" s="48"/>
      <c r="F490" s="60"/>
      <c r="G490" s="49"/>
      <c r="H490" s="50"/>
      <c r="I490" s="63" t="e">
        <f>CONCATENATE(J490, " - ",VLOOKUP(CONCATENATE(K490, " ",E490, " ",B490),Config!B:C,2,FALSE))</f>
        <v>#N/A</v>
      </c>
      <c r="J490" s="63" t="str">
        <f t="shared" si="14"/>
        <v xml:space="preserve"> - </v>
      </c>
      <c r="K490" s="64">
        <f>INT((Config!$F$2-F490)/365.25)</f>
        <v>123</v>
      </c>
      <c r="L490" s="65" t="str">
        <f t="shared" si="15"/>
        <v xml:space="preserve"> </v>
      </c>
      <c r="M490" s="62" t="e">
        <f>VLOOKUP(B490,Config!$H$1:$I$5,2,FALSE)</f>
        <v>#N/A</v>
      </c>
      <c r="N490" s="64"/>
    </row>
    <row r="491" spans="1:14" x14ac:dyDescent="0.25">
      <c r="A491" s="70"/>
      <c r="B491" s="70"/>
      <c r="C491" s="71"/>
      <c r="D491" s="71"/>
      <c r="E491" s="70"/>
      <c r="F491" s="72"/>
      <c r="G491" s="73"/>
      <c r="H491" s="74"/>
      <c r="I491" s="75" t="e">
        <f>CONCATENATE(J491, " - ",VLOOKUP(CONCATENATE(K491, " ",E491, " ",B491),Config!B:C,2,FALSE))</f>
        <v>#N/A</v>
      </c>
      <c r="J491" s="76" t="str">
        <f t="shared" si="14"/>
        <v xml:space="preserve"> - </v>
      </c>
      <c r="K491" s="77">
        <f>INT((Config!$F$2-F491)/365.25)</f>
        <v>123</v>
      </c>
      <c r="L491" s="78" t="str">
        <f t="shared" si="15"/>
        <v xml:space="preserve"> </v>
      </c>
      <c r="M491" s="79" t="e">
        <f>VLOOKUP(B491,Config!$H$1:$I$5,2,FALSE)</f>
        <v>#N/A</v>
      </c>
      <c r="N491" s="77"/>
    </row>
    <row r="492" spans="1:14" x14ac:dyDescent="0.25">
      <c r="A492" s="48"/>
      <c r="B492" s="48"/>
      <c r="C492" s="30"/>
      <c r="D492" s="30"/>
      <c r="E492" s="48"/>
      <c r="F492" s="60"/>
      <c r="G492" s="49"/>
      <c r="H492" s="50"/>
      <c r="I492" s="63" t="e">
        <f>CONCATENATE(J492, " - ",VLOOKUP(CONCATENATE(K492, " ",E492, " ",B492),Config!B:C,2,FALSE))</f>
        <v>#N/A</v>
      </c>
      <c r="J492" s="63" t="str">
        <f t="shared" si="14"/>
        <v xml:space="preserve"> - </v>
      </c>
      <c r="K492" s="64">
        <f>INT((Config!$F$2-F492)/365.25)</f>
        <v>123</v>
      </c>
      <c r="L492" s="65" t="str">
        <f t="shared" si="15"/>
        <v xml:space="preserve"> </v>
      </c>
      <c r="M492" s="62" t="e">
        <f>VLOOKUP(B492,Config!$H$1:$I$5,2,FALSE)</f>
        <v>#N/A</v>
      </c>
      <c r="N492" s="64"/>
    </row>
    <row r="493" spans="1:14" x14ac:dyDescent="0.25">
      <c r="A493" s="48"/>
      <c r="B493" s="48"/>
      <c r="C493" s="30"/>
      <c r="D493" s="30"/>
      <c r="E493" s="48"/>
      <c r="F493" s="60"/>
      <c r="G493" s="49"/>
      <c r="H493" s="50"/>
      <c r="I493" s="63" t="e">
        <f>CONCATENATE(J493, " - ",VLOOKUP(CONCATENATE(K493, " ",E493, " ",B493),Config!B:C,2,FALSE))</f>
        <v>#N/A</v>
      </c>
      <c r="J493" s="63" t="str">
        <f t="shared" si="14"/>
        <v xml:space="preserve"> - </v>
      </c>
      <c r="K493" s="64">
        <f>INT((Config!$F$2-F493)/365.25)</f>
        <v>123</v>
      </c>
      <c r="L493" s="65" t="str">
        <f t="shared" si="15"/>
        <v xml:space="preserve"> </v>
      </c>
      <c r="M493" s="62" t="e">
        <f>VLOOKUP(B493,Config!$H$1:$I$5,2,FALSE)</f>
        <v>#N/A</v>
      </c>
      <c r="N493" s="64"/>
    </row>
    <row r="494" spans="1:14" x14ac:dyDescent="0.25">
      <c r="A494" s="48"/>
      <c r="B494" s="48"/>
      <c r="C494" s="30"/>
      <c r="D494" s="30"/>
      <c r="E494" s="48"/>
      <c r="F494" s="60"/>
      <c r="G494" s="49"/>
      <c r="H494" s="50"/>
      <c r="I494" s="63" t="e">
        <f>CONCATENATE(J494, " - ",VLOOKUP(CONCATENATE(K494, " ",E494, " ",B494),Config!B:C,2,FALSE))</f>
        <v>#N/A</v>
      </c>
      <c r="J494" s="63" t="str">
        <f t="shared" si="14"/>
        <v xml:space="preserve"> - </v>
      </c>
      <c r="K494" s="64">
        <f>INT((Config!$F$2-F494)/365.25)</f>
        <v>123</v>
      </c>
      <c r="L494" s="65" t="str">
        <f t="shared" si="15"/>
        <v xml:space="preserve"> </v>
      </c>
      <c r="M494" s="62" t="e">
        <f>VLOOKUP(B494,Config!$H$1:$I$5,2,FALSE)</f>
        <v>#N/A</v>
      </c>
      <c r="N494" s="64"/>
    </row>
    <row r="495" spans="1:14" x14ac:dyDescent="0.25">
      <c r="A495" s="48"/>
      <c r="B495" s="48"/>
      <c r="C495" s="30"/>
      <c r="D495" s="30"/>
      <c r="E495" s="48"/>
      <c r="F495" s="60"/>
      <c r="G495" s="49"/>
      <c r="H495" s="50"/>
      <c r="I495" s="63" t="e">
        <f>CONCATENATE(J495, " - ",VLOOKUP(CONCATENATE(K495, " ",E495, " ",B495),Config!B:C,2,FALSE))</f>
        <v>#N/A</v>
      </c>
      <c r="J495" s="63" t="str">
        <f t="shared" si="14"/>
        <v xml:space="preserve"> - </v>
      </c>
      <c r="K495" s="64">
        <f>INT((Config!$F$2-F495)/365.25)</f>
        <v>123</v>
      </c>
      <c r="L495" s="65" t="str">
        <f t="shared" si="15"/>
        <v xml:space="preserve"> </v>
      </c>
      <c r="M495" s="62" t="e">
        <f>VLOOKUP(B495,Config!$H$1:$I$5,2,FALSE)</f>
        <v>#N/A</v>
      </c>
      <c r="N495" s="64"/>
    </row>
    <row r="496" spans="1:14" x14ac:dyDescent="0.25">
      <c r="A496" s="48"/>
      <c r="B496" s="48"/>
      <c r="C496" s="30"/>
      <c r="D496" s="30"/>
      <c r="E496" s="48"/>
      <c r="F496" s="60"/>
      <c r="G496" s="49"/>
      <c r="H496" s="50"/>
      <c r="I496" s="63" t="e">
        <f>CONCATENATE(J496, " - ",VLOOKUP(CONCATENATE(K496, " ",E496, " ",B496),Config!B:C,2,FALSE))</f>
        <v>#N/A</v>
      </c>
      <c r="J496" s="63" t="str">
        <f t="shared" si="14"/>
        <v xml:space="preserve"> - </v>
      </c>
      <c r="K496" s="64">
        <f>INT((Config!$F$2-F496)/365.25)</f>
        <v>123</v>
      </c>
      <c r="L496" s="65" t="str">
        <f t="shared" si="15"/>
        <v xml:space="preserve"> </v>
      </c>
      <c r="M496" s="62" t="e">
        <f>VLOOKUP(B496,Config!$H$1:$I$5,2,FALSE)</f>
        <v>#N/A</v>
      </c>
      <c r="N496" s="64"/>
    </row>
    <row r="497" spans="1:14" x14ac:dyDescent="0.25">
      <c r="A497" s="48"/>
      <c r="B497" s="48"/>
      <c r="C497" s="30"/>
      <c r="D497" s="30"/>
      <c r="E497" s="48"/>
      <c r="F497" s="60"/>
      <c r="G497" s="49"/>
      <c r="H497" s="50"/>
      <c r="I497" s="63" t="e">
        <f>CONCATENATE(J497, " - ",VLOOKUP(CONCATENATE(K497, " ",E497, " ",B497),Config!B:C,2,FALSE))</f>
        <v>#N/A</v>
      </c>
      <c r="J497" s="63" t="str">
        <f t="shared" si="14"/>
        <v xml:space="preserve"> - </v>
      </c>
      <c r="K497" s="64">
        <f>INT((Config!$F$2-F497)/365.25)</f>
        <v>123</v>
      </c>
      <c r="L497" s="65" t="str">
        <f t="shared" si="15"/>
        <v xml:space="preserve"> </v>
      </c>
      <c r="M497" s="62" t="e">
        <f>VLOOKUP(B497,Config!$H$1:$I$5,2,FALSE)</f>
        <v>#N/A</v>
      </c>
      <c r="N497" s="64"/>
    </row>
    <row r="498" spans="1:14" x14ac:dyDescent="0.25">
      <c r="A498" s="48"/>
      <c r="B498" s="48"/>
      <c r="C498" s="30"/>
      <c r="D498" s="30"/>
      <c r="E498" s="48"/>
      <c r="F498" s="60"/>
      <c r="G498" s="49"/>
      <c r="H498" s="50"/>
      <c r="I498" s="63" t="e">
        <f>CONCATENATE(J498, " - ",VLOOKUP(CONCATENATE(K498, " ",E498, " ",B498),Config!B:C,2,FALSE))</f>
        <v>#N/A</v>
      </c>
      <c r="J498" s="63" t="str">
        <f t="shared" si="14"/>
        <v xml:space="preserve"> - </v>
      </c>
      <c r="K498" s="64">
        <f>INT((Config!$F$2-F498)/365.25)</f>
        <v>123</v>
      </c>
      <c r="L498" s="65" t="str">
        <f t="shared" si="15"/>
        <v xml:space="preserve"> </v>
      </c>
      <c r="M498" s="62" t="e">
        <f>VLOOKUP(B498,Config!$H$1:$I$5,2,FALSE)</f>
        <v>#N/A</v>
      </c>
      <c r="N498" s="64"/>
    </row>
    <row r="499" spans="1:14" x14ac:dyDescent="0.25">
      <c r="A499" s="48"/>
      <c r="B499" s="48"/>
      <c r="C499" s="30"/>
      <c r="D499" s="30"/>
      <c r="E499" s="48"/>
      <c r="F499" s="60"/>
      <c r="G499" s="49"/>
      <c r="H499" s="50"/>
      <c r="I499" s="63" t="e">
        <f>CONCATENATE(J499, " - ",VLOOKUP(CONCATENATE(K499, " ",E499, " ",B499),Config!B:C,2,FALSE))</f>
        <v>#N/A</v>
      </c>
      <c r="J499" s="63" t="str">
        <f t="shared" si="14"/>
        <v xml:space="preserve"> - </v>
      </c>
      <c r="K499" s="64">
        <f>INT((Config!$F$2-F499)/365.25)</f>
        <v>123</v>
      </c>
      <c r="L499" s="65" t="str">
        <f t="shared" si="15"/>
        <v xml:space="preserve"> </v>
      </c>
      <c r="M499" s="62" t="e">
        <f>VLOOKUP(B499,Config!$H$1:$I$5,2,FALSE)</f>
        <v>#N/A</v>
      </c>
      <c r="N499" s="64"/>
    </row>
    <row r="500" spans="1:14" x14ac:dyDescent="0.25">
      <c r="A500" s="48"/>
      <c r="B500" s="48"/>
      <c r="C500" s="30"/>
      <c r="D500" s="30"/>
      <c r="E500" s="48"/>
      <c r="F500" s="60"/>
      <c r="G500" s="49"/>
      <c r="H500" s="50"/>
      <c r="I500" s="63" t="e">
        <f>CONCATENATE(J500, " - ",VLOOKUP(CONCATENATE(K500, " ",E500, " ",B500),Config!B:C,2,FALSE))</f>
        <v>#N/A</v>
      </c>
      <c r="J500" s="63" t="str">
        <f t="shared" si="14"/>
        <v xml:space="preserve"> - </v>
      </c>
      <c r="K500" s="64">
        <f>INT((Config!$F$2-F500)/365.25)</f>
        <v>123</v>
      </c>
      <c r="L500" s="65" t="str">
        <f t="shared" si="15"/>
        <v xml:space="preserve"> </v>
      </c>
      <c r="M500" s="62" t="e">
        <f>VLOOKUP(B500,Config!$H$1:$I$5,2,FALSE)</f>
        <v>#N/A</v>
      </c>
      <c r="N500" s="64"/>
    </row>
    <row r="501" spans="1:14" x14ac:dyDescent="0.25">
      <c r="A501" s="48"/>
      <c r="B501" s="48"/>
      <c r="C501" s="30"/>
      <c r="D501" s="30"/>
      <c r="E501" s="48"/>
      <c r="F501" s="60"/>
      <c r="G501" s="49"/>
      <c r="H501" s="50"/>
      <c r="I501" s="63" t="e">
        <f>CONCATENATE(J501, " - ",VLOOKUP(CONCATENATE(K501, " ",E501, " ",B501),Config!B:C,2,FALSE))</f>
        <v>#N/A</v>
      </c>
      <c r="J501" s="63" t="str">
        <f t="shared" si="14"/>
        <v xml:space="preserve"> - </v>
      </c>
      <c r="K501" s="64">
        <f>INT((Config!$F$2-F501)/365.25)</f>
        <v>123</v>
      </c>
      <c r="L501" s="65" t="str">
        <f t="shared" si="15"/>
        <v xml:space="preserve"> </v>
      </c>
      <c r="M501" s="62" t="e">
        <f>VLOOKUP(B501,Config!$H$1:$I$5,2,FALSE)</f>
        <v>#N/A</v>
      </c>
      <c r="N501" s="64"/>
    </row>
    <row r="502" spans="1:14" x14ac:dyDescent="0.25">
      <c r="A502" s="48"/>
      <c r="B502" s="48"/>
      <c r="C502" s="30"/>
      <c r="D502" s="30"/>
      <c r="E502" s="48"/>
      <c r="F502" s="60"/>
      <c r="G502" s="49"/>
      <c r="H502" s="50"/>
      <c r="I502" s="63" t="e">
        <f>CONCATENATE(J502, " - ",VLOOKUP(CONCATENATE(K502, " ",E502, " ",B502),Config!B:C,2,FALSE))</f>
        <v>#N/A</v>
      </c>
      <c r="J502" s="63" t="str">
        <f t="shared" si="14"/>
        <v xml:space="preserve"> - </v>
      </c>
      <c r="K502" s="64">
        <f>INT((Config!$F$2-F502)/365.25)</f>
        <v>123</v>
      </c>
      <c r="L502" s="65" t="str">
        <f t="shared" si="15"/>
        <v xml:space="preserve"> </v>
      </c>
      <c r="M502" s="62" t="e">
        <f>VLOOKUP(B502,Config!$H$1:$I$5,2,FALSE)</f>
        <v>#N/A</v>
      </c>
      <c r="N502" s="64"/>
    </row>
    <row r="503" spans="1:14" x14ac:dyDescent="0.25">
      <c r="A503" s="48"/>
      <c r="B503" s="48"/>
      <c r="C503" s="30"/>
      <c r="D503" s="30"/>
      <c r="E503" s="48"/>
      <c r="F503" s="60"/>
      <c r="G503" s="49"/>
      <c r="H503" s="50"/>
      <c r="I503" s="63" t="e">
        <f>CONCATENATE(J503, " - ",VLOOKUP(CONCATENATE(K503, " ",E503, " ",B503),Config!B:C,2,FALSE))</f>
        <v>#N/A</v>
      </c>
      <c r="J503" s="63" t="str">
        <f t="shared" si="14"/>
        <v xml:space="preserve"> - </v>
      </c>
      <c r="K503" s="64">
        <f>INT((Config!$F$2-F503)/365.25)</f>
        <v>123</v>
      </c>
      <c r="L503" s="65" t="str">
        <f t="shared" si="15"/>
        <v xml:space="preserve"> </v>
      </c>
      <c r="M503" s="62" t="e">
        <f>VLOOKUP(B503,Config!$H$1:$I$5,2,FALSE)</f>
        <v>#N/A</v>
      </c>
      <c r="N503" s="64"/>
    </row>
    <row r="504" spans="1:14" x14ac:dyDescent="0.25">
      <c r="A504" s="48"/>
      <c r="B504" s="48"/>
      <c r="C504" s="30"/>
      <c r="D504" s="30"/>
      <c r="E504" s="48"/>
      <c r="F504" s="60"/>
      <c r="G504" s="49"/>
      <c r="H504" s="50"/>
      <c r="I504" s="63" t="e">
        <f>CONCATENATE(J504, " - ",VLOOKUP(CONCATENATE(K504, " ",E504, " ",B504),Config!B:C,2,FALSE))</f>
        <v>#N/A</v>
      </c>
      <c r="J504" s="63" t="str">
        <f t="shared" si="14"/>
        <v xml:space="preserve"> - </v>
      </c>
      <c r="K504" s="64">
        <f>INT((Config!$F$2-F504)/365.25)</f>
        <v>123</v>
      </c>
      <c r="L504" s="65" t="str">
        <f t="shared" si="15"/>
        <v xml:space="preserve"> </v>
      </c>
      <c r="M504" s="62" t="e">
        <f>VLOOKUP(B504,Config!$H$1:$I$5,2,FALSE)</f>
        <v>#N/A</v>
      </c>
      <c r="N504" s="64"/>
    </row>
    <row r="505" spans="1:14" x14ac:dyDescent="0.25">
      <c r="A505" s="48"/>
      <c r="B505" s="48"/>
      <c r="C505" s="30"/>
      <c r="D505" s="30"/>
      <c r="E505" s="48"/>
      <c r="F505" s="60"/>
      <c r="G505" s="49"/>
      <c r="H505" s="50"/>
      <c r="I505" s="63" t="e">
        <f>CONCATENATE(J505, " - ",VLOOKUP(CONCATENATE(K505, " ",E505, " ",B505),Config!B:C,2,FALSE))</f>
        <v>#N/A</v>
      </c>
      <c r="J505" s="63" t="str">
        <f t="shared" si="14"/>
        <v xml:space="preserve"> - </v>
      </c>
      <c r="K505" s="64">
        <f>INT((Config!$F$2-F505)/365.25)</f>
        <v>123</v>
      </c>
      <c r="L505" s="65" t="str">
        <f t="shared" si="15"/>
        <v xml:space="preserve"> </v>
      </c>
      <c r="M505" s="62" t="e">
        <f>VLOOKUP(B505,Config!$H$1:$I$5,2,FALSE)</f>
        <v>#N/A</v>
      </c>
      <c r="N505" s="64"/>
    </row>
    <row r="506" spans="1:14" x14ac:dyDescent="0.25">
      <c r="A506" s="48"/>
      <c r="B506" s="48"/>
      <c r="C506" s="30"/>
      <c r="D506" s="30"/>
      <c r="E506" s="48"/>
      <c r="F506" s="60"/>
      <c r="G506" s="49"/>
      <c r="H506" s="50"/>
      <c r="I506" s="63" t="e">
        <f>CONCATENATE(J506, " - ",VLOOKUP(CONCATENATE(K506, " ",E506, " ",B506),Config!B:C,2,FALSE))</f>
        <v>#N/A</v>
      </c>
      <c r="J506" s="63" t="str">
        <f t="shared" si="14"/>
        <v xml:space="preserve"> - </v>
      </c>
      <c r="K506" s="64">
        <f>INT((Config!$F$2-F506)/365.25)</f>
        <v>123</v>
      </c>
      <c r="L506" s="65" t="str">
        <f t="shared" si="15"/>
        <v xml:space="preserve"> </v>
      </c>
      <c r="M506" s="62" t="e">
        <f>VLOOKUP(B506,Config!$H$1:$I$5,2,FALSE)</f>
        <v>#N/A</v>
      </c>
      <c r="N506" s="64"/>
    </row>
    <row r="507" spans="1:14" x14ac:dyDescent="0.25">
      <c r="A507" s="48"/>
      <c r="B507" s="48"/>
      <c r="C507" s="30"/>
      <c r="D507" s="30"/>
      <c r="E507" s="48"/>
      <c r="F507" s="60"/>
      <c r="G507" s="49"/>
      <c r="H507" s="50"/>
      <c r="I507" s="63" t="e">
        <f>CONCATENATE(J507, " - ",VLOOKUP(CONCATENATE(K507, " ",E507, " ",B507),Config!B:C,2,FALSE))</f>
        <v>#N/A</v>
      </c>
      <c r="J507" s="63" t="str">
        <f t="shared" si="14"/>
        <v xml:space="preserve"> - </v>
      </c>
      <c r="K507" s="64">
        <f>INT((Config!$F$2-F507)/365.25)</f>
        <v>123</v>
      </c>
      <c r="L507" s="65" t="str">
        <f t="shared" si="15"/>
        <v xml:space="preserve"> </v>
      </c>
      <c r="M507" s="62" t="e">
        <f>VLOOKUP(B507,Config!$H$1:$I$5,2,FALSE)</f>
        <v>#N/A</v>
      </c>
      <c r="N507" s="64"/>
    </row>
    <row r="508" spans="1:14" x14ac:dyDescent="0.25">
      <c r="A508" s="48"/>
      <c r="B508" s="48"/>
      <c r="C508" s="30"/>
      <c r="D508" s="30"/>
      <c r="E508" s="48"/>
      <c r="F508" s="60"/>
      <c r="G508" s="49"/>
      <c r="H508" s="50"/>
      <c r="I508" s="63" t="e">
        <f>CONCATENATE(J508, " - ",VLOOKUP(CONCATENATE(K508, " ",E508, " ",B508),Config!B:C,2,FALSE))</f>
        <v>#N/A</v>
      </c>
      <c r="J508" s="63" t="str">
        <f t="shared" si="14"/>
        <v xml:space="preserve"> - </v>
      </c>
      <c r="K508" s="64">
        <f>INT((Config!$F$2-F508)/365.25)</f>
        <v>123</v>
      </c>
      <c r="L508" s="65" t="str">
        <f t="shared" si="15"/>
        <v xml:space="preserve"> </v>
      </c>
      <c r="M508" s="62" t="e">
        <f>VLOOKUP(B508,Config!$H$1:$I$5,2,FALSE)</f>
        <v>#N/A</v>
      </c>
      <c r="N508" s="64"/>
    </row>
    <row r="509" spans="1:14" x14ac:dyDescent="0.25">
      <c r="A509" s="48"/>
      <c r="B509" s="48"/>
      <c r="C509" s="30"/>
      <c r="D509" s="30"/>
      <c r="E509" s="48"/>
      <c r="F509" s="60"/>
      <c r="G509" s="49"/>
      <c r="H509" s="50"/>
      <c r="I509" s="63" t="e">
        <f>CONCATENATE(J509, " - ",VLOOKUP(CONCATENATE(K509, " ",E509, " ",B509),Config!B:C,2,FALSE))</f>
        <v>#N/A</v>
      </c>
      <c r="J509" s="63" t="str">
        <f t="shared" si="14"/>
        <v xml:space="preserve"> - </v>
      </c>
      <c r="K509" s="64">
        <f>INT((Config!$F$2-F509)/365.25)</f>
        <v>123</v>
      </c>
      <c r="L509" s="65" t="str">
        <f t="shared" si="15"/>
        <v xml:space="preserve"> </v>
      </c>
      <c r="M509" s="62" t="e">
        <f>VLOOKUP(B509,Config!$H$1:$I$5,2,FALSE)</f>
        <v>#N/A</v>
      </c>
      <c r="N509" s="64"/>
    </row>
    <row r="510" spans="1:14" x14ac:dyDescent="0.25">
      <c r="A510" s="48"/>
      <c r="B510" s="48"/>
      <c r="C510" s="30"/>
      <c r="D510" s="30"/>
      <c r="E510" s="48"/>
      <c r="F510" s="60"/>
      <c r="G510" s="49"/>
      <c r="H510" s="50"/>
      <c r="I510" s="63" t="e">
        <f>CONCATENATE(J510, " - ",VLOOKUP(CONCATENATE(K510, " ",E510, " ",B510),Config!B:C,2,FALSE))</f>
        <v>#N/A</v>
      </c>
      <c r="J510" s="63" t="str">
        <f t="shared" si="14"/>
        <v xml:space="preserve"> - </v>
      </c>
      <c r="K510" s="64">
        <f>INT((Config!$F$2-F510)/365.25)</f>
        <v>123</v>
      </c>
      <c r="L510" s="65" t="str">
        <f t="shared" si="15"/>
        <v xml:space="preserve"> </v>
      </c>
      <c r="M510" s="62" t="e">
        <f>VLOOKUP(B510,Config!$H$1:$I$5,2,FALSE)</f>
        <v>#N/A</v>
      </c>
      <c r="N510" s="64"/>
    </row>
    <row r="511" spans="1:14" x14ac:dyDescent="0.25">
      <c r="A511" s="48"/>
      <c r="B511" s="48"/>
      <c r="C511" s="30"/>
      <c r="D511" s="30"/>
      <c r="E511" s="48"/>
      <c r="F511" s="60"/>
      <c r="G511" s="49"/>
      <c r="H511" s="50"/>
      <c r="I511" s="63" t="e">
        <f>CONCATENATE(J511, " - ",VLOOKUP(CONCATENATE(K511, " ",E511, " ",B511),Config!B:C,2,FALSE))</f>
        <v>#N/A</v>
      </c>
      <c r="J511" s="63" t="str">
        <f t="shared" si="14"/>
        <v xml:space="preserve"> - </v>
      </c>
      <c r="K511" s="64">
        <f>INT((Config!$F$2-F511)/365.25)</f>
        <v>123</v>
      </c>
      <c r="L511" s="65" t="str">
        <f t="shared" si="15"/>
        <v xml:space="preserve"> </v>
      </c>
      <c r="M511" s="62" t="e">
        <f>VLOOKUP(B511,Config!$H$1:$I$5,2,FALSE)</f>
        <v>#N/A</v>
      </c>
      <c r="N511" s="64"/>
    </row>
    <row r="512" spans="1:14" x14ac:dyDescent="0.25">
      <c r="A512" s="48"/>
      <c r="B512" s="48"/>
      <c r="C512" s="30"/>
      <c r="D512" s="30"/>
      <c r="E512" s="48"/>
      <c r="F512" s="60"/>
      <c r="G512" s="49"/>
      <c r="H512" s="50"/>
      <c r="I512" s="63" t="e">
        <f>CONCATENATE(J512, " - ",VLOOKUP(CONCATENATE(K512, " ",E512, " ",B512),Config!B:C,2,FALSE))</f>
        <v>#N/A</v>
      </c>
      <c r="J512" s="63" t="str">
        <f t="shared" si="14"/>
        <v xml:space="preserve"> - </v>
      </c>
      <c r="K512" s="64">
        <f>INT((Config!$F$2-F512)/365.25)</f>
        <v>123</v>
      </c>
      <c r="L512" s="65" t="str">
        <f t="shared" si="15"/>
        <v xml:space="preserve"> </v>
      </c>
      <c r="M512" s="62" t="e">
        <f>VLOOKUP(B512,Config!$H$1:$I$5,2,FALSE)</f>
        <v>#N/A</v>
      </c>
      <c r="N512" s="64"/>
    </row>
    <row r="513" spans="1:14" x14ac:dyDescent="0.25">
      <c r="A513" s="48"/>
      <c r="B513" s="48"/>
      <c r="C513" s="30"/>
      <c r="D513" s="30"/>
      <c r="E513" s="48"/>
      <c r="F513" s="60"/>
      <c r="G513" s="49"/>
      <c r="H513" s="50"/>
      <c r="I513" s="63" t="e">
        <f>CONCATENATE(J513, " - ",VLOOKUP(CONCATENATE(K513, " ",E513, " ",B513),Config!B:C,2,FALSE))</f>
        <v>#N/A</v>
      </c>
      <c r="J513" s="63" t="str">
        <f t="shared" si="14"/>
        <v xml:space="preserve"> - </v>
      </c>
      <c r="K513" s="64">
        <f>INT((Config!$F$2-F513)/365.25)</f>
        <v>123</v>
      </c>
      <c r="L513" s="65" t="str">
        <f t="shared" si="15"/>
        <v xml:space="preserve"> </v>
      </c>
      <c r="M513" s="62" t="e">
        <f>VLOOKUP(B513,Config!$H$1:$I$5,2,FALSE)</f>
        <v>#N/A</v>
      </c>
      <c r="N513" s="64"/>
    </row>
    <row r="514" spans="1:14" x14ac:dyDescent="0.25">
      <c r="A514" s="48"/>
      <c r="B514" s="48"/>
      <c r="C514" s="30"/>
      <c r="D514" s="30"/>
      <c r="E514" s="48"/>
      <c r="F514" s="60"/>
      <c r="G514" s="49"/>
      <c r="H514" s="50"/>
      <c r="I514" s="63" t="e">
        <f>CONCATENATE(J514, " - ",VLOOKUP(CONCATENATE(K514, " ",E514, " ",B514),Config!B:C,2,FALSE))</f>
        <v>#N/A</v>
      </c>
      <c r="J514" s="63" t="str">
        <f t="shared" ref="J514:J577" si="16">CONCATENATE(B514, " - ", E514)</f>
        <v xml:space="preserve"> - </v>
      </c>
      <c r="K514" s="64">
        <f>INT((Config!$F$2-F514)/365.25)</f>
        <v>123</v>
      </c>
      <c r="L514" s="65" t="str">
        <f t="shared" ref="L514:L577" si="17">C514&amp;" "&amp;D514</f>
        <v xml:space="preserve"> </v>
      </c>
      <c r="M514" s="62" t="e">
        <f>VLOOKUP(B514,Config!$H$1:$I$5,2,FALSE)</f>
        <v>#N/A</v>
      </c>
      <c r="N514" s="64"/>
    </row>
    <row r="515" spans="1:14" x14ac:dyDescent="0.25">
      <c r="A515" s="48"/>
      <c r="B515" s="48"/>
      <c r="C515" s="30"/>
      <c r="D515" s="30"/>
      <c r="E515" s="48"/>
      <c r="F515" s="60"/>
      <c r="G515" s="49"/>
      <c r="H515" s="50"/>
      <c r="I515" s="63" t="e">
        <f>CONCATENATE(J515, " - ",VLOOKUP(CONCATENATE(K515, " ",E515, " ",B515),Config!B:C,2,FALSE))</f>
        <v>#N/A</v>
      </c>
      <c r="J515" s="63" t="str">
        <f t="shared" si="16"/>
        <v xml:space="preserve"> - </v>
      </c>
      <c r="K515" s="64">
        <f>INT((Config!$F$2-F515)/365.25)</f>
        <v>123</v>
      </c>
      <c r="L515" s="65" t="str">
        <f t="shared" si="17"/>
        <v xml:space="preserve"> </v>
      </c>
      <c r="M515" s="62" t="e">
        <f>VLOOKUP(B515,Config!$H$1:$I$5,2,FALSE)</f>
        <v>#N/A</v>
      </c>
      <c r="N515" s="64"/>
    </row>
    <row r="516" spans="1:14" x14ac:dyDescent="0.25">
      <c r="A516" s="48"/>
      <c r="B516" s="48"/>
      <c r="C516" s="30"/>
      <c r="D516" s="30"/>
      <c r="E516" s="48"/>
      <c r="F516" s="60"/>
      <c r="G516" s="49"/>
      <c r="H516" s="50"/>
      <c r="I516" s="63" t="e">
        <f>CONCATENATE(J516, " - ",VLOOKUP(CONCATENATE(K516, " ",E516, " ",B516),Config!B:C,2,FALSE))</f>
        <v>#N/A</v>
      </c>
      <c r="J516" s="63" t="str">
        <f t="shared" si="16"/>
        <v xml:space="preserve"> - </v>
      </c>
      <c r="K516" s="64">
        <f>INT((Config!$F$2-F516)/365.25)</f>
        <v>123</v>
      </c>
      <c r="L516" s="65" t="str">
        <f t="shared" si="17"/>
        <v xml:space="preserve"> </v>
      </c>
      <c r="M516" s="62" t="e">
        <f>VLOOKUP(B516,Config!$H$1:$I$5,2,FALSE)</f>
        <v>#N/A</v>
      </c>
      <c r="N516" s="64"/>
    </row>
    <row r="517" spans="1:14" x14ac:dyDescent="0.25">
      <c r="A517" s="48"/>
      <c r="B517" s="48"/>
      <c r="C517" s="30"/>
      <c r="D517" s="30"/>
      <c r="E517" s="48"/>
      <c r="F517" s="60"/>
      <c r="G517" s="49"/>
      <c r="H517" s="50"/>
      <c r="I517" s="63" t="e">
        <f>CONCATENATE(J517, " - ",VLOOKUP(CONCATENATE(K517, " ",E517, " ",B517),Config!B:C,2,FALSE))</f>
        <v>#N/A</v>
      </c>
      <c r="J517" s="63" t="str">
        <f t="shared" si="16"/>
        <v xml:space="preserve"> - </v>
      </c>
      <c r="K517" s="64">
        <f>INT((Config!$F$2-F517)/365.25)</f>
        <v>123</v>
      </c>
      <c r="L517" s="65" t="str">
        <f t="shared" si="17"/>
        <v xml:space="preserve"> </v>
      </c>
      <c r="M517" s="62" t="e">
        <f>VLOOKUP(B517,Config!$H$1:$I$5,2,FALSE)</f>
        <v>#N/A</v>
      </c>
      <c r="N517" s="64"/>
    </row>
    <row r="518" spans="1:14" x14ac:dyDescent="0.25">
      <c r="A518" s="48"/>
      <c r="B518" s="48"/>
      <c r="C518" s="30"/>
      <c r="D518" s="30"/>
      <c r="E518" s="48"/>
      <c r="F518" s="60"/>
      <c r="G518" s="49"/>
      <c r="H518" s="50"/>
      <c r="I518" s="63" t="e">
        <f>CONCATENATE(J518, " - ",VLOOKUP(CONCATENATE(K518, " ",E518, " ",B518),Config!B:C,2,FALSE))</f>
        <v>#N/A</v>
      </c>
      <c r="J518" s="63" t="str">
        <f t="shared" si="16"/>
        <v xml:space="preserve"> - </v>
      </c>
      <c r="K518" s="64">
        <f>INT((Config!$F$2-F518)/365.25)</f>
        <v>123</v>
      </c>
      <c r="L518" s="65" t="str">
        <f t="shared" si="17"/>
        <v xml:space="preserve"> </v>
      </c>
      <c r="M518" s="62" t="e">
        <f>VLOOKUP(B518,Config!$H$1:$I$5,2,FALSE)</f>
        <v>#N/A</v>
      </c>
      <c r="N518" s="64"/>
    </row>
    <row r="519" spans="1:14" x14ac:dyDescent="0.25">
      <c r="A519" s="48"/>
      <c r="B519" s="48"/>
      <c r="C519" s="30"/>
      <c r="D519" s="30"/>
      <c r="E519" s="48"/>
      <c r="F519" s="60"/>
      <c r="G519" s="49"/>
      <c r="H519" s="50"/>
      <c r="I519" s="63" t="e">
        <f>CONCATENATE(J519, " - ",VLOOKUP(CONCATENATE(K519, " ",E519, " ",B519),Config!B:C,2,FALSE))</f>
        <v>#N/A</v>
      </c>
      <c r="J519" s="63" t="str">
        <f t="shared" si="16"/>
        <v xml:space="preserve"> - </v>
      </c>
      <c r="K519" s="64">
        <f>INT((Config!$F$2-F519)/365.25)</f>
        <v>123</v>
      </c>
      <c r="L519" s="65" t="str">
        <f t="shared" si="17"/>
        <v xml:space="preserve"> </v>
      </c>
      <c r="M519" s="62" t="e">
        <f>VLOOKUP(B519,Config!$H$1:$I$5,2,FALSE)</f>
        <v>#N/A</v>
      </c>
      <c r="N519" s="64"/>
    </row>
    <row r="520" spans="1:14" x14ac:dyDescent="0.25">
      <c r="A520" s="48"/>
      <c r="B520" s="48"/>
      <c r="C520" s="30"/>
      <c r="D520" s="30"/>
      <c r="E520" s="48"/>
      <c r="F520" s="60"/>
      <c r="G520" s="49"/>
      <c r="H520" s="50"/>
      <c r="I520" s="63" t="e">
        <f>CONCATENATE(J520, " - ",VLOOKUP(CONCATENATE(K520, " ",E520, " ",B520),Config!B:C,2,FALSE))</f>
        <v>#N/A</v>
      </c>
      <c r="J520" s="63" t="str">
        <f t="shared" si="16"/>
        <v xml:space="preserve"> - </v>
      </c>
      <c r="K520" s="64">
        <f>INT((Config!$F$2-F520)/365.25)</f>
        <v>123</v>
      </c>
      <c r="L520" s="65" t="str">
        <f t="shared" si="17"/>
        <v xml:space="preserve"> </v>
      </c>
      <c r="M520" s="62" t="e">
        <f>VLOOKUP(B520,Config!$H$1:$I$5,2,FALSE)</f>
        <v>#N/A</v>
      </c>
      <c r="N520" s="64"/>
    </row>
    <row r="521" spans="1:14" x14ac:dyDescent="0.25">
      <c r="A521" s="48"/>
      <c r="B521" s="48"/>
      <c r="C521" s="30"/>
      <c r="D521" s="30"/>
      <c r="E521" s="48"/>
      <c r="F521" s="60"/>
      <c r="G521" s="49"/>
      <c r="H521" s="50"/>
      <c r="I521" s="63" t="e">
        <f>CONCATENATE(J521, " - ",VLOOKUP(CONCATENATE(K521, " ",E521, " ",B521),Config!B:C,2,FALSE))</f>
        <v>#N/A</v>
      </c>
      <c r="J521" s="63" t="str">
        <f t="shared" si="16"/>
        <v xml:space="preserve"> - </v>
      </c>
      <c r="K521" s="64">
        <f>INT((Config!$F$2-F521)/365.25)</f>
        <v>123</v>
      </c>
      <c r="L521" s="65" t="str">
        <f t="shared" si="17"/>
        <v xml:space="preserve"> </v>
      </c>
      <c r="M521" s="62" t="e">
        <f>VLOOKUP(B521,Config!$H$1:$I$5,2,FALSE)</f>
        <v>#N/A</v>
      </c>
      <c r="N521" s="64"/>
    </row>
    <row r="522" spans="1:14" x14ac:dyDescent="0.25">
      <c r="A522" s="48"/>
      <c r="B522" s="48"/>
      <c r="C522" s="30"/>
      <c r="D522" s="30"/>
      <c r="E522" s="48"/>
      <c r="F522" s="60"/>
      <c r="G522" s="49"/>
      <c r="H522" s="50"/>
      <c r="I522" s="63" t="e">
        <f>CONCATENATE(J522, " - ",VLOOKUP(CONCATENATE(K522, " ",E522, " ",B522),Config!B:C,2,FALSE))</f>
        <v>#N/A</v>
      </c>
      <c r="J522" s="63" t="str">
        <f t="shared" si="16"/>
        <v xml:space="preserve"> - </v>
      </c>
      <c r="K522" s="64">
        <f>INT((Config!$F$2-F522)/365.25)</f>
        <v>123</v>
      </c>
      <c r="L522" s="65" t="str">
        <f t="shared" si="17"/>
        <v xml:space="preserve"> </v>
      </c>
      <c r="M522" s="62" t="e">
        <f>VLOOKUP(B522,Config!$H$1:$I$5,2,FALSE)</f>
        <v>#N/A</v>
      </c>
      <c r="N522" s="64"/>
    </row>
    <row r="523" spans="1:14" x14ac:dyDescent="0.25">
      <c r="A523" s="48"/>
      <c r="B523" s="48"/>
      <c r="C523" s="30"/>
      <c r="D523" s="30"/>
      <c r="E523" s="48"/>
      <c r="F523" s="60"/>
      <c r="G523" s="49"/>
      <c r="H523" s="50"/>
      <c r="I523" s="63" t="e">
        <f>CONCATENATE(J523, " - ",VLOOKUP(CONCATENATE(K523, " ",E523, " ",B523),Config!B:C,2,FALSE))</f>
        <v>#N/A</v>
      </c>
      <c r="J523" s="63" t="str">
        <f t="shared" si="16"/>
        <v xml:space="preserve"> - </v>
      </c>
      <c r="K523" s="64">
        <f>INT((Config!$F$2-F523)/365.25)</f>
        <v>123</v>
      </c>
      <c r="L523" s="65" t="str">
        <f t="shared" si="17"/>
        <v xml:space="preserve"> </v>
      </c>
      <c r="M523" s="62" t="e">
        <f>VLOOKUP(B523,Config!$H$1:$I$5,2,FALSE)</f>
        <v>#N/A</v>
      </c>
      <c r="N523" s="64"/>
    </row>
    <row r="524" spans="1:14" x14ac:dyDescent="0.25">
      <c r="A524" s="48"/>
      <c r="B524" s="48"/>
      <c r="C524" s="30"/>
      <c r="D524" s="30"/>
      <c r="E524" s="48"/>
      <c r="F524" s="60"/>
      <c r="G524" s="49"/>
      <c r="H524" s="50"/>
      <c r="I524" s="63" t="e">
        <f>CONCATENATE(J524, " - ",VLOOKUP(CONCATENATE(K524, " ",E524, " ",B524),Config!B:C,2,FALSE))</f>
        <v>#N/A</v>
      </c>
      <c r="J524" s="63" t="str">
        <f t="shared" si="16"/>
        <v xml:space="preserve"> - </v>
      </c>
      <c r="K524" s="64">
        <f>INT((Config!$F$2-F524)/365.25)</f>
        <v>123</v>
      </c>
      <c r="L524" s="65" t="str">
        <f t="shared" si="17"/>
        <v xml:space="preserve"> </v>
      </c>
      <c r="M524" s="62" t="e">
        <f>VLOOKUP(B524,Config!$H$1:$I$5,2,FALSE)</f>
        <v>#N/A</v>
      </c>
      <c r="N524" s="64"/>
    </row>
    <row r="525" spans="1:14" x14ac:dyDescent="0.25">
      <c r="A525" s="48"/>
      <c r="B525" s="48"/>
      <c r="C525" s="30"/>
      <c r="D525" s="30"/>
      <c r="E525" s="48"/>
      <c r="F525" s="60"/>
      <c r="G525" s="49"/>
      <c r="H525" s="50"/>
      <c r="I525" s="63" t="e">
        <f>CONCATENATE(J525, " - ",VLOOKUP(CONCATENATE(K525, " ",E525, " ",B525),Config!B:C,2,FALSE))</f>
        <v>#N/A</v>
      </c>
      <c r="J525" s="63" t="str">
        <f t="shared" si="16"/>
        <v xml:space="preserve"> - </v>
      </c>
      <c r="K525" s="64">
        <f>INT((Config!$F$2-F525)/365.25)</f>
        <v>123</v>
      </c>
      <c r="L525" s="65" t="str">
        <f t="shared" si="17"/>
        <v xml:space="preserve"> </v>
      </c>
      <c r="M525" s="62" t="e">
        <f>VLOOKUP(B525,Config!$H$1:$I$5,2,FALSE)</f>
        <v>#N/A</v>
      </c>
      <c r="N525" s="64"/>
    </row>
    <row r="526" spans="1:14" x14ac:dyDescent="0.25">
      <c r="A526" s="48"/>
      <c r="B526" s="48"/>
      <c r="C526" s="30"/>
      <c r="D526" s="30"/>
      <c r="E526" s="48"/>
      <c r="F526" s="60"/>
      <c r="G526" s="49"/>
      <c r="H526" s="50"/>
      <c r="I526" s="63" t="e">
        <f>CONCATENATE(J526, " - ",VLOOKUP(CONCATENATE(K526, " ",E526, " ",B526),Config!B:C,2,FALSE))</f>
        <v>#N/A</v>
      </c>
      <c r="J526" s="63" t="str">
        <f t="shared" si="16"/>
        <v xml:space="preserve"> - </v>
      </c>
      <c r="K526" s="64">
        <f>INT((Config!$F$2-F526)/365.25)</f>
        <v>123</v>
      </c>
      <c r="L526" s="65" t="str">
        <f t="shared" si="17"/>
        <v xml:space="preserve"> </v>
      </c>
      <c r="M526" s="62" t="e">
        <f>VLOOKUP(B526,Config!$H$1:$I$5,2,FALSE)</f>
        <v>#N/A</v>
      </c>
      <c r="N526" s="64"/>
    </row>
    <row r="527" spans="1:14" x14ac:dyDescent="0.25">
      <c r="A527" s="48"/>
      <c r="B527" s="48"/>
      <c r="C527" s="30"/>
      <c r="D527" s="30"/>
      <c r="E527" s="48"/>
      <c r="F527" s="60"/>
      <c r="G527" s="49"/>
      <c r="H527" s="50"/>
      <c r="I527" s="63" t="e">
        <f>CONCATENATE(J527, " - ",VLOOKUP(CONCATENATE(K527, " ",E527, " ",B527),Config!B:C,2,FALSE))</f>
        <v>#N/A</v>
      </c>
      <c r="J527" s="63" t="str">
        <f t="shared" si="16"/>
        <v xml:space="preserve"> - </v>
      </c>
      <c r="K527" s="64">
        <f>INT((Config!$F$2-F527)/365.25)</f>
        <v>123</v>
      </c>
      <c r="L527" s="65" t="str">
        <f t="shared" si="17"/>
        <v xml:space="preserve"> </v>
      </c>
      <c r="M527" s="62" t="e">
        <f>VLOOKUP(B527,Config!$H$1:$I$5,2,FALSE)</f>
        <v>#N/A</v>
      </c>
      <c r="N527" s="64"/>
    </row>
    <row r="528" spans="1:14" x14ac:dyDescent="0.25">
      <c r="A528" s="48"/>
      <c r="B528" s="48"/>
      <c r="C528" s="30"/>
      <c r="D528" s="30"/>
      <c r="E528" s="48"/>
      <c r="F528" s="60"/>
      <c r="G528" s="49"/>
      <c r="H528" s="50"/>
      <c r="I528" s="63" t="e">
        <f>CONCATENATE(J528, " - ",VLOOKUP(CONCATENATE(K528, " ",E528, " ",B528),Config!B:C,2,FALSE))</f>
        <v>#N/A</v>
      </c>
      <c r="J528" s="63" t="str">
        <f t="shared" si="16"/>
        <v xml:space="preserve"> - </v>
      </c>
      <c r="K528" s="64">
        <f>INT((Config!$F$2-F528)/365.25)</f>
        <v>123</v>
      </c>
      <c r="L528" s="65" t="str">
        <f t="shared" si="17"/>
        <v xml:space="preserve"> </v>
      </c>
      <c r="M528" s="62" t="e">
        <f>VLOOKUP(B528,Config!$H$1:$I$5,2,FALSE)</f>
        <v>#N/A</v>
      </c>
      <c r="N528" s="64"/>
    </row>
    <row r="529" spans="1:14" x14ac:dyDescent="0.25">
      <c r="A529" s="48"/>
      <c r="B529" s="48"/>
      <c r="C529" s="30"/>
      <c r="D529" s="30"/>
      <c r="E529" s="48"/>
      <c r="F529" s="60"/>
      <c r="G529" s="49"/>
      <c r="H529" s="50"/>
      <c r="I529" s="63" t="e">
        <f>CONCATENATE(J529, " - ",VLOOKUP(CONCATENATE(K529, " ",E529, " ",B529),Config!B:C,2,FALSE))</f>
        <v>#N/A</v>
      </c>
      <c r="J529" s="63" t="str">
        <f t="shared" si="16"/>
        <v xml:space="preserve"> - </v>
      </c>
      <c r="K529" s="64">
        <f>INT((Config!$F$2-F529)/365.25)</f>
        <v>123</v>
      </c>
      <c r="L529" s="65" t="str">
        <f t="shared" si="17"/>
        <v xml:space="preserve"> </v>
      </c>
      <c r="M529" s="62" t="e">
        <f>VLOOKUP(B529,Config!$H$1:$I$5,2,FALSE)</f>
        <v>#N/A</v>
      </c>
      <c r="N529" s="64"/>
    </row>
    <row r="530" spans="1:14" x14ac:dyDescent="0.25">
      <c r="A530" s="48"/>
      <c r="B530" s="48"/>
      <c r="C530" s="30"/>
      <c r="D530" s="30"/>
      <c r="E530" s="48"/>
      <c r="F530" s="60"/>
      <c r="G530" s="49"/>
      <c r="H530" s="50"/>
      <c r="I530" s="63" t="e">
        <f>CONCATENATE(J530, " - ",VLOOKUP(CONCATENATE(K530, " ",E530, " ",B530),Config!B:C,2,FALSE))</f>
        <v>#N/A</v>
      </c>
      <c r="J530" s="63" t="str">
        <f t="shared" si="16"/>
        <v xml:space="preserve"> - </v>
      </c>
      <c r="K530" s="64">
        <f>INT((Config!$F$2-F530)/365.25)</f>
        <v>123</v>
      </c>
      <c r="L530" s="65" t="str">
        <f t="shared" si="17"/>
        <v xml:space="preserve"> </v>
      </c>
      <c r="M530" s="62" t="e">
        <f>VLOOKUP(B530,Config!$H$1:$I$5,2,FALSE)</f>
        <v>#N/A</v>
      </c>
      <c r="N530" s="64"/>
    </row>
    <row r="531" spans="1:14" x14ac:dyDescent="0.25">
      <c r="A531" s="48"/>
      <c r="B531" s="48"/>
      <c r="C531" s="30"/>
      <c r="D531" s="30"/>
      <c r="E531" s="48"/>
      <c r="F531" s="60"/>
      <c r="G531" s="49"/>
      <c r="H531" s="50"/>
      <c r="I531" s="63" t="e">
        <f>CONCATENATE(J531, " - ",VLOOKUP(CONCATENATE(K531, " ",E531, " ",B531),Config!B:C,2,FALSE))</f>
        <v>#N/A</v>
      </c>
      <c r="J531" s="63" t="str">
        <f t="shared" si="16"/>
        <v xml:space="preserve"> - </v>
      </c>
      <c r="K531" s="64">
        <f>INT((Config!$F$2-F531)/365.25)</f>
        <v>123</v>
      </c>
      <c r="L531" s="65" t="str">
        <f t="shared" si="17"/>
        <v xml:space="preserve"> </v>
      </c>
      <c r="M531" s="62" t="e">
        <f>VLOOKUP(B531,Config!$H$1:$I$5,2,FALSE)</f>
        <v>#N/A</v>
      </c>
      <c r="N531" s="64"/>
    </row>
    <row r="532" spans="1:14" x14ac:dyDescent="0.25">
      <c r="A532" s="48"/>
      <c r="B532" s="48"/>
      <c r="C532" s="30"/>
      <c r="D532" s="30"/>
      <c r="E532" s="48"/>
      <c r="F532" s="60"/>
      <c r="G532" s="49"/>
      <c r="H532" s="50"/>
      <c r="I532" s="63" t="e">
        <f>CONCATENATE(J532, " - ",VLOOKUP(CONCATENATE(K532, " ",E532, " ",B532),Config!B:C,2,FALSE))</f>
        <v>#N/A</v>
      </c>
      <c r="J532" s="63" t="str">
        <f t="shared" si="16"/>
        <v xml:space="preserve"> - </v>
      </c>
      <c r="K532" s="64">
        <f>INT((Config!$F$2-F532)/365.25)</f>
        <v>123</v>
      </c>
      <c r="L532" s="65" t="str">
        <f t="shared" si="17"/>
        <v xml:space="preserve"> </v>
      </c>
      <c r="M532" s="62" t="e">
        <f>VLOOKUP(B532,Config!$H$1:$I$5,2,FALSE)</f>
        <v>#N/A</v>
      </c>
      <c r="N532" s="64"/>
    </row>
    <row r="533" spans="1:14" x14ac:dyDescent="0.25">
      <c r="A533" s="48"/>
      <c r="B533" s="48"/>
      <c r="C533" s="51"/>
      <c r="D533" s="30"/>
      <c r="E533" s="52"/>
      <c r="F533" s="60"/>
      <c r="G533" s="49"/>
      <c r="H533" s="50"/>
      <c r="I533" s="63" t="e">
        <f>CONCATENATE(J533, " - ",VLOOKUP(CONCATENATE(K533, " ",E533, " ",B533),Config!B:C,2,FALSE))</f>
        <v>#N/A</v>
      </c>
      <c r="J533" s="63" t="str">
        <f t="shared" si="16"/>
        <v xml:space="preserve"> - </v>
      </c>
      <c r="K533" s="64">
        <f>INT((Config!$F$2-F533)/365.25)</f>
        <v>123</v>
      </c>
      <c r="L533" s="65" t="str">
        <f t="shared" si="17"/>
        <v xml:space="preserve"> </v>
      </c>
      <c r="M533" s="62" t="e">
        <f>VLOOKUP(B533,Config!$H$1:$I$5,2,FALSE)</f>
        <v>#N/A</v>
      </c>
      <c r="N533" s="64"/>
    </row>
    <row r="534" spans="1:14" x14ac:dyDescent="0.25">
      <c r="A534" s="48"/>
      <c r="B534" s="48"/>
      <c r="C534" s="30"/>
      <c r="D534" s="30"/>
      <c r="E534" s="48"/>
      <c r="F534" s="60"/>
      <c r="G534" s="49"/>
      <c r="H534" s="50"/>
      <c r="I534" s="63" t="e">
        <f>CONCATENATE(J534, " - ",VLOOKUP(CONCATENATE(K534, " ",E534, " ",B534),Config!B:C,2,FALSE))</f>
        <v>#N/A</v>
      </c>
      <c r="J534" s="63" t="str">
        <f t="shared" si="16"/>
        <v xml:space="preserve"> - </v>
      </c>
      <c r="K534" s="64">
        <f>INT((Config!$F$2-F534)/365.25)</f>
        <v>123</v>
      </c>
      <c r="L534" s="65" t="str">
        <f t="shared" si="17"/>
        <v xml:space="preserve"> </v>
      </c>
      <c r="M534" s="62" t="e">
        <f>VLOOKUP(B534,Config!$H$1:$I$5,2,FALSE)</f>
        <v>#N/A</v>
      </c>
      <c r="N534" s="64"/>
    </row>
    <row r="535" spans="1:14" x14ac:dyDescent="0.25">
      <c r="A535" s="48"/>
      <c r="B535" s="48"/>
      <c r="C535" s="30"/>
      <c r="D535" s="30"/>
      <c r="E535" s="48"/>
      <c r="F535" s="60"/>
      <c r="G535" s="49"/>
      <c r="H535" s="50"/>
      <c r="I535" s="63" t="e">
        <f>CONCATENATE(J535, " - ",VLOOKUP(CONCATENATE(K535, " ",E535, " ",B535),Config!B:C,2,FALSE))</f>
        <v>#N/A</v>
      </c>
      <c r="J535" s="63" t="str">
        <f t="shared" si="16"/>
        <v xml:space="preserve"> - </v>
      </c>
      <c r="K535" s="64">
        <f>INT((Config!$F$2-F535)/365.25)</f>
        <v>123</v>
      </c>
      <c r="L535" s="65" t="str">
        <f t="shared" si="17"/>
        <v xml:space="preserve"> </v>
      </c>
      <c r="M535" s="62" t="e">
        <f>VLOOKUP(B535,Config!$H$1:$I$5,2,FALSE)</f>
        <v>#N/A</v>
      </c>
      <c r="N535" s="64"/>
    </row>
    <row r="536" spans="1:14" x14ac:dyDescent="0.25">
      <c r="A536" s="48"/>
      <c r="B536" s="48"/>
      <c r="C536" s="30"/>
      <c r="D536" s="30"/>
      <c r="E536" s="48"/>
      <c r="F536" s="60"/>
      <c r="G536" s="49"/>
      <c r="H536" s="50"/>
      <c r="I536" s="63" t="e">
        <f>CONCATENATE(J536, " - ",VLOOKUP(CONCATENATE(K536, " ",E536, " ",B536),Config!B:C,2,FALSE))</f>
        <v>#N/A</v>
      </c>
      <c r="J536" s="63" t="str">
        <f t="shared" si="16"/>
        <v xml:space="preserve"> - </v>
      </c>
      <c r="K536" s="64">
        <f>INT((Config!$F$2-F536)/365.25)</f>
        <v>123</v>
      </c>
      <c r="L536" s="65" t="str">
        <f t="shared" si="17"/>
        <v xml:space="preserve"> </v>
      </c>
      <c r="M536" s="62" t="e">
        <f>VLOOKUP(B536,Config!$H$1:$I$5,2,FALSE)</f>
        <v>#N/A</v>
      </c>
      <c r="N536" s="64"/>
    </row>
    <row r="537" spans="1:14" x14ac:dyDescent="0.25">
      <c r="A537" s="48"/>
      <c r="B537" s="48"/>
      <c r="C537" s="30"/>
      <c r="D537" s="30"/>
      <c r="E537" s="48"/>
      <c r="F537" s="60"/>
      <c r="G537" s="49"/>
      <c r="H537" s="50"/>
      <c r="I537" s="63" t="e">
        <f>CONCATENATE(J537, " - ",VLOOKUP(CONCATENATE(K537, " ",E537, " ",B537),Config!B:C,2,FALSE))</f>
        <v>#N/A</v>
      </c>
      <c r="J537" s="63" t="str">
        <f t="shared" si="16"/>
        <v xml:space="preserve"> - </v>
      </c>
      <c r="K537" s="64">
        <f>INT((Config!$F$2-F537)/365.25)</f>
        <v>123</v>
      </c>
      <c r="L537" s="65" t="str">
        <f t="shared" si="17"/>
        <v xml:space="preserve"> </v>
      </c>
      <c r="M537" s="62" t="e">
        <f>VLOOKUP(B537,Config!$H$1:$I$5,2,FALSE)</f>
        <v>#N/A</v>
      </c>
      <c r="N537" s="64"/>
    </row>
    <row r="538" spans="1:14" x14ac:dyDescent="0.25">
      <c r="A538" s="48"/>
      <c r="B538" s="48"/>
      <c r="C538" s="30"/>
      <c r="D538" s="30"/>
      <c r="E538" s="48"/>
      <c r="F538" s="60"/>
      <c r="G538" s="49"/>
      <c r="H538" s="50"/>
      <c r="I538" s="63" t="e">
        <f>CONCATENATE(J538, " - ",VLOOKUP(CONCATENATE(K538, " ",E538, " ",B538),Config!B:C,2,FALSE))</f>
        <v>#N/A</v>
      </c>
      <c r="J538" s="63" t="str">
        <f t="shared" si="16"/>
        <v xml:space="preserve"> - </v>
      </c>
      <c r="K538" s="64">
        <f>INT((Config!$F$2-F538)/365.25)</f>
        <v>123</v>
      </c>
      <c r="L538" s="65" t="str">
        <f t="shared" si="17"/>
        <v xml:space="preserve"> </v>
      </c>
      <c r="M538" s="62" t="e">
        <f>VLOOKUP(B538,Config!$H$1:$I$5,2,FALSE)</f>
        <v>#N/A</v>
      </c>
      <c r="N538" s="64"/>
    </row>
    <row r="539" spans="1:14" x14ac:dyDescent="0.25">
      <c r="A539" s="48"/>
      <c r="B539" s="48"/>
      <c r="C539" s="30"/>
      <c r="D539" s="30"/>
      <c r="E539" s="48"/>
      <c r="F539" s="60"/>
      <c r="G539" s="49"/>
      <c r="H539" s="50"/>
      <c r="I539" s="63" t="e">
        <f>CONCATENATE(J539, " - ",VLOOKUP(CONCATENATE(K539, " ",E539, " ",B539),Config!B:C,2,FALSE))</f>
        <v>#N/A</v>
      </c>
      <c r="J539" s="63" t="str">
        <f t="shared" si="16"/>
        <v xml:space="preserve"> - </v>
      </c>
      <c r="K539" s="64">
        <f>INT((Config!$F$2-F539)/365.25)</f>
        <v>123</v>
      </c>
      <c r="L539" s="65" t="str">
        <f t="shared" si="17"/>
        <v xml:space="preserve"> </v>
      </c>
      <c r="M539" s="62" t="e">
        <f>VLOOKUP(B539,Config!$H$1:$I$5,2,FALSE)</f>
        <v>#N/A</v>
      </c>
      <c r="N539" s="64"/>
    </row>
    <row r="540" spans="1:14" x14ac:dyDescent="0.25">
      <c r="A540" s="48"/>
      <c r="B540" s="48"/>
      <c r="C540" s="30"/>
      <c r="D540" s="30"/>
      <c r="E540" s="48"/>
      <c r="F540" s="60"/>
      <c r="G540" s="49"/>
      <c r="H540" s="50"/>
      <c r="I540" s="63" t="e">
        <f>CONCATENATE(J540, " - ",VLOOKUP(CONCATENATE(K540, " ",E540, " ",B540),Config!B:C,2,FALSE))</f>
        <v>#N/A</v>
      </c>
      <c r="J540" s="63" t="str">
        <f t="shared" si="16"/>
        <v xml:space="preserve"> - </v>
      </c>
      <c r="K540" s="64">
        <f>INT((Config!$F$2-F540)/365.25)</f>
        <v>123</v>
      </c>
      <c r="L540" s="65" t="str">
        <f t="shared" si="17"/>
        <v xml:space="preserve"> </v>
      </c>
      <c r="M540" s="62" t="e">
        <f>VLOOKUP(B540,Config!$H$1:$I$5,2,FALSE)</f>
        <v>#N/A</v>
      </c>
      <c r="N540" s="64"/>
    </row>
    <row r="541" spans="1:14" x14ac:dyDescent="0.25">
      <c r="A541" s="48"/>
      <c r="B541" s="48"/>
      <c r="C541" s="30"/>
      <c r="D541" s="30"/>
      <c r="E541" s="48"/>
      <c r="F541" s="60"/>
      <c r="G541" s="49"/>
      <c r="H541" s="50"/>
      <c r="I541" s="63" t="e">
        <f>CONCATENATE(J541, " - ",VLOOKUP(CONCATENATE(K541, " ",E541, " ",B541),Config!B:C,2,FALSE))</f>
        <v>#N/A</v>
      </c>
      <c r="J541" s="63" t="str">
        <f t="shared" si="16"/>
        <v xml:space="preserve"> - </v>
      </c>
      <c r="K541" s="64">
        <f>INT((Config!$F$2-F541)/365.25)</f>
        <v>123</v>
      </c>
      <c r="L541" s="65" t="str">
        <f t="shared" si="17"/>
        <v xml:space="preserve"> </v>
      </c>
      <c r="M541" s="62" t="e">
        <f>VLOOKUP(B541,Config!$H$1:$I$5,2,FALSE)</f>
        <v>#N/A</v>
      </c>
      <c r="N541" s="64"/>
    </row>
    <row r="542" spans="1:14" x14ac:dyDescent="0.25">
      <c r="A542" s="48"/>
      <c r="B542" s="48"/>
      <c r="C542" s="30"/>
      <c r="D542" s="30"/>
      <c r="E542" s="48"/>
      <c r="F542" s="60"/>
      <c r="G542" s="49"/>
      <c r="H542" s="50"/>
      <c r="I542" s="63" t="e">
        <f>CONCATENATE(J542, " - ",VLOOKUP(CONCATENATE(K542, " ",E542, " ",B542),Config!B:C,2,FALSE))</f>
        <v>#N/A</v>
      </c>
      <c r="J542" s="63" t="str">
        <f t="shared" si="16"/>
        <v xml:space="preserve"> - </v>
      </c>
      <c r="K542" s="64">
        <f>INT((Config!$F$2-F542)/365.25)</f>
        <v>123</v>
      </c>
      <c r="L542" s="65" t="str">
        <f t="shared" si="17"/>
        <v xml:space="preserve"> </v>
      </c>
      <c r="M542" s="62" t="e">
        <f>VLOOKUP(B542,Config!$H$1:$I$5,2,FALSE)</f>
        <v>#N/A</v>
      </c>
      <c r="N542" s="64"/>
    </row>
    <row r="543" spans="1:14" x14ac:dyDescent="0.25">
      <c r="A543" s="48"/>
      <c r="B543" s="48"/>
      <c r="C543" s="30"/>
      <c r="D543" s="30"/>
      <c r="E543" s="48"/>
      <c r="F543" s="60"/>
      <c r="G543" s="49"/>
      <c r="H543" s="50"/>
      <c r="I543" s="63" t="e">
        <f>CONCATENATE(J543, " - ",VLOOKUP(CONCATENATE(K543, " ",E543, " ",B543),Config!B:C,2,FALSE))</f>
        <v>#N/A</v>
      </c>
      <c r="J543" s="63" t="str">
        <f t="shared" si="16"/>
        <v xml:space="preserve"> - </v>
      </c>
      <c r="K543" s="64">
        <f>INT((Config!$F$2-F543)/365.25)</f>
        <v>123</v>
      </c>
      <c r="L543" s="65" t="str">
        <f t="shared" si="17"/>
        <v xml:space="preserve"> </v>
      </c>
      <c r="M543" s="62" t="e">
        <f>VLOOKUP(B543,Config!$H$1:$I$5,2,FALSE)</f>
        <v>#N/A</v>
      </c>
      <c r="N543" s="64"/>
    </row>
    <row r="544" spans="1:14" x14ac:dyDescent="0.25">
      <c r="A544" s="48"/>
      <c r="B544" s="48"/>
      <c r="C544" s="30"/>
      <c r="D544" s="30"/>
      <c r="E544" s="48"/>
      <c r="F544" s="60"/>
      <c r="G544" s="49"/>
      <c r="H544" s="50"/>
      <c r="I544" s="63" t="e">
        <f>CONCATENATE(J544, " - ",VLOOKUP(CONCATENATE(K544, " ",E544, " ",B544),Config!B:C,2,FALSE))</f>
        <v>#N/A</v>
      </c>
      <c r="J544" s="63" t="str">
        <f t="shared" si="16"/>
        <v xml:space="preserve"> - </v>
      </c>
      <c r="K544" s="64">
        <f>INT((Config!$F$2-F544)/365.25)</f>
        <v>123</v>
      </c>
      <c r="L544" s="65" t="str">
        <f t="shared" si="17"/>
        <v xml:space="preserve"> </v>
      </c>
      <c r="M544" s="62" t="e">
        <f>VLOOKUP(B544,Config!$H$1:$I$5,2,FALSE)</f>
        <v>#N/A</v>
      </c>
      <c r="N544" s="64"/>
    </row>
    <row r="545" spans="1:14" x14ac:dyDescent="0.25">
      <c r="A545" s="48"/>
      <c r="B545" s="48"/>
      <c r="C545" s="30"/>
      <c r="D545" s="30"/>
      <c r="E545" s="48"/>
      <c r="F545" s="60"/>
      <c r="G545" s="49"/>
      <c r="H545" s="50"/>
      <c r="I545" s="63" t="e">
        <f>CONCATENATE(J545, " - ",VLOOKUP(CONCATENATE(K545, " ",E545, " ",B545),Config!B:C,2,FALSE))</f>
        <v>#N/A</v>
      </c>
      <c r="J545" s="63" t="str">
        <f t="shared" si="16"/>
        <v xml:space="preserve"> - </v>
      </c>
      <c r="K545" s="64">
        <f>INT((Config!$F$2-F545)/365.25)</f>
        <v>123</v>
      </c>
      <c r="L545" s="65" t="str">
        <f t="shared" si="17"/>
        <v xml:space="preserve"> </v>
      </c>
      <c r="M545" s="62" t="e">
        <f>VLOOKUP(B545,Config!$H$1:$I$5,2,FALSE)</f>
        <v>#N/A</v>
      </c>
      <c r="N545" s="64"/>
    </row>
    <row r="546" spans="1:14" x14ac:dyDescent="0.25">
      <c r="A546" s="48"/>
      <c r="B546" s="48"/>
      <c r="C546" s="30"/>
      <c r="D546" s="30"/>
      <c r="E546" s="48"/>
      <c r="F546" s="60"/>
      <c r="G546" s="49"/>
      <c r="H546" s="50"/>
      <c r="I546" s="63" t="e">
        <f>CONCATENATE(J546, " - ",VLOOKUP(CONCATENATE(K546, " ",E546, " ",B546),Config!B:C,2,FALSE))</f>
        <v>#N/A</v>
      </c>
      <c r="J546" s="63" t="str">
        <f t="shared" si="16"/>
        <v xml:space="preserve"> - </v>
      </c>
      <c r="K546" s="64">
        <f>INT((Config!$F$2-F546)/365.25)</f>
        <v>123</v>
      </c>
      <c r="L546" s="65" t="str">
        <f t="shared" si="17"/>
        <v xml:space="preserve"> </v>
      </c>
      <c r="M546" s="62" t="e">
        <f>VLOOKUP(B546,Config!$H$1:$I$5,2,FALSE)</f>
        <v>#N/A</v>
      </c>
      <c r="N546" s="64"/>
    </row>
    <row r="547" spans="1:14" x14ac:dyDescent="0.25">
      <c r="A547" s="48"/>
      <c r="B547" s="48"/>
      <c r="C547" s="30"/>
      <c r="D547" s="30"/>
      <c r="E547" s="48"/>
      <c r="F547" s="60"/>
      <c r="G547" s="49"/>
      <c r="H547" s="50"/>
      <c r="I547" s="63" t="e">
        <f>CONCATENATE(J547, " - ",VLOOKUP(CONCATENATE(K547, " ",E547, " ",B547),Config!B:C,2,FALSE))</f>
        <v>#N/A</v>
      </c>
      <c r="J547" s="63" t="str">
        <f t="shared" si="16"/>
        <v xml:space="preserve"> - </v>
      </c>
      <c r="K547" s="64">
        <f>INT((Config!$F$2-F547)/365.25)</f>
        <v>123</v>
      </c>
      <c r="L547" s="65" t="str">
        <f t="shared" si="17"/>
        <v xml:space="preserve"> </v>
      </c>
      <c r="M547" s="62" t="e">
        <f>VLOOKUP(B547,Config!$H$1:$I$5,2,FALSE)</f>
        <v>#N/A</v>
      </c>
      <c r="N547" s="64"/>
    </row>
    <row r="548" spans="1:14" x14ac:dyDescent="0.25">
      <c r="A548" s="48"/>
      <c r="B548" s="48"/>
      <c r="C548" s="30"/>
      <c r="D548" s="30"/>
      <c r="E548" s="48"/>
      <c r="F548" s="60"/>
      <c r="G548" s="49"/>
      <c r="H548" s="50"/>
      <c r="I548" s="63" t="e">
        <f>CONCATENATE(J548, " - ",VLOOKUP(CONCATENATE(K548, " ",E548, " ",B548),Config!B:C,2,FALSE))</f>
        <v>#N/A</v>
      </c>
      <c r="J548" s="63" t="str">
        <f t="shared" si="16"/>
        <v xml:space="preserve"> - </v>
      </c>
      <c r="K548" s="64">
        <f>INT((Config!$F$2-F548)/365.25)</f>
        <v>123</v>
      </c>
      <c r="L548" s="65" t="str">
        <f t="shared" si="17"/>
        <v xml:space="preserve"> </v>
      </c>
      <c r="M548" s="62" t="e">
        <f>VLOOKUP(B548,Config!$H$1:$I$5,2,FALSE)</f>
        <v>#N/A</v>
      </c>
      <c r="N548" s="64"/>
    </row>
    <row r="549" spans="1:14" x14ac:dyDescent="0.25">
      <c r="A549" s="48"/>
      <c r="B549" s="48"/>
      <c r="C549" s="30"/>
      <c r="D549" s="30"/>
      <c r="E549" s="48"/>
      <c r="F549" s="60"/>
      <c r="G549" s="49"/>
      <c r="H549" s="50"/>
      <c r="I549" s="63" t="e">
        <f>CONCATENATE(J549, " - ",VLOOKUP(CONCATENATE(K549, " ",E549, " ",B549),Config!B:C,2,FALSE))</f>
        <v>#N/A</v>
      </c>
      <c r="J549" s="63" t="str">
        <f t="shared" si="16"/>
        <v xml:space="preserve"> - </v>
      </c>
      <c r="K549" s="64">
        <f>INT((Config!$F$2-F549)/365.25)</f>
        <v>123</v>
      </c>
      <c r="L549" s="65" t="str">
        <f t="shared" si="17"/>
        <v xml:space="preserve"> </v>
      </c>
      <c r="M549" s="62" t="e">
        <f>VLOOKUP(B549,Config!$H$1:$I$5,2,FALSE)</f>
        <v>#N/A</v>
      </c>
      <c r="N549" s="64"/>
    </row>
    <row r="550" spans="1:14" x14ac:dyDescent="0.25">
      <c r="A550" s="48"/>
      <c r="B550" s="48"/>
      <c r="C550" s="30"/>
      <c r="D550" s="30"/>
      <c r="E550" s="48"/>
      <c r="F550" s="60"/>
      <c r="G550" s="49"/>
      <c r="H550" s="50"/>
      <c r="I550" s="63" t="e">
        <f>CONCATENATE(J550, " - ",VLOOKUP(CONCATENATE(K550, " ",E550, " ",B550),Config!B:C,2,FALSE))</f>
        <v>#N/A</v>
      </c>
      <c r="J550" s="63" t="str">
        <f t="shared" si="16"/>
        <v xml:space="preserve"> - </v>
      </c>
      <c r="K550" s="64">
        <f>INT((Config!$F$2-F550)/365.25)</f>
        <v>123</v>
      </c>
      <c r="L550" s="65" t="str">
        <f t="shared" si="17"/>
        <v xml:space="preserve"> </v>
      </c>
      <c r="M550" s="62" t="e">
        <f>VLOOKUP(B550,Config!$H$1:$I$5,2,FALSE)</f>
        <v>#N/A</v>
      </c>
      <c r="N550" s="64"/>
    </row>
    <row r="551" spans="1:14" x14ac:dyDescent="0.25">
      <c r="A551" s="48"/>
      <c r="B551" s="48"/>
      <c r="C551" s="30"/>
      <c r="D551" s="30"/>
      <c r="E551" s="48"/>
      <c r="F551" s="60"/>
      <c r="G551" s="49"/>
      <c r="H551" s="50"/>
      <c r="I551" s="63" t="e">
        <f>CONCATENATE(J551, " - ",VLOOKUP(CONCATENATE(K551, " ",E551, " ",B551),Config!B:C,2,FALSE))</f>
        <v>#N/A</v>
      </c>
      <c r="J551" s="63" t="str">
        <f t="shared" si="16"/>
        <v xml:space="preserve"> - </v>
      </c>
      <c r="K551" s="64">
        <f>INT((Config!$F$2-F551)/365.25)</f>
        <v>123</v>
      </c>
      <c r="L551" s="65" t="str">
        <f t="shared" si="17"/>
        <v xml:space="preserve"> </v>
      </c>
      <c r="M551" s="62" t="e">
        <f>VLOOKUP(B551,Config!$H$1:$I$5,2,FALSE)</f>
        <v>#N/A</v>
      </c>
      <c r="N551" s="64"/>
    </row>
    <row r="552" spans="1:14" x14ac:dyDescent="0.25">
      <c r="A552" s="48"/>
      <c r="B552" s="48"/>
      <c r="C552" s="30"/>
      <c r="D552" s="30"/>
      <c r="E552" s="48"/>
      <c r="F552" s="60"/>
      <c r="G552" s="49"/>
      <c r="H552" s="50"/>
      <c r="I552" s="63" t="e">
        <f>CONCATENATE(J552, " - ",VLOOKUP(CONCATENATE(K552, " ",E552, " ",B552),Config!B:C,2,FALSE))</f>
        <v>#N/A</v>
      </c>
      <c r="J552" s="63" t="str">
        <f t="shared" si="16"/>
        <v xml:space="preserve"> - </v>
      </c>
      <c r="K552" s="64">
        <f>INT((Config!$F$2-F552)/365.25)</f>
        <v>123</v>
      </c>
      <c r="L552" s="65" t="str">
        <f t="shared" si="17"/>
        <v xml:space="preserve"> </v>
      </c>
      <c r="M552" s="62" t="e">
        <f>VLOOKUP(B552,Config!$H$1:$I$5,2,FALSE)</f>
        <v>#N/A</v>
      </c>
      <c r="N552" s="64"/>
    </row>
    <row r="553" spans="1:14" x14ac:dyDescent="0.25">
      <c r="A553" s="48"/>
      <c r="B553" s="48"/>
      <c r="C553" s="30"/>
      <c r="D553" s="30"/>
      <c r="E553" s="48"/>
      <c r="F553" s="60"/>
      <c r="G553" s="49"/>
      <c r="H553" s="50"/>
      <c r="I553" s="63" t="e">
        <f>CONCATENATE(J553, " - ",VLOOKUP(CONCATENATE(K553, " ",E553, " ",B553),Config!B:C,2,FALSE))</f>
        <v>#N/A</v>
      </c>
      <c r="J553" s="63" t="str">
        <f t="shared" si="16"/>
        <v xml:space="preserve"> - </v>
      </c>
      <c r="K553" s="64">
        <f>INT((Config!$F$2-F553)/365.25)</f>
        <v>123</v>
      </c>
      <c r="L553" s="65" t="str">
        <f t="shared" si="17"/>
        <v xml:space="preserve"> </v>
      </c>
      <c r="M553" s="62" t="e">
        <f>VLOOKUP(B553,Config!$H$1:$I$5,2,FALSE)</f>
        <v>#N/A</v>
      </c>
      <c r="N553" s="64"/>
    </row>
    <row r="554" spans="1:14" x14ac:dyDescent="0.25">
      <c r="A554" s="48"/>
      <c r="B554" s="48"/>
      <c r="C554" s="30"/>
      <c r="D554" s="30"/>
      <c r="E554" s="48"/>
      <c r="F554" s="60"/>
      <c r="G554" s="49"/>
      <c r="H554" s="50"/>
      <c r="I554" s="63" t="e">
        <f>CONCATENATE(J554, " - ",VLOOKUP(CONCATENATE(K554, " ",E554, " ",B554),Config!B:C,2,FALSE))</f>
        <v>#N/A</v>
      </c>
      <c r="J554" s="63" t="str">
        <f t="shared" si="16"/>
        <v xml:space="preserve"> - </v>
      </c>
      <c r="K554" s="64">
        <f>INT((Config!$F$2-F554)/365.25)</f>
        <v>123</v>
      </c>
      <c r="L554" s="65" t="str">
        <f t="shared" si="17"/>
        <v xml:space="preserve"> </v>
      </c>
      <c r="M554" s="62" t="e">
        <f>VLOOKUP(B554,Config!$H$1:$I$5,2,FALSE)</f>
        <v>#N/A</v>
      </c>
      <c r="N554" s="64"/>
    </row>
    <row r="555" spans="1:14" x14ac:dyDescent="0.25">
      <c r="A555" s="48"/>
      <c r="B555" s="48"/>
      <c r="C555" s="30"/>
      <c r="D555" s="30"/>
      <c r="E555" s="48"/>
      <c r="F555" s="60"/>
      <c r="G555" s="49"/>
      <c r="H555" s="50"/>
      <c r="I555" s="63" t="e">
        <f>CONCATENATE(J555, " - ",VLOOKUP(CONCATENATE(K555, " ",E555, " ",B555),Config!B:C,2,FALSE))</f>
        <v>#N/A</v>
      </c>
      <c r="J555" s="63" t="str">
        <f t="shared" si="16"/>
        <v xml:space="preserve"> - </v>
      </c>
      <c r="K555" s="64">
        <f>INT((Config!$F$2-F555)/365.25)</f>
        <v>123</v>
      </c>
      <c r="L555" s="65" t="str">
        <f t="shared" si="17"/>
        <v xml:space="preserve"> </v>
      </c>
      <c r="M555" s="62" t="e">
        <f>VLOOKUP(B555,Config!$H$1:$I$5,2,FALSE)</f>
        <v>#N/A</v>
      </c>
      <c r="N555" s="64"/>
    </row>
    <row r="556" spans="1:14" x14ac:dyDescent="0.25">
      <c r="A556" s="48"/>
      <c r="B556" s="48"/>
      <c r="C556" s="30"/>
      <c r="D556" s="30"/>
      <c r="E556" s="48"/>
      <c r="F556" s="60"/>
      <c r="G556" s="49"/>
      <c r="H556" s="50"/>
      <c r="I556" s="63" t="e">
        <f>CONCATENATE(J556, " - ",VLOOKUP(CONCATENATE(K556, " ",E556, " ",B556),Config!B:C,2,FALSE))</f>
        <v>#N/A</v>
      </c>
      <c r="J556" s="63" t="str">
        <f t="shared" si="16"/>
        <v xml:space="preserve"> - </v>
      </c>
      <c r="K556" s="64">
        <f>INT((Config!$F$2-F556)/365.25)</f>
        <v>123</v>
      </c>
      <c r="L556" s="65" t="str">
        <f t="shared" si="17"/>
        <v xml:space="preserve"> </v>
      </c>
      <c r="M556" s="62" t="e">
        <f>VLOOKUP(B556,Config!$H$1:$I$5,2,FALSE)</f>
        <v>#N/A</v>
      </c>
      <c r="N556" s="64"/>
    </row>
    <row r="557" spans="1:14" x14ac:dyDescent="0.25">
      <c r="A557" s="48"/>
      <c r="B557" s="48"/>
      <c r="C557" s="30"/>
      <c r="D557" s="30"/>
      <c r="E557" s="48"/>
      <c r="F557" s="60"/>
      <c r="G557" s="49"/>
      <c r="H557" s="50"/>
      <c r="I557" s="63" t="e">
        <f>CONCATENATE(J557, " - ",VLOOKUP(CONCATENATE(K557, " ",E557, " ",B557),Config!B:C,2,FALSE))</f>
        <v>#N/A</v>
      </c>
      <c r="J557" s="63" t="str">
        <f t="shared" si="16"/>
        <v xml:space="preserve"> - </v>
      </c>
      <c r="K557" s="64">
        <f>INT((Config!$F$2-F557)/365.25)</f>
        <v>123</v>
      </c>
      <c r="L557" s="65" t="str">
        <f t="shared" si="17"/>
        <v xml:space="preserve"> </v>
      </c>
      <c r="M557" s="62" t="e">
        <f>VLOOKUP(B557,Config!$H$1:$I$5,2,FALSE)</f>
        <v>#N/A</v>
      </c>
      <c r="N557" s="64"/>
    </row>
    <row r="558" spans="1:14" x14ac:dyDescent="0.25">
      <c r="A558" s="53"/>
      <c r="B558" s="53"/>
      <c r="C558" s="51"/>
      <c r="D558" s="108"/>
      <c r="E558" s="52"/>
      <c r="F558" s="60"/>
      <c r="G558" s="53"/>
      <c r="H558" s="50"/>
      <c r="I558" s="63" t="e">
        <f>CONCATENATE(J558, " - ",VLOOKUP(CONCATENATE(K558, " ",E558, " ",B558),Config!B:C,2,FALSE))</f>
        <v>#N/A</v>
      </c>
      <c r="J558" s="63" t="str">
        <f t="shared" si="16"/>
        <v xml:space="preserve"> - </v>
      </c>
      <c r="K558" s="64">
        <f>INT((Config!$F$2-F558)/365.25)</f>
        <v>123</v>
      </c>
      <c r="L558" s="65" t="str">
        <f t="shared" si="17"/>
        <v xml:space="preserve"> </v>
      </c>
      <c r="M558" s="62" t="e">
        <f>VLOOKUP(B558,Config!$H$1:$I$5,2,FALSE)</f>
        <v>#N/A</v>
      </c>
      <c r="N558" s="64"/>
    </row>
    <row r="559" spans="1:14" x14ac:dyDescent="0.25">
      <c r="A559" s="48"/>
      <c r="B559" s="48"/>
      <c r="C559" s="30"/>
      <c r="D559" s="30"/>
      <c r="E559" s="48"/>
      <c r="F559" s="60"/>
      <c r="G559" s="49"/>
      <c r="H559" s="50"/>
      <c r="I559" s="63" t="e">
        <f>CONCATENATE(J559, " - ",VLOOKUP(CONCATENATE(K559, " ",E559, " ",B559),Config!B:C,2,FALSE))</f>
        <v>#N/A</v>
      </c>
      <c r="J559" s="63" t="str">
        <f t="shared" si="16"/>
        <v xml:space="preserve"> - </v>
      </c>
      <c r="K559" s="64">
        <f>INT((Config!$F$2-F559)/365.25)</f>
        <v>123</v>
      </c>
      <c r="L559" s="65" t="str">
        <f t="shared" si="17"/>
        <v xml:space="preserve"> </v>
      </c>
      <c r="M559" s="62" t="e">
        <f>VLOOKUP(B559,Config!$H$1:$I$5,2,FALSE)</f>
        <v>#N/A</v>
      </c>
      <c r="N559" s="64"/>
    </row>
    <row r="560" spans="1:14" x14ac:dyDescent="0.25">
      <c r="A560" s="48"/>
      <c r="B560" s="48"/>
      <c r="C560" s="30"/>
      <c r="D560" s="30"/>
      <c r="E560" s="48"/>
      <c r="F560" s="60"/>
      <c r="G560" s="49"/>
      <c r="H560" s="50"/>
      <c r="I560" s="63" t="e">
        <f>CONCATENATE(J560, " - ",VLOOKUP(CONCATENATE(K560, " ",E560, " ",B560),Config!B:C,2,FALSE))</f>
        <v>#N/A</v>
      </c>
      <c r="J560" s="63" t="str">
        <f t="shared" si="16"/>
        <v xml:space="preserve"> - </v>
      </c>
      <c r="K560" s="64">
        <f>INT((Config!$F$2-F560)/365.25)</f>
        <v>123</v>
      </c>
      <c r="L560" s="65" t="str">
        <f t="shared" si="17"/>
        <v xml:space="preserve"> </v>
      </c>
      <c r="M560" s="62" t="e">
        <f>VLOOKUP(B560,Config!$H$1:$I$5,2,FALSE)</f>
        <v>#N/A</v>
      </c>
      <c r="N560" s="64"/>
    </row>
    <row r="561" spans="1:14" x14ac:dyDescent="0.25">
      <c r="A561" s="48"/>
      <c r="B561" s="48"/>
      <c r="C561" s="30"/>
      <c r="D561" s="30"/>
      <c r="E561" s="48"/>
      <c r="F561" s="60"/>
      <c r="G561" s="49"/>
      <c r="H561" s="50"/>
      <c r="I561" s="63" t="e">
        <f>CONCATENATE(J561, " - ",VLOOKUP(CONCATENATE(K561, " ",E561, " ",B561),Config!B:C,2,FALSE))</f>
        <v>#N/A</v>
      </c>
      <c r="J561" s="63" t="str">
        <f t="shared" si="16"/>
        <v xml:space="preserve"> - </v>
      </c>
      <c r="K561" s="64">
        <f>INT((Config!$F$2-F561)/365.25)</f>
        <v>123</v>
      </c>
      <c r="L561" s="65" t="str">
        <f t="shared" si="17"/>
        <v xml:space="preserve"> </v>
      </c>
      <c r="M561" s="62" t="e">
        <f>VLOOKUP(B561,Config!$H$1:$I$5,2,FALSE)</f>
        <v>#N/A</v>
      </c>
      <c r="N561" s="64"/>
    </row>
    <row r="562" spans="1:14" x14ac:dyDescent="0.25">
      <c r="A562" s="48"/>
      <c r="B562" s="48"/>
      <c r="C562" s="30"/>
      <c r="D562" s="30"/>
      <c r="E562" s="48"/>
      <c r="F562" s="60"/>
      <c r="G562" s="49"/>
      <c r="H562" s="50"/>
      <c r="I562" s="63" t="e">
        <f>CONCATENATE(J562, " - ",VLOOKUP(CONCATENATE(K562, " ",E562, " ",B562),Config!B:C,2,FALSE))</f>
        <v>#N/A</v>
      </c>
      <c r="J562" s="63" t="str">
        <f t="shared" si="16"/>
        <v xml:space="preserve"> - </v>
      </c>
      <c r="K562" s="64">
        <f>INT((Config!$F$2-F562)/365.25)</f>
        <v>123</v>
      </c>
      <c r="L562" s="65" t="str">
        <f t="shared" si="17"/>
        <v xml:space="preserve"> </v>
      </c>
      <c r="M562" s="62" t="e">
        <f>VLOOKUP(B562,Config!$H$1:$I$5,2,FALSE)</f>
        <v>#N/A</v>
      </c>
      <c r="N562" s="64"/>
    </row>
    <row r="563" spans="1:14" x14ac:dyDescent="0.25">
      <c r="A563" s="48"/>
      <c r="B563" s="48"/>
      <c r="C563" s="30"/>
      <c r="D563" s="30"/>
      <c r="E563" s="48"/>
      <c r="F563" s="60"/>
      <c r="G563" s="49"/>
      <c r="H563" s="50"/>
      <c r="I563" s="63" t="e">
        <f>CONCATENATE(J563, " - ",VLOOKUP(CONCATENATE(K563, " ",E563, " ",B563),Config!B:C,2,FALSE))</f>
        <v>#N/A</v>
      </c>
      <c r="J563" s="63" t="str">
        <f t="shared" si="16"/>
        <v xml:space="preserve"> - </v>
      </c>
      <c r="K563" s="64">
        <f>INT((Config!$F$2-F563)/365.25)</f>
        <v>123</v>
      </c>
      <c r="L563" s="65" t="str">
        <f t="shared" si="17"/>
        <v xml:space="preserve"> </v>
      </c>
      <c r="M563" s="62" t="e">
        <f>VLOOKUP(B563,Config!$H$1:$I$5,2,FALSE)</f>
        <v>#N/A</v>
      </c>
      <c r="N563" s="64"/>
    </row>
    <row r="564" spans="1:14" x14ac:dyDescent="0.25">
      <c r="A564" s="48"/>
      <c r="B564" s="48"/>
      <c r="C564" s="30"/>
      <c r="D564" s="30"/>
      <c r="E564" s="48"/>
      <c r="F564" s="60"/>
      <c r="G564" s="49"/>
      <c r="H564" s="50"/>
      <c r="I564" s="63" t="e">
        <f>CONCATENATE(J564, " - ",VLOOKUP(CONCATENATE(K564, " ",E564, " ",B564),Config!B:C,2,FALSE))</f>
        <v>#N/A</v>
      </c>
      <c r="J564" s="63" t="str">
        <f t="shared" si="16"/>
        <v xml:space="preserve"> - </v>
      </c>
      <c r="K564" s="64">
        <f>INT((Config!$F$2-F564)/365.25)</f>
        <v>123</v>
      </c>
      <c r="L564" s="65" t="str">
        <f t="shared" si="17"/>
        <v xml:space="preserve"> </v>
      </c>
      <c r="M564" s="62" t="e">
        <f>VLOOKUP(B564,Config!$H$1:$I$5,2,FALSE)</f>
        <v>#N/A</v>
      </c>
      <c r="N564" s="64"/>
    </row>
    <row r="565" spans="1:14" x14ac:dyDescent="0.25">
      <c r="A565" s="48"/>
      <c r="B565" s="48"/>
      <c r="C565" s="30"/>
      <c r="D565" s="30"/>
      <c r="E565" s="48"/>
      <c r="F565" s="60"/>
      <c r="G565" s="49"/>
      <c r="H565" s="50"/>
      <c r="I565" s="63" t="e">
        <f>CONCATENATE(J565, " - ",VLOOKUP(CONCATENATE(K565, " ",E565, " ",B565),Config!B:C,2,FALSE))</f>
        <v>#N/A</v>
      </c>
      <c r="J565" s="63" t="str">
        <f t="shared" si="16"/>
        <v xml:space="preserve"> - </v>
      </c>
      <c r="K565" s="64">
        <f>INT((Config!$F$2-F565)/365.25)</f>
        <v>123</v>
      </c>
      <c r="L565" s="65" t="str">
        <f t="shared" si="17"/>
        <v xml:space="preserve"> </v>
      </c>
      <c r="M565" s="62" t="e">
        <f>VLOOKUP(B565,Config!$H$1:$I$5,2,FALSE)</f>
        <v>#N/A</v>
      </c>
      <c r="N565" s="64"/>
    </row>
    <row r="566" spans="1:14" x14ac:dyDescent="0.25">
      <c r="A566" s="48"/>
      <c r="B566" s="48"/>
      <c r="C566" s="30"/>
      <c r="D566" s="30"/>
      <c r="E566" s="48"/>
      <c r="F566" s="60"/>
      <c r="G566" s="49"/>
      <c r="H566" s="50"/>
      <c r="I566" s="63" t="e">
        <f>CONCATENATE(J566, " - ",VLOOKUP(CONCATENATE(K566, " ",E566, " ",B566),Config!B:C,2,FALSE))</f>
        <v>#N/A</v>
      </c>
      <c r="J566" s="63" t="str">
        <f t="shared" si="16"/>
        <v xml:space="preserve"> - </v>
      </c>
      <c r="K566" s="64">
        <f>INT((Config!$F$2-F566)/365.25)</f>
        <v>123</v>
      </c>
      <c r="L566" s="65" t="str">
        <f t="shared" si="17"/>
        <v xml:space="preserve"> </v>
      </c>
      <c r="M566" s="62" t="e">
        <f>VLOOKUP(B566,Config!$H$1:$I$5,2,FALSE)</f>
        <v>#N/A</v>
      </c>
      <c r="N566" s="64"/>
    </row>
    <row r="567" spans="1:14" x14ac:dyDescent="0.25">
      <c r="A567" s="48"/>
      <c r="B567" s="48"/>
      <c r="C567" s="30"/>
      <c r="D567" s="30"/>
      <c r="E567" s="48"/>
      <c r="F567" s="60"/>
      <c r="G567" s="49"/>
      <c r="H567" s="50"/>
      <c r="I567" s="63" t="e">
        <f>CONCATENATE(J567, " - ",VLOOKUP(CONCATENATE(K567, " ",E567, " ",B567),Config!B:C,2,FALSE))</f>
        <v>#N/A</v>
      </c>
      <c r="J567" s="63" t="str">
        <f t="shared" si="16"/>
        <v xml:space="preserve"> - </v>
      </c>
      <c r="K567" s="64">
        <f>INT((Config!$F$2-F567)/365.25)</f>
        <v>123</v>
      </c>
      <c r="L567" s="65" t="str">
        <f t="shared" si="17"/>
        <v xml:space="preserve"> </v>
      </c>
      <c r="M567" s="62" t="e">
        <f>VLOOKUP(B567,Config!$H$1:$I$5,2,FALSE)</f>
        <v>#N/A</v>
      </c>
      <c r="N567" s="64"/>
    </row>
    <row r="568" spans="1:14" x14ac:dyDescent="0.25">
      <c r="A568" s="48"/>
      <c r="B568" s="48"/>
      <c r="C568" s="30"/>
      <c r="D568" s="30"/>
      <c r="E568" s="48"/>
      <c r="F568" s="60"/>
      <c r="G568" s="49"/>
      <c r="H568" s="50"/>
      <c r="I568" s="63" t="e">
        <f>CONCATENATE(J568, " - ",VLOOKUP(CONCATENATE(K568, " ",E568, " ",B568),Config!B:C,2,FALSE))</f>
        <v>#N/A</v>
      </c>
      <c r="J568" s="63" t="str">
        <f t="shared" si="16"/>
        <v xml:space="preserve"> - </v>
      </c>
      <c r="K568" s="64">
        <f>INT((Config!$F$2-F568)/365.25)</f>
        <v>123</v>
      </c>
      <c r="L568" s="65" t="str">
        <f t="shared" si="17"/>
        <v xml:space="preserve"> </v>
      </c>
      <c r="M568" s="62" t="e">
        <f>VLOOKUP(B568,Config!$H$1:$I$5,2,FALSE)</f>
        <v>#N/A</v>
      </c>
      <c r="N568" s="64"/>
    </row>
    <row r="569" spans="1:14" x14ac:dyDescent="0.25">
      <c r="A569" s="48"/>
      <c r="B569" s="48"/>
      <c r="C569" s="30"/>
      <c r="D569" s="30"/>
      <c r="E569" s="48"/>
      <c r="F569" s="60"/>
      <c r="G569" s="49"/>
      <c r="H569" s="50"/>
      <c r="I569" s="63" t="e">
        <f>CONCATENATE(J569, " - ",VLOOKUP(CONCATENATE(K569, " ",E569, " ",B569),Config!B:C,2,FALSE))</f>
        <v>#N/A</v>
      </c>
      <c r="J569" s="63" t="str">
        <f t="shared" si="16"/>
        <v xml:space="preserve"> - </v>
      </c>
      <c r="K569" s="64">
        <f>INT((Config!$F$2-F569)/365.25)</f>
        <v>123</v>
      </c>
      <c r="L569" s="65" t="str">
        <f t="shared" si="17"/>
        <v xml:space="preserve"> </v>
      </c>
      <c r="M569" s="62" t="e">
        <f>VLOOKUP(B569,Config!$H$1:$I$5,2,FALSE)</f>
        <v>#N/A</v>
      </c>
      <c r="N569" s="64"/>
    </row>
    <row r="570" spans="1:14" x14ac:dyDescent="0.25">
      <c r="A570" s="48"/>
      <c r="B570" s="48"/>
      <c r="C570" s="30"/>
      <c r="D570" s="30"/>
      <c r="E570" s="48"/>
      <c r="F570" s="60"/>
      <c r="G570" s="49"/>
      <c r="H570" s="50"/>
      <c r="I570" s="63" t="e">
        <f>CONCATENATE(J570, " - ",VLOOKUP(CONCATENATE(K570, " ",E570, " ",B570),Config!B:C,2,FALSE))</f>
        <v>#N/A</v>
      </c>
      <c r="J570" s="63" t="str">
        <f t="shared" si="16"/>
        <v xml:space="preserve"> - </v>
      </c>
      <c r="K570" s="64">
        <f>INT((Config!$F$2-F570)/365.25)</f>
        <v>123</v>
      </c>
      <c r="L570" s="65" t="str">
        <f t="shared" si="17"/>
        <v xml:space="preserve"> </v>
      </c>
      <c r="M570" s="62" t="e">
        <f>VLOOKUP(B570,Config!$H$1:$I$5,2,FALSE)</f>
        <v>#N/A</v>
      </c>
      <c r="N570" s="64"/>
    </row>
    <row r="571" spans="1:14" x14ac:dyDescent="0.25">
      <c r="A571" s="48"/>
      <c r="B571" s="48"/>
      <c r="C571" s="30"/>
      <c r="D571" s="30"/>
      <c r="E571" s="48"/>
      <c r="F571" s="60"/>
      <c r="G571" s="49"/>
      <c r="H571" s="50"/>
      <c r="I571" s="63" t="e">
        <f>CONCATENATE(J571, " - ",VLOOKUP(CONCATENATE(K571, " ",E571, " ",B571),Config!B:C,2,FALSE))</f>
        <v>#N/A</v>
      </c>
      <c r="J571" s="63" t="str">
        <f t="shared" si="16"/>
        <v xml:space="preserve"> - </v>
      </c>
      <c r="K571" s="64">
        <f>INT((Config!$F$2-F571)/365.25)</f>
        <v>123</v>
      </c>
      <c r="L571" s="65" t="str">
        <f t="shared" si="17"/>
        <v xml:space="preserve"> </v>
      </c>
      <c r="M571" s="62" t="e">
        <f>VLOOKUP(B571,Config!$H$1:$I$5,2,FALSE)</f>
        <v>#N/A</v>
      </c>
      <c r="N571" s="64"/>
    </row>
    <row r="572" spans="1:14" x14ac:dyDescent="0.25">
      <c r="A572" s="48"/>
      <c r="B572" s="48"/>
      <c r="C572" s="30"/>
      <c r="D572" s="30"/>
      <c r="E572" s="48"/>
      <c r="F572" s="60"/>
      <c r="G572" s="49"/>
      <c r="H572" s="50"/>
      <c r="I572" s="63" t="e">
        <f>CONCATENATE(J572, " - ",VLOOKUP(CONCATENATE(K572, " ",E572, " ",B572),Config!B:C,2,FALSE))</f>
        <v>#N/A</v>
      </c>
      <c r="J572" s="63" t="str">
        <f t="shared" si="16"/>
        <v xml:space="preserve"> - </v>
      </c>
      <c r="K572" s="64">
        <f>INT((Config!$F$2-F572)/365.25)</f>
        <v>123</v>
      </c>
      <c r="L572" s="65" t="str">
        <f t="shared" si="17"/>
        <v xml:space="preserve"> </v>
      </c>
      <c r="M572" s="62" t="e">
        <f>VLOOKUP(B572,Config!$H$1:$I$5,2,FALSE)</f>
        <v>#N/A</v>
      </c>
      <c r="N572" s="64"/>
    </row>
    <row r="573" spans="1:14" x14ac:dyDescent="0.25">
      <c r="A573" s="48"/>
      <c r="B573" s="48"/>
      <c r="C573" s="30"/>
      <c r="D573" s="30"/>
      <c r="E573" s="48"/>
      <c r="F573" s="60"/>
      <c r="G573" s="49"/>
      <c r="H573" s="50"/>
      <c r="I573" s="63" t="e">
        <f>CONCATENATE(J573, " - ",VLOOKUP(CONCATENATE(K573, " ",E573, " ",B573),Config!B:C,2,FALSE))</f>
        <v>#N/A</v>
      </c>
      <c r="J573" s="63" t="str">
        <f t="shared" si="16"/>
        <v xml:space="preserve"> - </v>
      </c>
      <c r="K573" s="64">
        <f>INT((Config!$F$2-F573)/365.25)</f>
        <v>123</v>
      </c>
      <c r="L573" s="65" t="str">
        <f t="shared" si="17"/>
        <v xml:space="preserve"> </v>
      </c>
      <c r="M573" s="62" t="e">
        <f>VLOOKUP(B573,Config!$H$1:$I$5,2,FALSE)</f>
        <v>#N/A</v>
      </c>
      <c r="N573" s="64"/>
    </row>
    <row r="574" spans="1:14" x14ac:dyDescent="0.25">
      <c r="A574" s="48"/>
      <c r="B574" s="48"/>
      <c r="C574" s="30"/>
      <c r="D574" s="30"/>
      <c r="E574" s="48"/>
      <c r="F574" s="60"/>
      <c r="G574" s="49"/>
      <c r="H574" s="50"/>
      <c r="I574" s="63" t="e">
        <f>CONCATENATE(J574, " - ",VLOOKUP(CONCATENATE(K574, " ",E574, " ",B574),Config!B:C,2,FALSE))</f>
        <v>#N/A</v>
      </c>
      <c r="J574" s="63" t="str">
        <f t="shared" si="16"/>
        <v xml:space="preserve"> - </v>
      </c>
      <c r="K574" s="64">
        <f>INT((Config!$F$2-F574)/365.25)</f>
        <v>123</v>
      </c>
      <c r="L574" s="65" t="str">
        <f t="shared" si="17"/>
        <v xml:space="preserve"> </v>
      </c>
      <c r="M574" s="62" t="e">
        <f>VLOOKUP(B574,Config!$H$1:$I$5,2,FALSE)</f>
        <v>#N/A</v>
      </c>
      <c r="N574" s="64"/>
    </row>
    <row r="575" spans="1:14" x14ac:dyDescent="0.25">
      <c r="A575" s="48"/>
      <c r="B575" s="58"/>
      <c r="C575" s="51"/>
      <c r="D575" s="109"/>
      <c r="E575" s="52"/>
      <c r="F575" s="60"/>
      <c r="G575" s="53"/>
      <c r="H575" s="50"/>
      <c r="I575" s="63" t="e">
        <f>CONCATENATE(J575, " - ",VLOOKUP(CONCATENATE(K575, " ",E575, " ",B575),Config!B:C,2,FALSE))</f>
        <v>#N/A</v>
      </c>
      <c r="J575" s="63" t="str">
        <f t="shared" si="16"/>
        <v xml:space="preserve"> - </v>
      </c>
      <c r="K575" s="64">
        <f>INT((Config!$F$2-F575)/365.25)</f>
        <v>123</v>
      </c>
      <c r="L575" s="65" t="str">
        <f t="shared" si="17"/>
        <v xml:space="preserve"> </v>
      </c>
      <c r="M575" s="62" t="e">
        <f>VLOOKUP(B575,Config!$H$1:$I$5,2,FALSE)</f>
        <v>#N/A</v>
      </c>
      <c r="N575" s="64"/>
    </row>
    <row r="576" spans="1:14" x14ac:dyDescent="0.25">
      <c r="A576" s="53"/>
      <c r="B576" s="53"/>
      <c r="C576" s="51"/>
      <c r="D576" s="108"/>
      <c r="E576" s="52"/>
      <c r="F576" s="60"/>
      <c r="G576" s="53"/>
      <c r="H576" s="50"/>
      <c r="I576" s="63" t="e">
        <f>CONCATENATE(J576, " - ",VLOOKUP(CONCATENATE(K576, " ",E576, " ",B576),Config!B:C,2,FALSE))</f>
        <v>#N/A</v>
      </c>
      <c r="J576" s="63" t="str">
        <f t="shared" si="16"/>
        <v xml:space="preserve"> - </v>
      </c>
      <c r="K576" s="64">
        <f>INT((Config!$F$2-F576)/365.25)</f>
        <v>123</v>
      </c>
      <c r="L576" s="65" t="str">
        <f t="shared" si="17"/>
        <v xml:space="preserve"> </v>
      </c>
      <c r="M576" s="62" t="e">
        <f>VLOOKUP(B576,Config!$H$1:$I$5,2,FALSE)</f>
        <v>#N/A</v>
      </c>
      <c r="N576" s="64"/>
    </row>
    <row r="577" spans="1:14" x14ac:dyDescent="0.25">
      <c r="A577" s="70"/>
      <c r="B577" s="70"/>
      <c r="C577" s="71"/>
      <c r="D577" s="71"/>
      <c r="E577" s="70"/>
      <c r="F577" s="72"/>
      <c r="G577" s="73"/>
      <c r="H577" s="74"/>
      <c r="I577" s="75" t="e">
        <f>CONCATENATE(J577, " - ",VLOOKUP(CONCATENATE(K577, " ",E577, " ",B577),Config!B:C,2,FALSE))</f>
        <v>#N/A</v>
      </c>
      <c r="J577" s="76" t="str">
        <f t="shared" si="16"/>
        <v xml:space="preserve"> - </v>
      </c>
      <c r="K577" s="77">
        <f>INT((Config!$F$2-F577)/365.25)</f>
        <v>123</v>
      </c>
      <c r="L577" s="78" t="str">
        <f t="shared" si="17"/>
        <v xml:space="preserve"> </v>
      </c>
      <c r="M577" s="79" t="e">
        <f>VLOOKUP(B577,Config!$H$1:$I$5,2,FALSE)</f>
        <v>#N/A</v>
      </c>
      <c r="N577" s="77"/>
    </row>
    <row r="578" spans="1:14" x14ac:dyDescent="0.25">
      <c r="A578" s="70"/>
      <c r="B578" s="70"/>
      <c r="C578" s="71"/>
      <c r="D578" s="71"/>
      <c r="E578" s="70"/>
      <c r="F578" s="60"/>
      <c r="G578" s="49"/>
      <c r="H578" s="74"/>
      <c r="I578" s="75" t="e">
        <f>CONCATENATE(J578, " - ",VLOOKUP(CONCATENATE(K578, " ",E578, " ",B578),Config!B:C,2,FALSE))</f>
        <v>#N/A</v>
      </c>
      <c r="J578" s="76" t="str">
        <f t="shared" ref="J578:J641" si="18">CONCATENATE(B578, " - ", E578)</f>
        <v xml:space="preserve"> - </v>
      </c>
      <c r="K578" s="77">
        <f>INT((Config!$F$2-F578)/365.25)</f>
        <v>123</v>
      </c>
      <c r="L578" s="78" t="str">
        <f t="shared" ref="L578:L641" si="19">C578&amp;" "&amp;D578</f>
        <v xml:space="preserve"> </v>
      </c>
      <c r="M578" s="79" t="e">
        <f>VLOOKUP(B578,Config!$H$1:$I$5,2,FALSE)</f>
        <v>#N/A</v>
      </c>
      <c r="N578" s="77"/>
    </row>
    <row r="579" spans="1:14" x14ac:dyDescent="0.25">
      <c r="A579" s="70"/>
      <c r="B579" s="70"/>
      <c r="C579" s="71"/>
      <c r="D579" s="71"/>
      <c r="E579" s="70"/>
      <c r="F579" s="72"/>
      <c r="G579" s="73"/>
      <c r="H579" s="74"/>
      <c r="I579" s="75" t="e">
        <f>CONCATENATE(J579, " - ",VLOOKUP(CONCATENATE(K579, " ",E579, " ",B579),Config!B:C,2,FALSE))</f>
        <v>#N/A</v>
      </c>
      <c r="J579" s="76" t="str">
        <f t="shared" si="18"/>
        <v xml:space="preserve"> - </v>
      </c>
      <c r="K579" s="77">
        <f>INT((Config!$F$2-F579)/365.25)</f>
        <v>123</v>
      </c>
      <c r="L579" s="78" t="str">
        <f t="shared" si="19"/>
        <v xml:space="preserve"> </v>
      </c>
      <c r="M579" s="79" t="e">
        <f>VLOOKUP(B579,Config!$H$1:$I$5,2,FALSE)</f>
        <v>#N/A</v>
      </c>
      <c r="N579" s="77"/>
    </row>
    <row r="580" spans="1:14" x14ac:dyDescent="0.25">
      <c r="A580" s="70"/>
      <c r="B580" s="70"/>
      <c r="C580" s="71"/>
      <c r="D580" s="71"/>
      <c r="E580" s="70"/>
      <c r="F580" s="72"/>
      <c r="G580" s="73"/>
      <c r="H580" s="74"/>
      <c r="I580" s="75" t="e">
        <f>CONCATENATE(J580, " - ",VLOOKUP(CONCATENATE(K580, " ",E580, " ",B580),Config!B:C,2,FALSE))</f>
        <v>#N/A</v>
      </c>
      <c r="J580" s="76" t="str">
        <f t="shared" si="18"/>
        <v xml:space="preserve"> - </v>
      </c>
      <c r="K580" s="77">
        <f>INT((Config!$F$2-F580)/365.25)</f>
        <v>123</v>
      </c>
      <c r="L580" s="78" t="str">
        <f t="shared" si="19"/>
        <v xml:space="preserve"> </v>
      </c>
      <c r="M580" s="79" t="e">
        <f>VLOOKUP(B580,Config!$H$1:$I$5,2,FALSE)</f>
        <v>#N/A</v>
      </c>
      <c r="N580" s="77"/>
    </row>
    <row r="581" spans="1:14" x14ac:dyDescent="0.25">
      <c r="A581" s="70"/>
      <c r="B581" s="70"/>
      <c r="C581" s="71"/>
      <c r="D581" s="71"/>
      <c r="E581" s="70"/>
      <c r="F581" s="72"/>
      <c r="G581" s="73"/>
      <c r="H581" s="74"/>
      <c r="I581" s="75" t="e">
        <f>CONCATENATE(J581, " - ",VLOOKUP(CONCATENATE(K581, " ",E581, " ",B581),Config!B:C,2,FALSE))</f>
        <v>#N/A</v>
      </c>
      <c r="J581" s="76" t="str">
        <f t="shared" si="18"/>
        <v xml:space="preserve"> - </v>
      </c>
      <c r="K581" s="77">
        <f>INT((Config!$F$2-F581)/365.25)</f>
        <v>123</v>
      </c>
      <c r="L581" s="78" t="str">
        <f t="shared" si="19"/>
        <v xml:space="preserve"> </v>
      </c>
      <c r="M581" s="79" t="e">
        <f>VLOOKUP(B581,Config!$H$1:$I$5,2,FALSE)</f>
        <v>#N/A</v>
      </c>
      <c r="N581" s="77"/>
    </row>
    <row r="582" spans="1:14" x14ac:dyDescent="0.25">
      <c r="A582" s="70"/>
      <c r="B582" s="70"/>
      <c r="C582" s="71"/>
      <c r="D582" s="71"/>
      <c r="E582" s="70"/>
      <c r="F582" s="72"/>
      <c r="G582" s="73"/>
      <c r="H582" s="74"/>
      <c r="I582" s="75" t="e">
        <f>CONCATENATE(J582, " - ",VLOOKUP(CONCATENATE(K582, " ",E582, " ",B582),Config!B:C,2,FALSE))</f>
        <v>#N/A</v>
      </c>
      <c r="J582" s="76" t="str">
        <f t="shared" si="18"/>
        <v xml:space="preserve"> - </v>
      </c>
      <c r="K582" s="77">
        <f>INT((Config!$F$2-F582)/365.25)</f>
        <v>123</v>
      </c>
      <c r="L582" s="78" t="str">
        <f t="shared" si="19"/>
        <v xml:space="preserve"> </v>
      </c>
      <c r="M582" s="79" t="e">
        <f>VLOOKUP(B582,Config!$H$1:$I$5,2,FALSE)</f>
        <v>#N/A</v>
      </c>
      <c r="N582" s="77"/>
    </row>
    <row r="583" spans="1:14" x14ac:dyDescent="0.25">
      <c r="A583" s="70"/>
      <c r="B583" s="70"/>
      <c r="C583" s="30"/>
      <c r="D583" s="30"/>
      <c r="E583" s="48"/>
      <c r="F583" s="60"/>
      <c r="G583" s="49"/>
      <c r="H583" s="74"/>
      <c r="I583" s="75" t="e">
        <f>CONCATENATE(J583, " - ",VLOOKUP(CONCATENATE(K583, " ",E583, " ",B583),Config!B:C,2,FALSE))</f>
        <v>#N/A</v>
      </c>
      <c r="J583" s="76" t="str">
        <f t="shared" si="18"/>
        <v xml:space="preserve"> - </v>
      </c>
      <c r="K583" s="77">
        <f>INT((Config!$F$2-F583)/365.25)</f>
        <v>123</v>
      </c>
      <c r="L583" s="78" t="str">
        <f t="shared" si="19"/>
        <v xml:space="preserve"> </v>
      </c>
      <c r="M583" s="79" t="e">
        <f>VLOOKUP(B583,Config!$H$1:$I$5,2,FALSE)</f>
        <v>#N/A</v>
      </c>
      <c r="N583" s="77"/>
    </row>
    <row r="584" spans="1:14" x14ac:dyDescent="0.25">
      <c r="A584" s="70"/>
      <c r="B584" s="70"/>
      <c r="C584" s="71"/>
      <c r="D584" s="71"/>
      <c r="E584" s="70"/>
      <c r="F584" s="72"/>
      <c r="G584" s="73"/>
      <c r="H584" s="74"/>
      <c r="I584" s="75" t="e">
        <f>CONCATENATE(J584, " - ",VLOOKUP(CONCATENATE(K584, " ",E584, " ",B584),Config!B:C,2,FALSE))</f>
        <v>#N/A</v>
      </c>
      <c r="J584" s="76" t="str">
        <f t="shared" si="18"/>
        <v xml:space="preserve"> - </v>
      </c>
      <c r="K584" s="77">
        <f>INT((Config!$F$2-F584)/365.25)</f>
        <v>123</v>
      </c>
      <c r="L584" s="78" t="str">
        <f t="shared" si="19"/>
        <v xml:space="preserve"> </v>
      </c>
      <c r="M584" s="79" t="e">
        <f>VLOOKUP(B584,Config!$H$1:$I$5,2,FALSE)</f>
        <v>#N/A</v>
      </c>
      <c r="N584" s="77"/>
    </row>
    <row r="585" spans="1:14" x14ac:dyDescent="0.25">
      <c r="A585" s="70"/>
      <c r="B585" s="70"/>
      <c r="C585" s="71"/>
      <c r="D585" s="71"/>
      <c r="E585" s="70"/>
      <c r="F585" s="72"/>
      <c r="G585" s="73"/>
      <c r="H585" s="74"/>
      <c r="I585" s="75" t="e">
        <f>CONCATENATE(J585, " - ",VLOOKUP(CONCATENATE(K585, " ",E585, " ",B585),Config!B:C,2,FALSE))</f>
        <v>#N/A</v>
      </c>
      <c r="J585" s="76" t="str">
        <f t="shared" si="18"/>
        <v xml:space="preserve"> - </v>
      </c>
      <c r="K585" s="77">
        <f>INT((Config!$F$2-F585)/365.25)</f>
        <v>123</v>
      </c>
      <c r="L585" s="78" t="str">
        <f t="shared" si="19"/>
        <v xml:space="preserve"> </v>
      </c>
      <c r="M585" s="79" t="e">
        <f>VLOOKUP(B585,Config!$H$1:$I$5,2,FALSE)</f>
        <v>#N/A</v>
      </c>
      <c r="N585" s="77"/>
    </row>
    <row r="586" spans="1:14" x14ac:dyDescent="0.25">
      <c r="A586" s="70"/>
      <c r="B586" s="70"/>
      <c r="C586" s="71"/>
      <c r="D586" s="71"/>
      <c r="E586" s="70"/>
      <c r="F586" s="72"/>
      <c r="G586" s="73"/>
      <c r="H586" s="74"/>
      <c r="I586" s="75" t="e">
        <f>CONCATENATE(J586, " - ",VLOOKUP(CONCATENATE(K586, " ",E586, " ",B586),Config!B:C,2,FALSE))</f>
        <v>#N/A</v>
      </c>
      <c r="J586" s="76" t="str">
        <f t="shared" si="18"/>
        <v xml:space="preserve"> - </v>
      </c>
      <c r="K586" s="77">
        <f>INT((Config!$F$2-F586)/365.25)</f>
        <v>123</v>
      </c>
      <c r="L586" s="78" t="str">
        <f t="shared" si="19"/>
        <v xml:space="preserve"> </v>
      </c>
      <c r="M586" s="79" t="e">
        <f>VLOOKUP(B586,Config!$H$1:$I$5,2,FALSE)</f>
        <v>#N/A</v>
      </c>
      <c r="N586" s="77"/>
    </row>
    <row r="587" spans="1:14" x14ac:dyDescent="0.25">
      <c r="A587" s="70"/>
      <c r="B587" s="70"/>
      <c r="C587" s="71"/>
      <c r="D587" s="71"/>
      <c r="E587" s="70"/>
      <c r="F587" s="72"/>
      <c r="G587" s="73"/>
      <c r="H587" s="74"/>
      <c r="I587" s="75" t="e">
        <f>CONCATENATE(J587, " - ",VLOOKUP(CONCATENATE(K587, " ",E587, " ",B587),Config!B:C,2,FALSE))</f>
        <v>#N/A</v>
      </c>
      <c r="J587" s="76" t="str">
        <f t="shared" si="18"/>
        <v xml:space="preserve"> - </v>
      </c>
      <c r="K587" s="77">
        <f>INT((Config!$F$2-F587)/365.25)</f>
        <v>123</v>
      </c>
      <c r="L587" s="78" t="str">
        <f t="shared" si="19"/>
        <v xml:space="preserve"> </v>
      </c>
      <c r="M587" s="79" t="e">
        <f>VLOOKUP(B587,Config!$H$1:$I$5,2,FALSE)</f>
        <v>#N/A</v>
      </c>
      <c r="N587" s="77"/>
    </row>
    <row r="588" spans="1:14" x14ac:dyDescent="0.25">
      <c r="A588" s="70"/>
      <c r="B588" s="70"/>
      <c r="C588" s="71"/>
      <c r="D588" s="71"/>
      <c r="E588" s="70"/>
      <c r="F588" s="72"/>
      <c r="G588" s="73"/>
      <c r="H588" s="74"/>
      <c r="I588" s="75" t="e">
        <f>CONCATENATE(J588, " - ",VLOOKUP(CONCATENATE(K588, " ",E588, " ",B588),Config!B:C,2,FALSE))</f>
        <v>#N/A</v>
      </c>
      <c r="J588" s="76" t="str">
        <f t="shared" si="18"/>
        <v xml:space="preserve"> - </v>
      </c>
      <c r="K588" s="77">
        <f>INT((Config!$F$2-F588)/365.25)</f>
        <v>123</v>
      </c>
      <c r="L588" s="78" t="str">
        <f t="shared" si="19"/>
        <v xml:space="preserve"> </v>
      </c>
      <c r="M588" s="79" t="e">
        <f>VLOOKUP(B588,Config!$H$1:$I$5,2,FALSE)</f>
        <v>#N/A</v>
      </c>
      <c r="N588" s="77"/>
    </row>
    <row r="589" spans="1:14" x14ac:dyDescent="0.25">
      <c r="A589" s="70"/>
      <c r="B589" s="70"/>
      <c r="C589" s="71"/>
      <c r="D589" s="71"/>
      <c r="E589" s="70"/>
      <c r="F589" s="72"/>
      <c r="G589" s="73"/>
      <c r="H589" s="74"/>
      <c r="I589" s="75" t="e">
        <f>CONCATENATE(J589, " - ",VLOOKUP(CONCATENATE(K589, " ",E589, " ",B589),Config!B:C,2,FALSE))</f>
        <v>#N/A</v>
      </c>
      <c r="J589" s="76" t="str">
        <f t="shared" si="18"/>
        <v xml:space="preserve"> - </v>
      </c>
      <c r="K589" s="77">
        <f>INT((Config!$F$2-F589)/365.25)</f>
        <v>123</v>
      </c>
      <c r="L589" s="78" t="str">
        <f t="shared" si="19"/>
        <v xml:space="preserve"> </v>
      </c>
      <c r="M589" s="79" t="e">
        <f>VLOOKUP(B589,Config!$H$1:$I$5,2,FALSE)</f>
        <v>#N/A</v>
      </c>
      <c r="N589" s="77"/>
    </row>
    <row r="590" spans="1:14" x14ac:dyDescent="0.25">
      <c r="A590" s="48"/>
      <c r="B590" s="48"/>
      <c r="C590" s="30"/>
      <c r="D590" s="30"/>
      <c r="E590" s="48"/>
      <c r="F590" s="60"/>
      <c r="G590" s="49"/>
      <c r="H590" s="50"/>
      <c r="I590" s="63" t="e">
        <f>CONCATENATE(J590, " - ",VLOOKUP(CONCATENATE(K590, " ",E590, " ",B590),Config!B:C,2,FALSE))</f>
        <v>#N/A</v>
      </c>
      <c r="J590" s="63" t="str">
        <f t="shared" si="18"/>
        <v xml:space="preserve"> - </v>
      </c>
      <c r="K590" s="64">
        <f>INT((Config!$F$2-F590)/365.25)</f>
        <v>123</v>
      </c>
      <c r="L590" s="65" t="str">
        <f t="shared" si="19"/>
        <v xml:space="preserve"> </v>
      </c>
      <c r="M590" s="62" t="e">
        <f>VLOOKUP(B590,Config!$H$1:$I$5,2,FALSE)</f>
        <v>#N/A</v>
      </c>
      <c r="N590" s="64"/>
    </row>
    <row r="591" spans="1:14" x14ac:dyDescent="0.25">
      <c r="A591" s="48"/>
      <c r="B591" s="48"/>
      <c r="C591" s="30"/>
      <c r="D591" s="30"/>
      <c r="E591" s="48"/>
      <c r="F591" s="60"/>
      <c r="G591" s="49"/>
      <c r="H591" s="50"/>
      <c r="I591" s="63" t="e">
        <f>CONCATENATE(J591, " - ",VLOOKUP(CONCATENATE(K591, " ",E591, " ",B591),Config!B:C,2,FALSE))</f>
        <v>#N/A</v>
      </c>
      <c r="J591" s="63" t="str">
        <f t="shared" si="18"/>
        <v xml:space="preserve"> - </v>
      </c>
      <c r="K591" s="64">
        <f>INT((Config!$F$2-F591)/365.25)</f>
        <v>123</v>
      </c>
      <c r="L591" s="65" t="str">
        <f t="shared" si="19"/>
        <v xml:space="preserve"> </v>
      </c>
      <c r="M591" s="62" t="e">
        <f>VLOOKUP(B591,Config!$H$1:$I$5,2,FALSE)</f>
        <v>#N/A</v>
      </c>
      <c r="N591" s="64"/>
    </row>
    <row r="592" spans="1:14" x14ac:dyDescent="0.25">
      <c r="A592" s="48"/>
      <c r="B592" s="48"/>
      <c r="C592" s="30"/>
      <c r="D592" s="30"/>
      <c r="E592" s="48"/>
      <c r="F592" s="60"/>
      <c r="G592" s="49"/>
      <c r="H592" s="50"/>
      <c r="I592" s="63" t="e">
        <f>CONCATENATE(J592, " - ",VLOOKUP(CONCATENATE(K592, " ",E592, " ",B592),Config!B:C,2,FALSE))</f>
        <v>#N/A</v>
      </c>
      <c r="J592" s="63" t="str">
        <f t="shared" si="18"/>
        <v xml:space="preserve"> - </v>
      </c>
      <c r="K592" s="64">
        <f>INT((Config!$F$2-F592)/365.25)</f>
        <v>123</v>
      </c>
      <c r="L592" s="65" t="str">
        <f t="shared" si="19"/>
        <v xml:space="preserve"> </v>
      </c>
      <c r="M592" s="62" t="e">
        <f>VLOOKUP(B592,Config!$H$1:$I$5,2,FALSE)</f>
        <v>#N/A</v>
      </c>
      <c r="N592" s="64"/>
    </row>
    <row r="593" spans="1:14" x14ac:dyDescent="0.25">
      <c r="A593" s="48"/>
      <c r="B593" s="48"/>
      <c r="C593" s="30"/>
      <c r="D593" s="30"/>
      <c r="E593" s="48"/>
      <c r="F593" s="60"/>
      <c r="G593" s="49"/>
      <c r="H593" s="50"/>
      <c r="I593" s="63" t="e">
        <f>CONCATENATE(J593, " - ",VLOOKUP(CONCATENATE(K593, " ",E593, " ",B593),Config!B:C,2,FALSE))</f>
        <v>#N/A</v>
      </c>
      <c r="J593" s="63" t="str">
        <f t="shared" si="18"/>
        <v xml:space="preserve"> - </v>
      </c>
      <c r="K593" s="64">
        <f>INT((Config!$F$2-F593)/365.25)</f>
        <v>123</v>
      </c>
      <c r="L593" s="65" t="str">
        <f t="shared" si="19"/>
        <v xml:space="preserve"> </v>
      </c>
      <c r="M593" s="62" t="e">
        <f>VLOOKUP(B593,Config!$H$1:$I$5,2,FALSE)</f>
        <v>#N/A</v>
      </c>
      <c r="N593" s="64"/>
    </row>
    <row r="594" spans="1:14" x14ac:dyDescent="0.25">
      <c r="A594" s="48"/>
      <c r="B594" s="48"/>
      <c r="C594" s="30"/>
      <c r="D594" s="30"/>
      <c r="E594" s="48"/>
      <c r="F594" s="60"/>
      <c r="G594" s="49"/>
      <c r="H594" s="50"/>
      <c r="I594" s="63" t="e">
        <f>CONCATENATE(J594, " - ",VLOOKUP(CONCATENATE(K594, " ",E594, " ",B594),Config!B:C,2,FALSE))</f>
        <v>#N/A</v>
      </c>
      <c r="J594" s="63" t="str">
        <f t="shared" si="18"/>
        <v xml:space="preserve"> - </v>
      </c>
      <c r="K594" s="64">
        <f>INT((Config!$F$2-F594)/365.25)</f>
        <v>123</v>
      </c>
      <c r="L594" s="65" t="str">
        <f t="shared" si="19"/>
        <v xml:space="preserve"> </v>
      </c>
      <c r="M594" s="62" t="e">
        <f>VLOOKUP(B594,Config!$H$1:$I$5,2,FALSE)</f>
        <v>#N/A</v>
      </c>
      <c r="N594" s="64"/>
    </row>
    <row r="595" spans="1:14" x14ac:dyDescent="0.25">
      <c r="A595" s="48"/>
      <c r="B595" s="48"/>
      <c r="C595" s="30"/>
      <c r="D595" s="30"/>
      <c r="E595" s="48"/>
      <c r="F595" s="60"/>
      <c r="G595" s="49"/>
      <c r="H595" s="50"/>
      <c r="I595" s="63" t="e">
        <f>CONCATENATE(J595, " - ",VLOOKUP(CONCATENATE(K595, " ",E595, " ",B595),Config!B:C,2,FALSE))</f>
        <v>#N/A</v>
      </c>
      <c r="J595" s="63" t="str">
        <f t="shared" si="18"/>
        <v xml:space="preserve"> - </v>
      </c>
      <c r="K595" s="64">
        <f>INT((Config!$F$2-F595)/365.25)</f>
        <v>123</v>
      </c>
      <c r="L595" s="65" t="str">
        <f t="shared" si="19"/>
        <v xml:space="preserve"> </v>
      </c>
      <c r="M595" s="62" t="e">
        <f>VLOOKUP(B595,Config!$H$1:$I$5,2,FALSE)</f>
        <v>#N/A</v>
      </c>
      <c r="N595" s="64"/>
    </row>
    <row r="596" spans="1:14" x14ac:dyDescent="0.25">
      <c r="A596" s="48"/>
      <c r="B596" s="48"/>
      <c r="C596" s="30"/>
      <c r="D596" s="30"/>
      <c r="E596" s="48"/>
      <c r="F596" s="60"/>
      <c r="G596" s="49"/>
      <c r="H596" s="50"/>
      <c r="I596" s="63" t="e">
        <f>CONCATENATE(J596, " - ",VLOOKUP(CONCATENATE(K596, " ",E596, " ",B596),Config!B:C,2,FALSE))</f>
        <v>#N/A</v>
      </c>
      <c r="J596" s="63" t="str">
        <f t="shared" si="18"/>
        <v xml:space="preserve"> - </v>
      </c>
      <c r="K596" s="64">
        <f>INT((Config!$F$2-F596)/365.25)</f>
        <v>123</v>
      </c>
      <c r="L596" s="65" t="str">
        <f t="shared" si="19"/>
        <v xml:space="preserve"> </v>
      </c>
      <c r="M596" s="62" t="e">
        <f>VLOOKUP(B596,Config!$H$1:$I$5,2,FALSE)</f>
        <v>#N/A</v>
      </c>
      <c r="N596" s="64"/>
    </row>
    <row r="597" spans="1:14" x14ac:dyDescent="0.25">
      <c r="A597" s="48"/>
      <c r="B597" s="48"/>
      <c r="C597" s="30"/>
      <c r="D597" s="30"/>
      <c r="E597" s="48"/>
      <c r="F597" s="60"/>
      <c r="G597" s="49"/>
      <c r="H597" s="50"/>
      <c r="I597" s="63" t="e">
        <f>CONCATENATE(J597, " - ",VLOOKUP(CONCATENATE(K597, " ",E597, " ",B597),Config!B:C,2,FALSE))</f>
        <v>#N/A</v>
      </c>
      <c r="J597" s="63" t="str">
        <f t="shared" si="18"/>
        <v xml:space="preserve"> - </v>
      </c>
      <c r="K597" s="64">
        <f>INT((Config!$F$2-F597)/365.25)</f>
        <v>123</v>
      </c>
      <c r="L597" s="65" t="str">
        <f t="shared" si="19"/>
        <v xml:space="preserve"> </v>
      </c>
      <c r="M597" s="62" t="e">
        <f>VLOOKUP(B597,Config!$H$1:$I$5,2,FALSE)</f>
        <v>#N/A</v>
      </c>
      <c r="N597" s="64"/>
    </row>
    <row r="598" spans="1:14" x14ac:dyDescent="0.25">
      <c r="A598" s="48"/>
      <c r="B598" s="48"/>
      <c r="C598" s="30"/>
      <c r="D598" s="30"/>
      <c r="E598" s="48"/>
      <c r="F598" s="60"/>
      <c r="G598" s="49"/>
      <c r="H598" s="50"/>
      <c r="I598" s="63" t="e">
        <f>CONCATENATE(J598, " - ",VLOOKUP(CONCATENATE(K598, " ",E598, " ",B598),Config!B:C,2,FALSE))</f>
        <v>#N/A</v>
      </c>
      <c r="J598" s="63" t="str">
        <f t="shared" si="18"/>
        <v xml:space="preserve"> - </v>
      </c>
      <c r="K598" s="64">
        <f>INT((Config!$F$2-F598)/365.25)</f>
        <v>123</v>
      </c>
      <c r="L598" s="65" t="str">
        <f t="shared" si="19"/>
        <v xml:space="preserve"> </v>
      </c>
      <c r="M598" s="62" t="e">
        <f>VLOOKUP(B598,Config!$H$1:$I$5,2,FALSE)</f>
        <v>#N/A</v>
      </c>
      <c r="N598" s="64"/>
    </row>
    <row r="599" spans="1:14" x14ac:dyDescent="0.25">
      <c r="A599" s="48"/>
      <c r="B599" s="48"/>
      <c r="C599" s="30"/>
      <c r="D599" s="30"/>
      <c r="E599" s="48"/>
      <c r="F599" s="60"/>
      <c r="G599" s="49"/>
      <c r="H599" s="50"/>
      <c r="I599" s="63" t="e">
        <f>CONCATENATE(J599, " - ",VLOOKUP(CONCATENATE(K599, " ",E599, " ",B599),Config!B:C,2,FALSE))</f>
        <v>#N/A</v>
      </c>
      <c r="J599" s="63" t="str">
        <f t="shared" si="18"/>
        <v xml:space="preserve"> - </v>
      </c>
      <c r="K599" s="64">
        <f>INT((Config!$F$2-F599)/365.25)</f>
        <v>123</v>
      </c>
      <c r="L599" s="65" t="str">
        <f t="shared" si="19"/>
        <v xml:space="preserve"> </v>
      </c>
      <c r="M599" s="62" t="e">
        <f>VLOOKUP(B599,Config!$H$1:$I$5,2,FALSE)</f>
        <v>#N/A</v>
      </c>
      <c r="N599" s="64"/>
    </row>
    <row r="600" spans="1:14" x14ac:dyDescent="0.25">
      <c r="A600" s="48"/>
      <c r="B600" s="48"/>
      <c r="C600" s="30"/>
      <c r="D600" s="30"/>
      <c r="E600" s="48"/>
      <c r="F600" s="60"/>
      <c r="G600" s="49"/>
      <c r="H600" s="50"/>
      <c r="I600" s="63" t="e">
        <f>CONCATENATE(J600, " - ",VLOOKUP(CONCATENATE(K600, " ",E600, " ",B600),Config!B:C,2,FALSE))</f>
        <v>#N/A</v>
      </c>
      <c r="J600" s="63" t="str">
        <f t="shared" si="18"/>
        <v xml:space="preserve"> - </v>
      </c>
      <c r="K600" s="64">
        <f>INT((Config!$F$2-F600)/365.25)</f>
        <v>123</v>
      </c>
      <c r="L600" s="65" t="str">
        <f t="shared" si="19"/>
        <v xml:space="preserve"> </v>
      </c>
      <c r="M600" s="62" t="e">
        <f>VLOOKUP(B600,Config!$H$1:$I$5,2,FALSE)</f>
        <v>#N/A</v>
      </c>
      <c r="N600" s="64"/>
    </row>
    <row r="601" spans="1:14" x14ac:dyDescent="0.25">
      <c r="A601" s="48"/>
      <c r="B601" s="48"/>
      <c r="C601" s="30"/>
      <c r="D601" s="30"/>
      <c r="E601" s="48"/>
      <c r="F601" s="60"/>
      <c r="G601" s="49"/>
      <c r="H601" s="50"/>
      <c r="I601" s="63" t="e">
        <f>CONCATENATE(J601, " - ",VLOOKUP(CONCATENATE(K601, " ",E601, " ",B601),Config!B:C,2,FALSE))</f>
        <v>#N/A</v>
      </c>
      <c r="J601" s="63" t="str">
        <f t="shared" si="18"/>
        <v xml:space="preserve"> - </v>
      </c>
      <c r="K601" s="64">
        <f>INT((Config!$F$2-F601)/365.25)</f>
        <v>123</v>
      </c>
      <c r="L601" s="65" t="str">
        <f t="shared" si="19"/>
        <v xml:space="preserve"> </v>
      </c>
      <c r="M601" s="62" t="e">
        <f>VLOOKUP(B601,Config!$H$1:$I$5,2,FALSE)</f>
        <v>#N/A</v>
      </c>
      <c r="N601" s="64"/>
    </row>
    <row r="602" spans="1:14" x14ac:dyDescent="0.25">
      <c r="A602" s="48"/>
      <c r="B602" s="48"/>
      <c r="C602" s="30"/>
      <c r="D602" s="30"/>
      <c r="E602" s="48"/>
      <c r="F602" s="60"/>
      <c r="G602" s="49"/>
      <c r="H602" s="50"/>
      <c r="I602" s="63" t="e">
        <f>CONCATENATE(J602, " - ",VLOOKUP(CONCATENATE(K602, " ",E602, " ",B602),Config!B:C,2,FALSE))</f>
        <v>#N/A</v>
      </c>
      <c r="J602" s="63" t="str">
        <f t="shared" si="18"/>
        <v xml:space="preserve"> - </v>
      </c>
      <c r="K602" s="64">
        <f>INT((Config!$F$2-F602)/365.25)</f>
        <v>123</v>
      </c>
      <c r="L602" s="65" t="str">
        <f t="shared" si="19"/>
        <v xml:space="preserve"> </v>
      </c>
      <c r="M602" s="62" t="e">
        <f>VLOOKUP(B602,Config!$H$1:$I$5,2,FALSE)</f>
        <v>#N/A</v>
      </c>
      <c r="N602" s="64"/>
    </row>
    <row r="603" spans="1:14" x14ac:dyDescent="0.25">
      <c r="A603" s="48"/>
      <c r="B603" s="48"/>
      <c r="C603" s="30"/>
      <c r="D603" s="30"/>
      <c r="E603" s="48"/>
      <c r="F603" s="60"/>
      <c r="G603" s="49"/>
      <c r="H603" s="50"/>
      <c r="I603" s="63" t="e">
        <f>CONCATENATE(J603, " - ",VLOOKUP(CONCATENATE(K603, " ",E603, " ",B603),Config!B:C,2,FALSE))</f>
        <v>#N/A</v>
      </c>
      <c r="J603" s="63" t="str">
        <f t="shared" si="18"/>
        <v xml:space="preserve"> - </v>
      </c>
      <c r="K603" s="64">
        <f>INT((Config!$F$2-F603)/365.25)</f>
        <v>123</v>
      </c>
      <c r="L603" s="65" t="str">
        <f t="shared" si="19"/>
        <v xml:space="preserve"> </v>
      </c>
      <c r="M603" s="62" t="e">
        <f>VLOOKUP(B603,Config!$H$1:$I$5,2,FALSE)</f>
        <v>#N/A</v>
      </c>
      <c r="N603" s="64"/>
    </row>
    <row r="604" spans="1:14" x14ac:dyDescent="0.25">
      <c r="A604" s="48"/>
      <c r="B604" s="48"/>
      <c r="C604" s="30"/>
      <c r="D604" s="30"/>
      <c r="E604" s="48"/>
      <c r="F604" s="60"/>
      <c r="G604" s="49"/>
      <c r="H604" s="50"/>
      <c r="I604" s="63" t="e">
        <f>CONCATENATE(J604, " - ",VLOOKUP(CONCATENATE(K604, " ",E604, " ",B604),Config!B:C,2,FALSE))</f>
        <v>#N/A</v>
      </c>
      <c r="J604" s="63" t="str">
        <f t="shared" si="18"/>
        <v xml:space="preserve"> - </v>
      </c>
      <c r="K604" s="64">
        <f>INT((Config!$F$2-F604)/365.25)</f>
        <v>123</v>
      </c>
      <c r="L604" s="65" t="str">
        <f t="shared" si="19"/>
        <v xml:space="preserve"> </v>
      </c>
      <c r="M604" s="62" t="e">
        <f>VLOOKUP(B604,Config!$H$1:$I$5,2,FALSE)</f>
        <v>#N/A</v>
      </c>
      <c r="N604" s="64"/>
    </row>
    <row r="605" spans="1:14" x14ac:dyDescent="0.25">
      <c r="A605" s="48"/>
      <c r="B605" s="48"/>
      <c r="C605" s="30"/>
      <c r="D605" s="30"/>
      <c r="E605" s="48"/>
      <c r="F605" s="60"/>
      <c r="G605" s="49"/>
      <c r="H605" s="50"/>
      <c r="I605" s="63" t="e">
        <f>CONCATENATE(J605, " - ",VLOOKUP(CONCATENATE(K605, " ",E605, " ",B605),Config!B:C,2,FALSE))</f>
        <v>#N/A</v>
      </c>
      <c r="J605" s="63" t="str">
        <f t="shared" si="18"/>
        <v xml:space="preserve"> - </v>
      </c>
      <c r="K605" s="64">
        <f>INT((Config!$F$2-F605)/365.25)</f>
        <v>123</v>
      </c>
      <c r="L605" s="65" t="str">
        <f t="shared" si="19"/>
        <v xml:space="preserve"> </v>
      </c>
      <c r="M605" s="62" t="e">
        <f>VLOOKUP(B605,Config!$H$1:$I$5,2,FALSE)</f>
        <v>#N/A</v>
      </c>
      <c r="N605" s="64"/>
    </row>
    <row r="606" spans="1:14" x14ac:dyDescent="0.25">
      <c r="A606" s="48"/>
      <c r="B606" s="48"/>
      <c r="C606" s="30"/>
      <c r="D606" s="30"/>
      <c r="E606" s="48"/>
      <c r="F606" s="60"/>
      <c r="G606" s="49"/>
      <c r="H606" s="50"/>
      <c r="I606" s="63" t="e">
        <f>CONCATENATE(J606, " - ",VLOOKUP(CONCATENATE(K606, " ",E606, " ",B606),Config!B:C,2,FALSE))</f>
        <v>#N/A</v>
      </c>
      <c r="J606" s="63" t="str">
        <f t="shared" si="18"/>
        <v xml:space="preserve"> - </v>
      </c>
      <c r="K606" s="64">
        <f>INT((Config!$F$2-F606)/365.25)</f>
        <v>123</v>
      </c>
      <c r="L606" s="65" t="str">
        <f t="shared" si="19"/>
        <v xml:space="preserve"> </v>
      </c>
      <c r="M606" s="62" t="e">
        <f>VLOOKUP(B606,Config!$H$1:$I$5,2,FALSE)</f>
        <v>#N/A</v>
      </c>
      <c r="N606" s="64"/>
    </row>
    <row r="607" spans="1:14" x14ac:dyDescent="0.25">
      <c r="A607" s="48"/>
      <c r="B607" s="48"/>
      <c r="C607" s="30"/>
      <c r="D607" s="30"/>
      <c r="E607" s="48"/>
      <c r="F607" s="60"/>
      <c r="G607" s="49"/>
      <c r="H607" s="50"/>
      <c r="I607" s="63" t="e">
        <f>CONCATENATE(J607, " - ",VLOOKUP(CONCATENATE(K607, " ",E607, " ",B607),Config!B:C,2,FALSE))</f>
        <v>#N/A</v>
      </c>
      <c r="J607" s="63" t="str">
        <f t="shared" si="18"/>
        <v xml:space="preserve"> - </v>
      </c>
      <c r="K607" s="64">
        <f>INT((Config!$F$2-F607)/365.25)</f>
        <v>123</v>
      </c>
      <c r="L607" s="65" t="str">
        <f t="shared" si="19"/>
        <v xml:space="preserve"> </v>
      </c>
      <c r="M607" s="62" t="e">
        <f>VLOOKUP(B607,Config!$H$1:$I$5,2,FALSE)</f>
        <v>#N/A</v>
      </c>
      <c r="N607" s="64"/>
    </row>
    <row r="608" spans="1:14" x14ac:dyDescent="0.25">
      <c r="A608" s="48"/>
      <c r="B608" s="48"/>
      <c r="C608" s="30"/>
      <c r="D608" s="30"/>
      <c r="E608" s="48"/>
      <c r="F608" s="60"/>
      <c r="G608" s="49"/>
      <c r="H608" s="50"/>
      <c r="I608" s="63" t="e">
        <f>CONCATENATE(J608, " - ",VLOOKUP(CONCATENATE(K608, " ",E608, " ",B608),Config!B:C,2,FALSE))</f>
        <v>#N/A</v>
      </c>
      <c r="J608" s="63" t="str">
        <f t="shared" si="18"/>
        <v xml:space="preserve"> - </v>
      </c>
      <c r="K608" s="64">
        <f>INT((Config!$F$2-F608)/365.25)</f>
        <v>123</v>
      </c>
      <c r="L608" s="65" t="str">
        <f t="shared" si="19"/>
        <v xml:space="preserve"> </v>
      </c>
      <c r="M608" s="62" t="e">
        <f>VLOOKUP(B608,Config!$H$1:$I$5,2,FALSE)</f>
        <v>#N/A</v>
      </c>
      <c r="N608" s="64"/>
    </row>
    <row r="609" spans="1:14" x14ac:dyDescent="0.25">
      <c r="A609" s="48"/>
      <c r="B609" s="48"/>
      <c r="C609" s="30"/>
      <c r="D609" s="30"/>
      <c r="E609" s="48"/>
      <c r="F609" s="60"/>
      <c r="G609" s="49"/>
      <c r="H609" s="50"/>
      <c r="I609" s="63" t="e">
        <f>CONCATENATE(J609, " - ",VLOOKUP(CONCATENATE(K609, " ",E609, " ",B609),Config!B:C,2,FALSE))</f>
        <v>#N/A</v>
      </c>
      <c r="J609" s="63" t="str">
        <f t="shared" si="18"/>
        <v xml:space="preserve"> - </v>
      </c>
      <c r="K609" s="64">
        <f>INT((Config!$F$2-F609)/365.25)</f>
        <v>123</v>
      </c>
      <c r="L609" s="65" t="str">
        <f t="shared" si="19"/>
        <v xml:space="preserve"> </v>
      </c>
      <c r="M609" s="62" t="e">
        <f>VLOOKUP(B609,Config!$H$1:$I$5,2,FALSE)</f>
        <v>#N/A</v>
      </c>
      <c r="N609" s="64"/>
    </row>
    <row r="610" spans="1:14" x14ac:dyDescent="0.25">
      <c r="A610" s="48"/>
      <c r="B610" s="48"/>
      <c r="C610" s="30"/>
      <c r="D610" s="30"/>
      <c r="E610" s="48"/>
      <c r="F610" s="60"/>
      <c r="G610" s="49"/>
      <c r="H610" s="50"/>
      <c r="I610" s="63" t="e">
        <f>CONCATENATE(J610, " - ",VLOOKUP(CONCATENATE(K610, " ",E610, " ",B610),Config!B:C,2,FALSE))</f>
        <v>#N/A</v>
      </c>
      <c r="J610" s="63" t="str">
        <f t="shared" si="18"/>
        <v xml:space="preserve"> - </v>
      </c>
      <c r="K610" s="64">
        <f>INT((Config!$F$2-F610)/365.25)</f>
        <v>123</v>
      </c>
      <c r="L610" s="65" t="str">
        <f t="shared" si="19"/>
        <v xml:space="preserve"> </v>
      </c>
      <c r="M610" s="62" t="e">
        <f>VLOOKUP(B610,Config!$H$1:$I$5,2,FALSE)</f>
        <v>#N/A</v>
      </c>
      <c r="N610" s="64"/>
    </row>
    <row r="611" spans="1:14" x14ac:dyDescent="0.25">
      <c r="A611" s="48"/>
      <c r="B611" s="48"/>
      <c r="C611" s="30"/>
      <c r="D611" s="30"/>
      <c r="E611" s="48"/>
      <c r="F611" s="60"/>
      <c r="G611" s="49"/>
      <c r="H611" s="50"/>
      <c r="I611" s="63" t="e">
        <f>CONCATENATE(J611, " - ",VLOOKUP(CONCATENATE(K611, " ",E611, " ",B611),Config!B:C,2,FALSE))</f>
        <v>#N/A</v>
      </c>
      <c r="J611" s="63" t="str">
        <f t="shared" si="18"/>
        <v xml:space="preserve"> - </v>
      </c>
      <c r="K611" s="64">
        <f>INT((Config!$F$2-F611)/365.25)</f>
        <v>123</v>
      </c>
      <c r="L611" s="65" t="str">
        <f t="shared" si="19"/>
        <v xml:space="preserve"> </v>
      </c>
      <c r="M611" s="62" t="e">
        <f>VLOOKUP(B611,Config!$H$1:$I$5,2,FALSE)</f>
        <v>#N/A</v>
      </c>
      <c r="N611" s="64"/>
    </row>
    <row r="612" spans="1:14" x14ac:dyDescent="0.25">
      <c r="A612" s="48"/>
      <c r="B612" s="48"/>
      <c r="C612" s="30"/>
      <c r="D612" s="30"/>
      <c r="E612" s="48"/>
      <c r="F612" s="60"/>
      <c r="G612" s="49"/>
      <c r="H612" s="50"/>
      <c r="I612" s="63" t="e">
        <f>CONCATENATE(J612, " - ",VLOOKUP(CONCATENATE(K612, " ",E612, " ",B612),Config!B:C,2,FALSE))</f>
        <v>#N/A</v>
      </c>
      <c r="J612" s="63" t="str">
        <f t="shared" si="18"/>
        <v xml:space="preserve"> - </v>
      </c>
      <c r="K612" s="64">
        <f>INT((Config!$F$2-F612)/365.25)</f>
        <v>123</v>
      </c>
      <c r="L612" s="65" t="str">
        <f t="shared" si="19"/>
        <v xml:space="preserve"> </v>
      </c>
      <c r="M612" s="62" t="e">
        <f>VLOOKUP(B612,Config!$H$1:$I$5,2,FALSE)</f>
        <v>#N/A</v>
      </c>
      <c r="N612" s="64"/>
    </row>
    <row r="613" spans="1:14" x14ac:dyDescent="0.25">
      <c r="A613" s="48"/>
      <c r="B613" s="48"/>
      <c r="C613" s="30"/>
      <c r="D613" s="30"/>
      <c r="E613" s="48"/>
      <c r="F613" s="60"/>
      <c r="G613" s="49"/>
      <c r="H613" s="50"/>
      <c r="I613" s="63" t="e">
        <f>CONCATENATE(J613, " - ",VLOOKUP(CONCATENATE(K613, " ",E613, " ",B613),Config!B:C,2,FALSE))</f>
        <v>#N/A</v>
      </c>
      <c r="J613" s="63" t="str">
        <f t="shared" si="18"/>
        <v xml:space="preserve"> - </v>
      </c>
      <c r="K613" s="64">
        <f>INT((Config!$F$2-F613)/365.25)</f>
        <v>123</v>
      </c>
      <c r="L613" s="65" t="str">
        <f t="shared" si="19"/>
        <v xml:space="preserve"> </v>
      </c>
      <c r="M613" s="62" t="e">
        <f>VLOOKUP(B613,Config!$H$1:$I$5,2,FALSE)</f>
        <v>#N/A</v>
      </c>
      <c r="N613" s="64"/>
    </row>
    <row r="614" spans="1:14" x14ac:dyDescent="0.25">
      <c r="A614" s="48"/>
      <c r="B614" s="48"/>
      <c r="C614" s="30"/>
      <c r="D614" s="30"/>
      <c r="E614" s="48"/>
      <c r="F614" s="60"/>
      <c r="G614" s="49"/>
      <c r="H614" s="50"/>
      <c r="I614" s="63" t="e">
        <f>CONCATENATE(J614, " - ",VLOOKUP(CONCATENATE(K614, " ",E614, " ",B614),Config!B:C,2,FALSE))</f>
        <v>#N/A</v>
      </c>
      <c r="J614" s="63" t="str">
        <f t="shared" si="18"/>
        <v xml:space="preserve"> - </v>
      </c>
      <c r="K614" s="64">
        <f>INT((Config!$F$2-F614)/365.25)</f>
        <v>123</v>
      </c>
      <c r="L614" s="65" t="str">
        <f t="shared" si="19"/>
        <v xml:space="preserve"> </v>
      </c>
      <c r="M614" s="62" t="e">
        <f>VLOOKUP(B614,Config!$H$1:$I$5,2,FALSE)</f>
        <v>#N/A</v>
      </c>
      <c r="N614" s="64"/>
    </row>
    <row r="615" spans="1:14" x14ac:dyDescent="0.25">
      <c r="A615" s="48"/>
      <c r="B615" s="48"/>
      <c r="C615" s="30"/>
      <c r="D615" s="30"/>
      <c r="E615" s="48"/>
      <c r="F615" s="60"/>
      <c r="G615" s="49"/>
      <c r="H615" s="50"/>
      <c r="I615" s="63" t="e">
        <f>CONCATENATE(J615, " - ",VLOOKUP(CONCATENATE(K615, " ",E615, " ",B615),Config!B:C,2,FALSE))</f>
        <v>#N/A</v>
      </c>
      <c r="J615" s="63" t="str">
        <f t="shared" si="18"/>
        <v xml:space="preserve"> - </v>
      </c>
      <c r="K615" s="64">
        <f>INT((Config!$F$2-F615)/365.25)</f>
        <v>123</v>
      </c>
      <c r="L615" s="65" t="str">
        <f t="shared" si="19"/>
        <v xml:space="preserve"> </v>
      </c>
      <c r="M615" s="62" t="e">
        <f>VLOOKUP(B615,Config!$H$1:$I$5,2,FALSE)</f>
        <v>#N/A</v>
      </c>
      <c r="N615" s="64"/>
    </row>
    <row r="616" spans="1:14" x14ac:dyDescent="0.25">
      <c r="A616" s="48"/>
      <c r="B616" s="48"/>
      <c r="C616" s="30"/>
      <c r="D616" s="30"/>
      <c r="E616" s="48"/>
      <c r="F616" s="60"/>
      <c r="G616" s="49"/>
      <c r="H616" s="50"/>
      <c r="I616" s="63" t="e">
        <f>CONCATENATE(J616, " - ",VLOOKUP(CONCATENATE(K616, " ",E616, " ",B616),Config!B:C,2,FALSE))</f>
        <v>#N/A</v>
      </c>
      <c r="J616" s="63" t="str">
        <f t="shared" si="18"/>
        <v xml:space="preserve"> - </v>
      </c>
      <c r="K616" s="64">
        <f>INT((Config!$F$2-F616)/365.25)</f>
        <v>123</v>
      </c>
      <c r="L616" s="65" t="str">
        <f t="shared" si="19"/>
        <v xml:space="preserve"> </v>
      </c>
      <c r="M616" s="62" t="e">
        <f>VLOOKUP(B616,Config!$H$1:$I$5,2,FALSE)</f>
        <v>#N/A</v>
      </c>
      <c r="N616" s="64"/>
    </row>
    <row r="617" spans="1:14" x14ac:dyDescent="0.25">
      <c r="A617" s="48"/>
      <c r="B617" s="48"/>
      <c r="C617" s="30"/>
      <c r="D617" s="30"/>
      <c r="E617" s="48"/>
      <c r="F617" s="60"/>
      <c r="G617" s="49"/>
      <c r="H617" s="50"/>
      <c r="I617" s="63" t="e">
        <f>CONCATENATE(J617, " - ",VLOOKUP(CONCATENATE(K617, " ",E617, " ",B617),Config!B:C,2,FALSE))</f>
        <v>#N/A</v>
      </c>
      <c r="J617" s="63" t="str">
        <f t="shared" si="18"/>
        <v xml:space="preserve"> - </v>
      </c>
      <c r="K617" s="64">
        <f>INT((Config!$F$2-F617)/365.25)</f>
        <v>123</v>
      </c>
      <c r="L617" s="65" t="str">
        <f t="shared" si="19"/>
        <v xml:space="preserve"> </v>
      </c>
      <c r="M617" s="62" t="e">
        <f>VLOOKUP(B617,Config!$H$1:$I$5,2,FALSE)</f>
        <v>#N/A</v>
      </c>
      <c r="N617" s="64"/>
    </row>
    <row r="618" spans="1:14" x14ac:dyDescent="0.25">
      <c r="A618" s="48"/>
      <c r="B618" s="48"/>
      <c r="C618" s="30"/>
      <c r="D618" s="30"/>
      <c r="E618" s="48"/>
      <c r="F618" s="60"/>
      <c r="G618" s="49"/>
      <c r="H618" s="50"/>
      <c r="I618" s="63" t="e">
        <f>CONCATENATE(J618, " - ",VLOOKUP(CONCATENATE(K618, " ",E618, " ",B618),Config!B:C,2,FALSE))</f>
        <v>#N/A</v>
      </c>
      <c r="J618" s="63" t="str">
        <f t="shared" si="18"/>
        <v xml:space="preserve"> - </v>
      </c>
      <c r="K618" s="64">
        <f>INT((Config!$F$2-F618)/365.25)</f>
        <v>123</v>
      </c>
      <c r="L618" s="65" t="str">
        <f t="shared" si="19"/>
        <v xml:space="preserve"> </v>
      </c>
      <c r="M618" s="62" t="e">
        <f>VLOOKUP(B618,Config!$H$1:$I$5,2,FALSE)</f>
        <v>#N/A</v>
      </c>
      <c r="N618" s="64"/>
    </row>
    <row r="619" spans="1:14" x14ac:dyDescent="0.25">
      <c r="A619" s="48"/>
      <c r="B619" s="48"/>
      <c r="C619" s="30"/>
      <c r="D619" s="30"/>
      <c r="E619" s="48"/>
      <c r="F619" s="60"/>
      <c r="G619" s="49"/>
      <c r="H619" s="50"/>
      <c r="I619" s="63" t="e">
        <f>CONCATENATE(J619, " - ",VLOOKUP(CONCATENATE(K619, " ",E619, " ",B619),Config!B:C,2,FALSE))</f>
        <v>#N/A</v>
      </c>
      <c r="J619" s="63" t="str">
        <f t="shared" si="18"/>
        <v xml:space="preserve"> - </v>
      </c>
      <c r="K619" s="64">
        <f>INT((Config!$F$2-F619)/365.25)</f>
        <v>123</v>
      </c>
      <c r="L619" s="65" t="str">
        <f t="shared" si="19"/>
        <v xml:space="preserve"> </v>
      </c>
      <c r="M619" s="62" t="e">
        <f>VLOOKUP(B619,Config!$H$1:$I$5,2,FALSE)</f>
        <v>#N/A</v>
      </c>
      <c r="N619" s="64"/>
    </row>
    <row r="620" spans="1:14" x14ac:dyDescent="0.25">
      <c r="A620" s="48"/>
      <c r="B620" s="48"/>
      <c r="C620" s="30"/>
      <c r="D620" s="30"/>
      <c r="E620" s="48"/>
      <c r="F620" s="60"/>
      <c r="G620" s="49"/>
      <c r="H620" s="50"/>
      <c r="I620" s="63" t="e">
        <f>CONCATENATE(J620, " - ",VLOOKUP(CONCATENATE(K620, " ",E620, " ",B620),Config!B:C,2,FALSE))</f>
        <v>#N/A</v>
      </c>
      <c r="J620" s="63" t="str">
        <f t="shared" si="18"/>
        <v xml:space="preserve"> - </v>
      </c>
      <c r="K620" s="64">
        <f>INT((Config!$F$2-F620)/365.25)</f>
        <v>123</v>
      </c>
      <c r="L620" s="65" t="str">
        <f t="shared" si="19"/>
        <v xml:space="preserve"> </v>
      </c>
      <c r="M620" s="62" t="e">
        <f>VLOOKUP(B620,Config!$H$1:$I$5,2,FALSE)</f>
        <v>#N/A</v>
      </c>
      <c r="N620" s="64"/>
    </row>
    <row r="621" spans="1:14" x14ac:dyDescent="0.25">
      <c r="A621" s="48"/>
      <c r="B621" s="48"/>
      <c r="C621" s="30"/>
      <c r="D621" s="30"/>
      <c r="E621" s="48"/>
      <c r="F621" s="60"/>
      <c r="G621" s="49"/>
      <c r="H621" s="50"/>
      <c r="I621" s="63" t="e">
        <f>CONCATENATE(J621, " - ",VLOOKUP(CONCATENATE(K621, " ",E621, " ",B621),Config!B:C,2,FALSE))</f>
        <v>#N/A</v>
      </c>
      <c r="J621" s="63" t="str">
        <f t="shared" si="18"/>
        <v xml:space="preserve"> - </v>
      </c>
      <c r="K621" s="64">
        <f>INT((Config!$F$2-F621)/365.25)</f>
        <v>123</v>
      </c>
      <c r="L621" s="65" t="str">
        <f t="shared" si="19"/>
        <v xml:space="preserve"> </v>
      </c>
      <c r="M621" s="62" t="e">
        <f>VLOOKUP(B621,Config!$H$1:$I$5,2,FALSE)</f>
        <v>#N/A</v>
      </c>
      <c r="N621" s="64"/>
    </row>
    <row r="622" spans="1:14" x14ac:dyDescent="0.25">
      <c r="A622" s="48"/>
      <c r="B622" s="48"/>
      <c r="C622" s="30"/>
      <c r="D622" s="30"/>
      <c r="E622" s="48"/>
      <c r="F622" s="60"/>
      <c r="G622" s="49"/>
      <c r="H622" s="50"/>
      <c r="I622" s="63" t="e">
        <f>CONCATENATE(J622, " - ",VLOOKUP(CONCATENATE(K622, " ",E622, " ",B622),Config!B:C,2,FALSE))</f>
        <v>#N/A</v>
      </c>
      <c r="J622" s="63" t="str">
        <f t="shared" si="18"/>
        <v xml:space="preserve"> - </v>
      </c>
      <c r="K622" s="64">
        <f>INT((Config!$F$2-F622)/365.25)</f>
        <v>123</v>
      </c>
      <c r="L622" s="65" t="str">
        <f t="shared" si="19"/>
        <v xml:space="preserve"> </v>
      </c>
      <c r="M622" s="62" t="e">
        <f>VLOOKUP(B622,Config!$H$1:$I$5,2,FALSE)</f>
        <v>#N/A</v>
      </c>
      <c r="N622" s="64"/>
    </row>
    <row r="623" spans="1:14" x14ac:dyDescent="0.25">
      <c r="A623" s="48"/>
      <c r="B623" s="48"/>
      <c r="C623" s="30"/>
      <c r="D623" s="30"/>
      <c r="E623" s="48"/>
      <c r="F623" s="60"/>
      <c r="G623" s="49"/>
      <c r="H623" s="50"/>
      <c r="I623" s="63" t="e">
        <f>CONCATENATE(J623, " - ",VLOOKUP(CONCATENATE(K623, " ",E623, " ",B623),Config!B:C,2,FALSE))</f>
        <v>#N/A</v>
      </c>
      <c r="J623" s="63" t="str">
        <f t="shared" si="18"/>
        <v xml:space="preserve"> - </v>
      </c>
      <c r="K623" s="64">
        <f>INT((Config!$F$2-F623)/365.25)</f>
        <v>123</v>
      </c>
      <c r="L623" s="65" t="str">
        <f t="shared" si="19"/>
        <v xml:space="preserve"> </v>
      </c>
      <c r="M623" s="62" t="e">
        <f>VLOOKUP(B623,Config!$H$1:$I$5,2,FALSE)</f>
        <v>#N/A</v>
      </c>
      <c r="N623" s="64"/>
    </row>
    <row r="624" spans="1:14" x14ac:dyDescent="0.25">
      <c r="A624" s="48"/>
      <c r="B624" s="48"/>
      <c r="C624" s="30"/>
      <c r="D624" s="30"/>
      <c r="E624" s="48"/>
      <c r="F624" s="60"/>
      <c r="G624" s="49"/>
      <c r="H624" s="50"/>
      <c r="I624" s="63" t="e">
        <f>CONCATENATE(J624, " - ",VLOOKUP(CONCATENATE(K624, " ",E624, " ",B624),Config!B:C,2,FALSE))</f>
        <v>#N/A</v>
      </c>
      <c r="J624" s="63" t="str">
        <f t="shared" si="18"/>
        <v xml:space="preserve"> - </v>
      </c>
      <c r="K624" s="64">
        <f>INT((Config!$F$2-F624)/365.25)</f>
        <v>123</v>
      </c>
      <c r="L624" s="65" t="str">
        <f t="shared" si="19"/>
        <v xml:space="preserve"> </v>
      </c>
      <c r="M624" s="62" t="e">
        <f>VLOOKUP(B624,Config!$H$1:$I$5,2,FALSE)</f>
        <v>#N/A</v>
      </c>
      <c r="N624" s="64"/>
    </row>
    <row r="625" spans="1:14" x14ac:dyDescent="0.25">
      <c r="A625" s="48"/>
      <c r="B625" s="48"/>
      <c r="C625" s="30"/>
      <c r="D625" s="30"/>
      <c r="E625" s="48"/>
      <c r="F625" s="60"/>
      <c r="G625" s="49"/>
      <c r="H625" s="50"/>
      <c r="I625" s="63" t="e">
        <f>CONCATENATE(J625, " - ",VLOOKUP(CONCATENATE(K625, " ",E625, " ",B625),Config!B:C,2,FALSE))</f>
        <v>#N/A</v>
      </c>
      <c r="J625" s="63" t="str">
        <f t="shared" si="18"/>
        <v xml:space="preserve"> - </v>
      </c>
      <c r="K625" s="64">
        <f>INT((Config!$F$2-F625)/365.25)</f>
        <v>123</v>
      </c>
      <c r="L625" s="65" t="str">
        <f t="shared" si="19"/>
        <v xml:space="preserve"> </v>
      </c>
      <c r="M625" s="62" t="e">
        <f>VLOOKUP(B625,Config!$H$1:$I$5,2,FALSE)</f>
        <v>#N/A</v>
      </c>
      <c r="N625" s="64"/>
    </row>
    <row r="626" spans="1:14" x14ac:dyDescent="0.25">
      <c r="A626" s="48"/>
      <c r="B626" s="48"/>
      <c r="C626" s="30"/>
      <c r="D626" s="30"/>
      <c r="E626" s="48"/>
      <c r="F626" s="60"/>
      <c r="G626" s="49"/>
      <c r="H626" s="50"/>
      <c r="I626" s="63" t="e">
        <f>CONCATENATE(J626, " - ",VLOOKUP(CONCATENATE(K626, " ",E626, " ",B626),Config!B:C,2,FALSE))</f>
        <v>#N/A</v>
      </c>
      <c r="J626" s="63" t="str">
        <f t="shared" si="18"/>
        <v xml:space="preserve"> - </v>
      </c>
      <c r="K626" s="64">
        <f>INT((Config!$F$2-F626)/365.25)</f>
        <v>123</v>
      </c>
      <c r="L626" s="65" t="str">
        <f t="shared" si="19"/>
        <v xml:space="preserve"> </v>
      </c>
      <c r="M626" s="62" t="e">
        <f>VLOOKUP(B626,Config!$H$1:$I$5,2,FALSE)</f>
        <v>#N/A</v>
      </c>
      <c r="N626" s="64"/>
    </row>
    <row r="627" spans="1:14" x14ac:dyDescent="0.25">
      <c r="A627" s="48"/>
      <c r="B627" s="48"/>
      <c r="C627" s="30"/>
      <c r="D627" s="30"/>
      <c r="E627" s="48"/>
      <c r="F627" s="60"/>
      <c r="G627" s="49"/>
      <c r="H627" s="50"/>
      <c r="I627" s="63" t="e">
        <f>CONCATENATE(J627, " - ",VLOOKUP(CONCATENATE(K627, " ",E627, " ",B627),Config!B:C,2,FALSE))</f>
        <v>#N/A</v>
      </c>
      <c r="J627" s="63" t="str">
        <f t="shared" si="18"/>
        <v xml:space="preserve"> - </v>
      </c>
      <c r="K627" s="64">
        <f>INT((Config!$F$2-F627)/365.25)</f>
        <v>123</v>
      </c>
      <c r="L627" s="65" t="str">
        <f t="shared" si="19"/>
        <v xml:space="preserve"> </v>
      </c>
      <c r="M627" s="62" t="e">
        <f>VLOOKUP(B627,Config!$H$1:$I$5,2,FALSE)</f>
        <v>#N/A</v>
      </c>
      <c r="N627" s="64"/>
    </row>
    <row r="628" spans="1:14" x14ac:dyDescent="0.25">
      <c r="A628" s="48"/>
      <c r="B628" s="48"/>
      <c r="C628" s="30"/>
      <c r="D628" s="30"/>
      <c r="E628" s="48"/>
      <c r="F628" s="60"/>
      <c r="G628" s="49"/>
      <c r="H628" s="50"/>
      <c r="I628" s="63" t="e">
        <f>CONCATENATE(J628, " - ",VLOOKUP(CONCATENATE(K628, " ",E628, " ",B628),Config!B:C,2,FALSE))</f>
        <v>#N/A</v>
      </c>
      <c r="J628" s="63" t="str">
        <f t="shared" si="18"/>
        <v xml:space="preserve"> - </v>
      </c>
      <c r="K628" s="64">
        <f>INT((Config!$F$2-F628)/365.25)</f>
        <v>123</v>
      </c>
      <c r="L628" s="65" t="str">
        <f t="shared" si="19"/>
        <v xml:space="preserve"> </v>
      </c>
      <c r="M628" s="62" t="e">
        <f>VLOOKUP(B628,Config!$H$1:$I$5,2,FALSE)</f>
        <v>#N/A</v>
      </c>
      <c r="N628" s="64"/>
    </row>
    <row r="629" spans="1:14" x14ac:dyDescent="0.25">
      <c r="A629" s="48"/>
      <c r="B629" s="48"/>
      <c r="C629" s="30"/>
      <c r="D629" s="30"/>
      <c r="E629" s="48"/>
      <c r="F629" s="60"/>
      <c r="G629" s="49"/>
      <c r="H629" s="50"/>
      <c r="I629" s="63" t="e">
        <f>CONCATENATE(J629, " - ",VLOOKUP(CONCATENATE(K629, " ",E629, " ",B629),Config!B:C,2,FALSE))</f>
        <v>#N/A</v>
      </c>
      <c r="J629" s="63" t="str">
        <f t="shared" si="18"/>
        <v xml:space="preserve"> - </v>
      </c>
      <c r="K629" s="64">
        <f>INT((Config!$F$2-F629)/365.25)</f>
        <v>123</v>
      </c>
      <c r="L629" s="65" t="str">
        <f t="shared" si="19"/>
        <v xml:space="preserve"> </v>
      </c>
      <c r="M629" s="62" t="e">
        <f>VLOOKUP(B629,Config!$H$1:$I$5,2,FALSE)</f>
        <v>#N/A</v>
      </c>
      <c r="N629" s="64"/>
    </row>
    <row r="630" spans="1:14" x14ac:dyDescent="0.25">
      <c r="A630" s="48"/>
      <c r="B630" s="48"/>
      <c r="C630" s="30"/>
      <c r="D630" s="30"/>
      <c r="E630" s="48"/>
      <c r="F630" s="60"/>
      <c r="G630" s="49"/>
      <c r="H630" s="50"/>
      <c r="I630" s="63" t="e">
        <f>CONCATENATE(J630, " - ",VLOOKUP(CONCATENATE(K630, " ",E630, " ",B630),Config!B:C,2,FALSE))</f>
        <v>#N/A</v>
      </c>
      <c r="J630" s="63" t="str">
        <f t="shared" si="18"/>
        <v xml:space="preserve"> - </v>
      </c>
      <c r="K630" s="64">
        <f>INT((Config!$F$2-F630)/365.25)</f>
        <v>123</v>
      </c>
      <c r="L630" s="65" t="str">
        <f t="shared" si="19"/>
        <v xml:space="preserve"> </v>
      </c>
      <c r="M630" s="62" t="e">
        <f>VLOOKUP(B630,Config!$H$1:$I$5,2,FALSE)</f>
        <v>#N/A</v>
      </c>
      <c r="N630" s="64"/>
    </row>
    <row r="631" spans="1:14" x14ac:dyDescent="0.25">
      <c r="A631" s="48"/>
      <c r="B631" s="48"/>
      <c r="C631" s="30"/>
      <c r="D631" s="30"/>
      <c r="E631" s="48"/>
      <c r="F631" s="60"/>
      <c r="G631" s="49"/>
      <c r="H631" s="50"/>
      <c r="I631" s="63" t="e">
        <f>CONCATENATE(J631, " - ",VLOOKUP(CONCATENATE(K631, " ",E631, " ",B631),Config!B:C,2,FALSE))</f>
        <v>#N/A</v>
      </c>
      <c r="J631" s="63" t="str">
        <f t="shared" si="18"/>
        <v xml:space="preserve"> - </v>
      </c>
      <c r="K631" s="64">
        <f>INT((Config!$F$2-F631)/365.25)</f>
        <v>123</v>
      </c>
      <c r="L631" s="65" t="str">
        <f t="shared" si="19"/>
        <v xml:space="preserve"> </v>
      </c>
      <c r="M631" s="62" t="e">
        <f>VLOOKUP(B631,Config!$H$1:$I$5,2,FALSE)</f>
        <v>#N/A</v>
      </c>
      <c r="N631" s="64"/>
    </row>
    <row r="632" spans="1:14" x14ac:dyDescent="0.25">
      <c r="A632" s="48"/>
      <c r="B632" s="48"/>
      <c r="C632" s="30"/>
      <c r="D632" s="30"/>
      <c r="E632" s="48"/>
      <c r="F632" s="60"/>
      <c r="G632" s="49"/>
      <c r="H632" s="50"/>
      <c r="I632" s="63" t="e">
        <f>CONCATENATE(J632, " - ",VLOOKUP(CONCATENATE(K632, " ",E632, " ",B632),Config!B:C,2,FALSE))</f>
        <v>#N/A</v>
      </c>
      <c r="J632" s="63" t="str">
        <f t="shared" si="18"/>
        <v xml:space="preserve"> - </v>
      </c>
      <c r="K632" s="64">
        <f>INT((Config!$F$2-F632)/365.25)</f>
        <v>123</v>
      </c>
      <c r="L632" s="65" t="str">
        <f t="shared" si="19"/>
        <v xml:space="preserve"> </v>
      </c>
      <c r="M632" s="62" t="e">
        <f>VLOOKUP(B632,Config!$H$1:$I$5,2,FALSE)</f>
        <v>#N/A</v>
      </c>
      <c r="N632" s="64"/>
    </row>
    <row r="633" spans="1:14" x14ac:dyDescent="0.25">
      <c r="A633" s="48"/>
      <c r="B633" s="48"/>
      <c r="C633" s="30"/>
      <c r="D633" s="30"/>
      <c r="E633" s="48"/>
      <c r="F633" s="60"/>
      <c r="G633" s="49"/>
      <c r="H633" s="50"/>
      <c r="I633" s="63" t="e">
        <f>CONCATENATE(J633, " - ",VLOOKUP(CONCATENATE(K633, " ",E633, " ",B633),Config!B:C,2,FALSE))</f>
        <v>#N/A</v>
      </c>
      <c r="J633" s="63" t="str">
        <f t="shared" si="18"/>
        <v xml:space="preserve"> - </v>
      </c>
      <c r="K633" s="64">
        <f>INT((Config!$F$2-F633)/365.25)</f>
        <v>123</v>
      </c>
      <c r="L633" s="65" t="str">
        <f t="shared" si="19"/>
        <v xml:space="preserve"> </v>
      </c>
      <c r="M633" s="62" t="e">
        <f>VLOOKUP(B633,Config!$H$1:$I$5,2,FALSE)</f>
        <v>#N/A</v>
      </c>
      <c r="N633" s="64"/>
    </row>
    <row r="634" spans="1:14" x14ac:dyDescent="0.25">
      <c r="A634" s="48"/>
      <c r="B634" s="48"/>
      <c r="C634" s="30"/>
      <c r="D634" s="30"/>
      <c r="E634" s="48"/>
      <c r="F634" s="60"/>
      <c r="G634" s="49"/>
      <c r="H634" s="50"/>
      <c r="I634" s="63" t="e">
        <f>CONCATENATE(J634, " - ",VLOOKUP(CONCATENATE(K634, " ",E634, " ",B634),Config!B:C,2,FALSE))</f>
        <v>#N/A</v>
      </c>
      <c r="J634" s="63" t="str">
        <f t="shared" si="18"/>
        <v xml:space="preserve"> - </v>
      </c>
      <c r="K634" s="64">
        <f>INT((Config!$F$2-F634)/365.25)</f>
        <v>123</v>
      </c>
      <c r="L634" s="65" t="str">
        <f t="shared" si="19"/>
        <v xml:space="preserve"> </v>
      </c>
      <c r="M634" s="62" t="e">
        <f>VLOOKUP(B634,Config!$H$1:$I$5,2,FALSE)</f>
        <v>#N/A</v>
      </c>
      <c r="N634" s="64"/>
    </row>
    <row r="635" spans="1:14" x14ac:dyDescent="0.25">
      <c r="A635" s="48"/>
      <c r="B635" s="48"/>
      <c r="C635" s="30"/>
      <c r="D635" s="30"/>
      <c r="E635" s="48"/>
      <c r="F635" s="60"/>
      <c r="G635" s="49"/>
      <c r="H635" s="50"/>
      <c r="I635" s="63" t="e">
        <f>CONCATENATE(J635, " - ",VLOOKUP(CONCATENATE(K635, " ",E635, " ",B635),Config!B:C,2,FALSE))</f>
        <v>#N/A</v>
      </c>
      <c r="J635" s="63" t="str">
        <f t="shared" si="18"/>
        <v xml:space="preserve"> - </v>
      </c>
      <c r="K635" s="64">
        <f>INT((Config!$F$2-F635)/365.25)</f>
        <v>123</v>
      </c>
      <c r="L635" s="65" t="str">
        <f t="shared" si="19"/>
        <v xml:space="preserve"> </v>
      </c>
      <c r="M635" s="62" t="e">
        <f>VLOOKUP(B635,Config!$H$1:$I$5,2,FALSE)</f>
        <v>#N/A</v>
      </c>
      <c r="N635" s="64"/>
    </row>
    <row r="636" spans="1:14" x14ac:dyDescent="0.25">
      <c r="A636" s="48"/>
      <c r="B636" s="48"/>
      <c r="C636" s="30"/>
      <c r="D636" s="30"/>
      <c r="E636" s="48"/>
      <c r="F636" s="60"/>
      <c r="G636" s="49"/>
      <c r="H636" s="50"/>
      <c r="I636" s="63" t="e">
        <f>CONCATENATE(J636, " - ",VLOOKUP(CONCATENATE(K636, " ",E636, " ",B636),Config!B:C,2,FALSE))</f>
        <v>#N/A</v>
      </c>
      <c r="J636" s="63" t="str">
        <f t="shared" si="18"/>
        <v xml:space="preserve"> - </v>
      </c>
      <c r="K636" s="64">
        <f>INT((Config!$F$2-F636)/365.25)</f>
        <v>123</v>
      </c>
      <c r="L636" s="65" t="str">
        <f t="shared" si="19"/>
        <v xml:space="preserve"> </v>
      </c>
      <c r="M636" s="62" t="e">
        <f>VLOOKUP(B636,Config!$H$1:$I$5,2,FALSE)</f>
        <v>#N/A</v>
      </c>
      <c r="N636" s="64"/>
    </row>
    <row r="637" spans="1:14" x14ac:dyDescent="0.25">
      <c r="A637" s="48"/>
      <c r="B637" s="48"/>
      <c r="C637" s="30"/>
      <c r="D637" s="30"/>
      <c r="E637" s="48"/>
      <c r="F637" s="60"/>
      <c r="G637" s="49"/>
      <c r="H637" s="50"/>
      <c r="I637" s="63" t="e">
        <f>CONCATENATE(J637, " - ",VLOOKUP(CONCATENATE(K637, " ",E637, " ",B637),Config!B:C,2,FALSE))</f>
        <v>#N/A</v>
      </c>
      <c r="J637" s="63" t="str">
        <f t="shared" si="18"/>
        <v xml:space="preserve"> - </v>
      </c>
      <c r="K637" s="64">
        <f>INT((Config!$F$2-F637)/365.25)</f>
        <v>123</v>
      </c>
      <c r="L637" s="65" t="str">
        <f t="shared" si="19"/>
        <v xml:space="preserve"> </v>
      </c>
      <c r="M637" s="62" t="e">
        <f>VLOOKUP(B637,Config!$H$1:$I$5,2,FALSE)</f>
        <v>#N/A</v>
      </c>
      <c r="N637" s="64"/>
    </row>
    <row r="638" spans="1:14" x14ac:dyDescent="0.25">
      <c r="A638" s="48"/>
      <c r="B638" s="48"/>
      <c r="C638" s="30"/>
      <c r="D638" s="30"/>
      <c r="E638" s="48"/>
      <c r="F638" s="60"/>
      <c r="G638" s="49"/>
      <c r="H638" s="50"/>
      <c r="I638" s="63" t="e">
        <f>CONCATENATE(J638, " - ",VLOOKUP(CONCATENATE(K638, " ",E638, " ",B638),Config!B:C,2,FALSE))</f>
        <v>#N/A</v>
      </c>
      <c r="J638" s="63" t="str">
        <f t="shared" si="18"/>
        <v xml:space="preserve"> - </v>
      </c>
      <c r="K638" s="64">
        <f>INT((Config!$F$2-F638)/365.25)</f>
        <v>123</v>
      </c>
      <c r="L638" s="65" t="str">
        <f t="shared" si="19"/>
        <v xml:space="preserve"> </v>
      </c>
      <c r="M638" s="62" t="e">
        <f>VLOOKUP(B638,Config!$H$1:$I$5,2,FALSE)</f>
        <v>#N/A</v>
      </c>
      <c r="N638" s="64"/>
    </row>
    <row r="639" spans="1:14" x14ac:dyDescent="0.25">
      <c r="A639" s="48"/>
      <c r="B639" s="48"/>
      <c r="C639" s="30"/>
      <c r="D639" s="30"/>
      <c r="E639" s="48"/>
      <c r="F639" s="60"/>
      <c r="G639" s="49"/>
      <c r="H639" s="50"/>
      <c r="I639" s="63" t="e">
        <f>CONCATENATE(J639, " - ",VLOOKUP(CONCATENATE(K639, " ",E639, " ",B639),Config!B:C,2,FALSE))</f>
        <v>#N/A</v>
      </c>
      <c r="J639" s="63" t="str">
        <f t="shared" si="18"/>
        <v xml:space="preserve"> - </v>
      </c>
      <c r="K639" s="64">
        <f>INT((Config!$F$2-F639)/365.25)</f>
        <v>123</v>
      </c>
      <c r="L639" s="65" t="str">
        <f t="shared" si="19"/>
        <v xml:space="preserve"> </v>
      </c>
      <c r="M639" s="62" t="e">
        <f>VLOOKUP(B639,Config!$H$1:$I$5,2,FALSE)</f>
        <v>#N/A</v>
      </c>
      <c r="N639" s="64"/>
    </row>
    <row r="640" spans="1:14" x14ac:dyDescent="0.25">
      <c r="A640" s="48"/>
      <c r="B640" s="48"/>
      <c r="C640" s="30"/>
      <c r="D640" s="30"/>
      <c r="E640" s="48"/>
      <c r="F640" s="60"/>
      <c r="G640" s="49"/>
      <c r="H640" s="50"/>
      <c r="I640" s="63" t="e">
        <f>CONCATENATE(J640, " - ",VLOOKUP(CONCATENATE(K640, " ",E640, " ",B640),Config!B:C,2,FALSE))</f>
        <v>#N/A</v>
      </c>
      <c r="J640" s="63" t="str">
        <f t="shared" si="18"/>
        <v xml:space="preserve"> - </v>
      </c>
      <c r="K640" s="64">
        <f>INT((Config!$F$2-F640)/365.25)</f>
        <v>123</v>
      </c>
      <c r="L640" s="65" t="str">
        <f t="shared" si="19"/>
        <v xml:space="preserve"> </v>
      </c>
      <c r="M640" s="62" t="e">
        <f>VLOOKUP(B640,Config!$H$1:$I$5,2,FALSE)</f>
        <v>#N/A</v>
      </c>
      <c r="N640" s="64"/>
    </row>
    <row r="641" spans="1:14" x14ac:dyDescent="0.25">
      <c r="A641" s="48"/>
      <c r="B641" s="48"/>
      <c r="C641" s="30"/>
      <c r="D641" s="30"/>
      <c r="E641" s="48"/>
      <c r="F641" s="60"/>
      <c r="G641" s="49"/>
      <c r="H641" s="50"/>
      <c r="I641" s="63" t="e">
        <f>CONCATENATE(J641, " - ",VLOOKUP(CONCATENATE(K641, " ",E641, " ",B641),Config!B:C,2,FALSE))</f>
        <v>#N/A</v>
      </c>
      <c r="J641" s="63" t="str">
        <f t="shared" si="18"/>
        <v xml:space="preserve"> - </v>
      </c>
      <c r="K641" s="64">
        <f>INT((Config!$F$2-F641)/365.25)</f>
        <v>123</v>
      </c>
      <c r="L641" s="65" t="str">
        <f t="shared" si="19"/>
        <v xml:space="preserve"> </v>
      </c>
      <c r="M641" s="62" t="e">
        <f>VLOOKUP(B641,Config!$H$1:$I$5,2,FALSE)</f>
        <v>#N/A</v>
      </c>
      <c r="N641" s="64"/>
    </row>
    <row r="642" spans="1:14" x14ac:dyDescent="0.25">
      <c r="A642" s="48"/>
      <c r="B642" s="48"/>
      <c r="C642" s="30"/>
      <c r="D642" s="30"/>
      <c r="E642" s="48"/>
      <c r="F642" s="60"/>
      <c r="G642" s="49"/>
      <c r="H642" s="50"/>
      <c r="I642" s="63" t="e">
        <f>CONCATENATE(J642, " - ",VLOOKUP(CONCATENATE(K642, " ",E642, " ",B642),Config!B:C,2,FALSE))</f>
        <v>#N/A</v>
      </c>
      <c r="J642" s="63" t="str">
        <f t="shared" ref="J642:J705" si="20">CONCATENATE(B642, " - ", E642)</f>
        <v xml:space="preserve"> - </v>
      </c>
      <c r="K642" s="64">
        <f>INT((Config!$F$2-F642)/365.25)</f>
        <v>123</v>
      </c>
      <c r="L642" s="65" t="str">
        <f t="shared" ref="L642:L705" si="21">C642&amp;" "&amp;D642</f>
        <v xml:space="preserve"> </v>
      </c>
      <c r="M642" s="62" t="e">
        <f>VLOOKUP(B642,Config!$H$1:$I$5,2,FALSE)</f>
        <v>#N/A</v>
      </c>
      <c r="N642" s="64"/>
    </row>
    <row r="643" spans="1:14" x14ac:dyDescent="0.25">
      <c r="A643" s="48"/>
      <c r="B643" s="48"/>
      <c r="C643" s="30"/>
      <c r="D643" s="30"/>
      <c r="E643" s="48"/>
      <c r="F643" s="60"/>
      <c r="G643" s="49"/>
      <c r="H643" s="50"/>
      <c r="I643" s="63" t="e">
        <f>CONCATENATE(J643, " - ",VLOOKUP(CONCATENATE(K643, " ",E643, " ",B643),Config!B:C,2,FALSE))</f>
        <v>#N/A</v>
      </c>
      <c r="J643" s="63" t="str">
        <f t="shared" si="20"/>
        <v xml:space="preserve"> - </v>
      </c>
      <c r="K643" s="64">
        <f>INT((Config!$F$2-F643)/365.25)</f>
        <v>123</v>
      </c>
      <c r="L643" s="65" t="str">
        <f t="shared" si="21"/>
        <v xml:space="preserve"> </v>
      </c>
      <c r="M643" s="62" t="e">
        <f>VLOOKUP(B643,Config!$H$1:$I$5,2,FALSE)</f>
        <v>#N/A</v>
      </c>
      <c r="N643" s="64"/>
    </row>
    <row r="644" spans="1:14" x14ac:dyDescent="0.25">
      <c r="A644" s="48"/>
      <c r="B644" s="48"/>
      <c r="C644" s="30"/>
      <c r="D644" s="30"/>
      <c r="E644" s="48"/>
      <c r="F644" s="60"/>
      <c r="G644" s="49"/>
      <c r="H644" s="50"/>
      <c r="I644" s="63" t="e">
        <f>CONCATENATE(J644, " - ",VLOOKUP(CONCATENATE(K644, " ",E644, " ",B644),Config!B:C,2,FALSE))</f>
        <v>#N/A</v>
      </c>
      <c r="J644" s="63" t="str">
        <f t="shared" si="20"/>
        <v xml:space="preserve"> - </v>
      </c>
      <c r="K644" s="64">
        <f>INT((Config!$F$2-F644)/365.25)</f>
        <v>123</v>
      </c>
      <c r="L644" s="65" t="str">
        <f t="shared" si="21"/>
        <v xml:space="preserve"> </v>
      </c>
      <c r="M644" s="62" t="e">
        <f>VLOOKUP(B644,Config!$H$1:$I$5,2,FALSE)</f>
        <v>#N/A</v>
      </c>
      <c r="N644" s="64"/>
    </row>
    <row r="645" spans="1:14" x14ac:dyDescent="0.25">
      <c r="A645" s="48"/>
      <c r="B645" s="48"/>
      <c r="C645" s="30"/>
      <c r="D645" s="30"/>
      <c r="E645" s="48"/>
      <c r="F645" s="60"/>
      <c r="G645" s="49"/>
      <c r="H645" s="50"/>
      <c r="I645" s="63" t="e">
        <f>CONCATENATE(J645, " - ",VLOOKUP(CONCATENATE(K645, " ",E645, " ",B645),Config!B:C,2,FALSE))</f>
        <v>#N/A</v>
      </c>
      <c r="J645" s="63" t="str">
        <f t="shared" si="20"/>
        <v xml:space="preserve"> - </v>
      </c>
      <c r="K645" s="64">
        <f>INT((Config!$F$2-F645)/365.25)</f>
        <v>123</v>
      </c>
      <c r="L645" s="65" t="str">
        <f t="shared" si="21"/>
        <v xml:space="preserve"> </v>
      </c>
      <c r="M645" s="62" t="e">
        <f>VLOOKUP(B645,Config!$H$1:$I$5,2,FALSE)</f>
        <v>#N/A</v>
      </c>
      <c r="N645" s="64"/>
    </row>
    <row r="646" spans="1:14" x14ac:dyDescent="0.25">
      <c r="A646" s="48"/>
      <c r="B646" s="48"/>
      <c r="C646" s="30"/>
      <c r="D646" s="30"/>
      <c r="E646" s="48"/>
      <c r="F646" s="60"/>
      <c r="G646" s="49"/>
      <c r="H646" s="50"/>
      <c r="I646" s="63" t="e">
        <f>CONCATENATE(J646, " - ",VLOOKUP(CONCATENATE(K646, " ",E646, " ",B646),Config!B:C,2,FALSE))</f>
        <v>#N/A</v>
      </c>
      <c r="J646" s="63" t="str">
        <f t="shared" si="20"/>
        <v xml:space="preserve"> - </v>
      </c>
      <c r="K646" s="64">
        <f>INT((Config!$F$2-F646)/365.25)</f>
        <v>123</v>
      </c>
      <c r="L646" s="65" t="str">
        <f t="shared" si="21"/>
        <v xml:space="preserve"> </v>
      </c>
      <c r="M646" s="62" t="e">
        <f>VLOOKUP(B646,Config!$H$1:$I$5,2,FALSE)</f>
        <v>#N/A</v>
      </c>
      <c r="N646" s="64"/>
    </row>
    <row r="647" spans="1:14" x14ac:dyDescent="0.25">
      <c r="A647" s="48"/>
      <c r="B647" s="48"/>
      <c r="C647" s="30"/>
      <c r="D647" s="30"/>
      <c r="E647" s="48"/>
      <c r="F647" s="60"/>
      <c r="G647" s="49"/>
      <c r="H647" s="50"/>
      <c r="I647" s="63" t="e">
        <f>CONCATENATE(J647, " - ",VLOOKUP(CONCATENATE(K647, " ",E647, " ",B647),Config!B:C,2,FALSE))</f>
        <v>#N/A</v>
      </c>
      <c r="J647" s="63" t="str">
        <f t="shared" si="20"/>
        <v xml:space="preserve"> - </v>
      </c>
      <c r="K647" s="64">
        <f>INT((Config!$F$2-F647)/365.25)</f>
        <v>123</v>
      </c>
      <c r="L647" s="65" t="str">
        <f t="shared" si="21"/>
        <v xml:space="preserve"> </v>
      </c>
      <c r="M647" s="62" t="e">
        <f>VLOOKUP(B647,Config!$H$1:$I$5,2,FALSE)</f>
        <v>#N/A</v>
      </c>
      <c r="N647" s="64"/>
    </row>
    <row r="648" spans="1:14" x14ac:dyDescent="0.25">
      <c r="A648" s="48"/>
      <c r="B648" s="48"/>
      <c r="C648" s="30"/>
      <c r="D648" s="30"/>
      <c r="E648" s="48"/>
      <c r="F648" s="60"/>
      <c r="G648" s="49"/>
      <c r="H648" s="50"/>
      <c r="I648" s="63" t="e">
        <f>CONCATENATE(J648, " - ",VLOOKUP(CONCATENATE(K648, " ",E648, " ",B648),Config!B:C,2,FALSE))</f>
        <v>#N/A</v>
      </c>
      <c r="J648" s="63" t="str">
        <f t="shared" si="20"/>
        <v xml:space="preserve"> - </v>
      </c>
      <c r="K648" s="64">
        <f>INT((Config!$F$2-F648)/365.25)</f>
        <v>123</v>
      </c>
      <c r="L648" s="65" t="str">
        <f t="shared" si="21"/>
        <v xml:space="preserve"> </v>
      </c>
      <c r="M648" s="62" t="e">
        <f>VLOOKUP(B648,Config!$H$1:$I$5,2,FALSE)</f>
        <v>#N/A</v>
      </c>
      <c r="N648" s="64"/>
    </row>
    <row r="649" spans="1:14" x14ac:dyDescent="0.25">
      <c r="A649" s="48"/>
      <c r="B649" s="48"/>
      <c r="C649" s="30"/>
      <c r="D649" s="30"/>
      <c r="E649" s="48"/>
      <c r="F649" s="60"/>
      <c r="G649" s="49"/>
      <c r="H649" s="50"/>
      <c r="I649" s="63" t="e">
        <f>CONCATENATE(J649, " - ",VLOOKUP(CONCATENATE(K649, " ",E649, " ",B649),Config!B:C,2,FALSE))</f>
        <v>#N/A</v>
      </c>
      <c r="J649" s="63" t="str">
        <f t="shared" si="20"/>
        <v xml:space="preserve"> - </v>
      </c>
      <c r="K649" s="64">
        <f>INT((Config!$F$2-F649)/365.25)</f>
        <v>123</v>
      </c>
      <c r="L649" s="65" t="str">
        <f t="shared" si="21"/>
        <v xml:space="preserve"> </v>
      </c>
      <c r="M649" s="62" t="e">
        <f>VLOOKUP(B649,Config!$H$1:$I$5,2,FALSE)</f>
        <v>#N/A</v>
      </c>
      <c r="N649" s="64"/>
    </row>
    <row r="650" spans="1:14" x14ac:dyDescent="0.25">
      <c r="A650" s="48"/>
      <c r="B650" s="48"/>
      <c r="C650" s="30"/>
      <c r="D650" s="30"/>
      <c r="E650" s="48"/>
      <c r="F650" s="60"/>
      <c r="G650" s="49"/>
      <c r="H650" s="50"/>
      <c r="I650" s="63" t="e">
        <f>CONCATENATE(J650, " - ",VLOOKUP(CONCATENATE(K650, " ",E650, " ",B650),Config!B:C,2,FALSE))</f>
        <v>#N/A</v>
      </c>
      <c r="J650" s="63" t="str">
        <f t="shared" si="20"/>
        <v xml:space="preserve"> - </v>
      </c>
      <c r="K650" s="64">
        <f>INT((Config!$F$2-F650)/365.25)</f>
        <v>123</v>
      </c>
      <c r="L650" s="65" t="str">
        <f t="shared" si="21"/>
        <v xml:space="preserve"> </v>
      </c>
      <c r="M650" s="62" t="e">
        <f>VLOOKUP(B650,Config!$H$1:$I$5,2,FALSE)</f>
        <v>#N/A</v>
      </c>
      <c r="N650" s="64"/>
    </row>
    <row r="651" spans="1:14" x14ac:dyDescent="0.25">
      <c r="A651" s="48"/>
      <c r="B651" s="48"/>
      <c r="C651" s="30"/>
      <c r="D651" s="30"/>
      <c r="E651" s="48"/>
      <c r="F651" s="60"/>
      <c r="G651" s="49"/>
      <c r="H651" s="50"/>
      <c r="I651" s="63" t="e">
        <f>CONCATENATE(J651, " - ",VLOOKUP(CONCATENATE(K651, " ",E651, " ",B651),Config!B:C,2,FALSE))</f>
        <v>#N/A</v>
      </c>
      <c r="J651" s="63" t="str">
        <f t="shared" si="20"/>
        <v xml:space="preserve"> - </v>
      </c>
      <c r="K651" s="64">
        <f>INT((Config!$F$2-F651)/365.25)</f>
        <v>123</v>
      </c>
      <c r="L651" s="65" t="str">
        <f t="shared" si="21"/>
        <v xml:space="preserve"> </v>
      </c>
      <c r="M651" s="62" t="e">
        <f>VLOOKUP(B651,Config!$H$1:$I$5,2,FALSE)</f>
        <v>#N/A</v>
      </c>
      <c r="N651" s="64"/>
    </row>
    <row r="652" spans="1:14" x14ac:dyDescent="0.25">
      <c r="A652" s="48"/>
      <c r="B652" s="48"/>
      <c r="C652" s="30"/>
      <c r="D652" s="30"/>
      <c r="E652" s="48"/>
      <c r="F652" s="60"/>
      <c r="G652" s="49"/>
      <c r="H652" s="50"/>
      <c r="I652" s="63" t="e">
        <f>CONCATENATE(J652, " - ",VLOOKUP(CONCATENATE(K652, " ",E652, " ",B652),Config!B:C,2,FALSE))</f>
        <v>#N/A</v>
      </c>
      <c r="J652" s="63" t="str">
        <f t="shared" si="20"/>
        <v xml:space="preserve"> - </v>
      </c>
      <c r="K652" s="64">
        <f>INT((Config!$F$2-F652)/365.25)</f>
        <v>123</v>
      </c>
      <c r="L652" s="65" t="str">
        <f t="shared" si="21"/>
        <v xml:space="preserve"> </v>
      </c>
      <c r="M652" s="62" t="e">
        <f>VLOOKUP(B652,Config!$H$1:$I$5,2,FALSE)</f>
        <v>#N/A</v>
      </c>
      <c r="N652" s="64"/>
    </row>
    <row r="653" spans="1:14" x14ac:dyDescent="0.25">
      <c r="A653" s="48"/>
      <c r="B653" s="48"/>
      <c r="C653" s="30"/>
      <c r="D653" s="30"/>
      <c r="E653" s="48"/>
      <c r="F653" s="60"/>
      <c r="G653" s="49"/>
      <c r="H653" s="50"/>
      <c r="I653" s="63" t="e">
        <f>CONCATENATE(J653, " - ",VLOOKUP(CONCATENATE(K653, " ",E653, " ",B653),Config!B:C,2,FALSE))</f>
        <v>#N/A</v>
      </c>
      <c r="J653" s="63" t="str">
        <f t="shared" si="20"/>
        <v xml:space="preserve"> - </v>
      </c>
      <c r="K653" s="64">
        <f>INT((Config!$F$2-F653)/365.25)</f>
        <v>123</v>
      </c>
      <c r="L653" s="65" t="str">
        <f t="shared" si="21"/>
        <v xml:space="preserve"> </v>
      </c>
      <c r="M653" s="62" t="e">
        <f>VLOOKUP(B653,Config!$H$1:$I$5,2,FALSE)</f>
        <v>#N/A</v>
      </c>
      <c r="N653" s="64"/>
    </row>
    <row r="654" spans="1:14" x14ac:dyDescent="0.25">
      <c r="A654" s="48"/>
      <c r="B654" s="48"/>
      <c r="C654" s="30"/>
      <c r="D654" s="30"/>
      <c r="E654" s="48"/>
      <c r="F654" s="60"/>
      <c r="G654" s="49"/>
      <c r="H654" s="50"/>
      <c r="I654" s="63" t="e">
        <f>CONCATENATE(J654, " - ",VLOOKUP(CONCATENATE(K654, " ",E654, " ",B654),Config!B:C,2,FALSE))</f>
        <v>#N/A</v>
      </c>
      <c r="J654" s="63" t="str">
        <f t="shared" si="20"/>
        <v xml:space="preserve"> - </v>
      </c>
      <c r="K654" s="64">
        <f>INT((Config!$F$2-F654)/365.25)</f>
        <v>123</v>
      </c>
      <c r="L654" s="65" t="str">
        <f t="shared" si="21"/>
        <v xml:space="preserve"> </v>
      </c>
      <c r="M654" s="62" t="e">
        <f>VLOOKUP(B654,Config!$H$1:$I$5,2,FALSE)</f>
        <v>#N/A</v>
      </c>
      <c r="N654" s="64"/>
    </row>
    <row r="655" spans="1:14" x14ac:dyDescent="0.25">
      <c r="A655" s="48"/>
      <c r="B655" s="48"/>
      <c r="C655" s="30"/>
      <c r="D655" s="30"/>
      <c r="E655" s="48"/>
      <c r="F655" s="60"/>
      <c r="G655" s="49"/>
      <c r="H655" s="50"/>
      <c r="I655" s="63" t="e">
        <f>CONCATENATE(J655, " - ",VLOOKUP(CONCATENATE(K655, " ",E655, " ",B655),Config!B:C,2,FALSE))</f>
        <v>#N/A</v>
      </c>
      <c r="J655" s="63" t="str">
        <f t="shared" si="20"/>
        <v xml:space="preserve"> - </v>
      </c>
      <c r="K655" s="64">
        <f>INT((Config!$F$2-F655)/365.25)</f>
        <v>123</v>
      </c>
      <c r="L655" s="65" t="str">
        <f t="shared" si="21"/>
        <v xml:space="preserve"> </v>
      </c>
      <c r="M655" s="62" t="e">
        <f>VLOOKUP(B655,Config!$H$1:$I$5,2,FALSE)</f>
        <v>#N/A</v>
      </c>
      <c r="N655" s="64"/>
    </row>
    <row r="656" spans="1:14" x14ac:dyDescent="0.25">
      <c r="A656" s="48"/>
      <c r="B656" s="48"/>
      <c r="C656" s="30"/>
      <c r="D656" s="30"/>
      <c r="E656" s="48"/>
      <c r="F656" s="60"/>
      <c r="G656" s="49"/>
      <c r="H656" s="50"/>
      <c r="I656" s="63" t="e">
        <f>CONCATENATE(J656, " - ",VLOOKUP(CONCATENATE(K656, " ",E656, " ",B656),Config!B:C,2,FALSE))</f>
        <v>#N/A</v>
      </c>
      <c r="J656" s="63" t="str">
        <f t="shared" si="20"/>
        <v xml:space="preserve"> - </v>
      </c>
      <c r="K656" s="64">
        <f>INT((Config!$F$2-F656)/365.25)</f>
        <v>123</v>
      </c>
      <c r="L656" s="65" t="str">
        <f t="shared" si="21"/>
        <v xml:space="preserve"> </v>
      </c>
      <c r="M656" s="62" t="e">
        <f>VLOOKUP(B656,Config!$H$1:$I$5,2,FALSE)</f>
        <v>#N/A</v>
      </c>
      <c r="N656" s="64"/>
    </row>
    <row r="657" spans="1:14" x14ac:dyDescent="0.25">
      <c r="A657" s="48"/>
      <c r="B657" s="48"/>
      <c r="C657" s="30"/>
      <c r="D657" s="30"/>
      <c r="E657" s="48"/>
      <c r="F657" s="60"/>
      <c r="G657" s="49"/>
      <c r="H657" s="50"/>
      <c r="I657" s="63" t="e">
        <f>CONCATENATE(J657, " - ",VLOOKUP(CONCATENATE(K657, " ",E657, " ",B657),Config!B:C,2,FALSE))</f>
        <v>#N/A</v>
      </c>
      <c r="J657" s="63" t="str">
        <f t="shared" si="20"/>
        <v xml:space="preserve"> - </v>
      </c>
      <c r="K657" s="64">
        <f>INT((Config!$F$2-F657)/365.25)</f>
        <v>123</v>
      </c>
      <c r="L657" s="65" t="str">
        <f t="shared" si="21"/>
        <v xml:space="preserve"> </v>
      </c>
      <c r="M657" s="62" t="e">
        <f>VLOOKUP(B657,Config!$H$1:$I$5,2,FALSE)</f>
        <v>#N/A</v>
      </c>
      <c r="N657" s="64"/>
    </row>
    <row r="658" spans="1:14" x14ac:dyDescent="0.25">
      <c r="A658" s="48"/>
      <c r="B658" s="48"/>
      <c r="C658" s="30"/>
      <c r="D658" s="30"/>
      <c r="E658" s="48"/>
      <c r="F658" s="60"/>
      <c r="G658" s="49"/>
      <c r="H658" s="50"/>
      <c r="I658" s="63" t="e">
        <f>CONCATENATE(J658, " - ",VLOOKUP(CONCATENATE(K658, " ",E658, " ",B658),Config!B:C,2,FALSE))</f>
        <v>#N/A</v>
      </c>
      <c r="J658" s="63" t="str">
        <f t="shared" si="20"/>
        <v xml:space="preserve"> - </v>
      </c>
      <c r="K658" s="64">
        <f>INT((Config!$F$2-F658)/365.25)</f>
        <v>123</v>
      </c>
      <c r="L658" s="65" t="str">
        <f t="shared" si="21"/>
        <v xml:space="preserve"> </v>
      </c>
      <c r="M658" s="62" t="e">
        <f>VLOOKUP(B658,Config!$H$1:$I$5,2,FALSE)</f>
        <v>#N/A</v>
      </c>
      <c r="N658" s="64"/>
    </row>
    <row r="659" spans="1:14" x14ac:dyDescent="0.25">
      <c r="A659" s="48"/>
      <c r="B659" s="48"/>
      <c r="C659" s="30"/>
      <c r="D659" s="30"/>
      <c r="E659" s="48"/>
      <c r="F659" s="60"/>
      <c r="G659" s="49"/>
      <c r="H659" s="50"/>
      <c r="I659" s="63" t="e">
        <f>CONCATENATE(J659, " - ",VLOOKUP(CONCATENATE(K659, " ",E659, " ",B659),Config!B:C,2,FALSE))</f>
        <v>#N/A</v>
      </c>
      <c r="J659" s="63" t="str">
        <f t="shared" si="20"/>
        <v xml:space="preserve"> - </v>
      </c>
      <c r="K659" s="64">
        <f>INT((Config!$F$2-F659)/365.25)</f>
        <v>123</v>
      </c>
      <c r="L659" s="65" t="str">
        <f t="shared" si="21"/>
        <v xml:space="preserve"> </v>
      </c>
      <c r="M659" s="62" t="e">
        <f>VLOOKUP(B659,Config!$H$1:$I$5,2,FALSE)</f>
        <v>#N/A</v>
      </c>
      <c r="N659" s="64"/>
    </row>
    <row r="660" spans="1:14" x14ac:dyDescent="0.25">
      <c r="A660" s="48"/>
      <c r="B660" s="48"/>
      <c r="C660" s="30"/>
      <c r="D660" s="30"/>
      <c r="E660" s="48"/>
      <c r="F660" s="60"/>
      <c r="G660" s="49"/>
      <c r="H660" s="50"/>
      <c r="I660" s="63" t="e">
        <f>CONCATENATE(J660, " - ",VLOOKUP(CONCATENATE(K660, " ",E660, " ",B660),Config!B:C,2,FALSE))</f>
        <v>#N/A</v>
      </c>
      <c r="J660" s="63" t="str">
        <f t="shared" si="20"/>
        <v xml:space="preserve"> - </v>
      </c>
      <c r="K660" s="64">
        <f>INT((Config!$F$2-F660)/365.25)</f>
        <v>123</v>
      </c>
      <c r="L660" s="65" t="str">
        <f t="shared" si="21"/>
        <v xml:space="preserve"> </v>
      </c>
      <c r="M660" s="62" t="e">
        <f>VLOOKUP(B660,Config!$H$1:$I$5,2,FALSE)</f>
        <v>#N/A</v>
      </c>
      <c r="N660" s="64"/>
    </row>
    <row r="661" spans="1:14" x14ac:dyDescent="0.25">
      <c r="A661" s="48"/>
      <c r="B661" s="48"/>
      <c r="C661" s="30"/>
      <c r="D661" s="30"/>
      <c r="E661" s="48"/>
      <c r="F661" s="60"/>
      <c r="G661" s="49"/>
      <c r="H661" s="50"/>
      <c r="I661" s="63" t="e">
        <f>CONCATENATE(J661, " - ",VLOOKUP(CONCATENATE(K661, " ",E661, " ",B661),Config!B:C,2,FALSE))</f>
        <v>#N/A</v>
      </c>
      <c r="J661" s="63" t="str">
        <f t="shared" si="20"/>
        <v xml:space="preserve"> - </v>
      </c>
      <c r="K661" s="64">
        <f>INT((Config!$F$2-F661)/365.25)</f>
        <v>123</v>
      </c>
      <c r="L661" s="65" t="str">
        <f t="shared" si="21"/>
        <v xml:space="preserve"> </v>
      </c>
      <c r="M661" s="62" t="e">
        <f>VLOOKUP(B661,Config!$H$1:$I$5,2,FALSE)</f>
        <v>#N/A</v>
      </c>
      <c r="N661" s="64"/>
    </row>
    <row r="662" spans="1:14" x14ac:dyDescent="0.25">
      <c r="A662" s="48"/>
      <c r="B662" s="48"/>
      <c r="C662" s="30"/>
      <c r="D662" s="30"/>
      <c r="E662" s="48"/>
      <c r="F662" s="60"/>
      <c r="G662" s="49"/>
      <c r="H662" s="50"/>
      <c r="I662" s="63" t="e">
        <f>CONCATENATE(J662, " - ",VLOOKUP(CONCATENATE(K662, " ",E662, " ",B662),Config!B:C,2,FALSE))</f>
        <v>#N/A</v>
      </c>
      <c r="J662" s="63" t="str">
        <f t="shared" si="20"/>
        <v xml:space="preserve"> - </v>
      </c>
      <c r="K662" s="64">
        <f>INT((Config!$F$2-F662)/365.25)</f>
        <v>123</v>
      </c>
      <c r="L662" s="65" t="str">
        <f t="shared" si="21"/>
        <v xml:space="preserve"> </v>
      </c>
      <c r="M662" s="62" t="e">
        <f>VLOOKUP(B662,Config!$H$1:$I$5,2,FALSE)</f>
        <v>#N/A</v>
      </c>
      <c r="N662" s="64"/>
    </row>
    <row r="663" spans="1:14" x14ac:dyDescent="0.25">
      <c r="A663" s="48"/>
      <c r="B663" s="48"/>
      <c r="C663" s="30"/>
      <c r="D663" s="30"/>
      <c r="E663" s="48"/>
      <c r="F663" s="60"/>
      <c r="G663" s="49"/>
      <c r="H663" s="50"/>
      <c r="I663" s="63" t="e">
        <f>CONCATENATE(J663, " - ",VLOOKUP(CONCATENATE(K663, " ",E663, " ",B663),Config!B:C,2,FALSE))</f>
        <v>#N/A</v>
      </c>
      <c r="J663" s="63" t="str">
        <f t="shared" si="20"/>
        <v xml:space="preserve"> - </v>
      </c>
      <c r="K663" s="64">
        <f>INT((Config!$F$2-F663)/365.25)</f>
        <v>123</v>
      </c>
      <c r="L663" s="65" t="str">
        <f t="shared" si="21"/>
        <v xml:space="preserve"> </v>
      </c>
      <c r="M663" s="62" t="e">
        <f>VLOOKUP(B663,Config!$H$1:$I$5,2,FALSE)</f>
        <v>#N/A</v>
      </c>
      <c r="N663" s="64"/>
    </row>
    <row r="664" spans="1:14" x14ac:dyDescent="0.25">
      <c r="A664" s="48"/>
      <c r="B664" s="48"/>
      <c r="C664" s="30"/>
      <c r="D664" s="30"/>
      <c r="E664" s="48"/>
      <c r="F664" s="60"/>
      <c r="G664" s="49"/>
      <c r="H664" s="50"/>
      <c r="I664" s="63" t="e">
        <f>CONCATENATE(J664, " - ",VLOOKUP(CONCATENATE(K664, " ",E664, " ",B664),Config!B:C,2,FALSE))</f>
        <v>#N/A</v>
      </c>
      <c r="J664" s="63" t="str">
        <f t="shared" si="20"/>
        <v xml:space="preserve"> - </v>
      </c>
      <c r="K664" s="64">
        <f>INT((Config!$F$2-F664)/365.25)</f>
        <v>123</v>
      </c>
      <c r="L664" s="65" t="str">
        <f t="shared" si="21"/>
        <v xml:space="preserve"> </v>
      </c>
      <c r="M664" s="62" t="e">
        <f>VLOOKUP(B664,Config!$H$1:$I$5,2,FALSE)</f>
        <v>#N/A</v>
      </c>
      <c r="N664" s="64"/>
    </row>
    <row r="665" spans="1:14" x14ac:dyDescent="0.25">
      <c r="A665" s="48"/>
      <c r="B665" s="48"/>
      <c r="C665" s="30"/>
      <c r="D665" s="30"/>
      <c r="E665" s="48"/>
      <c r="F665" s="60"/>
      <c r="G665" s="49"/>
      <c r="H665" s="50"/>
      <c r="I665" s="63" t="e">
        <f>CONCATENATE(J665, " - ",VLOOKUP(CONCATENATE(K665, " ",E665, " ",B665),Config!B:C,2,FALSE))</f>
        <v>#N/A</v>
      </c>
      <c r="J665" s="63" t="str">
        <f t="shared" si="20"/>
        <v xml:space="preserve"> - </v>
      </c>
      <c r="K665" s="64">
        <f>INT((Config!$F$2-F665)/365.25)</f>
        <v>123</v>
      </c>
      <c r="L665" s="65" t="str">
        <f t="shared" si="21"/>
        <v xml:space="preserve"> </v>
      </c>
      <c r="M665" s="62" t="e">
        <f>VLOOKUP(B665,Config!$H$1:$I$5,2,FALSE)</f>
        <v>#N/A</v>
      </c>
      <c r="N665" s="64"/>
    </row>
    <row r="666" spans="1:14" x14ac:dyDescent="0.25">
      <c r="A666" s="48"/>
      <c r="B666" s="48"/>
      <c r="C666" s="30"/>
      <c r="D666" s="30"/>
      <c r="E666" s="48"/>
      <c r="F666" s="60"/>
      <c r="G666" s="49"/>
      <c r="H666" s="50"/>
      <c r="I666" s="63" t="e">
        <f>CONCATENATE(J666, " - ",VLOOKUP(CONCATENATE(K666, " ",E666, " ",B666),Config!B:C,2,FALSE))</f>
        <v>#N/A</v>
      </c>
      <c r="J666" s="63" t="str">
        <f t="shared" si="20"/>
        <v xml:space="preserve"> - </v>
      </c>
      <c r="K666" s="64">
        <f>INT((Config!$F$2-F666)/365.25)</f>
        <v>123</v>
      </c>
      <c r="L666" s="65" t="str">
        <f t="shared" si="21"/>
        <v xml:space="preserve"> </v>
      </c>
      <c r="M666" s="62" t="e">
        <f>VLOOKUP(B666,Config!$H$1:$I$5,2,FALSE)</f>
        <v>#N/A</v>
      </c>
      <c r="N666" s="64"/>
    </row>
    <row r="667" spans="1:14" x14ac:dyDescent="0.25">
      <c r="A667" s="48"/>
      <c r="B667" s="48"/>
      <c r="C667" s="30"/>
      <c r="D667" s="30"/>
      <c r="E667" s="48"/>
      <c r="F667" s="60"/>
      <c r="G667" s="49"/>
      <c r="H667" s="50"/>
      <c r="I667" s="63" t="e">
        <f>CONCATENATE(J667, " - ",VLOOKUP(CONCATENATE(K667, " ",E667, " ",B667),Config!B:C,2,FALSE))</f>
        <v>#N/A</v>
      </c>
      <c r="J667" s="63" t="str">
        <f t="shared" si="20"/>
        <v xml:space="preserve"> - </v>
      </c>
      <c r="K667" s="64">
        <f>INT((Config!$F$2-F667)/365.25)</f>
        <v>123</v>
      </c>
      <c r="L667" s="65" t="str">
        <f t="shared" si="21"/>
        <v xml:space="preserve"> </v>
      </c>
      <c r="M667" s="62" t="e">
        <f>VLOOKUP(B667,Config!$H$1:$I$5,2,FALSE)</f>
        <v>#N/A</v>
      </c>
      <c r="N667" s="64"/>
    </row>
    <row r="668" spans="1:14" x14ac:dyDescent="0.25">
      <c r="A668" s="48"/>
      <c r="B668" s="48"/>
      <c r="C668" s="30"/>
      <c r="D668" s="30"/>
      <c r="E668" s="48"/>
      <c r="F668" s="60"/>
      <c r="G668" s="49"/>
      <c r="H668" s="50"/>
      <c r="I668" s="63" t="e">
        <f>CONCATENATE(J668, " - ",VLOOKUP(CONCATENATE(K668, " ",E668, " ",B668),Config!B:C,2,FALSE))</f>
        <v>#N/A</v>
      </c>
      <c r="J668" s="63" t="str">
        <f t="shared" si="20"/>
        <v xml:space="preserve"> - </v>
      </c>
      <c r="K668" s="64">
        <f>INT((Config!$F$2-F668)/365.25)</f>
        <v>123</v>
      </c>
      <c r="L668" s="65" t="str">
        <f t="shared" si="21"/>
        <v xml:space="preserve"> </v>
      </c>
      <c r="M668" s="62" t="e">
        <f>VLOOKUP(B668,Config!$H$1:$I$5,2,FALSE)</f>
        <v>#N/A</v>
      </c>
      <c r="N668" s="64"/>
    </row>
    <row r="669" spans="1:14" x14ac:dyDescent="0.25">
      <c r="A669" s="48"/>
      <c r="B669" s="48"/>
      <c r="C669" s="30"/>
      <c r="D669" s="30"/>
      <c r="E669" s="48"/>
      <c r="F669" s="60"/>
      <c r="G669" s="49"/>
      <c r="H669" s="50"/>
      <c r="I669" s="63" t="e">
        <f>CONCATENATE(J669, " - ",VLOOKUP(CONCATENATE(K669, " ",E669, " ",B669),Config!B:C,2,FALSE))</f>
        <v>#N/A</v>
      </c>
      <c r="J669" s="63" t="str">
        <f t="shared" si="20"/>
        <v xml:space="preserve"> - </v>
      </c>
      <c r="K669" s="64">
        <f>INT((Config!$F$2-F669)/365.25)</f>
        <v>123</v>
      </c>
      <c r="L669" s="65" t="str">
        <f t="shared" si="21"/>
        <v xml:space="preserve"> </v>
      </c>
      <c r="M669" s="62" t="e">
        <f>VLOOKUP(B669,Config!$H$1:$I$5,2,FALSE)</f>
        <v>#N/A</v>
      </c>
      <c r="N669" s="64"/>
    </row>
    <row r="670" spans="1:14" x14ac:dyDescent="0.25">
      <c r="A670" s="48"/>
      <c r="B670" s="48"/>
      <c r="C670" s="30"/>
      <c r="D670" s="30"/>
      <c r="E670" s="48"/>
      <c r="F670" s="60"/>
      <c r="G670" s="49"/>
      <c r="H670" s="50"/>
      <c r="I670" s="63" t="e">
        <f>CONCATENATE(J670, " - ",VLOOKUP(CONCATENATE(K670, " ",E670, " ",B670),Config!B:C,2,FALSE))</f>
        <v>#N/A</v>
      </c>
      <c r="J670" s="63" t="str">
        <f t="shared" si="20"/>
        <v xml:space="preserve"> - </v>
      </c>
      <c r="K670" s="64">
        <f>INT((Config!$F$2-F670)/365.25)</f>
        <v>123</v>
      </c>
      <c r="L670" s="65" t="str">
        <f t="shared" si="21"/>
        <v xml:space="preserve"> </v>
      </c>
      <c r="M670" s="62" t="e">
        <f>VLOOKUP(B670,Config!$H$1:$I$5,2,FALSE)</f>
        <v>#N/A</v>
      </c>
      <c r="N670" s="64"/>
    </row>
    <row r="671" spans="1:14" x14ac:dyDescent="0.25">
      <c r="A671" s="48"/>
      <c r="B671" s="48"/>
      <c r="C671" s="30"/>
      <c r="D671" s="30"/>
      <c r="E671" s="48"/>
      <c r="F671" s="60"/>
      <c r="G671" s="49"/>
      <c r="H671" s="50"/>
      <c r="I671" s="63" t="e">
        <f>CONCATENATE(J671, " - ",VLOOKUP(CONCATENATE(K671, " ",E671, " ",B671),Config!B:C,2,FALSE))</f>
        <v>#N/A</v>
      </c>
      <c r="J671" s="63" t="str">
        <f t="shared" si="20"/>
        <v xml:space="preserve"> - </v>
      </c>
      <c r="K671" s="64">
        <f>INT((Config!$F$2-F671)/365.25)</f>
        <v>123</v>
      </c>
      <c r="L671" s="65" t="str">
        <f t="shared" si="21"/>
        <v xml:space="preserve"> </v>
      </c>
      <c r="M671" s="62" t="e">
        <f>VLOOKUP(B671,Config!$H$1:$I$5,2,FALSE)</f>
        <v>#N/A</v>
      </c>
      <c r="N671" s="64"/>
    </row>
    <row r="672" spans="1:14" x14ac:dyDescent="0.25">
      <c r="A672" s="48"/>
      <c r="B672" s="48"/>
      <c r="C672" s="30"/>
      <c r="D672" s="30"/>
      <c r="E672" s="48"/>
      <c r="F672" s="60"/>
      <c r="G672" s="49"/>
      <c r="H672" s="50"/>
      <c r="I672" s="63" t="e">
        <f>CONCATENATE(J672, " - ",VLOOKUP(CONCATENATE(K672, " ",E672, " ",B672),Config!B:C,2,FALSE))</f>
        <v>#N/A</v>
      </c>
      <c r="J672" s="63" t="str">
        <f t="shared" si="20"/>
        <v xml:space="preserve"> - </v>
      </c>
      <c r="K672" s="64">
        <f>INT((Config!$F$2-F672)/365.25)</f>
        <v>123</v>
      </c>
      <c r="L672" s="65" t="str">
        <f t="shared" si="21"/>
        <v xml:space="preserve"> </v>
      </c>
      <c r="M672" s="62" t="e">
        <f>VLOOKUP(B672,Config!$H$1:$I$5,2,FALSE)</f>
        <v>#N/A</v>
      </c>
      <c r="N672" s="64"/>
    </row>
    <row r="673" spans="1:14" x14ac:dyDescent="0.25">
      <c r="A673" s="48"/>
      <c r="B673" s="48"/>
      <c r="C673" s="30"/>
      <c r="D673" s="30"/>
      <c r="E673" s="48"/>
      <c r="F673" s="60"/>
      <c r="G673" s="49"/>
      <c r="H673" s="50"/>
      <c r="I673" s="63" t="e">
        <f>CONCATENATE(J673, " - ",VLOOKUP(CONCATENATE(K673, " ",E673, " ",B673),Config!B:C,2,FALSE))</f>
        <v>#N/A</v>
      </c>
      <c r="J673" s="63" t="str">
        <f t="shared" si="20"/>
        <v xml:space="preserve"> - </v>
      </c>
      <c r="K673" s="64">
        <f>INT((Config!$F$2-F673)/365.25)</f>
        <v>123</v>
      </c>
      <c r="L673" s="65" t="str">
        <f t="shared" si="21"/>
        <v xml:space="preserve"> </v>
      </c>
      <c r="M673" s="62" t="e">
        <f>VLOOKUP(B673,Config!$H$1:$I$5,2,FALSE)</f>
        <v>#N/A</v>
      </c>
      <c r="N673" s="64"/>
    </row>
    <row r="674" spans="1:14" x14ac:dyDescent="0.25">
      <c r="A674" s="48"/>
      <c r="B674" s="48"/>
      <c r="C674" s="30"/>
      <c r="D674" s="30"/>
      <c r="E674" s="48"/>
      <c r="F674" s="60"/>
      <c r="G674" s="49"/>
      <c r="H674" s="50"/>
      <c r="I674" s="63" t="e">
        <f>CONCATENATE(J674, " - ",VLOOKUP(CONCATENATE(K674, " ",E674, " ",B674),Config!B:C,2,FALSE))</f>
        <v>#N/A</v>
      </c>
      <c r="J674" s="63" t="str">
        <f t="shared" si="20"/>
        <v xml:space="preserve"> - </v>
      </c>
      <c r="K674" s="64">
        <f>INT((Config!$F$2-F674)/365.25)</f>
        <v>123</v>
      </c>
      <c r="L674" s="65" t="str">
        <f t="shared" si="21"/>
        <v xml:space="preserve"> </v>
      </c>
      <c r="M674" s="62" t="e">
        <f>VLOOKUP(B674,Config!$H$1:$I$5,2,FALSE)</f>
        <v>#N/A</v>
      </c>
      <c r="N674" s="64"/>
    </row>
    <row r="675" spans="1:14" x14ac:dyDescent="0.25">
      <c r="A675" s="48"/>
      <c r="B675" s="48"/>
      <c r="C675" s="30"/>
      <c r="D675" s="30"/>
      <c r="E675" s="48"/>
      <c r="F675" s="60"/>
      <c r="G675" s="49"/>
      <c r="H675" s="50"/>
      <c r="I675" s="63" t="e">
        <f>CONCATENATE(J675, " - ",VLOOKUP(CONCATENATE(K675, " ",E675, " ",B675),Config!B:C,2,FALSE))</f>
        <v>#N/A</v>
      </c>
      <c r="J675" s="63" t="str">
        <f t="shared" si="20"/>
        <v xml:space="preserve"> - </v>
      </c>
      <c r="K675" s="64">
        <f>INT((Config!$F$2-F675)/365.25)</f>
        <v>123</v>
      </c>
      <c r="L675" s="65" t="str">
        <f t="shared" si="21"/>
        <v xml:space="preserve"> </v>
      </c>
      <c r="M675" s="62" t="e">
        <f>VLOOKUP(B675,Config!$H$1:$I$5,2,FALSE)</f>
        <v>#N/A</v>
      </c>
      <c r="N675" s="64"/>
    </row>
    <row r="676" spans="1:14" x14ac:dyDescent="0.25">
      <c r="A676" s="48"/>
      <c r="B676" s="48"/>
      <c r="C676" s="30"/>
      <c r="D676" s="30"/>
      <c r="E676" s="48"/>
      <c r="F676" s="60"/>
      <c r="G676" s="49"/>
      <c r="H676" s="50"/>
      <c r="I676" s="63" t="e">
        <f>CONCATENATE(J676, " - ",VLOOKUP(CONCATENATE(K676, " ",E676, " ",B676),Config!B:C,2,FALSE))</f>
        <v>#N/A</v>
      </c>
      <c r="J676" s="63" t="str">
        <f t="shared" si="20"/>
        <v xml:space="preserve"> - </v>
      </c>
      <c r="K676" s="64">
        <f>INT((Config!$F$2-F676)/365.25)</f>
        <v>123</v>
      </c>
      <c r="L676" s="65" t="str">
        <f t="shared" si="21"/>
        <v xml:space="preserve"> </v>
      </c>
      <c r="M676" s="62" t="e">
        <f>VLOOKUP(B676,Config!$H$1:$I$5,2,FALSE)</f>
        <v>#N/A</v>
      </c>
      <c r="N676" s="64"/>
    </row>
    <row r="677" spans="1:14" x14ac:dyDescent="0.25">
      <c r="A677" s="48"/>
      <c r="B677" s="48"/>
      <c r="C677" s="30"/>
      <c r="D677" s="30"/>
      <c r="E677" s="48"/>
      <c r="F677" s="60"/>
      <c r="G677" s="49"/>
      <c r="H677" s="50"/>
      <c r="I677" s="63" t="e">
        <f>CONCATENATE(J677, " - ",VLOOKUP(CONCATENATE(K677, " ",E677, " ",B677),Config!B:C,2,FALSE))</f>
        <v>#N/A</v>
      </c>
      <c r="J677" s="63" t="str">
        <f t="shared" si="20"/>
        <v xml:space="preserve"> - </v>
      </c>
      <c r="K677" s="64">
        <f>INT((Config!$F$2-F677)/365.25)</f>
        <v>123</v>
      </c>
      <c r="L677" s="65" t="str">
        <f t="shared" si="21"/>
        <v xml:space="preserve"> </v>
      </c>
      <c r="M677" s="62" t="e">
        <f>VLOOKUP(B677,Config!$H$1:$I$5,2,FALSE)</f>
        <v>#N/A</v>
      </c>
      <c r="N677" s="64"/>
    </row>
    <row r="678" spans="1:14" x14ac:dyDescent="0.25">
      <c r="A678" s="48"/>
      <c r="B678" s="48"/>
      <c r="C678" s="30"/>
      <c r="D678" s="30"/>
      <c r="E678" s="48"/>
      <c r="F678" s="60"/>
      <c r="G678" s="49"/>
      <c r="H678" s="50"/>
      <c r="I678" s="63" t="e">
        <f>CONCATENATE(J678, " - ",VLOOKUP(CONCATENATE(K678, " ",E678, " ",B678),Config!B:C,2,FALSE))</f>
        <v>#N/A</v>
      </c>
      <c r="J678" s="63" t="str">
        <f t="shared" si="20"/>
        <v xml:space="preserve"> - </v>
      </c>
      <c r="K678" s="64">
        <f>INT((Config!$F$2-F678)/365.25)</f>
        <v>123</v>
      </c>
      <c r="L678" s="65" t="str">
        <f t="shared" si="21"/>
        <v xml:space="preserve"> </v>
      </c>
      <c r="M678" s="62" t="e">
        <f>VLOOKUP(B678,Config!$H$1:$I$5,2,FALSE)</f>
        <v>#N/A</v>
      </c>
      <c r="N678" s="64"/>
    </row>
    <row r="679" spans="1:14" x14ac:dyDescent="0.25">
      <c r="A679" s="48"/>
      <c r="B679" s="48"/>
      <c r="C679" s="30"/>
      <c r="D679" s="30"/>
      <c r="E679" s="48"/>
      <c r="F679" s="60"/>
      <c r="G679" s="49"/>
      <c r="H679" s="50"/>
      <c r="I679" s="63" t="e">
        <f>CONCATENATE(J679, " - ",VLOOKUP(CONCATENATE(K679, " ",E679, " ",B679),Config!B:C,2,FALSE))</f>
        <v>#N/A</v>
      </c>
      <c r="J679" s="63" t="str">
        <f t="shared" si="20"/>
        <v xml:space="preserve"> - </v>
      </c>
      <c r="K679" s="64">
        <f>INT((Config!$F$2-F679)/365.25)</f>
        <v>123</v>
      </c>
      <c r="L679" s="65" t="str">
        <f t="shared" si="21"/>
        <v xml:space="preserve"> </v>
      </c>
      <c r="M679" s="62" t="e">
        <f>VLOOKUP(B679,Config!$H$1:$I$5,2,FALSE)</f>
        <v>#N/A</v>
      </c>
      <c r="N679" s="64"/>
    </row>
    <row r="680" spans="1:14" x14ac:dyDescent="0.25">
      <c r="A680" s="48"/>
      <c r="B680" s="48"/>
      <c r="C680" s="30"/>
      <c r="D680" s="30"/>
      <c r="E680" s="48"/>
      <c r="F680" s="60"/>
      <c r="G680" s="49"/>
      <c r="H680" s="50"/>
      <c r="I680" s="63" t="e">
        <f>CONCATENATE(J680, " - ",VLOOKUP(CONCATENATE(K680, " ",E680, " ",B680),Config!B:C,2,FALSE))</f>
        <v>#N/A</v>
      </c>
      <c r="J680" s="63" t="str">
        <f t="shared" si="20"/>
        <v xml:space="preserve"> - </v>
      </c>
      <c r="K680" s="64">
        <f>INT((Config!$F$2-F680)/365.25)</f>
        <v>123</v>
      </c>
      <c r="L680" s="65" t="str">
        <f t="shared" si="21"/>
        <v xml:space="preserve"> </v>
      </c>
      <c r="M680" s="62" t="e">
        <f>VLOOKUP(B680,Config!$H$1:$I$5,2,FALSE)</f>
        <v>#N/A</v>
      </c>
      <c r="N680" s="64"/>
    </row>
    <row r="681" spans="1:14" x14ac:dyDescent="0.25">
      <c r="A681" s="48"/>
      <c r="B681" s="48"/>
      <c r="C681" s="30"/>
      <c r="D681" s="30"/>
      <c r="E681" s="48"/>
      <c r="F681" s="60"/>
      <c r="G681" s="49"/>
      <c r="H681" s="50"/>
      <c r="I681" s="63" t="e">
        <f>CONCATENATE(J681, " - ",VLOOKUP(CONCATENATE(K681, " ",E681, " ",B681),Config!B:C,2,FALSE))</f>
        <v>#N/A</v>
      </c>
      <c r="J681" s="63" t="str">
        <f t="shared" si="20"/>
        <v xml:space="preserve"> - </v>
      </c>
      <c r="K681" s="64">
        <f>INT((Config!$F$2-F681)/365.25)</f>
        <v>123</v>
      </c>
      <c r="L681" s="65" t="str">
        <f t="shared" si="21"/>
        <v xml:space="preserve"> </v>
      </c>
      <c r="M681" s="62" t="e">
        <f>VLOOKUP(B681,Config!$H$1:$I$5,2,FALSE)</f>
        <v>#N/A</v>
      </c>
      <c r="N681" s="64"/>
    </row>
    <row r="682" spans="1:14" x14ac:dyDescent="0.25">
      <c r="A682" s="48"/>
      <c r="B682" s="48"/>
      <c r="C682" s="30"/>
      <c r="D682" s="30"/>
      <c r="E682" s="48"/>
      <c r="F682" s="60"/>
      <c r="G682" s="49"/>
      <c r="H682" s="50"/>
      <c r="I682" s="63" t="e">
        <f>CONCATENATE(J682, " - ",VLOOKUP(CONCATENATE(K682, " ",E682, " ",B682),Config!B:C,2,FALSE))</f>
        <v>#N/A</v>
      </c>
      <c r="J682" s="63" t="str">
        <f t="shared" si="20"/>
        <v xml:space="preserve"> - </v>
      </c>
      <c r="K682" s="64">
        <f>INT((Config!$F$2-F682)/365.25)</f>
        <v>123</v>
      </c>
      <c r="L682" s="65" t="str">
        <f t="shared" si="21"/>
        <v xml:space="preserve"> </v>
      </c>
      <c r="M682" s="62" t="e">
        <f>VLOOKUP(B682,Config!$H$1:$I$5,2,FALSE)</f>
        <v>#N/A</v>
      </c>
      <c r="N682" s="64"/>
    </row>
    <row r="683" spans="1:14" x14ac:dyDescent="0.25">
      <c r="A683" s="48"/>
      <c r="B683" s="48"/>
      <c r="C683" s="30"/>
      <c r="D683" s="30"/>
      <c r="E683" s="48"/>
      <c r="F683" s="60"/>
      <c r="G683" s="49"/>
      <c r="H683" s="50"/>
      <c r="I683" s="63" t="e">
        <f>CONCATENATE(J683, " - ",VLOOKUP(CONCATENATE(K683, " ",E683, " ",B683),Config!B:C,2,FALSE))</f>
        <v>#N/A</v>
      </c>
      <c r="J683" s="63" t="str">
        <f t="shared" si="20"/>
        <v xml:space="preserve"> - </v>
      </c>
      <c r="K683" s="64">
        <f>INT((Config!$F$2-F683)/365.25)</f>
        <v>123</v>
      </c>
      <c r="L683" s="65" t="str">
        <f t="shared" si="21"/>
        <v xml:space="preserve"> </v>
      </c>
      <c r="M683" s="62" t="e">
        <f>VLOOKUP(B683,Config!$H$1:$I$5,2,FALSE)</f>
        <v>#N/A</v>
      </c>
      <c r="N683" s="64"/>
    </row>
    <row r="684" spans="1:14" x14ac:dyDescent="0.25">
      <c r="A684" s="48"/>
      <c r="B684" s="48"/>
      <c r="C684" s="30"/>
      <c r="D684" s="30"/>
      <c r="E684" s="48"/>
      <c r="F684" s="60"/>
      <c r="G684" s="49"/>
      <c r="H684" s="50"/>
      <c r="I684" s="63" t="e">
        <f>CONCATENATE(J684, " - ",VLOOKUP(CONCATENATE(K684, " ",E684, " ",B684),Config!B:C,2,FALSE))</f>
        <v>#N/A</v>
      </c>
      <c r="J684" s="63" t="str">
        <f t="shared" si="20"/>
        <v xml:space="preserve"> - </v>
      </c>
      <c r="K684" s="64">
        <f>INT((Config!$F$2-F684)/365.25)</f>
        <v>123</v>
      </c>
      <c r="L684" s="65" t="str">
        <f t="shared" si="21"/>
        <v xml:space="preserve"> </v>
      </c>
      <c r="M684" s="62" t="e">
        <f>VLOOKUP(B684,Config!$H$1:$I$5,2,FALSE)</f>
        <v>#N/A</v>
      </c>
      <c r="N684" s="64"/>
    </row>
    <row r="685" spans="1:14" x14ac:dyDescent="0.25">
      <c r="A685" s="48"/>
      <c r="B685" s="48"/>
      <c r="C685" s="30"/>
      <c r="D685" s="30"/>
      <c r="E685" s="48"/>
      <c r="F685" s="60"/>
      <c r="G685" s="49"/>
      <c r="H685" s="50"/>
      <c r="I685" s="63" t="e">
        <f>CONCATENATE(J685, " - ",VLOOKUP(CONCATENATE(K685, " ",E685, " ",B685),Config!B:C,2,FALSE))</f>
        <v>#N/A</v>
      </c>
      <c r="J685" s="63" t="str">
        <f t="shared" si="20"/>
        <v xml:space="preserve"> - </v>
      </c>
      <c r="K685" s="64">
        <f>INT((Config!$F$2-F685)/365.25)</f>
        <v>123</v>
      </c>
      <c r="L685" s="65" t="str">
        <f t="shared" si="21"/>
        <v xml:space="preserve"> </v>
      </c>
      <c r="M685" s="62" t="e">
        <f>VLOOKUP(B685,Config!$H$1:$I$5,2,FALSE)</f>
        <v>#N/A</v>
      </c>
      <c r="N685" s="64"/>
    </row>
    <row r="686" spans="1:14" x14ac:dyDescent="0.25">
      <c r="A686" s="48"/>
      <c r="B686" s="48"/>
      <c r="C686" s="30"/>
      <c r="D686" s="30"/>
      <c r="E686" s="48"/>
      <c r="F686" s="60"/>
      <c r="G686" s="49"/>
      <c r="H686" s="50"/>
      <c r="I686" s="63" t="e">
        <f>CONCATENATE(J686, " - ",VLOOKUP(CONCATENATE(K686, " ",E686, " ",B686),Config!B:C,2,FALSE))</f>
        <v>#N/A</v>
      </c>
      <c r="J686" s="63" t="str">
        <f t="shared" si="20"/>
        <v xml:space="preserve"> - </v>
      </c>
      <c r="K686" s="64">
        <f>INT((Config!$F$2-F686)/365.25)</f>
        <v>123</v>
      </c>
      <c r="L686" s="65" t="str">
        <f t="shared" si="21"/>
        <v xml:space="preserve"> </v>
      </c>
      <c r="M686" s="62" t="e">
        <f>VLOOKUP(B686,Config!$H$1:$I$5,2,FALSE)</f>
        <v>#N/A</v>
      </c>
      <c r="N686" s="64"/>
    </row>
    <row r="687" spans="1:14" x14ac:dyDescent="0.25">
      <c r="A687" s="48"/>
      <c r="B687" s="48"/>
      <c r="C687" s="30"/>
      <c r="D687" s="30"/>
      <c r="E687" s="48"/>
      <c r="F687" s="60"/>
      <c r="G687" s="49"/>
      <c r="H687" s="50"/>
      <c r="I687" s="63" t="e">
        <f>CONCATENATE(J687, " - ",VLOOKUP(CONCATENATE(K687, " ",E687, " ",B687),Config!B:C,2,FALSE))</f>
        <v>#N/A</v>
      </c>
      <c r="J687" s="63" t="str">
        <f t="shared" si="20"/>
        <v xml:space="preserve"> - </v>
      </c>
      <c r="K687" s="64">
        <f>INT((Config!$F$2-F687)/365.25)</f>
        <v>123</v>
      </c>
      <c r="L687" s="65" t="str">
        <f t="shared" si="21"/>
        <v xml:space="preserve"> </v>
      </c>
      <c r="M687" s="62" t="e">
        <f>VLOOKUP(B687,Config!$H$1:$I$5,2,FALSE)</f>
        <v>#N/A</v>
      </c>
      <c r="N687" s="64"/>
    </row>
    <row r="688" spans="1:14" x14ac:dyDescent="0.25">
      <c r="A688" s="48"/>
      <c r="B688" s="48"/>
      <c r="C688" s="30"/>
      <c r="D688" s="30"/>
      <c r="E688" s="48"/>
      <c r="F688" s="60"/>
      <c r="G688" s="49"/>
      <c r="H688" s="50"/>
      <c r="I688" s="63" t="e">
        <f>CONCATENATE(J688, " - ",VLOOKUP(CONCATENATE(K688, " ",E688, " ",B688),Config!B:C,2,FALSE))</f>
        <v>#N/A</v>
      </c>
      <c r="J688" s="63" t="str">
        <f t="shared" si="20"/>
        <v xml:space="preserve"> - </v>
      </c>
      <c r="K688" s="64">
        <f>INT((Config!$F$2-F688)/365.25)</f>
        <v>123</v>
      </c>
      <c r="L688" s="65" t="str">
        <f t="shared" si="21"/>
        <v xml:space="preserve"> </v>
      </c>
      <c r="M688" s="62" t="e">
        <f>VLOOKUP(B688,Config!$H$1:$I$5,2,FALSE)</f>
        <v>#N/A</v>
      </c>
      <c r="N688" s="64"/>
    </row>
    <row r="689" spans="1:14" x14ac:dyDescent="0.25">
      <c r="A689" s="48"/>
      <c r="B689" s="48"/>
      <c r="C689" s="30"/>
      <c r="D689" s="30"/>
      <c r="E689" s="48"/>
      <c r="F689" s="60"/>
      <c r="G689" s="49"/>
      <c r="H689" s="50"/>
      <c r="I689" s="63" t="e">
        <f>CONCATENATE(J689, " - ",VLOOKUP(CONCATENATE(K689, " ",E689, " ",B689),Config!B:C,2,FALSE))</f>
        <v>#N/A</v>
      </c>
      <c r="J689" s="63" t="str">
        <f t="shared" si="20"/>
        <v xml:space="preserve"> - </v>
      </c>
      <c r="K689" s="64">
        <f>INT((Config!$F$2-F689)/365.25)</f>
        <v>123</v>
      </c>
      <c r="L689" s="65" t="str">
        <f t="shared" si="21"/>
        <v xml:space="preserve"> </v>
      </c>
      <c r="M689" s="62" t="e">
        <f>VLOOKUP(B689,Config!$H$1:$I$5,2,FALSE)</f>
        <v>#N/A</v>
      </c>
      <c r="N689" s="64"/>
    </row>
    <row r="690" spans="1:14" x14ac:dyDescent="0.25">
      <c r="A690" s="48"/>
      <c r="B690" s="48"/>
      <c r="C690" s="30"/>
      <c r="D690" s="30"/>
      <c r="E690" s="48"/>
      <c r="F690" s="60"/>
      <c r="G690" s="49"/>
      <c r="H690" s="50"/>
      <c r="I690" s="63" t="e">
        <f>CONCATENATE(J690, " - ",VLOOKUP(CONCATENATE(K690, " ",E690, " ",B690),Config!B:C,2,FALSE))</f>
        <v>#N/A</v>
      </c>
      <c r="J690" s="63" t="str">
        <f t="shared" si="20"/>
        <v xml:space="preserve"> - </v>
      </c>
      <c r="K690" s="64">
        <f>INT((Config!$F$2-F690)/365.25)</f>
        <v>123</v>
      </c>
      <c r="L690" s="65" t="str">
        <f t="shared" si="21"/>
        <v xml:space="preserve"> </v>
      </c>
      <c r="M690" s="62" t="e">
        <f>VLOOKUP(B690,Config!$H$1:$I$5,2,FALSE)</f>
        <v>#N/A</v>
      </c>
      <c r="N690" s="64"/>
    </row>
    <row r="691" spans="1:14" x14ac:dyDescent="0.25">
      <c r="A691" s="48"/>
      <c r="B691" s="48"/>
      <c r="C691" s="30"/>
      <c r="D691" s="30"/>
      <c r="E691" s="48"/>
      <c r="F691" s="60"/>
      <c r="G691" s="49"/>
      <c r="H691" s="50"/>
      <c r="I691" s="63" t="e">
        <f>CONCATENATE(J691, " - ",VLOOKUP(CONCATENATE(K691, " ",E691, " ",B691),Config!B:C,2,FALSE))</f>
        <v>#N/A</v>
      </c>
      <c r="J691" s="63" t="str">
        <f t="shared" si="20"/>
        <v xml:space="preserve"> - </v>
      </c>
      <c r="K691" s="64">
        <f>INT((Config!$F$2-F691)/365.25)</f>
        <v>123</v>
      </c>
      <c r="L691" s="65" t="str">
        <f t="shared" si="21"/>
        <v xml:space="preserve"> </v>
      </c>
      <c r="M691" s="62" t="e">
        <f>VLOOKUP(B691,Config!$H$1:$I$5,2,FALSE)</f>
        <v>#N/A</v>
      </c>
      <c r="N691" s="64"/>
    </row>
    <row r="692" spans="1:14" x14ac:dyDescent="0.25">
      <c r="A692" s="48"/>
      <c r="B692" s="48"/>
      <c r="C692" s="30"/>
      <c r="D692" s="30"/>
      <c r="E692" s="48"/>
      <c r="F692" s="60"/>
      <c r="G692" s="49"/>
      <c r="H692" s="50"/>
      <c r="I692" s="63" t="e">
        <f>CONCATENATE(J692, " - ",VLOOKUP(CONCATENATE(K692, " ",E692, " ",B692),Config!B:C,2,FALSE))</f>
        <v>#N/A</v>
      </c>
      <c r="J692" s="63" t="str">
        <f t="shared" si="20"/>
        <v xml:space="preserve"> - </v>
      </c>
      <c r="K692" s="64">
        <f>INT((Config!$F$2-F692)/365.25)</f>
        <v>123</v>
      </c>
      <c r="L692" s="65" t="str">
        <f t="shared" si="21"/>
        <v xml:space="preserve"> </v>
      </c>
      <c r="M692" s="62" t="e">
        <f>VLOOKUP(B692,Config!$H$1:$I$5,2,FALSE)</f>
        <v>#N/A</v>
      </c>
      <c r="N692" s="64"/>
    </row>
    <row r="693" spans="1:14" x14ac:dyDescent="0.25">
      <c r="A693" s="48"/>
      <c r="B693" s="48"/>
      <c r="C693" s="30"/>
      <c r="D693" s="30"/>
      <c r="E693" s="48"/>
      <c r="F693" s="60"/>
      <c r="G693" s="49"/>
      <c r="H693" s="50"/>
      <c r="I693" s="63" t="e">
        <f>CONCATENATE(J693, " - ",VLOOKUP(CONCATENATE(K693, " ",E693, " ",B693),Config!B:C,2,FALSE))</f>
        <v>#N/A</v>
      </c>
      <c r="J693" s="63" t="str">
        <f t="shared" si="20"/>
        <v xml:space="preserve"> - </v>
      </c>
      <c r="K693" s="64">
        <f>INT((Config!$F$2-F693)/365.25)</f>
        <v>123</v>
      </c>
      <c r="L693" s="65" t="str">
        <f t="shared" si="21"/>
        <v xml:space="preserve"> </v>
      </c>
      <c r="M693" s="62" t="e">
        <f>VLOOKUP(B693,Config!$H$1:$I$5,2,FALSE)</f>
        <v>#N/A</v>
      </c>
      <c r="N693" s="64"/>
    </row>
    <row r="694" spans="1:14" x14ac:dyDescent="0.25">
      <c r="A694" s="48"/>
      <c r="B694" s="48"/>
      <c r="C694" s="30"/>
      <c r="D694" s="30"/>
      <c r="E694" s="48"/>
      <c r="F694" s="60"/>
      <c r="G694" s="49"/>
      <c r="H694" s="50"/>
      <c r="I694" s="63" t="e">
        <f>CONCATENATE(J694, " - ",VLOOKUP(CONCATENATE(K694, " ",E694, " ",B694),Config!B:C,2,FALSE))</f>
        <v>#N/A</v>
      </c>
      <c r="J694" s="63" t="str">
        <f t="shared" si="20"/>
        <v xml:space="preserve"> - </v>
      </c>
      <c r="K694" s="64">
        <f>INT((Config!$F$2-F694)/365.25)</f>
        <v>123</v>
      </c>
      <c r="L694" s="65" t="str">
        <f t="shared" si="21"/>
        <v xml:space="preserve"> </v>
      </c>
      <c r="M694" s="62" t="e">
        <f>VLOOKUP(B694,Config!$H$1:$I$5,2,FALSE)</f>
        <v>#N/A</v>
      </c>
      <c r="N694" s="64"/>
    </row>
    <row r="695" spans="1:14" x14ac:dyDescent="0.25">
      <c r="A695" s="48"/>
      <c r="B695" s="48"/>
      <c r="C695" s="30"/>
      <c r="D695" s="30"/>
      <c r="E695" s="48"/>
      <c r="F695" s="60"/>
      <c r="G695" s="49"/>
      <c r="H695" s="50"/>
      <c r="I695" s="63" t="e">
        <f>CONCATENATE(J695, " - ",VLOOKUP(CONCATENATE(K695, " ",E695, " ",B695),Config!B:C,2,FALSE))</f>
        <v>#N/A</v>
      </c>
      <c r="J695" s="63" t="str">
        <f t="shared" si="20"/>
        <v xml:space="preserve"> - </v>
      </c>
      <c r="K695" s="64">
        <f>INT((Config!$F$2-F695)/365.25)</f>
        <v>123</v>
      </c>
      <c r="L695" s="65" t="str">
        <f t="shared" si="21"/>
        <v xml:space="preserve"> </v>
      </c>
      <c r="M695" s="62" t="e">
        <f>VLOOKUP(B695,Config!$H$1:$I$5,2,FALSE)</f>
        <v>#N/A</v>
      </c>
      <c r="N695" s="64"/>
    </row>
    <row r="696" spans="1:14" x14ac:dyDescent="0.25">
      <c r="A696" s="48"/>
      <c r="B696" s="48"/>
      <c r="C696" s="30"/>
      <c r="D696" s="30"/>
      <c r="E696" s="48"/>
      <c r="F696" s="60"/>
      <c r="G696" s="49"/>
      <c r="H696" s="50"/>
      <c r="I696" s="63" t="e">
        <f>CONCATENATE(J696, " - ",VLOOKUP(CONCATENATE(K696, " ",E696, " ",B696),Config!B:C,2,FALSE))</f>
        <v>#N/A</v>
      </c>
      <c r="J696" s="63" t="str">
        <f t="shared" si="20"/>
        <v xml:space="preserve"> - </v>
      </c>
      <c r="K696" s="64">
        <f>INT((Config!$F$2-F696)/365.25)</f>
        <v>123</v>
      </c>
      <c r="L696" s="65" t="str">
        <f t="shared" si="21"/>
        <v xml:space="preserve"> </v>
      </c>
      <c r="M696" s="62" t="e">
        <f>VLOOKUP(B696,Config!$H$1:$I$5,2,FALSE)</f>
        <v>#N/A</v>
      </c>
      <c r="N696" s="64"/>
    </row>
    <row r="697" spans="1:14" x14ac:dyDescent="0.25">
      <c r="A697" s="48"/>
      <c r="B697" s="48"/>
      <c r="C697" s="30"/>
      <c r="D697" s="30"/>
      <c r="E697" s="48"/>
      <c r="F697" s="60"/>
      <c r="G697" s="49"/>
      <c r="H697" s="50"/>
      <c r="I697" s="63" t="e">
        <f>CONCATENATE(J697, " - ",VLOOKUP(CONCATENATE(K697, " ",E697, " ",B697),Config!B:C,2,FALSE))</f>
        <v>#N/A</v>
      </c>
      <c r="J697" s="63" t="str">
        <f t="shared" si="20"/>
        <v xml:space="preserve"> - </v>
      </c>
      <c r="K697" s="64">
        <f>INT((Config!$F$2-F697)/365.25)</f>
        <v>123</v>
      </c>
      <c r="L697" s="65" t="str">
        <f t="shared" si="21"/>
        <v xml:space="preserve"> </v>
      </c>
      <c r="M697" s="62" t="e">
        <f>VLOOKUP(B697,Config!$H$1:$I$5,2,FALSE)</f>
        <v>#N/A</v>
      </c>
      <c r="N697" s="64"/>
    </row>
    <row r="698" spans="1:14" x14ac:dyDescent="0.25">
      <c r="A698" s="48"/>
      <c r="B698" s="48"/>
      <c r="C698" s="30"/>
      <c r="D698" s="30"/>
      <c r="E698" s="48"/>
      <c r="F698" s="60"/>
      <c r="G698" s="49"/>
      <c r="H698" s="50"/>
      <c r="I698" s="63" t="e">
        <f>CONCATENATE(J698, " - ",VLOOKUP(CONCATENATE(K698, " ",E698, " ",B698),Config!B:C,2,FALSE))</f>
        <v>#N/A</v>
      </c>
      <c r="J698" s="63" t="str">
        <f t="shared" si="20"/>
        <v xml:space="preserve"> - </v>
      </c>
      <c r="K698" s="64">
        <f>INT((Config!$F$2-F698)/365.25)</f>
        <v>123</v>
      </c>
      <c r="L698" s="65" t="str">
        <f t="shared" si="21"/>
        <v xml:space="preserve"> </v>
      </c>
      <c r="M698" s="62" t="e">
        <f>VLOOKUP(B698,Config!$H$1:$I$5,2,FALSE)</f>
        <v>#N/A</v>
      </c>
      <c r="N698" s="64"/>
    </row>
    <row r="699" spans="1:14" x14ac:dyDescent="0.25">
      <c r="A699" s="48"/>
      <c r="B699" s="48"/>
      <c r="C699" s="30"/>
      <c r="D699" s="30"/>
      <c r="E699" s="48"/>
      <c r="F699" s="60"/>
      <c r="G699" s="49"/>
      <c r="H699" s="50"/>
      <c r="I699" s="63" t="e">
        <f>CONCATENATE(J699, " - ",VLOOKUP(CONCATENATE(K699, " ",E699, " ",B699),Config!B:C,2,FALSE))</f>
        <v>#N/A</v>
      </c>
      <c r="J699" s="63" t="str">
        <f t="shared" si="20"/>
        <v xml:space="preserve"> - </v>
      </c>
      <c r="K699" s="64">
        <f>INT((Config!$F$2-F699)/365.25)</f>
        <v>123</v>
      </c>
      <c r="L699" s="65" t="str">
        <f t="shared" si="21"/>
        <v xml:space="preserve"> </v>
      </c>
      <c r="M699" s="62" t="e">
        <f>VLOOKUP(B699,Config!$H$1:$I$5,2,FALSE)</f>
        <v>#N/A</v>
      </c>
      <c r="N699" s="64"/>
    </row>
    <row r="700" spans="1:14" x14ac:dyDescent="0.25">
      <c r="A700" s="48"/>
      <c r="B700" s="48"/>
      <c r="C700" s="30"/>
      <c r="D700" s="30"/>
      <c r="E700" s="48"/>
      <c r="F700" s="60"/>
      <c r="G700" s="49"/>
      <c r="H700" s="50"/>
      <c r="I700" s="63" t="e">
        <f>CONCATENATE(J700, " - ",VLOOKUP(CONCATENATE(K700, " ",E700, " ",B700),Config!B:C,2,FALSE))</f>
        <v>#N/A</v>
      </c>
      <c r="J700" s="63" t="str">
        <f t="shared" si="20"/>
        <v xml:space="preserve"> - </v>
      </c>
      <c r="K700" s="64">
        <f>INT((Config!$F$2-F700)/365.25)</f>
        <v>123</v>
      </c>
      <c r="L700" s="65" t="str">
        <f t="shared" si="21"/>
        <v xml:space="preserve"> </v>
      </c>
      <c r="M700" s="62" t="e">
        <f>VLOOKUP(B700,Config!$H$1:$I$5,2,FALSE)</f>
        <v>#N/A</v>
      </c>
      <c r="N700" s="64"/>
    </row>
    <row r="701" spans="1:14" x14ac:dyDescent="0.25">
      <c r="A701" s="48"/>
      <c r="B701" s="48"/>
      <c r="C701" s="30"/>
      <c r="D701" s="30"/>
      <c r="E701" s="48"/>
      <c r="F701" s="60"/>
      <c r="G701" s="49"/>
      <c r="H701" s="50"/>
      <c r="I701" s="63" t="e">
        <f>CONCATENATE(J701, " - ",VLOOKUP(CONCATENATE(K701, " ",E701, " ",B701),Config!B:C,2,FALSE))</f>
        <v>#N/A</v>
      </c>
      <c r="J701" s="63" t="str">
        <f t="shared" si="20"/>
        <v xml:space="preserve"> - </v>
      </c>
      <c r="K701" s="64">
        <f>INT((Config!$F$2-F701)/365.25)</f>
        <v>123</v>
      </c>
      <c r="L701" s="65" t="str">
        <f t="shared" si="21"/>
        <v xml:space="preserve"> </v>
      </c>
      <c r="M701" s="62" t="e">
        <f>VLOOKUP(B701,Config!$H$1:$I$5,2,FALSE)</f>
        <v>#N/A</v>
      </c>
      <c r="N701" s="64"/>
    </row>
    <row r="702" spans="1:14" x14ac:dyDescent="0.25">
      <c r="A702" s="48"/>
      <c r="B702" s="48"/>
      <c r="C702" s="30"/>
      <c r="D702" s="30"/>
      <c r="E702" s="48"/>
      <c r="F702" s="60"/>
      <c r="G702" s="49"/>
      <c r="H702" s="50"/>
      <c r="I702" s="63" t="e">
        <f>CONCATENATE(J702, " - ",VLOOKUP(CONCATENATE(K702, " ",E702, " ",B702),Config!B:C,2,FALSE))</f>
        <v>#N/A</v>
      </c>
      <c r="J702" s="63" t="str">
        <f t="shared" si="20"/>
        <v xml:space="preserve"> - </v>
      </c>
      <c r="K702" s="64">
        <f>INT((Config!$F$2-F702)/365.25)</f>
        <v>123</v>
      </c>
      <c r="L702" s="65" t="str">
        <f t="shared" si="21"/>
        <v xml:space="preserve"> </v>
      </c>
      <c r="M702" s="62" t="e">
        <f>VLOOKUP(B702,Config!$H$1:$I$5,2,FALSE)</f>
        <v>#N/A</v>
      </c>
      <c r="N702" s="64"/>
    </row>
    <row r="703" spans="1:14" x14ac:dyDescent="0.25">
      <c r="A703" s="48"/>
      <c r="B703" s="48"/>
      <c r="C703" s="30"/>
      <c r="D703" s="30"/>
      <c r="E703" s="48"/>
      <c r="F703" s="60"/>
      <c r="G703" s="49"/>
      <c r="H703" s="50"/>
      <c r="I703" s="63" t="e">
        <f>CONCATENATE(J703, " - ",VLOOKUP(CONCATENATE(K703, " ",E703, " ",B703),Config!B:C,2,FALSE))</f>
        <v>#N/A</v>
      </c>
      <c r="J703" s="63" t="str">
        <f t="shared" si="20"/>
        <v xml:space="preserve"> - </v>
      </c>
      <c r="K703" s="64">
        <f>INT((Config!$F$2-F703)/365.25)</f>
        <v>123</v>
      </c>
      <c r="L703" s="65" t="str">
        <f t="shared" si="21"/>
        <v xml:space="preserve"> </v>
      </c>
      <c r="M703" s="62" t="e">
        <f>VLOOKUP(B703,Config!$H$1:$I$5,2,FALSE)</f>
        <v>#N/A</v>
      </c>
      <c r="N703" s="64"/>
    </row>
    <row r="704" spans="1:14" x14ac:dyDescent="0.25">
      <c r="A704" s="48"/>
      <c r="B704" s="48"/>
      <c r="C704" s="30"/>
      <c r="D704" s="30"/>
      <c r="E704" s="48"/>
      <c r="F704" s="60"/>
      <c r="G704" s="49"/>
      <c r="H704" s="50"/>
      <c r="I704" s="63" t="e">
        <f>CONCATENATE(J704, " - ",VLOOKUP(CONCATENATE(K704, " ",E704, " ",B704),Config!B:C,2,FALSE))</f>
        <v>#N/A</v>
      </c>
      <c r="J704" s="63" t="str">
        <f t="shared" si="20"/>
        <v xml:space="preserve"> - </v>
      </c>
      <c r="K704" s="64">
        <f>INT((Config!$F$2-F704)/365.25)</f>
        <v>123</v>
      </c>
      <c r="L704" s="65" t="str">
        <f t="shared" si="21"/>
        <v xml:space="preserve"> </v>
      </c>
      <c r="M704" s="62" t="e">
        <f>VLOOKUP(B704,Config!$H$1:$I$5,2,FALSE)</f>
        <v>#N/A</v>
      </c>
      <c r="N704" s="64"/>
    </row>
    <row r="705" spans="1:14" x14ac:dyDescent="0.25">
      <c r="A705" s="48"/>
      <c r="B705" s="48"/>
      <c r="C705" s="30"/>
      <c r="D705" s="30"/>
      <c r="E705" s="48"/>
      <c r="F705" s="60"/>
      <c r="G705" s="49"/>
      <c r="H705" s="50"/>
      <c r="I705" s="63" t="e">
        <f>CONCATENATE(J705, " - ",VLOOKUP(CONCATENATE(K705, " ",E705, " ",B705),Config!B:C,2,FALSE))</f>
        <v>#N/A</v>
      </c>
      <c r="J705" s="63" t="str">
        <f t="shared" si="20"/>
        <v xml:space="preserve"> - </v>
      </c>
      <c r="K705" s="64">
        <f>INT((Config!$F$2-F705)/365.25)</f>
        <v>123</v>
      </c>
      <c r="L705" s="65" t="str">
        <f t="shared" si="21"/>
        <v xml:space="preserve"> </v>
      </c>
      <c r="M705" s="62" t="e">
        <f>VLOOKUP(B705,Config!$H$1:$I$5,2,FALSE)</f>
        <v>#N/A</v>
      </c>
      <c r="N705" s="64"/>
    </row>
    <row r="706" spans="1:14" x14ac:dyDescent="0.25">
      <c r="A706" s="48"/>
      <c r="B706" s="48"/>
      <c r="C706" s="30"/>
      <c r="D706" s="30"/>
      <c r="E706" s="48"/>
      <c r="F706" s="60"/>
      <c r="G706" s="49"/>
      <c r="H706" s="50"/>
      <c r="I706" s="63" t="e">
        <f>CONCATENATE(J706, " - ",VLOOKUP(CONCATENATE(K706, " ",E706, " ",B706),Config!B:C,2,FALSE))</f>
        <v>#N/A</v>
      </c>
      <c r="J706" s="63" t="str">
        <f t="shared" ref="J706:J769" si="22">CONCATENATE(B706, " - ", E706)</f>
        <v xml:space="preserve"> - </v>
      </c>
      <c r="K706" s="64">
        <f>INT((Config!$F$2-F706)/365.25)</f>
        <v>123</v>
      </c>
      <c r="L706" s="65" t="str">
        <f t="shared" ref="L706:L769" si="23">C706&amp;" "&amp;D706</f>
        <v xml:space="preserve"> </v>
      </c>
      <c r="M706" s="62" t="e">
        <f>VLOOKUP(B706,Config!$H$1:$I$5,2,FALSE)</f>
        <v>#N/A</v>
      </c>
      <c r="N706" s="64"/>
    </row>
    <row r="707" spans="1:14" x14ac:dyDescent="0.25">
      <c r="A707" s="48"/>
      <c r="B707" s="48"/>
      <c r="C707" s="30"/>
      <c r="D707" s="30"/>
      <c r="E707" s="48"/>
      <c r="F707" s="60"/>
      <c r="G707" s="49"/>
      <c r="H707" s="50"/>
      <c r="I707" s="63" t="e">
        <f>CONCATENATE(J707, " - ",VLOOKUP(CONCATENATE(K707, " ",E707, " ",B707),Config!B:C,2,FALSE))</f>
        <v>#N/A</v>
      </c>
      <c r="J707" s="63" t="str">
        <f t="shared" si="22"/>
        <v xml:space="preserve"> - </v>
      </c>
      <c r="K707" s="64">
        <f>INT((Config!$F$2-F707)/365.25)</f>
        <v>123</v>
      </c>
      <c r="L707" s="65" t="str">
        <f t="shared" si="23"/>
        <v xml:space="preserve"> </v>
      </c>
      <c r="M707" s="62" t="e">
        <f>VLOOKUP(B707,Config!$H$1:$I$5,2,FALSE)</f>
        <v>#N/A</v>
      </c>
      <c r="N707" s="64"/>
    </row>
    <row r="708" spans="1:14" x14ac:dyDescent="0.25">
      <c r="A708" s="48"/>
      <c r="B708" s="48"/>
      <c r="C708" s="30"/>
      <c r="D708" s="30"/>
      <c r="E708" s="48"/>
      <c r="F708" s="60"/>
      <c r="G708" s="49"/>
      <c r="H708" s="50"/>
      <c r="I708" s="63" t="e">
        <f>CONCATENATE(J708, " - ",VLOOKUP(CONCATENATE(K708, " ",E708, " ",B708),Config!B:C,2,FALSE))</f>
        <v>#N/A</v>
      </c>
      <c r="J708" s="63" t="str">
        <f t="shared" si="22"/>
        <v xml:space="preserve"> - </v>
      </c>
      <c r="K708" s="64">
        <f>INT((Config!$F$2-F708)/365.25)</f>
        <v>123</v>
      </c>
      <c r="L708" s="65" t="str">
        <f t="shared" si="23"/>
        <v xml:space="preserve"> </v>
      </c>
      <c r="M708" s="62" t="e">
        <f>VLOOKUP(B708,Config!$H$1:$I$5,2,FALSE)</f>
        <v>#N/A</v>
      </c>
      <c r="N708" s="64"/>
    </row>
    <row r="709" spans="1:14" x14ac:dyDescent="0.25">
      <c r="A709" s="48"/>
      <c r="B709" s="48"/>
      <c r="C709" s="30"/>
      <c r="D709" s="30"/>
      <c r="E709" s="48"/>
      <c r="F709" s="60"/>
      <c r="G709" s="49"/>
      <c r="H709" s="50"/>
      <c r="I709" s="63" t="e">
        <f>CONCATENATE(J709, " - ",VLOOKUP(CONCATENATE(K709, " ",E709, " ",B709),Config!B:C,2,FALSE))</f>
        <v>#N/A</v>
      </c>
      <c r="J709" s="63" t="str">
        <f t="shared" si="22"/>
        <v xml:space="preserve"> - </v>
      </c>
      <c r="K709" s="64">
        <f>INT((Config!$F$2-F709)/365.25)</f>
        <v>123</v>
      </c>
      <c r="L709" s="65" t="str">
        <f t="shared" si="23"/>
        <v xml:space="preserve"> </v>
      </c>
      <c r="M709" s="62" t="e">
        <f>VLOOKUP(B709,Config!$H$1:$I$5,2,FALSE)</f>
        <v>#N/A</v>
      </c>
      <c r="N709" s="64"/>
    </row>
    <row r="710" spans="1:14" x14ac:dyDescent="0.25">
      <c r="A710" s="48"/>
      <c r="B710" s="48"/>
      <c r="C710" s="30"/>
      <c r="D710" s="30"/>
      <c r="E710" s="48"/>
      <c r="F710" s="60"/>
      <c r="G710" s="49"/>
      <c r="H710" s="50"/>
      <c r="I710" s="63" t="e">
        <f>CONCATENATE(J710, " - ",VLOOKUP(CONCATENATE(K710, " ",E710, " ",B710),Config!B:C,2,FALSE))</f>
        <v>#N/A</v>
      </c>
      <c r="J710" s="63" t="str">
        <f t="shared" si="22"/>
        <v xml:space="preserve"> - </v>
      </c>
      <c r="K710" s="64">
        <f>INT((Config!$F$2-F710)/365.25)</f>
        <v>123</v>
      </c>
      <c r="L710" s="65" t="str">
        <f t="shared" si="23"/>
        <v xml:space="preserve"> </v>
      </c>
      <c r="M710" s="62" t="e">
        <f>VLOOKUP(B710,Config!$H$1:$I$5,2,FALSE)</f>
        <v>#N/A</v>
      </c>
      <c r="N710" s="64"/>
    </row>
    <row r="711" spans="1:14" x14ac:dyDescent="0.25">
      <c r="A711" s="48"/>
      <c r="B711" s="48"/>
      <c r="C711" s="30"/>
      <c r="D711" s="30"/>
      <c r="E711" s="48"/>
      <c r="F711" s="60"/>
      <c r="G711" s="49"/>
      <c r="H711" s="50"/>
      <c r="I711" s="63" t="e">
        <f>CONCATENATE(J711, " - ",VLOOKUP(CONCATENATE(K711, " ",E711, " ",B711),Config!B:C,2,FALSE))</f>
        <v>#N/A</v>
      </c>
      <c r="J711" s="63" t="str">
        <f t="shared" si="22"/>
        <v xml:space="preserve"> - </v>
      </c>
      <c r="K711" s="64">
        <f>INT((Config!$F$2-F711)/365.25)</f>
        <v>123</v>
      </c>
      <c r="L711" s="65" t="str">
        <f t="shared" si="23"/>
        <v xml:space="preserve"> </v>
      </c>
      <c r="M711" s="62" t="e">
        <f>VLOOKUP(B711,Config!$H$1:$I$5,2,FALSE)</f>
        <v>#N/A</v>
      </c>
      <c r="N711" s="64"/>
    </row>
    <row r="712" spans="1:14" x14ac:dyDescent="0.25">
      <c r="A712" s="48"/>
      <c r="B712" s="48"/>
      <c r="C712" s="30"/>
      <c r="D712" s="30"/>
      <c r="E712" s="48"/>
      <c r="F712" s="60"/>
      <c r="G712" s="49"/>
      <c r="H712" s="50"/>
      <c r="I712" s="63" t="e">
        <f>CONCATENATE(J712, " - ",VLOOKUP(CONCATENATE(K712, " ",E712, " ",B712),Config!B:C,2,FALSE))</f>
        <v>#N/A</v>
      </c>
      <c r="J712" s="63" t="str">
        <f t="shared" si="22"/>
        <v xml:space="preserve"> - </v>
      </c>
      <c r="K712" s="64">
        <f>INT((Config!$F$2-F712)/365.25)</f>
        <v>123</v>
      </c>
      <c r="L712" s="65" t="str">
        <f t="shared" si="23"/>
        <v xml:space="preserve"> </v>
      </c>
      <c r="M712" s="62" t="e">
        <f>VLOOKUP(B712,Config!$H$1:$I$5,2,FALSE)</f>
        <v>#N/A</v>
      </c>
      <c r="N712" s="64"/>
    </row>
    <row r="713" spans="1:14" x14ac:dyDescent="0.25">
      <c r="A713" s="48"/>
      <c r="B713" s="48"/>
      <c r="C713" s="30"/>
      <c r="D713" s="30"/>
      <c r="E713" s="48"/>
      <c r="F713" s="60"/>
      <c r="G713" s="49"/>
      <c r="H713" s="50"/>
      <c r="I713" s="63" t="e">
        <f>CONCATENATE(J713, " - ",VLOOKUP(CONCATENATE(K713, " ",E713, " ",B713),Config!B:C,2,FALSE))</f>
        <v>#N/A</v>
      </c>
      <c r="J713" s="63" t="str">
        <f t="shared" si="22"/>
        <v xml:space="preserve"> - </v>
      </c>
      <c r="K713" s="64">
        <f>INT((Config!$F$2-F713)/365.25)</f>
        <v>123</v>
      </c>
      <c r="L713" s="65" t="str">
        <f t="shared" si="23"/>
        <v xml:space="preserve"> </v>
      </c>
      <c r="M713" s="62" t="e">
        <f>VLOOKUP(B713,Config!$H$1:$I$5,2,FALSE)</f>
        <v>#N/A</v>
      </c>
      <c r="N713" s="64"/>
    </row>
    <row r="714" spans="1:14" x14ac:dyDescent="0.25">
      <c r="A714" s="48"/>
      <c r="B714" s="48"/>
      <c r="C714" s="30"/>
      <c r="D714" s="30"/>
      <c r="E714" s="48"/>
      <c r="F714" s="60"/>
      <c r="G714" s="49"/>
      <c r="H714" s="50"/>
      <c r="I714" s="63" t="e">
        <f>CONCATENATE(J714, " - ",VLOOKUP(CONCATENATE(K714, " ",E714, " ",B714),Config!B:C,2,FALSE))</f>
        <v>#N/A</v>
      </c>
      <c r="J714" s="63" t="str">
        <f t="shared" si="22"/>
        <v xml:space="preserve"> - </v>
      </c>
      <c r="K714" s="64">
        <f>INT((Config!$F$2-F714)/365.25)</f>
        <v>123</v>
      </c>
      <c r="L714" s="65" t="str">
        <f t="shared" si="23"/>
        <v xml:space="preserve"> </v>
      </c>
      <c r="M714" s="62" t="e">
        <f>VLOOKUP(B714,Config!$H$1:$I$5,2,FALSE)</f>
        <v>#N/A</v>
      </c>
      <c r="N714" s="64"/>
    </row>
    <row r="715" spans="1:14" x14ac:dyDescent="0.25">
      <c r="A715" s="48"/>
      <c r="B715" s="48"/>
      <c r="C715" s="30"/>
      <c r="D715" s="30"/>
      <c r="E715" s="48"/>
      <c r="F715" s="60"/>
      <c r="G715" s="49"/>
      <c r="H715" s="50"/>
      <c r="I715" s="63" t="e">
        <f>CONCATENATE(J715, " - ",VLOOKUP(CONCATENATE(K715, " ",E715, " ",B715),Config!B:C,2,FALSE))</f>
        <v>#N/A</v>
      </c>
      <c r="J715" s="63" t="str">
        <f t="shared" si="22"/>
        <v xml:space="preserve"> - </v>
      </c>
      <c r="K715" s="64">
        <f>INT((Config!$F$2-F715)/365.25)</f>
        <v>123</v>
      </c>
      <c r="L715" s="65" t="str">
        <f t="shared" si="23"/>
        <v xml:space="preserve"> </v>
      </c>
      <c r="M715" s="62" t="e">
        <f>VLOOKUP(B715,Config!$H$1:$I$5,2,FALSE)</f>
        <v>#N/A</v>
      </c>
      <c r="N715" s="64"/>
    </row>
    <row r="716" spans="1:14" x14ac:dyDescent="0.25">
      <c r="A716" s="48"/>
      <c r="B716" s="48"/>
      <c r="C716" s="30"/>
      <c r="D716" s="30"/>
      <c r="E716" s="48"/>
      <c r="F716" s="60"/>
      <c r="G716" s="49"/>
      <c r="H716" s="50"/>
      <c r="I716" s="63" t="e">
        <f>CONCATENATE(J716, " - ",VLOOKUP(CONCATENATE(K716, " ",E716, " ",B716),Config!B:C,2,FALSE))</f>
        <v>#N/A</v>
      </c>
      <c r="J716" s="63" t="str">
        <f t="shared" si="22"/>
        <v xml:space="preserve"> - </v>
      </c>
      <c r="K716" s="64">
        <f>INT((Config!$F$2-F716)/365.25)</f>
        <v>123</v>
      </c>
      <c r="L716" s="65" t="str">
        <f t="shared" si="23"/>
        <v xml:space="preserve"> </v>
      </c>
      <c r="M716" s="62" t="e">
        <f>VLOOKUP(B716,Config!$H$1:$I$5,2,FALSE)</f>
        <v>#N/A</v>
      </c>
      <c r="N716" s="64"/>
    </row>
    <row r="717" spans="1:14" x14ac:dyDescent="0.25">
      <c r="A717" s="48"/>
      <c r="B717" s="48"/>
      <c r="C717" s="30"/>
      <c r="D717" s="30"/>
      <c r="E717" s="48"/>
      <c r="F717" s="60"/>
      <c r="G717" s="49"/>
      <c r="H717" s="50"/>
      <c r="I717" s="63" t="e">
        <f>CONCATENATE(J717, " - ",VLOOKUP(CONCATENATE(K717, " ",E717, " ",B717),Config!B:C,2,FALSE))</f>
        <v>#N/A</v>
      </c>
      <c r="J717" s="63" t="str">
        <f t="shared" si="22"/>
        <v xml:space="preserve"> - </v>
      </c>
      <c r="K717" s="64">
        <f>INT((Config!$F$2-F717)/365.25)</f>
        <v>123</v>
      </c>
      <c r="L717" s="65" t="str">
        <f t="shared" si="23"/>
        <v xml:space="preserve"> </v>
      </c>
      <c r="M717" s="62" t="e">
        <f>VLOOKUP(B717,Config!$H$1:$I$5,2,FALSE)</f>
        <v>#N/A</v>
      </c>
      <c r="N717" s="64"/>
    </row>
    <row r="718" spans="1:14" x14ac:dyDescent="0.25">
      <c r="A718" s="48"/>
      <c r="B718" s="48"/>
      <c r="C718" s="30"/>
      <c r="D718" s="30"/>
      <c r="E718" s="48"/>
      <c r="F718" s="60"/>
      <c r="G718" s="49"/>
      <c r="H718" s="50"/>
      <c r="I718" s="63" t="e">
        <f>CONCATENATE(J718, " - ",VLOOKUP(CONCATENATE(K718, " ",E718, " ",B718),Config!B:C,2,FALSE))</f>
        <v>#N/A</v>
      </c>
      <c r="J718" s="63" t="str">
        <f t="shared" si="22"/>
        <v xml:space="preserve"> - </v>
      </c>
      <c r="K718" s="64">
        <f>INT((Config!$F$2-F718)/365.25)</f>
        <v>123</v>
      </c>
      <c r="L718" s="65" t="str">
        <f t="shared" si="23"/>
        <v xml:space="preserve"> </v>
      </c>
      <c r="M718" s="62" t="e">
        <f>VLOOKUP(B718,Config!$H$1:$I$5,2,FALSE)</f>
        <v>#N/A</v>
      </c>
      <c r="N718" s="64"/>
    </row>
    <row r="719" spans="1:14" x14ac:dyDescent="0.25">
      <c r="A719" s="48"/>
      <c r="B719" s="48"/>
      <c r="C719" s="30"/>
      <c r="D719" s="30"/>
      <c r="E719" s="48"/>
      <c r="F719" s="60"/>
      <c r="G719" s="49"/>
      <c r="H719" s="50"/>
      <c r="I719" s="63" t="e">
        <f>CONCATENATE(J719, " - ",VLOOKUP(CONCATENATE(K719, " ",E719, " ",B719),Config!B:C,2,FALSE))</f>
        <v>#N/A</v>
      </c>
      <c r="J719" s="63" t="str">
        <f t="shared" si="22"/>
        <v xml:space="preserve"> - </v>
      </c>
      <c r="K719" s="64">
        <f>INT((Config!$F$2-F719)/365.25)</f>
        <v>123</v>
      </c>
      <c r="L719" s="65" t="str">
        <f t="shared" si="23"/>
        <v xml:space="preserve"> </v>
      </c>
      <c r="M719" s="62" t="e">
        <f>VLOOKUP(B719,Config!$H$1:$I$5,2,FALSE)</f>
        <v>#N/A</v>
      </c>
      <c r="N719" s="64"/>
    </row>
    <row r="720" spans="1:14" x14ac:dyDescent="0.25">
      <c r="A720" s="48"/>
      <c r="B720" s="48"/>
      <c r="C720" s="30"/>
      <c r="D720" s="30"/>
      <c r="E720" s="48"/>
      <c r="F720" s="60"/>
      <c r="G720" s="49"/>
      <c r="H720" s="50"/>
      <c r="I720" s="63" t="e">
        <f>CONCATENATE(J720, " - ",VLOOKUP(CONCATENATE(K720, " ",E720, " ",B720),Config!B:C,2,FALSE))</f>
        <v>#N/A</v>
      </c>
      <c r="J720" s="63" t="str">
        <f t="shared" si="22"/>
        <v xml:space="preserve"> - </v>
      </c>
      <c r="K720" s="64">
        <f>INT((Config!$F$2-F720)/365.25)</f>
        <v>123</v>
      </c>
      <c r="L720" s="65" t="str">
        <f t="shared" si="23"/>
        <v xml:space="preserve"> </v>
      </c>
      <c r="M720" s="62" t="e">
        <f>VLOOKUP(B720,Config!$H$1:$I$5,2,FALSE)</f>
        <v>#N/A</v>
      </c>
      <c r="N720" s="64"/>
    </row>
    <row r="721" spans="1:14" x14ac:dyDescent="0.25">
      <c r="A721" s="48"/>
      <c r="B721" s="48"/>
      <c r="C721" s="30"/>
      <c r="D721" s="30"/>
      <c r="E721" s="48"/>
      <c r="F721" s="60"/>
      <c r="G721" s="49"/>
      <c r="H721" s="50"/>
      <c r="I721" s="63" t="e">
        <f>CONCATENATE(J721, " - ",VLOOKUP(CONCATENATE(K721, " ",E721, " ",B721),Config!B:C,2,FALSE))</f>
        <v>#N/A</v>
      </c>
      <c r="J721" s="63" t="str">
        <f t="shared" si="22"/>
        <v xml:space="preserve"> - </v>
      </c>
      <c r="K721" s="64">
        <f>INT((Config!$F$2-F721)/365.25)</f>
        <v>123</v>
      </c>
      <c r="L721" s="65" t="str">
        <f t="shared" si="23"/>
        <v xml:space="preserve"> </v>
      </c>
      <c r="M721" s="62" t="e">
        <f>VLOOKUP(B721,Config!$H$1:$I$5,2,FALSE)</f>
        <v>#N/A</v>
      </c>
      <c r="N721" s="64"/>
    </row>
    <row r="722" spans="1:14" x14ac:dyDescent="0.25">
      <c r="A722" s="48"/>
      <c r="B722" s="48"/>
      <c r="C722" s="30"/>
      <c r="D722" s="30"/>
      <c r="E722" s="48"/>
      <c r="F722" s="60"/>
      <c r="G722" s="49"/>
      <c r="H722" s="50"/>
      <c r="I722" s="63" t="e">
        <f>CONCATENATE(J722, " - ",VLOOKUP(CONCATENATE(K722, " ",E722, " ",B722),Config!B:C,2,FALSE))</f>
        <v>#N/A</v>
      </c>
      <c r="J722" s="63" t="str">
        <f t="shared" si="22"/>
        <v xml:space="preserve"> - </v>
      </c>
      <c r="K722" s="64">
        <f>INT((Config!$F$2-F722)/365.25)</f>
        <v>123</v>
      </c>
      <c r="L722" s="65" t="str">
        <f t="shared" si="23"/>
        <v xml:space="preserve"> </v>
      </c>
      <c r="M722" s="62" t="e">
        <f>VLOOKUP(B722,Config!$H$1:$I$5,2,FALSE)</f>
        <v>#N/A</v>
      </c>
      <c r="N722" s="64"/>
    </row>
    <row r="723" spans="1:14" x14ac:dyDescent="0.25">
      <c r="A723" s="48"/>
      <c r="B723" s="48"/>
      <c r="C723" s="30"/>
      <c r="D723" s="30"/>
      <c r="E723" s="48"/>
      <c r="F723" s="60"/>
      <c r="G723" s="49"/>
      <c r="H723" s="50"/>
      <c r="I723" s="63" t="e">
        <f>CONCATENATE(J723, " - ",VLOOKUP(CONCATENATE(K723, " ",E723, " ",B723),Config!B:C,2,FALSE))</f>
        <v>#N/A</v>
      </c>
      <c r="J723" s="63" t="str">
        <f t="shared" si="22"/>
        <v xml:space="preserve"> - </v>
      </c>
      <c r="K723" s="64">
        <f>INT((Config!$F$2-F723)/365.25)</f>
        <v>123</v>
      </c>
      <c r="L723" s="65" t="str">
        <f t="shared" si="23"/>
        <v xml:space="preserve"> </v>
      </c>
      <c r="M723" s="62" t="e">
        <f>VLOOKUP(B723,Config!$H$1:$I$5,2,FALSE)</f>
        <v>#N/A</v>
      </c>
      <c r="N723" s="64"/>
    </row>
    <row r="724" spans="1:14" x14ac:dyDescent="0.25">
      <c r="A724" s="48"/>
      <c r="B724" s="48"/>
      <c r="C724" s="30"/>
      <c r="D724" s="30"/>
      <c r="E724" s="48"/>
      <c r="F724" s="60"/>
      <c r="G724" s="49"/>
      <c r="H724" s="50"/>
      <c r="I724" s="63" t="e">
        <f>CONCATENATE(J724, " - ",VLOOKUP(CONCATENATE(K724, " ",E724, " ",B724),Config!B:C,2,FALSE))</f>
        <v>#N/A</v>
      </c>
      <c r="J724" s="63" t="str">
        <f t="shared" si="22"/>
        <v xml:space="preserve"> - </v>
      </c>
      <c r="K724" s="64">
        <f>INT((Config!$F$2-F724)/365.25)</f>
        <v>123</v>
      </c>
      <c r="L724" s="65" t="str">
        <f t="shared" si="23"/>
        <v xml:space="preserve"> </v>
      </c>
      <c r="M724" s="62" t="e">
        <f>VLOOKUP(B724,Config!$H$1:$I$5,2,FALSE)</f>
        <v>#N/A</v>
      </c>
      <c r="N724" s="64"/>
    </row>
    <row r="725" spans="1:14" x14ac:dyDescent="0.25">
      <c r="A725" s="48"/>
      <c r="B725" s="48"/>
      <c r="C725" s="30"/>
      <c r="D725" s="30"/>
      <c r="E725" s="48"/>
      <c r="F725" s="60"/>
      <c r="G725" s="49"/>
      <c r="H725" s="50"/>
      <c r="I725" s="63" t="e">
        <f>CONCATENATE(J725, " - ",VLOOKUP(CONCATENATE(K725, " ",E725, " ",B725),Config!B:C,2,FALSE))</f>
        <v>#N/A</v>
      </c>
      <c r="J725" s="63" t="str">
        <f t="shared" si="22"/>
        <v xml:space="preserve"> - </v>
      </c>
      <c r="K725" s="64">
        <f>INT((Config!$F$2-F725)/365.25)</f>
        <v>123</v>
      </c>
      <c r="L725" s="65" t="str">
        <f t="shared" si="23"/>
        <v xml:space="preserve"> </v>
      </c>
      <c r="M725" s="62" t="e">
        <f>VLOOKUP(B725,Config!$H$1:$I$5,2,FALSE)</f>
        <v>#N/A</v>
      </c>
      <c r="N725" s="64"/>
    </row>
    <row r="726" spans="1:14" x14ac:dyDescent="0.25">
      <c r="A726" s="48"/>
      <c r="B726" s="48"/>
      <c r="C726" s="30"/>
      <c r="D726" s="30"/>
      <c r="E726" s="48"/>
      <c r="F726" s="60"/>
      <c r="G726" s="49"/>
      <c r="H726" s="50"/>
      <c r="I726" s="63" t="e">
        <f>CONCATENATE(J726, " - ",VLOOKUP(CONCATENATE(K726, " ",E726, " ",B726),Config!B:C,2,FALSE))</f>
        <v>#N/A</v>
      </c>
      <c r="J726" s="63" t="str">
        <f t="shared" si="22"/>
        <v xml:space="preserve"> - </v>
      </c>
      <c r="K726" s="64">
        <f>INT((Config!$F$2-F726)/365.25)</f>
        <v>123</v>
      </c>
      <c r="L726" s="65" t="str">
        <f t="shared" si="23"/>
        <v xml:space="preserve"> </v>
      </c>
      <c r="M726" s="62" t="e">
        <f>VLOOKUP(B726,Config!$H$1:$I$5,2,FALSE)</f>
        <v>#N/A</v>
      </c>
      <c r="N726" s="64"/>
    </row>
    <row r="727" spans="1:14" x14ac:dyDescent="0.25">
      <c r="A727" s="48"/>
      <c r="B727" s="48"/>
      <c r="C727" s="30"/>
      <c r="D727" s="30"/>
      <c r="E727" s="48"/>
      <c r="F727" s="60"/>
      <c r="G727" s="49"/>
      <c r="H727" s="50"/>
      <c r="I727" s="63" t="e">
        <f>CONCATENATE(J727, " - ",VLOOKUP(CONCATENATE(K727, " ",E727, " ",B727),Config!B:C,2,FALSE))</f>
        <v>#N/A</v>
      </c>
      <c r="J727" s="63" t="str">
        <f t="shared" si="22"/>
        <v xml:space="preserve"> - </v>
      </c>
      <c r="K727" s="64">
        <f>INT((Config!$F$2-F727)/365.25)</f>
        <v>123</v>
      </c>
      <c r="L727" s="65" t="str">
        <f t="shared" si="23"/>
        <v xml:space="preserve"> </v>
      </c>
      <c r="M727" s="62" t="e">
        <f>VLOOKUP(B727,Config!$H$1:$I$5,2,FALSE)</f>
        <v>#N/A</v>
      </c>
      <c r="N727" s="64"/>
    </row>
    <row r="728" spans="1:14" x14ac:dyDescent="0.25">
      <c r="A728" s="48"/>
      <c r="B728" s="48"/>
      <c r="C728" s="30"/>
      <c r="D728" s="30"/>
      <c r="E728" s="48"/>
      <c r="F728" s="60"/>
      <c r="G728" s="49"/>
      <c r="H728" s="50"/>
      <c r="I728" s="63" t="e">
        <f>CONCATENATE(J728, " - ",VLOOKUP(CONCATENATE(K728, " ",E728, " ",B728),Config!B:C,2,FALSE))</f>
        <v>#N/A</v>
      </c>
      <c r="J728" s="63" t="str">
        <f t="shared" si="22"/>
        <v xml:space="preserve"> - </v>
      </c>
      <c r="K728" s="64">
        <f>INT((Config!$F$2-F728)/365.25)</f>
        <v>123</v>
      </c>
      <c r="L728" s="65" t="str">
        <f t="shared" si="23"/>
        <v xml:space="preserve"> </v>
      </c>
      <c r="M728" s="62" t="e">
        <f>VLOOKUP(B728,Config!$H$1:$I$5,2,FALSE)</f>
        <v>#N/A</v>
      </c>
      <c r="N728" s="64"/>
    </row>
    <row r="729" spans="1:14" x14ac:dyDescent="0.25">
      <c r="A729" s="48"/>
      <c r="B729" s="48"/>
      <c r="C729" s="30"/>
      <c r="D729" s="30"/>
      <c r="E729" s="48"/>
      <c r="F729" s="60"/>
      <c r="G729" s="49"/>
      <c r="H729" s="50"/>
      <c r="I729" s="63" t="e">
        <f>CONCATENATE(J729, " - ",VLOOKUP(CONCATENATE(K729, " ",E729, " ",B729),Config!B:C,2,FALSE))</f>
        <v>#N/A</v>
      </c>
      <c r="J729" s="63" t="str">
        <f t="shared" si="22"/>
        <v xml:space="preserve"> - </v>
      </c>
      <c r="K729" s="64">
        <f>INT((Config!$F$2-F729)/365.25)</f>
        <v>123</v>
      </c>
      <c r="L729" s="65" t="str">
        <f t="shared" si="23"/>
        <v xml:space="preserve"> </v>
      </c>
      <c r="M729" s="62" t="e">
        <f>VLOOKUP(B729,Config!$H$1:$I$5,2,FALSE)</f>
        <v>#N/A</v>
      </c>
      <c r="N729" s="64"/>
    </row>
    <row r="730" spans="1:14" x14ac:dyDescent="0.25">
      <c r="A730" s="48"/>
      <c r="B730" s="48"/>
      <c r="C730" s="30"/>
      <c r="D730" s="30"/>
      <c r="E730" s="48"/>
      <c r="F730" s="60"/>
      <c r="G730" s="49"/>
      <c r="H730" s="50"/>
      <c r="I730" s="63" t="e">
        <f>CONCATENATE(J730, " - ",VLOOKUP(CONCATENATE(K730, " ",E730, " ",B730),Config!B:C,2,FALSE))</f>
        <v>#N/A</v>
      </c>
      <c r="J730" s="63" t="str">
        <f t="shared" si="22"/>
        <v xml:space="preserve"> - </v>
      </c>
      <c r="K730" s="64">
        <f>INT((Config!$F$2-F730)/365.25)</f>
        <v>123</v>
      </c>
      <c r="L730" s="65" t="str">
        <f t="shared" si="23"/>
        <v xml:space="preserve"> </v>
      </c>
      <c r="M730" s="62" t="e">
        <f>VLOOKUP(B730,Config!$H$1:$I$5,2,FALSE)</f>
        <v>#N/A</v>
      </c>
      <c r="N730" s="64"/>
    </row>
    <row r="731" spans="1:14" x14ac:dyDescent="0.25">
      <c r="A731" s="48"/>
      <c r="B731" s="48"/>
      <c r="C731" s="30"/>
      <c r="D731" s="30"/>
      <c r="E731" s="48"/>
      <c r="F731" s="60"/>
      <c r="G731" s="49"/>
      <c r="H731" s="50"/>
      <c r="I731" s="63" t="e">
        <f>CONCATENATE(J731, " - ",VLOOKUP(CONCATENATE(K731, " ",E731, " ",B731),Config!B:C,2,FALSE))</f>
        <v>#N/A</v>
      </c>
      <c r="J731" s="63" t="str">
        <f t="shared" si="22"/>
        <v xml:space="preserve"> - </v>
      </c>
      <c r="K731" s="64">
        <f>INT((Config!$F$2-F731)/365.25)</f>
        <v>123</v>
      </c>
      <c r="L731" s="65" t="str">
        <f t="shared" si="23"/>
        <v xml:space="preserve"> </v>
      </c>
      <c r="M731" s="62" t="e">
        <f>VLOOKUP(B731,Config!$H$1:$I$5,2,FALSE)</f>
        <v>#N/A</v>
      </c>
      <c r="N731" s="64"/>
    </row>
    <row r="732" spans="1:14" x14ac:dyDescent="0.25">
      <c r="A732" s="48"/>
      <c r="B732" s="48"/>
      <c r="C732" s="30"/>
      <c r="D732" s="30"/>
      <c r="E732" s="48"/>
      <c r="F732" s="60"/>
      <c r="G732" s="49"/>
      <c r="H732" s="50"/>
      <c r="I732" s="63" t="e">
        <f>CONCATENATE(J732, " - ",VLOOKUP(CONCATENATE(K732, " ",E732, " ",B732),Config!B:C,2,FALSE))</f>
        <v>#N/A</v>
      </c>
      <c r="J732" s="63" t="str">
        <f t="shared" si="22"/>
        <v xml:space="preserve"> - </v>
      </c>
      <c r="K732" s="64">
        <f>INT((Config!$F$2-F732)/365.25)</f>
        <v>123</v>
      </c>
      <c r="L732" s="65" t="str">
        <f t="shared" si="23"/>
        <v xml:space="preserve"> </v>
      </c>
      <c r="M732" s="62" t="e">
        <f>VLOOKUP(B732,Config!$H$1:$I$5,2,FALSE)</f>
        <v>#N/A</v>
      </c>
      <c r="N732" s="64"/>
    </row>
    <row r="733" spans="1:14" x14ac:dyDescent="0.25">
      <c r="A733" s="48"/>
      <c r="B733" s="48"/>
      <c r="C733" s="30"/>
      <c r="D733" s="30"/>
      <c r="E733" s="48"/>
      <c r="F733" s="60"/>
      <c r="G733" s="49"/>
      <c r="H733" s="50"/>
      <c r="I733" s="63" t="e">
        <f>CONCATENATE(J733, " - ",VLOOKUP(CONCATENATE(K733, " ",E733, " ",B733),Config!B:C,2,FALSE))</f>
        <v>#N/A</v>
      </c>
      <c r="J733" s="63" t="str">
        <f t="shared" si="22"/>
        <v xml:space="preserve"> - </v>
      </c>
      <c r="K733" s="64">
        <f>INT((Config!$F$2-F733)/365.25)</f>
        <v>123</v>
      </c>
      <c r="L733" s="65" t="str">
        <f t="shared" si="23"/>
        <v xml:space="preserve"> </v>
      </c>
      <c r="M733" s="62" t="e">
        <f>VLOOKUP(B733,Config!$H$1:$I$5,2,FALSE)</f>
        <v>#N/A</v>
      </c>
      <c r="N733" s="64"/>
    </row>
    <row r="734" spans="1:14" x14ac:dyDescent="0.25">
      <c r="A734" s="48"/>
      <c r="B734" s="48"/>
      <c r="C734" s="30"/>
      <c r="D734" s="30"/>
      <c r="E734" s="48"/>
      <c r="F734" s="60"/>
      <c r="G734" s="49"/>
      <c r="H734" s="50"/>
      <c r="I734" s="63" t="e">
        <f>CONCATENATE(J734, " - ",VLOOKUP(CONCATENATE(K734, " ",E734, " ",B734),Config!B:C,2,FALSE))</f>
        <v>#N/A</v>
      </c>
      <c r="J734" s="63" t="str">
        <f t="shared" si="22"/>
        <v xml:space="preserve"> - </v>
      </c>
      <c r="K734" s="64">
        <f>INT((Config!$F$2-F734)/365.25)</f>
        <v>123</v>
      </c>
      <c r="L734" s="65" t="str">
        <f t="shared" si="23"/>
        <v xml:space="preserve"> </v>
      </c>
      <c r="M734" s="62" t="e">
        <f>VLOOKUP(B734,Config!$H$1:$I$5,2,FALSE)</f>
        <v>#N/A</v>
      </c>
      <c r="N734" s="64"/>
    </row>
    <row r="735" spans="1:14" x14ac:dyDescent="0.25">
      <c r="A735" s="48"/>
      <c r="B735" s="48"/>
      <c r="C735" s="30"/>
      <c r="D735" s="30"/>
      <c r="E735" s="48"/>
      <c r="F735" s="60"/>
      <c r="G735" s="49"/>
      <c r="H735" s="50"/>
      <c r="I735" s="63" t="e">
        <f>CONCATENATE(J735, " - ",VLOOKUP(CONCATENATE(K735, " ",E735, " ",B735),Config!B:C,2,FALSE))</f>
        <v>#N/A</v>
      </c>
      <c r="J735" s="63" t="str">
        <f t="shared" si="22"/>
        <v xml:space="preserve"> - </v>
      </c>
      <c r="K735" s="64">
        <f>INT((Config!$F$2-F735)/365.25)</f>
        <v>123</v>
      </c>
      <c r="L735" s="65" t="str">
        <f t="shared" si="23"/>
        <v xml:space="preserve"> </v>
      </c>
      <c r="M735" s="62" t="e">
        <f>VLOOKUP(B735,Config!$H$1:$I$5,2,FALSE)</f>
        <v>#N/A</v>
      </c>
      <c r="N735" s="64"/>
    </row>
    <row r="736" spans="1:14" x14ac:dyDescent="0.25">
      <c r="A736" s="48"/>
      <c r="B736" s="48"/>
      <c r="C736" s="30"/>
      <c r="D736" s="30"/>
      <c r="E736" s="48"/>
      <c r="F736" s="60"/>
      <c r="G736" s="49"/>
      <c r="H736" s="50"/>
      <c r="I736" s="63" t="e">
        <f>CONCATENATE(J736, " - ",VLOOKUP(CONCATENATE(K736, " ",E736, " ",B736),Config!B:C,2,FALSE))</f>
        <v>#N/A</v>
      </c>
      <c r="J736" s="63" t="str">
        <f t="shared" si="22"/>
        <v xml:space="preserve"> - </v>
      </c>
      <c r="K736" s="64">
        <f>INT((Config!$F$2-F736)/365.25)</f>
        <v>123</v>
      </c>
      <c r="L736" s="65" t="str">
        <f t="shared" si="23"/>
        <v xml:space="preserve"> </v>
      </c>
      <c r="M736" s="62" t="e">
        <f>VLOOKUP(B736,Config!$H$1:$I$5,2,FALSE)</f>
        <v>#N/A</v>
      </c>
      <c r="N736" s="64"/>
    </row>
    <row r="737" spans="1:14" x14ac:dyDescent="0.25">
      <c r="A737" s="48"/>
      <c r="B737" s="48"/>
      <c r="C737" s="30"/>
      <c r="D737" s="30"/>
      <c r="E737" s="48"/>
      <c r="F737" s="60"/>
      <c r="G737" s="49"/>
      <c r="H737" s="50"/>
      <c r="I737" s="63" t="e">
        <f>CONCATENATE(J737, " - ",VLOOKUP(CONCATENATE(K737, " ",E737, " ",B737),Config!B:C,2,FALSE))</f>
        <v>#N/A</v>
      </c>
      <c r="J737" s="63" t="str">
        <f t="shared" si="22"/>
        <v xml:space="preserve"> - </v>
      </c>
      <c r="K737" s="64">
        <f>INT((Config!$F$2-F737)/365.25)</f>
        <v>123</v>
      </c>
      <c r="L737" s="65" t="str">
        <f t="shared" si="23"/>
        <v xml:space="preserve"> </v>
      </c>
      <c r="M737" s="62" t="e">
        <f>VLOOKUP(B737,Config!$H$1:$I$5,2,FALSE)</f>
        <v>#N/A</v>
      </c>
      <c r="N737" s="64"/>
    </row>
    <row r="738" spans="1:14" x14ac:dyDescent="0.25">
      <c r="A738" s="48"/>
      <c r="B738" s="48"/>
      <c r="C738" s="30"/>
      <c r="D738" s="30"/>
      <c r="E738" s="48"/>
      <c r="F738" s="60"/>
      <c r="G738" s="49"/>
      <c r="H738" s="50"/>
      <c r="I738" s="63" t="e">
        <f>CONCATENATE(J738, " - ",VLOOKUP(CONCATENATE(K738, " ",E738, " ",B738),Config!B:C,2,FALSE))</f>
        <v>#N/A</v>
      </c>
      <c r="J738" s="63" t="str">
        <f t="shared" si="22"/>
        <v xml:space="preserve"> - </v>
      </c>
      <c r="K738" s="64">
        <f>INT((Config!$F$2-F738)/365.25)</f>
        <v>123</v>
      </c>
      <c r="L738" s="65" t="str">
        <f t="shared" si="23"/>
        <v xml:space="preserve"> </v>
      </c>
      <c r="M738" s="62" t="e">
        <f>VLOOKUP(B738,Config!$H$1:$I$5,2,FALSE)</f>
        <v>#N/A</v>
      </c>
      <c r="N738" s="64"/>
    </row>
    <row r="739" spans="1:14" x14ac:dyDescent="0.25">
      <c r="A739" s="48"/>
      <c r="B739" s="48"/>
      <c r="C739" s="30"/>
      <c r="D739" s="30"/>
      <c r="E739" s="48"/>
      <c r="F739" s="60"/>
      <c r="G739" s="49"/>
      <c r="H739" s="50"/>
      <c r="I739" s="63" t="e">
        <f>CONCATENATE(J739, " - ",VLOOKUP(CONCATENATE(K739, " ",E739, " ",B739),Config!B:C,2,FALSE))</f>
        <v>#N/A</v>
      </c>
      <c r="J739" s="63" t="str">
        <f t="shared" si="22"/>
        <v xml:space="preserve"> - </v>
      </c>
      <c r="K739" s="64">
        <f>INT((Config!$F$2-F739)/365.25)</f>
        <v>123</v>
      </c>
      <c r="L739" s="65" t="str">
        <f t="shared" si="23"/>
        <v xml:space="preserve"> </v>
      </c>
      <c r="M739" s="62" t="e">
        <f>VLOOKUP(B739,Config!$H$1:$I$5,2,FALSE)</f>
        <v>#N/A</v>
      </c>
      <c r="N739" s="64"/>
    </row>
    <row r="740" spans="1:14" x14ac:dyDescent="0.25">
      <c r="A740" s="48"/>
      <c r="B740" s="48"/>
      <c r="C740" s="30"/>
      <c r="D740" s="30"/>
      <c r="E740" s="48"/>
      <c r="F740" s="60"/>
      <c r="G740" s="49"/>
      <c r="H740" s="50"/>
      <c r="I740" s="63" t="e">
        <f>CONCATENATE(J740, " - ",VLOOKUP(CONCATENATE(K740, " ",E740, " ",B740),Config!B:C,2,FALSE))</f>
        <v>#N/A</v>
      </c>
      <c r="J740" s="63" t="str">
        <f t="shared" si="22"/>
        <v xml:space="preserve"> - </v>
      </c>
      <c r="K740" s="64">
        <f>INT((Config!$F$2-F740)/365.25)</f>
        <v>123</v>
      </c>
      <c r="L740" s="65" t="str">
        <f t="shared" si="23"/>
        <v xml:space="preserve"> </v>
      </c>
      <c r="M740" s="62" t="e">
        <f>VLOOKUP(B740,Config!$H$1:$I$5,2,FALSE)</f>
        <v>#N/A</v>
      </c>
      <c r="N740" s="64"/>
    </row>
    <row r="741" spans="1:14" x14ac:dyDescent="0.25">
      <c r="A741" s="48"/>
      <c r="B741" s="48"/>
      <c r="C741" s="30"/>
      <c r="D741" s="30"/>
      <c r="E741" s="48"/>
      <c r="F741" s="60"/>
      <c r="G741" s="49"/>
      <c r="H741" s="50"/>
      <c r="I741" s="63" t="e">
        <f>CONCATENATE(J741, " - ",VLOOKUP(CONCATENATE(K741, " ",E741, " ",B741),Config!B:C,2,FALSE))</f>
        <v>#N/A</v>
      </c>
      <c r="J741" s="63" t="str">
        <f t="shared" si="22"/>
        <v xml:space="preserve"> - </v>
      </c>
      <c r="K741" s="64">
        <f>INT((Config!$F$2-F741)/365.25)</f>
        <v>123</v>
      </c>
      <c r="L741" s="65" t="str">
        <f t="shared" si="23"/>
        <v xml:space="preserve"> </v>
      </c>
      <c r="M741" s="62" t="e">
        <f>VLOOKUP(B741,Config!$H$1:$I$5,2,FALSE)</f>
        <v>#N/A</v>
      </c>
      <c r="N741" s="64"/>
    </row>
    <row r="742" spans="1:14" x14ac:dyDescent="0.25">
      <c r="A742" s="48"/>
      <c r="B742" s="48"/>
      <c r="C742" s="30"/>
      <c r="D742" s="30"/>
      <c r="E742" s="48"/>
      <c r="F742" s="60"/>
      <c r="G742" s="49"/>
      <c r="H742" s="50"/>
      <c r="I742" s="63" t="e">
        <f>CONCATENATE(J742, " - ",VLOOKUP(CONCATENATE(K742, " ",E742, " ",B742),Config!B:C,2,FALSE))</f>
        <v>#N/A</v>
      </c>
      <c r="J742" s="63" t="str">
        <f t="shared" si="22"/>
        <v xml:space="preserve"> - </v>
      </c>
      <c r="K742" s="64">
        <f>INT((Config!$F$2-F742)/365.25)</f>
        <v>123</v>
      </c>
      <c r="L742" s="65" t="str">
        <f t="shared" si="23"/>
        <v xml:space="preserve"> </v>
      </c>
      <c r="M742" s="62" t="e">
        <f>VLOOKUP(B742,Config!$H$1:$I$5,2,FALSE)</f>
        <v>#N/A</v>
      </c>
      <c r="N742" s="64"/>
    </row>
    <row r="743" spans="1:14" x14ac:dyDescent="0.25">
      <c r="A743" s="48"/>
      <c r="B743" s="48"/>
      <c r="C743" s="30"/>
      <c r="D743" s="30"/>
      <c r="E743" s="48"/>
      <c r="F743" s="60"/>
      <c r="G743" s="49"/>
      <c r="H743" s="50"/>
      <c r="I743" s="63" t="e">
        <f>CONCATENATE(J743, " - ",VLOOKUP(CONCATENATE(K743, " ",E743, " ",B743),Config!B:C,2,FALSE))</f>
        <v>#N/A</v>
      </c>
      <c r="J743" s="63" t="str">
        <f t="shared" si="22"/>
        <v xml:space="preserve"> - </v>
      </c>
      <c r="K743" s="64">
        <f>INT((Config!$F$2-F743)/365.25)</f>
        <v>123</v>
      </c>
      <c r="L743" s="65" t="str">
        <f t="shared" si="23"/>
        <v xml:space="preserve"> </v>
      </c>
      <c r="M743" s="62" t="e">
        <f>VLOOKUP(B743,Config!$H$1:$I$5,2,FALSE)</f>
        <v>#N/A</v>
      </c>
      <c r="N743" s="64"/>
    </row>
    <row r="744" spans="1:14" x14ac:dyDescent="0.25">
      <c r="A744" s="48"/>
      <c r="B744" s="48"/>
      <c r="C744" s="30"/>
      <c r="D744" s="30"/>
      <c r="E744" s="48"/>
      <c r="F744" s="60"/>
      <c r="G744" s="49"/>
      <c r="H744" s="50"/>
      <c r="I744" s="63" t="e">
        <f>CONCATENATE(J744, " - ",VLOOKUP(CONCATENATE(K744, " ",E744, " ",B744),Config!B:C,2,FALSE))</f>
        <v>#N/A</v>
      </c>
      <c r="J744" s="63" t="str">
        <f t="shared" si="22"/>
        <v xml:space="preserve"> - </v>
      </c>
      <c r="K744" s="64">
        <f>INT((Config!$F$2-F744)/365.25)</f>
        <v>123</v>
      </c>
      <c r="L744" s="65" t="str">
        <f t="shared" si="23"/>
        <v xml:space="preserve"> </v>
      </c>
      <c r="M744" s="62" t="e">
        <f>VLOOKUP(B744,Config!$H$1:$I$5,2,FALSE)</f>
        <v>#N/A</v>
      </c>
      <c r="N744" s="64"/>
    </row>
    <row r="745" spans="1:14" x14ac:dyDescent="0.25">
      <c r="A745" s="48"/>
      <c r="B745" s="48"/>
      <c r="C745" s="30"/>
      <c r="D745" s="30"/>
      <c r="E745" s="48"/>
      <c r="F745" s="60"/>
      <c r="G745" s="49"/>
      <c r="H745" s="50"/>
      <c r="I745" s="63" t="e">
        <f>CONCATENATE(J745, " - ",VLOOKUP(CONCATENATE(K745, " ",E745, " ",B745),Config!B:C,2,FALSE))</f>
        <v>#N/A</v>
      </c>
      <c r="J745" s="63" t="str">
        <f t="shared" si="22"/>
        <v xml:space="preserve"> - </v>
      </c>
      <c r="K745" s="64">
        <f>INT((Config!$F$2-F745)/365.25)</f>
        <v>123</v>
      </c>
      <c r="L745" s="65" t="str">
        <f t="shared" si="23"/>
        <v xml:space="preserve"> </v>
      </c>
      <c r="M745" s="62" t="e">
        <f>VLOOKUP(B745,Config!$H$1:$I$5,2,FALSE)</f>
        <v>#N/A</v>
      </c>
      <c r="N745" s="64"/>
    </row>
    <row r="746" spans="1:14" x14ac:dyDescent="0.25">
      <c r="A746" s="48"/>
      <c r="B746" s="48"/>
      <c r="C746" s="30"/>
      <c r="D746" s="30"/>
      <c r="E746" s="48"/>
      <c r="F746" s="60"/>
      <c r="G746" s="49"/>
      <c r="H746" s="50"/>
      <c r="I746" s="63" t="e">
        <f>CONCATENATE(J746, " - ",VLOOKUP(CONCATENATE(K746, " ",E746, " ",B746),Config!B:C,2,FALSE))</f>
        <v>#N/A</v>
      </c>
      <c r="J746" s="63" t="str">
        <f t="shared" si="22"/>
        <v xml:space="preserve"> - </v>
      </c>
      <c r="K746" s="64">
        <f>INT((Config!$F$2-F746)/365.25)</f>
        <v>123</v>
      </c>
      <c r="L746" s="65" t="str">
        <f t="shared" si="23"/>
        <v xml:space="preserve"> </v>
      </c>
      <c r="M746" s="62" t="e">
        <f>VLOOKUP(B746,Config!$H$1:$I$5,2,FALSE)</f>
        <v>#N/A</v>
      </c>
      <c r="N746" s="64"/>
    </row>
    <row r="747" spans="1:14" x14ac:dyDescent="0.25">
      <c r="A747" s="48"/>
      <c r="B747" s="48"/>
      <c r="C747" s="30"/>
      <c r="D747" s="30"/>
      <c r="E747" s="48"/>
      <c r="F747" s="60"/>
      <c r="G747" s="49"/>
      <c r="H747" s="50"/>
      <c r="I747" s="63" t="e">
        <f>CONCATENATE(J747, " - ",VLOOKUP(CONCATENATE(K747, " ",E747, " ",B747),Config!B:C,2,FALSE))</f>
        <v>#N/A</v>
      </c>
      <c r="J747" s="63" t="str">
        <f t="shared" si="22"/>
        <v xml:space="preserve"> - </v>
      </c>
      <c r="K747" s="64">
        <f>INT((Config!$F$2-F747)/365.25)</f>
        <v>123</v>
      </c>
      <c r="L747" s="65" t="str">
        <f t="shared" si="23"/>
        <v xml:space="preserve"> </v>
      </c>
      <c r="M747" s="62" t="e">
        <f>VLOOKUP(B747,Config!$H$1:$I$5,2,FALSE)</f>
        <v>#N/A</v>
      </c>
      <c r="N747" s="64"/>
    </row>
    <row r="748" spans="1:14" x14ac:dyDescent="0.25">
      <c r="A748" s="48"/>
      <c r="B748" s="48"/>
      <c r="C748" s="30"/>
      <c r="D748" s="30"/>
      <c r="E748" s="48"/>
      <c r="F748" s="60"/>
      <c r="G748" s="49"/>
      <c r="H748" s="50"/>
      <c r="I748" s="63" t="e">
        <f>CONCATENATE(J748, " - ",VLOOKUP(CONCATENATE(K748, " ",E748, " ",B748),Config!B:C,2,FALSE))</f>
        <v>#N/A</v>
      </c>
      <c r="J748" s="63" t="str">
        <f t="shared" si="22"/>
        <v xml:space="preserve"> - </v>
      </c>
      <c r="K748" s="64">
        <f>INT((Config!$F$2-F748)/365.25)</f>
        <v>123</v>
      </c>
      <c r="L748" s="65" t="str">
        <f t="shared" si="23"/>
        <v xml:space="preserve"> </v>
      </c>
      <c r="M748" s="62" t="e">
        <f>VLOOKUP(B748,Config!$H$1:$I$5,2,FALSE)</f>
        <v>#N/A</v>
      </c>
      <c r="N748" s="64"/>
    </row>
    <row r="749" spans="1:14" x14ac:dyDescent="0.25">
      <c r="A749" s="48"/>
      <c r="B749" s="48"/>
      <c r="C749" s="30"/>
      <c r="D749" s="30"/>
      <c r="E749" s="48"/>
      <c r="F749" s="60"/>
      <c r="G749" s="49"/>
      <c r="H749" s="50"/>
      <c r="I749" s="63" t="e">
        <f>CONCATENATE(J749, " - ",VLOOKUP(CONCATENATE(K749, " ",E749, " ",B749),Config!B:C,2,FALSE))</f>
        <v>#N/A</v>
      </c>
      <c r="J749" s="63" t="str">
        <f t="shared" si="22"/>
        <v xml:space="preserve"> - </v>
      </c>
      <c r="K749" s="64">
        <f>INT((Config!$F$2-F749)/365.25)</f>
        <v>123</v>
      </c>
      <c r="L749" s="65" t="str">
        <f t="shared" si="23"/>
        <v xml:space="preserve"> </v>
      </c>
      <c r="M749" s="62" t="e">
        <f>VLOOKUP(B749,Config!$H$1:$I$5,2,FALSE)</f>
        <v>#N/A</v>
      </c>
      <c r="N749" s="64"/>
    </row>
    <row r="750" spans="1:14" x14ac:dyDescent="0.25">
      <c r="A750" s="48"/>
      <c r="B750" s="48"/>
      <c r="C750" s="30"/>
      <c r="D750" s="30"/>
      <c r="E750" s="48"/>
      <c r="F750" s="60"/>
      <c r="G750" s="49"/>
      <c r="H750" s="50"/>
      <c r="I750" s="63" t="e">
        <f>CONCATENATE(J750, " - ",VLOOKUP(CONCATENATE(K750, " ",E750, " ",B750),Config!B:C,2,FALSE))</f>
        <v>#N/A</v>
      </c>
      <c r="J750" s="63" t="str">
        <f t="shared" si="22"/>
        <v xml:space="preserve"> - </v>
      </c>
      <c r="K750" s="64">
        <f>INT((Config!$F$2-F750)/365.25)</f>
        <v>123</v>
      </c>
      <c r="L750" s="65" t="str">
        <f t="shared" si="23"/>
        <v xml:space="preserve"> </v>
      </c>
      <c r="M750" s="62" t="e">
        <f>VLOOKUP(B750,Config!$H$1:$I$5,2,FALSE)</f>
        <v>#N/A</v>
      </c>
      <c r="N750" s="64"/>
    </row>
    <row r="751" spans="1:14" x14ac:dyDescent="0.25">
      <c r="A751" s="48"/>
      <c r="B751" s="48"/>
      <c r="C751" s="30"/>
      <c r="D751" s="30"/>
      <c r="E751" s="48"/>
      <c r="F751" s="60"/>
      <c r="G751" s="49"/>
      <c r="H751" s="50"/>
      <c r="I751" s="63" t="e">
        <f>CONCATENATE(J751, " - ",VLOOKUP(CONCATENATE(K751, " ",E751, " ",B751),Config!B:C,2,FALSE))</f>
        <v>#N/A</v>
      </c>
      <c r="J751" s="63" t="str">
        <f t="shared" si="22"/>
        <v xml:space="preserve"> - </v>
      </c>
      <c r="K751" s="64">
        <f>INT((Config!$F$2-F751)/365.25)</f>
        <v>123</v>
      </c>
      <c r="L751" s="65" t="str">
        <f t="shared" si="23"/>
        <v xml:space="preserve"> </v>
      </c>
      <c r="M751" s="62" t="e">
        <f>VLOOKUP(B751,Config!$H$1:$I$5,2,FALSE)</f>
        <v>#N/A</v>
      </c>
      <c r="N751" s="64"/>
    </row>
    <row r="752" spans="1:14" x14ac:dyDescent="0.25">
      <c r="A752" s="48"/>
      <c r="B752" s="48"/>
      <c r="C752" s="30"/>
      <c r="D752" s="30"/>
      <c r="E752" s="48"/>
      <c r="F752" s="60"/>
      <c r="G752" s="49"/>
      <c r="H752" s="50"/>
      <c r="I752" s="63" t="e">
        <f>CONCATENATE(J752, " - ",VLOOKUP(CONCATENATE(K752, " ",E752, " ",B752),Config!B:C,2,FALSE))</f>
        <v>#N/A</v>
      </c>
      <c r="J752" s="63" t="str">
        <f t="shared" si="22"/>
        <v xml:space="preserve"> - </v>
      </c>
      <c r="K752" s="64">
        <f>INT((Config!$F$2-F752)/365.25)</f>
        <v>123</v>
      </c>
      <c r="L752" s="65" t="str">
        <f t="shared" si="23"/>
        <v xml:space="preserve"> </v>
      </c>
      <c r="M752" s="62" t="e">
        <f>VLOOKUP(B752,Config!$H$1:$I$5,2,FALSE)</f>
        <v>#N/A</v>
      </c>
      <c r="N752" s="64"/>
    </row>
    <row r="753" spans="1:14" x14ac:dyDescent="0.25">
      <c r="A753" s="48"/>
      <c r="B753" s="48"/>
      <c r="C753" s="30"/>
      <c r="D753" s="30"/>
      <c r="E753" s="48"/>
      <c r="F753" s="60"/>
      <c r="G753" s="49"/>
      <c r="H753" s="50"/>
      <c r="I753" s="63" t="e">
        <f>CONCATENATE(J753, " - ",VLOOKUP(CONCATENATE(K753, " ",E753, " ",B753),Config!B:C,2,FALSE))</f>
        <v>#N/A</v>
      </c>
      <c r="J753" s="63" t="str">
        <f t="shared" si="22"/>
        <v xml:space="preserve"> - </v>
      </c>
      <c r="K753" s="64">
        <f>INT((Config!$F$2-F753)/365.25)</f>
        <v>123</v>
      </c>
      <c r="L753" s="65" t="str">
        <f t="shared" si="23"/>
        <v xml:space="preserve"> </v>
      </c>
      <c r="M753" s="62" t="e">
        <f>VLOOKUP(B753,Config!$H$1:$I$5,2,FALSE)</f>
        <v>#N/A</v>
      </c>
      <c r="N753" s="64"/>
    </row>
    <row r="754" spans="1:14" x14ac:dyDescent="0.25">
      <c r="A754" s="48"/>
      <c r="B754" s="48"/>
      <c r="C754" s="30"/>
      <c r="D754" s="30"/>
      <c r="E754" s="48"/>
      <c r="F754" s="60"/>
      <c r="G754" s="49"/>
      <c r="H754" s="50"/>
      <c r="I754" s="63" t="e">
        <f>CONCATENATE(J754, " - ",VLOOKUP(CONCATENATE(K754, " ",E754, " ",B754),Config!B:C,2,FALSE))</f>
        <v>#N/A</v>
      </c>
      <c r="J754" s="63" t="str">
        <f t="shared" si="22"/>
        <v xml:space="preserve"> - </v>
      </c>
      <c r="K754" s="64">
        <f>INT((Config!$F$2-F754)/365.25)</f>
        <v>123</v>
      </c>
      <c r="L754" s="65" t="str">
        <f t="shared" si="23"/>
        <v xml:space="preserve"> </v>
      </c>
      <c r="M754" s="62" t="e">
        <f>VLOOKUP(B754,Config!$H$1:$I$5,2,FALSE)</f>
        <v>#N/A</v>
      </c>
      <c r="N754" s="64"/>
    </row>
    <row r="755" spans="1:14" x14ac:dyDescent="0.25">
      <c r="A755" s="48"/>
      <c r="B755" s="48"/>
      <c r="C755" s="30"/>
      <c r="D755" s="30"/>
      <c r="E755" s="48"/>
      <c r="F755" s="60"/>
      <c r="G755" s="49"/>
      <c r="H755" s="50"/>
      <c r="I755" s="63" t="e">
        <f>CONCATENATE(J755, " - ",VLOOKUP(CONCATENATE(K755, " ",E755, " ",B755),Config!B:C,2,FALSE))</f>
        <v>#N/A</v>
      </c>
      <c r="J755" s="63" t="str">
        <f t="shared" si="22"/>
        <v xml:space="preserve"> - </v>
      </c>
      <c r="K755" s="64">
        <f>INT((Config!$F$2-F755)/365.25)</f>
        <v>123</v>
      </c>
      <c r="L755" s="65" t="str">
        <f t="shared" si="23"/>
        <v xml:space="preserve"> </v>
      </c>
      <c r="M755" s="62" t="e">
        <f>VLOOKUP(B755,Config!$H$1:$I$5,2,FALSE)</f>
        <v>#N/A</v>
      </c>
      <c r="N755" s="64"/>
    </row>
    <row r="756" spans="1:14" x14ac:dyDescent="0.25">
      <c r="A756" s="48"/>
      <c r="B756" s="48"/>
      <c r="C756" s="30"/>
      <c r="D756" s="30"/>
      <c r="E756" s="48"/>
      <c r="F756" s="60"/>
      <c r="G756" s="49"/>
      <c r="H756" s="50"/>
      <c r="I756" s="63" t="e">
        <f>CONCATENATE(J756, " - ",VLOOKUP(CONCATENATE(K756, " ",E756, " ",B756),Config!B:C,2,FALSE))</f>
        <v>#N/A</v>
      </c>
      <c r="J756" s="63" t="str">
        <f t="shared" si="22"/>
        <v xml:space="preserve"> - </v>
      </c>
      <c r="K756" s="64">
        <f>INT((Config!$F$2-F756)/365.25)</f>
        <v>123</v>
      </c>
      <c r="L756" s="65" t="str">
        <f t="shared" si="23"/>
        <v xml:space="preserve"> </v>
      </c>
      <c r="M756" s="62" t="e">
        <f>VLOOKUP(B756,Config!$H$1:$I$5,2,FALSE)</f>
        <v>#N/A</v>
      </c>
      <c r="N756" s="64"/>
    </row>
    <row r="757" spans="1:14" x14ac:dyDescent="0.25">
      <c r="A757" s="48"/>
      <c r="B757" s="48"/>
      <c r="C757" s="30"/>
      <c r="D757" s="30"/>
      <c r="E757" s="48"/>
      <c r="F757" s="60"/>
      <c r="G757" s="49"/>
      <c r="H757" s="50"/>
      <c r="I757" s="63" t="e">
        <f>CONCATENATE(J757, " - ",VLOOKUP(CONCATENATE(K757, " ",E757, " ",B757),Config!B:C,2,FALSE))</f>
        <v>#N/A</v>
      </c>
      <c r="J757" s="63" t="str">
        <f t="shared" si="22"/>
        <v xml:space="preserve"> - </v>
      </c>
      <c r="K757" s="64">
        <f>INT((Config!$F$2-F757)/365.25)</f>
        <v>123</v>
      </c>
      <c r="L757" s="65" t="str">
        <f t="shared" si="23"/>
        <v xml:space="preserve"> </v>
      </c>
      <c r="M757" s="62" t="e">
        <f>VLOOKUP(B757,Config!$H$1:$I$5,2,FALSE)</f>
        <v>#N/A</v>
      </c>
      <c r="N757" s="64"/>
    </row>
    <row r="758" spans="1:14" x14ac:dyDescent="0.25">
      <c r="A758" s="48"/>
      <c r="B758" s="48"/>
      <c r="C758" s="30"/>
      <c r="D758" s="30"/>
      <c r="E758" s="48"/>
      <c r="F758" s="60"/>
      <c r="G758" s="49"/>
      <c r="H758" s="50"/>
      <c r="I758" s="63" t="e">
        <f>CONCATENATE(J758, " - ",VLOOKUP(CONCATENATE(K758, " ",E758, " ",B758),Config!B:C,2,FALSE))</f>
        <v>#N/A</v>
      </c>
      <c r="J758" s="63" t="str">
        <f t="shared" si="22"/>
        <v xml:space="preserve"> - </v>
      </c>
      <c r="K758" s="64">
        <f>INT((Config!$F$2-F758)/365.25)</f>
        <v>123</v>
      </c>
      <c r="L758" s="65" t="str">
        <f t="shared" si="23"/>
        <v xml:space="preserve"> </v>
      </c>
      <c r="M758" s="62" t="e">
        <f>VLOOKUP(B758,Config!$H$1:$I$5,2,FALSE)</f>
        <v>#N/A</v>
      </c>
      <c r="N758" s="64"/>
    </row>
    <row r="759" spans="1:14" x14ac:dyDescent="0.25">
      <c r="A759" s="48"/>
      <c r="B759" s="48"/>
      <c r="C759" s="30"/>
      <c r="D759" s="30"/>
      <c r="E759" s="48"/>
      <c r="F759" s="60"/>
      <c r="G759" s="49"/>
      <c r="H759" s="50"/>
      <c r="I759" s="63" t="e">
        <f>CONCATENATE(J759, " - ",VLOOKUP(CONCATENATE(K759, " ",E759, " ",B759),Config!B:C,2,FALSE))</f>
        <v>#N/A</v>
      </c>
      <c r="J759" s="63" t="str">
        <f t="shared" si="22"/>
        <v xml:space="preserve"> - </v>
      </c>
      <c r="K759" s="64">
        <f>INT((Config!$F$2-F759)/365.25)</f>
        <v>123</v>
      </c>
      <c r="L759" s="65" t="str">
        <f t="shared" si="23"/>
        <v xml:space="preserve"> </v>
      </c>
      <c r="M759" s="62" t="e">
        <f>VLOOKUP(B759,Config!$H$1:$I$5,2,FALSE)</f>
        <v>#N/A</v>
      </c>
      <c r="N759" s="64"/>
    </row>
    <row r="760" spans="1:14" x14ac:dyDescent="0.25">
      <c r="A760" s="48"/>
      <c r="B760" s="48"/>
      <c r="C760" s="30"/>
      <c r="D760" s="30"/>
      <c r="E760" s="48"/>
      <c r="F760" s="60"/>
      <c r="G760" s="49"/>
      <c r="H760" s="50"/>
      <c r="I760" s="63" t="e">
        <f>CONCATENATE(J760, " - ",VLOOKUP(CONCATENATE(K760, " ",E760, " ",B760),Config!B:C,2,FALSE))</f>
        <v>#N/A</v>
      </c>
      <c r="J760" s="63" t="str">
        <f t="shared" si="22"/>
        <v xml:space="preserve"> - </v>
      </c>
      <c r="K760" s="64">
        <f>INT((Config!$F$2-F760)/365.25)</f>
        <v>123</v>
      </c>
      <c r="L760" s="65" t="str">
        <f t="shared" si="23"/>
        <v xml:space="preserve"> </v>
      </c>
      <c r="M760" s="62" t="e">
        <f>VLOOKUP(B760,Config!$H$1:$I$5,2,FALSE)</f>
        <v>#N/A</v>
      </c>
      <c r="N760" s="64"/>
    </row>
    <row r="761" spans="1:14" x14ac:dyDescent="0.25">
      <c r="A761" s="48"/>
      <c r="B761" s="48"/>
      <c r="C761" s="30"/>
      <c r="D761" s="30"/>
      <c r="E761" s="48"/>
      <c r="F761" s="60"/>
      <c r="G761" s="49"/>
      <c r="H761" s="50"/>
      <c r="I761" s="63" t="e">
        <f>CONCATENATE(J761, " - ",VLOOKUP(CONCATENATE(K761, " ",E761, " ",B761),Config!B:C,2,FALSE))</f>
        <v>#N/A</v>
      </c>
      <c r="J761" s="63" t="str">
        <f t="shared" si="22"/>
        <v xml:space="preserve"> - </v>
      </c>
      <c r="K761" s="64">
        <f>INT((Config!$F$2-F761)/365.25)</f>
        <v>123</v>
      </c>
      <c r="L761" s="65" t="str">
        <f t="shared" si="23"/>
        <v xml:space="preserve"> </v>
      </c>
      <c r="M761" s="62" t="e">
        <f>VLOOKUP(B761,Config!$H$1:$I$5,2,FALSE)</f>
        <v>#N/A</v>
      </c>
      <c r="N761" s="64"/>
    </row>
    <row r="762" spans="1:14" x14ac:dyDescent="0.25">
      <c r="A762" s="48"/>
      <c r="B762" s="48"/>
      <c r="C762" s="30"/>
      <c r="D762" s="30"/>
      <c r="E762" s="48"/>
      <c r="F762" s="60"/>
      <c r="G762" s="49"/>
      <c r="H762" s="50"/>
      <c r="I762" s="63" t="e">
        <f>CONCATENATE(J762, " - ",VLOOKUP(CONCATENATE(K762, " ",E762, " ",B762),Config!B:C,2,FALSE))</f>
        <v>#N/A</v>
      </c>
      <c r="J762" s="63" t="str">
        <f t="shared" si="22"/>
        <v xml:space="preserve"> - </v>
      </c>
      <c r="K762" s="64">
        <f>INT((Config!$F$2-F762)/365.25)</f>
        <v>123</v>
      </c>
      <c r="L762" s="65" t="str">
        <f t="shared" si="23"/>
        <v xml:space="preserve"> </v>
      </c>
      <c r="M762" s="62" t="e">
        <f>VLOOKUP(B762,Config!$H$1:$I$5,2,FALSE)</f>
        <v>#N/A</v>
      </c>
      <c r="N762" s="64"/>
    </row>
    <row r="763" spans="1:14" x14ac:dyDescent="0.25">
      <c r="A763" s="48"/>
      <c r="B763" s="48"/>
      <c r="C763" s="30"/>
      <c r="D763" s="30"/>
      <c r="E763" s="48"/>
      <c r="F763" s="60"/>
      <c r="G763" s="49"/>
      <c r="H763" s="50"/>
      <c r="I763" s="63" t="e">
        <f>CONCATENATE(J763, " - ",VLOOKUP(CONCATENATE(K763, " ",E763, " ",B763),Config!B:C,2,FALSE))</f>
        <v>#N/A</v>
      </c>
      <c r="J763" s="63" t="str">
        <f t="shared" si="22"/>
        <v xml:space="preserve"> - </v>
      </c>
      <c r="K763" s="64">
        <f>INT((Config!$F$2-F763)/365.25)</f>
        <v>123</v>
      </c>
      <c r="L763" s="65" t="str">
        <f t="shared" si="23"/>
        <v xml:space="preserve"> </v>
      </c>
      <c r="M763" s="62" t="e">
        <f>VLOOKUP(B763,Config!$H$1:$I$5,2,FALSE)</f>
        <v>#N/A</v>
      </c>
      <c r="N763" s="64"/>
    </row>
    <row r="764" spans="1:14" x14ac:dyDescent="0.25">
      <c r="A764" s="48"/>
      <c r="B764" s="48"/>
      <c r="C764" s="30"/>
      <c r="D764" s="30"/>
      <c r="E764" s="48"/>
      <c r="F764" s="60"/>
      <c r="G764" s="49"/>
      <c r="H764" s="50"/>
      <c r="I764" s="63" t="e">
        <f>CONCATENATE(J764, " - ",VLOOKUP(CONCATENATE(K764, " ",E764, " ",B764),Config!B:C,2,FALSE))</f>
        <v>#N/A</v>
      </c>
      <c r="J764" s="63" t="str">
        <f t="shared" si="22"/>
        <v xml:space="preserve"> - </v>
      </c>
      <c r="K764" s="64">
        <f>INT((Config!$F$2-F764)/365.25)</f>
        <v>123</v>
      </c>
      <c r="L764" s="65" t="str">
        <f t="shared" si="23"/>
        <v xml:space="preserve"> </v>
      </c>
      <c r="M764" s="62" t="e">
        <f>VLOOKUP(B764,Config!$H$1:$I$5,2,FALSE)</f>
        <v>#N/A</v>
      </c>
      <c r="N764" s="64"/>
    </row>
    <row r="765" spans="1:14" x14ac:dyDescent="0.25">
      <c r="A765" s="48"/>
      <c r="B765" s="48"/>
      <c r="C765" s="30"/>
      <c r="D765" s="30"/>
      <c r="E765" s="48"/>
      <c r="F765" s="60"/>
      <c r="G765" s="49"/>
      <c r="H765" s="50"/>
      <c r="I765" s="63" t="e">
        <f>CONCATENATE(J765, " - ",VLOOKUP(CONCATENATE(K765, " ",E765, " ",B765),Config!B:C,2,FALSE))</f>
        <v>#N/A</v>
      </c>
      <c r="J765" s="63" t="str">
        <f t="shared" si="22"/>
        <v xml:space="preserve"> - </v>
      </c>
      <c r="K765" s="64">
        <f>INT((Config!$F$2-F765)/365.25)</f>
        <v>123</v>
      </c>
      <c r="L765" s="65" t="str">
        <f t="shared" si="23"/>
        <v xml:space="preserve"> </v>
      </c>
      <c r="M765" s="62" t="e">
        <f>VLOOKUP(B765,Config!$H$1:$I$5,2,FALSE)</f>
        <v>#N/A</v>
      </c>
      <c r="N765" s="64"/>
    </row>
    <row r="766" spans="1:14" x14ac:dyDescent="0.25">
      <c r="A766" s="48"/>
      <c r="B766" s="48"/>
      <c r="C766" s="30"/>
      <c r="D766" s="30"/>
      <c r="E766" s="48"/>
      <c r="F766" s="60"/>
      <c r="G766" s="49"/>
      <c r="H766" s="50"/>
      <c r="I766" s="63" t="e">
        <f>CONCATENATE(J766, " - ",VLOOKUP(CONCATENATE(K766, " ",E766, " ",B766),Config!B:C,2,FALSE))</f>
        <v>#N/A</v>
      </c>
      <c r="J766" s="63" t="str">
        <f t="shared" si="22"/>
        <v xml:space="preserve"> - </v>
      </c>
      <c r="K766" s="64">
        <f>INT((Config!$F$2-F766)/365.25)</f>
        <v>123</v>
      </c>
      <c r="L766" s="65" t="str">
        <f t="shared" si="23"/>
        <v xml:space="preserve"> </v>
      </c>
      <c r="M766" s="62" t="e">
        <f>VLOOKUP(B766,Config!$H$1:$I$5,2,FALSE)</f>
        <v>#N/A</v>
      </c>
      <c r="N766" s="64"/>
    </row>
    <row r="767" spans="1:14" x14ac:dyDescent="0.25">
      <c r="A767" s="48"/>
      <c r="B767" s="48"/>
      <c r="C767" s="30"/>
      <c r="D767" s="30"/>
      <c r="E767" s="48"/>
      <c r="F767" s="60"/>
      <c r="G767" s="49"/>
      <c r="H767" s="50"/>
      <c r="I767" s="63" t="e">
        <f>CONCATENATE(J767, " - ",VLOOKUP(CONCATENATE(K767, " ",E767, " ",B767),Config!B:C,2,FALSE))</f>
        <v>#N/A</v>
      </c>
      <c r="J767" s="63" t="str">
        <f t="shared" si="22"/>
        <v xml:space="preserve"> - </v>
      </c>
      <c r="K767" s="64">
        <f>INT((Config!$F$2-F767)/365.25)</f>
        <v>123</v>
      </c>
      <c r="L767" s="65" t="str">
        <f t="shared" si="23"/>
        <v xml:space="preserve"> </v>
      </c>
      <c r="M767" s="62" t="e">
        <f>VLOOKUP(B767,Config!$H$1:$I$5,2,FALSE)</f>
        <v>#N/A</v>
      </c>
      <c r="N767" s="64"/>
    </row>
    <row r="768" spans="1:14" x14ac:dyDescent="0.25">
      <c r="A768" s="48"/>
      <c r="B768" s="48"/>
      <c r="C768" s="30"/>
      <c r="D768" s="30"/>
      <c r="E768" s="48"/>
      <c r="F768" s="60"/>
      <c r="G768" s="49"/>
      <c r="H768" s="50"/>
      <c r="I768" s="63" t="e">
        <f>CONCATENATE(J768, " - ",VLOOKUP(CONCATENATE(K768, " ",E768, " ",B768),Config!B:C,2,FALSE))</f>
        <v>#N/A</v>
      </c>
      <c r="J768" s="63" t="str">
        <f t="shared" si="22"/>
        <v xml:space="preserve"> - </v>
      </c>
      <c r="K768" s="64">
        <f>INT((Config!$F$2-F768)/365.25)</f>
        <v>123</v>
      </c>
      <c r="L768" s="65" t="str">
        <f t="shared" si="23"/>
        <v xml:space="preserve"> </v>
      </c>
      <c r="M768" s="62" t="e">
        <f>VLOOKUP(B768,Config!$H$1:$I$5,2,FALSE)</f>
        <v>#N/A</v>
      </c>
      <c r="N768" s="64"/>
    </row>
    <row r="769" spans="1:14" x14ac:dyDescent="0.25">
      <c r="A769" s="48"/>
      <c r="B769" s="48"/>
      <c r="C769" s="30"/>
      <c r="D769" s="30"/>
      <c r="E769" s="48"/>
      <c r="F769" s="60"/>
      <c r="G769" s="49"/>
      <c r="H769" s="50"/>
      <c r="I769" s="63" t="e">
        <f>CONCATENATE(J769, " - ",VLOOKUP(CONCATENATE(K769, " ",E769, " ",B769),Config!B:C,2,FALSE))</f>
        <v>#N/A</v>
      </c>
      <c r="J769" s="63" t="str">
        <f t="shared" si="22"/>
        <v xml:space="preserve"> - </v>
      </c>
      <c r="K769" s="64">
        <f>INT((Config!$F$2-F769)/365.25)</f>
        <v>123</v>
      </c>
      <c r="L769" s="65" t="str">
        <f t="shared" si="23"/>
        <v xml:space="preserve"> </v>
      </c>
      <c r="M769" s="62" t="e">
        <f>VLOOKUP(B769,Config!$H$1:$I$5,2,FALSE)</f>
        <v>#N/A</v>
      </c>
      <c r="N769" s="64"/>
    </row>
    <row r="770" spans="1:14" x14ac:dyDescent="0.25">
      <c r="A770" s="48"/>
      <c r="B770" s="48"/>
      <c r="C770" s="30"/>
      <c r="D770" s="30"/>
      <c r="E770" s="48"/>
      <c r="F770" s="60"/>
      <c r="G770" s="49"/>
      <c r="H770" s="50"/>
      <c r="I770" s="63" t="e">
        <f>CONCATENATE(J770, " - ",VLOOKUP(CONCATENATE(K770, " ",E770, " ",B770),Config!B:C,2,FALSE))</f>
        <v>#N/A</v>
      </c>
      <c r="J770" s="63" t="str">
        <f t="shared" ref="J770:J833" si="24">CONCATENATE(B770, " - ", E770)</f>
        <v xml:space="preserve"> - </v>
      </c>
      <c r="K770" s="64">
        <f>INT((Config!$F$2-F770)/365.25)</f>
        <v>123</v>
      </c>
      <c r="L770" s="65" t="str">
        <f t="shared" ref="L770:L833" si="25">C770&amp;" "&amp;D770</f>
        <v xml:space="preserve"> </v>
      </c>
      <c r="M770" s="62" t="e">
        <f>VLOOKUP(B770,Config!$H$1:$I$5,2,FALSE)</f>
        <v>#N/A</v>
      </c>
      <c r="N770" s="64"/>
    </row>
    <row r="771" spans="1:14" x14ac:dyDescent="0.25">
      <c r="A771" s="48"/>
      <c r="B771" s="48"/>
      <c r="C771" s="30"/>
      <c r="D771" s="30"/>
      <c r="E771" s="48"/>
      <c r="F771" s="60"/>
      <c r="G771" s="49"/>
      <c r="H771" s="50"/>
      <c r="I771" s="63" t="e">
        <f>CONCATENATE(J771, " - ",VLOOKUP(CONCATENATE(K771, " ",E771, " ",B771),Config!B:C,2,FALSE))</f>
        <v>#N/A</v>
      </c>
      <c r="J771" s="63" t="str">
        <f t="shared" si="24"/>
        <v xml:space="preserve"> - </v>
      </c>
      <c r="K771" s="64">
        <f>INT((Config!$F$2-F771)/365.25)</f>
        <v>123</v>
      </c>
      <c r="L771" s="65" t="str">
        <f t="shared" si="25"/>
        <v xml:space="preserve"> </v>
      </c>
      <c r="M771" s="62" t="e">
        <f>VLOOKUP(B771,Config!$H$1:$I$5,2,FALSE)</f>
        <v>#N/A</v>
      </c>
      <c r="N771" s="64"/>
    </row>
    <row r="772" spans="1:14" x14ac:dyDescent="0.25">
      <c r="A772" s="48"/>
      <c r="B772" s="48"/>
      <c r="C772" s="30"/>
      <c r="D772" s="30"/>
      <c r="E772" s="48"/>
      <c r="F772" s="60"/>
      <c r="G772" s="49"/>
      <c r="H772" s="50"/>
      <c r="I772" s="63" t="e">
        <f>CONCATENATE(J772, " - ",VLOOKUP(CONCATENATE(K772, " ",E772, " ",B772),Config!B:C,2,FALSE))</f>
        <v>#N/A</v>
      </c>
      <c r="J772" s="63" t="str">
        <f t="shared" si="24"/>
        <v xml:space="preserve"> - </v>
      </c>
      <c r="K772" s="64">
        <f>INT((Config!$F$2-F772)/365.25)</f>
        <v>123</v>
      </c>
      <c r="L772" s="65" t="str">
        <f t="shared" si="25"/>
        <v xml:space="preserve"> </v>
      </c>
      <c r="M772" s="62" t="e">
        <f>VLOOKUP(B772,Config!$H$1:$I$5,2,FALSE)</f>
        <v>#N/A</v>
      </c>
      <c r="N772" s="64"/>
    </row>
    <row r="773" spans="1:14" x14ac:dyDescent="0.25">
      <c r="A773" s="48"/>
      <c r="B773" s="48"/>
      <c r="C773" s="30"/>
      <c r="D773" s="30"/>
      <c r="E773" s="48"/>
      <c r="F773" s="60"/>
      <c r="G773" s="49"/>
      <c r="H773" s="50"/>
      <c r="I773" s="63" t="e">
        <f>CONCATENATE(J773, " - ",VLOOKUP(CONCATENATE(K773, " ",E773, " ",B773),Config!B:C,2,FALSE))</f>
        <v>#N/A</v>
      </c>
      <c r="J773" s="63" t="str">
        <f t="shared" si="24"/>
        <v xml:space="preserve"> - </v>
      </c>
      <c r="K773" s="64">
        <f>INT((Config!$F$2-F773)/365.25)</f>
        <v>123</v>
      </c>
      <c r="L773" s="65" t="str">
        <f t="shared" si="25"/>
        <v xml:space="preserve"> </v>
      </c>
      <c r="M773" s="62" t="e">
        <f>VLOOKUP(B773,Config!$H$1:$I$5,2,FALSE)</f>
        <v>#N/A</v>
      </c>
      <c r="N773" s="64"/>
    </row>
    <row r="774" spans="1:14" x14ac:dyDescent="0.25">
      <c r="A774" s="48"/>
      <c r="B774" s="48"/>
      <c r="C774" s="30"/>
      <c r="D774" s="30"/>
      <c r="E774" s="48"/>
      <c r="F774" s="60"/>
      <c r="G774" s="49"/>
      <c r="H774" s="50"/>
      <c r="I774" s="63" t="e">
        <f>CONCATENATE(J774, " - ",VLOOKUP(CONCATENATE(K774, " ",E774, " ",B774),Config!B:C,2,FALSE))</f>
        <v>#N/A</v>
      </c>
      <c r="J774" s="63" t="str">
        <f t="shared" si="24"/>
        <v xml:space="preserve"> - </v>
      </c>
      <c r="K774" s="64">
        <f>INT((Config!$F$2-F774)/365.25)</f>
        <v>123</v>
      </c>
      <c r="L774" s="65" t="str">
        <f t="shared" si="25"/>
        <v xml:space="preserve"> </v>
      </c>
      <c r="M774" s="62" t="e">
        <f>VLOOKUP(B774,Config!$H$1:$I$5,2,FALSE)</f>
        <v>#N/A</v>
      </c>
      <c r="N774" s="64"/>
    </row>
    <row r="775" spans="1:14" x14ac:dyDescent="0.25">
      <c r="A775" s="48"/>
      <c r="B775" s="48"/>
      <c r="C775" s="30"/>
      <c r="D775" s="30"/>
      <c r="E775" s="48"/>
      <c r="F775" s="60"/>
      <c r="G775" s="49"/>
      <c r="H775" s="50"/>
      <c r="I775" s="63" t="e">
        <f>CONCATENATE(J775, " - ",VLOOKUP(CONCATENATE(K775, " ",E775, " ",B775),Config!B:C,2,FALSE))</f>
        <v>#N/A</v>
      </c>
      <c r="J775" s="63" t="str">
        <f t="shared" si="24"/>
        <v xml:space="preserve"> - </v>
      </c>
      <c r="K775" s="64">
        <f>INT((Config!$F$2-F775)/365.25)</f>
        <v>123</v>
      </c>
      <c r="L775" s="65" t="str">
        <f t="shared" si="25"/>
        <v xml:space="preserve"> </v>
      </c>
      <c r="M775" s="62" t="e">
        <f>VLOOKUP(B775,Config!$H$1:$I$5,2,FALSE)</f>
        <v>#N/A</v>
      </c>
      <c r="N775" s="64"/>
    </row>
    <row r="776" spans="1:14" x14ac:dyDescent="0.25">
      <c r="A776" s="48"/>
      <c r="B776" s="48"/>
      <c r="C776" s="30"/>
      <c r="D776" s="30"/>
      <c r="E776" s="48"/>
      <c r="F776" s="60"/>
      <c r="G776" s="49"/>
      <c r="H776" s="50"/>
      <c r="I776" s="63" t="e">
        <f>CONCATENATE(J776, " - ",VLOOKUP(CONCATENATE(K776, " ",E776, " ",B776),Config!B:C,2,FALSE))</f>
        <v>#N/A</v>
      </c>
      <c r="J776" s="63" t="str">
        <f t="shared" si="24"/>
        <v xml:space="preserve"> - </v>
      </c>
      <c r="K776" s="64">
        <f>INT((Config!$F$2-F776)/365.25)</f>
        <v>123</v>
      </c>
      <c r="L776" s="65" t="str">
        <f t="shared" si="25"/>
        <v xml:space="preserve"> </v>
      </c>
      <c r="M776" s="62" t="e">
        <f>VLOOKUP(B776,Config!$H$1:$I$5,2,FALSE)</f>
        <v>#N/A</v>
      </c>
      <c r="N776" s="64"/>
    </row>
    <row r="777" spans="1:14" x14ac:dyDescent="0.25">
      <c r="A777" s="48"/>
      <c r="B777" s="48"/>
      <c r="C777" s="30"/>
      <c r="D777" s="30"/>
      <c r="E777" s="48"/>
      <c r="F777" s="60"/>
      <c r="G777" s="49"/>
      <c r="H777" s="50"/>
      <c r="I777" s="63" t="e">
        <f>CONCATENATE(J777, " - ",VLOOKUP(CONCATENATE(K777, " ",E777, " ",B777),Config!B:C,2,FALSE))</f>
        <v>#N/A</v>
      </c>
      <c r="J777" s="63" t="str">
        <f t="shared" si="24"/>
        <v xml:space="preserve"> - </v>
      </c>
      <c r="K777" s="64">
        <f>INT((Config!$F$2-F777)/365.25)</f>
        <v>123</v>
      </c>
      <c r="L777" s="65" t="str">
        <f t="shared" si="25"/>
        <v xml:space="preserve"> </v>
      </c>
      <c r="M777" s="62" t="e">
        <f>VLOOKUP(B777,Config!$H$1:$I$5,2,FALSE)</f>
        <v>#N/A</v>
      </c>
      <c r="N777" s="64"/>
    </row>
    <row r="778" spans="1:14" x14ac:dyDescent="0.25">
      <c r="A778" s="48"/>
      <c r="B778" s="48"/>
      <c r="C778" s="30"/>
      <c r="D778" s="30"/>
      <c r="E778" s="48"/>
      <c r="F778" s="60"/>
      <c r="G778" s="49"/>
      <c r="H778" s="50"/>
      <c r="I778" s="63" t="e">
        <f>CONCATENATE(J778, " - ",VLOOKUP(CONCATENATE(K778, " ",E778, " ",B778),Config!B:C,2,FALSE))</f>
        <v>#N/A</v>
      </c>
      <c r="J778" s="63" t="str">
        <f t="shared" si="24"/>
        <v xml:space="preserve"> - </v>
      </c>
      <c r="K778" s="64">
        <f>INT((Config!$F$2-F778)/365.25)</f>
        <v>123</v>
      </c>
      <c r="L778" s="65" t="str">
        <f t="shared" si="25"/>
        <v xml:space="preserve"> </v>
      </c>
      <c r="M778" s="62" t="e">
        <f>VLOOKUP(B778,Config!$H$1:$I$5,2,FALSE)</f>
        <v>#N/A</v>
      </c>
      <c r="N778" s="64"/>
    </row>
    <row r="779" spans="1:14" x14ac:dyDescent="0.25">
      <c r="A779" s="48"/>
      <c r="B779" s="48"/>
      <c r="C779" s="30"/>
      <c r="D779" s="30"/>
      <c r="E779" s="48"/>
      <c r="F779" s="60"/>
      <c r="G779" s="49"/>
      <c r="H779" s="50"/>
      <c r="I779" s="63" t="e">
        <f>CONCATENATE(J779, " - ",VLOOKUP(CONCATENATE(K779, " ",E779, " ",B779),Config!B:C,2,FALSE))</f>
        <v>#N/A</v>
      </c>
      <c r="J779" s="63" t="str">
        <f t="shared" si="24"/>
        <v xml:space="preserve"> - </v>
      </c>
      <c r="K779" s="64">
        <f>INT((Config!$F$2-F779)/365.25)</f>
        <v>123</v>
      </c>
      <c r="L779" s="65" t="str">
        <f t="shared" si="25"/>
        <v xml:space="preserve"> </v>
      </c>
      <c r="M779" s="62" t="e">
        <f>VLOOKUP(B779,Config!$H$1:$I$5,2,FALSE)</f>
        <v>#N/A</v>
      </c>
      <c r="N779" s="64"/>
    </row>
    <row r="780" spans="1:14" x14ac:dyDescent="0.25">
      <c r="A780" s="48"/>
      <c r="B780" s="48"/>
      <c r="C780" s="30"/>
      <c r="D780" s="30"/>
      <c r="E780" s="48"/>
      <c r="F780" s="60"/>
      <c r="G780" s="49"/>
      <c r="H780" s="50"/>
      <c r="I780" s="63" t="e">
        <f>CONCATENATE(J780, " - ",VLOOKUP(CONCATENATE(K780, " ",E780, " ",B780),Config!B:C,2,FALSE))</f>
        <v>#N/A</v>
      </c>
      <c r="J780" s="63" t="str">
        <f t="shared" si="24"/>
        <v xml:space="preserve"> - </v>
      </c>
      <c r="K780" s="64">
        <f>INT((Config!$F$2-F780)/365.25)</f>
        <v>123</v>
      </c>
      <c r="L780" s="65" t="str">
        <f t="shared" si="25"/>
        <v xml:space="preserve"> </v>
      </c>
      <c r="M780" s="62" t="e">
        <f>VLOOKUP(B780,Config!$H$1:$I$5,2,FALSE)</f>
        <v>#N/A</v>
      </c>
      <c r="N780" s="64"/>
    </row>
    <row r="781" spans="1:14" x14ac:dyDescent="0.25">
      <c r="A781" s="48"/>
      <c r="B781" s="48"/>
      <c r="C781" s="30"/>
      <c r="D781" s="30"/>
      <c r="E781" s="48"/>
      <c r="F781" s="60"/>
      <c r="G781" s="49"/>
      <c r="H781" s="50"/>
      <c r="I781" s="63" t="e">
        <f>CONCATENATE(J781, " - ",VLOOKUP(CONCATENATE(K781, " ",E781, " ",B781),Config!B:C,2,FALSE))</f>
        <v>#N/A</v>
      </c>
      <c r="J781" s="63" t="str">
        <f t="shared" si="24"/>
        <v xml:space="preserve"> - </v>
      </c>
      <c r="K781" s="64">
        <f>INT((Config!$F$2-F781)/365.25)</f>
        <v>123</v>
      </c>
      <c r="L781" s="65" t="str">
        <f t="shared" si="25"/>
        <v xml:space="preserve"> </v>
      </c>
      <c r="M781" s="62" t="e">
        <f>VLOOKUP(B781,Config!$H$1:$I$5,2,FALSE)</f>
        <v>#N/A</v>
      </c>
      <c r="N781" s="64"/>
    </row>
    <row r="782" spans="1:14" x14ac:dyDescent="0.25">
      <c r="A782" s="48"/>
      <c r="B782" s="48"/>
      <c r="C782" s="30"/>
      <c r="D782" s="30"/>
      <c r="E782" s="48"/>
      <c r="F782" s="60"/>
      <c r="G782" s="49"/>
      <c r="H782" s="50"/>
      <c r="I782" s="63" t="e">
        <f>CONCATENATE(J782, " - ",VLOOKUP(CONCATENATE(K782, " ",E782, " ",B782),Config!B:C,2,FALSE))</f>
        <v>#N/A</v>
      </c>
      <c r="J782" s="63" t="str">
        <f t="shared" si="24"/>
        <v xml:space="preserve"> - </v>
      </c>
      <c r="K782" s="64">
        <f>INT((Config!$F$2-F782)/365.25)</f>
        <v>123</v>
      </c>
      <c r="L782" s="65" t="str">
        <f t="shared" si="25"/>
        <v xml:space="preserve"> </v>
      </c>
      <c r="M782" s="62" t="e">
        <f>VLOOKUP(B782,Config!$H$1:$I$5,2,FALSE)</f>
        <v>#N/A</v>
      </c>
      <c r="N782" s="64"/>
    </row>
    <row r="783" spans="1:14" x14ac:dyDescent="0.25">
      <c r="A783" s="48"/>
      <c r="B783" s="48"/>
      <c r="C783" s="30"/>
      <c r="D783" s="30"/>
      <c r="E783" s="48"/>
      <c r="F783" s="60"/>
      <c r="G783" s="49"/>
      <c r="H783" s="50"/>
      <c r="I783" s="63" t="e">
        <f>CONCATENATE(J783, " - ",VLOOKUP(CONCATENATE(K783, " ",E783, " ",B783),Config!B:C,2,FALSE))</f>
        <v>#N/A</v>
      </c>
      <c r="J783" s="63" t="str">
        <f t="shared" si="24"/>
        <v xml:space="preserve"> - </v>
      </c>
      <c r="K783" s="64">
        <f>INT((Config!$F$2-F783)/365.25)</f>
        <v>123</v>
      </c>
      <c r="L783" s="65" t="str">
        <f t="shared" si="25"/>
        <v xml:space="preserve"> </v>
      </c>
      <c r="M783" s="62" t="e">
        <f>VLOOKUP(B783,Config!$H$1:$I$5,2,FALSE)</f>
        <v>#N/A</v>
      </c>
      <c r="N783" s="64"/>
    </row>
    <row r="784" spans="1:14" x14ac:dyDescent="0.25">
      <c r="A784" s="48"/>
      <c r="B784" s="48"/>
      <c r="C784" s="30"/>
      <c r="D784" s="30"/>
      <c r="E784" s="48"/>
      <c r="F784" s="60"/>
      <c r="G784" s="49"/>
      <c r="H784" s="50"/>
      <c r="I784" s="63" t="e">
        <f>CONCATENATE(J784, " - ",VLOOKUP(CONCATENATE(K784, " ",E784, " ",B784),Config!B:C,2,FALSE))</f>
        <v>#N/A</v>
      </c>
      <c r="J784" s="63" t="str">
        <f t="shared" si="24"/>
        <v xml:space="preserve"> - </v>
      </c>
      <c r="K784" s="64">
        <f>INT((Config!$F$2-F784)/365.25)</f>
        <v>123</v>
      </c>
      <c r="L784" s="65" t="str">
        <f t="shared" si="25"/>
        <v xml:space="preserve"> </v>
      </c>
      <c r="M784" s="62" t="e">
        <f>VLOOKUP(B784,Config!$H$1:$I$5,2,FALSE)</f>
        <v>#N/A</v>
      </c>
      <c r="N784" s="64"/>
    </row>
    <row r="785" spans="1:14" x14ac:dyDescent="0.25">
      <c r="A785" s="48"/>
      <c r="B785" s="48"/>
      <c r="C785" s="30"/>
      <c r="D785" s="30"/>
      <c r="E785" s="48"/>
      <c r="F785" s="60"/>
      <c r="G785" s="49"/>
      <c r="H785" s="50"/>
      <c r="I785" s="63" t="e">
        <f>CONCATENATE(J785, " - ",VLOOKUP(CONCATENATE(K785, " ",E785, " ",B785),Config!B:C,2,FALSE))</f>
        <v>#N/A</v>
      </c>
      <c r="J785" s="63" t="str">
        <f t="shared" si="24"/>
        <v xml:space="preserve"> - </v>
      </c>
      <c r="K785" s="64">
        <f>INT((Config!$F$2-F785)/365.25)</f>
        <v>123</v>
      </c>
      <c r="L785" s="65" t="str">
        <f t="shared" si="25"/>
        <v xml:space="preserve"> </v>
      </c>
      <c r="M785" s="62" t="e">
        <f>VLOOKUP(B785,Config!$H$1:$I$5,2,FALSE)</f>
        <v>#N/A</v>
      </c>
      <c r="N785" s="64"/>
    </row>
    <row r="786" spans="1:14" x14ac:dyDescent="0.25">
      <c r="A786" s="48"/>
      <c r="B786" s="48"/>
      <c r="C786" s="30"/>
      <c r="D786" s="30"/>
      <c r="E786" s="48"/>
      <c r="F786" s="60"/>
      <c r="G786" s="49"/>
      <c r="H786" s="50"/>
      <c r="I786" s="63" t="e">
        <f>CONCATENATE(J786, " - ",VLOOKUP(CONCATENATE(K786, " ",E786, " ",B786),Config!B:C,2,FALSE))</f>
        <v>#N/A</v>
      </c>
      <c r="J786" s="63" t="str">
        <f t="shared" si="24"/>
        <v xml:space="preserve"> - </v>
      </c>
      <c r="K786" s="64">
        <f>INT((Config!$F$2-F786)/365.25)</f>
        <v>123</v>
      </c>
      <c r="L786" s="65" t="str">
        <f t="shared" si="25"/>
        <v xml:space="preserve"> </v>
      </c>
      <c r="M786" s="62" t="e">
        <f>VLOOKUP(B786,Config!$H$1:$I$5,2,FALSE)</f>
        <v>#N/A</v>
      </c>
      <c r="N786" s="64"/>
    </row>
    <row r="787" spans="1:14" x14ac:dyDescent="0.25">
      <c r="A787" s="48"/>
      <c r="B787" s="48"/>
      <c r="C787" s="30"/>
      <c r="D787" s="30"/>
      <c r="E787" s="48"/>
      <c r="F787" s="60"/>
      <c r="G787" s="49"/>
      <c r="H787" s="50"/>
      <c r="I787" s="63" t="e">
        <f>CONCATENATE(J787, " - ",VLOOKUP(CONCATENATE(K787, " ",E787, " ",B787),Config!B:C,2,FALSE))</f>
        <v>#N/A</v>
      </c>
      <c r="J787" s="63" t="str">
        <f t="shared" si="24"/>
        <v xml:space="preserve"> - </v>
      </c>
      <c r="K787" s="64">
        <f>INT((Config!$F$2-F787)/365.25)</f>
        <v>123</v>
      </c>
      <c r="L787" s="65" t="str">
        <f t="shared" si="25"/>
        <v xml:space="preserve"> </v>
      </c>
      <c r="M787" s="62" t="e">
        <f>VLOOKUP(B787,Config!$H$1:$I$5,2,FALSE)</f>
        <v>#N/A</v>
      </c>
      <c r="N787" s="64"/>
    </row>
    <row r="788" spans="1:14" x14ac:dyDescent="0.25">
      <c r="A788" s="48"/>
      <c r="B788" s="48"/>
      <c r="C788" s="30"/>
      <c r="D788" s="30"/>
      <c r="E788" s="48"/>
      <c r="F788" s="60"/>
      <c r="G788" s="49"/>
      <c r="H788" s="50"/>
      <c r="I788" s="63" t="e">
        <f>CONCATENATE(J788, " - ",VLOOKUP(CONCATENATE(K788, " ",E788, " ",B788),Config!B:C,2,FALSE))</f>
        <v>#N/A</v>
      </c>
      <c r="J788" s="63" t="str">
        <f t="shared" si="24"/>
        <v xml:space="preserve"> - </v>
      </c>
      <c r="K788" s="64">
        <f>INT((Config!$F$2-F788)/365.25)</f>
        <v>123</v>
      </c>
      <c r="L788" s="65" t="str">
        <f t="shared" si="25"/>
        <v xml:space="preserve"> </v>
      </c>
      <c r="M788" s="62" t="e">
        <f>VLOOKUP(B788,Config!$H$1:$I$5,2,FALSE)</f>
        <v>#N/A</v>
      </c>
      <c r="N788" s="64"/>
    </row>
    <row r="789" spans="1:14" x14ac:dyDescent="0.25">
      <c r="A789" s="48"/>
      <c r="B789" s="48"/>
      <c r="C789" s="30"/>
      <c r="D789" s="30"/>
      <c r="E789" s="48"/>
      <c r="F789" s="60"/>
      <c r="G789" s="49"/>
      <c r="H789" s="50"/>
      <c r="I789" s="63" t="e">
        <f>CONCATENATE(J789, " - ",VLOOKUP(CONCATENATE(K789, " ",E789, " ",B789),Config!B:C,2,FALSE))</f>
        <v>#N/A</v>
      </c>
      <c r="J789" s="63" t="str">
        <f t="shared" si="24"/>
        <v xml:space="preserve"> - </v>
      </c>
      <c r="K789" s="64">
        <f>INT((Config!$F$2-F789)/365.25)</f>
        <v>123</v>
      </c>
      <c r="L789" s="65" t="str">
        <f t="shared" si="25"/>
        <v xml:space="preserve"> </v>
      </c>
      <c r="M789" s="62" t="e">
        <f>VLOOKUP(B789,Config!$H$1:$I$5,2,FALSE)</f>
        <v>#N/A</v>
      </c>
      <c r="N789" s="64"/>
    </row>
    <row r="790" spans="1:14" x14ac:dyDescent="0.25">
      <c r="A790" s="48"/>
      <c r="B790" s="48"/>
      <c r="C790" s="30"/>
      <c r="D790" s="30"/>
      <c r="E790" s="48"/>
      <c r="F790" s="60"/>
      <c r="G790" s="49"/>
      <c r="H790" s="50"/>
      <c r="I790" s="63" t="e">
        <f>CONCATENATE(J790, " - ",VLOOKUP(CONCATENATE(K790, " ",E790, " ",B790),Config!B:C,2,FALSE))</f>
        <v>#N/A</v>
      </c>
      <c r="J790" s="63" t="str">
        <f t="shared" si="24"/>
        <v xml:space="preserve"> - </v>
      </c>
      <c r="K790" s="64">
        <f>INT((Config!$F$2-F790)/365.25)</f>
        <v>123</v>
      </c>
      <c r="L790" s="65" t="str">
        <f t="shared" si="25"/>
        <v xml:space="preserve"> </v>
      </c>
      <c r="M790" s="62" t="e">
        <f>VLOOKUP(B790,Config!$H$1:$I$5,2,FALSE)</f>
        <v>#N/A</v>
      </c>
      <c r="N790" s="64"/>
    </row>
    <row r="791" spans="1:14" x14ac:dyDescent="0.25">
      <c r="A791" s="48"/>
      <c r="B791" s="48"/>
      <c r="C791" s="30"/>
      <c r="D791" s="30"/>
      <c r="E791" s="48"/>
      <c r="F791" s="60"/>
      <c r="G791" s="49"/>
      <c r="H791" s="50"/>
      <c r="I791" s="63" t="e">
        <f>CONCATENATE(J791, " - ",VLOOKUP(CONCATENATE(K791, " ",E791, " ",B791),Config!B:C,2,FALSE))</f>
        <v>#N/A</v>
      </c>
      <c r="J791" s="63" t="str">
        <f t="shared" si="24"/>
        <v xml:space="preserve"> - </v>
      </c>
      <c r="K791" s="64">
        <f>INT((Config!$F$2-F791)/365.25)</f>
        <v>123</v>
      </c>
      <c r="L791" s="65" t="str">
        <f t="shared" si="25"/>
        <v xml:space="preserve"> </v>
      </c>
      <c r="M791" s="62" t="e">
        <f>VLOOKUP(B791,Config!$H$1:$I$5,2,FALSE)</f>
        <v>#N/A</v>
      </c>
      <c r="N791" s="64"/>
    </row>
    <row r="792" spans="1:14" x14ac:dyDescent="0.25">
      <c r="A792" s="48"/>
      <c r="B792" s="48"/>
      <c r="C792" s="30"/>
      <c r="D792" s="30"/>
      <c r="E792" s="48"/>
      <c r="F792" s="60"/>
      <c r="G792" s="49"/>
      <c r="H792" s="50"/>
      <c r="I792" s="63" t="e">
        <f>CONCATENATE(J792, " - ",VLOOKUP(CONCATENATE(K792, " ",E792, " ",B792),Config!B:C,2,FALSE))</f>
        <v>#N/A</v>
      </c>
      <c r="J792" s="63" t="str">
        <f t="shared" si="24"/>
        <v xml:space="preserve"> - </v>
      </c>
      <c r="K792" s="64">
        <f>INT((Config!$F$2-F792)/365.25)</f>
        <v>123</v>
      </c>
      <c r="L792" s="65" t="str">
        <f t="shared" si="25"/>
        <v xml:space="preserve"> </v>
      </c>
      <c r="M792" s="62" t="e">
        <f>VLOOKUP(B792,Config!$H$1:$I$5,2,FALSE)</f>
        <v>#N/A</v>
      </c>
      <c r="N792" s="64"/>
    </row>
    <row r="793" spans="1:14" x14ac:dyDescent="0.25">
      <c r="A793" s="48"/>
      <c r="B793" s="48"/>
      <c r="C793" s="30"/>
      <c r="D793" s="30"/>
      <c r="E793" s="48"/>
      <c r="F793" s="60"/>
      <c r="G793" s="49"/>
      <c r="H793" s="50"/>
      <c r="I793" s="63" t="e">
        <f>CONCATENATE(J793, " - ",VLOOKUP(CONCATENATE(K793, " ",E793, " ",B793),Config!B:C,2,FALSE))</f>
        <v>#N/A</v>
      </c>
      <c r="J793" s="63" t="str">
        <f t="shared" si="24"/>
        <v xml:space="preserve"> - </v>
      </c>
      <c r="K793" s="64">
        <f>INT((Config!$F$2-F793)/365.25)</f>
        <v>123</v>
      </c>
      <c r="L793" s="65" t="str">
        <f t="shared" si="25"/>
        <v xml:space="preserve"> </v>
      </c>
      <c r="M793" s="62" t="e">
        <f>VLOOKUP(B793,Config!$H$1:$I$5,2,FALSE)</f>
        <v>#N/A</v>
      </c>
      <c r="N793" s="64"/>
    </row>
    <row r="794" spans="1:14" x14ac:dyDescent="0.25">
      <c r="A794" s="48"/>
      <c r="B794" s="48"/>
      <c r="C794" s="30"/>
      <c r="D794" s="30"/>
      <c r="E794" s="48"/>
      <c r="F794" s="60"/>
      <c r="G794" s="49"/>
      <c r="H794" s="50"/>
      <c r="I794" s="63" t="e">
        <f>CONCATENATE(J794, " - ",VLOOKUP(CONCATENATE(K794, " ",E794, " ",B794),Config!B:C,2,FALSE))</f>
        <v>#N/A</v>
      </c>
      <c r="J794" s="63" t="str">
        <f t="shared" si="24"/>
        <v xml:space="preserve"> - </v>
      </c>
      <c r="K794" s="64">
        <f>INT((Config!$F$2-F794)/365.25)</f>
        <v>123</v>
      </c>
      <c r="L794" s="65" t="str">
        <f t="shared" si="25"/>
        <v xml:space="preserve"> </v>
      </c>
      <c r="M794" s="62" t="e">
        <f>VLOOKUP(B794,Config!$H$1:$I$5,2,FALSE)</f>
        <v>#N/A</v>
      </c>
      <c r="N794" s="64"/>
    </row>
    <row r="795" spans="1:14" x14ac:dyDescent="0.25">
      <c r="A795" s="48"/>
      <c r="B795" s="48"/>
      <c r="C795" s="30"/>
      <c r="D795" s="30"/>
      <c r="E795" s="48"/>
      <c r="F795" s="60"/>
      <c r="G795" s="49"/>
      <c r="H795" s="50"/>
      <c r="I795" s="63" t="e">
        <f>CONCATENATE(J795, " - ",VLOOKUP(CONCATENATE(K795, " ",E795, " ",B795),Config!B:C,2,FALSE))</f>
        <v>#N/A</v>
      </c>
      <c r="J795" s="63" t="str">
        <f t="shared" si="24"/>
        <v xml:space="preserve"> - </v>
      </c>
      <c r="K795" s="64">
        <f>INT((Config!$F$2-F795)/365.25)</f>
        <v>123</v>
      </c>
      <c r="L795" s="65" t="str">
        <f t="shared" si="25"/>
        <v xml:space="preserve"> </v>
      </c>
      <c r="M795" s="62" t="e">
        <f>VLOOKUP(B795,Config!$H$1:$I$5,2,FALSE)</f>
        <v>#N/A</v>
      </c>
      <c r="N795" s="64"/>
    </row>
    <row r="796" spans="1:14" x14ac:dyDescent="0.25">
      <c r="A796" s="48"/>
      <c r="B796" s="48"/>
      <c r="C796" s="30"/>
      <c r="D796" s="30"/>
      <c r="E796" s="48"/>
      <c r="F796" s="60"/>
      <c r="G796" s="49"/>
      <c r="H796" s="50"/>
      <c r="I796" s="63" t="e">
        <f>CONCATENATE(J796, " - ",VLOOKUP(CONCATENATE(K796, " ",E796, " ",B796),Config!B:C,2,FALSE))</f>
        <v>#N/A</v>
      </c>
      <c r="J796" s="63" t="str">
        <f t="shared" si="24"/>
        <v xml:space="preserve"> - </v>
      </c>
      <c r="K796" s="64">
        <f>INT((Config!$F$2-F796)/365.25)</f>
        <v>123</v>
      </c>
      <c r="L796" s="65" t="str">
        <f t="shared" si="25"/>
        <v xml:space="preserve"> </v>
      </c>
      <c r="M796" s="62" t="e">
        <f>VLOOKUP(B796,Config!$H$1:$I$5,2,FALSE)</f>
        <v>#N/A</v>
      </c>
      <c r="N796" s="64"/>
    </row>
    <row r="797" spans="1:14" x14ac:dyDescent="0.25">
      <c r="A797" s="48"/>
      <c r="B797" s="48"/>
      <c r="C797" s="30"/>
      <c r="D797" s="30"/>
      <c r="E797" s="48"/>
      <c r="F797" s="60"/>
      <c r="G797" s="49"/>
      <c r="H797" s="50"/>
      <c r="I797" s="63" t="e">
        <f>CONCATENATE(J797, " - ",VLOOKUP(CONCATENATE(K797, " ",E797, " ",B797),Config!B:C,2,FALSE))</f>
        <v>#N/A</v>
      </c>
      <c r="J797" s="63" t="str">
        <f t="shared" si="24"/>
        <v xml:space="preserve"> - </v>
      </c>
      <c r="K797" s="64">
        <f>INT((Config!$F$2-F797)/365.25)</f>
        <v>123</v>
      </c>
      <c r="L797" s="65" t="str">
        <f t="shared" si="25"/>
        <v xml:space="preserve"> </v>
      </c>
      <c r="M797" s="62" t="e">
        <f>VLOOKUP(B797,Config!$H$1:$I$5,2,FALSE)</f>
        <v>#N/A</v>
      </c>
      <c r="N797" s="64"/>
    </row>
    <row r="798" spans="1:14" x14ac:dyDescent="0.25">
      <c r="A798" s="48"/>
      <c r="B798" s="48"/>
      <c r="C798" s="30"/>
      <c r="D798" s="30"/>
      <c r="E798" s="48"/>
      <c r="F798" s="60"/>
      <c r="G798" s="49"/>
      <c r="H798" s="50"/>
      <c r="I798" s="63" t="e">
        <f>CONCATENATE(J798, " - ",VLOOKUP(CONCATENATE(K798, " ",E798, " ",B798),Config!B:C,2,FALSE))</f>
        <v>#N/A</v>
      </c>
      <c r="J798" s="63" t="str">
        <f t="shared" si="24"/>
        <v xml:space="preserve"> - </v>
      </c>
      <c r="K798" s="64">
        <f>INT((Config!$F$2-F798)/365.25)</f>
        <v>123</v>
      </c>
      <c r="L798" s="65" t="str">
        <f t="shared" si="25"/>
        <v xml:space="preserve"> </v>
      </c>
      <c r="M798" s="62" t="e">
        <f>VLOOKUP(B798,Config!$H$1:$I$5,2,FALSE)</f>
        <v>#N/A</v>
      </c>
      <c r="N798" s="64"/>
    </row>
    <row r="799" spans="1:14" x14ac:dyDescent="0.25">
      <c r="A799" s="48"/>
      <c r="B799" s="48"/>
      <c r="C799" s="30"/>
      <c r="D799" s="30"/>
      <c r="E799" s="48"/>
      <c r="F799" s="60"/>
      <c r="G799" s="49"/>
      <c r="H799" s="50"/>
      <c r="I799" s="63" t="e">
        <f>CONCATENATE(J799, " - ",VLOOKUP(CONCATENATE(K799, " ",E799, " ",B799),Config!B:C,2,FALSE))</f>
        <v>#N/A</v>
      </c>
      <c r="J799" s="63" t="str">
        <f t="shared" si="24"/>
        <v xml:space="preserve"> - </v>
      </c>
      <c r="K799" s="64">
        <f>INT((Config!$F$2-F799)/365.25)</f>
        <v>123</v>
      </c>
      <c r="L799" s="65" t="str">
        <f t="shared" si="25"/>
        <v xml:space="preserve"> </v>
      </c>
      <c r="M799" s="62" t="e">
        <f>VLOOKUP(B799,Config!$H$1:$I$5,2,FALSE)</f>
        <v>#N/A</v>
      </c>
      <c r="N799" s="64"/>
    </row>
    <row r="800" spans="1:14" x14ac:dyDescent="0.25">
      <c r="A800" s="48"/>
      <c r="B800" s="48"/>
      <c r="C800" s="30"/>
      <c r="D800" s="30"/>
      <c r="E800" s="48"/>
      <c r="F800" s="60"/>
      <c r="G800" s="49"/>
      <c r="H800" s="50"/>
      <c r="I800" s="63" t="e">
        <f>CONCATENATE(J800, " - ",VLOOKUP(CONCATENATE(K800, " ",E800, " ",B800),Config!B:C,2,FALSE))</f>
        <v>#N/A</v>
      </c>
      <c r="J800" s="63" t="str">
        <f t="shared" si="24"/>
        <v xml:space="preserve"> - </v>
      </c>
      <c r="K800" s="64">
        <f>INT((Config!$F$2-F800)/365.25)</f>
        <v>123</v>
      </c>
      <c r="L800" s="65" t="str">
        <f t="shared" si="25"/>
        <v xml:space="preserve"> </v>
      </c>
      <c r="M800" s="62" t="e">
        <f>VLOOKUP(B800,Config!$H$1:$I$5,2,FALSE)</f>
        <v>#N/A</v>
      </c>
      <c r="N800" s="64"/>
    </row>
    <row r="801" spans="1:14" x14ac:dyDescent="0.25">
      <c r="A801" s="48"/>
      <c r="B801" s="48"/>
      <c r="C801" s="30"/>
      <c r="D801" s="30"/>
      <c r="E801" s="48"/>
      <c r="F801" s="60"/>
      <c r="G801" s="49"/>
      <c r="H801" s="50"/>
      <c r="I801" s="63" t="e">
        <f>CONCATENATE(J801, " - ",VLOOKUP(CONCATENATE(K801, " ",E801, " ",B801),Config!B:C,2,FALSE))</f>
        <v>#N/A</v>
      </c>
      <c r="J801" s="63" t="str">
        <f t="shared" si="24"/>
        <v xml:space="preserve"> - </v>
      </c>
      <c r="K801" s="64">
        <f>INT((Config!$F$2-F801)/365.25)</f>
        <v>123</v>
      </c>
      <c r="L801" s="65" t="str">
        <f t="shared" si="25"/>
        <v xml:space="preserve"> </v>
      </c>
      <c r="M801" s="62" t="e">
        <f>VLOOKUP(B801,Config!$H$1:$I$5,2,FALSE)</f>
        <v>#N/A</v>
      </c>
      <c r="N801" s="64"/>
    </row>
    <row r="802" spans="1:14" x14ac:dyDescent="0.25">
      <c r="A802" s="48"/>
      <c r="B802" s="48"/>
      <c r="C802" s="30"/>
      <c r="D802" s="30"/>
      <c r="E802" s="48"/>
      <c r="F802" s="60"/>
      <c r="G802" s="49"/>
      <c r="H802" s="50"/>
      <c r="I802" s="63" t="e">
        <f>CONCATENATE(J802, " - ",VLOOKUP(CONCATENATE(K802, " ",E802, " ",B802),Config!B:C,2,FALSE))</f>
        <v>#N/A</v>
      </c>
      <c r="J802" s="63" t="str">
        <f t="shared" si="24"/>
        <v xml:space="preserve"> - </v>
      </c>
      <c r="K802" s="64">
        <f>INT((Config!$F$2-F802)/365.25)</f>
        <v>123</v>
      </c>
      <c r="L802" s="65" t="str">
        <f t="shared" si="25"/>
        <v xml:space="preserve"> </v>
      </c>
      <c r="M802" s="62" t="e">
        <f>VLOOKUP(B802,Config!$H$1:$I$5,2,FALSE)</f>
        <v>#N/A</v>
      </c>
      <c r="N802" s="64"/>
    </row>
    <row r="803" spans="1:14" x14ac:dyDescent="0.25">
      <c r="A803" s="48"/>
      <c r="B803" s="48"/>
      <c r="C803" s="30"/>
      <c r="D803" s="30"/>
      <c r="E803" s="48"/>
      <c r="F803" s="60"/>
      <c r="G803" s="49"/>
      <c r="H803" s="50"/>
      <c r="I803" s="63" t="e">
        <f>CONCATENATE(J803, " - ",VLOOKUP(CONCATENATE(K803, " ",E803, " ",B803),Config!B:C,2,FALSE))</f>
        <v>#N/A</v>
      </c>
      <c r="J803" s="63" t="str">
        <f t="shared" si="24"/>
        <v xml:space="preserve"> - </v>
      </c>
      <c r="K803" s="64">
        <f>INT((Config!$F$2-F803)/365.25)</f>
        <v>123</v>
      </c>
      <c r="L803" s="65" t="str">
        <f t="shared" si="25"/>
        <v xml:space="preserve"> </v>
      </c>
      <c r="M803" s="62" t="e">
        <f>VLOOKUP(B803,Config!$H$1:$I$5,2,FALSE)</f>
        <v>#N/A</v>
      </c>
      <c r="N803" s="64"/>
    </row>
    <row r="804" spans="1:14" x14ac:dyDescent="0.25">
      <c r="A804" s="48"/>
      <c r="B804" s="48"/>
      <c r="C804" s="30"/>
      <c r="D804" s="30"/>
      <c r="E804" s="48"/>
      <c r="F804" s="60"/>
      <c r="G804" s="49"/>
      <c r="H804" s="50"/>
      <c r="I804" s="63" t="e">
        <f>CONCATENATE(J804, " - ",VLOOKUP(CONCATENATE(K804, " ",E804, " ",B804),Config!B:C,2,FALSE))</f>
        <v>#N/A</v>
      </c>
      <c r="J804" s="63" t="str">
        <f t="shared" si="24"/>
        <v xml:space="preserve"> - </v>
      </c>
      <c r="K804" s="64">
        <f>INT((Config!$F$2-F804)/365.25)</f>
        <v>123</v>
      </c>
      <c r="L804" s="65" t="str">
        <f t="shared" si="25"/>
        <v xml:space="preserve"> </v>
      </c>
      <c r="M804" s="62" t="e">
        <f>VLOOKUP(B804,Config!$H$1:$I$5,2,FALSE)</f>
        <v>#N/A</v>
      </c>
      <c r="N804" s="64"/>
    </row>
    <row r="805" spans="1:14" x14ac:dyDescent="0.25">
      <c r="A805" s="48"/>
      <c r="B805" s="48"/>
      <c r="C805" s="30"/>
      <c r="D805" s="30"/>
      <c r="E805" s="48"/>
      <c r="F805" s="60"/>
      <c r="G805" s="49"/>
      <c r="H805" s="50"/>
      <c r="I805" s="63" t="e">
        <f>CONCATENATE(J805, " - ",VLOOKUP(CONCATENATE(K805, " ",E805, " ",B805),Config!B:C,2,FALSE))</f>
        <v>#N/A</v>
      </c>
      <c r="J805" s="63" t="str">
        <f t="shared" si="24"/>
        <v xml:space="preserve"> - </v>
      </c>
      <c r="K805" s="64">
        <f>INT((Config!$F$2-F805)/365.25)</f>
        <v>123</v>
      </c>
      <c r="L805" s="65" t="str">
        <f t="shared" si="25"/>
        <v xml:space="preserve"> </v>
      </c>
      <c r="M805" s="62" t="e">
        <f>VLOOKUP(B805,Config!$H$1:$I$5,2,FALSE)</f>
        <v>#N/A</v>
      </c>
      <c r="N805" s="64"/>
    </row>
    <row r="806" spans="1:14" x14ac:dyDescent="0.25">
      <c r="A806" s="48"/>
      <c r="B806" s="48"/>
      <c r="C806" s="30"/>
      <c r="D806" s="30"/>
      <c r="E806" s="48"/>
      <c r="F806" s="60"/>
      <c r="G806" s="49"/>
      <c r="H806" s="50"/>
      <c r="I806" s="63" t="e">
        <f>CONCATENATE(J806, " - ",VLOOKUP(CONCATENATE(K806, " ",E806, " ",B806),Config!B:C,2,FALSE))</f>
        <v>#N/A</v>
      </c>
      <c r="J806" s="63" t="str">
        <f t="shared" si="24"/>
        <v xml:space="preserve"> - </v>
      </c>
      <c r="K806" s="64">
        <f>INT((Config!$F$2-F806)/365.25)</f>
        <v>123</v>
      </c>
      <c r="L806" s="65" t="str">
        <f t="shared" si="25"/>
        <v xml:space="preserve"> </v>
      </c>
      <c r="M806" s="62" t="e">
        <f>VLOOKUP(B806,Config!$H$1:$I$5,2,FALSE)</f>
        <v>#N/A</v>
      </c>
      <c r="N806" s="64"/>
    </row>
    <row r="807" spans="1:14" x14ac:dyDescent="0.25">
      <c r="A807" s="48"/>
      <c r="B807" s="48"/>
      <c r="C807" s="30"/>
      <c r="D807" s="30"/>
      <c r="E807" s="48"/>
      <c r="F807" s="60"/>
      <c r="G807" s="49"/>
      <c r="H807" s="50"/>
      <c r="I807" s="63" t="e">
        <f>CONCATENATE(J807, " - ",VLOOKUP(CONCATENATE(K807, " ",E807, " ",B807),Config!B:C,2,FALSE))</f>
        <v>#N/A</v>
      </c>
      <c r="J807" s="63" t="str">
        <f t="shared" si="24"/>
        <v xml:space="preserve"> - </v>
      </c>
      <c r="K807" s="64">
        <f>INT((Config!$F$2-F807)/365.25)</f>
        <v>123</v>
      </c>
      <c r="L807" s="65" t="str">
        <f t="shared" si="25"/>
        <v xml:space="preserve"> </v>
      </c>
      <c r="M807" s="62" t="e">
        <f>VLOOKUP(B807,Config!$H$1:$I$5,2,FALSE)</f>
        <v>#N/A</v>
      </c>
      <c r="N807" s="64"/>
    </row>
    <row r="808" spans="1:14" x14ac:dyDescent="0.25">
      <c r="A808" s="48"/>
      <c r="B808" s="48"/>
      <c r="C808" s="30"/>
      <c r="D808" s="30"/>
      <c r="E808" s="48"/>
      <c r="F808" s="60"/>
      <c r="G808" s="49"/>
      <c r="H808" s="50"/>
      <c r="I808" s="63" t="e">
        <f>CONCATENATE(J808, " - ",VLOOKUP(CONCATENATE(K808, " ",E808, " ",B808),Config!B:C,2,FALSE))</f>
        <v>#N/A</v>
      </c>
      <c r="J808" s="63" t="str">
        <f t="shared" si="24"/>
        <v xml:space="preserve"> - </v>
      </c>
      <c r="K808" s="64">
        <f>INT((Config!$F$2-F808)/365.25)</f>
        <v>123</v>
      </c>
      <c r="L808" s="65" t="str">
        <f t="shared" si="25"/>
        <v xml:space="preserve"> </v>
      </c>
      <c r="M808" s="62" t="e">
        <f>VLOOKUP(B808,Config!$H$1:$I$5,2,FALSE)</f>
        <v>#N/A</v>
      </c>
      <c r="N808" s="64"/>
    </row>
    <row r="809" spans="1:14" x14ac:dyDescent="0.25">
      <c r="A809" s="48"/>
      <c r="B809" s="48"/>
      <c r="C809" s="30"/>
      <c r="D809" s="30"/>
      <c r="E809" s="48"/>
      <c r="F809" s="60"/>
      <c r="G809" s="49"/>
      <c r="H809" s="50"/>
      <c r="I809" s="63" t="e">
        <f>CONCATENATE(J809, " - ",VLOOKUP(CONCATENATE(K809, " ",E809, " ",B809),Config!B:C,2,FALSE))</f>
        <v>#N/A</v>
      </c>
      <c r="J809" s="63" t="str">
        <f t="shared" si="24"/>
        <v xml:space="preserve"> - </v>
      </c>
      <c r="K809" s="64">
        <f>INT((Config!$F$2-F809)/365.25)</f>
        <v>123</v>
      </c>
      <c r="L809" s="65" t="str">
        <f t="shared" si="25"/>
        <v xml:space="preserve"> </v>
      </c>
      <c r="M809" s="62" t="e">
        <f>VLOOKUP(B809,Config!$H$1:$I$5,2,FALSE)</f>
        <v>#N/A</v>
      </c>
      <c r="N809" s="64"/>
    </row>
    <row r="810" spans="1:14" x14ac:dyDescent="0.25">
      <c r="A810" s="48"/>
      <c r="B810" s="48"/>
      <c r="C810" s="30"/>
      <c r="D810" s="30"/>
      <c r="E810" s="48"/>
      <c r="F810" s="60"/>
      <c r="G810" s="49"/>
      <c r="H810" s="50"/>
      <c r="I810" s="63" t="e">
        <f>CONCATENATE(J810, " - ",VLOOKUP(CONCATENATE(K810, " ",E810, " ",B810),Config!B:C,2,FALSE))</f>
        <v>#N/A</v>
      </c>
      <c r="J810" s="63" t="str">
        <f t="shared" si="24"/>
        <v xml:space="preserve"> - </v>
      </c>
      <c r="K810" s="64">
        <f>INT((Config!$F$2-F810)/365.25)</f>
        <v>123</v>
      </c>
      <c r="L810" s="65" t="str">
        <f t="shared" si="25"/>
        <v xml:space="preserve"> </v>
      </c>
      <c r="M810" s="62" t="e">
        <f>VLOOKUP(B810,Config!$H$1:$I$5,2,FALSE)</f>
        <v>#N/A</v>
      </c>
      <c r="N810" s="64"/>
    </row>
    <row r="811" spans="1:14" x14ac:dyDescent="0.25">
      <c r="A811" s="48"/>
      <c r="B811" s="48"/>
      <c r="C811" s="30"/>
      <c r="D811" s="30"/>
      <c r="E811" s="48"/>
      <c r="F811" s="60"/>
      <c r="G811" s="49"/>
      <c r="H811" s="50"/>
      <c r="I811" s="63" t="e">
        <f>CONCATENATE(J811, " - ",VLOOKUP(CONCATENATE(K811, " ",E811, " ",B811),Config!B:C,2,FALSE))</f>
        <v>#N/A</v>
      </c>
      <c r="J811" s="63" t="str">
        <f t="shared" si="24"/>
        <v xml:space="preserve"> - </v>
      </c>
      <c r="K811" s="64">
        <f>INT((Config!$F$2-F811)/365.25)</f>
        <v>123</v>
      </c>
      <c r="L811" s="65" t="str">
        <f t="shared" si="25"/>
        <v xml:space="preserve"> </v>
      </c>
      <c r="M811" s="62" t="e">
        <f>VLOOKUP(B811,Config!$H$1:$I$5,2,FALSE)</f>
        <v>#N/A</v>
      </c>
      <c r="N811" s="64"/>
    </row>
    <row r="812" spans="1:14" x14ac:dyDescent="0.25">
      <c r="A812" s="48"/>
      <c r="B812" s="48"/>
      <c r="C812" s="30"/>
      <c r="D812" s="30"/>
      <c r="E812" s="48"/>
      <c r="F812" s="60"/>
      <c r="G812" s="49"/>
      <c r="H812" s="50"/>
      <c r="I812" s="63" t="e">
        <f>CONCATENATE(J812, " - ",VLOOKUP(CONCATENATE(K812, " ",E812, " ",B812),Config!B:C,2,FALSE))</f>
        <v>#N/A</v>
      </c>
      <c r="J812" s="63" t="str">
        <f t="shared" si="24"/>
        <v xml:space="preserve"> - </v>
      </c>
      <c r="K812" s="64">
        <f>INT((Config!$F$2-F812)/365.25)</f>
        <v>123</v>
      </c>
      <c r="L812" s="65" t="str">
        <f t="shared" si="25"/>
        <v xml:space="preserve"> </v>
      </c>
      <c r="M812" s="62" t="e">
        <f>VLOOKUP(B812,Config!$H$1:$I$5,2,FALSE)</f>
        <v>#N/A</v>
      </c>
      <c r="N812" s="64"/>
    </row>
    <row r="813" spans="1:14" x14ac:dyDescent="0.25">
      <c r="A813" s="48"/>
      <c r="B813" s="48"/>
      <c r="C813" s="30"/>
      <c r="D813" s="30"/>
      <c r="E813" s="48"/>
      <c r="F813" s="60"/>
      <c r="G813" s="49"/>
      <c r="H813" s="50"/>
      <c r="I813" s="63" t="e">
        <f>CONCATENATE(J813, " - ",VLOOKUP(CONCATENATE(K813, " ",E813, " ",B813),Config!B:C,2,FALSE))</f>
        <v>#N/A</v>
      </c>
      <c r="J813" s="63" t="str">
        <f t="shared" si="24"/>
        <v xml:space="preserve"> - </v>
      </c>
      <c r="K813" s="64">
        <f>INT((Config!$F$2-F813)/365.25)</f>
        <v>123</v>
      </c>
      <c r="L813" s="65" t="str">
        <f t="shared" si="25"/>
        <v xml:space="preserve"> </v>
      </c>
      <c r="M813" s="62" t="e">
        <f>VLOOKUP(B813,Config!$H$1:$I$5,2,FALSE)</f>
        <v>#N/A</v>
      </c>
      <c r="N813" s="64"/>
    </row>
    <row r="814" spans="1:14" x14ac:dyDescent="0.25">
      <c r="A814" s="48"/>
      <c r="B814" s="48"/>
      <c r="C814" s="30"/>
      <c r="D814" s="30"/>
      <c r="E814" s="48"/>
      <c r="F814" s="60"/>
      <c r="G814" s="49"/>
      <c r="H814" s="50"/>
      <c r="I814" s="63" t="e">
        <f>CONCATENATE(J814, " - ",VLOOKUP(CONCATENATE(K814, " ",E814, " ",B814),Config!B:C,2,FALSE))</f>
        <v>#N/A</v>
      </c>
      <c r="J814" s="63" t="str">
        <f t="shared" si="24"/>
        <v xml:space="preserve"> - </v>
      </c>
      <c r="K814" s="64">
        <f>INT((Config!$F$2-F814)/365.25)</f>
        <v>123</v>
      </c>
      <c r="L814" s="65" t="str">
        <f t="shared" si="25"/>
        <v xml:space="preserve"> </v>
      </c>
      <c r="M814" s="62" t="e">
        <f>VLOOKUP(B814,Config!$H$1:$I$5,2,FALSE)</f>
        <v>#N/A</v>
      </c>
      <c r="N814" s="64"/>
    </row>
    <row r="815" spans="1:14" x14ac:dyDescent="0.25">
      <c r="A815" s="48"/>
      <c r="B815" s="48"/>
      <c r="C815" s="30"/>
      <c r="D815" s="30"/>
      <c r="E815" s="48"/>
      <c r="F815" s="60"/>
      <c r="G815" s="49"/>
      <c r="H815" s="50"/>
      <c r="I815" s="63" t="e">
        <f>CONCATENATE(J815, " - ",VLOOKUP(CONCATENATE(K815, " ",E815, " ",B815),Config!B:C,2,FALSE))</f>
        <v>#N/A</v>
      </c>
      <c r="J815" s="63" t="str">
        <f t="shared" si="24"/>
        <v xml:space="preserve"> - </v>
      </c>
      <c r="K815" s="64">
        <f>INT((Config!$F$2-F815)/365.25)</f>
        <v>123</v>
      </c>
      <c r="L815" s="65" t="str">
        <f t="shared" si="25"/>
        <v xml:space="preserve"> </v>
      </c>
      <c r="M815" s="62" t="e">
        <f>VLOOKUP(B815,Config!$H$1:$I$5,2,FALSE)</f>
        <v>#N/A</v>
      </c>
      <c r="N815" s="64"/>
    </row>
    <row r="816" spans="1:14" x14ac:dyDescent="0.25">
      <c r="A816" s="48"/>
      <c r="B816" s="48"/>
      <c r="C816" s="30"/>
      <c r="D816" s="30"/>
      <c r="E816" s="48"/>
      <c r="F816" s="60"/>
      <c r="G816" s="49"/>
      <c r="H816" s="50"/>
      <c r="I816" s="63" t="e">
        <f>CONCATENATE(J816, " - ",VLOOKUP(CONCATENATE(K816, " ",E816, " ",B816),Config!B:C,2,FALSE))</f>
        <v>#N/A</v>
      </c>
      <c r="J816" s="63" t="str">
        <f t="shared" si="24"/>
        <v xml:space="preserve"> - </v>
      </c>
      <c r="K816" s="64">
        <f>INT((Config!$F$2-F816)/365.25)</f>
        <v>123</v>
      </c>
      <c r="L816" s="65" t="str">
        <f t="shared" si="25"/>
        <v xml:space="preserve"> </v>
      </c>
      <c r="M816" s="62" t="e">
        <f>VLOOKUP(B816,Config!$H$1:$I$5,2,FALSE)</f>
        <v>#N/A</v>
      </c>
      <c r="N816" s="64"/>
    </row>
    <row r="817" spans="1:14" x14ac:dyDescent="0.25">
      <c r="A817" s="48"/>
      <c r="B817" s="48"/>
      <c r="C817" s="30"/>
      <c r="D817" s="30"/>
      <c r="E817" s="48"/>
      <c r="F817" s="60"/>
      <c r="G817" s="49"/>
      <c r="H817" s="50"/>
      <c r="I817" s="63" t="e">
        <f>CONCATENATE(J817, " - ",VLOOKUP(CONCATENATE(K817, " ",E817, " ",B817),Config!B:C,2,FALSE))</f>
        <v>#N/A</v>
      </c>
      <c r="J817" s="63" t="str">
        <f t="shared" si="24"/>
        <v xml:space="preserve"> - </v>
      </c>
      <c r="K817" s="64">
        <f>INT((Config!$F$2-F817)/365.25)</f>
        <v>123</v>
      </c>
      <c r="L817" s="65" t="str">
        <f t="shared" si="25"/>
        <v xml:space="preserve"> </v>
      </c>
      <c r="M817" s="62" t="e">
        <f>VLOOKUP(B817,Config!$H$1:$I$5,2,FALSE)</f>
        <v>#N/A</v>
      </c>
      <c r="N817" s="64"/>
    </row>
    <row r="818" spans="1:14" x14ac:dyDescent="0.25">
      <c r="A818" s="48"/>
      <c r="B818" s="48"/>
      <c r="C818" s="30"/>
      <c r="D818" s="30"/>
      <c r="E818" s="48"/>
      <c r="F818" s="60"/>
      <c r="G818" s="49"/>
      <c r="H818" s="50"/>
      <c r="I818" s="63" t="e">
        <f>CONCATENATE(J818, " - ",VLOOKUP(CONCATENATE(K818, " ",E818, " ",B818),Config!B:C,2,FALSE))</f>
        <v>#N/A</v>
      </c>
      <c r="J818" s="63" t="str">
        <f t="shared" si="24"/>
        <v xml:space="preserve"> - </v>
      </c>
      <c r="K818" s="64">
        <f>INT((Config!$F$2-F818)/365.25)</f>
        <v>123</v>
      </c>
      <c r="L818" s="65" t="str">
        <f t="shared" si="25"/>
        <v xml:space="preserve"> </v>
      </c>
      <c r="M818" s="62" t="e">
        <f>VLOOKUP(B818,Config!$H$1:$I$5,2,FALSE)</f>
        <v>#N/A</v>
      </c>
      <c r="N818" s="64"/>
    </row>
    <row r="819" spans="1:14" x14ac:dyDescent="0.25">
      <c r="A819" s="48"/>
      <c r="B819" s="48"/>
      <c r="C819" s="30"/>
      <c r="D819" s="30"/>
      <c r="E819" s="48"/>
      <c r="F819" s="60"/>
      <c r="G819" s="49"/>
      <c r="H819" s="50"/>
      <c r="I819" s="63" t="e">
        <f>CONCATENATE(J819, " - ",VLOOKUP(CONCATENATE(K819, " ",E819, " ",B819),Config!B:C,2,FALSE))</f>
        <v>#N/A</v>
      </c>
      <c r="J819" s="63" t="str">
        <f t="shared" si="24"/>
        <v xml:space="preserve"> - </v>
      </c>
      <c r="K819" s="64">
        <f>INT((Config!$F$2-F819)/365.25)</f>
        <v>123</v>
      </c>
      <c r="L819" s="65" t="str">
        <f t="shared" si="25"/>
        <v xml:space="preserve"> </v>
      </c>
      <c r="M819" s="62" t="e">
        <f>VLOOKUP(B819,Config!$H$1:$I$5,2,FALSE)</f>
        <v>#N/A</v>
      </c>
      <c r="N819" s="64"/>
    </row>
    <row r="820" spans="1:14" x14ac:dyDescent="0.25">
      <c r="A820" s="48"/>
      <c r="B820" s="48"/>
      <c r="C820" s="30"/>
      <c r="D820" s="30"/>
      <c r="E820" s="48"/>
      <c r="F820" s="60"/>
      <c r="G820" s="49"/>
      <c r="H820" s="50"/>
      <c r="I820" s="63" t="e">
        <f>CONCATENATE(J820, " - ",VLOOKUP(CONCATENATE(K820, " ",E820, " ",B820),Config!B:C,2,FALSE))</f>
        <v>#N/A</v>
      </c>
      <c r="J820" s="63" t="str">
        <f t="shared" si="24"/>
        <v xml:space="preserve"> - </v>
      </c>
      <c r="K820" s="64">
        <f>INT((Config!$F$2-F820)/365.25)</f>
        <v>123</v>
      </c>
      <c r="L820" s="65" t="str">
        <f t="shared" si="25"/>
        <v xml:space="preserve"> </v>
      </c>
      <c r="M820" s="62" t="e">
        <f>VLOOKUP(B820,Config!$H$1:$I$5,2,FALSE)</f>
        <v>#N/A</v>
      </c>
      <c r="N820" s="64"/>
    </row>
    <row r="821" spans="1:14" x14ac:dyDescent="0.25">
      <c r="A821" s="48"/>
      <c r="B821" s="48"/>
      <c r="C821" s="30"/>
      <c r="D821" s="30"/>
      <c r="E821" s="48"/>
      <c r="F821" s="60"/>
      <c r="G821" s="49"/>
      <c r="H821" s="50"/>
      <c r="I821" s="63" t="e">
        <f>CONCATENATE(J821, " - ",VLOOKUP(CONCATENATE(K821, " ",E821, " ",B821),Config!B:C,2,FALSE))</f>
        <v>#N/A</v>
      </c>
      <c r="J821" s="63" t="str">
        <f t="shared" si="24"/>
        <v xml:space="preserve"> - </v>
      </c>
      <c r="K821" s="64">
        <f>INT((Config!$F$2-F821)/365.25)</f>
        <v>123</v>
      </c>
      <c r="L821" s="65" t="str">
        <f t="shared" si="25"/>
        <v xml:space="preserve"> </v>
      </c>
      <c r="M821" s="62" t="e">
        <f>VLOOKUP(B821,Config!$H$1:$I$5,2,FALSE)</f>
        <v>#N/A</v>
      </c>
      <c r="N821" s="64"/>
    </row>
    <row r="822" spans="1:14" x14ac:dyDescent="0.25">
      <c r="A822" s="48"/>
      <c r="B822" s="48"/>
      <c r="C822" s="30"/>
      <c r="D822" s="30"/>
      <c r="E822" s="48"/>
      <c r="F822" s="60"/>
      <c r="G822" s="49"/>
      <c r="H822" s="50"/>
      <c r="I822" s="63" t="e">
        <f>CONCATENATE(J822, " - ",VLOOKUP(CONCATENATE(K822, " ",E822, " ",B822),Config!B:C,2,FALSE))</f>
        <v>#N/A</v>
      </c>
      <c r="J822" s="63" t="str">
        <f t="shared" si="24"/>
        <v xml:space="preserve"> - </v>
      </c>
      <c r="K822" s="64">
        <f>INT((Config!$F$2-F822)/365.25)</f>
        <v>123</v>
      </c>
      <c r="L822" s="65" t="str">
        <f t="shared" si="25"/>
        <v xml:space="preserve"> </v>
      </c>
      <c r="M822" s="62" t="e">
        <f>VLOOKUP(B822,Config!$H$1:$I$5,2,FALSE)</f>
        <v>#N/A</v>
      </c>
      <c r="N822" s="64"/>
    </row>
    <row r="823" spans="1:14" x14ac:dyDescent="0.25">
      <c r="A823" s="48"/>
      <c r="B823" s="48"/>
      <c r="C823" s="30"/>
      <c r="D823" s="30"/>
      <c r="E823" s="48"/>
      <c r="F823" s="60"/>
      <c r="G823" s="49"/>
      <c r="H823" s="50"/>
      <c r="I823" s="63" t="e">
        <f>CONCATENATE(J823, " - ",VLOOKUP(CONCATENATE(K823, " ",E823, " ",B823),Config!B:C,2,FALSE))</f>
        <v>#N/A</v>
      </c>
      <c r="J823" s="63" t="str">
        <f t="shared" si="24"/>
        <v xml:space="preserve"> - </v>
      </c>
      <c r="K823" s="64">
        <f>INT((Config!$F$2-F823)/365.25)</f>
        <v>123</v>
      </c>
      <c r="L823" s="65" t="str">
        <f t="shared" si="25"/>
        <v xml:space="preserve"> </v>
      </c>
      <c r="M823" s="62" t="e">
        <f>VLOOKUP(B823,Config!$H$1:$I$5,2,FALSE)</f>
        <v>#N/A</v>
      </c>
      <c r="N823" s="64"/>
    </row>
    <row r="824" spans="1:14" x14ac:dyDescent="0.25">
      <c r="A824" s="48"/>
      <c r="B824" s="48"/>
      <c r="C824" s="30"/>
      <c r="D824" s="30"/>
      <c r="E824" s="48"/>
      <c r="F824" s="60"/>
      <c r="G824" s="49"/>
      <c r="H824" s="50"/>
      <c r="I824" s="63" t="e">
        <f>CONCATENATE(J824, " - ",VLOOKUP(CONCATENATE(K824, " ",E824, " ",B824),Config!B:C,2,FALSE))</f>
        <v>#N/A</v>
      </c>
      <c r="J824" s="63" t="str">
        <f t="shared" si="24"/>
        <v xml:space="preserve"> - </v>
      </c>
      <c r="K824" s="64">
        <f>INT((Config!$F$2-F824)/365.25)</f>
        <v>123</v>
      </c>
      <c r="L824" s="65" t="str">
        <f t="shared" si="25"/>
        <v xml:space="preserve"> </v>
      </c>
      <c r="M824" s="62" t="e">
        <f>VLOOKUP(B824,Config!$H$1:$I$5,2,FALSE)</f>
        <v>#N/A</v>
      </c>
      <c r="N824" s="64"/>
    </row>
    <row r="825" spans="1:14" x14ac:dyDescent="0.25">
      <c r="A825" s="48"/>
      <c r="B825" s="48"/>
      <c r="C825" s="30"/>
      <c r="D825" s="30"/>
      <c r="E825" s="48"/>
      <c r="F825" s="60"/>
      <c r="G825" s="49"/>
      <c r="H825" s="50"/>
      <c r="I825" s="63" t="e">
        <f>CONCATENATE(J825, " - ",VLOOKUP(CONCATENATE(K825, " ",E825, " ",B825),Config!B:C,2,FALSE))</f>
        <v>#N/A</v>
      </c>
      <c r="J825" s="63" t="str">
        <f t="shared" si="24"/>
        <v xml:space="preserve"> - </v>
      </c>
      <c r="K825" s="64">
        <f>INT((Config!$F$2-F825)/365.25)</f>
        <v>123</v>
      </c>
      <c r="L825" s="65" t="str">
        <f t="shared" si="25"/>
        <v xml:space="preserve"> </v>
      </c>
      <c r="M825" s="62" t="e">
        <f>VLOOKUP(B825,Config!$H$1:$I$5,2,FALSE)</f>
        <v>#N/A</v>
      </c>
      <c r="N825" s="64"/>
    </row>
    <row r="826" spans="1:14" x14ac:dyDescent="0.25">
      <c r="A826" s="48"/>
      <c r="B826" s="48"/>
      <c r="C826" s="30"/>
      <c r="D826" s="30"/>
      <c r="E826" s="48"/>
      <c r="F826" s="60"/>
      <c r="G826" s="49"/>
      <c r="H826" s="50"/>
      <c r="I826" s="63" t="e">
        <f>CONCATENATE(J826, " - ",VLOOKUP(CONCATENATE(K826, " ",E826, " ",B826),Config!B:C,2,FALSE))</f>
        <v>#N/A</v>
      </c>
      <c r="J826" s="63" t="str">
        <f t="shared" si="24"/>
        <v xml:space="preserve"> - </v>
      </c>
      <c r="K826" s="64">
        <f>INT((Config!$F$2-F826)/365.25)</f>
        <v>123</v>
      </c>
      <c r="L826" s="65" t="str">
        <f t="shared" si="25"/>
        <v xml:space="preserve"> </v>
      </c>
      <c r="M826" s="62" t="e">
        <f>VLOOKUP(B826,Config!$H$1:$I$5,2,FALSE)</f>
        <v>#N/A</v>
      </c>
      <c r="N826" s="64"/>
    </row>
    <row r="827" spans="1:14" x14ac:dyDescent="0.25">
      <c r="A827" s="48"/>
      <c r="B827" s="48"/>
      <c r="C827" s="30"/>
      <c r="D827" s="30"/>
      <c r="E827" s="48"/>
      <c r="F827" s="60"/>
      <c r="G827" s="49"/>
      <c r="H827" s="50"/>
      <c r="I827" s="63" t="e">
        <f>CONCATENATE(J827, " - ",VLOOKUP(CONCATENATE(K827, " ",E827, " ",B827),Config!B:C,2,FALSE))</f>
        <v>#N/A</v>
      </c>
      <c r="J827" s="63" t="str">
        <f t="shared" si="24"/>
        <v xml:space="preserve"> - </v>
      </c>
      <c r="K827" s="64">
        <f>INT((Config!$F$2-F827)/365.25)</f>
        <v>123</v>
      </c>
      <c r="L827" s="65" t="str">
        <f t="shared" si="25"/>
        <v xml:space="preserve"> </v>
      </c>
      <c r="M827" s="62" t="e">
        <f>VLOOKUP(B827,Config!$H$1:$I$5,2,FALSE)</f>
        <v>#N/A</v>
      </c>
      <c r="N827" s="64"/>
    </row>
    <row r="828" spans="1:14" x14ac:dyDescent="0.25">
      <c r="A828" s="48"/>
      <c r="B828" s="48"/>
      <c r="C828" s="30"/>
      <c r="D828" s="30"/>
      <c r="E828" s="48"/>
      <c r="F828" s="60"/>
      <c r="G828" s="49"/>
      <c r="H828" s="50"/>
      <c r="I828" s="63" t="e">
        <f>CONCATENATE(J828, " - ",VLOOKUP(CONCATENATE(K828, " ",E828, " ",B828),Config!B:C,2,FALSE))</f>
        <v>#N/A</v>
      </c>
      <c r="J828" s="63" t="str">
        <f t="shared" si="24"/>
        <v xml:space="preserve"> - </v>
      </c>
      <c r="K828" s="64">
        <f>INT((Config!$F$2-F828)/365.25)</f>
        <v>123</v>
      </c>
      <c r="L828" s="65" t="str">
        <f t="shared" si="25"/>
        <v xml:space="preserve"> </v>
      </c>
      <c r="M828" s="62" t="e">
        <f>VLOOKUP(B828,Config!$H$1:$I$5,2,FALSE)</f>
        <v>#N/A</v>
      </c>
      <c r="N828" s="64"/>
    </row>
    <row r="829" spans="1:14" x14ac:dyDescent="0.25">
      <c r="A829" s="48"/>
      <c r="B829" s="48"/>
      <c r="C829" s="30"/>
      <c r="D829" s="30"/>
      <c r="E829" s="48"/>
      <c r="F829" s="60"/>
      <c r="G829" s="49"/>
      <c r="H829" s="50"/>
      <c r="I829" s="63" t="e">
        <f>CONCATENATE(J829, " - ",VLOOKUP(CONCATENATE(K829, " ",E829, " ",B829),Config!B:C,2,FALSE))</f>
        <v>#N/A</v>
      </c>
      <c r="J829" s="63" t="str">
        <f t="shared" si="24"/>
        <v xml:space="preserve"> - </v>
      </c>
      <c r="K829" s="64">
        <f>INT((Config!$F$2-F829)/365.25)</f>
        <v>123</v>
      </c>
      <c r="L829" s="65" t="str">
        <f t="shared" si="25"/>
        <v xml:space="preserve"> </v>
      </c>
      <c r="M829" s="62" t="e">
        <f>VLOOKUP(B829,Config!$H$1:$I$5,2,FALSE)</f>
        <v>#N/A</v>
      </c>
      <c r="N829" s="64"/>
    </row>
    <row r="830" spans="1:14" x14ac:dyDescent="0.25">
      <c r="A830" s="48"/>
      <c r="B830" s="48"/>
      <c r="C830" s="30"/>
      <c r="D830" s="30"/>
      <c r="E830" s="48"/>
      <c r="F830" s="60"/>
      <c r="G830" s="49"/>
      <c r="H830" s="50"/>
      <c r="I830" s="63" t="e">
        <f>CONCATENATE(J830, " - ",VLOOKUP(CONCATENATE(K830, " ",E830, " ",B830),Config!B:C,2,FALSE))</f>
        <v>#N/A</v>
      </c>
      <c r="J830" s="63" t="str">
        <f t="shared" si="24"/>
        <v xml:space="preserve"> - </v>
      </c>
      <c r="K830" s="64">
        <f>INT((Config!$F$2-F830)/365.25)</f>
        <v>123</v>
      </c>
      <c r="L830" s="65" t="str">
        <f t="shared" si="25"/>
        <v xml:space="preserve"> </v>
      </c>
      <c r="M830" s="62" t="e">
        <f>VLOOKUP(B830,Config!$H$1:$I$5,2,FALSE)</f>
        <v>#N/A</v>
      </c>
      <c r="N830" s="64"/>
    </row>
    <row r="831" spans="1:14" x14ac:dyDescent="0.25">
      <c r="A831" s="48"/>
      <c r="B831" s="48"/>
      <c r="C831" s="30"/>
      <c r="D831" s="30"/>
      <c r="E831" s="48"/>
      <c r="F831" s="60"/>
      <c r="G831" s="49"/>
      <c r="H831" s="50"/>
      <c r="I831" s="63" t="e">
        <f>CONCATENATE(J831, " - ",VLOOKUP(CONCATENATE(K831, " ",E831, " ",B831),Config!B:C,2,FALSE))</f>
        <v>#N/A</v>
      </c>
      <c r="J831" s="63" t="str">
        <f t="shared" si="24"/>
        <v xml:space="preserve"> - </v>
      </c>
      <c r="K831" s="64">
        <f>INT((Config!$F$2-F831)/365.25)</f>
        <v>123</v>
      </c>
      <c r="L831" s="65" t="str">
        <f t="shared" si="25"/>
        <v xml:space="preserve"> </v>
      </c>
      <c r="M831" s="62" t="e">
        <f>VLOOKUP(B831,Config!$H$1:$I$5,2,FALSE)</f>
        <v>#N/A</v>
      </c>
      <c r="N831" s="64"/>
    </row>
    <row r="832" spans="1:14" x14ac:dyDescent="0.25">
      <c r="A832" s="48"/>
      <c r="B832" s="48"/>
      <c r="C832" s="30"/>
      <c r="D832" s="30"/>
      <c r="E832" s="48"/>
      <c r="F832" s="60"/>
      <c r="G832" s="49"/>
      <c r="H832" s="50"/>
      <c r="I832" s="63" t="e">
        <f>CONCATENATE(J832, " - ",VLOOKUP(CONCATENATE(K832, " ",E832, " ",B832),Config!B:C,2,FALSE))</f>
        <v>#N/A</v>
      </c>
      <c r="J832" s="63" t="str">
        <f t="shared" si="24"/>
        <v xml:space="preserve"> - </v>
      </c>
      <c r="K832" s="64">
        <f>INT((Config!$F$2-F832)/365.25)</f>
        <v>123</v>
      </c>
      <c r="L832" s="65" t="str">
        <f t="shared" si="25"/>
        <v xml:space="preserve"> </v>
      </c>
      <c r="M832" s="62" t="e">
        <f>VLOOKUP(B832,Config!$H$1:$I$5,2,FALSE)</f>
        <v>#N/A</v>
      </c>
      <c r="N832" s="64"/>
    </row>
    <row r="833" spans="1:14" x14ac:dyDescent="0.25">
      <c r="A833" s="48"/>
      <c r="B833" s="48"/>
      <c r="C833" s="30"/>
      <c r="D833" s="30"/>
      <c r="E833" s="48"/>
      <c r="F833" s="60"/>
      <c r="G833" s="49"/>
      <c r="H833" s="50"/>
      <c r="I833" s="63" t="e">
        <f>CONCATENATE(J833, " - ",VLOOKUP(CONCATENATE(K833, " ",E833, " ",B833),Config!B:C,2,FALSE))</f>
        <v>#N/A</v>
      </c>
      <c r="J833" s="63" t="str">
        <f t="shared" si="24"/>
        <v xml:space="preserve"> - </v>
      </c>
      <c r="K833" s="64">
        <f>INT((Config!$F$2-F833)/365.25)</f>
        <v>123</v>
      </c>
      <c r="L833" s="65" t="str">
        <f t="shared" si="25"/>
        <v xml:space="preserve"> </v>
      </c>
      <c r="M833" s="62" t="e">
        <f>VLOOKUP(B833,Config!$H$1:$I$5,2,FALSE)</f>
        <v>#N/A</v>
      </c>
      <c r="N833" s="64"/>
    </row>
    <row r="834" spans="1:14" x14ac:dyDescent="0.25">
      <c r="A834" s="48"/>
      <c r="B834" s="48"/>
      <c r="C834" s="30"/>
      <c r="D834" s="30"/>
      <c r="E834" s="48"/>
      <c r="F834" s="60"/>
      <c r="G834" s="49"/>
      <c r="H834" s="50"/>
      <c r="I834" s="63" t="e">
        <f>CONCATENATE(J834, " - ",VLOOKUP(CONCATENATE(K834, " ",E834, " ",B834),Config!B:C,2,FALSE))</f>
        <v>#N/A</v>
      </c>
      <c r="J834" s="63" t="str">
        <f t="shared" ref="J834:J884" si="26">CONCATENATE(B834, " - ", E834)</f>
        <v xml:space="preserve"> - </v>
      </c>
      <c r="K834" s="64">
        <f>INT((Config!$F$2-F834)/365.25)</f>
        <v>123</v>
      </c>
      <c r="L834" s="65" t="str">
        <f t="shared" ref="L834:L884" si="27">C834&amp;" "&amp;D834</f>
        <v xml:space="preserve"> </v>
      </c>
      <c r="M834" s="62" t="e">
        <f>VLOOKUP(B834,Config!$H$1:$I$5,2,FALSE)</f>
        <v>#N/A</v>
      </c>
      <c r="N834" s="64"/>
    </row>
    <row r="835" spans="1:14" x14ac:dyDescent="0.25">
      <c r="A835" s="48"/>
      <c r="B835" s="48"/>
      <c r="C835" s="30"/>
      <c r="D835" s="30"/>
      <c r="E835" s="48"/>
      <c r="F835" s="60"/>
      <c r="G835" s="49"/>
      <c r="H835" s="50"/>
      <c r="I835" s="63" t="e">
        <f>CONCATENATE(J835, " - ",VLOOKUP(CONCATENATE(K835, " ",E835, " ",B835),Config!B:C,2,FALSE))</f>
        <v>#N/A</v>
      </c>
      <c r="J835" s="63" t="str">
        <f t="shared" si="26"/>
        <v xml:space="preserve"> - </v>
      </c>
      <c r="K835" s="64">
        <f>INT((Config!$F$2-F835)/365.25)</f>
        <v>123</v>
      </c>
      <c r="L835" s="65" t="str">
        <f t="shared" si="27"/>
        <v xml:space="preserve"> </v>
      </c>
      <c r="M835" s="62" t="e">
        <f>VLOOKUP(B835,Config!$H$1:$I$5,2,FALSE)</f>
        <v>#N/A</v>
      </c>
      <c r="N835" s="64"/>
    </row>
    <row r="836" spans="1:14" x14ac:dyDescent="0.25">
      <c r="A836" s="48"/>
      <c r="B836" s="48"/>
      <c r="C836" s="30"/>
      <c r="D836" s="30"/>
      <c r="E836" s="48"/>
      <c r="F836" s="60"/>
      <c r="G836" s="49"/>
      <c r="H836" s="50"/>
      <c r="I836" s="63" t="e">
        <f>CONCATENATE(J836, " - ",VLOOKUP(CONCATENATE(K836, " ",E836, " ",B836),Config!B:C,2,FALSE))</f>
        <v>#N/A</v>
      </c>
      <c r="J836" s="63" t="str">
        <f t="shared" si="26"/>
        <v xml:space="preserve"> - </v>
      </c>
      <c r="K836" s="64">
        <f>INT((Config!$F$2-F836)/365.25)</f>
        <v>123</v>
      </c>
      <c r="L836" s="65" t="str">
        <f t="shared" si="27"/>
        <v xml:space="preserve"> </v>
      </c>
      <c r="M836" s="62" t="e">
        <f>VLOOKUP(B836,Config!$H$1:$I$5,2,FALSE)</f>
        <v>#N/A</v>
      </c>
      <c r="N836" s="64"/>
    </row>
    <row r="837" spans="1:14" x14ac:dyDescent="0.25">
      <c r="A837" s="48"/>
      <c r="B837" s="48"/>
      <c r="C837" s="30"/>
      <c r="D837" s="30"/>
      <c r="E837" s="48"/>
      <c r="F837" s="60"/>
      <c r="G837" s="49"/>
      <c r="H837" s="50"/>
      <c r="I837" s="63" t="e">
        <f>CONCATENATE(J837, " - ",VLOOKUP(CONCATENATE(K837, " ",E837, " ",B837),Config!B:C,2,FALSE))</f>
        <v>#N/A</v>
      </c>
      <c r="J837" s="63" t="str">
        <f t="shared" si="26"/>
        <v xml:space="preserve"> - </v>
      </c>
      <c r="K837" s="64">
        <f>INT((Config!$F$2-F837)/365.25)</f>
        <v>123</v>
      </c>
      <c r="L837" s="65" t="str">
        <f t="shared" si="27"/>
        <v xml:space="preserve"> </v>
      </c>
      <c r="M837" s="62" t="e">
        <f>VLOOKUP(B837,Config!$H$1:$I$5,2,FALSE)</f>
        <v>#N/A</v>
      </c>
      <c r="N837" s="64"/>
    </row>
    <row r="838" spans="1:14" x14ac:dyDescent="0.25">
      <c r="A838" s="48"/>
      <c r="B838" s="48"/>
      <c r="C838" s="30"/>
      <c r="D838" s="30"/>
      <c r="E838" s="48"/>
      <c r="F838" s="60"/>
      <c r="G838" s="49"/>
      <c r="H838" s="50"/>
      <c r="I838" s="63" t="e">
        <f>CONCATENATE(J838, " - ",VLOOKUP(CONCATENATE(K838, " ",E838, " ",B838),Config!B:C,2,FALSE))</f>
        <v>#N/A</v>
      </c>
      <c r="J838" s="63" t="str">
        <f t="shared" si="26"/>
        <v xml:space="preserve"> - </v>
      </c>
      <c r="K838" s="64">
        <f>INT((Config!$F$2-F838)/365.25)</f>
        <v>123</v>
      </c>
      <c r="L838" s="65" t="str">
        <f t="shared" si="27"/>
        <v xml:space="preserve"> </v>
      </c>
      <c r="M838" s="62" t="e">
        <f>VLOOKUP(B838,Config!$H$1:$I$5,2,FALSE)</f>
        <v>#N/A</v>
      </c>
      <c r="N838" s="64"/>
    </row>
    <row r="839" spans="1:14" x14ac:dyDescent="0.25">
      <c r="A839" s="48"/>
      <c r="B839" s="48"/>
      <c r="C839" s="30"/>
      <c r="D839" s="30"/>
      <c r="E839" s="48"/>
      <c r="F839" s="60"/>
      <c r="G839" s="49"/>
      <c r="H839" s="50"/>
      <c r="I839" s="63" t="e">
        <f>CONCATENATE(J839, " - ",VLOOKUP(CONCATENATE(K839, " ",E839, " ",B839),Config!B:C,2,FALSE))</f>
        <v>#N/A</v>
      </c>
      <c r="J839" s="63" t="str">
        <f t="shared" si="26"/>
        <v xml:space="preserve"> - </v>
      </c>
      <c r="K839" s="64">
        <f>INT((Config!$F$2-F839)/365.25)</f>
        <v>123</v>
      </c>
      <c r="L839" s="65" t="str">
        <f t="shared" si="27"/>
        <v xml:space="preserve"> </v>
      </c>
      <c r="M839" s="62" t="e">
        <f>VLOOKUP(B839,Config!$H$1:$I$5,2,FALSE)</f>
        <v>#N/A</v>
      </c>
      <c r="N839" s="64"/>
    </row>
    <row r="840" spans="1:14" x14ac:dyDescent="0.25">
      <c r="A840" s="48"/>
      <c r="B840" s="48"/>
      <c r="C840" s="30"/>
      <c r="D840" s="30"/>
      <c r="E840" s="48"/>
      <c r="F840" s="60"/>
      <c r="G840" s="49"/>
      <c r="H840" s="50"/>
      <c r="I840" s="63" t="e">
        <f>CONCATENATE(J840, " - ",VLOOKUP(CONCATENATE(K840, " ",E840, " ",B840),Config!B:C,2,FALSE))</f>
        <v>#N/A</v>
      </c>
      <c r="J840" s="63" t="str">
        <f t="shared" si="26"/>
        <v xml:space="preserve"> - </v>
      </c>
      <c r="K840" s="64">
        <f>INT((Config!$F$2-F840)/365.25)</f>
        <v>123</v>
      </c>
      <c r="L840" s="65" t="str">
        <f t="shared" si="27"/>
        <v xml:space="preserve"> </v>
      </c>
      <c r="M840" s="62" t="e">
        <f>VLOOKUP(B840,Config!$H$1:$I$5,2,FALSE)</f>
        <v>#N/A</v>
      </c>
      <c r="N840" s="64"/>
    </row>
    <row r="841" spans="1:14" x14ac:dyDescent="0.25">
      <c r="A841" s="48"/>
      <c r="B841" s="48"/>
      <c r="C841" s="30"/>
      <c r="D841" s="30"/>
      <c r="E841" s="48"/>
      <c r="F841" s="60"/>
      <c r="G841" s="49"/>
      <c r="H841" s="50"/>
      <c r="I841" s="63" t="e">
        <f>CONCATENATE(J841, " - ",VLOOKUP(CONCATENATE(K841, " ",E841, " ",B841),Config!B:C,2,FALSE))</f>
        <v>#N/A</v>
      </c>
      <c r="J841" s="63" t="str">
        <f t="shared" si="26"/>
        <v xml:space="preserve"> - </v>
      </c>
      <c r="K841" s="64">
        <f>INT((Config!$F$2-F841)/365.25)</f>
        <v>123</v>
      </c>
      <c r="L841" s="65" t="str">
        <f t="shared" si="27"/>
        <v xml:space="preserve"> </v>
      </c>
      <c r="M841" s="62" t="e">
        <f>VLOOKUP(B841,Config!$H$1:$I$5,2,FALSE)</f>
        <v>#N/A</v>
      </c>
      <c r="N841" s="64"/>
    </row>
    <row r="842" spans="1:14" x14ac:dyDescent="0.25">
      <c r="A842" s="48"/>
      <c r="B842" s="48"/>
      <c r="C842" s="30"/>
      <c r="D842" s="30"/>
      <c r="E842" s="48"/>
      <c r="F842" s="60"/>
      <c r="G842" s="49"/>
      <c r="H842" s="50"/>
      <c r="I842" s="63" t="e">
        <f>CONCATENATE(J842, " - ",VLOOKUP(CONCATENATE(K842, " ",E842, " ",B842),Config!B:C,2,FALSE))</f>
        <v>#N/A</v>
      </c>
      <c r="J842" s="63" t="str">
        <f t="shared" si="26"/>
        <v xml:space="preserve"> - </v>
      </c>
      <c r="K842" s="64">
        <f>INT((Config!$F$2-F842)/365.25)</f>
        <v>123</v>
      </c>
      <c r="L842" s="65" t="str">
        <f t="shared" si="27"/>
        <v xml:space="preserve"> </v>
      </c>
      <c r="M842" s="62" t="e">
        <f>VLOOKUP(B842,Config!$H$1:$I$5,2,FALSE)</f>
        <v>#N/A</v>
      </c>
      <c r="N842" s="64"/>
    </row>
    <row r="843" spans="1:14" x14ac:dyDescent="0.25">
      <c r="A843" s="48"/>
      <c r="B843" s="48"/>
      <c r="C843" s="30"/>
      <c r="D843" s="30"/>
      <c r="E843" s="48"/>
      <c r="F843" s="60"/>
      <c r="G843" s="49"/>
      <c r="H843" s="50"/>
      <c r="I843" s="63" t="e">
        <f>CONCATENATE(J843, " - ",VLOOKUP(CONCATENATE(K843, " ",E843, " ",B843),Config!B:C,2,FALSE))</f>
        <v>#N/A</v>
      </c>
      <c r="J843" s="63" t="str">
        <f t="shared" si="26"/>
        <v xml:space="preserve"> - </v>
      </c>
      <c r="K843" s="64">
        <f>INT((Config!$F$2-F843)/365.25)</f>
        <v>123</v>
      </c>
      <c r="L843" s="65" t="str">
        <f t="shared" si="27"/>
        <v xml:space="preserve"> </v>
      </c>
      <c r="M843" s="62" t="e">
        <f>VLOOKUP(B843,Config!$H$1:$I$5,2,FALSE)</f>
        <v>#N/A</v>
      </c>
      <c r="N843" s="64"/>
    </row>
    <row r="844" spans="1:14" x14ac:dyDescent="0.25">
      <c r="A844" s="48"/>
      <c r="B844" s="48"/>
      <c r="C844" s="30"/>
      <c r="D844" s="30"/>
      <c r="E844" s="48"/>
      <c r="F844" s="60"/>
      <c r="G844" s="49"/>
      <c r="H844" s="50"/>
      <c r="I844" s="63" t="e">
        <f>CONCATENATE(J844, " - ",VLOOKUP(CONCATENATE(K844, " ",E844, " ",B844),Config!B:C,2,FALSE))</f>
        <v>#N/A</v>
      </c>
      <c r="J844" s="63" t="str">
        <f t="shared" si="26"/>
        <v xml:space="preserve"> - </v>
      </c>
      <c r="K844" s="64">
        <f>INT((Config!$F$2-F844)/365.25)</f>
        <v>123</v>
      </c>
      <c r="L844" s="65" t="str">
        <f t="shared" si="27"/>
        <v xml:space="preserve"> </v>
      </c>
      <c r="M844" s="62" t="e">
        <f>VLOOKUP(B844,Config!$H$1:$I$5,2,FALSE)</f>
        <v>#N/A</v>
      </c>
      <c r="N844" s="64"/>
    </row>
    <row r="845" spans="1:14" x14ac:dyDescent="0.25">
      <c r="A845" s="48"/>
      <c r="B845" s="48"/>
      <c r="C845" s="30"/>
      <c r="D845" s="30"/>
      <c r="E845" s="48"/>
      <c r="F845" s="60"/>
      <c r="G845" s="49"/>
      <c r="H845" s="50"/>
      <c r="I845" s="63" t="e">
        <f>CONCATENATE(J845, " - ",VLOOKUP(CONCATENATE(K845, " ",E845, " ",B845),Config!B:C,2,FALSE))</f>
        <v>#N/A</v>
      </c>
      <c r="J845" s="63" t="str">
        <f t="shared" si="26"/>
        <v xml:space="preserve"> - </v>
      </c>
      <c r="K845" s="64">
        <f>INT((Config!$F$2-F845)/365.25)</f>
        <v>123</v>
      </c>
      <c r="L845" s="65" t="str">
        <f t="shared" si="27"/>
        <v xml:space="preserve"> </v>
      </c>
      <c r="M845" s="62" t="e">
        <f>VLOOKUP(B845,Config!$H$1:$I$5,2,FALSE)</f>
        <v>#N/A</v>
      </c>
      <c r="N845" s="64"/>
    </row>
    <row r="846" spans="1:14" x14ac:dyDescent="0.25">
      <c r="A846" s="48"/>
      <c r="B846" s="48"/>
      <c r="C846" s="30"/>
      <c r="D846" s="30"/>
      <c r="E846" s="48"/>
      <c r="F846" s="60"/>
      <c r="G846" s="49"/>
      <c r="H846" s="50"/>
      <c r="I846" s="63" t="e">
        <f>CONCATENATE(J846, " - ",VLOOKUP(CONCATENATE(K846, " ",E846, " ",B846),Config!B:C,2,FALSE))</f>
        <v>#N/A</v>
      </c>
      <c r="J846" s="63" t="str">
        <f t="shared" si="26"/>
        <v xml:space="preserve"> - </v>
      </c>
      <c r="K846" s="64">
        <f>INT((Config!$F$2-F846)/365.25)</f>
        <v>123</v>
      </c>
      <c r="L846" s="65" t="str">
        <f t="shared" si="27"/>
        <v xml:space="preserve"> </v>
      </c>
      <c r="M846" s="62" t="e">
        <f>VLOOKUP(B846,Config!$H$1:$I$5,2,FALSE)</f>
        <v>#N/A</v>
      </c>
      <c r="N846" s="64"/>
    </row>
    <row r="847" spans="1:14" x14ac:dyDescent="0.25">
      <c r="A847" s="48"/>
      <c r="B847" s="48"/>
      <c r="C847" s="30"/>
      <c r="D847" s="30"/>
      <c r="E847" s="48"/>
      <c r="F847" s="60"/>
      <c r="G847" s="49"/>
      <c r="H847" s="50"/>
      <c r="I847" s="63" t="e">
        <f>CONCATENATE(J847, " - ",VLOOKUP(CONCATENATE(K847, " ",E847, " ",B847),Config!B:C,2,FALSE))</f>
        <v>#N/A</v>
      </c>
      <c r="J847" s="63" t="str">
        <f t="shared" si="26"/>
        <v xml:space="preserve"> - </v>
      </c>
      <c r="K847" s="64">
        <f>INT((Config!$F$2-F847)/365.25)</f>
        <v>123</v>
      </c>
      <c r="L847" s="65" t="str">
        <f t="shared" si="27"/>
        <v xml:space="preserve"> </v>
      </c>
      <c r="M847" s="62" t="e">
        <f>VLOOKUP(B847,Config!$H$1:$I$5,2,FALSE)</f>
        <v>#N/A</v>
      </c>
      <c r="N847" s="64"/>
    </row>
    <row r="848" spans="1:14" x14ac:dyDescent="0.25">
      <c r="A848" s="48"/>
      <c r="B848" s="48"/>
      <c r="C848" s="30"/>
      <c r="D848" s="30"/>
      <c r="E848" s="48"/>
      <c r="F848" s="60"/>
      <c r="G848" s="49"/>
      <c r="H848" s="50"/>
      <c r="I848" s="63" t="e">
        <f>CONCATENATE(J848, " - ",VLOOKUP(CONCATENATE(K848, " ",E848, " ",B848),Config!B:C,2,FALSE))</f>
        <v>#N/A</v>
      </c>
      <c r="J848" s="63" t="str">
        <f t="shared" si="26"/>
        <v xml:space="preserve"> - </v>
      </c>
      <c r="K848" s="64">
        <f>INT((Config!$F$2-F848)/365.25)</f>
        <v>123</v>
      </c>
      <c r="L848" s="65" t="str">
        <f t="shared" si="27"/>
        <v xml:space="preserve"> </v>
      </c>
      <c r="M848" s="62" t="e">
        <f>VLOOKUP(B848,Config!$H$1:$I$5,2,FALSE)</f>
        <v>#N/A</v>
      </c>
      <c r="N848" s="64"/>
    </row>
    <row r="849" spans="1:14" x14ac:dyDescent="0.25">
      <c r="A849" s="48"/>
      <c r="B849" s="48"/>
      <c r="C849" s="30"/>
      <c r="D849" s="30"/>
      <c r="E849" s="48"/>
      <c r="F849" s="60"/>
      <c r="G849" s="49"/>
      <c r="H849" s="50"/>
      <c r="I849" s="63" t="e">
        <f>CONCATENATE(J849, " - ",VLOOKUP(CONCATENATE(K849, " ",E849, " ",B849),Config!B:C,2,FALSE))</f>
        <v>#N/A</v>
      </c>
      <c r="J849" s="63" t="str">
        <f t="shared" si="26"/>
        <v xml:space="preserve"> - </v>
      </c>
      <c r="K849" s="64">
        <f>INT((Config!$F$2-F849)/365.25)</f>
        <v>123</v>
      </c>
      <c r="L849" s="65" t="str">
        <f t="shared" si="27"/>
        <v xml:space="preserve"> </v>
      </c>
      <c r="M849" s="62" t="e">
        <f>VLOOKUP(B849,Config!$H$1:$I$5,2,FALSE)</f>
        <v>#N/A</v>
      </c>
      <c r="N849" s="64"/>
    </row>
    <row r="850" spans="1:14" x14ac:dyDescent="0.25">
      <c r="A850" s="48"/>
      <c r="B850" s="48"/>
      <c r="C850" s="30"/>
      <c r="D850" s="30"/>
      <c r="E850" s="48"/>
      <c r="F850" s="60"/>
      <c r="G850" s="49"/>
      <c r="H850" s="50"/>
      <c r="I850" s="63" t="e">
        <f>CONCATENATE(J850, " - ",VLOOKUP(CONCATENATE(K850, " ",E850, " ",B850),Config!B:C,2,FALSE))</f>
        <v>#N/A</v>
      </c>
      <c r="J850" s="63" t="str">
        <f t="shared" si="26"/>
        <v xml:space="preserve"> - </v>
      </c>
      <c r="K850" s="64">
        <f>INT((Config!$F$2-F850)/365.25)</f>
        <v>123</v>
      </c>
      <c r="L850" s="65" t="str">
        <f t="shared" si="27"/>
        <v xml:space="preserve"> </v>
      </c>
      <c r="M850" s="62" t="e">
        <f>VLOOKUP(B850,Config!$H$1:$I$5,2,FALSE)</f>
        <v>#N/A</v>
      </c>
      <c r="N850" s="64"/>
    </row>
    <row r="851" spans="1:14" x14ac:dyDescent="0.25">
      <c r="A851" s="48"/>
      <c r="B851" s="48"/>
      <c r="C851" s="30"/>
      <c r="D851" s="30"/>
      <c r="E851" s="48"/>
      <c r="F851" s="60"/>
      <c r="G851" s="49"/>
      <c r="H851" s="50"/>
      <c r="I851" s="63" t="e">
        <f>CONCATENATE(J851, " - ",VLOOKUP(CONCATENATE(K851, " ",E851, " ",B851),Config!B:C,2,FALSE))</f>
        <v>#N/A</v>
      </c>
      <c r="J851" s="63" t="str">
        <f t="shared" si="26"/>
        <v xml:space="preserve"> - </v>
      </c>
      <c r="K851" s="64">
        <f>INT((Config!$F$2-F851)/365.25)</f>
        <v>123</v>
      </c>
      <c r="L851" s="65" t="str">
        <f t="shared" si="27"/>
        <v xml:space="preserve"> </v>
      </c>
      <c r="M851" s="62" t="e">
        <f>VLOOKUP(B851,Config!$H$1:$I$5,2,FALSE)</f>
        <v>#N/A</v>
      </c>
      <c r="N851" s="64"/>
    </row>
    <row r="852" spans="1:14" x14ac:dyDescent="0.25">
      <c r="A852" s="48"/>
      <c r="B852" s="48"/>
      <c r="C852" s="30"/>
      <c r="D852" s="30"/>
      <c r="E852" s="48"/>
      <c r="F852" s="60"/>
      <c r="G852" s="49"/>
      <c r="H852" s="50"/>
      <c r="I852" s="63" t="e">
        <f>CONCATENATE(J852, " - ",VLOOKUP(CONCATENATE(K852, " ",E852, " ",B852),Config!B:C,2,FALSE))</f>
        <v>#N/A</v>
      </c>
      <c r="J852" s="63" t="str">
        <f t="shared" si="26"/>
        <v xml:space="preserve"> - </v>
      </c>
      <c r="K852" s="64">
        <f>INT((Config!$F$2-F852)/365.25)</f>
        <v>123</v>
      </c>
      <c r="L852" s="65" t="str">
        <f t="shared" si="27"/>
        <v xml:space="preserve"> </v>
      </c>
      <c r="M852" s="62" t="e">
        <f>VLOOKUP(B852,Config!$H$1:$I$5,2,FALSE)</f>
        <v>#N/A</v>
      </c>
      <c r="N852" s="64"/>
    </row>
    <row r="853" spans="1:14" x14ac:dyDescent="0.25">
      <c r="A853" s="48"/>
      <c r="B853" s="48"/>
      <c r="C853" s="30"/>
      <c r="D853" s="30"/>
      <c r="E853" s="48"/>
      <c r="F853" s="60"/>
      <c r="G853" s="49"/>
      <c r="H853" s="50"/>
      <c r="I853" s="63" t="e">
        <f>CONCATENATE(J853, " - ",VLOOKUP(CONCATENATE(K853, " ",E853, " ",B853),Config!B:C,2,FALSE))</f>
        <v>#N/A</v>
      </c>
      <c r="J853" s="63" t="str">
        <f t="shared" si="26"/>
        <v xml:space="preserve"> - </v>
      </c>
      <c r="K853" s="64">
        <f>INT((Config!$F$2-F853)/365.25)</f>
        <v>123</v>
      </c>
      <c r="L853" s="65" t="str">
        <f t="shared" si="27"/>
        <v xml:space="preserve"> </v>
      </c>
      <c r="M853" s="62" t="e">
        <f>VLOOKUP(B853,Config!$H$1:$I$5,2,FALSE)</f>
        <v>#N/A</v>
      </c>
      <c r="N853" s="64"/>
    </row>
    <row r="854" spans="1:14" x14ac:dyDescent="0.25">
      <c r="A854" s="48"/>
      <c r="B854" s="48"/>
      <c r="C854" s="30"/>
      <c r="D854" s="30"/>
      <c r="E854" s="48"/>
      <c r="F854" s="60"/>
      <c r="G854" s="49"/>
      <c r="H854" s="50"/>
      <c r="I854" s="63" t="e">
        <f>CONCATENATE(J854, " - ",VLOOKUP(CONCATENATE(K854, " ",E854, " ",B854),Config!B:C,2,FALSE))</f>
        <v>#N/A</v>
      </c>
      <c r="J854" s="63" t="str">
        <f t="shared" si="26"/>
        <v xml:space="preserve"> - </v>
      </c>
      <c r="K854" s="64">
        <f>INT((Config!$F$2-F854)/365.25)</f>
        <v>123</v>
      </c>
      <c r="L854" s="65" t="str">
        <f t="shared" si="27"/>
        <v xml:space="preserve"> </v>
      </c>
      <c r="M854" s="62" t="e">
        <f>VLOOKUP(B854,Config!$H$1:$I$5,2,FALSE)</f>
        <v>#N/A</v>
      </c>
      <c r="N854" s="64"/>
    </row>
    <row r="855" spans="1:14" x14ac:dyDescent="0.25">
      <c r="A855" s="48"/>
      <c r="B855" s="48"/>
      <c r="C855" s="30"/>
      <c r="D855" s="30"/>
      <c r="E855" s="48"/>
      <c r="F855" s="60"/>
      <c r="G855" s="49"/>
      <c r="H855" s="50"/>
      <c r="I855" s="63" t="e">
        <f>CONCATENATE(J855, " - ",VLOOKUP(CONCATENATE(K855, " ",E855, " ",B855),Config!B:C,2,FALSE))</f>
        <v>#N/A</v>
      </c>
      <c r="J855" s="63" t="str">
        <f t="shared" si="26"/>
        <v xml:space="preserve"> - </v>
      </c>
      <c r="K855" s="64">
        <f>INT((Config!$F$2-F855)/365.25)</f>
        <v>123</v>
      </c>
      <c r="L855" s="65" t="str">
        <f t="shared" si="27"/>
        <v xml:space="preserve"> </v>
      </c>
      <c r="M855" s="62" t="e">
        <f>VLOOKUP(B855,Config!$H$1:$I$5,2,FALSE)</f>
        <v>#N/A</v>
      </c>
      <c r="N855" s="64"/>
    </row>
    <row r="856" spans="1:14" x14ac:dyDescent="0.25">
      <c r="A856" s="48"/>
      <c r="B856" s="48"/>
      <c r="C856" s="30"/>
      <c r="D856" s="30"/>
      <c r="E856" s="48"/>
      <c r="F856" s="60"/>
      <c r="G856" s="49"/>
      <c r="H856" s="50"/>
      <c r="I856" s="63" t="e">
        <f>CONCATENATE(J856, " - ",VLOOKUP(CONCATENATE(K856, " ",E856, " ",B856),Config!B:C,2,FALSE))</f>
        <v>#N/A</v>
      </c>
      <c r="J856" s="63" t="str">
        <f t="shared" si="26"/>
        <v xml:space="preserve"> - </v>
      </c>
      <c r="K856" s="64">
        <f>INT((Config!$F$2-F856)/365.25)</f>
        <v>123</v>
      </c>
      <c r="L856" s="65" t="str">
        <f t="shared" si="27"/>
        <v xml:space="preserve"> </v>
      </c>
      <c r="M856" s="62" t="e">
        <f>VLOOKUP(B856,Config!$H$1:$I$5,2,FALSE)</f>
        <v>#N/A</v>
      </c>
      <c r="N856" s="64"/>
    </row>
    <row r="857" spans="1:14" x14ac:dyDescent="0.25">
      <c r="A857" s="48"/>
      <c r="B857" s="48"/>
      <c r="C857" s="30"/>
      <c r="D857" s="30"/>
      <c r="E857" s="48"/>
      <c r="F857" s="60"/>
      <c r="G857" s="49"/>
      <c r="H857" s="50"/>
      <c r="I857" s="63" t="e">
        <f>CONCATENATE(J857, " - ",VLOOKUP(CONCATENATE(K857, " ",E857, " ",B857),Config!B:C,2,FALSE))</f>
        <v>#N/A</v>
      </c>
      <c r="J857" s="63" t="str">
        <f t="shared" si="26"/>
        <v xml:space="preserve"> - </v>
      </c>
      <c r="K857" s="64">
        <f>INT((Config!$F$2-F857)/365.25)</f>
        <v>123</v>
      </c>
      <c r="L857" s="65" t="str">
        <f t="shared" si="27"/>
        <v xml:space="preserve"> </v>
      </c>
      <c r="M857" s="62" t="e">
        <f>VLOOKUP(B857,Config!$H$1:$I$5,2,FALSE)</f>
        <v>#N/A</v>
      </c>
      <c r="N857" s="64"/>
    </row>
    <row r="858" spans="1:14" x14ac:dyDescent="0.25">
      <c r="A858" s="48"/>
      <c r="B858" s="48"/>
      <c r="C858" s="30"/>
      <c r="D858" s="30"/>
      <c r="E858" s="48"/>
      <c r="F858" s="60"/>
      <c r="G858" s="49"/>
      <c r="H858" s="50"/>
      <c r="I858" s="63" t="e">
        <f>CONCATENATE(J858, " - ",VLOOKUP(CONCATENATE(K858, " ",E858, " ",B858),Config!B:C,2,FALSE))</f>
        <v>#N/A</v>
      </c>
      <c r="J858" s="63" t="str">
        <f t="shared" si="26"/>
        <v xml:space="preserve"> - </v>
      </c>
      <c r="K858" s="64">
        <f>INT((Config!$F$2-F858)/365.25)</f>
        <v>123</v>
      </c>
      <c r="L858" s="65" t="str">
        <f t="shared" si="27"/>
        <v xml:space="preserve"> </v>
      </c>
      <c r="M858" s="62" t="e">
        <f>VLOOKUP(B858,Config!$H$1:$I$5,2,FALSE)</f>
        <v>#N/A</v>
      </c>
      <c r="N858" s="64"/>
    </row>
    <row r="859" spans="1:14" x14ac:dyDescent="0.25">
      <c r="A859" s="48"/>
      <c r="B859" s="48"/>
      <c r="C859" s="30"/>
      <c r="D859" s="30"/>
      <c r="E859" s="48"/>
      <c r="F859" s="60"/>
      <c r="G859" s="49"/>
      <c r="H859" s="50"/>
      <c r="I859" s="63" t="e">
        <f>CONCATENATE(J859, " - ",VLOOKUP(CONCATENATE(K859, " ",E859, " ",B859),Config!B:C,2,FALSE))</f>
        <v>#N/A</v>
      </c>
      <c r="J859" s="63" t="str">
        <f t="shared" si="26"/>
        <v xml:space="preserve"> - </v>
      </c>
      <c r="K859" s="64">
        <f>INT((Config!$F$2-F859)/365.25)</f>
        <v>123</v>
      </c>
      <c r="L859" s="65" t="str">
        <f t="shared" si="27"/>
        <v xml:space="preserve"> </v>
      </c>
      <c r="M859" s="62" t="e">
        <f>VLOOKUP(B859,Config!$H$1:$I$5,2,FALSE)</f>
        <v>#N/A</v>
      </c>
      <c r="N859" s="64"/>
    </row>
    <row r="860" spans="1:14" x14ac:dyDescent="0.25">
      <c r="A860" s="48"/>
      <c r="B860" s="48"/>
      <c r="C860" s="30"/>
      <c r="D860" s="30"/>
      <c r="E860" s="48"/>
      <c r="F860" s="60"/>
      <c r="G860" s="49"/>
      <c r="H860" s="50"/>
      <c r="I860" s="63" t="e">
        <f>CONCATENATE(J860, " - ",VLOOKUP(CONCATENATE(K860, " ",E860, " ",B860),Config!B:C,2,FALSE))</f>
        <v>#N/A</v>
      </c>
      <c r="J860" s="63" t="str">
        <f t="shared" si="26"/>
        <v xml:space="preserve"> - </v>
      </c>
      <c r="K860" s="64">
        <f>INT((Config!$F$2-F860)/365.25)</f>
        <v>123</v>
      </c>
      <c r="L860" s="65" t="str">
        <f t="shared" si="27"/>
        <v xml:space="preserve"> </v>
      </c>
      <c r="M860" s="62" t="e">
        <f>VLOOKUP(B860,Config!$H$1:$I$5,2,FALSE)</f>
        <v>#N/A</v>
      </c>
      <c r="N860" s="64"/>
    </row>
    <row r="861" spans="1:14" x14ac:dyDescent="0.25">
      <c r="A861" s="48"/>
      <c r="B861" s="48"/>
      <c r="C861" s="30"/>
      <c r="D861" s="30"/>
      <c r="E861" s="48"/>
      <c r="F861" s="60"/>
      <c r="G861" s="49"/>
      <c r="H861" s="50"/>
      <c r="I861" s="63" t="e">
        <f>CONCATENATE(J861, " - ",VLOOKUP(CONCATENATE(K861, " ",E861, " ",B861),Config!B:C,2,FALSE))</f>
        <v>#N/A</v>
      </c>
      <c r="J861" s="63" t="str">
        <f t="shared" si="26"/>
        <v xml:space="preserve"> - </v>
      </c>
      <c r="K861" s="64">
        <f>INT((Config!$F$2-F861)/365.25)</f>
        <v>123</v>
      </c>
      <c r="L861" s="65" t="str">
        <f t="shared" si="27"/>
        <v xml:space="preserve"> </v>
      </c>
      <c r="M861" s="62" t="e">
        <f>VLOOKUP(B861,Config!$H$1:$I$5,2,FALSE)</f>
        <v>#N/A</v>
      </c>
      <c r="N861" s="64"/>
    </row>
    <row r="862" spans="1:14" x14ac:dyDescent="0.25">
      <c r="A862" s="48"/>
      <c r="B862" s="48"/>
      <c r="C862" s="30"/>
      <c r="D862" s="30"/>
      <c r="E862" s="48"/>
      <c r="F862" s="60"/>
      <c r="G862" s="49"/>
      <c r="H862" s="50"/>
      <c r="I862" s="63" t="e">
        <f>CONCATENATE(J862, " - ",VLOOKUP(CONCATENATE(K862, " ",E862, " ",B862),Config!B:C,2,FALSE))</f>
        <v>#N/A</v>
      </c>
      <c r="J862" s="63" t="str">
        <f t="shared" si="26"/>
        <v xml:space="preserve"> - </v>
      </c>
      <c r="K862" s="64">
        <f>INT((Config!$F$2-F862)/365.25)</f>
        <v>123</v>
      </c>
      <c r="L862" s="65" t="str">
        <f t="shared" si="27"/>
        <v xml:space="preserve"> </v>
      </c>
      <c r="M862" s="62" t="e">
        <f>VLOOKUP(B862,Config!$H$1:$I$5,2,FALSE)</f>
        <v>#N/A</v>
      </c>
      <c r="N862" s="64"/>
    </row>
    <row r="863" spans="1:14" x14ac:dyDescent="0.25">
      <c r="A863" s="48"/>
      <c r="B863" s="48"/>
      <c r="C863" s="30"/>
      <c r="D863" s="30"/>
      <c r="E863" s="48"/>
      <c r="F863" s="60"/>
      <c r="G863" s="49"/>
      <c r="H863" s="50"/>
      <c r="I863" s="63" t="e">
        <f>CONCATENATE(J863, " - ",VLOOKUP(CONCATENATE(K863, " ",E863, " ",B863),Config!B:C,2,FALSE))</f>
        <v>#N/A</v>
      </c>
      <c r="J863" s="63" t="str">
        <f t="shared" si="26"/>
        <v xml:space="preserve"> - </v>
      </c>
      <c r="K863" s="64">
        <f>INT((Config!$F$2-F863)/365.25)</f>
        <v>123</v>
      </c>
      <c r="L863" s="65" t="str">
        <f t="shared" si="27"/>
        <v xml:space="preserve"> </v>
      </c>
      <c r="M863" s="62" t="e">
        <f>VLOOKUP(B863,Config!$H$1:$I$5,2,FALSE)</f>
        <v>#N/A</v>
      </c>
      <c r="N863" s="64"/>
    </row>
    <row r="864" spans="1:14" x14ac:dyDescent="0.25">
      <c r="A864" s="48"/>
      <c r="B864" s="48"/>
      <c r="C864" s="30"/>
      <c r="D864" s="30"/>
      <c r="E864" s="48"/>
      <c r="F864" s="60"/>
      <c r="G864" s="49"/>
      <c r="H864" s="50"/>
      <c r="I864" s="63" t="e">
        <f>CONCATENATE(J864, " - ",VLOOKUP(CONCATENATE(K864, " ",E864, " ",B864),Config!B:C,2,FALSE))</f>
        <v>#N/A</v>
      </c>
      <c r="J864" s="63" t="str">
        <f t="shared" si="26"/>
        <v xml:space="preserve"> - </v>
      </c>
      <c r="K864" s="64">
        <f>INT((Config!$F$2-F864)/365.25)</f>
        <v>123</v>
      </c>
      <c r="L864" s="65" t="str">
        <f t="shared" si="27"/>
        <v xml:space="preserve"> </v>
      </c>
      <c r="M864" s="62" t="e">
        <f>VLOOKUP(B864,Config!$H$1:$I$5,2,FALSE)</f>
        <v>#N/A</v>
      </c>
      <c r="N864" s="64"/>
    </row>
    <row r="865" spans="1:14" x14ac:dyDescent="0.25">
      <c r="A865" s="48"/>
      <c r="B865" s="48"/>
      <c r="C865" s="30"/>
      <c r="D865" s="30"/>
      <c r="E865" s="48"/>
      <c r="F865" s="60"/>
      <c r="G865" s="49"/>
      <c r="H865" s="50"/>
      <c r="I865" s="63" t="e">
        <f>CONCATENATE(J865, " - ",VLOOKUP(CONCATENATE(K865, " ",E865, " ",B865),Config!B:C,2,FALSE))</f>
        <v>#N/A</v>
      </c>
      <c r="J865" s="63" t="str">
        <f t="shared" si="26"/>
        <v xml:space="preserve"> - </v>
      </c>
      <c r="K865" s="64">
        <f>INT((Config!$F$2-F865)/365.25)</f>
        <v>123</v>
      </c>
      <c r="L865" s="65" t="str">
        <f t="shared" si="27"/>
        <v xml:space="preserve"> </v>
      </c>
      <c r="M865" s="62" t="e">
        <f>VLOOKUP(B865,Config!$H$1:$I$5,2,FALSE)</f>
        <v>#N/A</v>
      </c>
      <c r="N865" s="64"/>
    </row>
    <row r="866" spans="1:14" x14ac:dyDescent="0.25">
      <c r="A866" s="48"/>
      <c r="B866" s="48"/>
      <c r="C866" s="30"/>
      <c r="D866" s="30"/>
      <c r="E866" s="48"/>
      <c r="F866" s="60"/>
      <c r="G866" s="49"/>
      <c r="H866" s="50"/>
      <c r="I866" s="63" t="e">
        <f>CONCATENATE(J866, " - ",VLOOKUP(CONCATENATE(K866, " ",E866, " ",B866),Config!B:C,2,FALSE))</f>
        <v>#N/A</v>
      </c>
      <c r="J866" s="63" t="str">
        <f t="shared" si="26"/>
        <v xml:space="preserve"> - </v>
      </c>
      <c r="K866" s="64">
        <f>INT((Config!$F$2-F866)/365.25)</f>
        <v>123</v>
      </c>
      <c r="L866" s="65" t="str">
        <f t="shared" si="27"/>
        <v xml:space="preserve"> </v>
      </c>
      <c r="M866" s="62" t="e">
        <f>VLOOKUP(B866,Config!$H$1:$I$5,2,FALSE)</f>
        <v>#N/A</v>
      </c>
      <c r="N866" s="64"/>
    </row>
    <row r="867" spans="1:14" x14ac:dyDescent="0.25">
      <c r="A867" s="48"/>
      <c r="B867" s="48"/>
      <c r="C867" s="30"/>
      <c r="D867" s="30"/>
      <c r="E867" s="48"/>
      <c r="F867" s="60"/>
      <c r="G867" s="49"/>
      <c r="H867" s="50"/>
      <c r="I867" s="63" t="e">
        <f>CONCATENATE(J867, " - ",VLOOKUP(CONCATENATE(K867, " ",E867, " ",B867),Config!B:C,2,FALSE))</f>
        <v>#N/A</v>
      </c>
      <c r="J867" s="63" t="str">
        <f t="shared" si="26"/>
        <v xml:space="preserve"> - </v>
      </c>
      <c r="K867" s="64">
        <f>INT((Config!$F$2-F867)/365.25)</f>
        <v>123</v>
      </c>
      <c r="L867" s="65" t="str">
        <f t="shared" si="27"/>
        <v xml:space="preserve"> </v>
      </c>
      <c r="M867" s="62" t="e">
        <f>VLOOKUP(B867,Config!$H$1:$I$5,2,FALSE)</f>
        <v>#N/A</v>
      </c>
      <c r="N867" s="64"/>
    </row>
    <row r="868" spans="1:14" x14ac:dyDescent="0.25">
      <c r="A868" s="48"/>
      <c r="B868" s="48"/>
      <c r="C868" s="30"/>
      <c r="D868" s="30"/>
      <c r="E868" s="48"/>
      <c r="F868" s="60"/>
      <c r="G868" s="49"/>
      <c r="H868" s="50"/>
      <c r="I868" s="63" t="e">
        <f>CONCATENATE(J868, " - ",VLOOKUP(CONCATENATE(K868, " ",E868, " ",B868),Config!B:C,2,FALSE))</f>
        <v>#N/A</v>
      </c>
      <c r="J868" s="63" t="str">
        <f t="shared" si="26"/>
        <v xml:space="preserve"> - </v>
      </c>
      <c r="K868" s="64">
        <f>INT((Config!$F$2-F868)/365.25)</f>
        <v>123</v>
      </c>
      <c r="L868" s="65" t="str">
        <f t="shared" si="27"/>
        <v xml:space="preserve"> </v>
      </c>
      <c r="M868" s="62" t="e">
        <f>VLOOKUP(B868,Config!$H$1:$I$5,2,FALSE)</f>
        <v>#N/A</v>
      </c>
      <c r="N868" s="64"/>
    </row>
    <row r="869" spans="1:14" x14ac:dyDescent="0.25">
      <c r="A869" s="48"/>
      <c r="B869" s="48"/>
      <c r="C869" s="30"/>
      <c r="D869" s="30"/>
      <c r="E869" s="48"/>
      <c r="F869" s="60"/>
      <c r="G869" s="49"/>
      <c r="H869" s="50"/>
      <c r="I869" s="63" t="e">
        <f>CONCATENATE(J869, " - ",VLOOKUP(CONCATENATE(K869, " ",E869, " ",B869),Config!B:C,2,FALSE))</f>
        <v>#N/A</v>
      </c>
      <c r="J869" s="63" t="str">
        <f t="shared" si="26"/>
        <v xml:space="preserve"> - </v>
      </c>
      <c r="K869" s="64">
        <f>INT((Config!$F$2-F869)/365.25)</f>
        <v>123</v>
      </c>
      <c r="L869" s="65" t="str">
        <f t="shared" si="27"/>
        <v xml:space="preserve"> </v>
      </c>
      <c r="M869" s="62" t="e">
        <f>VLOOKUP(B869,Config!$H$1:$I$5,2,FALSE)</f>
        <v>#N/A</v>
      </c>
      <c r="N869" s="64"/>
    </row>
    <row r="870" spans="1:14" x14ac:dyDescent="0.25">
      <c r="A870" s="48"/>
      <c r="B870" s="48"/>
      <c r="C870" s="30"/>
      <c r="D870" s="30"/>
      <c r="E870" s="48"/>
      <c r="F870" s="60"/>
      <c r="G870" s="49"/>
      <c r="H870" s="50"/>
      <c r="I870" s="63" t="e">
        <f>CONCATENATE(J870, " - ",VLOOKUP(CONCATENATE(K870, " ",E870, " ",B870),Config!B:C,2,FALSE))</f>
        <v>#N/A</v>
      </c>
      <c r="J870" s="63" t="str">
        <f t="shared" si="26"/>
        <v xml:space="preserve"> - </v>
      </c>
      <c r="K870" s="64">
        <f>INT((Config!$F$2-F870)/365.25)</f>
        <v>123</v>
      </c>
      <c r="L870" s="65" t="str">
        <f t="shared" si="27"/>
        <v xml:space="preserve"> </v>
      </c>
      <c r="M870" s="62" t="e">
        <f>VLOOKUP(B870,Config!$H$1:$I$5,2,FALSE)</f>
        <v>#N/A</v>
      </c>
      <c r="N870" s="64"/>
    </row>
    <row r="871" spans="1:14" x14ac:dyDescent="0.25">
      <c r="A871" s="48"/>
      <c r="B871" s="48"/>
      <c r="C871" s="30"/>
      <c r="D871" s="30"/>
      <c r="E871" s="48"/>
      <c r="F871" s="60"/>
      <c r="G871" s="49"/>
      <c r="H871" s="50"/>
      <c r="I871" s="63" t="e">
        <f>CONCATENATE(J871, " - ",VLOOKUP(CONCATENATE(K871, " ",E871, " ",B871),Config!B:C,2,FALSE))</f>
        <v>#N/A</v>
      </c>
      <c r="J871" s="63" t="str">
        <f t="shared" si="26"/>
        <v xml:space="preserve"> - </v>
      </c>
      <c r="K871" s="64">
        <f>INT((Config!$F$2-F871)/365.25)</f>
        <v>123</v>
      </c>
      <c r="L871" s="65" t="str">
        <f t="shared" si="27"/>
        <v xml:space="preserve"> </v>
      </c>
      <c r="M871" s="62" t="e">
        <f>VLOOKUP(B871,Config!$H$1:$I$5,2,FALSE)</f>
        <v>#N/A</v>
      </c>
      <c r="N871" s="64"/>
    </row>
    <row r="872" spans="1:14" x14ac:dyDescent="0.25">
      <c r="A872" s="48"/>
      <c r="B872" s="48"/>
      <c r="C872" s="30"/>
      <c r="D872" s="30"/>
      <c r="E872" s="48"/>
      <c r="F872" s="60"/>
      <c r="G872" s="49"/>
      <c r="H872" s="50"/>
      <c r="I872" s="63" t="e">
        <f>CONCATENATE(J872, " - ",VLOOKUP(CONCATENATE(K872, " ",E872, " ",B872),Config!B:C,2,FALSE))</f>
        <v>#N/A</v>
      </c>
      <c r="J872" s="63" t="str">
        <f t="shared" si="26"/>
        <v xml:space="preserve"> - </v>
      </c>
      <c r="K872" s="64">
        <f>INT((Config!$F$2-F872)/365.25)</f>
        <v>123</v>
      </c>
      <c r="L872" s="65" t="str">
        <f t="shared" si="27"/>
        <v xml:space="preserve"> </v>
      </c>
      <c r="M872" s="62" t="e">
        <f>VLOOKUP(B872,Config!$H$1:$I$5,2,FALSE)</f>
        <v>#N/A</v>
      </c>
      <c r="N872" s="64"/>
    </row>
    <row r="873" spans="1:14" x14ac:dyDescent="0.25">
      <c r="A873" s="48"/>
      <c r="B873" s="48"/>
      <c r="C873" s="30"/>
      <c r="D873" s="30"/>
      <c r="E873" s="48"/>
      <c r="F873" s="60"/>
      <c r="G873" s="49"/>
      <c r="H873" s="50"/>
      <c r="I873" s="63" t="e">
        <f>CONCATENATE(J873, " - ",VLOOKUP(CONCATENATE(K873, " ",E873, " ",B873),Config!B:C,2,FALSE))</f>
        <v>#N/A</v>
      </c>
      <c r="J873" s="63" t="str">
        <f t="shared" si="26"/>
        <v xml:space="preserve"> - </v>
      </c>
      <c r="K873" s="64">
        <f>INT((Config!$F$2-F873)/365.25)</f>
        <v>123</v>
      </c>
      <c r="L873" s="65" t="str">
        <f t="shared" si="27"/>
        <v xml:space="preserve"> </v>
      </c>
      <c r="M873" s="62" t="e">
        <f>VLOOKUP(B873,Config!$H$1:$I$5,2,FALSE)</f>
        <v>#N/A</v>
      </c>
      <c r="N873" s="64"/>
    </row>
    <row r="874" spans="1:14" x14ac:dyDescent="0.25">
      <c r="A874" s="48"/>
      <c r="B874" s="48"/>
      <c r="C874" s="30"/>
      <c r="D874" s="30"/>
      <c r="E874" s="48"/>
      <c r="F874" s="60"/>
      <c r="G874" s="49"/>
      <c r="H874" s="50"/>
      <c r="I874" s="63" t="e">
        <f>CONCATENATE(J874, " - ",VLOOKUP(CONCATENATE(K874, " ",E874, " ",B874),Config!B:C,2,FALSE))</f>
        <v>#N/A</v>
      </c>
      <c r="J874" s="63" t="str">
        <f t="shared" si="26"/>
        <v xml:space="preserve"> - </v>
      </c>
      <c r="K874" s="64">
        <f>INT((Config!$F$2-F874)/365.25)</f>
        <v>123</v>
      </c>
      <c r="L874" s="65" t="str">
        <f t="shared" si="27"/>
        <v xml:space="preserve"> </v>
      </c>
      <c r="M874" s="62" t="e">
        <f>VLOOKUP(B874,Config!$H$1:$I$5,2,FALSE)</f>
        <v>#N/A</v>
      </c>
      <c r="N874" s="64"/>
    </row>
    <row r="875" spans="1:14" x14ac:dyDescent="0.25">
      <c r="A875" s="48"/>
      <c r="B875" s="48"/>
      <c r="C875" s="30"/>
      <c r="D875" s="30"/>
      <c r="E875" s="48"/>
      <c r="F875" s="60"/>
      <c r="G875" s="49"/>
      <c r="H875" s="50"/>
      <c r="I875" s="63" t="e">
        <f>CONCATENATE(J875, " - ",VLOOKUP(CONCATENATE(K875, " ",E875, " ",B875),Config!B:C,2,FALSE))</f>
        <v>#N/A</v>
      </c>
      <c r="J875" s="63" t="str">
        <f t="shared" si="26"/>
        <v xml:space="preserve"> - </v>
      </c>
      <c r="K875" s="64">
        <f>INT((Config!$F$2-F875)/365.25)</f>
        <v>123</v>
      </c>
      <c r="L875" s="65" t="str">
        <f t="shared" si="27"/>
        <v xml:space="preserve"> </v>
      </c>
      <c r="M875" s="62" t="e">
        <f>VLOOKUP(B875,Config!$H$1:$I$5,2,FALSE)</f>
        <v>#N/A</v>
      </c>
      <c r="N875" s="64"/>
    </row>
    <row r="876" spans="1:14" x14ac:dyDescent="0.25">
      <c r="A876" s="48"/>
      <c r="B876" s="48"/>
      <c r="C876" s="30"/>
      <c r="D876" s="30"/>
      <c r="E876" s="48"/>
      <c r="F876" s="60"/>
      <c r="G876" s="49"/>
      <c r="H876" s="50"/>
      <c r="I876" s="63" t="e">
        <f>CONCATENATE(J876, " - ",VLOOKUP(CONCATENATE(K876, " ",E876, " ",B876),Config!B:C,2,FALSE))</f>
        <v>#N/A</v>
      </c>
      <c r="J876" s="63" t="str">
        <f t="shared" si="26"/>
        <v xml:space="preserve"> - </v>
      </c>
      <c r="K876" s="64">
        <f>INT((Config!$F$2-F876)/365.25)</f>
        <v>123</v>
      </c>
      <c r="L876" s="65" t="str">
        <f t="shared" si="27"/>
        <v xml:space="preserve"> </v>
      </c>
      <c r="M876" s="62" t="e">
        <f>VLOOKUP(B876,Config!$H$1:$I$5,2,FALSE)</f>
        <v>#N/A</v>
      </c>
      <c r="N876" s="64"/>
    </row>
    <row r="877" spans="1:14" x14ac:dyDescent="0.25">
      <c r="A877" s="48"/>
      <c r="B877" s="48"/>
      <c r="C877" s="30"/>
      <c r="D877" s="30"/>
      <c r="E877" s="48"/>
      <c r="F877" s="60"/>
      <c r="G877" s="49"/>
      <c r="H877" s="50"/>
      <c r="I877" s="63" t="e">
        <f>CONCATENATE(J877, " - ",VLOOKUP(CONCATENATE(K877, " ",E877, " ",B877),Config!B:C,2,FALSE))</f>
        <v>#N/A</v>
      </c>
      <c r="J877" s="63" t="str">
        <f t="shared" si="26"/>
        <v xml:space="preserve"> - </v>
      </c>
      <c r="K877" s="64">
        <f>INT((Config!$F$2-F877)/365.25)</f>
        <v>123</v>
      </c>
      <c r="L877" s="65" t="str">
        <f t="shared" si="27"/>
        <v xml:space="preserve"> </v>
      </c>
      <c r="M877" s="62" t="e">
        <f>VLOOKUP(B877,Config!$H$1:$I$5,2,FALSE)</f>
        <v>#N/A</v>
      </c>
      <c r="N877" s="64"/>
    </row>
    <row r="878" spans="1:14" x14ac:dyDescent="0.25">
      <c r="A878" s="48"/>
      <c r="B878" s="48"/>
      <c r="C878" s="30"/>
      <c r="D878" s="30"/>
      <c r="E878" s="48"/>
      <c r="F878" s="60"/>
      <c r="G878" s="49"/>
      <c r="H878" s="50"/>
      <c r="I878" s="63" t="e">
        <f>CONCATENATE(J878, " - ",VLOOKUP(CONCATENATE(K878, " ",E878, " ",B878),Config!B:C,2,FALSE))</f>
        <v>#N/A</v>
      </c>
      <c r="J878" s="63" t="str">
        <f t="shared" si="26"/>
        <v xml:space="preserve"> - </v>
      </c>
      <c r="K878" s="64">
        <f>INT((Config!$F$2-F878)/365.25)</f>
        <v>123</v>
      </c>
      <c r="L878" s="65" t="str">
        <f t="shared" si="27"/>
        <v xml:space="preserve"> </v>
      </c>
      <c r="M878" s="62" t="e">
        <f>VLOOKUP(B878,Config!$H$1:$I$5,2,FALSE)</f>
        <v>#N/A</v>
      </c>
      <c r="N878" s="64"/>
    </row>
    <row r="879" spans="1:14" x14ac:dyDescent="0.25">
      <c r="A879" s="48"/>
      <c r="B879" s="48"/>
      <c r="C879" s="30"/>
      <c r="D879" s="30"/>
      <c r="E879" s="48"/>
      <c r="F879" s="60"/>
      <c r="G879" s="49"/>
      <c r="H879" s="50"/>
      <c r="I879" s="63" t="e">
        <f>CONCATENATE(J879, " - ",VLOOKUP(CONCATENATE(K879, " ",E879, " ",B879),Config!B:C,2,FALSE))</f>
        <v>#N/A</v>
      </c>
      <c r="J879" s="63" t="str">
        <f t="shared" si="26"/>
        <v xml:space="preserve"> - </v>
      </c>
      <c r="K879" s="64">
        <f>INT((Config!$F$2-F879)/365.25)</f>
        <v>123</v>
      </c>
      <c r="L879" s="65" t="str">
        <f t="shared" si="27"/>
        <v xml:space="preserve"> </v>
      </c>
      <c r="M879" s="62" t="e">
        <f>VLOOKUP(B879,Config!$H$1:$I$5,2,FALSE)</f>
        <v>#N/A</v>
      </c>
      <c r="N879" s="64"/>
    </row>
    <row r="880" spans="1:14" x14ac:dyDescent="0.25">
      <c r="A880" s="48"/>
      <c r="B880" s="48"/>
      <c r="C880" s="30"/>
      <c r="D880" s="30"/>
      <c r="E880" s="48"/>
      <c r="F880" s="60"/>
      <c r="G880" s="49"/>
      <c r="H880" s="50"/>
      <c r="I880" s="63" t="e">
        <f>CONCATENATE(J880, " - ",VLOOKUP(CONCATENATE(K880, " ",E880, " ",B880),Config!B:C,2,FALSE))</f>
        <v>#N/A</v>
      </c>
      <c r="J880" s="63" t="str">
        <f t="shared" si="26"/>
        <v xml:space="preserve"> - </v>
      </c>
      <c r="K880" s="64">
        <f>INT((Config!$F$2-F880)/365.25)</f>
        <v>123</v>
      </c>
      <c r="L880" s="65" t="str">
        <f t="shared" si="27"/>
        <v xml:space="preserve"> </v>
      </c>
      <c r="M880" s="62" t="e">
        <f>VLOOKUP(B880,Config!$H$1:$I$5,2,FALSE)</f>
        <v>#N/A</v>
      </c>
      <c r="N880" s="64"/>
    </row>
    <row r="881" spans="1:14" x14ac:dyDescent="0.25">
      <c r="A881" s="48"/>
      <c r="B881" s="48"/>
      <c r="C881" s="30"/>
      <c r="D881" s="30"/>
      <c r="E881" s="48"/>
      <c r="F881" s="60"/>
      <c r="G881" s="49"/>
      <c r="H881" s="50"/>
      <c r="I881" s="63" t="e">
        <f>CONCATENATE(J881, " - ",VLOOKUP(CONCATENATE(K881, " ",E881, " ",B881),Config!B:C,2,FALSE))</f>
        <v>#N/A</v>
      </c>
      <c r="J881" s="63" t="str">
        <f t="shared" si="26"/>
        <v xml:space="preserve"> - </v>
      </c>
      <c r="K881" s="64">
        <f>INT((Config!$F$2-F881)/365.25)</f>
        <v>123</v>
      </c>
      <c r="L881" s="65" t="str">
        <f t="shared" si="27"/>
        <v xml:space="preserve"> </v>
      </c>
      <c r="M881" s="62" t="e">
        <f>VLOOKUP(B881,Config!$H$1:$I$5,2,FALSE)</f>
        <v>#N/A</v>
      </c>
      <c r="N881" s="64"/>
    </row>
    <row r="882" spans="1:14" x14ac:dyDescent="0.25">
      <c r="A882" s="48"/>
      <c r="B882" s="48"/>
      <c r="C882" s="30"/>
      <c r="D882" s="30"/>
      <c r="E882" s="48"/>
      <c r="F882" s="60"/>
      <c r="G882" s="49"/>
      <c r="H882" s="50"/>
      <c r="I882" s="63" t="e">
        <f>CONCATENATE(J882, " - ",VLOOKUP(CONCATENATE(K882, " ",E882, " ",B882),Config!B:C,2,FALSE))</f>
        <v>#N/A</v>
      </c>
      <c r="J882" s="63" t="str">
        <f t="shared" si="26"/>
        <v xml:space="preserve"> - </v>
      </c>
      <c r="K882" s="64">
        <f>INT((Config!$F$2-F882)/365.25)</f>
        <v>123</v>
      </c>
      <c r="L882" s="65" t="str">
        <f t="shared" si="27"/>
        <v xml:space="preserve"> </v>
      </c>
      <c r="M882" s="62" t="e">
        <f>VLOOKUP(B882,Config!$H$1:$I$5,2,FALSE)</f>
        <v>#N/A</v>
      </c>
      <c r="N882" s="64"/>
    </row>
    <row r="883" spans="1:14" x14ac:dyDescent="0.25">
      <c r="A883" s="48"/>
      <c r="B883" s="48"/>
      <c r="C883" s="30"/>
      <c r="D883" s="30"/>
      <c r="E883" s="48"/>
      <c r="F883" s="60"/>
      <c r="G883" s="49"/>
      <c r="H883" s="50"/>
      <c r="I883" s="63" t="e">
        <f>CONCATENATE(J883, " - ",VLOOKUP(CONCATENATE(K883, " ",E883, " ",B883),Config!B:C,2,FALSE))</f>
        <v>#N/A</v>
      </c>
      <c r="J883" s="63" t="str">
        <f t="shared" si="26"/>
        <v xml:space="preserve"> - </v>
      </c>
      <c r="K883" s="64">
        <f>INT((Config!$F$2-F883)/365.25)</f>
        <v>123</v>
      </c>
      <c r="L883" s="65" t="str">
        <f t="shared" si="27"/>
        <v xml:space="preserve"> </v>
      </c>
      <c r="M883" s="62" t="e">
        <f>VLOOKUP(B883,Config!$H$1:$I$5,2,FALSE)</f>
        <v>#N/A</v>
      </c>
      <c r="N883" s="64"/>
    </row>
    <row r="884" spans="1:14" x14ac:dyDescent="0.25">
      <c r="A884" s="48"/>
      <c r="B884" s="48"/>
      <c r="C884" s="30"/>
      <c r="D884" s="30"/>
      <c r="E884" s="48"/>
      <c r="F884" s="60"/>
      <c r="G884" s="49"/>
      <c r="H884" s="50"/>
      <c r="I884" s="63" t="e">
        <f>CONCATENATE(J884, " - ",VLOOKUP(CONCATENATE(K884, " ",E884, " ",B884),Config!B:C,2,FALSE))</f>
        <v>#N/A</v>
      </c>
      <c r="J884" s="63" t="str">
        <f t="shared" si="26"/>
        <v xml:space="preserve"> - </v>
      </c>
      <c r="K884" s="64">
        <f>INT((Config!$F$2-F884)/365.25)</f>
        <v>123</v>
      </c>
      <c r="L884" s="65" t="str">
        <f t="shared" si="27"/>
        <v xml:space="preserve"> </v>
      </c>
      <c r="M884" s="62" t="e">
        <f>VLOOKUP(B884,Config!$H$1:$I$5,2,FALSE)</f>
        <v>#N/A</v>
      </c>
      <c r="N884" s="64"/>
    </row>
  </sheetData>
  <sheetCalcPr fullCalcOnLoad="1"/>
  <autoFilter ref="A1:N884">
    <sortState xmlns:xlrd2="http://schemas.microsoft.com/office/spreadsheetml/2017/richdata2" ref="A2:N884">
      <sortCondition ref="A1:A884"/>
    </sortState>
  </autoFilter>
  <conditionalFormatting sqref="F1:G1048576">
    <cfRule type="containsBlanks" dxfId="4" priority="62" stopIfTrue="1">
      <formula>LEN(TRIM(F1))=0</formula>
    </cfRule>
  </conditionalFormatting>
  <conditionalFormatting sqref="G1:G1048576">
    <cfRule type="duplicateValues" dxfId="3" priority="52" stopIfTrue="1"/>
  </conditionalFormatting>
  <conditionalFormatting sqref="A1:A1048576">
    <cfRule type="duplicateValues" dxfId="2" priority="60" stopIfTrue="1"/>
  </conditionalFormatting>
  <conditionalFormatting sqref="E1:E1048576">
    <cfRule type="expression" dxfId="1" priority="7" stopIfTrue="1">
      <formula>$E1="M"</formula>
    </cfRule>
    <cfRule type="expression" dxfId="0" priority="8" stopIfTrue="1">
      <formula>$E1="F"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C00000"/>
  </sheetPr>
  <dimension ref="A1:IT802"/>
  <sheetViews>
    <sheetView workbookViewId="0">
      <selection activeCell="B3" sqref="B3"/>
    </sheetView>
  </sheetViews>
  <sheetFormatPr baseColWidth="10" defaultRowHeight="15" x14ac:dyDescent="0.25"/>
  <cols>
    <col min="1" max="1" width="3" style="8" bestFit="1" customWidth="1"/>
    <col min="2" max="2" width="18.85546875" style="122" bestFit="1" customWidth="1"/>
    <col min="3" max="3" width="18.7109375" style="126" bestFit="1" customWidth="1"/>
    <col min="4" max="4" width="3.7109375" style="8" customWidth="1"/>
    <col min="5" max="5" width="24.42578125" style="34" bestFit="1" customWidth="1"/>
    <col min="6" max="6" width="8.7109375" style="34" bestFit="1" customWidth="1"/>
    <col min="7" max="7" width="3.7109375" style="34" customWidth="1"/>
    <col min="8" max="8" width="9" style="34" bestFit="1" customWidth="1"/>
    <col min="9" max="9" width="10" style="34" bestFit="1" customWidth="1"/>
    <col min="10" max="10" width="9.5703125" style="117" bestFit="1" customWidth="1"/>
    <col min="11" max="16384" width="11.42578125" style="8"/>
  </cols>
  <sheetData>
    <row r="1" spans="1:10" ht="15.75" thickBot="1" x14ac:dyDescent="0.3">
      <c r="B1" s="156" t="s">
        <v>272</v>
      </c>
      <c r="C1" s="156"/>
      <c r="E1" s="86" t="s">
        <v>269</v>
      </c>
      <c r="F1" s="87" t="s">
        <v>263</v>
      </c>
      <c r="G1" s="110"/>
      <c r="H1" s="88" t="s">
        <v>251</v>
      </c>
      <c r="I1" s="89" t="s">
        <v>270</v>
      </c>
      <c r="J1" s="114" t="s">
        <v>271</v>
      </c>
    </row>
    <row r="2" spans="1:10" ht="15.75" thickTop="1" x14ac:dyDescent="0.25">
      <c r="B2" s="113" t="s">
        <v>273</v>
      </c>
      <c r="C2" s="127" t="s">
        <v>45</v>
      </c>
      <c r="E2" s="104" t="s">
        <v>264</v>
      </c>
      <c r="F2" s="106">
        <v>45200</v>
      </c>
      <c r="G2" s="112"/>
      <c r="H2" s="90" t="s">
        <v>266</v>
      </c>
      <c r="I2" s="103">
        <v>0</v>
      </c>
      <c r="J2" s="115">
        <f>COUNTIF(Base!B:B,Config!H2)</f>
        <v>32</v>
      </c>
    </row>
    <row r="3" spans="1:10" x14ac:dyDescent="0.25">
      <c r="B3" s="113" t="s">
        <v>274</v>
      </c>
      <c r="C3" s="127" t="s">
        <v>266</v>
      </c>
      <c r="E3" s="104" t="s">
        <v>265</v>
      </c>
      <c r="F3" s="106">
        <v>45291</v>
      </c>
      <c r="G3" s="112"/>
      <c r="H3" s="91" t="s">
        <v>267</v>
      </c>
      <c r="I3" s="103">
        <v>0</v>
      </c>
      <c r="J3" s="116">
        <f>COUNTIF(Base!B:B,Config!H3)</f>
        <v>51</v>
      </c>
    </row>
    <row r="4" spans="1:10" x14ac:dyDescent="0.25">
      <c r="A4" s="8">
        <v>1</v>
      </c>
      <c r="B4" s="119" t="str">
        <f>$A4&amp;" "&amp;$C$2&amp;" "&amp;$C$3</f>
        <v>1 M 21K</v>
      </c>
      <c r="C4" s="123" t="s">
        <v>275</v>
      </c>
      <c r="G4" s="112"/>
      <c r="H4" s="91" t="s">
        <v>268</v>
      </c>
      <c r="I4" s="103">
        <v>0</v>
      </c>
      <c r="J4" s="116">
        <f>COUNTIF(Base!B:B,Config!H4)</f>
        <v>52</v>
      </c>
    </row>
    <row r="5" spans="1:10" x14ac:dyDescent="0.25">
      <c r="A5" s="8">
        <v>2</v>
      </c>
      <c r="B5" s="119" t="str">
        <f t="shared" ref="B5:B68" si="0">A5&amp;" "&amp;$C$2&amp;" "&amp;$C$3</f>
        <v>2 M 21K</v>
      </c>
      <c r="C5" s="123" t="s">
        <v>275</v>
      </c>
      <c r="E5" s="155" t="s">
        <v>262</v>
      </c>
      <c r="F5" s="155"/>
      <c r="G5" s="112"/>
      <c r="H5" s="91"/>
      <c r="I5" s="103">
        <v>0</v>
      </c>
      <c r="J5" s="116">
        <f>COUNTIF(Base!B:B,Config!H5)</f>
        <v>0</v>
      </c>
    </row>
    <row r="6" spans="1:10" x14ac:dyDescent="0.25">
      <c r="A6" s="8">
        <v>3</v>
      </c>
      <c r="B6" s="119" t="str">
        <f t="shared" si="0"/>
        <v>3 M 21K</v>
      </c>
      <c r="C6" s="123" t="s">
        <v>275</v>
      </c>
      <c r="E6" s="104" t="s">
        <v>259</v>
      </c>
      <c r="F6" s="105" t="s">
        <v>261</v>
      </c>
      <c r="G6" s="112"/>
      <c r="H6" s="91"/>
      <c r="I6" s="103">
        <v>0</v>
      </c>
      <c r="J6" s="116">
        <f>COUNTIF(Base!B:B,Config!H6)</f>
        <v>0</v>
      </c>
    </row>
    <row r="7" spans="1:10" x14ac:dyDescent="0.25">
      <c r="A7" s="8">
        <v>4</v>
      </c>
      <c r="B7" s="119" t="str">
        <f t="shared" si="0"/>
        <v>4 M 21K</v>
      </c>
      <c r="C7" s="123" t="s">
        <v>275</v>
      </c>
      <c r="E7" s="104" t="s">
        <v>260</v>
      </c>
      <c r="F7" s="105"/>
      <c r="G7" s="112"/>
      <c r="H7" s="91"/>
      <c r="I7" s="103">
        <v>0</v>
      </c>
      <c r="J7" s="116">
        <f>COUNTIF(Base!B:B,Config!H7)</f>
        <v>0</v>
      </c>
    </row>
    <row r="8" spans="1:10" ht="15" customHeight="1" x14ac:dyDescent="0.25">
      <c r="A8" s="8">
        <v>5</v>
      </c>
      <c r="B8" s="119" t="str">
        <f t="shared" si="0"/>
        <v>5 M 21K</v>
      </c>
      <c r="C8" s="123" t="s">
        <v>275</v>
      </c>
      <c r="G8" s="112"/>
      <c r="J8" s="91">
        <f>SUM(J2:J7)</f>
        <v>135</v>
      </c>
    </row>
    <row r="9" spans="1:10" x14ac:dyDescent="0.25">
      <c r="A9" s="8">
        <v>6</v>
      </c>
      <c r="B9" s="119" t="str">
        <f t="shared" si="0"/>
        <v>6 M 21K</v>
      </c>
      <c r="C9" s="123" t="s">
        <v>275</v>
      </c>
    </row>
    <row r="10" spans="1:10" x14ac:dyDescent="0.25">
      <c r="A10" s="8">
        <v>7</v>
      </c>
      <c r="B10" s="119" t="str">
        <f t="shared" si="0"/>
        <v>7 M 21K</v>
      </c>
      <c r="C10" s="123" t="s">
        <v>275</v>
      </c>
      <c r="E10" s="111"/>
      <c r="F10" s="112"/>
      <c r="G10" s="112"/>
    </row>
    <row r="11" spans="1:10" x14ac:dyDescent="0.25">
      <c r="A11" s="8">
        <v>8</v>
      </c>
      <c r="B11" s="119" t="str">
        <f t="shared" si="0"/>
        <v>8 M 21K</v>
      </c>
      <c r="C11" s="123" t="s">
        <v>275</v>
      </c>
      <c r="E11" s="107"/>
      <c r="F11" s="107"/>
      <c r="G11" s="112"/>
    </row>
    <row r="12" spans="1:10" x14ac:dyDescent="0.25">
      <c r="A12" s="8">
        <v>9</v>
      </c>
      <c r="B12" s="119" t="str">
        <f t="shared" si="0"/>
        <v>9 M 21K</v>
      </c>
      <c r="C12" s="123" t="s">
        <v>275</v>
      </c>
      <c r="G12" s="112"/>
    </row>
    <row r="13" spans="1:10" x14ac:dyDescent="0.25">
      <c r="A13" s="8">
        <v>10</v>
      </c>
      <c r="B13" s="119" t="str">
        <f t="shared" si="0"/>
        <v>10 M 21K</v>
      </c>
      <c r="C13" s="123" t="s">
        <v>275</v>
      </c>
      <c r="G13" s="112"/>
    </row>
    <row r="14" spans="1:10" x14ac:dyDescent="0.25">
      <c r="A14" s="8">
        <v>11</v>
      </c>
      <c r="B14" s="119" t="str">
        <f t="shared" si="0"/>
        <v>11 M 21K</v>
      </c>
      <c r="C14" s="123" t="s">
        <v>275</v>
      </c>
      <c r="E14" s="111"/>
      <c r="F14" s="112"/>
      <c r="G14" s="112"/>
    </row>
    <row r="15" spans="1:10" x14ac:dyDescent="0.25">
      <c r="A15" s="8">
        <v>12</v>
      </c>
      <c r="B15" s="119" t="str">
        <f t="shared" si="0"/>
        <v>12 M 21K</v>
      </c>
      <c r="C15" s="123" t="s">
        <v>275</v>
      </c>
      <c r="E15" s="107"/>
      <c r="F15" s="107"/>
      <c r="G15" s="107"/>
    </row>
    <row r="16" spans="1:10" x14ac:dyDescent="0.25">
      <c r="A16" s="8">
        <v>13</v>
      </c>
      <c r="B16" s="119" t="str">
        <f t="shared" si="0"/>
        <v>13 M 21K</v>
      </c>
      <c r="C16" s="123" t="s">
        <v>275</v>
      </c>
    </row>
    <row r="17" spans="1:10" x14ac:dyDescent="0.25">
      <c r="A17" s="8">
        <v>14</v>
      </c>
      <c r="B17" s="119" t="str">
        <f t="shared" si="0"/>
        <v>14 M 21K</v>
      </c>
      <c r="C17" s="123" t="s">
        <v>275</v>
      </c>
      <c r="E17" s="8"/>
      <c r="F17" s="8"/>
      <c r="G17" s="8"/>
      <c r="H17" s="8"/>
      <c r="I17" s="8"/>
      <c r="J17" s="8"/>
    </row>
    <row r="18" spans="1:10" x14ac:dyDescent="0.25">
      <c r="A18" s="8">
        <v>15</v>
      </c>
      <c r="B18" s="119" t="str">
        <f t="shared" si="0"/>
        <v>15 M 21K</v>
      </c>
      <c r="C18" s="123" t="s">
        <v>275</v>
      </c>
      <c r="E18" s="8"/>
      <c r="F18" s="8"/>
      <c r="G18" s="8"/>
      <c r="H18" s="8"/>
      <c r="I18" s="8"/>
      <c r="J18" s="8"/>
    </row>
    <row r="19" spans="1:10" x14ac:dyDescent="0.25">
      <c r="A19" s="8">
        <v>16</v>
      </c>
      <c r="B19" s="119" t="str">
        <f t="shared" si="0"/>
        <v>16 M 21K</v>
      </c>
      <c r="C19" s="123" t="s">
        <v>275</v>
      </c>
      <c r="E19" s="8"/>
      <c r="F19" s="8"/>
      <c r="G19" s="8"/>
      <c r="H19" s="8"/>
      <c r="I19" s="8"/>
      <c r="J19" s="8"/>
    </row>
    <row r="20" spans="1:10" x14ac:dyDescent="0.25">
      <c r="A20" s="8">
        <v>17</v>
      </c>
      <c r="B20" s="119" t="str">
        <f t="shared" si="0"/>
        <v>17 M 21K</v>
      </c>
      <c r="C20" s="123" t="s">
        <v>275</v>
      </c>
      <c r="E20" s="8"/>
      <c r="F20" s="8"/>
      <c r="G20" s="8"/>
      <c r="H20" s="8"/>
      <c r="I20" s="8"/>
      <c r="J20" s="8"/>
    </row>
    <row r="21" spans="1:10" x14ac:dyDescent="0.25">
      <c r="A21" s="8">
        <v>18</v>
      </c>
      <c r="B21" s="119" t="str">
        <f t="shared" si="0"/>
        <v>18 M 21K</v>
      </c>
      <c r="C21" s="123" t="s">
        <v>275</v>
      </c>
      <c r="E21" s="8"/>
      <c r="F21" s="8"/>
      <c r="G21" s="8"/>
      <c r="H21" s="8"/>
      <c r="I21" s="8"/>
      <c r="J21" s="8"/>
    </row>
    <row r="22" spans="1:10" x14ac:dyDescent="0.25">
      <c r="A22" s="8">
        <v>19</v>
      </c>
      <c r="B22" s="119" t="str">
        <f t="shared" si="0"/>
        <v>19 M 21K</v>
      </c>
      <c r="C22" s="123" t="s">
        <v>275</v>
      </c>
      <c r="E22" s="8"/>
      <c r="F22" s="8"/>
      <c r="G22" s="8"/>
      <c r="H22" s="8"/>
      <c r="I22" s="8"/>
      <c r="J22" s="8"/>
    </row>
    <row r="23" spans="1:10" x14ac:dyDescent="0.25">
      <c r="A23" s="8">
        <v>20</v>
      </c>
      <c r="B23" s="119" t="str">
        <f t="shared" si="0"/>
        <v>20 M 21K</v>
      </c>
      <c r="C23" s="123" t="s">
        <v>276</v>
      </c>
      <c r="E23" s="8"/>
      <c r="F23" s="8"/>
      <c r="G23" s="8"/>
      <c r="H23" s="8"/>
      <c r="I23" s="8"/>
      <c r="J23" s="8"/>
    </row>
    <row r="24" spans="1:10" x14ac:dyDescent="0.25">
      <c r="A24" s="8">
        <v>21</v>
      </c>
      <c r="B24" s="119" t="str">
        <f t="shared" si="0"/>
        <v>21 M 21K</v>
      </c>
      <c r="C24" s="123" t="s">
        <v>276</v>
      </c>
      <c r="E24" s="8"/>
      <c r="F24" s="8"/>
      <c r="G24" s="8"/>
      <c r="H24" s="8"/>
      <c r="I24" s="8"/>
      <c r="J24" s="8"/>
    </row>
    <row r="25" spans="1:10" x14ac:dyDescent="0.25">
      <c r="A25" s="8">
        <v>22</v>
      </c>
      <c r="B25" s="119" t="str">
        <f t="shared" si="0"/>
        <v>22 M 21K</v>
      </c>
      <c r="C25" s="123" t="s">
        <v>276</v>
      </c>
    </row>
    <row r="26" spans="1:10" x14ac:dyDescent="0.25">
      <c r="A26" s="8">
        <v>23</v>
      </c>
      <c r="B26" s="119" t="str">
        <f t="shared" si="0"/>
        <v>23 M 21K</v>
      </c>
      <c r="C26" s="123" t="s">
        <v>276</v>
      </c>
    </row>
    <row r="27" spans="1:10" x14ac:dyDescent="0.25">
      <c r="A27" s="8">
        <v>24</v>
      </c>
      <c r="B27" s="119" t="str">
        <f t="shared" si="0"/>
        <v>24 M 21K</v>
      </c>
      <c r="C27" s="123" t="s">
        <v>276</v>
      </c>
    </row>
    <row r="28" spans="1:10" x14ac:dyDescent="0.25">
      <c r="A28" s="8">
        <v>25</v>
      </c>
      <c r="B28" s="119" t="str">
        <f t="shared" si="0"/>
        <v>25 M 21K</v>
      </c>
      <c r="C28" s="123" t="s">
        <v>276</v>
      </c>
    </row>
    <row r="29" spans="1:10" x14ac:dyDescent="0.25">
      <c r="A29" s="8">
        <v>26</v>
      </c>
      <c r="B29" s="119" t="str">
        <f t="shared" si="0"/>
        <v>26 M 21K</v>
      </c>
      <c r="C29" s="123" t="s">
        <v>276</v>
      </c>
    </row>
    <row r="30" spans="1:10" x14ac:dyDescent="0.25">
      <c r="A30" s="8">
        <v>27</v>
      </c>
      <c r="B30" s="119" t="str">
        <f t="shared" si="0"/>
        <v>27 M 21K</v>
      </c>
      <c r="C30" s="123" t="s">
        <v>276</v>
      </c>
    </row>
    <row r="31" spans="1:10" x14ac:dyDescent="0.25">
      <c r="A31" s="8">
        <v>28</v>
      </c>
      <c r="B31" s="119" t="str">
        <f t="shared" si="0"/>
        <v>28 M 21K</v>
      </c>
      <c r="C31" s="123" t="s">
        <v>276</v>
      </c>
    </row>
    <row r="32" spans="1:10" x14ac:dyDescent="0.25">
      <c r="A32" s="8">
        <v>29</v>
      </c>
      <c r="B32" s="119" t="str">
        <f t="shared" si="0"/>
        <v>29 M 21K</v>
      </c>
      <c r="C32" s="123" t="s">
        <v>276</v>
      </c>
    </row>
    <row r="33" spans="1:3" x14ac:dyDescent="0.25">
      <c r="A33" s="8">
        <v>30</v>
      </c>
      <c r="B33" s="119" t="str">
        <f t="shared" si="0"/>
        <v>30 M 21K</v>
      </c>
      <c r="C33" s="123" t="s">
        <v>49</v>
      </c>
    </row>
    <row r="34" spans="1:3" x14ac:dyDescent="0.25">
      <c r="A34" s="8">
        <v>31</v>
      </c>
      <c r="B34" s="119" t="str">
        <f t="shared" si="0"/>
        <v>31 M 21K</v>
      </c>
      <c r="C34" s="123" t="s">
        <v>49</v>
      </c>
    </row>
    <row r="35" spans="1:3" x14ac:dyDescent="0.25">
      <c r="A35" s="8">
        <v>32</v>
      </c>
      <c r="B35" s="119" t="str">
        <f t="shared" si="0"/>
        <v>32 M 21K</v>
      </c>
      <c r="C35" s="123" t="s">
        <v>49</v>
      </c>
    </row>
    <row r="36" spans="1:3" x14ac:dyDescent="0.25">
      <c r="A36" s="8">
        <v>33</v>
      </c>
      <c r="B36" s="119" t="str">
        <f t="shared" si="0"/>
        <v>33 M 21K</v>
      </c>
      <c r="C36" s="123" t="s">
        <v>49</v>
      </c>
    </row>
    <row r="37" spans="1:3" x14ac:dyDescent="0.25">
      <c r="A37" s="8">
        <v>34</v>
      </c>
      <c r="B37" s="119" t="str">
        <f t="shared" si="0"/>
        <v>34 M 21K</v>
      </c>
      <c r="C37" s="123" t="s">
        <v>49</v>
      </c>
    </row>
    <row r="38" spans="1:3" x14ac:dyDescent="0.25">
      <c r="A38" s="8">
        <v>35</v>
      </c>
      <c r="B38" s="119" t="str">
        <f t="shared" si="0"/>
        <v>35 M 21K</v>
      </c>
      <c r="C38" s="123" t="s">
        <v>49</v>
      </c>
    </row>
    <row r="39" spans="1:3" x14ac:dyDescent="0.25">
      <c r="A39" s="8">
        <v>36</v>
      </c>
      <c r="B39" s="119" t="str">
        <f t="shared" si="0"/>
        <v>36 M 21K</v>
      </c>
      <c r="C39" s="123" t="s">
        <v>49</v>
      </c>
    </row>
    <row r="40" spans="1:3" x14ac:dyDescent="0.25">
      <c r="A40" s="8">
        <v>37</v>
      </c>
      <c r="B40" s="119" t="str">
        <f t="shared" si="0"/>
        <v>37 M 21K</v>
      </c>
      <c r="C40" s="123" t="s">
        <v>49</v>
      </c>
    </row>
    <row r="41" spans="1:3" x14ac:dyDescent="0.25">
      <c r="A41" s="8">
        <v>38</v>
      </c>
      <c r="B41" s="119" t="str">
        <f t="shared" si="0"/>
        <v>38 M 21K</v>
      </c>
      <c r="C41" s="123" t="s">
        <v>49</v>
      </c>
    </row>
    <row r="42" spans="1:3" x14ac:dyDescent="0.25">
      <c r="A42" s="8">
        <v>39</v>
      </c>
      <c r="B42" s="119" t="str">
        <f t="shared" si="0"/>
        <v>39 M 21K</v>
      </c>
      <c r="C42" s="123" t="s">
        <v>49</v>
      </c>
    </row>
    <row r="43" spans="1:3" x14ac:dyDescent="0.25">
      <c r="A43" s="8">
        <v>40</v>
      </c>
      <c r="B43" s="119" t="str">
        <f t="shared" si="0"/>
        <v>40 M 21K</v>
      </c>
      <c r="C43" s="123" t="s">
        <v>47</v>
      </c>
    </row>
    <row r="44" spans="1:3" x14ac:dyDescent="0.25">
      <c r="A44" s="8">
        <v>41</v>
      </c>
      <c r="B44" s="119" t="str">
        <f t="shared" si="0"/>
        <v>41 M 21K</v>
      </c>
      <c r="C44" s="123" t="s">
        <v>47</v>
      </c>
    </row>
    <row r="45" spans="1:3" x14ac:dyDescent="0.25">
      <c r="A45" s="8">
        <v>42</v>
      </c>
      <c r="B45" s="119" t="str">
        <f t="shared" si="0"/>
        <v>42 M 21K</v>
      </c>
      <c r="C45" s="123" t="s">
        <v>47</v>
      </c>
    </row>
    <row r="46" spans="1:3" x14ac:dyDescent="0.25">
      <c r="A46" s="8">
        <v>43</v>
      </c>
      <c r="B46" s="119" t="str">
        <f t="shared" si="0"/>
        <v>43 M 21K</v>
      </c>
      <c r="C46" s="123" t="s">
        <v>47</v>
      </c>
    </row>
    <row r="47" spans="1:3" x14ac:dyDescent="0.25">
      <c r="A47" s="8">
        <v>44</v>
      </c>
      <c r="B47" s="119" t="str">
        <f t="shared" si="0"/>
        <v>44 M 21K</v>
      </c>
      <c r="C47" s="123" t="s">
        <v>47</v>
      </c>
    </row>
    <row r="48" spans="1:3" x14ac:dyDescent="0.25">
      <c r="A48" s="8">
        <v>45</v>
      </c>
      <c r="B48" s="119" t="str">
        <f t="shared" si="0"/>
        <v>45 M 21K</v>
      </c>
      <c r="C48" s="123" t="s">
        <v>47</v>
      </c>
    </row>
    <row r="49" spans="1:3" x14ac:dyDescent="0.25">
      <c r="A49" s="8">
        <v>46</v>
      </c>
      <c r="B49" s="119" t="str">
        <f t="shared" si="0"/>
        <v>46 M 21K</v>
      </c>
      <c r="C49" s="123" t="s">
        <v>47</v>
      </c>
    </row>
    <row r="50" spans="1:3" x14ac:dyDescent="0.25">
      <c r="A50" s="8">
        <v>47</v>
      </c>
      <c r="B50" s="119" t="str">
        <f t="shared" si="0"/>
        <v>47 M 21K</v>
      </c>
      <c r="C50" s="123" t="s">
        <v>47</v>
      </c>
    </row>
    <row r="51" spans="1:3" x14ac:dyDescent="0.25">
      <c r="A51" s="8">
        <v>48</v>
      </c>
      <c r="B51" s="119" t="str">
        <f t="shared" si="0"/>
        <v>48 M 21K</v>
      </c>
      <c r="C51" s="123" t="s">
        <v>47</v>
      </c>
    </row>
    <row r="52" spans="1:3" x14ac:dyDescent="0.25">
      <c r="A52" s="8">
        <v>49</v>
      </c>
      <c r="B52" s="119" t="str">
        <f t="shared" si="0"/>
        <v>49 M 21K</v>
      </c>
      <c r="C52" s="123" t="s">
        <v>47</v>
      </c>
    </row>
    <row r="53" spans="1:3" x14ac:dyDescent="0.25">
      <c r="A53" s="8">
        <v>50</v>
      </c>
      <c r="B53" s="119" t="str">
        <f t="shared" si="0"/>
        <v>50 M 21K</v>
      </c>
      <c r="C53" s="123" t="s">
        <v>48</v>
      </c>
    </row>
    <row r="54" spans="1:3" x14ac:dyDescent="0.25">
      <c r="A54" s="8">
        <v>51</v>
      </c>
      <c r="B54" s="119" t="str">
        <f t="shared" si="0"/>
        <v>51 M 21K</v>
      </c>
      <c r="C54" s="123" t="s">
        <v>48</v>
      </c>
    </row>
    <row r="55" spans="1:3" x14ac:dyDescent="0.25">
      <c r="A55" s="8">
        <v>52</v>
      </c>
      <c r="B55" s="119" t="str">
        <f t="shared" si="0"/>
        <v>52 M 21K</v>
      </c>
      <c r="C55" s="123" t="s">
        <v>48</v>
      </c>
    </row>
    <row r="56" spans="1:3" x14ac:dyDescent="0.25">
      <c r="A56" s="8">
        <v>53</v>
      </c>
      <c r="B56" s="119" t="str">
        <f t="shared" si="0"/>
        <v>53 M 21K</v>
      </c>
      <c r="C56" s="123" t="s">
        <v>48</v>
      </c>
    </row>
    <row r="57" spans="1:3" x14ac:dyDescent="0.25">
      <c r="A57" s="8">
        <v>54</v>
      </c>
      <c r="B57" s="119" t="str">
        <f t="shared" si="0"/>
        <v>54 M 21K</v>
      </c>
      <c r="C57" s="123" t="s">
        <v>48</v>
      </c>
    </row>
    <row r="58" spans="1:3" x14ac:dyDescent="0.25">
      <c r="A58" s="8">
        <v>55</v>
      </c>
      <c r="B58" s="119" t="str">
        <f t="shared" si="0"/>
        <v>55 M 21K</v>
      </c>
      <c r="C58" s="123" t="s">
        <v>48</v>
      </c>
    </row>
    <row r="59" spans="1:3" x14ac:dyDescent="0.25">
      <c r="A59" s="8">
        <v>56</v>
      </c>
      <c r="B59" s="119" t="str">
        <f t="shared" si="0"/>
        <v>56 M 21K</v>
      </c>
      <c r="C59" s="123" t="s">
        <v>48</v>
      </c>
    </row>
    <row r="60" spans="1:3" x14ac:dyDescent="0.25">
      <c r="A60" s="8">
        <v>57</v>
      </c>
      <c r="B60" s="119" t="str">
        <f t="shared" si="0"/>
        <v>57 M 21K</v>
      </c>
      <c r="C60" s="123" t="s">
        <v>48</v>
      </c>
    </row>
    <row r="61" spans="1:3" x14ac:dyDescent="0.25">
      <c r="A61" s="8">
        <v>58</v>
      </c>
      <c r="B61" s="119" t="str">
        <f t="shared" si="0"/>
        <v>58 M 21K</v>
      </c>
      <c r="C61" s="123" t="s">
        <v>48</v>
      </c>
    </row>
    <row r="62" spans="1:3" x14ac:dyDescent="0.25">
      <c r="A62" s="8">
        <v>59</v>
      </c>
      <c r="B62" s="119" t="str">
        <f t="shared" si="0"/>
        <v>59 M 21K</v>
      </c>
      <c r="C62" s="123" t="s">
        <v>48</v>
      </c>
    </row>
    <row r="63" spans="1:3" x14ac:dyDescent="0.25">
      <c r="A63" s="8">
        <v>60</v>
      </c>
      <c r="B63" s="119" t="str">
        <f t="shared" si="0"/>
        <v>60 M 21K</v>
      </c>
      <c r="C63" s="123" t="s">
        <v>277</v>
      </c>
    </row>
    <row r="64" spans="1:3" x14ac:dyDescent="0.25">
      <c r="A64" s="8">
        <v>61</v>
      </c>
      <c r="B64" s="119" t="str">
        <f t="shared" si="0"/>
        <v>61 M 21K</v>
      </c>
      <c r="C64" s="123" t="s">
        <v>277</v>
      </c>
    </row>
    <row r="65" spans="1:3" x14ac:dyDescent="0.25">
      <c r="A65" s="8">
        <v>62</v>
      </c>
      <c r="B65" s="119" t="str">
        <f t="shared" si="0"/>
        <v>62 M 21K</v>
      </c>
      <c r="C65" s="123" t="s">
        <v>277</v>
      </c>
    </row>
    <row r="66" spans="1:3" x14ac:dyDescent="0.25">
      <c r="A66" s="8">
        <v>63</v>
      </c>
      <c r="B66" s="119" t="str">
        <f t="shared" si="0"/>
        <v>63 M 21K</v>
      </c>
      <c r="C66" s="123" t="s">
        <v>277</v>
      </c>
    </row>
    <row r="67" spans="1:3" x14ac:dyDescent="0.25">
      <c r="A67" s="8">
        <v>64</v>
      </c>
      <c r="B67" s="119" t="str">
        <f t="shared" si="0"/>
        <v>64 M 21K</v>
      </c>
      <c r="C67" s="123" t="s">
        <v>277</v>
      </c>
    </row>
    <row r="68" spans="1:3" x14ac:dyDescent="0.25">
      <c r="A68" s="8">
        <v>65</v>
      </c>
      <c r="B68" s="119" t="str">
        <f t="shared" si="0"/>
        <v>65 M 21K</v>
      </c>
      <c r="C68" s="123" t="s">
        <v>277</v>
      </c>
    </row>
    <row r="69" spans="1:3" x14ac:dyDescent="0.25">
      <c r="A69" s="8">
        <v>66</v>
      </c>
      <c r="B69" s="119" t="str">
        <f t="shared" ref="B69:B102" si="1">A69&amp;" "&amp;$C$2&amp;" "&amp;$C$3</f>
        <v>66 M 21K</v>
      </c>
      <c r="C69" s="123" t="s">
        <v>277</v>
      </c>
    </row>
    <row r="70" spans="1:3" x14ac:dyDescent="0.25">
      <c r="A70" s="8">
        <v>67</v>
      </c>
      <c r="B70" s="119" t="str">
        <f t="shared" si="1"/>
        <v>67 M 21K</v>
      </c>
      <c r="C70" s="123" t="s">
        <v>277</v>
      </c>
    </row>
    <row r="71" spans="1:3" x14ac:dyDescent="0.25">
      <c r="A71" s="8">
        <v>68</v>
      </c>
      <c r="B71" s="119" t="str">
        <f t="shared" si="1"/>
        <v>68 M 21K</v>
      </c>
      <c r="C71" s="123" t="s">
        <v>277</v>
      </c>
    </row>
    <row r="72" spans="1:3" x14ac:dyDescent="0.25">
      <c r="A72" s="8">
        <v>69</v>
      </c>
      <c r="B72" s="119" t="str">
        <f t="shared" si="1"/>
        <v>69 M 21K</v>
      </c>
      <c r="C72" s="123" t="s">
        <v>277</v>
      </c>
    </row>
    <row r="73" spans="1:3" x14ac:dyDescent="0.25">
      <c r="A73" s="8">
        <v>70</v>
      </c>
      <c r="B73" s="119" t="str">
        <f t="shared" si="1"/>
        <v>70 M 21K</v>
      </c>
      <c r="C73" s="123" t="s">
        <v>278</v>
      </c>
    </row>
    <row r="74" spans="1:3" x14ac:dyDescent="0.25">
      <c r="A74" s="8">
        <v>71</v>
      </c>
      <c r="B74" s="119" t="str">
        <f t="shared" si="1"/>
        <v>71 M 21K</v>
      </c>
      <c r="C74" s="123" t="s">
        <v>278</v>
      </c>
    </row>
    <row r="75" spans="1:3" x14ac:dyDescent="0.25">
      <c r="A75" s="8">
        <v>72</v>
      </c>
      <c r="B75" s="119" t="str">
        <f t="shared" si="1"/>
        <v>72 M 21K</v>
      </c>
      <c r="C75" s="123" t="s">
        <v>278</v>
      </c>
    </row>
    <row r="76" spans="1:3" x14ac:dyDescent="0.25">
      <c r="A76" s="8">
        <v>73</v>
      </c>
      <c r="B76" s="119" t="str">
        <f t="shared" si="1"/>
        <v>73 M 21K</v>
      </c>
      <c r="C76" s="123" t="s">
        <v>278</v>
      </c>
    </row>
    <row r="77" spans="1:3" x14ac:dyDescent="0.25">
      <c r="A77" s="8">
        <v>74</v>
      </c>
      <c r="B77" s="119" t="str">
        <f t="shared" si="1"/>
        <v>74 M 21K</v>
      </c>
      <c r="C77" s="123" t="s">
        <v>278</v>
      </c>
    </row>
    <row r="78" spans="1:3" x14ac:dyDescent="0.25">
      <c r="A78" s="8">
        <v>75</v>
      </c>
      <c r="B78" s="119" t="str">
        <f t="shared" si="1"/>
        <v>75 M 21K</v>
      </c>
      <c r="C78" s="123" t="s">
        <v>278</v>
      </c>
    </row>
    <row r="79" spans="1:3" x14ac:dyDescent="0.25">
      <c r="A79" s="8">
        <v>76</v>
      </c>
      <c r="B79" s="119" t="str">
        <f t="shared" si="1"/>
        <v>76 M 21K</v>
      </c>
      <c r="C79" s="123" t="s">
        <v>278</v>
      </c>
    </row>
    <row r="80" spans="1:3" x14ac:dyDescent="0.25">
      <c r="A80" s="8">
        <v>77</v>
      </c>
      <c r="B80" s="119" t="str">
        <f t="shared" si="1"/>
        <v>77 M 21K</v>
      </c>
      <c r="C80" s="123" t="s">
        <v>278</v>
      </c>
    </row>
    <row r="81" spans="1:3" x14ac:dyDescent="0.25">
      <c r="A81" s="8">
        <v>78</v>
      </c>
      <c r="B81" s="119" t="str">
        <f t="shared" si="1"/>
        <v>78 M 21K</v>
      </c>
      <c r="C81" s="123" t="s">
        <v>278</v>
      </c>
    </row>
    <row r="82" spans="1:3" x14ac:dyDescent="0.25">
      <c r="A82" s="8">
        <v>79</v>
      </c>
      <c r="B82" s="119" t="str">
        <f t="shared" si="1"/>
        <v>79 M 21K</v>
      </c>
      <c r="C82" s="123" t="s">
        <v>278</v>
      </c>
    </row>
    <row r="83" spans="1:3" x14ac:dyDescent="0.25">
      <c r="A83" s="8">
        <v>80</v>
      </c>
      <c r="B83" s="119" t="str">
        <f t="shared" si="1"/>
        <v>80 M 21K</v>
      </c>
      <c r="C83" s="123" t="s">
        <v>278</v>
      </c>
    </row>
    <row r="84" spans="1:3" x14ac:dyDescent="0.25">
      <c r="A84" s="8">
        <v>81</v>
      </c>
      <c r="B84" s="119" t="str">
        <f t="shared" si="1"/>
        <v>81 M 21K</v>
      </c>
      <c r="C84" s="123" t="s">
        <v>278</v>
      </c>
    </row>
    <row r="85" spans="1:3" x14ac:dyDescent="0.25">
      <c r="A85" s="8">
        <v>82</v>
      </c>
      <c r="B85" s="119" t="str">
        <f t="shared" si="1"/>
        <v>82 M 21K</v>
      </c>
      <c r="C85" s="123" t="s">
        <v>278</v>
      </c>
    </row>
    <row r="86" spans="1:3" x14ac:dyDescent="0.25">
      <c r="A86" s="8">
        <v>83</v>
      </c>
      <c r="B86" s="119" t="str">
        <f t="shared" si="1"/>
        <v>83 M 21K</v>
      </c>
      <c r="C86" s="123" t="s">
        <v>278</v>
      </c>
    </row>
    <row r="87" spans="1:3" x14ac:dyDescent="0.25">
      <c r="A87" s="8">
        <v>84</v>
      </c>
      <c r="B87" s="119" t="str">
        <f t="shared" si="1"/>
        <v>84 M 21K</v>
      </c>
      <c r="C87" s="123" t="s">
        <v>278</v>
      </c>
    </row>
    <row r="88" spans="1:3" x14ac:dyDescent="0.25">
      <c r="A88" s="8">
        <v>85</v>
      </c>
      <c r="B88" s="119" t="str">
        <f t="shared" si="1"/>
        <v>85 M 21K</v>
      </c>
      <c r="C88" s="123" t="s">
        <v>278</v>
      </c>
    </row>
    <row r="89" spans="1:3" x14ac:dyDescent="0.25">
      <c r="A89" s="8">
        <v>86</v>
      </c>
      <c r="B89" s="119" t="str">
        <f t="shared" si="1"/>
        <v>86 M 21K</v>
      </c>
      <c r="C89" s="123" t="s">
        <v>278</v>
      </c>
    </row>
    <row r="90" spans="1:3" x14ac:dyDescent="0.25">
      <c r="A90" s="8">
        <v>87</v>
      </c>
      <c r="B90" s="119" t="str">
        <f t="shared" si="1"/>
        <v>87 M 21K</v>
      </c>
      <c r="C90" s="123" t="s">
        <v>278</v>
      </c>
    </row>
    <row r="91" spans="1:3" x14ac:dyDescent="0.25">
      <c r="A91" s="8">
        <v>88</v>
      </c>
      <c r="B91" s="119" t="str">
        <f t="shared" si="1"/>
        <v>88 M 21K</v>
      </c>
      <c r="C91" s="123" t="s">
        <v>278</v>
      </c>
    </row>
    <row r="92" spans="1:3" x14ac:dyDescent="0.25">
      <c r="A92" s="8">
        <v>89</v>
      </c>
      <c r="B92" s="119" t="str">
        <f t="shared" si="1"/>
        <v>89 M 21K</v>
      </c>
      <c r="C92" s="123" t="s">
        <v>278</v>
      </c>
    </row>
    <row r="93" spans="1:3" x14ac:dyDescent="0.25">
      <c r="A93" s="8">
        <v>90</v>
      </c>
      <c r="B93" s="119" t="str">
        <f t="shared" si="1"/>
        <v>90 M 21K</v>
      </c>
      <c r="C93" s="123" t="s">
        <v>278</v>
      </c>
    </row>
    <row r="94" spans="1:3" x14ac:dyDescent="0.25">
      <c r="A94" s="8">
        <v>91</v>
      </c>
      <c r="B94" s="119" t="str">
        <f t="shared" si="1"/>
        <v>91 M 21K</v>
      </c>
      <c r="C94" s="123" t="s">
        <v>278</v>
      </c>
    </row>
    <row r="95" spans="1:3" x14ac:dyDescent="0.25">
      <c r="A95" s="8">
        <v>92</v>
      </c>
      <c r="B95" s="119" t="str">
        <f t="shared" si="1"/>
        <v>92 M 21K</v>
      </c>
      <c r="C95" s="123" t="s">
        <v>278</v>
      </c>
    </row>
    <row r="96" spans="1:3" x14ac:dyDescent="0.25">
      <c r="A96" s="8">
        <v>93</v>
      </c>
      <c r="B96" s="119" t="str">
        <f t="shared" si="1"/>
        <v>93 M 21K</v>
      </c>
      <c r="C96" s="123" t="s">
        <v>278</v>
      </c>
    </row>
    <row r="97" spans="1:3" x14ac:dyDescent="0.25">
      <c r="A97" s="8">
        <v>94</v>
      </c>
      <c r="B97" s="119" t="str">
        <f t="shared" si="1"/>
        <v>94 M 21K</v>
      </c>
      <c r="C97" s="123" t="s">
        <v>278</v>
      </c>
    </row>
    <row r="98" spans="1:3" x14ac:dyDescent="0.25">
      <c r="A98" s="8">
        <v>95</v>
      </c>
      <c r="B98" s="119" t="str">
        <f t="shared" si="1"/>
        <v>95 M 21K</v>
      </c>
      <c r="C98" s="123" t="s">
        <v>278</v>
      </c>
    </row>
    <row r="99" spans="1:3" x14ac:dyDescent="0.25">
      <c r="A99" s="8">
        <v>96</v>
      </c>
      <c r="B99" s="119" t="str">
        <f t="shared" si="1"/>
        <v>96 M 21K</v>
      </c>
      <c r="C99" s="123" t="s">
        <v>278</v>
      </c>
    </row>
    <row r="100" spans="1:3" x14ac:dyDescent="0.25">
      <c r="A100" s="8">
        <v>97</v>
      </c>
      <c r="B100" s="119" t="str">
        <f t="shared" si="1"/>
        <v>97 M 21K</v>
      </c>
      <c r="C100" s="123" t="s">
        <v>278</v>
      </c>
    </row>
    <row r="101" spans="1:3" x14ac:dyDescent="0.25">
      <c r="A101" s="8">
        <v>98</v>
      </c>
      <c r="B101" s="119" t="str">
        <f t="shared" si="1"/>
        <v>98 M 21K</v>
      </c>
      <c r="C101" s="123" t="s">
        <v>278</v>
      </c>
    </row>
    <row r="102" spans="1:3" x14ac:dyDescent="0.25">
      <c r="A102" s="8">
        <v>99</v>
      </c>
      <c r="B102" s="119" t="str">
        <f t="shared" si="1"/>
        <v>99 M 21K</v>
      </c>
      <c r="C102" s="123" t="s">
        <v>278</v>
      </c>
    </row>
    <row r="103" spans="1:3" x14ac:dyDescent="0.25">
      <c r="B103" s="153"/>
      <c r="C103" s="153"/>
    </row>
    <row r="104" spans="1:3" x14ac:dyDescent="0.25">
      <c r="B104" s="120" t="s">
        <v>279</v>
      </c>
      <c r="C104" s="124" t="s">
        <v>275</v>
      </c>
    </row>
    <row r="105" spans="1:3" x14ac:dyDescent="0.25">
      <c r="B105" s="120" t="s">
        <v>280</v>
      </c>
      <c r="C105" s="124" t="s">
        <v>275</v>
      </c>
    </row>
    <row r="106" spans="1:3" x14ac:dyDescent="0.25">
      <c r="B106" s="120" t="s">
        <v>281</v>
      </c>
      <c r="C106" s="124" t="s">
        <v>275</v>
      </c>
    </row>
    <row r="107" spans="1:3" x14ac:dyDescent="0.25">
      <c r="B107" s="120" t="s">
        <v>282</v>
      </c>
      <c r="C107" s="124" t="s">
        <v>275</v>
      </c>
    </row>
    <row r="108" spans="1:3" x14ac:dyDescent="0.25">
      <c r="B108" s="120" t="s">
        <v>283</v>
      </c>
      <c r="C108" s="124" t="s">
        <v>275</v>
      </c>
    </row>
    <row r="109" spans="1:3" x14ac:dyDescent="0.25">
      <c r="B109" s="120" t="s">
        <v>284</v>
      </c>
      <c r="C109" s="124" t="s">
        <v>275</v>
      </c>
    </row>
    <row r="110" spans="1:3" x14ac:dyDescent="0.25">
      <c r="B110" s="120" t="s">
        <v>285</v>
      </c>
      <c r="C110" s="124" t="s">
        <v>275</v>
      </c>
    </row>
    <row r="111" spans="1:3" x14ac:dyDescent="0.25">
      <c r="B111" s="120" t="s">
        <v>286</v>
      </c>
      <c r="C111" s="124" t="s">
        <v>275</v>
      </c>
    </row>
    <row r="112" spans="1:3" x14ac:dyDescent="0.25">
      <c r="B112" s="120" t="s">
        <v>287</v>
      </c>
      <c r="C112" s="124" t="s">
        <v>275</v>
      </c>
    </row>
    <row r="113" spans="2:3" x14ac:dyDescent="0.25">
      <c r="B113" s="120" t="s">
        <v>288</v>
      </c>
      <c r="C113" s="124" t="s">
        <v>275</v>
      </c>
    </row>
    <row r="114" spans="2:3" x14ac:dyDescent="0.25">
      <c r="B114" s="120" t="s">
        <v>289</v>
      </c>
      <c r="C114" s="124" t="s">
        <v>275</v>
      </c>
    </row>
    <row r="115" spans="2:3" x14ac:dyDescent="0.25">
      <c r="B115" s="120" t="s">
        <v>290</v>
      </c>
      <c r="C115" s="124" t="s">
        <v>275</v>
      </c>
    </row>
    <row r="116" spans="2:3" x14ac:dyDescent="0.25">
      <c r="B116" s="120" t="s">
        <v>291</v>
      </c>
      <c r="C116" s="124" t="s">
        <v>275</v>
      </c>
    </row>
    <row r="117" spans="2:3" x14ac:dyDescent="0.25">
      <c r="B117" s="120" t="s">
        <v>292</v>
      </c>
      <c r="C117" s="124" t="s">
        <v>275</v>
      </c>
    </row>
    <row r="118" spans="2:3" x14ac:dyDescent="0.25">
      <c r="B118" s="120" t="s">
        <v>293</v>
      </c>
      <c r="C118" s="124" t="s">
        <v>275</v>
      </c>
    </row>
    <row r="119" spans="2:3" x14ac:dyDescent="0.25">
      <c r="B119" s="120" t="s">
        <v>294</v>
      </c>
      <c r="C119" s="124" t="s">
        <v>275</v>
      </c>
    </row>
    <row r="120" spans="2:3" x14ac:dyDescent="0.25">
      <c r="B120" s="120" t="s">
        <v>295</v>
      </c>
      <c r="C120" s="124" t="s">
        <v>275</v>
      </c>
    </row>
    <row r="121" spans="2:3" x14ac:dyDescent="0.25">
      <c r="B121" s="120" t="s">
        <v>296</v>
      </c>
      <c r="C121" s="124" t="s">
        <v>275</v>
      </c>
    </row>
    <row r="122" spans="2:3" x14ac:dyDescent="0.25">
      <c r="B122" s="120" t="s">
        <v>297</v>
      </c>
      <c r="C122" s="124" t="s">
        <v>275</v>
      </c>
    </row>
    <row r="123" spans="2:3" x14ac:dyDescent="0.25">
      <c r="B123" s="120" t="s">
        <v>298</v>
      </c>
      <c r="C123" s="124" t="s">
        <v>276</v>
      </c>
    </row>
    <row r="124" spans="2:3" x14ac:dyDescent="0.25">
      <c r="B124" s="120" t="s">
        <v>299</v>
      </c>
      <c r="C124" s="124" t="s">
        <v>276</v>
      </c>
    </row>
    <row r="125" spans="2:3" x14ac:dyDescent="0.25">
      <c r="B125" s="120" t="s">
        <v>300</v>
      </c>
      <c r="C125" s="124" t="s">
        <v>276</v>
      </c>
    </row>
    <row r="126" spans="2:3" x14ac:dyDescent="0.25">
      <c r="B126" s="120" t="s">
        <v>301</v>
      </c>
      <c r="C126" s="124" t="s">
        <v>276</v>
      </c>
    </row>
    <row r="127" spans="2:3" x14ac:dyDescent="0.25">
      <c r="B127" s="120" t="s">
        <v>302</v>
      </c>
      <c r="C127" s="124" t="s">
        <v>276</v>
      </c>
    </row>
    <row r="128" spans="2:3" x14ac:dyDescent="0.25">
      <c r="B128" s="120" t="s">
        <v>303</v>
      </c>
      <c r="C128" s="124" t="s">
        <v>276</v>
      </c>
    </row>
    <row r="129" spans="2:3" x14ac:dyDescent="0.25">
      <c r="B129" s="120" t="s">
        <v>304</v>
      </c>
      <c r="C129" s="124" t="s">
        <v>276</v>
      </c>
    </row>
    <row r="130" spans="2:3" x14ac:dyDescent="0.25">
      <c r="B130" s="120" t="s">
        <v>305</v>
      </c>
      <c r="C130" s="124" t="s">
        <v>276</v>
      </c>
    </row>
    <row r="131" spans="2:3" x14ac:dyDescent="0.25">
      <c r="B131" s="120" t="s">
        <v>306</v>
      </c>
      <c r="C131" s="124" t="s">
        <v>276</v>
      </c>
    </row>
    <row r="132" spans="2:3" x14ac:dyDescent="0.25">
      <c r="B132" s="120" t="s">
        <v>307</v>
      </c>
      <c r="C132" s="124" t="s">
        <v>276</v>
      </c>
    </row>
    <row r="133" spans="2:3" x14ac:dyDescent="0.25">
      <c r="B133" s="120" t="s">
        <v>308</v>
      </c>
      <c r="C133" s="124" t="s">
        <v>49</v>
      </c>
    </row>
    <row r="134" spans="2:3" x14ac:dyDescent="0.25">
      <c r="B134" s="120" t="s">
        <v>309</v>
      </c>
      <c r="C134" s="124" t="s">
        <v>49</v>
      </c>
    </row>
    <row r="135" spans="2:3" x14ac:dyDescent="0.25">
      <c r="B135" s="120" t="s">
        <v>310</v>
      </c>
      <c r="C135" s="124" t="s">
        <v>49</v>
      </c>
    </row>
    <row r="136" spans="2:3" x14ac:dyDescent="0.25">
      <c r="B136" s="120" t="s">
        <v>311</v>
      </c>
      <c r="C136" s="124" t="s">
        <v>49</v>
      </c>
    </row>
    <row r="137" spans="2:3" x14ac:dyDescent="0.25">
      <c r="B137" s="120" t="s">
        <v>312</v>
      </c>
      <c r="C137" s="124" t="s">
        <v>49</v>
      </c>
    </row>
    <row r="138" spans="2:3" x14ac:dyDescent="0.25">
      <c r="B138" s="120" t="s">
        <v>313</v>
      </c>
      <c r="C138" s="124" t="s">
        <v>49</v>
      </c>
    </row>
    <row r="139" spans="2:3" x14ac:dyDescent="0.25">
      <c r="B139" s="120" t="s">
        <v>314</v>
      </c>
      <c r="C139" s="124" t="s">
        <v>49</v>
      </c>
    </row>
    <row r="140" spans="2:3" x14ac:dyDescent="0.25">
      <c r="B140" s="120" t="s">
        <v>315</v>
      </c>
      <c r="C140" s="124" t="s">
        <v>49</v>
      </c>
    </row>
    <row r="141" spans="2:3" x14ac:dyDescent="0.25">
      <c r="B141" s="120" t="s">
        <v>316</v>
      </c>
      <c r="C141" s="124" t="s">
        <v>49</v>
      </c>
    </row>
    <row r="142" spans="2:3" x14ac:dyDescent="0.25">
      <c r="B142" s="120" t="s">
        <v>317</v>
      </c>
      <c r="C142" s="124" t="s">
        <v>49</v>
      </c>
    </row>
    <row r="143" spans="2:3" x14ac:dyDescent="0.25">
      <c r="B143" s="120" t="s">
        <v>318</v>
      </c>
      <c r="C143" s="124" t="s">
        <v>47</v>
      </c>
    </row>
    <row r="144" spans="2:3" x14ac:dyDescent="0.25">
      <c r="B144" s="120" t="s">
        <v>319</v>
      </c>
      <c r="C144" s="124" t="s">
        <v>47</v>
      </c>
    </row>
    <row r="145" spans="2:3" x14ac:dyDescent="0.25">
      <c r="B145" s="120" t="s">
        <v>320</v>
      </c>
      <c r="C145" s="124" t="s">
        <v>47</v>
      </c>
    </row>
    <row r="146" spans="2:3" x14ac:dyDescent="0.25">
      <c r="B146" s="120" t="s">
        <v>321</v>
      </c>
      <c r="C146" s="124" t="s">
        <v>47</v>
      </c>
    </row>
    <row r="147" spans="2:3" x14ac:dyDescent="0.25">
      <c r="B147" s="120" t="s">
        <v>322</v>
      </c>
      <c r="C147" s="124" t="s">
        <v>47</v>
      </c>
    </row>
    <row r="148" spans="2:3" x14ac:dyDescent="0.25">
      <c r="B148" s="120" t="s">
        <v>323</v>
      </c>
      <c r="C148" s="124" t="s">
        <v>47</v>
      </c>
    </row>
    <row r="149" spans="2:3" x14ac:dyDescent="0.25">
      <c r="B149" s="120" t="s">
        <v>324</v>
      </c>
      <c r="C149" s="124" t="s">
        <v>47</v>
      </c>
    </row>
    <row r="150" spans="2:3" x14ac:dyDescent="0.25">
      <c r="B150" s="120" t="s">
        <v>325</v>
      </c>
      <c r="C150" s="124" t="s">
        <v>47</v>
      </c>
    </row>
    <row r="151" spans="2:3" x14ac:dyDescent="0.25">
      <c r="B151" s="120" t="s">
        <v>326</v>
      </c>
      <c r="C151" s="124" t="s">
        <v>47</v>
      </c>
    </row>
    <row r="152" spans="2:3" x14ac:dyDescent="0.25">
      <c r="B152" s="120" t="s">
        <v>327</v>
      </c>
      <c r="C152" s="124" t="s">
        <v>47</v>
      </c>
    </row>
    <row r="153" spans="2:3" x14ac:dyDescent="0.25">
      <c r="B153" s="120" t="s">
        <v>328</v>
      </c>
      <c r="C153" s="124" t="s">
        <v>48</v>
      </c>
    </row>
    <row r="154" spans="2:3" x14ac:dyDescent="0.25">
      <c r="B154" s="120" t="s">
        <v>329</v>
      </c>
      <c r="C154" s="124" t="s">
        <v>48</v>
      </c>
    </row>
    <row r="155" spans="2:3" x14ac:dyDescent="0.25">
      <c r="B155" s="120" t="s">
        <v>330</v>
      </c>
      <c r="C155" s="124" t="s">
        <v>48</v>
      </c>
    </row>
    <row r="156" spans="2:3" x14ac:dyDescent="0.25">
      <c r="B156" s="120" t="s">
        <v>331</v>
      </c>
      <c r="C156" s="124" t="s">
        <v>48</v>
      </c>
    </row>
    <row r="157" spans="2:3" x14ac:dyDescent="0.25">
      <c r="B157" s="120" t="s">
        <v>332</v>
      </c>
      <c r="C157" s="124" t="s">
        <v>48</v>
      </c>
    </row>
    <row r="158" spans="2:3" x14ac:dyDescent="0.25">
      <c r="B158" s="120" t="s">
        <v>333</v>
      </c>
      <c r="C158" s="124" t="s">
        <v>48</v>
      </c>
    </row>
    <row r="159" spans="2:3" x14ac:dyDescent="0.25">
      <c r="B159" s="120" t="s">
        <v>334</v>
      </c>
      <c r="C159" s="124" t="s">
        <v>48</v>
      </c>
    </row>
    <row r="160" spans="2:3" x14ac:dyDescent="0.25">
      <c r="B160" s="120" t="s">
        <v>335</v>
      </c>
      <c r="C160" s="124" t="s">
        <v>48</v>
      </c>
    </row>
    <row r="161" spans="2:3" x14ac:dyDescent="0.25">
      <c r="B161" s="120" t="s">
        <v>336</v>
      </c>
      <c r="C161" s="124" t="s">
        <v>48</v>
      </c>
    </row>
    <row r="162" spans="2:3" x14ac:dyDescent="0.25">
      <c r="B162" s="120" t="s">
        <v>337</v>
      </c>
      <c r="C162" s="124" t="s">
        <v>48</v>
      </c>
    </row>
    <row r="163" spans="2:3" x14ac:dyDescent="0.25">
      <c r="B163" s="120" t="s">
        <v>338</v>
      </c>
      <c r="C163" s="124" t="s">
        <v>277</v>
      </c>
    </row>
    <row r="164" spans="2:3" x14ac:dyDescent="0.25">
      <c r="B164" s="120" t="s">
        <v>339</v>
      </c>
      <c r="C164" s="124" t="s">
        <v>277</v>
      </c>
    </row>
    <row r="165" spans="2:3" x14ac:dyDescent="0.25">
      <c r="B165" s="120" t="s">
        <v>340</v>
      </c>
      <c r="C165" s="124" t="s">
        <v>277</v>
      </c>
    </row>
    <row r="166" spans="2:3" x14ac:dyDescent="0.25">
      <c r="B166" s="120" t="s">
        <v>341</v>
      </c>
      <c r="C166" s="124" t="s">
        <v>277</v>
      </c>
    </row>
    <row r="167" spans="2:3" x14ac:dyDescent="0.25">
      <c r="B167" s="120" t="s">
        <v>342</v>
      </c>
      <c r="C167" s="124" t="s">
        <v>277</v>
      </c>
    </row>
    <row r="168" spans="2:3" x14ac:dyDescent="0.25">
      <c r="B168" s="120" t="s">
        <v>343</v>
      </c>
      <c r="C168" s="124" t="s">
        <v>277</v>
      </c>
    </row>
    <row r="169" spans="2:3" x14ac:dyDescent="0.25">
      <c r="B169" s="120" t="s">
        <v>344</v>
      </c>
      <c r="C169" s="124" t="s">
        <v>277</v>
      </c>
    </row>
    <row r="170" spans="2:3" x14ac:dyDescent="0.25">
      <c r="B170" s="120" t="s">
        <v>345</v>
      </c>
      <c r="C170" s="124" t="s">
        <v>277</v>
      </c>
    </row>
    <row r="171" spans="2:3" x14ac:dyDescent="0.25">
      <c r="B171" s="120" t="s">
        <v>346</v>
      </c>
      <c r="C171" s="124" t="s">
        <v>277</v>
      </c>
    </row>
    <row r="172" spans="2:3" x14ac:dyDescent="0.25">
      <c r="B172" s="120" t="s">
        <v>347</v>
      </c>
      <c r="C172" s="124" t="s">
        <v>277</v>
      </c>
    </row>
    <row r="173" spans="2:3" x14ac:dyDescent="0.25">
      <c r="B173" s="120" t="s">
        <v>348</v>
      </c>
      <c r="C173" s="124" t="s">
        <v>278</v>
      </c>
    </row>
    <row r="174" spans="2:3" x14ac:dyDescent="0.25">
      <c r="B174" s="120" t="s">
        <v>349</v>
      </c>
      <c r="C174" s="124" t="s">
        <v>278</v>
      </c>
    </row>
    <row r="175" spans="2:3" x14ac:dyDescent="0.25">
      <c r="B175" s="120" t="s">
        <v>350</v>
      </c>
      <c r="C175" s="124" t="s">
        <v>278</v>
      </c>
    </row>
    <row r="176" spans="2:3" x14ac:dyDescent="0.25">
      <c r="B176" s="120" t="s">
        <v>351</v>
      </c>
      <c r="C176" s="124" t="s">
        <v>278</v>
      </c>
    </row>
    <row r="177" spans="2:3" x14ac:dyDescent="0.25">
      <c r="B177" s="120" t="s">
        <v>352</v>
      </c>
      <c r="C177" s="124" t="s">
        <v>278</v>
      </c>
    </row>
    <row r="178" spans="2:3" x14ac:dyDescent="0.25">
      <c r="B178" s="120" t="s">
        <v>353</v>
      </c>
      <c r="C178" s="124" t="s">
        <v>278</v>
      </c>
    </row>
    <row r="179" spans="2:3" x14ac:dyDescent="0.25">
      <c r="B179" s="120" t="s">
        <v>354</v>
      </c>
      <c r="C179" s="124" t="s">
        <v>278</v>
      </c>
    </row>
    <row r="180" spans="2:3" x14ac:dyDescent="0.25">
      <c r="B180" s="120" t="s">
        <v>355</v>
      </c>
      <c r="C180" s="124" t="s">
        <v>278</v>
      </c>
    </row>
    <row r="181" spans="2:3" x14ac:dyDescent="0.25">
      <c r="B181" s="120" t="s">
        <v>356</v>
      </c>
      <c r="C181" s="124" t="s">
        <v>278</v>
      </c>
    </row>
    <row r="182" spans="2:3" x14ac:dyDescent="0.25">
      <c r="B182" s="120" t="s">
        <v>357</v>
      </c>
      <c r="C182" s="124" t="s">
        <v>278</v>
      </c>
    </row>
    <row r="183" spans="2:3" x14ac:dyDescent="0.25">
      <c r="B183" s="120" t="s">
        <v>358</v>
      </c>
      <c r="C183" s="124" t="s">
        <v>278</v>
      </c>
    </row>
    <row r="184" spans="2:3" x14ac:dyDescent="0.25">
      <c r="B184" s="120" t="s">
        <v>359</v>
      </c>
      <c r="C184" s="124" t="s">
        <v>278</v>
      </c>
    </row>
    <row r="185" spans="2:3" x14ac:dyDescent="0.25">
      <c r="B185" s="120" t="s">
        <v>360</v>
      </c>
      <c r="C185" s="124" t="s">
        <v>278</v>
      </c>
    </row>
    <row r="186" spans="2:3" x14ac:dyDescent="0.25">
      <c r="B186" s="120" t="s">
        <v>361</v>
      </c>
      <c r="C186" s="124" t="s">
        <v>278</v>
      </c>
    </row>
    <row r="187" spans="2:3" x14ac:dyDescent="0.25">
      <c r="B187" s="120" t="s">
        <v>362</v>
      </c>
      <c r="C187" s="124" t="s">
        <v>278</v>
      </c>
    </row>
    <row r="188" spans="2:3" x14ac:dyDescent="0.25">
      <c r="B188" s="120" t="s">
        <v>363</v>
      </c>
      <c r="C188" s="124" t="s">
        <v>278</v>
      </c>
    </row>
    <row r="189" spans="2:3" x14ac:dyDescent="0.25">
      <c r="B189" s="120" t="s">
        <v>364</v>
      </c>
      <c r="C189" s="124" t="s">
        <v>278</v>
      </c>
    </row>
    <row r="190" spans="2:3" x14ac:dyDescent="0.25">
      <c r="B190" s="120" t="s">
        <v>365</v>
      </c>
      <c r="C190" s="124" t="s">
        <v>278</v>
      </c>
    </row>
    <row r="191" spans="2:3" x14ac:dyDescent="0.25">
      <c r="B191" s="120" t="s">
        <v>366</v>
      </c>
      <c r="C191" s="124" t="s">
        <v>278</v>
      </c>
    </row>
    <row r="192" spans="2:3" x14ac:dyDescent="0.25">
      <c r="B192" s="120" t="s">
        <v>367</v>
      </c>
      <c r="C192" s="124" t="s">
        <v>278</v>
      </c>
    </row>
    <row r="193" spans="2:254" x14ac:dyDescent="0.25">
      <c r="B193" s="120" t="s">
        <v>368</v>
      </c>
      <c r="C193" s="124" t="s">
        <v>278</v>
      </c>
    </row>
    <row r="194" spans="2:254" x14ac:dyDescent="0.25">
      <c r="B194" s="120" t="s">
        <v>369</v>
      </c>
      <c r="C194" s="124" t="s">
        <v>278</v>
      </c>
    </row>
    <row r="195" spans="2:254" x14ac:dyDescent="0.25">
      <c r="B195" s="120" t="s">
        <v>370</v>
      </c>
      <c r="C195" s="124" t="s">
        <v>278</v>
      </c>
    </row>
    <row r="196" spans="2:254" x14ac:dyDescent="0.25">
      <c r="B196" s="120" t="s">
        <v>371</v>
      </c>
      <c r="C196" s="124" t="s">
        <v>278</v>
      </c>
    </row>
    <row r="197" spans="2:254" x14ac:dyDescent="0.25">
      <c r="B197" s="120" t="s">
        <v>372</v>
      </c>
      <c r="C197" s="124" t="s">
        <v>278</v>
      </c>
    </row>
    <row r="198" spans="2:254" x14ac:dyDescent="0.25">
      <c r="B198" s="120" t="s">
        <v>373</v>
      </c>
      <c r="C198" s="124" t="s">
        <v>278</v>
      </c>
    </row>
    <row r="199" spans="2:254" x14ac:dyDescent="0.25">
      <c r="B199" s="120" t="s">
        <v>374</v>
      </c>
      <c r="C199" s="124" t="s">
        <v>278</v>
      </c>
    </row>
    <row r="200" spans="2:254" x14ac:dyDescent="0.25">
      <c r="B200" s="120" t="s">
        <v>375</v>
      </c>
      <c r="C200" s="124" t="s">
        <v>278</v>
      </c>
    </row>
    <row r="201" spans="2:254" x14ac:dyDescent="0.25">
      <c r="B201" s="120" t="s">
        <v>376</v>
      </c>
      <c r="C201" s="124" t="s">
        <v>278</v>
      </c>
    </row>
    <row r="202" spans="2:254" x14ac:dyDescent="0.25">
      <c r="B202" s="120" t="s">
        <v>377</v>
      </c>
      <c r="C202" s="124" t="s">
        <v>278</v>
      </c>
    </row>
    <row r="203" spans="2:254" x14ac:dyDescent="0.25">
      <c r="B203" s="153"/>
      <c r="C203" s="153"/>
      <c r="D203" s="153"/>
      <c r="E203" s="153"/>
      <c r="F203" s="153"/>
      <c r="G203" s="153"/>
      <c r="H203" s="153"/>
      <c r="I203" s="153"/>
      <c r="J203" s="118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  <c r="AH203" s="153"/>
      <c r="AI203" s="153"/>
      <c r="AJ203" s="153"/>
      <c r="AK203" s="153"/>
      <c r="AL203" s="153"/>
      <c r="AM203" s="153"/>
      <c r="AN203" s="153"/>
      <c r="AO203" s="153"/>
      <c r="AP203" s="153"/>
      <c r="AQ203" s="153"/>
      <c r="AR203" s="153"/>
      <c r="AS203" s="153"/>
      <c r="AT203" s="153"/>
      <c r="AU203" s="153"/>
      <c r="AV203" s="153"/>
      <c r="AW203" s="153"/>
      <c r="AX203" s="153"/>
      <c r="AY203" s="153"/>
      <c r="AZ203" s="153"/>
      <c r="BA203" s="153"/>
      <c r="BB203" s="153"/>
      <c r="BC203" s="153"/>
      <c r="BD203" s="153"/>
      <c r="BE203" s="153"/>
      <c r="BF203" s="153"/>
      <c r="BG203" s="153"/>
      <c r="BH203" s="153"/>
      <c r="BI203" s="153"/>
      <c r="BJ203" s="153"/>
      <c r="BK203" s="153"/>
      <c r="BL203" s="153"/>
      <c r="BM203" s="153"/>
      <c r="BN203" s="153"/>
      <c r="BO203" s="153"/>
      <c r="BP203" s="153"/>
      <c r="BQ203" s="153"/>
      <c r="BR203" s="153"/>
      <c r="BS203" s="153"/>
      <c r="BT203" s="153"/>
      <c r="BU203" s="153"/>
      <c r="BV203" s="153"/>
      <c r="BW203" s="153"/>
      <c r="BX203" s="153"/>
      <c r="BY203" s="153"/>
      <c r="BZ203" s="153"/>
      <c r="CA203" s="153"/>
      <c r="CB203" s="153"/>
      <c r="CC203" s="153"/>
      <c r="CD203" s="153"/>
      <c r="CE203" s="153"/>
      <c r="CF203" s="153"/>
      <c r="CG203" s="153"/>
      <c r="CH203" s="153"/>
      <c r="CI203" s="153"/>
      <c r="CJ203" s="153"/>
      <c r="CK203" s="153"/>
      <c r="CL203" s="153"/>
      <c r="CM203" s="153"/>
      <c r="CN203" s="153"/>
      <c r="CO203" s="153"/>
      <c r="CP203" s="153"/>
      <c r="CQ203" s="153"/>
      <c r="CR203" s="153"/>
      <c r="CS203" s="153"/>
      <c r="CT203" s="153"/>
      <c r="CU203" s="153"/>
      <c r="CV203" s="153"/>
      <c r="CW203" s="153"/>
      <c r="CX203" s="153"/>
      <c r="CY203" s="153"/>
      <c r="CZ203" s="153"/>
      <c r="DA203" s="153"/>
      <c r="DB203" s="153"/>
      <c r="DC203" s="153"/>
      <c r="DD203" s="153"/>
      <c r="DE203" s="153"/>
      <c r="DF203" s="153"/>
      <c r="DG203" s="153"/>
      <c r="DH203" s="153"/>
      <c r="DI203" s="153"/>
      <c r="DJ203" s="153"/>
      <c r="DK203" s="153"/>
      <c r="DL203" s="153"/>
      <c r="DM203" s="153"/>
      <c r="DN203" s="153"/>
      <c r="DO203" s="153"/>
      <c r="DP203" s="153"/>
      <c r="DQ203" s="153"/>
      <c r="DR203" s="153"/>
      <c r="DS203" s="153"/>
      <c r="DT203" s="153"/>
      <c r="DU203" s="153"/>
      <c r="DV203" s="153"/>
      <c r="DW203" s="153"/>
      <c r="DX203" s="153"/>
      <c r="DY203" s="153"/>
      <c r="DZ203" s="153"/>
      <c r="EA203" s="153"/>
      <c r="EB203" s="153"/>
      <c r="EC203" s="153"/>
      <c r="ED203" s="153"/>
      <c r="EE203" s="153"/>
      <c r="EF203" s="153"/>
      <c r="EG203" s="153"/>
      <c r="EH203" s="153"/>
      <c r="EI203" s="153"/>
      <c r="EJ203" s="153"/>
      <c r="EK203" s="153"/>
      <c r="EL203" s="153"/>
      <c r="EM203" s="153"/>
      <c r="EN203" s="153"/>
      <c r="EO203" s="153"/>
      <c r="EP203" s="153"/>
      <c r="EQ203" s="153"/>
      <c r="ER203" s="153"/>
      <c r="ES203" s="153"/>
      <c r="ET203" s="153"/>
      <c r="EU203" s="153"/>
      <c r="EV203" s="153"/>
      <c r="EW203" s="153"/>
      <c r="EX203" s="153"/>
      <c r="EY203" s="153"/>
      <c r="EZ203" s="153"/>
      <c r="FA203" s="153"/>
      <c r="FB203" s="153"/>
      <c r="FC203" s="153"/>
      <c r="FD203" s="153"/>
      <c r="FE203" s="153"/>
      <c r="FF203" s="153"/>
      <c r="FG203" s="153"/>
      <c r="FH203" s="153"/>
      <c r="FI203" s="153"/>
      <c r="FJ203" s="153"/>
      <c r="FK203" s="153"/>
      <c r="FL203" s="153"/>
      <c r="FM203" s="153"/>
      <c r="FN203" s="153"/>
      <c r="FO203" s="153"/>
      <c r="FP203" s="153"/>
      <c r="FQ203" s="153"/>
      <c r="FR203" s="153"/>
      <c r="FS203" s="153"/>
      <c r="FT203" s="153"/>
      <c r="FU203" s="153"/>
      <c r="FV203" s="153"/>
      <c r="FW203" s="153"/>
      <c r="FX203" s="153"/>
      <c r="FY203" s="153"/>
      <c r="FZ203" s="153"/>
      <c r="GA203" s="153"/>
      <c r="GB203" s="153"/>
      <c r="GC203" s="153"/>
      <c r="GD203" s="153"/>
      <c r="GE203" s="153"/>
      <c r="GF203" s="153"/>
      <c r="GG203" s="153"/>
      <c r="GH203" s="153"/>
      <c r="GI203" s="153"/>
      <c r="GJ203" s="153"/>
      <c r="GK203" s="153"/>
      <c r="GL203" s="153"/>
      <c r="GM203" s="153"/>
      <c r="GN203" s="153"/>
      <c r="GO203" s="153"/>
      <c r="GP203" s="153"/>
      <c r="GQ203" s="153"/>
      <c r="GR203" s="153"/>
      <c r="GS203" s="153"/>
      <c r="GT203" s="153"/>
      <c r="GU203" s="153"/>
      <c r="GV203" s="153"/>
      <c r="GW203" s="153"/>
      <c r="GX203" s="153"/>
      <c r="GY203" s="153"/>
      <c r="GZ203" s="153"/>
      <c r="HA203" s="153"/>
      <c r="HB203" s="153"/>
      <c r="HC203" s="153"/>
      <c r="HD203" s="153"/>
      <c r="HE203" s="153"/>
      <c r="HF203" s="153"/>
      <c r="HG203" s="153"/>
      <c r="HH203" s="153"/>
      <c r="HI203" s="153"/>
      <c r="HJ203" s="153"/>
      <c r="HK203" s="153"/>
      <c r="HL203" s="153"/>
      <c r="HM203" s="153"/>
      <c r="HN203" s="153"/>
      <c r="HO203" s="153"/>
      <c r="HP203" s="153"/>
      <c r="HQ203" s="153"/>
      <c r="HR203" s="153"/>
      <c r="HS203" s="153"/>
      <c r="HT203" s="153"/>
      <c r="HU203" s="153"/>
      <c r="HV203" s="153"/>
      <c r="HW203" s="153"/>
      <c r="HX203" s="153"/>
      <c r="HY203" s="153"/>
      <c r="HZ203" s="153"/>
      <c r="IA203" s="153"/>
      <c r="IB203" s="153"/>
      <c r="IC203" s="153"/>
      <c r="ID203" s="153"/>
      <c r="IE203" s="153"/>
      <c r="IF203" s="153"/>
      <c r="IG203" s="153"/>
      <c r="IH203" s="153"/>
      <c r="II203" s="153"/>
      <c r="IJ203" s="153"/>
      <c r="IK203" s="153"/>
      <c r="IL203" s="153"/>
      <c r="IM203" s="153"/>
      <c r="IN203" s="153"/>
      <c r="IO203" s="153"/>
      <c r="IP203" s="153"/>
      <c r="IQ203" s="153"/>
      <c r="IR203" s="153"/>
      <c r="IS203" s="153"/>
      <c r="IT203" s="153"/>
    </row>
    <row r="204" spans="2:254" x14ac:dyDescent="0.25">
      <c r="B204" s="119" t="s">
        <v>378</v>
      </c>
      <c r="C204" s="123" t="s">
        <v>275</v>
      </c>
    </row>
    <row r="205" spans="2:254" x14ac:dyDescent="0.25">
      <c r="B205" s="119" t="s">
        <v>379</v>
      </c>
      <c r="C205" s="123" t="s">
        <v>275</v>
      </c>
    </row>
    <row r="206" spans="2:254" x14ac:dyDescent="0.25">
      <c r="B206" s="119" t="s">
        <v>380</v>
      </c>
      <c r="C206" s="123" t="s">
        <v>275</v>
      </c>
    </row>
    <row r="207" spans="2:254" x14ac:dyDescent="0.25">
      <c r="B207" s="119" t="s">
        <v>381</v>
      </c>
      <c r="C207" s="123" t="s">
        <v>275</v>
      </c>
    </row>
    <row r="208" spans="2:254" x14ac:dyDescent="0.25">
      <c r="B208" s="119" t="s">
        <v>382</v>
      </c>
      <c r="C208" s="123" t="s">
        <v>275</v>
      </c>
    </row>
    <row r="209" spans="2:3" x14ac:dyDescent="0.25">
      <c r="B209" s="119" t="s">
        <v>383</v>
      </c>
      <c r="C209" s="123" t="s">
        <v>275</v>
      </c>
    </row>
    <row r="210" spans="2:3" x14ac:dyDescent="0.25">
      <c r="B210" s="119" t="s">
        <v>384</v>
      </c>
      <c r="C210" s="123" t="s">
        <v>275</v>
      </c>
    </row>
    <row r="211" spans="2:3" x14ac:dyDescent="0.25">
      <c r="B211" s="119" t="s">
        <v>385</v>
      </c>
      <c r="C211" s="123" t="s">
        <v>275</v>
      </c>
    </row>
    <row r="212" spans="2:3" x14ac:dyDescent="0.25">
      <c r="B212" s="119" t="s">
        <v>386</v>
      </c>
      <c r="C212" s="123" t="s">
        <v>275</v>
      </c>
    </row>
    <row r="213" spans="2:3" x14ac:dyDescent="0.25">
      <c r="B213" s="119" t="s">
        <v>387</v>
      </c>
      <c r="C213" s="123" t="s">
        <v>275</v>
      </c>
    </row>
    <row r="214" spans="2:3" x14ac:dyDescent="0.25">
      <c r="B214" s="119" t="s">
        <v>388</v>
      </c>
      <c r="C214" s="123" t="s">
        <v>275</v>
      </c>
    </row>
    <row r="215" spans="2:3" x14ac:dyDescent="0.25">
      <c r="B215" s="119" t="s">
        <v>389</v>
      </c>
      <c r="C215" s="123" t="s">
        <v>275</v>
      </c>
    </row>
    <row r="216" spans="2:3" x14ac:dyDescent="0.25">
      <c r="B216" s="119" t="s">
        <v>390</v>
      </c>
      <c r="C216" s="123" t="s">
        <v>275</v>
      </c>
    </row>
    <row r="217" spans="2:3" x14ac:dyDescent="0.25">
      <c r="B217" s="119" t="s">
        <v>391</v>
      </c>
      <c r="C217" s="123" t="s">
        <v>275</v>
      </c>
    </row>
    <row r="218" spans="2:3" x14ac:dyDescent="0.25">
      <c r="B218" s="119" t="s">
        <v>392</v>
      </c>
      <c r="C218" s="123" t="s">
        <v>275</v>
      </c>
    </row>
    <row r="219" spans="2:3" x14ac:dyDescent="0.25">
      <c r="B219" s="119" t="s">
        <v>393</v>
      </c>
      <c r="C219" s="123" t="s">
        <v>275</v>
      </c>
    </row>
    <row r="220" spans="2:3" x14ac:dyDescent="0.25">
      <c r="B220" s="119" t="s">
        <v>394</v>
      </c>
      <c r="C220" s="123" t="s">
        <v>275</v>
      </c>
    </row>
    <row r="221" spans="2:3" x14ac:dyDescent="0.25">
      <c r="B221" s="119" t="s">
        <v>395</v>
      </c>
      <c r="C221" s="123" t="s">
        <v>275</v>
      </c>
    </row>
    <row r="222" spans="2:3" x14ac:dyDescent="0.25">
      <c r="B222" s="119" t="s">
        <v>396</v>
      </c>
      <c r="C222" s="123" t="s">
        <v>275</v>
      </c>
    </row>
    <row r="223" spans="2:3" x14ac:dyDescent="0.25">
      <c r="B223" s="119" t="s">
        <v>397</v>
      </c>
      <c r="C223" s="123" t="s">
        <v>276</v>
      </c>
    </row>
    <row r="224" spans="2:3" x14ac:dyDescent="0.25">
      <c r="B224" s="119" t="s">
        <v>398</v>
      </c>
      <c r="C224" s="123" t="s">
        <v>276</v>
      </c>
    </row>
    <row r="225" spans="2:3" x14ac:dyDescent="0.25">
      <c r="B225" s="119" t="s">
        <v>399</v>
      </c>
      <c r="C225" s="123" t="s">
        <v>276</v>
      </c>
    </row>
    <row r="226" spans="2:3" x14ac:dyDescent="0.25">
      <c r="B226" s="119" t="s">
        <v>400</v>
      </c>
      <c r="C226" s="123" t="s">
        <v>276</v>
      </c>
    </row>
    <row r="227" spans="2:3" x14ac:dyDescent="0.25">
      <c r="B227" s="119" t="s">
        <v>401</v>
      </c>
      <c r="C227" s="123" t="s">
        <v>276</v>
      </c>
    </row>
    <row r="228" spans="2:3" x14ac:dyDescent="0.25">
      <c r="B228" s="119" t="s">
        <v>402</v>
      </c>
      <c r="C228" s="123" t="s">
        <v>276</v>
      </c>
    </row>
    <row r="229" spans="2:3" x14ac:dyDescent="0.25">
      <c r="B229" s="119" t="s">
        <v>403</v>
      </c>
      <c r="C229" s="123" t="s">
        <v>276</v>
      </c>
    </row>
    <row r="230" spans="2:3" x14ac:dyDescent="0.25">
      <c r="B230" s="119" t="s">
        <v>404</v>
      </c>
      <c r="C230" s="123" t="s">
        <v>276</v>
      </c>
    </row>
    <row r="231" spans="2:3" x14ac:dyDescent="0.25">
      <c r="B231" s="119" t="s">
        <v>405</v>
      </c>
      <c r="C231" s="123" t="s">
        <v>276</v>
      </c>
    </row>
    <row r="232" spans="2:3" x14ac:dyDescent="0.25">
      <c r="B232" s="119" t="s">
        <v>406</v>
      </c>
      <c r="C232" s="123" t="s">
        <v>276</v>
      </c>
    </row>
    <row r="233" spans="2:3" x14ac:dyDescent="0.25">
      <c r="B233" s="119" t="s">
        <v>407</v>
      </c>
      <c r="C233" s="123" t="s">
        <v>49</v>
      </c>
    </row>
    <row r="234" spans="2:3" x14ac:dyDescent="0.25">
      <c r="B234" s="119" t="s">
        <v>408</v>
      </c>
      <c r="C234" s="123" t="s">
        <v>49</v>
      </c>
    </row>
    <row r="235" spans="2:3" x14ac:dyDescent="0.25">
      <c r="B235" s="119" t="s">
        <v>409</v>
      </c>
      <c r="C235" s="123" t="s">
        <v>49</v>
      </c>
    </row>
    <row r="236" spans="2:3" x14ac:dyDescent="0.25">
      <c r="B236" s="119" t="s">
        <v>410</v>
      </c>
      <c r="C236" s="123" t="s">
        <v>49</v>
      </c>
    </row>
    <row r="237" spans="2:3" x14ac:dyDescent="0.25">
      <c r="B237" s="119" t="s">
        <v>411</v>
      </c>
      <c r="C237" s="123" t="s">
        <v>49</v>
      </c>
    </row>
    <row r="238" spans="2:3" x14ac:dyDescent="0.25">
      <c r="B238" s="119" t="s">
        <v>412</v>
      </c>
      <c r="C238" s="123" t="s">
        <v>49</v>
      </c>
    </row>
    <row r="239" spans="2:3" x14ac:dyDescent="0.25">
      <c r="B239" s="119" t="s">
        <v>413</v>
      </c>
      <c r="C239" s="123" t="s">
        <v>49</v>
      </c>
    </row>
    <row r="240" spans="2:3" x14ac:dyDescent="0.25">
      <c r="B240" s="119" t="s">
        <v>414</v>
      </c>
      <c r="C240" s="123" t="s">
        <v>49</v>
      </c>
    </row>
    <row r="241" spans="2:3" x14ac:dyDescent="0.25">
      <c r="B241" s="119" t="s">
        <v>415</v>
      </c>
      <c r="C241" s="123" t="s">
        <v>49</v>
      </c>
    </row>
    <row r="242" spans="2:3" x14ac:dyDescent="0.25">
      <c r="B242" s="119" t="s">
        <v>416</v>
      </c>
      <c r="C242" s="123" t="s">
        <v>49</v>
      </c>
    </row>
    <row r="243" spans="2:3" x14ac:dyDescent="0.25">
      <c r="B243" s="119" t="s">
        <v>417</v>
      </c>
      <c r="C243" s="123" t="s">
        <v>47</v>
      </c>
    </row>
    <row r="244" spans="2:3" x14ac:dyDescent="0.25">
      <c r="B244" s="119" t="s">
        <v>418</v>
      </c>
      <c r="C244" s="123" t="s">
        <v>47</v>
      </c>
    </row>
    <row r="245" spans="2:3" x14ac:dyDescent="0.25">
      <c r="B245" s="119" t="s">
        <v>419</v>
      </c>
      <c r="C245" s="123" t="s">
        <v>47</v>
      </c>
    </row>
    <row r="246" spans="2:3" x14ac:dyDescent="0.25">
      <c r="B246" s="119" t="s">
        <v>420</v>
      </c>
      <c r="C246" s="123" t="s">
        <v>47</v>
      </c>
    </row>
    <row r="247" spans="2:3" x14ac:dyDescent="0.25">
      <c r="B247" s="119" t="s">
        <v>421</v>
      </c>
      <c r="C247" s="123" t="s">
        <v>47</v>
      </c>
    </row>
    <row r="248" spans="2:3" x14ac:dyDescent="0.25">
      <c r="B248" s="119" t="s">
        <v>422</v>
      </c>
      <c r="C248" s="123" t="s">
        <v>47</v>
      </c>
    </row>
    <row r="249" spans="2:3" x14ac:dyDescent="0.25">
      <c r="B249" s="119" t="s">
        <v>423</v>
      </c>
      <c r="C249" s="123" t="s">
        <v>47</v>
      </c>
    </row>
    <row r="250" spans="2:3" x14ac:dyDescent="0.25">
      <c r="B250" s="119" t="s">
        <v>424</v>
      </c>
      <c r="C250" s="123" t="s">
        <v>47</v>
      </c>
    </row>
    <row r="251" spans="2:3" x14ac:dyDescent="0.25">
      <c r="B251" s="119" t="s">
        <v>425</v>
      </c>
      <c r="C251" s="123" t="s">
        <v>47</v>
      </c>
    </row>
    <row r="252" spans="2:3" x14ac:dyDescent="0.25">
      <c r="B252" s="119" t="s">
        <v>426</v>
      </c>
      <c r="C252" s="123" t="s">
        <v>47</v>
      </c>
    </row>
    <row r="253" spans="2:3" x14ac:dyDescent="0.25">
      <c r="B253" s="119" t="s">
        <v>427</v>
      </c>
      <c r="C253" s="123" t="s">
        <v>48</v>
      </c>
    </row>
    <row r="254" spans="2:3" x14ac:dyDescent="0.25">
      <c r="B254" s="119" t="s">
        <v>428</v>
      </c>
      <c r="C254" s="123" t="s">
        <v>48</v>
      </c>
    </row>
    <row r="255" spans="2:3" x14ac:dyDescent="0.25">
      <c r="B255" s="119" t="s">
        <v>429</v>
      </c>
      <c r="C255" s="123" t="s">
        <v>48</v>
      </c>
    </row>
    <row r="256" spans="2:3" x14ac:dyDescent="0.25">
      <c r="B256" s="119" t="s">
        <v>430</v>
      </c>
      <c r="C256" s="123" t="s">
        <v>48</v>
      </c>
    </row>
    <row r="257" spans="2:3" x14ac:dyDescent="0.25">
      <c r="B257" s="119" t="s">
        <v>431</v>
      </c>
      <c r="C257" s="123" t="s">
        <v>48</v>
      </c>
    </row>
    <row r="258" spans="2:3" x14ac:dyDescent="0.25">
      <c r="B258" s="119" t="s">
        <v>432</v>
      </c>
      <c r="C258" s="123" t="s">
        <v>48</v>
      </c>
    </row>
    <row r="259" spans="2:3" x14ac:dyDescent="0.25">
      <c r="B259" s="119" t="s">
        <v>433</v>
      </c>
      <c r="C259" s="123" t="s">
        <v>48</v>
      </c>
    </row>
    <row r="260" spans="2:3" x14ac:dyDescent="0.25">
      <c r="B260" s="119" t="s">
        <v>434</v>
      </c>
      <c r="C260" s="123" t="s">
        <v>48</v>
      </c>
    </row>
    <row r="261" spans="2:3" x14ac:dyDescent="0.25">
      <c r="B261" s="119" t="s">
        <v>435</v>
      </c>
      <c r="C261" s="123" t="s">
        <v>48</v>
      </c>
    </row>
    <row r="262" spans="2:3" x14ac:dyDescent="0.25">
      <c r="B262" s="119" t="s">
        <v>436</v>
      </c>
      <c r="C262" s="123" t="s">
        <v>48</v>
      </c>
    </row>
    <row r="263" spans="2:3" x14ac:dyDescent="0.25">
      <c r="B263" s="119" t="s">
        <v>437</v>
      </c>
      <c r="C263" s="123" t="s">
        <v>277</v>
      </c>
    </row>
    <row r="264" spans="2:3" x14ac:dyDescent="0.25">
      <c r="B264" s="119" t="s">
        <v>438</v>
      </c>
      <c r="C264" s="123" t="s">
        <v>277</v>
      </c>
    </row>
    <row r="265" spans="2:3" x14ac:dyDescent="0.25">
      <c r="B265" s="119" t="s">
        <v>439</v>
      </c>
      <c r="C265" s="123" t="s">
        <v>277</v>
      </c>
    </row>
    <row r="266" spans="2:3" x14ac:dyDescent="0.25">
      <c r="B266" s="119" t="s">
        <v>440</v>
      </c>
      <c r="C266" s="123" t="s">
        <v>277</v>
      </c>
    </row>
    <row r="267" spans="2:3" x14ac:dyDescent="0.25">
      <c r="B267" s="119" t="s">
        <v>441</v>
      </c>
      <c r="C267" s="123" t="s">
        <v>277</v>
      </c>
    </row>
    <row r="268" spans="2:3" x14ac:dyDescent="0.25">
      <c r="B268" s="119" t="s">
        <v>442</v>
      </c>
      <c r="C268" s="123" t="s">
        <v>277</v>
      </c>
    </row>
    <row r="269" spans="2:3" x14ac:dyDescent="0.25">
      <c r="B269" s="119" t="s">
        <v>443</v>
      </c>
      <c r="C269" s="123" t="s">
        <v>277</v>
      </c>
    </row>
    <row r="270" spans="2:3" x14ac:dyDescent="0.25">
      <c r="B270" s="119" t="s">
        <v>444</v>
      </c>
      <c r="C270" s="123" t="s">
        <v>277</v>
      </c>
    </row>
    <row r="271" spans="2:3" x14ac:dyDescent="0.25">
      <c r="B271" s="119" t="s">
        <v>445</v>
      </c>
      <c r="C271" s="123" t="s">
        <v>277</v>
      </c>
    </row>
    <row r="272" spans="2:3" x14ac:dyDescent="0.25">
      <c r="B272" s="119" t="s">
        <v>446</v>
      </c>
      <c r="C272" s="123" t="s">
        <v>277</v>
      </c>
    </row>
    <row r="273" spans="2:3" x14ac:dyDescent="0.25">
      <c r="B273" s="119" t="s">
        <v>447</v>
      </c>
      <c r="C273" s="123" t="s">
        <v>278</v>
      </c>
    </row>
    <row r="274" spans="2:3" x14ac:dyDescent="0.25">
      <c r="B274" s="119" t="s">
        <v>448</v>
      </c>
      <c r="C274" s="123" t="s">
        <v>278</v>
      </c>
    </row>
    <row r="275" spans="2:3" x14ac:dyDescent="0.25">
      <c r="B275" s="119" t="s">
        <v>449</v>
      </c>
      <c r="C275" s="123" t="s">
        <v>278</v>
      </c>
    </row>
    <row r="276" spans="2:3" x14ac:dyDescent="0.25">
      <c r="B276" s="119" t="s">
        <v>450</v>
      </c>
      <c r="C276" s="123" t="s">
        <v>278</v>
      </c>
    </row>
    <row r="277" spans="2:3" x14ac:dyDescent="0.25">
      <c r="B277" s="119" t="s">
        <v>451</v>
      </c>
      <c r="C277" s="123" t="s">
        <v>278</v>
      </c>
    </row>
    <row r="278" spans="2:3" x14ac:dyDescent="0.25">
      <c r="B278" s="119" t="s">
        <v>452</v>
      </c>
      <c r="C278" s="123" t="s">
        <v>278</v>
      </c>
    </row>
    <row r="279" spans="2:3" x14ac:dyDescent="0.25">
      <c r="B279" s="119" t="s">
        <v>453</v>
      </c>
      <c r="C279" s="123" t="s">
        <v>278</v>
      </c>
    </row>
    <row r="280" spans="2:3" x14ac:dyDescent="0.25">
      <c r="B280" s="119" t="s">
        <v>454</v>
      </c>
      <c r="C280" s="123" t="s">
        <v>278</v>
      </c>
    </row>
    <row r="281" spans="2:3" x14ac:dyDescent="0.25">
      <c r="B281" s="119" t="s">
        <v>455</v>
      </c>
      <c r="C281" s="123" t="s">
        <v>278</v>
      </c>
    </row>
    <row r="282" spans="2:3" x14ac:dyDescent="0.25">
      <c r="B282" s="119" t="s">
        <v>456</v>
      </c>
      <c r="C282" s="123" t="s">
        <v>278</v>
      </c>
    </row>
    <row r="283" spans="2:3" x14ac:dyDescent="0.25">
      <c r="B283" s="119" t="s">
        <v>457</v>
      </c>
      <c r="C283" s="123" t="s">
        <v>278</v>
      </c>
    </row>
    <row r="284" spans="2:3" x14ac:dyDescent="0.25">
      <c r="B284" s="119" t="s">
        <v>458</v>
      </c>
      <c r="C284" s="123" t="s">
        <v>278</v>
      </c>
    </row>
    <row r="285" spans="2:3" x14ac:dyDescent="0.25">
      <c r="B285" s="119" t="s">
        <v>459</v>
      </c>
      <c r="C285" s="123" t="s">
        <v>278</v>
      </c>
    </row>
    <row r="286" spans="2:3" x14ac:dyDescent="0.25">
      <c r="B286" s="119" t="s">
        <v>460</v>
      </c>
      <c r="C286" s="123" t="s">
        <v>278</v>
      </c>
    </row>
    <row r="287" spans="2:3" x14ac:dyDescent="0.25">
      <c r="B287" s="119" t="s">
        <v>461</v>
      </c>
      <c r="C287" s="123" t="s">
        <v>278</v>
      </c>
    </row>
    <row r="288" spans="2:3" x14ac:dyDescent="0.25">
      <c r="B288" s="119" t="s">
        <v>462</v>
      </c>
      <c r="C288" s="123" t="s">
        <v>278</v>
      </c>
    </row>
    <row r="289" spans="2:3" x14ac:dyDescent="0.25">
      <c r="B289" s="119" t="s">
        <v>463</v>
      </c>
      <c r="C289" s="123" t="s">
        <v>278</v>
      </c>
    </row>
    <row r="290" spans="2:3" x14ac:dyDescent="0.25">
      <c r="B290" s="119" t="s">
        <v>464</v>
      </c>
      <c r="C290" s="123" t="s">
        <v>278</v>
      </c>
    </row>
    <row r="291" spans="2:3" x14ac:dyDescent="0.25">
      <c r="B291" s="119" t="s">
        <v>465</v>
      </c>
      <c r="C291" s="123" t="s">
        <v>278</v>
      </c>
    </row>
    <row r="292" spans="2:3" x14ac:dyDescent="0.25">
      <c r="B292" s="119" t="s">
        <v>466</v>
      </c>
      <c r="C292" s="123" t="s">
        <v>278</v>
      </c>
    </row>
    <row r="293" spans="2:3" x14ac:dyDescent="0.25">
      <c r="B293" s="119" t="s">
        <v>467</v>
      </c>
      <c r="C293" s="123" t="s">
        <v>278</v>
      </c>
    </row>
    <row r="294" spans="2:3" x14ac:dyDescent="0.25">
      <c r="B294" s="119" t="s">
        <v>468</v>
      </c>
      <c r="C294" s="123" t="s">
        <v>278</v>
      </c>
    </row>
    <row r="295" spans="2:3" x14ac:dyDescent="0.25">
      <c r="B295" s="119" t="s">
        <v>469</v>
      </c>
      <c r="C295" s="123" t="s">
        <v>278</v>
      </c>
    </row>
    <row r="296" spans="2:3" x14ac:dyDescent="0.25">
      <c r="B296" s="119" t="s">
        <v>470</v>
      </c>
      <c r="C296" s="123" t="s">
        <v>278</v>
      </c>
    </row>
    <row r="297" spans="2:3" x14ac:dyDescent="0.25">
      <c r="B297" s="119" t="s">
        <v>471</v>
      </c>
      <c r="C297" s="123" t="s">
        <v>278</v>
      </c>
    </row>
    <row r="298" spans="2:3" x14ac:dyDescent="0.25">
      <c r="B298" s="119" t="s">
        <v>472</v>
      </c>
      <c r="C298" s="123" t="s">
        <v>278</v>
      </c>
    </row>
    <row r="299" spans="2:3" x14ac:dyDescent="0.25">
      <c r="B299" s="119" t="s">
        <v>473</v>
      </c>
      <c r="C299" s="123" t="s">
        <v>278</v>
      </c>
    </row>
    <row r="300" spans="2:3" x14ac:dyDescent="0.25">
      <c r="B300" s="119" t="s">
        <v>474</v>
      </c>
      <c r="C300" s="123" t="s">
        <v>278</v>
      </c>
    </row>
    <row r="301" spans="2:3" x14ac:dyDescent="0.25">
      <c r="B301" s="119" t="s">
        <v>475</v>
      </c>
      <c r="C301" s="123" t="s">
        <v>278</v>
      </c>
    </row>
    <row r="302" spans="2:3" x14ac:dyDescent="0.25">
      <c r="B302" s="119" t="s">
        <v>476</v>
      </c>
      <c r="C302" s="123" t="s">
        <v>278</v>
      </c>
    </row>
    <row r="303" spans="2:3" x14ac:dyDescent="0.25">
      <c r="B303" s="154"/>
      <c r="C303" s="154"/>
    </row>
    <row r="304" spans="2:3" x14ac:dyDescent="0.25">
      <c r="B304" s="121" t="s">
        <v>477</v>
      </c>
      <c r="C304" s="125" t="s">
        <v>275</v>
      </c>
    </row>
    <row r="305" spans="2:3" x14ac:dyDescent="0.25">
      <c r="B305" s="121" t="s">
        <v>478</v>
      </c>
      <c r="C305" s="125" t="s">
        <v>275</v>
      </c>
    </row>
    <row r="306" spans="2:3" x14ac:dyDescent="0.25">
      <c r="B306" s="121" t="s">
        <v>479</v>
      </c>
      <c r="C306" s="125" t="s">
        <v>275</v>
      </c>
    </row>
    <row r="307" spans="2:3" x14ac:dyDescent="0.25">
      <c r="B307" s="121" t="s">
        <v>480</v>
      </c>
      <c r="C307" s="125" t="s">
        <v>275</v>
      </c>
    </row>
    <row r="308" spans="2:3" x14ac:dyDescent="0.25">
      <c r="B308" s="121" t="s">
        <v>481</v>
      </c>
      <c r="C308" s="125" t="s">
        <v>275</v>
      </c>
    </row>
    <row r="309" spans="2:3" x14ac:dyDescent="0.25">
      <c r="B309" s="121" t="s">
        <v>482</v>
      </c>
      <c r="C309" s="125" t="s">
        <v>275</v>
      </c>
    </row>
    <row r="310" spans="2:3" x14ac:dyDescent="0.25">
      <c r="B310" s="121" t="s">
        <v>483</v>
      </c>
      <c r="C310" s="125" t="s">
        <v>275</v>
      </c>
    </row>
    <row r="311" spans="2:3" x14ac:dyDescent="0.25">
      <c r="B311" s="121" t="s">
        <v>484</v>
      </c>
      <c r="C311" s="125" t="s">
        <v>275</v>
      </c>
    </row>
    <row r="312" spans="2:3" x14ac:dyDescent="0.25">
      <c r="B312" s="121" t="s">
        <v>485</v>
      </c>
      <c r="C312" s="125" t="s">
        <v>275</v>
      </c>
    </row>
    <row r="313" spans="2:3" x14ac:dyDescent="0.25">
      <c r="B313" s="121" t="s">
        <v>486</v>
      </c>
      <c r="C313" s="125" t="s">
        <v>275</v>
      </c>
    </row>
    <row r="314" spans="2:3" x14ac:dyDescent="0.25">
      <c r="B314" s="121" t="s">
        <v>487</v>
      </c>
      <c r="C314" s="125" t="s">
        <v>275</v>
      </c>
    </row>
    <row r="315" spans="2:3" x14ac:dyDescent="0.25">
      <c r="B315" s="121" t="s">
        <v>488</v>
      </c>
      <c r="C315" s="125" t="s">
        <v>275</v>
      </c>
    </row>
    <row r="316" spans="2:3" x14ac:dyDescent="0.25">
      <c r="B316" s="121" t="s">
        <v>489</v>
      </c>
      <c r="C316" s="125" t="s">
        <v>275</v>
      </c>
    </row>
    <row r="317" spans="2:3" x14ac:dyDescent="0.25">
      <c r="B317" s="121" t="s">
        <v>490</v>
      </c>
      <c r="C317" s="125" t="s">
        <v>275</v>
      </c>
    </row>
    <row r="318" spans="2:3" x14ac:dyDescent="0.25">
      <c r="B318" s="121" t="s">
        <v>491</v>
      </c>
      <c r="C318" s="125" t="s">
        <v>275</v>
      </c>
    </row>
    <row r="319" spans="2:3" x14ac:dyDescent="0.25">
      <c r="B319" s="121" t="s">
        <v>492</v>
      </c>
      <c r="C319" s="125" t="s">
        <v>275</v>
      </c>
    </row>
    <row r="320" spans="2:3" x14ac:dyDescent="0.25">
      <c r="B320" s="121" t="s">
        <v>493</v>
      </c>
      <c r="C320" s="125" t="s">
        <v>275</v>
      </c>
    </row>
    <row r="321" spans="2:3" x14ac:dyDescent="0.25">
      <c r="B321" s="121" t="s">
        <v>494</v>
      </c>
      <c r="C321" s="125" t="s">
        <v>275</v>
      </c>
    </row>
    <row r="322" spans="2:3" x14ac:dyDescent="0.25">
      <c r="B322" s="121" t="s">
        <v>495</v>
      </c>
      <c r="C322" s="125" t="s">
        <v>275</v>
      </c>
    </row>
    <row r="323" spans="2:3" x14ac:dyDescent="0.25">
      <c r="B323" s="121" t="s">
        <v>496</v>
      </c>
      <c r="C323" s="125" t="s">
        <v>276</v>
      </c>
    </row>
    <row r="324" spans="2:3" x14ac:dyDescent="0.25">
      <c r="B324" s="121" t="s">
        <v>497</v>
      </c>
      <c r="C324" s="125" t="s">
        <v>276</v>
      </c>
    </row>
    <row r="325" spans="2:3" x14ac:dyDescent="0.25">
      <c r="B325" s="121" t="s">
        <v>498</v>
      </c>
      <c r="C325" s="125" t="s">
        <v>276</v>
      </c>
    </row>
    <row r="326" spans="2:3" x14ac:dyDescent="0.25">
      <c r="B326" s="121" t="s">
        <v>499</v>
      </c>
      <c r="C326" s="125" t="s">
        <v>276</v>
      </c>
    </row>
    <row r="327" spans="2:3" x14ac:dyDescent="0.25">
      <c r="B327" s="121" t="s">
        <v>500</v>
      </c>
      <c r="C327" s="125" t="s">
        <v>276</v>
      </c>
    </row>
    <row r="328" spans="2:3" x14ac:dyDescent="0.25">
      <c r="B328" s="121" t="s">
        <v>501</v>
      </c>
      <c r="C328" s="125" t="s">
        <v>276</v>
      </c>
    </row>
    <row r="329" spans="2:3" x14ac:dyDescent="0.25">
      <c r="B329" s="121" t="s">
        <v>502</v>
      </c>
      <c r="C329" s="125" t="s">
        <v>276</v>
      </c>
    </row>
    <row r="330" spans="2:3" x14ac:dyDescent="0.25">
      <c r="B330" s="121" t="s">
        <v>503</v>
      </c>
      <c r="C330" s="125" t="s">
        <v>276</v>
      </c>
    </row>
    <row r="331" spans="2:3" x14ac:dyDescent="0.25">
      <c r="B331" s="121" t="s">
        <v>504</v>
      </c>
      <c r="C331" s="125" t="s">
        <v>276</v>
      </c>
    </row>
    <row r="332" spans="2:3" x14ac:dyDescent="0.25">
      <c r="B332" s="121" t="s">
        <v>505</v>
      </c>
      <c r="C332" s="125" t="s">
        <v>276</v>
      </c>
    </row>
    <row r="333" spans="2:3" x14ac:dyDescent="0.25">
      <c r="B333" s="121" t="s">
        <v>506</v>
      </c>
      <c r="C333" s="125" t="s">
        <v>49</v>
      </c>
    </row>
    <row r="334" spans="2:3" x14ac:dyDescent="0.25">
      <c r="B334" s="121" t="s">
        <v>507</v>
      </c>
      <c r="C334" s="125" t="s">
        <v>49</v>
      </c>
    </row>
    <row r="335" spans="2:3" x14ac:dyDescent="0.25">
      <c r="B335" s="121" t="s">
        <v>508</v>
      </c>
      <c r="C335" s="125" t="s">
        <v>49</v>
      </c>
    </row>
    <row r="336" spans="2:3" x14ac:dyDescent="0.25">
      <c r="B336" s="121" t="s">
        <v>509</v>
      </c>
      <c r="C336" s="125" t="s">
        <v>49</v>
      </c>
    </row>
    <row r="337" spans="2:3" x14ac:dyDescent="0.25">
      <c r="B337" s="121" t="s">
        <v>510</v>
      </c>
      <c r="C337" s="125" t="s">
        <v>49</v>
      </c>
    </row>
    <row r="338" spans="2:3" x14ac:dyDescent="0.25">
      <c r="B338" s="121" t="s">
        <v>511</v>
      </c>
      <c r="C338" s="125" t="s">
        <v>49</v>
      </c>
    </row>
    <row r="339" spans="2:3" x14ac:dyDescent="0.25">
      <c r="B339" s="121" t="s">
        <v>512</v>
      </c>
      <c r="C339" s="125" t="s">
        <v>49</v>
      </c>
    </row>
    <row r="340" spans="2:3" x14ac:dyDescent="0.25">
      <c r="B340" s="121" t="s">
        <v>513</v>
      </c>
      <c r="C340" s="125" t="s">
        <v>49</v>
      </c>
    </row>
    <row r="341" spans="2:3" x14ac:dyDescent="0.25">
      <c r="B341" s="121" t="s">
        <v>514</v>
      </c>
      <c r="C341" s="125" t="s">
        <v>49</v>
      </c>
    </row>
    <row r="342" spans="2:3" x14ac:dyDescent="0.25">
      <c r="B342" s="121" t="s">
        <v>515</v>
      </c>
      <c r="C342" s="125" t="s">
        <v>49</v>
      </c>
    </row>
    <row r="343" spans="2:3" x14ac:dyDescent="0.25">
      <c r="B343" s="121" t="s">
        <v>516</v>
      </c>
      <c r="C343" s="125" t="s">
        <v>47</v>
      </c>
    </row>
    <row r="344" spans="2:3" x14ac:dyDescent="0.25">
      <c r="B344" s="121" t="s">
        <v>517</v>
      </c>
      <c r="C344" s="125" t="s">
        <v>47</v>
      </c>
    </row>
    <row r="345" spans="2:3" x14ac:dyDescent="0.25">
      <c r="B345" s="121" t="s">
        <v>518</v>
      </c>
      <c r="C345" s="125" t="s">
        <v>47</v>
      </c>
    </row>
    <row r="346" spans="2:3" x14ac:dyDescent="0.25">
      <c r="B346" s="121" t="s">
        <v>519</v>
      </c>
      <c r="C346" s="125" t="s">
        <v>47</v>
      </c>
    </row>
    <row r="347" spans="2:3" x14ac:dyDescent="0.25">
      <c r="B347" s="121" t="s">
        <v>520</v>
      </c>
      <c r="C347" s="125" t="s">
        <v>47</v>
      </c>
    </row>
    <row r="348" spans="2:3" x14ac:dyDescent="0.25">
      <c r="B348" s="121" t="s">
        <v>521</v>
      </c>
      <c r="C348" s="125" t="s">
        <v>47</v>
      </c>
    </row>
    <row r="349" spans="2:3" x14ac:dyDescent="0.25">
      <c r="B349" s="121" t="s">
        <v>522</v>
      </c>
      <c r="C349" s="125" t="s">
        <v>47</v>
      </c>
    </row>
    <row r="350" spans="2:3" x14ac:dyDescent="0.25">
      <c r="B350" s="121" t="s">
        <v>523</v>
      </c>
      <c r="C350" s="125" t="s">
        <v>47</v>
      </c>
    </row>
    <row r="351" spans="2:3" x14ac:dyDescent="0.25">
      <c r="B351" s="121" t="s">
        <v>524</v>
      </c>
      <c r="C351" s="125" t="s">
        <v>47</v>
      </c>
    </row>
    <row r="352" spans="2:3" x14ac:dyDescent="0.25">
      <c r="B352" s="121" t="s">
        <v>525</v>
      </c>
      <c r="C352" s="125" t="s">
        <v>47</v>
      </c>
    </row>
    <row r="353" spans="2:3" x14ac:dyDescent="0.25">
      <c r="B353" s="121" t="s">
        <v>526</v>
      </c>
      <c r="C353" s="125" t="s">
        <v>48</v>
      </c>
    </row>
    <row r="354" spans="2:3" x14ac:dyDescent="0.25">
      <c r="B354" s="121" t="s">
        <v>527</v>
      </c>
      <c r="C354" s="125" t="s">
        <v>48</v>
      </c>
    </row>
    <row r="355" spans="2:3" x14ac:dyDescent="0.25">
      <c r="B355" s="121" t="s">
        <v>528</v>
      </c>
      <c r="C355" s="125" t="s">
        <v>48</v>
      </c>
    </row>
    <row r="356" spans="2:3" x14ac:dyDescent="0.25">
      <c r="B356" s="121" t="s">
        <v>529</v>
      </c>
      <c r="C356" s="125" t="s">
        <v>48</v>
      </c>
    </row>
    <row r="357" spans="2:3" x14ac:dyDescent="0.25">
      <c r="B357" s="121" t="s">
        <v>530</v>
      </c>
      <c r="C357" s="125" t="s">
        <v>48</v>
      </c>
    </row>
    <row r="358" spans="2:3" x14ac:dyDescent="0.25">
      <c r="B358" s="121" t="s">
        <v>531</v>
      </c>
      <c r="C358" s="125" t="s">
        <v>48</v>
      </c>
    </row>
    <row r="359" spans="2:3" x14ac:dyDescent="0.25">
      <c r="B359" s="121" t="s">
        <v>532</v>
      </c>
      <c r="C359" s="125" t="s">
        <v>48</v>
      </c>
    </row>
    <row r="360" spans="2:3" x14ac:dyDescent="0.25">
      <c r="B360" s="121" t="s">
        <v>533</v>
      </c>
      <c r="C360" s="125" t="s">
        <v>48</v>
      </c>
    </row>
    <row r="361" spans="2:3" x14ac:dyDescent="0.25">
      <c r="B361" s="121" t="s">
        <v>534</v>
      </c>
      <c r="C361" s="125" t="s">
        <v>48</v>
      </c>
    </row>
    <row r="362" spans="2:3" x14ac:dyDescent="0.25">
      <c r="B362" s="121" t="s">
        <v>535</v>
      </c>
      <c r="C362" s="125" t="s">
        <v>48</v>
      </c>
    </row>
    <row r="363" spans="2:3" x14ac:dyDescent="0.25">
      <c r="B363" s="121" t="s">
        <v>536</v>
      </c>
      <c r="C363" s="125" t="s">
        <v>277</v>
      </c>
    </row>
    <row r="364" spans="2:3" x14ac:dyDescent="0.25">
      <c r="B364" s="121" t="s">
        <v>537</v>
      </c>
      <c r="C364" s="125" t="s">
        <v>277</v>
      </c>
    </row>
    <row r="365" spans="2:3" x14ac:dyDescent="0.25">
      <c r="B365" s="121" t="s">
        <v>538</v>
      </c>
      <c r="C365" s="125" t="s">
        <v>277</v>
      </c>
    </row>
    <row r="366" spans="2:3" x14ac:dyDescent="0.25">
      <c r="B366" s="121" t="s">
        <v>539</v>
      </c>
      <c r="C366" s="125" t="s">
        <v>277</v>
      </c>
    </row>
    <row r="367" spans="2:3" x14ac:dyDescent="0.25">
      <c r="B367" s="121" t="s">
        <v>540</v>
      </c>
      <c r="C367" s="125" t="s">
        <v>277</v>
      </c>
    </row>
    <row r="368" spans="2:3" x14ac:dyDescent="0.25">
      <c r="B368" s="121" t="s">
        <v>541</v>
      </c>
      <c r="C368" s="125" t="s">
        <v>277</v>
      </c>
    </row>
    <row r="369" spans="2:3" x14ac:dyDescent="0.25">
      <c r="B369" s="121" t="s">
        <v>542</v>
      </c>
      <c r="C369" s="125" t="s">
        <v>277</v>
      </c>
    </row>
    <row r="370" spans="2:3" x14ac:dyDescent="0.25">
      <c r="B370" s="121" t="s">
        <v>543</v>
      </c>
      <c r="C370" s="125" t="s">
        <v>277</v>
      </c>
    </row>
    <row r="371" spans="2:3" x14ac:dyDescent="0.25">
      <c r="B371" s="121" t="s">
        <v>544</v>
      </c>
      <c r="C371" s="125" t="s">
        <v>277</v>
      </c>
    </row>
    <row r="372" spans="2:3" x14ac:dyDescent="0.25">
      <c r="B372" s="121" t="s">
        <v>545</v>
      </c>
      <c r="C372" s="125" t="s">
        <v>277</v>
      </c>
    </row>
    <row r="373" spans="2:3" x14ac:dyDescent="0.25">
      <c r="B373" s="121" t="s">
        <v>546</v>
      </c>
      <c r="C373" s="125" t="s">
        <v>278</v>
      </c>
    </row>
    <row r="374" spans="2:3" x14ac:dyDescent="0.25">
      <c r="B374" s="121" t="s">
        <v>547</v>
      </c>
      <c r="C374" s="125" t="s">
        <v>278</v>
      </c>
    </row>
    <row r="375" spans="2:3" x14ac:dyDescent="0.25">
      <c r="B375" s="121" t="s">
        <v>548</v>
      </c>
      <c r="C375" s="125" t="s">
        <v>278</v>
      </c>
    </row>
    <row r="376" spans="2:3" x14ac:dyDescent="0.25">
      <c r="B376" s="121" t="s">
        <v>549</v>
      </c>
      <c r="C376" s="125" t="s">
        <v>278</v>
      </c>
    </row>
    <row r="377" spans="2:3" x14ac:dyDescent="0.25">
      <c r="B377" s="121" t="s">
        <v>550</v>
      </c>
      <c r="C377" s="125" t="s">
        <v>278</v>
      </c>
    </row>
    <row r="378" spans="2:3" x14ac:dyDescent="0.25">
      <c r="B378" s="121" t="s">
        <v>551</v>
      </c>
      <c r="C378" s="125" t="s">
        <v>278</v>
      </c>
    </row>
    <row r="379" spans="2:3" x14ac:dyDescent="0.25">
      <c r="B379" s="121" t="s">
        <v>552</v>
      </c>
      <c r="C379" s="125" t="s">
        <v>278</v>
      </c>
    </row>
    <row r="380" spans="2:3" x14ac:dyDescent="0.25">
      <c r="B380" s="121" t="s">
        <v>553</v>
      </c>
      <c r="C380" s="125" t="s">
        <v>278</v>
      </c>
    </row>
    <row r="381" spans="2:3" x14ac:dyDescent="0.25">
      <c r="B381" s="121" t="s">
        <v>554</v>
      </c>
      <c r="C381" s="125" t="s">
        <v>278</v>
      </c>
    </row>
    <row r="382" spans="2:3" x14ac:dyDescent="0.25">
      <c r="B382" s="121" t="s">
        <v>555</v>
      </c>
      <c r="C382" s="125" t="s">
        <v>278</v>
      </c>
    </row>
    <row r="383" spans="2:3" x14ac:dyDescent="0.25">
      <c r="B383" s="121" t="s">
        <v>556</v>
      </c>
      <c r="C383" s="125" t="s">
        <v>278</v>
      </c>
    </row>
    <row r="384" spans="2:3" x14ac:dyDescent="0.25">
      <c r="B384" s="121" t="s">
        <v>557</v>
      </c>
      <c r="C384" s="125" t="s">
        <v>278</v>
      </c>
    </row>
    <row r="385" spans="2:3" x14ac:dyDescent="0.25">
      <c r="B385" s="121" t="s">
        <v>558</v>
      </c>
      <c r="C385" s="125" t="s">
        <v>278</v>
      </c>
    </row>
    <row r="386" spans="2:3" x14ac:dyDescent="0.25">
      <c r="B386" s="121" t="s">
        <v>559</v>
      </c>
      <c r="C386" s="125" t="s">
        <v>278</v>
      </c>
    </row>
    <row r="387" spans="2:3" x14ac:dyDescent="0.25">
      <c r="B387" s="121" t="s">
        <v>560</v>
      </c>
      <c r="C387" s="125" t="s">
        <v>278</v>
      </c>
    </row>
    <row r="388" spans="2:3" x14ac:dyDescent="0.25">
      <c r="B388" s="121" t="s">
        <v>561</v>
      </c>
      <c r="C388" s="125" t="s">
        <v>278</v>
      </c>
    </row>
    <row r="389" spans="2:3" x14ac:dyDescent="0.25">
      <c r="B389" s="121" t="s">
        <v>562</v>
      </c>
      <c r="C389" s="125" t="s">
        <v>278</v>
      </c>
    </row>
    <row r="390" spans="2:3" x14ac:dyDescent="0.25">
      <c r="B390" s="121" t="s">
        <v>563</v>
      </c>
      <c r="C390" s="125" t="s">
        <v>278</v>
      </c>
    </row>
    <row r="391" spans="2:3" x14ac:dyDescent="0.25">
      <c r="B391" s="121" t="s">
        <v>564</v>
      </c>
      <c r="C391" s="125" t="s">
        <v>278</v>
      </c>
    </row>
    <row r="392" spans="2:3" x14ac:dyDescent="0.25">
      <c r="B392" s="121" t="s">
        <v>565</v>
      </c>
      <c r="C392" s="125" t="s">
        <v>278</v>
      </c>
    </row>
    <row r="393" spans="2:3" x14ac:dyDescent="0.25">
      <c r="B393" s="121" t="s">
        <v>566</v>
      </c>
      <c r="C393" s="125" t="s">
        <v>278</v>
      </c>
    </row>
    <row r="394" spans="2:3" x14ac:dyDescent="0.25">
      <c r="B394" s="121" t="s">
        <v>567</v>
      </c>
      <c r="C394" s="125" t="s">
        <v>278</v>
      </c>
    </row>
    <row r="395" spans="2:3" x14ac:dyDescent="0.25">
      <c r="B395" s="121" t="s">
        <v>568</v>
      </c>
      <c r="C395" s="125" t="s">
        <v>278</v>
      </c>
    </row>
    <row r="396" spans="2:3" x14ac:dyDescent="0.25">
      <c r="B396" s="121" t="s">
        <v>569</v>
      </c>
      <c r="C396" s="125" t="s">
        <v>278</v>
      </c>
    </row>
    <row r="397" spans="2:3" x14ac:dyDescent="0.25">
      <c r="B397" s="121" t="s">
        <v>570</v>
      </c>
      <c r="C397" s="125" t="s">
        <v>278</v>
      </c>
    </row>
    <row r="398" spans="2:3" x14ac:dyDescent="0.25">
      <c r="B398" s="121" t="s">
        <v>571</v>
      </c>
      <c r="C398" s="125" t="s">
        <v>278</v>
      </c>
    </row>
    <row r="399" spans="2:3" x14ac:dyDescent="0.25">
      <c r="B399" s="121" t="s">
        <v>572</v>
      </c>
      <c r="C399" s="125" t="s">
        <v>278</v>
      </c>
    </row>
    <row r="400" spans="2:3" x14ac:dyDescent="0.25">
      <c r="B400" s="121" t="s">
        <v>573</v>
      </c>
      <c r="C400" s="125" t="s">
        <v>278</v>
      </c>
    </row>
    <row r="401" spans="2:3" x14ac:dyDescent="0.25">
      <c r="B401" s="121" t="s">
        <v>574</v>
      </c>
      <c r="C401" s="125" t="s">
        <v>278</v>
      </c>
    </row>
    <row r="402" spans="2:3" x14ac:dyDescent="0.25">
      <c r="B402" s="121" t="s">
        <v>575</v>
      </c>
      <c r="C402" s="125" t="s">
        <v>278</v>
      </c>
    </row>
    <row r="403" spans="2:3" x14ac:dyDescent="0.25">
      <c r="B403" s="153"/>
      <c r="C403" s="153"/>
    </row>
    <row r="404" spans="2:3" x14ac:dyDescent="0.25">
      <c r="B404" s="119" t="s">
        <v>576</v>
      </c>
      <c r="C404" s="123" t="s">
        <v>275</v>
      </c>
    </row>
    <row r="405" spans="2:3" x14ac:dyDescent="0.25">
      <c r="B405" s="119" t="s">
        <v>577</v>
      </c>
      <c r="C405" s="123" t="s">
        <v>275</v>
      </c>
    </row>
    <row r="406" spans="2:3" x14ac:dyDescent="0.25">
      <c r="B406" s="119" t="s">
        <v>578</v>
      </c>
      <c r="C406" s="123" t="s">
        <v>275</v>
      </c>
    </row>
    <row r="407" spans="2:3" x14ac:dyDescent="0.25">
      <c r="B407" s="119" t="s">
        <v>579</v>
      </c>
      <c r="C407" s="123" t="s">
        <v>275</v>
      </c>
    </row>
    <row r="408" spans="2:3" x14ac:dyDescent="0.25">
      <c r="B408" s="119" t="s">
        <v>580</v>
      </c>
      <c r="C408" s="123" t="s">
        <v>275</v>
      </c>
    </row>
    <row r="409" spans="2:3" x14ac:dyDescent="0.25">
      <c r="B409" s="119" t="s">
        <v>581</v>
      </c>
      <c r="C409" s="123" t="s">
        <v>275</v>
      </c>
    </row>
    <row r="410" spans="2:3" x14ac:dyDescent="0.25">
      <c r="B410" s="119" t="s">
        <v>582</v>
      </c>
      <c r="C410" s="123" t="s">
        <v>275</v>
      </c>
    </row>
    <row r="411" spans="2:3" x14ac:dyDescent="0.25">
      <c r="B411" s="119" t="s">
        <v>583</v>
      </c>
      <c r="C411" s="123" t="s">
        <v>275</v>
      </c>
    </row>
    <row r="412" spans="2:3" x14ac:dyDescent="0.25">
      <c r="B412" s="119" t="s">
        <v>584</v>
      </c>
      <c r="C412" s="123" t="s">
        <v>275</v>
      </c>
    </row>
    <row r="413" spans="2:3" x14ac:dyDescent="0.25">
      <c r="B413" s="119" t="s">
        <v>585</v>
      </c>
      <c r="C413" s="123" t="s">
        <v>275</v>
      </c>
    </row>
    <row r="414" spans="2:3" x14ac:dyDescent="0.25">
      <c r="B414" s="119" t="s">
        <v>586</v>
      </c>
      <c r="C414" s="123" t="s">
        <v>275</v>
      </c>
    </row>
    <row r="415" spans="2:3" x14ac:dyDescent="0.25">
      <c r="B415" s="119" t="s">
        <v>587</v>
      </c>
      <c r="C415" s="123" t="s">
        <v>275</v>
      </c>
    </row>
    <row r="416" spans="2:3" x14ac:dyDescent="0.25">
      <c r="B416" s="119" t="s">
        <v>588</v>
      </c>
      <c r="C416" s="123" t="s">
        <v>275</v>
      </c>
    </row>
    <row r="417" spans="2:3" x14ac:dyDescent="0.25">
      <c r="B417" s="119" t="s">
        <v>589</v>
      </c>
      <c r="C417" s="123" t="s">
        <v>275</v>
      </c>
    </row>
    <row r="418" spans="2:3" x14ac:dyDescent="0.25">
      <c r="B418" s="119" t="s">
        <v>590</v>
      </c>
      <c r="C418" s="123" t="s">
        <v>275</v>
      </c>
    </row>
    <row r="419" spans="2:3" x14ac:dyDescent="0.25">
      <c r="B419" s="119" t="s">
        <v>591</v>
      </c>
      <c r="C419" s="123" t="s">
        <v>275</v>
      </c>
    </row>
    <row r="420" spans="2:3" x14ac:dyDescent="0.25">
      <c r="B420" s="119" t="s">
        <v>592</v>
      </c>
      <c r="C420" s="123" t="s">
        <v>275</v>
      </c>
    </row>
    <row r="421" spans="2:3" x14ac:dyDescent="0.25">
      <c r="B421" s="119" t="s">
        <v>593</v>
      </c>
      <c r="C421" s="123" t="s">
        <v>275</v>
      </c>
    </row>
    <row r="422" spans="2:3" x14ac:dyDescent="0.25">
      <c r="B422" s="119" t="s">
        <v>594</v>
      </c>
      <c r="C422" s="123" t="s">
        <v>275</v>
      </c>
    </row>
    <row r="423" spans="2:3" x14ac:dyDescent="0.25">
      <c r="B423" s="119" t="s">
        <v>595</v>
      </c>
      <c r="C423" s="123" t="s">
        <v>276</v>
      </c>
    </row>
    <row r="424" spans="2:3" x14ac:dyDescent="0.25">
      <c r="B424" s="119" t="s">
        <v>596</v>
      </c>
      <c r="C424" s="123" t="s">
        <v>276</v>
      </c>
    </row>
    <row r="425" spans="2:3" x14ac:dyDescent="0.25">
      <c r="B425" s="119" t="s">
        <v>597</v>
      </c>
      <c r="C425" s="123" t="s">
        <v>276</v>
      </c>
    </row>
    <row r="426" spans="2:3" x14ac:dyDescent="0.25">
      <c r="B426" s="119" t="s">
        <v>598</v>
      </c>
      <c r="C426" s="123" t="s">
        <v>276</v>
      </c>
    </row>
    <row r="427" spans="2:3" x14ac:dyDescent="0.25">
      <c r="B427" s="119" t="s">
        <v>599</v>
      </c>
      <c r="C427" s="123" t="s">
        <v>276</v>
      </c>
    </row>
    <row r="428" spans="2:3" x14ac:dyDescent="0.25">
      <c r="B428" s="119" t="s">
        <v>600</v>
      </c>
      <c r="C428" s="123" t="s">
        <v>276</v>
      </c>
    </row>
    <row r="429" spans="2:3" x14ac:dyDescent="0.25">
      <c r="B429" s="119" t="s">
        <v>601</v>
      </c>
      <c r="C429" s="123" t="s">
        <v>276</v>
      </c>
    </row>
    <row r="430" spans="2:3" x14ac:dyDescent="0.25">
      <c r="B430" s="119" t="s">
        <v>602</v>
      </c>
      <c r="C430" s="123" t="s">
        <v>276</v>
      </c>
    </row>
    <row r="431" spans="2:3" x14ac:dyDescent="0.25">
      <c r="B431" s="119" t="s">
        <v>603</v>
      </c>
      <c r="C431" s="123" t="s">
        <v>276</v>
      </c>
    </row>
    <row r="432" spans="2:3" x14ac:dyDescent="0.25">
      <c r="B432" s="119" t="s">
        <v>604</v>
      </c>
      <c r="C432" s="123" t="s">
        <v>276</v>
      </c>
    </row>
    <row r="433" spans="2:3" x14ac:dyDescent="0.25">
      <c r="B433" s="119" t="s">
        <v>605</v>
      </c>
      <c r="C433" s="123" t="s">
        <v>49</v>
      </c>
    </row>
    <row r="434" spans="2:3" x14ac:dyDescent="0.25">
      <c r="B434" s="119" t="s">
        <v>606</v>
      </c>
      <c r="C434" s="123" t="s">
        <v>49</v>
      </c>
    </row>
    <row r="435" spans="2:3" x14ac:dyDescent="0.25">
      <c r="B435" s="119" t="s">
        <v>607</v>
      </c>
      <c r="C435" s="123" t="s">
        <v>49</v>
      </c>
    </row>
    <row r="436" spans="2:3" x14ac:dyDescent="0.25">
      <c r="B436" s="119" t="s">
        <v>608</v>
      </c>
      <c r="C436" s="123" t="s">
        <v>49</v>
      </c>
    </row>
    <row r="437" spans="2:3" x14ac:dyDescent="0.25">
      <c r="B437" s="119" t="s">
        <v>609</v>
      </c>
      <c r="C437" s="123" t="s">
        <v>49</v>
      </c>
    </row>
    <row r="438" spans="2:3" x14ac:dyDescent="0.25">
      <c r="B438" s="119" t="s">
        <v>610</v>
      </c>
      <c r="C438" s="123" t="s">
        <v>49</v>
      </c>
    </row>
    <row r="439" spans="2:3" x14ac:dyDescent="0.25">
      <c r="B439" s="119" t="s">
        <v>611</v>
      </c>
      <c r="C439" s="123" t="s">
        <v>49</v>
      </c>
    </row>
    <row r="440" spans="2:3" x14ac:dyDescent="0.25">
      <c r="B440" s="119" t="s">
        <v>612</v>
      </c>
      <c r="C440" s="123" t="s">
        <v>49</v>
      </c>
    </row>
    <row r="441" spans="2:3" x14ac:dyDescent="0.25">
      <c r="B441" s="119" t="s">
        <v>613</v>
      </c>
      <c r="C441" s="123" t="s">
        <v>49</v>
      </c>
    </row>
    <row r="442" spans="2:3" x14ac:dyDescent="0.25">
      <c r="B442" s="119" t="s">
        <v>614</v>
      </c>
      <c r="C442" s="123" t="s">
        <v>49</v>
      </c>
    </row>
    <row r="443" spans="2:3" x14ac:dyDescent="0.25">
      <c r="B443" s="119" t="s">
        <v>615</v>
      </c>
      <c r="C443" s="123" t="s">
        <v>47</v>
      </c>
    </row>
    <row r="444" spans="2:3" x14ac:dyDescent="0.25">
      <c r="B444" s="119" t="s">
        <v>616</v>
      </c>
      <c r="C444" s="123" t="s">
        <v>47</v>
      </c>
    </row>
    <row r="445" spans="2:3" x14ac:dyDescent="0.25">
      <c r="B445" s="119" t="s">
        <v>617</v>
      </c>
      <c r="C445" s="123" t="s">
        <v>47</v>
      </c>
    </row>
    <row r="446" spans="2:3" x14ac:dyDescent="0.25">
      <c r="B446" s="119" t="s">
        <v>618</v>
      </c>
      <c r="C446" s="123" t="s">
        <v>47</v>
      </c>
    </row>
    <row r="447" spans="2:3" x14ac:dyDescent="0.25">
      <c r="B447" s="119" t="s">
        <v>619</v>
      </c>
      <c r="C447" s="123" t="s">
        <v>47</v>
      </c>
    </row>
    <row r="448" spans="2:3" x14ac:dyDescent="0.25">
      <c r="B448" s="119" t="s">
        <v>620</v>
      </c>
      <c r="C448" s="123" t="s">
        <v>47</v>
      </c>
    </row>
    <row r="449" spans="2:3" x14ac:dyDescent="0.25">
      <c r="B449" s="119" t="s">
        <v>621</v>
      </c>
      <c r="C449" s="123" t="s">
        <v>47</v>
      </c>
    </row>
    <row r="450" spans="2:3" x14ac:dyDescent="0.25">
      <c r="B450" s="119" t="s">
        <v>622</v>
      </c>
      <c r="C450" s="123" t="s">
        <v>47</v>
      </c>
    </row>
    <row r="451" spans="2:3" x14ac:dyDescent="0.25">
      <c r="B451" s="119" t="s">
        <v>623</v>
      </c>
      <c r="C451" s="123" t="s">
        <v>47</v>
      </c>
    </row>
    <row r="452" spans="2:3" x14ac:dyDescent="0.25">
      <c r="B452" s="119" t="s">
        <v>624</v>
      </c>
      <c r="C452" s="123" t="s">
        <v>47</v>
      </c>
    </row>
    <row r="453" spans="2:3" x14ac:dyDescent="0.25">
      <c r="B453" s="119" t="s">
        <v>625</v>
      </c>
      <c r="C453" s="123" t="s">
        <v>48</v>
      </c>
    </row>
    <row r="454" spans="2:3" x14ac:dyDescent="0.25">
      <c r="B454" s="119" t="s">
        <v>626</v>
      </c>
      <c r="C454" s="123" t="s">
        <v>48</v>
      </c>
    </row>
    <row r="455" spans="2:3" x14ac:dyDescent="0.25">
      <c r="B455" s="119" t="s">
        <v>627</v>
      </c>
      <c r="C455" s="123" t="s">
        <v>48</v>
      </c>
    </row>
    <row r="456" spans="2:3" x14ac:dyDescent="0.25">
      <c r="B456" s="119" t="s">
        <v>628</v>
      </c>
      <c r="C456" s="123" t="s">
        <v>48</v>
      </c>
    </row>
    <row r="457" spans="2:3" x14ac:dyDescent="0.25">
      <c r="B457" s="119" t="s">
        <v>629</v>
      </c>
      <c r="C457" s="123" t="s">
        <v>48</v>
      </c>
    </row>
    <row r="458" spans="2:3" x14ac:dyDescent="0.25">
      <c r="B458" s="119" t="s">
        <v>630</v>
      </c>
      <c r="C458" s="123" t="s">
        <v>48</v>
      </c>
    </row>
    <row r="459" spans="2:3" x14ac:dyDescent="0.25">
      <c r="B459" s="119" t="s">
        <v>631</v>
      </c>
      <c r="C459" s="123" t="s">
        <v>48</v>
      </c>
    </row>
    <row r="460" spans="2:3" x14ac:dyDescent="0.25">
      <c r="B460" s="119" t="s">
        <v>632</v>
      </c>
      <c r="C460" s="123" t="s">
        <v>48</v>
      </c>
    </row>
    <row r="461" spans="2:3" x14ac:dyDescent="0.25">
      <c r="B461" s="119" t="s">
        <v>633</v>
      </c>
      <c r="C461" s="123" t="s">
        <v>48</v>
      </c>
    </row>
    <row r="462" spans="2:3" x14ac:dyDescent="0.25">
      <c r="B462" s="119" t="s">
        <v>634</v>
      </c>
      <c r="C462" s="123" t="s">
        <v>48</v>
      </c>
    </row>
    <row r="463" spans="2:3" x14ac:dyDescent="0.25">
      <c r="B463" s="119" t="s">
        <v>635</v>
      </c>
      <c r="C463" s="123" t="s">
        <v>277</v>
      </c>
    </row>
    <row r="464" spans="2:3" x14ac:dyDescent="0.25">
      <c r="B464" s="119" t="s">
        <v>636</v>
      </c>
      <c r="C464" s="123" t="s">
        <v>277</v>
      </c>
    </row>
    <row r="465" spans="2:3" x14ac:dyDescent="0.25">
      <c r="B465" s="119" t="s">
        <v>637</v>
      </c>
      <c r="C465" s="123" t="s">
        <v>277</v>
      </c>
    </row>
    <row r="466" spans="2:3" x14ac:dyDescent="0.25">
      <c r="B466" s="119" t="s">
        <v>638</v>
      </c>
      <c r="C466" s="123" t="s">
        <v>277</v>
      </c>
    </row>
    <row r="467" spans="2:3" x14ac:dyDescent="0.25">
      <c r="B467" s="119" t="s">
        <v>639</v>
      </c>
      <c r="C467" s="123" t="s">
        <v>277</v>
      </c>
    </row>
    <row r="468" spans="2:3" x14ac:dyDescent="0.25">
      <c r="B468" s="119" t="s">
        <v>640</v>
      </c>
      <c r="C468" s="123" t="s">
        <v>277</v>
      </c>
    </row>
    <row r="469" spans="2:3" x14ac:dyDescent="0.25">
      <c r="B469" s="119" t="s">
        <v>641</v>
      </c>
      <c r="C469" s="123" t="s">
        <v>277</v>
      </c>
    </row>
    <row r="470" spans="2:3" x14ac:dyDescent="0.25">
      <c r="B470" s="119" t="s">
        <v>642</v>
      </c>
      <c r="C470" s="123" t="s">
        <v>277</v>
      </c>
    </row>
    <row r="471" spans="2:3" x14ac:dyDescent="0.25">
      <c r="B471" s="119" t="s">
        <v>643</v>
      </c>
      <c r="C471" s="123" t="s">
        <v>277</v>
      </c>
    </row>
    <row r="472" spans="2:3" x14ac:dyDescent="0.25">
      <c r="B472" s="119" t="s">
        <v>644</v>
      </c>
      <c r="C472" s="123" t="s">
        <v>277</v>
      </c>
    </row>
    <row r="473" spans="2:3" x14ac:dyDescent="0.25">
      <c r="B473" s="119" t="s">
        <v>645</v>
      </c>
      <c r="C473" s="123" t="s">
        <v>278</v>
      </c>
    </row>
    <row r="474" spans="2:3" x14ac:dyDescent="0.25">
      <c r="B474" s="119" t="s">
        <v>646</v>
      </c>
      <c r="C474" s="123" t="s">
        <v>278</v>
      </c>
    </row>
    <row r="475" spans="2:3" x14ac:dyDescent="0.25">
      <c r="B475" s="119" t="s">
        <v>647</v>
      </c>
      <c r="C475" s="123" t="s">
        <v>278</v>
      </c>
    </row>
    <row r="476" spans="2:3" x14ac:dyDescent="0.25">
      <c r="B476" s="119" t="s">
        <v>648</v>
      </c>
      <c r="C476" s="123" t="s">
        <v>278</v>
      </c>
    </row>
    <row r="477" spans="2:3" x14ac:dyDescent="0.25">
      <c r="B477" s="119" t="s">
        <v>649</v>
      </c>
      <c r="C477" s="123" t="s">
        <v>278</v>
      </c>
    </row>
    <row r="478" spans="2:3" x14ac:dyDescent="0.25">
      <c r="B478" s="119" t="s">
        <v>650</v>
      </c>
      <c r="C478" s="123" t="s">
        <v>278</v>
      </c>
    </row>
    <row r="479" spans="2:3" x14ac:dyDescent="0.25">
      <c r="B479" s="119" t="s">
        <v>651</v>
      </c>
      <c r="C479" s="123" t="s">
        <v>278</v>
      </c>
    </row>
    <row r="480" spans="2:3" x14ac:dyDescent="0.25">
      <c r="B480" s="119" t="s">
        <v>652</v>
      </c>
      <c r="C480" s="123" t="s">
        <v>278</v>
      </c>
    </row>
    <row r="481" spans="2:3" x14ac:dyDescent="0.25">
      <c r="B481" s="119" t="s">
        <v>653</v>
      </c>
      <c r="C481" s="123" t="s">
        <v>278</v>
      </c>
    </row>
    <row r="482" spans="2:3" x14ac:dyDescent="0.25">
      <c r="B482" s="119" t="s">
        <v>654</v>
      </c>
      <c r="C482" s="123" t="s">
        <v>278</v>
      </c>
    </row>
    <row r="483" spans="2:3" x14ac:dyDescent="0.25">
      <c r="B483" s="119" t="s">
        <v>655</v>
      </c>
      <c r="C483" s="123" t="s">
        <v>278</v>
      </c>
    </row>
    <row r="484" spans="2:3" x14ac:dyDescent="0.25">
      <c r="B484" s="119" t="s">
        <v>656</v>
      </c>
      <c r="C484" s="123" t="s">
        <v>278</v>
      </c>
    </row>
    <row r="485" spans="2:3" x14ac:dyDescent="0.25">
      <c r="B485" s="119" t="s">
        <v>657</v>
      </c>
      <c r="C485" s="123" t="s">
        <v>278</v>
      </c>
    </row>
    <row r="486" spans="2:3" x14ac:dyDescent="0.25">
      <c r="B486" s="119" t="s">
        <v>658</v>
      </c>
      <c r="C486" s="123" t="s">
        <v>278</v>
      </c>
    </row>
    <row r="487" spans="2:3" x14ac:dyDescent="0.25">
      <c r="B487" s="119" t="s">
        <v>659</v>
      </c>
      <c r="C487" s="123" t="s">
        <v>278</v>
      </c>
    </row>
    <row r="488" spans="2:3" x14ac:dyDescent="0.25">
      <c r="B488" s="119" t="s">
        <v>660</v>
      </c>
      <c r="C488" s="123" t="s">
        <v>278</v>
      </c>
    </row>
    <row r="489" spans="2:3" x14ac:dyDescent="0.25">
      <c r="B489" s="119" t="s">
        <v>661</v>
      </c>
      <c r="C489" s="123" t="s">
        <v>278</v>
      </c>
    </row>
    <row r="490" spans="2:3" x14ac:dyDescent="0.25">
      <c r="B490" s="119" t="s">
        <v>662</v>
      </c>
      <c r="C490" s="123" t="s">
        <v>278</v>
      </c>
    </row>
    <row r="491" spans="2:3" x14ac:dyDescent="0.25">
      <c r="B491" s="119" t="s">
        <v>663</v>
      </c>
      <c r="C491" s="123" t="s">
        <v>278</v>
      </c>
    </row>
    <row r="492" spans="2:3" x14ac:dyDescent="0.25">
      <c r="B492" s="119" t="s">
        <v>664</v>
      </c>
      <c r="C492" s="123" t="s">
        <v>278</v>
      </c>
    </row>
    <row r="493" spans="2:3" x14ac:dyDescent="0.25">
      <c r="B493" s="119" t="s">
        <v>665</v>
      </c>
      <c r="C493" s="123" t="s">
        <v>278</v>
      </c>
    </row>
    <row r="494" spans="2:3" x14ac:dyDescent="0.25">
      <c r="B494" s="119" t="s">
        <v>666</v>
      </c>
      <c r="C494" s="123" t="s">
        <v>278</v>
      </c>
    </row>
    <row r="495" spans="2:3" x14ac:dyDescent="0.25">
      <c r="B495" s="119" t="s">
        <v>667</v>
      </c>
      <c r="C495" s="123" t="s">
        <v>278</v>
      </c>
    </row>
    <row r="496" spans="2:3" x14ac:dyDescent="0.25">
      <c r="B496" s="119" t="s">
        <v>668</v>
      </c>
      <c r="C496" s="123" t="s">
        <v>278</v>
      </c>
    </row>
    <row r="497" spans="2:3" x14ac:dyDescent="0.25">
      <c r="B497" s="119" t="s">
        <v>669</v>
      </c>
      <c r="C497" s="123" t="s">
        <v>278</v>
      </c>
    </row>
    <row r="498" spans="2:3" x14ac:dyDescent="0.25">
      <c r="B498" s="119" t="s">
        <v>670</v>
      </c>
      <c r="C498" s="123" t="s">
        <v>278</v>
      </c>
    </row>
    <row r="499" spans="2:3" x14ac:dyDescent="0.25">
      <c r="B499" s="119" t="s">
        <v>671</v>
      </c>
      <c r="C499" s="123" t="s">
        <v>278</v>
      </c>
    </row>
    <row r="500" spans="2:3" x14ac:dyDescent="0.25">
      <c r="B500" s="119" t="s">
        <v>672</v>
      </c>
      <c r="C500" s="123" t="s">
        <v>278</v>
      </c>
    </row>
    <row r="501" spans="2:3" x14ac:dyDescent="0.25">
      <c r="B501" s="119" t="s">
        <v>673</v>
      </c>
      <c r="C501" s="123" t="s">
        <v>278</v>
      </c>
    </row>
    <row r="502" spans="2:3" x14ac:dyDescent="0.25">
      <c r="B502" s="119" t="s">
        <v>674</v>
      </c>
      <c r="C502" s="123" t="s">
        <v>278</v>
      </c>
    </row>
    <row r="503" spans="2:3" x14ac:dyDescent="0.25">
      <c r="B503" s="152"/>
      <c r="C503" s="152"/>
    </row>
    <row r="504" spans="2:3" x14ac:dyDescent="0.25">
      <c r="B504" s="121" t="s">
        <v>675</v>
      </c>
      <c r="C504" s="125" t="s">
        <v>275</v>
      </c>
    </row>
    <row r="505" spans="2:3" x14ac:dyDescent="0.25">
      <c r="B505" s="121" t="s">
        <v>676</v>
      </c>
      <c r="C505" s="125" t="s">
        <v>275</v>
      </c>
    </row>
    <row r="506" spans="2:3" x14ac:dyDescent="0.25">
      <c r="B506" s="121" t="s">
        <v>677</v>
      </c>
      <c r="C506" s="125" t="s">
        <v>275</v>
      </c>
    </row>
    <row r="507" spans="2:3" x14ac:dyDescent="0.25">
      <c r="B507" s="121" t="s">
        <v>678</v>
      </c>
      <c r="C507" s="125" t="s">
        <v>275</v>
      </c>
    </row>
    <row r="508" spans="2:3" x14ac:dyDescent="0.25">
      <c r="B508" s="121" t="s">
        <v>679</v>
      </c>
      <c r="C508" s="125" t="s">
        <v>275</v>
      </c>
    </row>
    <row r="509" spans="2:3" x14ac:dyDescent="0.25">
      <c r="B509" s="121" t="s">
        <v>680</v>
      </c>
      <c r="C509" s="125" t="s">
        <v>275</v>
      </c>
    </row>
    <row r="510" spans="2:3" x14ac:dyDescent="0.25">
      <c r="B510" s="121" t="s">
        <v>681</v>
      </c>
      <c r="C510" s="125" t="s">
        <v>275</v>
      </c>
    </row>
    <row r="511" spans="2:3" x14ac:dyDescent="0.25">
      <c r="B511" s="121" t="s">
        <v>682</v>
      </c>
      <c r="C511" s="125" t="s">
        <v>275</v>
      </c>
    </row>
    <row r="512" spans="2:3" x14ac:dyDescent="0.25">
      <c r="B512" s="121" t="s">
        <v>683</v>
      </c>
      <c r="C512" s="125" t="s">
        <v>275</v>
      </c>
    </row>
    <row r="513" spans="2:3" x14ac:dyDescent="0.25">
      <c r="B513" s="121" t="s">
        <v>684</v>
      </c>
      <c r="C513" s="125" t="s">
        <v>275</v>
      </c>
    </row>
    <row r="514" spans="2:3" x14ac:dyDescent="0.25">
      <c r="B514" s="121" t="s">
        <v>685</v>
      </c>
      <c r="C514" s="125" t="s">
        <v>275</v>
      </c>
    </row>
    <row r="515" spans="2:3" x14ac:dyDescent="0.25">
      <c r="B515" s="121" t="s">
        <v>686</v>
      </c>
      <c r="C515" s="125" t="s">
        <v>275</v>
      </c>
    </row>
    <row r="516" spans="2:3" x14ac:dyDescent="0.25">
      <c r="B516" s="121" t="s">
        <v>687</v>
      </c>
      <c r="C516" s="125" t="s">
        <v>275</v>
      </c>
    </row>
    <row r="517" spans="2:3" x14ac:dyDescent="0.25">
      <c r="B517" s="121" t="s">
        <v>688</v>
      </c>
      <c r="C517" s="125" t="s">
        <v>275</v>
      </c>
    </row>
    <row r="518" spans="2:3" x14ac:dyDescent="0.25">
      <c r="B518" s="121" t="s">
        <v>689</v>
      </c>
      <c r="C518" s="125" t="s">
        <v>275</v>
      </c>
    </row>
    <row r="519" spans="2:3" x14ac:dyDescent="0.25">
      <c r="B519" s="121" t="s">
        <v>690</v>
      </c>
      <c r="C519" s="125" t="s">
        <v>275</v>
      </c>
    </row>
    <row r="520" spans="2:3" x14ac:dyDescent="0.25">
      <c r="B520" s="121" t="s">
        <v>691</v>
      </c>
      <c r="C520" s="125" t="s">
        <v>275</v>
      </c>
    </row>
    <row r="521" spans="2:3" x14ac:dyDescent="0.25">
      <c r="B521" s="121" t="s">
        <v>692</v>
      </c>
      <c r="C521" s="125" t="s">
        <v>275</v>
      </c>
    </row>
    <row r="522" spans="2:3" x14ac:dyDescent="0.25">
      <c r="B522" s="121" t="s">
        <v>693</v>
      </c>
      <c r="C522" s="125" t="s">
        <v>275</v>
      </c>
    </row>
    <row r="523" spans="2:3" x14ac:dyDescent="0.25">
      <c r="B523" s="121" t="s">
        <v>694</v>
      </c>
      <c r="C523" s="125" t="s">
        <v>276</v>
      </c>
    </row>
    <row r="524" spans="2:3" x14ac:dyDescent="0.25">
      <c r="B524" s="121" t="s">
        <v>695</v>
      </c>
      <c r="C524" s="125" t="s">
        <v>276</v>
      </c>
    </row>
    <row r="525" spans="2:3" x14ac:dyDescent="0.25">
      <c r="B525" s="121" t="s">
        <v>696</v>
      </c>
      <c r="C525" s="125" t="s">
        <v>276</v>
      </c>
    </row>
    <row r="526" spans="2:3" x14ac:dyDescent="0.25">
      <c r="B526" s="121" t="s">
        <v>697</v>
      </c>
      <c r="C526" s="125" t="s">
        <v>276</v>
      </c>
    </row>
    <row r="527" spans="2:3" x14ac:dyDescent="0.25">
      <c r="B527" s="121" t="s">
        <v>698</v>
      </c>
      <c r="C527" s="125" t="s">
        <v>276</v>
      </c>
    </row>
    <row r="528" spans="2:3" x14ac:dyDescent="0.25">
      <c r="B528" s="121" t="s">
        <v>699</v>
      </c>
      <c r="C528" s="125" t="s">
        <v>276</v>
      </c>
    </row>
    <row r="529" spans="2:3" x14ac:dyDescent="0.25">
      <c r="B529" s="121" t="s">
        <v>700</v>
      </c>
      <c r="C529" s="125" t="s">
        <v>276</v>
      </c>
    </row>
    <row r="530" spans="2:3" x14ac:dyDescent="0.25">
      <c r="B530" s="121" t="s">
        <v>701</v>
      </c>
      <c r="C530" s="125" t="s">
        <v>276</v>
      </c>
    </row>
    <row r="531" spans="2:3" x14ac:dyDescent="0.25">
      <c r="B531" s="121" t="s">
        <v>702</v>
      </c>
      <c r="C531" s="125" t="s">
        <v>276</v>
      </c>
    </row>
    <row r="532" spans="2:3" x14ac:dyDescent="0.25">
      <c r="B532" s="121" t="s">
        <v>703</v>
      </c>
      <c r="C532" s="125" t="s">
        <v>276</v>
      </c>
    </row>
    <row r="533" spans="2:3" x14ac:dyDescent="0.25">
      <c r="B533" s="121" t="s">
        <v>704</v>
      </c>
      <c r="C533" s="125" t="s">
        <v>49</v>
      </c>
    </row>
    <row r="534" spans="2:3" x14ac:dyDescent="0.25">
      <c r="B534" s="121" t="s">
        <v>705</v>
      </c>
      <c r="C534" s="125" t="s">
        <v>49</v>
      </c>
    </row>
    <row r="535" spans="2:3" x14ac:dyDescent="0.25">
      <c r="B535" s="121" t="s">
        <v>706</v>
      </c>
      <c r="C535" s="125" t="s">
        <v>49</v>
      </c>
    </row>
    <row r="536" spans="2:3" x14ac:dyDescent="0.25">
      <c r="B536" s="121" t="s">
        <v>707</v>
      </c>
      <c r="C536" s="125" t="s">
        <v>49</v>
      </c>
    </row>
    <row r="537" spans="2:3" x14ac:dyDescent="0.25">
      <c r="B537" s="121" t="s">
        <v>708</v>
      </c>
      <c r="C537" s="125" t="s">
        <v>49</v>
      </c>
    </row>
    <row r="538" spans="2:3" x14ac:dyDescent="0.25">
      <c r="B538" s="121" t="s">
        <v>709</v>
      </c>
      <c r="C538" s="125" t="s">
        <v>49</v>
      </c>
    </row>
    <row r="539" spans="2:3" x14ac:dyDescent="0.25">
      <c r="B539" s="121" t="s">
        <v>710</v>
      </c>
      <c r="C539" s="125" t="s">
        <v>49</v>
      </c>
    </row>
    <row r="540" spans="2:3" x14ac:dyDescent="0.25">
      <c r="B540" s="121" t="s">
        <v>711</v>
      </c>
      <c r="C540" s="125" t="s">
        <v>49</v>
      </c>
    </row>
    <row r="541" spans="2:3" x14ac:dyDescent="0.25">
      <c r="B541" s="121" t="s">
        <v>712</v>
      </c>
      <c r="C541" s="125" t="s">
        <v>49</v>
      </c>
    </row>
    <row r="542" spans="2:3" x14ac:dyDescent="0.25">
      <c r="B542" s="121" t="s">
        <v>713</v>
      </c>
      <c r="C542" s="125" t="s">
        <v>49</v>
      </c>
    </row>
    <row r="543" spans="2:3" x14ac:dyDescent="0.25">
      <c r="B543" s="121" t="s">
        <v>714</v>
      </c>
      <c r="C543" s="125" t="s">
        <v>47</v>
      </c>
    </row>
    <row r="544" spans="2:3" x14ac:dyDescent="0.25">
      <c r="B544" s="121" t="s">
        <v>715</v>
      </c>
      <c r="C544" s="125" t="s">
        <v>47</v>
      </c>
    </row>
    <row r="545" spans="2:3" x14ac:dyDescent="0.25">
      <c r="B545" s="121" t="s">
        <v>716</v>
      </c>
      <c r="C545" s="125" t="s">
        <v>47</v>
      </c>
    </row>
    <row r="546" spans="2:3" x14ac:dyDescent="0.25">
      <c r="B546" s="121" t="s">
        <v>717</v>
      </c>
      <c r="C546" s="125" t="s">
        <v>47</v>
      </c>
    </row>
    <row r="547" spans="2:3" x14ac:dyDescent="0.25">
      <c r="B547" s="121" t="s">
        <v>718</v>
      </c>
      <c r="C547" s="125" t="s">
        <v>47</v>
      </c>
    </row>
    <row r="548" spans="2:3" x14ac:dyDescent="0.25">
      <c r="B548" s="121" t="s">
        <v>719</v>
      </c>
      <c r="C548" s="125" t="s">
        <v>47</v>
      </c>
    </row>
    <row r="549" spans="2:3" x14ac:dyDescent="0.25">
      <c r="B549" s="121" t="s">
        <v>720</v>
      </c>
      <c r="C549" s="125" t="s">
        <v>47</v>
      </c>
    </row>
    <row r="550" spans="2:3" x14ac:dyDescent="0.25">
      <c r="B550" s="121" t="s">
        <v>721</v>
      </c>
      <c r="C550" s="125" t="s">
        <v>47</v>
      </c>
    </row>
    <row r="551" spans="2:3" x14ac:dyDescent="0.25">
      <c r="B551" s="121" t="s">
        <v>722</v>
      </c>
      <c r="C551" s="125" t="s">
        <v>47</v>
      </c>
    </row>
    <row r="552" spans="2:3" x14ac:dyDescent="0.25">
      <c r="B552" s="121" t="s">
        <v>723</v>
      </c>
      <c r="C552" s="125" t="s">
        <v>47</v>
      </c>
    </row>
    <row r="553" spans="2:3" x14ac:dyDescent="0.25">
      <c r="B553" s="121" t="s">
        <v>724</v>
      </c>
      <c r="C553" s="125" t="s">
        <v>48</v>
      </c>
    </row>
    <row r="554" spans="2:3" x14ac:dyDescent="0.25">
      <c r="B554" s="121" t="s">
        <v>725</v>
      </c>
      <c r="C554" s="125" t="s">
        <v>48</v>
      </c>
    </row>
    <row r="555" spans="2:3" x14ac:dyDescent="0.25">
      <c r="B555" s="121" t="s">
        <v>726</v>
      </c>
      <c r="C555" s="125" t="s">
        <v>48</v>
      </c>
    </row>
    <row r="556" spans="2:3" x14ac:dyDescent="0.25">
      <c r="B556" s="121" t="s">
        <v>727</v>
      </c>
      <c r="C556" s="125" t="s">
        <v>48</v>
      </c>
    </row>
    <row r="557" spans="2:3" x14ac:dyDescent="0.25">
      <c r="B557" s="121" t="s">
        <v>728</v>
      </c>
      <c r="C557" s="125" t="s">
        <v>48</v>
      </c>
    </row>
    <row r="558" spans="2:3" x14ac:dyDescent="0.25">
      <c r="B558" s="121" t="s">
        <v>729</v>
      </c>
      <c r="C558" s="125" t="s">
        <v>48</v>
      </c>
    </row>
    <row r="559" spans="2:3" x14ac:dyDescent="0.25">
      <c r="B559" s="121" t="s">
        <v>730</v>
      </c>
      <c r="C559" s="125" t="s">
        <v>48</v>
      </c>
    </row>
    <row r="560" spans="2:3" x14ac:dyDescent="0.25">
      <c r="B560" s="121" t="s">
        <v>731</v>
      </c>
      <c r="C560" s="125" t="s">
        <v>48</v>
      </c>
    </row>
    <row r="561" spans="2:3" x14ac:dyDescent="0.25">
      <c r="B561" s="121" t="s">
        <v>732</v>
      </c>
      <c r="C561" s="125" t="s">
        <v>48</v>
      </c>
    </row>
    <row r="562" spans="2:3" x14ac:dyDescent="0.25">
      <c r="B562" s="121" t="s">
        <v>733</v>
      </c>
      <c r="C562" s="125" t="s">
        <v>48</v>
      </c>
    </row>
    <row r="563" spans="2:3" x14ac:dyDescent="0.25">
      <c r="B563" s="121" t="s">
        <v>734</v>
      </c>
      <c r="C563" s="125" t="s">
        <v>277</v>
      </c>
    </row>
    <row r="564" spans="2:3" x14ac:dyDescent="0.25">
      <c r="B564" s="121" t="s">
        <v>735</v>
      </c>
      <c r="C564" s="125" t="s">
        <v>277</v>
      </c>
    </row>
    <row r="565" spans="2:3" x14ac:dyDescent="0.25">
      <c r="B565" s="121" t="s">
        <v>736</v>
      </c>
      <c r="C565" s="125" t="s">
        <v>277</v>
      </c>
    </row>
    <row r="566" spans="2:3" x14ac:dyDescent="0.25">
      <c r="B566" s="121" t="s">
        <v>737</v>
      </c>
      <c r="C566" s="125" t="s">
        <v>277</v>
      </c>
    </row>
    <row r="567" spans="2:3" x14ac:dyDescent="0.25">
      <c r="B567" s="121" t="s">
        <v>738</v>
      </c>
      <c r="C567" s="125" t="s">
        <v>277</v>
      </c>
    </row>
    <row r="568" spans="2:3" x14ac:dyDescent="0.25">
      <c r="B568" s="121" t="s">
        <v>739</v>
      </c>
      <c r="C568" s="125" t="s">
        <v>277</v>
      </c>
    </row>
    <row r="569" spans="2:3" x14ac:dyDescent="0.25">
      <c r="B569" s="121" t="s">
        <v>740</v>
      </c>
      <c r="C569" s="125" t="s">
        <v>277</v>
      </c>
    </row>
    <row r="570" spans="2:3" x14ac:dyDescent="0.25">
      <c r="B570" s="121" t="s">
        <v>741</v>
      </c>
      <c r="C570" s="125" t="s">
        <v>277</v>
      </c>
    </row>
    <row r="571" spans="2:3" x14ac:dyDescent="0.25">
      <c r="B571" s="121" t="s">
        <v>742</v>
      </c>
      <c r="C571" s="125" t="s">
        <v>277</v>
      </c>
    </row>
    <row r="572" spans="2:3" x14ac:dyDescent="0.25">
      <c r="B572" s="121" t="s">
        <v>743</v>
      </c>
      <c r="C572" s="125" t="s">
        <v>277</v>
      </c>
    </row>
    <row r="573" spans="2:3" x14ac:dyDescent="0.25">
      <c r="B573" s="121" t="s">
        <v>744</v>
      </c>
      <c r="C573" s="125" t="s">
        <v>278</v>
      </c>
    </row>
    <row r="574" spans="2:3" x14ac:dyDescent="0.25">
      <c r="B574" s="121" t="s">
        <v>745</v>
      </c>
      <c r="C574" s="125" t="s">
        <v>278</v>
      </c>
    </row>
    <row r="575" spans="2:3" x14ac:dyDescent="0.25">
      <c r="B575" s="121" t="s">
        <v>746</v>
      </c>
      <c r="C575" s="125" t="s">
        <v>278</v>
      </c>
    </row>
    <row r="576" spans="2:3" x14ac:dyDescent="0.25">
      <c r="B576" s="121" t="s">
        <v>747</v>
      </c>
      <c r="C576" s="125" t="s">
        <v>278</v>
      </c>
    </row>
    <row r="577" spans="2:3" x14ac:dyDescent="0.25">
      <c r="B577" s="121" t="s">
        <v>748</v>
      </c>
      <c r="C577" s="125" t="s">
        <v>278</v>
      </c>
    </row>
    <row r="578" spans="2:3" x14ac:dyDescent="0.25">
      <c r="B578" s="121" t="s">
        <v>749</v>
      </c>
      <c r="C578" s="125" t="s">
        <v>278</v>
      </c>
    </row>
    <row r="579" spans="2:3" x14ac:dyDescent="0.25">
      <c r="B579" s="121" t="s">
        <v>750</v>
      </c>
      <c r="C579" s="125" t="s">
        <v>278</v>
      </c>
    </row>
    <row r="580" spans="2:3" x14ac:dyDescent="0.25">
      <c r="B580" s="121" t="s">
        <v>751</v>
      </c>
      <c r="C580" s="125" t="s">
        <v>278</v>
      </c>
    </row>
    <row r="581" spans="2:3" x14ac:dyDescent="0.25">
      <c r="B581" s="121" t="s">
        <v>752</v>
      </c>
      <c r="C581" s="125" t="s">
        <v>278</v>
      </c>
    </row>
    <row r="582" spans="2:3" x14ac:dyDescent="0.25">
      <c r="B582" s="121" t="s">
        <v>753</v>
      </c>
      <c r="C582" s="125" t="s">
        <v>278</v>
      </c>
    </row>
    <row r="583" spans="2:3" x14ac:dyDescent="0.25">
      <c r="B583" s="121" t="s">
        <v>754</v>
      </c>
      <c r="C583" s="125" t="s">
        <v>278</v>
      </c>
    </row>
    <row r="584" spans="2:3" x14ac:dyDescent="0.25">
      <c r="B584" s="121" t="s">
        <v>755</v>
      </c>
      <c r="C584" s="125" t="s">
        <v>278</v>
      </c>
    </row>
    <row r="585" spans="2:3" x14ac:dyDescent="0.25">
      <c r="B585" s="121" t="s">
        <v>756</v>
      </c>
      <c r="C585" s="125" t="s">
        <v>278</v>
      </c>
    </row>
    <row r="586" spans="2:3" x14ac:dyDescent="0.25">
      <c r="B586" s="121" t="s">
        <v>757</v>
      </c>
      <c r="C586" s="125" t="s">
        <v>278</v>
      </c>
    </row>
    <row r="587" spans="2:3" x14ac:dyDescent="0.25">
      <c r="B587" s="121" t="s">
        <v>758</v>
      </c>
      <c r="C587" s="125" t="s">
        <v>278</v>
      </c>
    </row>
    <row r="588" spans="2:3" x14ac:dyDescent="0.25">
      <c r="B588" s="121" t="s">
        <v>759</v>
      </c>
      <c r="C588" s="125" t="s">
        <v>278</v>
      </c>
    </row>
    <row r="589" spans="2:3" x14ac:dyDescent="0.25">
      <c r="B589" s="121" t="s">
        <v>760</v>
      </c>
      <c r="C589" s="125" t="s">
        <v>278</v>
      </c>
    </row>
    <row r="590" spans="2:3" x14ac:dyDescent="0.25">
      <c r="B590" s="121" t="s">
        <v>761</v>
      </c>
      <c r="C590" s="125" t="s">
        <v>278</v>
      </c>
    </row>
    <row r="591" spans="2:3" x14ac:dyDescent="0.25">
      <c r="B591" s="121" t="s">
        <v>762</v>
      </c>
      <c r="C591" s="125" t="s">
        <v>278</v>
      </c>
    </row>
    <row r="592" spans="2:3" x14ac:dyDescent="0.25">
      <c r="B592" s="121" t="s">
        <v>763</v>
      </c>
      <c r="C592" s="125" t="s">
        <v>278</v>
      </c>
    </row>
    <row r="593" spans="2:3" x14ac:dyDescent="0.25">
      <c r="B593" s="121" t="s">
        <v>764</v>
      </c>
      <c r="C593" s="125" t="s">
        <v>278</v>
      </c>
    </row>
    <row r="594" spans="2:3" x14ac:dyDescent="0.25">
      <c r="B594" s="121" t="s">
        <v>765</v>
      </c>
      <c r="C594" s="125" t="s">
        <v>278</v>
      </c>
    </row>
    <row r="595" spans="2:3" x14ac:dyDescent="0.25">
      <c r="B595" s="121" t="s">
        <v>766</v>
      </c>
      <c r="C595" s="125" t="s">
        <v>278</v>
      </c>
    </row>
    <row r="596" spans="2:3" x14ac:dyDescent="0.25">
      <c r="B596" s="121" t="s">
        <v>767</v>
      </c>
      <c r="C596" s="125" t="s">
        <v>278</v>
      </c>
    </row>
    <row r="597" spans="2:3" x14ac:dyDescent="0.25">
      <c r="B597" s="121" t="s">
        <v>768</v>
      </c>
      <c r="C597" s="125" t="s">
        <v>278</v>
      </c>
    </row>
    <row r="598" spans="2:3" x14ac:dyDescent="0.25">
      <c r="B598" s="121" t="s">
        <v>769</v>
      </c>
      <c r="C598" s="125" t="s">
        <v>278</v>
      </c>
    </row>
    <row r="599" spans="2:3" x14ac:dyDescent="0.25">
      <c r="B599" s="121" t="s">
        <v>770</v>
      </c>
      <c r="C599" s="125" t="s">
        <v>278</v>
      </c>
    </row>
    <row r="600" spans="2:3" x14ac:dyDescent="0.25">
      <c r="B600" s="121" t="s">
        <v>771</v>
      </c>
      <c r="C600" s="125" t="s">
        <v>278</v>
      </c>
    </row>
    <row r="601" spans="2:3" x14ac:dyDescent="0.25">
      <c r="B601" s="121" t="s">
        <v>772</v>
      </c>
      <c r="C601" s="125" t="s">
        <v>278</v>
      </c>
    </row>
    <row r="602" spans="2:3" x14ac:dyDescent="0.25">
      <c r="B602" s="121" t="s">
        <v>773</v>
      </c>
      <c r="C602" s="125" t="s">
        <v>278</v>
      </c>
    </row>
    <row r="603" spans="2:3" x14ac:dyDescent="0.25">
      <c r="B603" s="153"/>
      <c r="C603" s="153"/>
    </row>
    <row r="604" spans="2:3" x14ac:dyDescent="0.25">
      <c r="B604" s="119" t="s">
        <v>52</v>
      </c>
      <c r="C604" s="123" t="s">
        <v>51</v>
      </c>
    </row>
    <row r="605" spans="2:3" x14ac:dyDescent="0.25">
      <c r="B605" s="119" t="s">
        <v>53</v>
      </c>
      <c r="C605" s="123" t="s">
        <v>51</v>
      </c>
    </row>
    <row r="606" spans="2:3" x14ac:dyDescent="0.25">
      <c r="B606" s="119" t="s">
        <v>54</v>
      </c>
      <c r="C606" s="123" t="s">
        <v>51</v>
      </c>
    </row>
    <row r="607" spans="2:3" x14ac:dyDescent="0.25">
      <c r="B607" s="119" t="s">
        <v>55</v>
      </c>
      <c r="C607" s="123" t="s">
        <v>51</v>
      </c>
    </row>
    <row r="608" spans="2:3" x14ac:dyDescent="0.25">
      <c r="B608" s="119" t="s">
        <v>56</v>
      </c>
      <c r="C608" s="123" t="s">
        <v>51</v>
      </c>
    </row>
    <row r="609" spans="2:3" x14ac:dyDescent="0.25">
      <c r="B609" s="119" t="s">
        <v>57</v>
      </c>
      <c r="C609" s="123" t="s">
        <v>51</v>
      </c>
    </row>
    <row r="610" spans="2:3" x14ac:dyDescent="0.25">
      <c r="B610" s="119" t="s">
        <v>58</v>
      </c>
      <c r="C610" s="123" t="s">
        <v>51</v>
      </c>
    </row>
    <row r="611" spans="2:3" x14ac:dyDescent="0.25">
      <c r="B611" s="119" t="s">
        <v>59</v>
      </c>
      <c r="C611" s="123" t="s">
        <v>51</v>
      </c>
    </row>
    <row r="612" spans="2:3" x14ac:dyDescent="0.25">
      <c r="B612" s="119" t="s">
        <v>60</v>
      </c>
      <c r="C612" s="123" t="s">
        <v>51</v>
      </c>
    </row>
    <row r="613" spans="2:3" x14ac:dyDescent="0.25">
      <c r="B613" s="119" t="s">
        <v>61</v>
      </c>
      <c r="C613" s="123" t="s">
        <v>51</v>
      </c>
    </row>
    <row r="614" spans="2:3" x14ac:dyDescent="0.25">
      <c r="B614" s="119" t="s">
        <v>62</v>
      </c>
      <c r="C614" s="123" t="s">
        <v>51</v>
      </c>
    </row>
    <row r="615" spans="2:3" x14ac:dyDescent="0.25">
      <c r="B615" s="119" t="s">
        <v>63</v>
      </c>
      <c r="C615" s="123" t="s">
        <v>51</v>
      </c>
    </row>
    <row r="616" spans="2:3" x14ac:dyDescent="0.25">
      <c r="B616" s="119" t="s">
        <v>64</v>
      </c>
      <c r="C616" s="123" t="s">
        <v>51</v>
      </c>
    </row>
    <row r="617" spans="2:3" x14ac:dyDescent="0.25">
      <c r="B617" s="119" t="s">
        <v>65</v>
      </c>
      <c r="C617" s="123" t="s">
        <v>51</v>
      </c>
    </row>
    <row r="618" spans="2:3" x14ac:dyDescent="0.25">
      <c r="B618" s="119" t="s">
        <v>66</v>
      </c>
      <c r="C618" s="123" t="s">
        <v>51</v>
      </c>
    </row>
    <row r="619" spans="2:3" x14ac:dyDescent="0.25">
      <c r="B619" s="119" t="s">
        <v>67</v>
      </c>
      <c r="C619" s="123" t="s">
        <v>51</v>
      </c>
    </row>
    <row r="620" spans="2:3" x14ac:dyDescent="0.25">
      <c r="B620" s="119" t="s">
        <v>68</v>
      </c>
      <c r="C620" s="123" t="s">
        <v>51</v>
      </c>
    </row>
    <row r="621" spans="2:3" x14ac:dyDescent="0.25">
      <c r="B621" s="119" t="s">
        <v>69</v>
      </c>
      <c r="C621" s="123" t="s">
        <v>50</v>
      </c>
    </row>
    <row r="622" spans="2:3" x14ac:dyDescent="0.25">
      <c r="B622" s="119" t="s">
        <v>70</v>
      </c>
      <c r="C622" s="123" t="s">
        <v>50</v>
      </c>
    </row>
    <row r="623" spans="2:3" x14ac:dyDescent="0.25">
      <c r="B623" s="119" t="s">
        <v>71</v>
      </c>
      <c r="C623" s="123" t="s">
        <v>50</v>
      </c>
    </row>
    <row r="624" spans="2:3" x14ac:dyDescent="0.25">
      <c r="B624" s="119" t="s">
        <v>72</v>
      </c>
      <c r="C624" s="123" t="s">
        <v>50</v>
      </c>
    </row>
    <row r="625" spans="2:3" x14ac:dyDescent="0.25">
      <c r="B625" s="119" t="s">
        <v>73</v>
      </c>
      <c r="C625" s="123" t="s">
        <v>50</v>
      </c>
    </row>
    <row r="626" spans="2:3" x14ac:dyDescent="0.25">
      <c r="B626" s="119" t="s">
        <v>74</v>
      </c>
      <c r="C626" s="123" t="s">
        <v>50</v>
      </c>
    </row>
    <row r="627" spans="2:3" x14ac:dyDescent="0.25">
      <c r="B627" s="119" t="s">
        <v>75</v>
      </c>
      <c r="C627" s="123" t="s">
        <v>50</v>
      </c>
    </row>
    <row r="628" spans="2:3" x14ac:dyDescent="0.25">
      <c r="B628" s="119" t="s">
        <v>76</v>
      </c>
      <c r="C628" s="123" t="s">
        <v>50</v>
      </c>
    </row>
    <row r="629" spans="2:3" x14ac:dyDescent="0.25">
      <c r="B629" s="119" t="s">
        <v>77</v>
      </c>
      <c r="C629" s="123" t="s">
        <v>50</v>
      </c>
    </row>
    <row r="630" spans="2:3" x14ac:dyDescent="0.25">
      <c r="B630" s="119" t="s">
        <v>78</v>
      </c>
      <c r="C630" s="123" t="s">
        <v>50</v>
      </c>
    </row>
    <row r="631" spans="2:3" x14ac:dyDescent="0.25">
      <c r="B631" s="119" t="s">
        <v>79</v>
      </c>
      <c r="C631" s="123" t="s">
        <v>50</v>
      </c>
    </row>
    <row r="632" spans="2:3" x14ac:dyDescent="0.25">
      <c r="B632" s="119" t="s">
        <v>80</v>
      </c>
      <c r="C632" s="123" t="s">
        <v>50</v>
      </c>
    </row>
    <row r="633" spans="2:3" x14ac:dyDescent="0.25">
      <c r="B633" s="119" t="s">
        <v>81</v>
      </c>
      <c r="C633" s="123" t="s">
        <v>49</v>
      </c>
    </row>
    <row r="634" spans="2:3" x14ac:dyDescent="0.25">
      <c r="B634" s="119" t="s">
        <v>82</v>
      </c>
      <c r="C634" s="123" t="s">
        <v>49</v>
      </c>
    </row>
    <row r="635" spans="2:3" x14ac:dyDescent="0.25">
      <c r="B635" s="119" t="s">
        <v>83</v>
      </c>
      <c r="C635" s="123" t="s">
        <v>49</v>
      </c>
    </row>
    <row r="636" spans="2:3" x14ac:dyDescent="0.25">
      <c r="B636" s="119" t="s">
        <v>84</v>
      </c>
      <c r="C636" s="123" t="s">
        <v>49</v>
      </c>
    </row>
    <row r="637" spans="2:3" x14ac:dyDescent="0.25">
      <c r="B637" s="119" t="s">
        <v>85</v>
      </c>
      <c r="C637" s="123" t="s">
        <v>49</v>
      </c>
    </row>
    <row r="638" spans="2:3" x14ac:dyDescent="0.25">
      <c r="B638" s="119" t="s">
        <v>86</v>
      </c>
      <c r="C638" s="123" t="s">
        <v>49</v>
      </c>
    </row>
    <row r="639" spans="2:3" x14ac:dyDescent="0.25">
      <c r="B639" s="119" t="s">
        <v>87</v>
      </c>
      <c r="C639" s="123" t="s">
        <v>49</v>
      </c>
    </row>
    <row r="640" spans="2:3" x14ac:dyDescent="0.25">
      <c r="B640" s="119" t="s">
        <v>88</v>
      </c>
      <c r="C640" s="123" t="s">
        <v>49</v>
      </c>
    </row>
    <row r="641" spans="2:3" x14ac:dyDescent="0.25">
      <c r="B641" s="119" t="s">
        <v>89</v>
      </c>
      <c r="C641" s="123" t="s">
        <v>49</v>
      </c>
    </row>
    <row r="642" spans="2:3" x14ac:dyDescent="0.25">
      <c r="B642" s="119" t="s">
        <v>90</v>
      </c>
      <c r="C642" s="123" t="s">
        <v>49</v>
      </c>
    </row>
    <row r="643" spans="2:3" x14ac:dyDescent="0.25">
      <c r="B643" s="119" t="s">
        <v>91</v>
      </c>
      <c r="C643" s="123" t="s">
        <v>47</v>
      </c>
    </row>
    <row r="644" spans="2:3" x14ac:dyDescent="0.25">
      <c r="B644" s="119" t="s">
        <v>92</v>
      </c>
      <c r="C644" s="123" t="s">
        <v>47</v>
      </c>
    </row>
    <row r="645" spans="2:3" x14ac:dyDescent="0.25">
      <c r="B645" s="119" t="s">
        <v>93</v>
      </c>
      <c r="C645" s="123" t="s">
        <v>47</v>
      </c>
    </row>
    <row r="646" spans="2:3" x14ac:dyDescent="0.25">
      <c r="B646" s="119" t="s">
        <v>94</v>
      </c>
      <c r="C646" s="123" t="s">
        <v>47</v>
      </c>
    </row>
    <row r="647" spans="2:3" x14ac:dyDescent="0.25">
      <c r="B647" s="119" t="s">
        <v>95</v>
      </c>
      <c r="C647" s="123" t="s">
        <v>47</v>
      </c>
    </row>
    <row r="648" spans="2:3" x14ac:dyDescent="0.25">
      <c r="B648" s="119" t="s">
        <v>96</v>
      </c>
      <c r="C648" s="123" t="s">
        <v>47</v>
      </c>
    </row>
    <row r="649" spans="2:3" x14ac:dyDescent="0.25">
      <c r="B649" s="119" t="s">
        <v>97</v>
      </c>
      <c r="C649" s="123" t="s">
        <v>47</v>
      </c>
    </row>
    <row r="650" spans="2:3" x14ac:dyDescent="0.25">
      <c r="B650" s="119" t="s">
        <v>98</v>
      </c>
      <c r="C650" s="123" t="s">
        <v>47</v>
      </c>
    </row>
    <row r="651" spans="2:3" x14ac:dyDescent="0.25">
      <c r="B651" s="119" t="s">
        <v>99</v>
      </c>
      <c r="C651" s="123" t="s">
        <v>47</v>
      </c>
    </row>
    <row r="652" spans="2:3" x14ac:dyDescent="0.25">
      <c r="B652" s="119" t="s">
        <v>100</v>
      </c>
      <c r="C652" s="123" t="s">
        <v>47</v>
      </c>
    </row>
    <row r="653" spans="2:3" x14ac:dyDescent="0.25">
      <c r="B653" s="119" t="s">
        <v>101</v>
      </c>
      <c r="C653" s="123" t="s">
        <v>48</v>
      </c>
    </row>
    <row r="654" spans="2:3" x14ac:dyDescent="0.25">
      <c r="B654" s="119" t="s">
        <v>102</v>
      </c>
      <c r="C654" s="123" t="s">
        <v>48</v>
      </c>
    </row>
    <row r="655" spans="2:3" x14ac:dyDescent="0.25">
      <c r="B655" s="119" t="s">
        <v>103</v>
      </c>
      <c r="C655" s="123" t="s">
        <v>48</v>
      </c>
    </row>
    <row r="656" spans="2:3" x14ac:dyDescent="0.25">
      <c r="B656" s="119" t="s">
        <v>104</v>
      </c>
      <c r="C656" s="123" t="s">
        <v>48</v>
      </c>
    </row>
    <row r="657" spans="2:3" x14ac:dyDescent="0.25">
      <c r="B657" s="119" t="s">
        <v>105</v>
      </c>
      <c r="C657" s="123" t="s">
        <v>48</v>
      </c>
    </row>
    <row r="658" spans="2:3" x14ac:dyDescent="0.25">
      <c r="B658" s="119" t="s">
        <v>106</v>
      </c>
      <c r="C658" s="123" t="s">
        <v>48</v>
      </c>
    </row>
    <row r="659" spans="2:3" x14ac:dyDescent="0.25">
      <c r="B659" s="119" t="s">
        <v>107</v>
      </c>
      <c r="C659" s="123" t="s">
        <v>48</v>
      </c>
    </row>
    <row r="660" spans="2:3" x14ac:dyDescent="0.25">
      <c r="B660" s="119" t="s">
        <v>108</v>
      </c>
      <c r="C660" s="123" t="s">
        <v>48</v>
      </c>
    </row>
    <row r="661" spans="2:3" x14ac:dyDescent="0.25">
      <c r="B661" s="119" t="s">
        <v>109</v>
      </c>
      <c r="C661" s="123" t="s">
        <v>48</v>
      </c>
    </row>
    <row r="662" spans="2:3" x14ac:dyDescent="0.25">
      <c r="B662" s="119" t="s">
        <v>110</v>
      </c>
      <c r="C662" s="123" t="s">
        <v>48</v>
      </c>
    </row>
    <row r="663" spans="2:3" x14ac:dyDescent="0.25">
      <c r="B663" s="119" t="s">
        <v>111</v>
      </c>
      <c r="C663" s="123" t="s">
        <v>250</v>
      </c>
    </row>
    <row r="664" spans="2:3" x14ac:dyDescent="0.25">
      <c r="B664" s="119" t="s">
        <v>112</v>
      </c>
      <c r="C664" s="123" t="s">
        <v>250</v>
      </c>
    </row>
    <row r="665" spans="2:3" x14ac:dyDescent="0.25">
      <c r="B665" s="119" t="s">
        <v>113</v>
      </c>
      <c r="C665" s="123" t="s">
        <v>250</v>
      </c>
    </row>
    <row r="666" spans="2:3" x14ac:dyDescent="0.25">
      <c r="B666" s="119" t="s">
        <v>114</v>
      </c>
      <c r="C666" s="123" t="s">
        <v>250</v>
      </c>
    </row>
    <row r="667" spans="2:3" x14ac:dyDescent="0.25">
      <c r="B667" s="119" t="s">
        <v>115</v>
      </c>
      <c r="C667" s="123" t="s">
        <v>250</v>
      </c>
    </row>
    <row r="668" spans="2:3" x14ac:dyDescent="0.25">
      <c r="B668" s="119" t="s">
        <v>116</v>
      </c>
      <c r="C668" s="123" t="s">
        <v>250</v>
      </c>
    </row>
    <row r="669" spans="2:3" x14ac:dyDescent="0.25">
      <c r="B669" s="119" t="s">
        <v>117</v>
      </c>
      <c r="C669" s="123" t="s">
        <v>250</v>
      </c>
    </row>
    <row r="670" spans="2:3" x14ac:dyDescent="0.25">
      <c r="B670" s="119" t="s">
        <v>118</v>
      </c>
      <c r="C670" s="123" t="s">
        <v>250</v>
      </c>
    </row>
    <row r="671" spans="2:3" x14ac:dyDescent="0.25">
      <c r="B671" s="119" t="s">
        <v>119</v>
      </c>
      <c r="C671" s="123" t="s">
        <v>250</v>
      </c>
    </row>
    <row r="672" spans="2:3" x14ac:dyDescent="0.25">
      <c r="B672" s="119" t="s">
        <v>120</v>
      </c>
      <c r="C672" s="123" t="s">
        <v>250</v>
      </c>
    </row>
    <row r="673" spans="2:3" x14ac:dyDescent="0.25">
      <c r="B673" s="119" t="s">
        <v>121</v>
      </c>
      <c r="C673" s="123" t="s">
        <v>250</v>
      </c>
    </row>
    <row r="674" spans="2:3" x14ac:dyDescent="0.25">
      <c r="B674" s="119" t="s">
        <v>122</v>
      </c>
      <c r="C674" s="123" t="s">
        <v>250</v>
      </c>
    </row>
    <row r="675" spans="2:3" x14ac:dyDescent="0.25">
      <c r="B675" s="119" t="s">
        <v>123</v>
      </c>
      <c r="C675" s="123" t="s">
        <v>250</v>
      </c>
    </row>
    <row r="676" spans="2:3" x14ac:dyDescent="0.25">
      <c r="B676" s="119" t="s">
        <v>124</v>
      </c>
      <c r="C676" s="123" t="s">
        <v>250</v>
      </c>
    </row>
    <row r="677" spans="2:3" x14ac:dyDescent="0.25">
      <c r="B677" s="119" t="s">
        <v>125</v>
      </c>
      <c r="C677" s="123" t="s">
        <v>250</v>
      </c>
    </row>
    <row r="678" spans="2:3" x14ac:dyDescent="0.25">
      <c r="B678" s="119" t="s">
        <v>126</v>
      </c>
      <c r="C678" s="123" t="s">
        <v>250</v>
      </c>
    </row>
    <row r="679" spans="2:3" x14ac:dyDescent="0.25">
      <c r="B679" s="119" t="s">
        <v>127</v>
      </c>
      <c r="C679" s="123" t="s">
        <v>250</v>
      </c>
    </row>
    <row r="680" spans="2:3" x14ac:dyDescent="0.25">
      <c r="B680" s="119" t="s">
        <v>128</v>
      </c>
      <c r="C680" s="123" t="s">
        <v>250</v>
      </c>
    </row>
    <row r="681" spans="2:3" x14ac:dyDescent="0.25">
      <c r="B681" s="119" t="s">
        <v>129</v>
      </c>
      <c r="C681" s="123" t="s">
        <v>250</v>
      </c>
    </row>
    <row r="682" spans="2:3" x14ac:dyDescent="0.25">
      <c r="B682" s="119" t="s">
        <v>130</v>
      </c>
      <c r="C682" s="123" t="s">
        <v>250</v>
      </c>
    </row>
    <row r="683" spans="2:3" x14ac:dyDescent="0.25">
      <c r="B683" s="119" t="s">
        <v>131</v>
      </c>
      <c r="C683" s="123" t="s">
        <v>250</v>
      </c>
    </row>
    <row r="684" spans="2:3" x14ac:dyDescent="0.25">
      <c r="B684" s="119" t="s">
        <v>132</v>
      </c>
      <c r="C684" s="123" t="s">
        <v>250</v>
      </c>
    </row>
    <row r="685" spans="2:3" x14ac:dyDescent="0.25">
      <c r="B685" s="119" t="s">
        <v>133</v>
      </c>
      <c r="C685" s="123" t="s">
        <v>250</v>
      </c>
    </row>
    <row r="686" spans="2:3" x14ac:dyDescent="0.25">
      <c r="B686" s="119" t="s">
        <v>134</v>
      </c>
      <c r="C686" s="123" t="s">
        <v>250</v>
      </c>
    </row>
    <row r="687" spans="2:3" x14ac:dyDescent="0.25">
      <c r="B687" s="119" t="s">
        <v>135</v>
      </c>
      <c r="C687" s="123" t="s">
        <v>250</v>
      </c>
    </row>
    <row r="688" spans="2:3" x14ac:dyDescent="0.25">
      <c r="B688" s="119" t="s">
        <v>136</v>
      </c>
      <c r="C688" s="123" t="s">
        <v>250</v>
      </c>
    </row>
    <row r="689" spans="2:3" x14ac:dyDescent="0.25">
      <c r="B689" s="119" t="s">
        <v>137</v>
      </c>
      <c r="C689" s="123" t="s">
        <v>250</v>
      </c>
    </row>
    <row r="690" spans="2:3" x14ac:dyDescent="0.25">
      <c r="B690" s="119" t="s">
        <v>138</v>
      </c>
      <c r="C690" s="123" t="s">
        <v>250</v>
      </c>
    </row>
    <row r="691" spans="2:3" x14ac:dyDescent="0.25">
      <c r="B691" s="119" t="s">
        <v>139</v>
      </c>
      <c r="C691" s="123" t="s">
        <v>250</v>
      </c>
    </row>
    <row r="692" spans="2:3" x14ac:dyDescent="0.25">
      <c r="B692" s="119" t="s">
        <v>140</v>
      </c>
      <c r="C692" s="123" t="s">
        <v>250</v>
      </c>
    </row>
    <row r="693" spans="2:3" x14ac:dyDescent="0.25">
      <c r="B693" s="119" t="s">
        <v>141</v>
      </c>
      <c r="C693" s="123" t="s">
        <v>250</v>
      </c>
    </row>
    <row r="694" spans="2:3" x14ac:dyDescent="0.25">
      <c r="B694" s="119" t="s">
        <v>142</v>
      </c>
      <c r="C694" s="123" t="s">
        <v>250</v>
      </c>
    </row>
    <row r="695" spans="2:3" x14ac:dyDescent="0.25">
      <c r="B695" s="119" t="s">
        <v>143</v>
      </c>
      <c r="C695" s="123" t="s">
        <v>250</v>
      </c>
    </row>
    <row r="696" spans="2:3" x14ac:dyDescent="0.25">
      <c r="B696" s="119" t="s">
        <v>144</v>
      </c>
      <c r="C696" s="123" t="s">
        <v>250</v>
      </c>
    </row>
    <row r="697" spans="2:3" x14ac:dyDescent="0.25">
      <c r="B697" s="119" t="s">
        <v>145</v>
      </c>
      <c r="C697" s="123" t="s">
        <v>250</v>
      </c>
    </row>
    <row r="698" spans="2:3" x14ac:dyDescent="0.25">
      <c r="B698" s="119" t="s">
        <v>146</v>
      </c>
      <c r="C698" s="123" t="s">
        <v>250</v>
      </c>
    </row>
    <row r="699" spans="2:3" x14ac:dyDescent="0.25">
      <c r="B699" s="119" t="s">
        <v>147</v>
      </c>
      <c r="C699" s="123" t="s">
        <v>250</v>
      </c>
    </row>
    <row r="700" spans="2:3" x14ac:dyDescent="0.25">
      <c r="B700" s="119" t="s">
        <v>148</v>
      </c>
      <c r="C700" s="123" t="s">
        <v>250</v>
      </c>
    </row>
    <row r="701" spans="2:3" x14ac:dyDescent="0.25">
      <c r="B701" s="119" t="s">
        <v>149</v>
      </c>
      <c r="C701" s="123" t="s">
        <v>250</v>
      </c>
    </row>
    <row r="702" spans="2:3" x14ac:dyDescent="0.25">
      <c r="B702" s="119" t="s">
        <v>150</v>
      </c>
      <c r="C702" s="123" t="s">
        <v>250</v>
      </c>
    </row>
    <row r="703" spans="2:3" x14ac:dyDescent="0.25">
      <c r="B703" s="152"/>
      <c r="C703" s="152"/>
    </row>
    <row r="704" spans="2:3" x14ac:dyDescent="0.25">
      <c r="B704" s="121" t="s">
        <v>151</v>
      </c>
      <c r="C704" s="125" t="s">
        <v>51</v>
      </c>
    </row>
    <row r="705" spans="2:3" x14ac:dyDescent="0.25">
      <c r="B705" s="121" t="s">
        <v>152</v>
      </c>
      <c r="C705" s="125" t="s">
        <v>51</v>
      </c>
    </row>
    <row r="706" spans="2:3" x14ac:dyDescent="0.25">
      <c r="B706" s="121" t="s">
        <v>153</v>
      </c>
      <c r="C706" s="125" t="s">
        <v>51</v>
      </c>
    </row>
    <row r="707" spans="2:3" x14ac:dyDescent="0.25">
      <c r="B707" s="121" t="s">
        <v>154</v>
      </c>
      <c r="C707" s="125" t="s">
        <v>51</v>
      </c>
    </row>
    <row r="708" spans="2:3" x14ac:dyDescent="0.25">
      <c r="B708" s="121" t="s">
        <v>155</v>
      </c>
      <c r="C708" s="125" t="s">
        <v>51</v>
      </c>
    </row>
    <row r="709" spans="2:3" x14ac:dyDescent="0.25">
      <c r="B709" s="121" t="s">
        <v>156</v>
      </c>
      <c r="C709" s="125" t="s">
        <v>51</v>
      </c>
    </row>
    <row r="710" spans="2:3" x14ac:dyDescent="0.25">
      <c r="B710" s="121" t="s">
        <v>157</v>
      </c>
      <c r="C710" s="125" t="s">
        <v>51</v>
      </c>
    </row>
    <row r="711" spans="2:3" x14ac:dyDescent="0.25">
      <c r="B711" s="121" t="s">
        <v>158</v>
      </c>
      <c r="C711" s="125" t="s">
        <v>51</v>
      </c>
    </row>
    <row r="712" spans="2:3" x14ac:dyDescent="0.25">
      <c r="B712" s="121" t="s">
        <v>159</v>
      </c>
      <c r="C712" s="125" t="s">
        <v>51</v>
      </c>
    </row>
    <row r="713" spans="2:3" x14ac:dyDescent="0.25">
      <c r="B713" s="121" t="s">
        <v>160</v>
      </c>
      <c r="C713" s="125" t="s">
        <v>51</v>
      </c>
    </row>
    <row r="714" spans="2:3" x14ac:dyDescent="0.25">
      <c r="B714" s="121" t="s">
        <v>161</v>
      </c>
      <c r="C714" s="125" t="s">
        <v>51</v>
      </c>
    </row>
    <row r="715" spans="2:3" x14ac:dyDescent="0.25">
      <c r="B715" s="121" t="s">
        <v>162</v>
      </c>
      <c r="C715" s="125" t="s">
        <v>51</v>
      </c>
    </row>
    <row r="716" spans="2:3" x14ac:dyDescent="0.25">
      <c r="B716" s="121" t="s">
        <v>163</v>
      </c>
      <c r="C716" s="125" t="s">
        <v>51</v>
      </c>
    </row>
    <row r="717" spans="2:3" x14ac:dyDescent="0.25">
      <c r="B717" s="121" t="s">
        <v>164</v>
      </c>
      <c r="C717" s="125" t="s">
        <v>51</v>
      </c>
    </row>
    <row r="718" spans="2:3" x14ac:dyDescent="0.25">
      <c r="B718" s="121" t="s">
        <v>165</v>
      </c>
      <c r="C718" s="125" t="s">
        <v>51</v>
      </c>
    </row>
    <row r="719" spans="2:3" x14ac:dyDescent="0.25">
      <c r="B719" s="121" t="s">
        <v>166</v>
      </c>
      <c r="C719" s="125" t="s">
        <v>51</v>
      </c>
    </row>
    <row r="720" spans="2:3" x14ac:dyDescent="0.25">
      <c r="B720" s="121" t="s">
        <v>167</v>
      </c>
      <c r="C720" s="125" t="s">
        <v>51</v>
      </c>
    </row>
    <row r="721" spans="2:3" x14ac:dyDescent="0.25">
      <c r="B721" s="121" t="s">
        <v>168</v>
      </c>
      <c r="C721" s="125" t="s">
        <v>50</v>
      </c>
    </row>
    <row r="722" spans="2:3" x14ac:dyDescent="0.25">
      <c r="B722" s="121" t="s">
        <v>169</v>
      </c>
      <c r="C722" s="125" t="s">
        <v>50</v>
      </c>
    </row>
    <row r="723" spans="2:3" x14ac:dyDescent="0.25">
      <c r="B723" s="121" t="s">
        <v>170</v>
      </c>
      <c r="C723" s="125" t="s">
        <v>50</v>
      </c>
    </row>
    <row r="724" spans="2:3" x14ac:dyDescent="0.25">
      <c r="B724" s="121" t="s">
        <v>171</v>
      </c>
      <c r="C724" s="125" t="s">
        <v>50</v>
      </c>
    </row>
    <row r="725" spans="2:3" x14ac:dyDescent="0.25">
      <c r="B725" s="121" t="s">
        <v>172</v>
      </c>
      <c r="C725" s="125" t="s">
        <v>50</v>
      </c>
    </row>
    <row r="726" spans="2:3" x14ac:dyDescent="0.25">
      <c r="B726" s="121" t="s">
        <v>173</v>
      </c>
      <c r="C726" s="125" t="s">
        <v>50</v>
      </c>
    </row>
    <row r="727" spans="2:3" x14ac:dyDescent="0.25">
      <c r="B727" s="121" t="s">
        <v>174</v>
      </c>
      <c r="C727" s="125" t="s">
        <v>50</v>
      </c>
    </row>
    <row r="728" spans="2:3" x14ac:dyDescent="0.25">
      <c r="B728" s="121" t="s">
        <v>175</v>
      </c>
      <c r="C728" s="125" t="s">
        <v>50</v>
      </c>
    </row>
    <row r="729" spans="2:3" x14ac:dyDescent="0.25">
      <c r="B729" s="121" t="s">
        <v>176</v>
      </c>
      <c r="C729" s="125" t="s">
        <v>50</v>
      </c>
    </row>
    <row r="730" spans="2:3" x14ac:dyDescent="0.25">
      <c r="B730" s="121" t="s">
        <v>177</v>
      </c>
      <c r="C730" s="125" t="s">
        <v>50</v>
      </c>
    </row>
    <row r="731" spans="2:3" x14ac:dyDescent="0.25">
      <c r="B731" s="121" t="s">
        <v>178</v>
      </c>
      <c r="C731" s="125" t="s">
        <v>50</v>
      </c>
    </row>
    <row r="732" spans="2:3" x14ac:dyDescent="0.25">
      <c r="B732" s="121" t="s">
        <v>179</v>
      </c>
      <c r="C732" s="125" t="s">
        <v>50</v>
      </c>
    </row>
    <row r="733" spans="2:3" x14ac:dyDescent="0.25">
      <c r="B733" s="121" t="s">
        <v>180</v>
      </c>
      <c r="C733" s="125" t="s">
        <v>49</v>
      </c>
    </row>
    <row r="734" spans="2:3" x14ac:dyDescent="0.25">
      <c r="B734" s="121" t="s">
        <v>181</v>
      </c>
      <c r="C734" s="125" t="s">
        <v>49</v>
      </c>
    </row>
    <row r="735" spans="2:3" x14ac:dyDescent="0.25">
      <c r="B735" s="121" t="s">
        <v>182</v>
      </c>
      <c r="C735" s="125" t="s">
        <v>49</v>
      </c>
    </row>
    <row r="736" spans="2:3" x14ac:dyDescent="0.25">
      <c r="B736" s="121" t="s">
        <v>183</v>
      </c>
      <c r="C736" s="125" t="s">
        <v>49</v>
      </c>
    </row>
    <row r="737" spans="2:3" x14ac:dyDescent="0.25">
      <c r="B737" s="121" t="s">
        <v>184</v>
      </c>
      <c r="C737" s="125" t="s">
        <v>49</v>
      </c>
    </row>
    <row r="738" spans="2:3" x14ac:dyDescent="0.25">
      <c r="B738" s="121" t="s">
        <v>185</v>
      </c>
      <c r="C738" s="125" t="s">
        <v>49</v>
      </c>
    </row>
    <row r="739" spans="2:3" x14ac:dyDescent="0.25">
      <c r="B739" s="121" t="s">
        <v>186</v>
      </c>
      <c r="C739" s="125" t="s">
        <v>49</v>
      </c>
    </row>
    <row r="740" spans="2:3" x14ac:dyDescent="0.25">
      <c r="B740" s="121" t="s">
        <v>187</v>
      </c>
      <c r="C740" s="125" t="s">
        <v>49</v>
      </c>
    </row>
    <row r="741" spans="2:3" x14ac:dyDescent="0.25">
      <c r="B741" s="121" t="s">
        <v>188</v>
      </c>
      <c r="C741" s="125" t="s">
        <v>49</v>
      </c>
    </row>
    <row r="742" spans="2:3" x14ac:dyDescent="0.25">
      <c r="B742" s="121" t="s">
        <v>189</v>
      </c>
      <c r="C742" s="125" t="s">
        <v>49</v>
      </c>
    </row>
    <row r="743" spans="2:3" x14ac:dyDescent="0.25">
      <c r="B743" s="121" t="s">
        <v>190</v>
      </c>
      <c r="C743" s="125" t="s">
        <v>47</v>
      </c>
    </row>
    <row r="744" spans="2:3" x14ac:dyDescent="0.25">
      <c r="B744" s="121" t="s">
        <v>191</v>
      </c>
      <c r="C744" s="125" t="s">
        <v>47</v>
      </c>
    </row>
    <row r="745" spans="2:3" x14ac:dyDescent="0.25">
      <c r="B745" s="121" t="s">
        <v>192</v>
      </c>
      <c r="C745" s="125" t="s">
        <v>47</v>
      </c>
    </row>
    <row r="746" spans="2:3" x14ac:dyDescent="0.25">
      <c r="B746" s="121" t="s">
        <v>193</v>
      </c>
      <c r="C746" s="125" t="s">
        <v>47</v>
      </c>
    </row>
    <row r="747" spans="2:3" x14ac:dyDescent="0.25">
      <c r="B747" s="121" t="s">
        <v>194</v>
      </c>
      <c r="C747" s="125" t="s">
        <v>47</v>
      </c>
    </row>
    <row r="748" spans="2:3" x14ac:dyDescent="0.25">
      <c r="B748" s="121" t="s">
        <v>195</v>
      </c>
      <c r="C748" s="125" t="s">
        <v>47</v>
      </c>
    </row>
    <row r="749" spans="2:3" x14ac:dyDescent="0.25">
      <c r="B749" s="121" t="s">
        <v>196</v>
      </c>
      <c r="C749" s="125" t="s">
        <v>47</v>
      </c>
    </row>
    <row r="750" spans="2:3" x14ac:dyDescent="0.25">
      <c r="B750" s="121" t="s">
        <v>197</v>
      </c>
      <c r="C750" s="125" t="s">
        <v>47</v>
      </c>
    </row>
    <row r="751" spans="2:3" x14ac:dyDescent="0.25">
      <c r="B751" s="121" t="s">
        <v>198</v>
      </c>
      <c r="C751" s="125" t="s">
        <v>47</v>
      </c>
    </row>
    <row r="752" spans="2:3" x14ac:dyDescent="0.25">
      <c r="B752" s="121" t="s">
        <v>199</v>
      </c>
      <c r="C752" s="125" t="s">
        <v>47</v>
      </c>
    </row>
    <row r="753" spans="2:3" x14ac:dyDescent="0.25">
      <c r="B753" s="121" t="s">
        <v>200</v>
      </c>
      <c r="C753" s="125" t="s">
        <v>48</v>
      </c>
    </row>
    <row r="754" spans="2:3" x14ac:dyDescent="0.25">
      <c r="B754" s="121" t="s">
        <v>201</v>
      </c>
      <c r="C754" s="125" t="s">
        <v>48</v>
      </c>
    </row>
    <row r="755" spans="2:3" x14ac:dyDescent="0.25">
      <c r="B755" s="121" t="s">
        <v>202</v>
      </c>
      <c r="C755" s="125" t="s">
        <v>48</v>
      </c>
    </row>
    <row r="756" spans="2:3" x14ac:dyDescent="0.25">
      <c r="B756" s="121" t="s">
        <v>203</v>
      </c>
      <c r="C756" s="125" t="s">
        <v>48</v>
      </c>
    </row>
    <row r="757" spans="2:3" x14ac:dyDescent="0.25">
      <c r="B757" s="121" t="s">
        <v>204</v>
      </c>
      <c r="C757" s="125" t="s">
        <v>48</v>
      </c>
    </row>
    <row r="758" spans="2:3" x14ac:dyDescent="0.25">
      <c r="B758" s="121" t="s">
        <v>205</v>
      </c>
      <c r="C758" s="125" t="s">
        <v>48</v>
      </c>
    </row>
    <row r="759" spans="2:3" x14ac:dyDescent="0.25">
      <c r="B759" s="121" t="s">
        <v>206</v>
      </c>
      <c r="C759" s="125" t="s">
        <v>48</v>
      </c>
    </row>
    <row r="760" spans="2:3" x14ac:dyDescent="0.25">
      <c r="B760" s="121" t="s">
        <v>207</v>
      </c>
      <c r="C760" s="125" t="s">
        <v>48</v>
      </c>
    </row>
    <row r="761" spans="2:3" x14ac:dyDescent="0.25">
      <c r="B761" s="121" t="s">
        <v>208</v>
      </c>
      <c r="C761" s="125" t="s">
        <v>48</v>
      </c>
    </row>
    <row r="762" spans="2:3" x14ac:dyDescent="0.25">
      <c r="B762" s="121" t="s">
        <v>209</v>
      </c>
      <c r="C762" s="125" t="s">
        <v>48</v>
      </c>
    </row>
    <row r="763" spans="2:3" x14ac:dyDescent="0.25">
      <c r="B763" s="121" t="s">
        <v>210</v>
      </c>
      <c r="C763" s="125" t="s">
        <v>250</v>
      </c>
    </row>
    <row r="764" spans="2:3" x14ac:dyDescent="0.25">
      <c r="B764" s="121" t="s">
        <v>211</v>
      </c>
      <c r="C764" s="125" t="s">
        <v>250</v>
      </c>
    </row>
    <row r="765" spans="2:3" x14ac:dyDescent="0.25">
      <c r="B765" s="121" t="s">
        <v>212</v>
      </c>
      <c r="C765" s="125" t="s">
        <v>250</v>
      </c>
    </row>
    <row r="766" spans="2:3" x14ac:dyDescent="0.25">
      <c r="B766" s="121" t="s">
        <v>213</v>
      </c>
      <c r="C766" s="125" t="s">
        <v>250</v>
      </c>
    </row>
    <row r="767" spans="2:3" x14ac:dyDescent="0.25">
      <c r="B767" s="121" t="s">
        <v>214</v>
      </c>
      <c r="C767" s="125" t="s">
        <v>250</v>
      </c>
    </row>
    <row r="768" spans="2:3" x14ac:dyDescent="0.25">
      <c r="B768" s="121" t="s">
        <v>215</v>
      </c>
      <c r="C768" s="125" t="s">
        <v>250</v>
      </c>
    </row>
    <row r="769" spans="2:3" x14ac:dyDescent="0.25">
      <c r="B769" s="121" t="s">
        <v>216</v>
      </c>
      <c r="C769" s="125" t="s">
        <v>250</v>
      </c>
    </row>
    <row r="770" spans="2:3" x14ac:dyDescent="0.25">
      <c r="B770" s="121" t="s">
        <v>217</v>
      </c>
      <c r="C770" s="125" t="s">
        <v>250</v>
      </c>
    </row>
    <row r="771" spans="2:3" x14ac:dyDescent="0.25">
      <c r="B771" s="121" t="s">
        <v>218</v>
      </c>
      <c r="C771" s="125" t="s">
        <v>250</v>
      </c>
    </row>
    <row r="772" spans="2:3" x14ac:dyDescent="0.25">
      <c r="B772" s="121" t="s">
        <v>219</v>
      </c>
      <c r="C772" s="125" t="s">
        <v>250</v>
      </c>
    </row>
    <row r="773" spans="2:3" x14ac:dyDescent="0.25">
      <c r="B773" s="121" t="s">
        <v>220</v>
      </c>
      <c r="C773" s="125" t="s">
        <v>250</v>
      </c>
    </row>
    <row r="774" spans="2:3" x14ac:dyDescent="0.25">
      <c r="B774" s="121" t="s">
        <v>221</v>
      </c>
      <c r="C774" s="125" t="s">
        <v>250</v>
      </c>
    </row>
    <row r="775" spans="2:3" x14ac:dyDescent="0.25">
      <c r="B775" s="121" t="s">
        <v>222</v>
      </c>
      <c r="C775" s="125" t="s">
        <v>250</v>
      </c>
    </row>
    <row r="776" spans="2:3" x14ac:dyDescent="0.25">
      <c r="B776" s="121" t="s">
        <v>223</v>
      </c>
      <c r="C776" s="125" t="s">
        <v>250</v>
      </c>
    </row>
    <row r="777" spans="2:3" x14ac:dyDescent="0.25">
      <c r="B777" s="121" t="s">
        <v>224</v>
      </c>
      <c r="C777" s="125" t="s">
        <v>250</v>
      </c>
    </row>
    <row r="778" spans="2:3" x14ac:dyDescent="0.25">
      <c r="B778" s="121" t="s">
        <v>225</v>
      </c>
      <c r="C778" s="125" t="s">
        <v>250</v>
      </c>
    </row>
    <row r="779" spans="2:3" x14ac:dyDescent="0.25">
      <c r="B779" s="121" t="s">
        <v>226</v>
      </c>
      <c r="C779" s="125" t="s">
        <v>250</v>
      </c>
    </row>
    <row r="780" spans="2:3" x14ac:dyDescent="0.25">
      <c r="B780" s="121" t="s">
        <v>227</v>
      </c>
      <c r="C780" s="125" t="s">
        <v>250</v>
      </c>
    </row>
    <row r="781" spans="2:3" x14ac:dyDescent="0.25">
      <c r="B781" s="121" t="s">
        <v>228</v>
      </c>
      <c r="C781" s="125" t="s">
        <v>250</v>
      </c>
    </row>
    <row r="782" spans="2:3" x14ac:dyDescent="0.25">
      <c r="B782" s="121" t="s">
        <v>229</v>
      </c>
      <c r="C782" s="125" t="s">
        <v>250</v>
      </c>
    </row>
    <row r="783" spans="2:3" x14ac:dyDescent="0.25">
      <c r="B783" s="121" t="s">
        <v>230</v>
      </c>
      <c r="C783" s="125" t="s">
        <v>250</v>
      </c>
    </row>
    <row r="784" spans="2:3" x14ac:dyDescent="0.25">
      <c r="B784" s="121" t="s">
        <v>231</v>
      </c>
      <c r="C784" s="125" t="s">
        <v>250</v>
      </c>
    </row>
    <row r="785" spans="2:3" x14ac:dyDescent="0.25">
      <c r="B785" s="121" t="s">
        <v>232</v>
      </c>
      <c r="C785" s="125" t="s">
        <v>250</v>
      </c>
    </row>
    <row r="786" spans="2:3" x14ac:dyDescent="0.25">
      <c r="B786" s="121" t="s">
        <v>233</v>
      </c>
      <c r="C786" s="125" t="s">
        <v>250</v>
      </c>
    </row>
    <row r="787" spans="2:3" x14ac:dyDescent="0.25">
      <c r="B787" s="121" t="s">
        <v>234</v>
      </c>
      <c r="C787" s="125" t="s">
        <v>250</v>
      </c>
    </row>
    <row r="788" spans="2:3" x14ac:dyDescent="0.25">
      <c r="B788" s="121" t="s">
        <v>235</v>
      </c>
      <c r="C788" s="125" t="s">
        <v>250</v>
      </c>
    </row>
    <row r="789" spans="2:3" x14ac:dyDescent="0.25">
      <c r="B789" s="121" t="s">
        <v>236</v>
      </c>
      <c r="C789" s="125" t="s">
        <v>250</v>
      </c>
    </row>
    <row r="790" spans="2:3" x14ac:dyDescent="0.25">
      <c r="B790" s="121" t="s">
        <v>237</v>
      </c>
      <c r="C790" s="125" t="s">
        <v>250</v>
      </c>
    </row>
    <row r="791" spans="2:3" x14ac:dyDescent="0.25">
      <c r="B791" s="121" t="s">
        <v>238</v>
      </c>
      <c r="C791" s="125" t="s">
        <v>250</v>
      </c>
    </row>
    <row r="792" spans="2:3" x14ac:dyDescent="0.25">
      <c r="B792" s="121" t="s">
        <v>239</v>
      </c>
      <c r="C792" s="125" t="s">
        <v>250</v>
      </c>
    </row>
    <row r="793" spans="2:3" x14ac:dyDescent="0.25">
      <c r="B793" s="121" t="s">
        <v>240</v>
      </c>
      <c r="C793" s="125" t="s">
        <v>250</v>
      </c>
    </row>
    <row r="794" spans="2:3" x14ac:dyDescent="0.25">
      <c r="B794" s="121" t="s">
        <v>241</v>
      </c>
      <c r="C794" s="125" t="s">
        <v>250</v>
      </c>
    </row>
    <row r="795" spans="2:3" x14ac:dyDescent="0.25">
      <c r="B795" s="121" t="s">
        <v>242</v>
      </c>
      <c r="C795" s="125" t="s">
        <v>250</v>
      </c>
    </row>
    <row r="796" spans="2:3" x14ac:dyDescent="0.25">
      <c r="B796" s="121" t="s">
        <v>243</v>
      </c>
      <c r="C796" s="125" t="s">
        <v>250</v>
      </c>
    </row>
    <row r="797" spans="2:3" x14ac:dyDescent="0.25">
      <c r="B797" s="121" t="s">
        <v>244</v>
      </c>
      <c r="C797" s="125" t="s">
        <v>250</v>
      </c>
    </row>
    <row r="798" spans="2:3" x14ac:dyDescent="0.25">
      <c r="B798" s="121" t="s">
        <v>245</v>
      </c>
      <c r="C798" s="125" t="s">
        <v>250</v>
      </c>
    </row>
    <row r="799" spans="2:3" x14ac:dyDescent="0.25">
      <c r="B799" s="121" t="s">
        <v>246</v>
      </c>
      <c r="C799" s="125" t="s">
        <v>250</v>
      </c>
    </row>
    <row r="800" spans="2:3" x14ac:dyDescent="0.25">
      <c r="B800" s="121" t="s">
        <v>247</v>
      </c>
      <c r="C800" s="125" t="s">
        <v>250</v>
      </c>
    </row>
    <row r="801" spans="2:3" x14ac:dyDescent="0.25">
      <c r="B801" s="121" t="s">
        <v>248</v>
      </c>
      <c r="C801" s="125" t="s">
        <v>250</v>
      </c>
    </row>
    <row r="802" spans="2:3" x14ac:dyDescent="0.25">
      <c r="B802" s="121" t="s">
        <v>249</v>
      </c>
      <c r="C802" s="125" t="s">
        <v>250</v>
      </c>
    </row>
  </sheetData>
  <sheetCalcPr fullCalcOnLoad="1"/>
  <mergeCells count="134">
    <mergeCell ref="E5:F5"/>
    <mergeCell ref="B1:C1"/>
    <mergeCell ref="B103:C103"/>
    <mergeCell ref="B203:C203"/>
    <mergeCell ref="D203:E203"/>
    <mergeCell ref="F203:G203"/>
    <mergeCell ref="H203:I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AK203:AL203"/>
    <mergeCell ref="AM203:AN203"/>
    <mergeCell ref="AO203:AP203"/>
    <mergeCell ref="AQ203:AR203"/>
    <mergeCell ref="AS203:AT203"/>
    <mergeCell ref="AU203:AV203"/>
    <mergeCell ref="AW203:AX203"/>
    <mergeCell ref="AY203:AZ203"/>
    <mergeCell ref="BA203:BB203"/>
    <mergeCell ref="BC203:BD203"/>
    <mergeCell ref="BE203:BF203"/>
    <mergeCell ref="BG203:BH203"/>
    <mergeCell ref="BI203:BJ203"/>
    <mergeCell ref="BK203:BL203"/>
    <mergeCell ref="BM203:BN203"/>
    <mergeCell ref="BO203:BP203"/>
    <mergeCell ref="BQ203:BR203"/>
    <mergeCell ref="BS203:BT203"/>
    <mergeCell ref="BU203:BV203"/>
    <mergeCell ref="BW203:BX203"/>
    <mergeCell ref="BY203:BZ203"/>
    <mergeCell ref="CA203:CB203"/>
    <mergeCell ref="CC203:CD203"/>
    <mergeCell ref="CE203:CF203"/>
    <mergeCell ref="CG203:CH203"/>
    <mergeCell ref="CI203:CJ203"/>
    <mergeCell ref="CK203:CL203"/>
    <mergeCell ref="CM203:CN203"/>
    <mergeCell ref="CO203:CP203"/>
    <mergeCell ref="CQ203:CR203"/>
    <mergeCell ref="CS203:CT203"/>
    <mergeCell ref="CU203:CV203"/>
    <mergeCell ref="CW203:CX203"/>
    <mergeCell ref="CY203:CZ203"/>
    <mergeCell ref="DA203:DB203"/>
    <mergeCell ref="DC203:DD203"/>
    <mergeCell ref="DE203:DF203"/>
    <mergeCell ref="DG203:DH203"/>
    <mergeCell ref="DI203:DJ203"/>
    <mergeCell ref="DK203:DL203"/>
    <mergeCell ref="DM203:DN203"/>
    <mergeCell ref="DO203:DP203"/>
    <mergeCell ref="DQ203:DR203"/>
    <mergeCell ref="DS203:DT203"/>
    <mergeCell ref="DU203:DV203"/>
    <mergeCell ref="DW203:DX203"/>
    <mergeCell ref="DY203:DZ203"/>
    <mergeCell ref="EA203:EB203"/>
    <mergeCell ref="EC203:ED203"/>
    <mergeCell ref="EE203:EF203"/>
    <mergeCell ref="EG203:EH203"/>
    <mergeCell ref="EI203:EJ203"/>
    <mergeCell ref="EK203:EL203"/>
    <mergeCell ref="EM203:EN203"/>
    <mergeCell ref="EO203:EP203"/>
    <mergeCell ref="EQ203:ER203"/>
    <mergeCell ref="ES203:ET203"/>
    <mergeCell ref="EU203:EV203"/>
    <mergeCell ref="EW203:EX203"/>
    <mergeCell ref="EY203:EZ203"/>
    <mergeCell ref="FA203:FB203"/>
    <mergeCell ref="FC203:FD203"/>
    <mergeCell ref="FE203:FF203"/>
    <mergeCell ref="FG203:FH203"/>
    <mergeCell ref="FI203:FJ203"/>
    <mergeCell ref="FK203:FL203"/>
    <mergeCell ref="FM203:FN203"/>
    <mergeCell ref="FO203:FP203"/>
    <mergeCell ref="FQ203:FR203"/>
    <mergeCell ref="FS203:FT203"/>
    <mergeCell ref="FU203:FV203"/>
    <mergeCell ref="FW203:FX203"/>
    <mergeCell ref="FY203:FZ203"/>
    <mergeCell ref="GA203:GB203"/>
    <mergeCell ref="GC203:GD203"/>
    <mergeCell ref="GE203:GF203"/>
    <mergeCell ref="HG203:HH203"/>
    <mergeCell ref="HI203:HJ203"/>
    <mergeCell ref="GG203:GH203"/>
    <mergeCell ref="GI203:GJ203"/>
    <mergeCell ref="GK203:GL203"/>
    <mergeCell ref="GM203:GN203"/>
    <mergeCell ref="GO203:GP203"/>
    <mergeCell ref="GQ203:GR203"/>
    <mergeCell ref="IO203:IP203"/>
    <mergeCell ref="IQ203:IR203"/>
    <mergeCell ref="IS203:IT203"/>
    <mergeCell ref="B303:C303"/>
    <mergeCell ref="GS203:GT203"/>
    <mergeCell ref="GU203:GV203"/>
    <mergeCell ref="GW203:GX203"/>
    <mergeCell ref="GY203:GZ203"/>
    <mergeCell ref="HA203:HB203"/>
    <mergeCell ref="HU203:HV203"/>
    <mergeCell ref="B403:C403"/>
    <mergeCell ref="IA203:IB203"/>
    <mergeCell ref="IC203:ID203"/>
    <mergeCell ref="IE203:IF203"/>
    <mergeCell ref="IG203:IH203"/>
    <mergeCell ref="II203:IJ203"/>
    <mergeCell ref="HK203:HL203"/>
    <mergeCell ref="HM203:HN203"/>
    <mergeCell ref="HC203:HD203"/>
    <mergeCell ref="HE203:HF203"/>
    <mergeCell ref="B503:C503"/>
    <mergeCell ref="B603:C603"/>
    <mergeCell ref="B703:C703"/>
    <mergeCell ref="IM203:IN203"/>
    <mergeCell ref="IK203:IL203"/>
    <mergeCell ref="HO203:HP203"/>
    <mergeCell ref="HQ203:HR203"/>
    <mergeCell ref="HS203:HT203"/>
    <mergeCell ref="HW203:HX203"/>
    <mergeCell ref="HY203:HZ203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3" tint="-0.499984740745262"/>
  </sheetPr>
  <dimension ref="A1:G900"/>
  <sheetViews>
    <sheetView workbookViewId="0">
      <selection activeCell="A2" sqref="A2"/>
    </sheetView>
  </sheetViews>
  <sheetFormatPr baseColWidth="10" defaultRowHeight="15" x14ac:dyDescent="0.25"/>
  <cols>
    <col min="3" max="3" width="15.85546875" customWidth="1"/>
    <col min="4" max="4" width="14.85546875" customWidth="1"/>
    <col min="7" max="7" width="33.28515625" bestFit="1" customWidth="1"/>
  </cols>
  <sheetData>
    <row r="1" spans="1:7" x14ac:dyDescent="0.25">
      <c r="A1" s="10" t="s">
        <v>22</v>
      </c>
      <c r="B1" s="10" t="s">
        <v>23</v>
      </c>
      <c r="C1" s="10" t="s">
        <v>24</v>
      </c>
      <c r="D1" s="10" t="s">
        <v>25</v>
      </c>
      <c r="E1" s="10" t="s">
        <v>14</v>
      </c>
      <c r="F1" s="10" t="s">
        <v>26</v>
      </c>
      <c r="G1" s="10" t="s">
        <v>27</v>
      </c>
    </row>
    <row r="2" spans="1:7" x14ac:dyDescent="0.25">
      <c r="A2">
        <f>Inscriptos!A2</f>
        <v>1</v>
      </c>
      <c r="B2" t="str">
        <f>Inscriptos!B2</f>
        <v>MG00001</v>
      </c>
      <c r="C2" t="str">
        <f>Inscriptos!C2</f>
        <v>Victor Aguilera</v>
      </c>
      <c r="D2" t="s">
        <v>37</v>
      </c>
      <c r="E2" t="str">
        <f>Inscriptos!E2</f>
        <v>21K - M</v>
      </c>
      <c r="F2" t="str">
        <f>Inscriptos!F2</f>
        <v>21K</v>
      </c>
      <c r="G2" t="str">
        <f>Inscriptos!G2</f>
        <v>21K - M - 50 a 59 años</v>
      </c>
    </row>
    <row r="3" spans="1:7" x14ac:dyDescent="0.25">
      <c r="A3">
        <f>Inscriptos!A3</f>
        <v>2</v>
      </c>
      <c r="B3" t="str">
        <f>Inscriptos!B3</f>
        <v>MG00002</v>
      </c>
      <c r="C3" t="str">
        <f>Inscriptos!C3</f>
        <v>Matías Sergo</v>
      </c>
      <c r="D3" t="s">
        <v>37</v>
      </c>
      <c r="E3" t="str">
        <f>Inscriptos!E3</f>
        <v>21K - M</v>
      </c>
      <c r="F3" t="str">
        <f>Inscriptos!F3</f>
        <v>21K</v>
      </c>
      <c r="G3" t="str">
        <f>Inscriptos!G3</f>
        <v>21K - M - 30 a 39 años</v>
      </c>
    </row>
    <row r="4" spans="1:7" x14ac:dyDescent="0.25">
      <c r="A4">
        <f>Inscriptos!A4</f>
        <v>3</v>
      </c>
      <c r="B4" t="str">
        <f>Inscriptos!B4</f>
        <v>MG00003</v>
      </c>
      <c r="C4" t="str">
        <f>Inscriptos!C4</f>
        <v>Pedernera maria del valle</v>
      </c>
      <c r="D4" t="s">
        <v>37</v>
      </c>
      <c r="E4" t="str">
        <f>Inscriptos!E4</f>
        <v>21K - F</v>
      </c>
      <c r="F4" t="str">
        <f>Inscriptos!F4</f>
        <v>21K</v>
      </c>
      <c r="G4" t="str">
        <f>Inscriptos!G4</f>
        <v>21K - F - 40 a 49 años</v>
      </c>
    </row>
    <row r="5" spans="1:7" x14ac:dyDescent="0.25">
      <c r="A5">
        <f>Inscriptos!A5</f>
        <v>4</v>
      </c>
      <c r="B5" t="str">
        <f>Inscriptos!B5</f>
        <v>MG00004</v>
      </c>
      <c r="C5" t="str">
        <f>Inscriptos!C5</f>
        <v>Leguizamon claudio</v>
      </c>
      <c r="D5" t="s">
        <v>37</v>
      </c>
      <c r="E5" t="str">
        <f>Inscriptos!E5</f>
        <v>21K - M</v>
      </c>
      <c r="F5" t="str">
        <f>Inscriptos!F5</f>
        <v>21K</v>
      </c>
      <c r="G5" t="str">
        <f>Inscriptos!G5</f>
        <v>21K - M - 40 a 49 años</v>
      </c>
    </row>
    <row r="6" spans="1:7" x14ac:dyDescent="0.25">
      <c r="A6">
        <f>Inscriptos!A6</f>
        <v>5</v>
      </c>
      <c r="B6" t="str">
        <f>Inscriptos!B6</f>
        <v>MG00005</v>
      </c>
      <c r="C6" t="str">
        <f>Inscriptos!C6</f>
        <v>Lucas Pereira</v>
      </c>
      <c r="D6" t="s">
        <v>37</v>
      </c>
      <c r="E6" t="str">
        <f>Inscriptos!E6</f>
        <v>21K - M</v>
      </c>
      <c r="F6" t="str">
        <f>Inscriptos!F6</f>
        <v>21K</v>
      </c>
      <c r="G6" t="str">
        <f>Inscriptos!G6</f>
        <v>21K - M - 30 a 39 años</v>
      </c>
    </row>
    <row r="7" spans="1:7" x14ac:dyDescent="0.25">
      <c r="A7">
        <f>Inscriptos!A7</f>
        <v>6</v>
      </c>
      <c r="B7" t="str">
        <f>Inscriptos!B7</f>
        <v>MG00006</v>
      </c>
      <c r="C7" t="str">
        <f>Inscriptos!C7</f>
        <v>Lucia sol garay avila</v>
      </c>
      <c r="D7" t="s">
        <v>37</v>
      </c>
      <c r="E7" t="str">
        <f>Inscriptos!E7</f>
        <v>21K - F</v>
      </c>
      <c r="F7" t="str">
        <f>Inscriptos!F7</f>
        <v>21K</v>
      </c>
      <c r="G7" t="str">
        <f>Inscriptos!G7</f>
        <v>21K - F - 20 a 29 años</v>
      </c>
    </row>
    <row r="8" spans="1:7" x14ac:dyDescent="0.25">
      <c r="A8">
        <f>Inscriptos!A8</f>
        <v>7</v>
      </c>
      <c r="B8" t="str">
        <f>Inscriptos!B8</f>
        <v>MG00007</v>
      </c>
      <c r="C8" t="str">
        <f>Inscriptos!C8</f>
        <v>Javier holzmann</v>
      </c>
      <c r="D8" t="s">
        <v>37</v>
      </c>
      <c r="E8" t="str">
        <f>Inscriptos!E8</f>
        <v>21K - M</v>
      </c>
      <c r="F8" t="str">
        <f>Inscriptos!F8</f>
        <v>21K</v>
      </c>
      <c r="G8" t="str">
        <f>Inscriptos!G8</f>
        <v>21K - M - 50 a 59 años</v>
      </c>
    </row>
    <row r="9" spans="1:7" x14ac:dyDescent="0.25">
      <c r="A9">
        <f>Inscriptos!A9</f>
        <v>8</v>
      </c>
      <c r="B9" t="str">
        <f>Inscriptos!B9</f>
        <v>MG00008</v>
      </c>
      <c r="C9" t="str">
        <f>Inscriptos!C9</f>
        <v>ariel monchetti</v>
      </c>
      <c r="D9" t="s">
        <v>37</v>
      </c>
      <c r="E9" t="str">
        <f>Inscriptos!E9</f>
        <v>21K - M</v>
      </c>
      <c r="F9" t="str">
        <f>Inscriptos!F9</f>
        <v>21K</v>
      </c>
      <c r="G9" t="str">
        <f>Inscriptos!G9</f>
        <v>21K - M - 40 a 49 años</v>
      </c>
    </row>
    <row r="10" spans="1:7" x14ac:dyDescent="0.25">
      <c r="A10">
        <f>Inscriptos!A10</f>
        <v>9</v>
      </c>
      <c r="B10" t="str">
        <f>Inscriptos!B10</f>
        <v>MG00009</v>
      </c>
      <c r="C10" t="str">
        <f>Inscriptos!C10</f>
        <v>Víctor Daniel Álvarez</v>
      </c>
      <c r="D10" t="s">
        <v>37</v>
      </c>
      <c r="E10" t="str">
        <f>Inscriptos!E10</f>
        <v>21K - M</v>
      </c>
      <c r="F10" t="str">
        <f>Inscriptos!F10</f>
        <v>21K</v>
      </c>
      <c r="G10" t="str">
        <f>Inscriptos!G10</f>
        <v>21K - M - 50 a 59 años</v>
      </c>
    </row>
    <row r="11" spans="1:7" x14ac:dyDescent="0.25">
      <c r="A11">
        <f>Inscriptos!A11</f>
        <v>10</v>
      </c>
      <c r="B11" t="str">
        <f>Inscriptos!B11</f>
        <v>MG00010</v>
      </c>
      <c r="C11" t="str">
        <f>Inscriptos!C11</f>
        <v>Marcos Javier Arce</v>
      </c>
      <c r="D11" t="s">
        <v>37</v>
      </c>
      <c r="E11" t="str">
        <f>Inscriptos!E11</f>
        <v>21K - M</v>
      </c>
      <c r="F11" t="str">
        <f>Inscriptos!F11</f>
        <v>21K</v>
      </c>
      <c r="G11" t="str">
        <f>Inscriptos!G11</f>
        <v>21K - M - 50 a 59 años</v>
      </c>
    </row>
    <row r="12" spans="1:7" x14ac:dyDescent="0.25">
      <c r="A12">
        <f>Inscriptos!A12</f>
        <v>11</v>
      </c>
      <c r="B12" t="str">
        <f>Inscriptos!B12</f>
        <v>MG00011</v>
      </c>
      <c r="C12" t="str">
        <f>Inscriptos!C12</f>
        <v>Jorge Leonardo Flores</v>
      </c>
      <c r="D12" t="s">
        <v>37</v>
      </c>
      <c r="E12" t="str">
        <f>Inscriptos!E12</f>
        <v>21K - M</v>
      </c>
      <c r="F12" t="str">
        <f>Inscriptos!F12</f>
        <v>21K</v>
      </c>
      <c r="G12" t="str">
        <f>Inscriptos!G12</f>
        <v>21K - M - 50 a 59 años</v>
      </c>
    </row>
    <row r="13" spans="1:7" x14ac:dyDescent="0.25">
      <c r="A13">
        <f>Inscriptos!A13</f>
        <v>12</v>
      </c>
      <c r="B13" t="str">
        <f>Inscriptos!B13</f>
        <v>MG00012</v>
      </c>
      <c r="C13" t="str">
        <f>Inscriptos!C13</f>
        <v>Facundo Medina</v>
      </c>
      <c r="D13" t="s">
        <v>37</v>
      </c>
      <c r="E13" t="str">
        <f>Inscriptos!E13</f>
        <v>21K - M</v>
      </c>
      <c r="F13" t="str">
        <f>Inscriptos!F13</f>
        <v>21K</v>
      </c>
      <c r="G13" t="str">
        <f>Inscriptos!G13</f>
        <v>21K - M - 30 a 39 años</v>
      </c>
    </row>
    <row r="14" spans="1:7" x14ac:dyDescent="0.25">
      <c r="A14">
        <f>Inscriptos!A14</f>
        <v>13</v>
      </c>
      <c r="B14" t="str">
        <f>Inscriptos!B14</f>
        <v>MG00013</v>
      </c>
      <c r="C14" t="str">
        <f>Inscriptos!C14</f>
        <v>Ruben Monteagudo</v>
      </c>
      <c r="D14" t="s">
        <v>37</v>
      </c>
      <c r="E14" t="str">
        <f>Inscriptos!E14</f>
        <v>21K - M</v>
      </c>
      <c r="F14" t="str">
        <f>Inscriptos!F14</f>
        <v>21K</v>
      </c>
      <c r="G14" t="str">
        <f>Inscriptos!G14</f>
        <v>21K - M - 40 a 49 años</v>
      </c>
    </row>
    <row r="15" spans="1:7" x14ac:dyDescent="0.25">
      <c r="A15">
        <f>Inscriptos!A15</f>
        <v>14</v>
      </c>
      <c r="B15" t="str">
        <f>Inscriptos!B15</f>
        <v>MG00014</v>
      </c>
      <c r="C15" t="str">
        <f>Inscriptos!C15</f>
        <v>Norma Ramirez</v>
      </c>
      <c r="D15" t="s">
        <v>37</v>
      </c>
      <c r="E15" t="str">
        <f>Inscriptos!E15</f>
        <v>21K - F</v>
      </c>
      <c r="F15" t="str">
        <f>Inscriptos!F15</f>
        <v>21K</v>
      </c>
      <c r="G15" t="str">
        <f>Inscriptos!G15</f>
        <v>21K - F - 40 a 49 años</v>
      </c>
    </row>
    <row r="16" spans="1:7" x14ac:dyDescent="0.25">
      <c r="A16">
        <f>Inscriptos!A16</f>
        <v>15</v>
      </c>
      <c r="B16" t="str">
        <f>Inscriptos!B16</f>
        <v>MG00015</v>
      </c>
      <c r="C16" t="str">
        <f>Inscriptos!C16</f>
        <v>Quevedo Jonathan</v>
      </c>
      <c r="D16" t="s">
        <v>37</v>
      </c>
      <c r="E16" t="str">
        <f>Inscriptos!E16</f>
        <v>21K - M</v>
      </c>
      <c r="F16" t="str">
        <f>Inscriptos!F16</f>
        <v>21K</v>
      </c>
      <c r="G16" t="str">
        <f>Inscriptos!G16</f>
        <v>21K - M - 30 a 39 años</v>
      </c>
    </row>
    <row r="17" spans="1:7" x14ac:dyDescent="0.25">
      <c r="A17">
        <f>Inscriptos!A17</f>
        <v>16</v>
      </c>
      <c r="B17" t="str">
        <f>Inscriptos!B17</f>
        <v>MG00016</v>
      </c>
      <c r="C17" t="str">
        <f>Inscriptos!C17</f>
        <v>Luciana Daniela Gimenez</v>
      </c>
      <c r="D17" t="s">
        <v>37</v>
      </c>
      <c r="E17" t="str">
        <f>Inscriptos!E17</f>
        <v>21K - F</v>
      </c>
      <c r="F17" t="str">
        <f>Inscriptos!F17</f>
        <v>21K</v>
      </c>
      <c r="G17" t="str">
        <f>Inscriptos!G17</f>
        <v>21K - F - 30 a 39 años</v>
      </c>
    </row>
    <row r="18" spans="1:7" x14ac:dyDescent="0.25">
      <c r="A18">
        <f>Inscriptos!A18</f>
        <v>17</v>
      </c>
      <c r="B18" t="str">
        <f>Inscriptos!B18</f>
        <v>MG00017</v>
      </c>
      <c r="C18" t="str">
        <f>Inscriptos!C18</f>
        <v>Leandro Giordano</v>
      </c>
      <c r="D18" t="s">
        <v>37</v>
      </c>
      <c r="E18" t="str">
        <f>Inscriptos!E18</f>
        <v>21K - M</v>
      </c>
      <c r="F18" t="str">
        <f>Inscriptos!F18</f>
        <v>21K</v>
      </c>
      <c r="G18" t="str">
        <f>Inscriptos!G18</f>
        <v>21K - M - 40 a 49 años</v>
      </c>
    </row>
    <row r="19" spans="1:7" x14ac:dyDescent="0.25">
      <c r="A19">
        <f>Inscriptos!A19</f>
        <v>18</v>
      </c>
      <c r="B19" t="str">
        <f>Inscriptos!B19</f>
        <v>MG00018</v>
      </c>
      <c r="C19" t="str">
        <f>Inscriptos!C19</f>
        <v>Crespo Rosa</v>
      </c>
      <c r="D19" t="s">
        <v>37</v>
      </c>
      <c r="E19" t="str">
        <f>Inscriptos!E19</f>
        <v>21K - F</v>
      </c>
      <c r="F19" t="str">
        <f>Inscriptos!F19</f>
        <v>21K</v>
      </c>
      <c r="G19" t="str">
        <f>Inscriptos!G19</f>
        <v>21K - F - 30 a 39 años</v>
      </c>
    </row>
    <row r="20" spans="1:7" x14ac:dyDescent="0.25">
      <c r="A20">
        <f>Inscriptos!A20</f>
        <v>19</v>
      </c>
      <c r="B20" t="str">
        <f>Inscriptos!B20</f>
        <v>MG00019</v>
      </c>
      <c r="C20" t="str">
        <f>Inscriptos!C20</f>
        <v>Diego barroso</v>
      </c>
      <c r="D20" t="s">
        <v>37</v>
      </c>
      <c r="E20" t="str">
        <f>Inscriptos!E20</f>
        <v>21K - M</v>
      </c>
      <c r="F20" t="str">
        <f>Inscriptos!F20</f>
        <v>21K</v>
      </c>
      <c r="G20" t="str">
        <f>Inscriptos!G20</f>
        <v>21K - M - 30 a 39 años</v>
      </c>
    </row>
    <row r="21" spans="1:7" x14ac:dyDescent="0.25">
      <c r="A21">
        <f>Inscriptos!A21</f>
        <v>20</v>
      </c>
      <c r="B21" t="str">
        <f>Inscriptos!B21</f>
        <v>MG00020</v>
      </c>
      <c r="C21" t="str">
        <f>Inscriptos!C21</f>
        <v>Sonia Lis Olguin</v>
      </c>
      <c r="D21" t="s">
        <v>37</v>
      </c>
      <c r="E21" t="str">
        <f>Inscriptos!E21</f>
        <v>21K - F</v>
      </c>
      <c r="F21" t="str">
        <f>Inscriptos!F21</f>
        <v>21K</v>
      </c>
      <c r="G21" t="str">
        <f>Inscriptos!G21</f>
        <v>21K - F - 40 a 49 años</v>
      </c>
    </row>
    <row r="22" spans="1:7" x14ac:dyDescent="0.25">
      <c r="A22">
        <f>Inscriptos!A22</f>
        <v>21</v>
      </c>
      <c r="B22" t="str">
        <f>Inscriptos!B22</f>
        <v>MG00021</v>
      </c>
      <c r="C22" t="str">
        <f>Inscriptos!C22</f>
        <v>Franco reyna</v>
      </c>
      <c r="D22" t="s">
        <v>37</v>
      </c>
      <c r="E22" t="str">
        <f>Inscriptos!E22</f>
        <v>21K - M</v>
      </c>
      <c r="F22" t="str">
        <f>Inscriptos!F22</f>
        <v>21K</v>
      </c>
      <c r="G22" t="str">
        <f>Inscriptos!G22</f>
        <v>21K - M - 15 a 19 años</v>
      </c>
    </row>
    <row r="23" spans="1:7" x14ac:dyDescent="0.25">
      <c r="A23">
        <f>Inscriptos!A23</f>
        <v>22</v>
      </c>
      <c r="B23" t="str">
        <f>Inscriptos!B23</f>
        <v>MG00022</v>
      </c>
      <c r="C23" t="str">
        <f>Inscriptos!C23</f>
        <v>Olga lazo</v>
      </c>
      <c r="D23" t="s">
        <v>37</v>
      </c>
      <c r="E23" t="str">
        <f>Inscriptos!E23</f>
        <v>21K - F</v>
      </c>
      <c r="F23" t="str">
        <f>Inscriptos!F23</f>
        <v>21K</v>
      </c>
      <c r="G23" t="str">
        <f>Inscriptos!G23</f>
        <v>21K - F - 50 a 59 años</v>
      </c>
    </row>
    <row r="24" spans="1:7" x14ac:dyDescent="0.25">
      <c r="A24">
        <f>Inscriptos!A24</f>
        <v>23</v>
      </c>
      <c r="B24" t="str">
        <f>Inscriptos!B24</f>
        <v>MG00023</v>
      </c>
      <c r="C24" t="str">
        <f>Inscriptos!C24</f>
        <v>Damian ghigo</v>
      </c>
      <c r="D24" t="s">
        <v>37</v>
      </c>
      <c r="E24" t="str">
        <f>Inscriptos!E24</f>
        <v>21K - M</v>
      </c>
      <c r="F24" t="str">
        <f>Inscriptos!F24</f>
        <v>21K</v>
      </c>
      <c r="G24" t="str">
        <f>Inscriptos!G24</f>
        <v>21K - M - 30 a 39 años</v>
      </c>
    </row>
    <row r="25" spans="1:7" x14ac:dyDescent="0.25">
      <c r="A25">
        <f>Inscriptos!A25</f>
        <v>24</v>
      </c>
      <c r="B25" t="str">
        <f>Inscriptos!B25</f>
        <v>MG00024</v>
      </c>
      <c r="C25" t="str">
        <f>Inscriptos!C25</f>
        <v>Federico ammann</v>
      </c>
      <c r="D25" t="s">
        <v>37</v>
      </c>
      <c r="E25" t="str">
        <f>Inscriptos!E25</f>
        <v>21K - M</v>
      </c>
      <c r="F25" t="str">
        <f>Inscriptos!F25</f>
        <v>21K</v>
      </c>
      <c r="G25" t="str">
        <f>Inscriptos!G25</f>
        <v>21K - M - 40 a 49 años</v>
      </c>
    </row>
    <row r="26" spans="1:7" x14ac:dyDescent="0.25">
      <c r="A26">
        <f>Inscriptos!A26</f>
        <v>25</v>
      </c>
      <c r="B26" t="str">
        <f>Inscriptos!B26</f>
        <v>MG00025</v>
      </c>
      <c r="C26" t="str">
        <f>Inscriptos!C26</f>
        <v>Jaquelina Ghisolfo</v>
      </c>
      <c r="D26" t="s">
        <v>37</v>
      </c>
      <c r="E26" t="str">
        <f>Inscriptos!E26</f>
        <v>21K - F</v>
      </c>
      <c r="F26" t="str">
        <f>Inscriptos!F26</f>
        <v>21K</v>
      </c>
      <c r="G26" t="str">
        <f>Inscriptos!G26</f>
        <v>21K - F - 50 a 59 años</v>
      </c>
    </row>
    <row r="27" spans="1:7" x14ac:dyDescent="0.25">
      <c r="A27">
        <f>Inscriptos!A27</f>
        <v>26</v>
      </c>
      <c r="B27" t="str">
        <f>Inscriptos!B27</f>
        <v>MG00026</v>
      </c>
      <c r="C27" t="str">
        <f>Inscriptos!C27</f>
        <v>Carmen Zurita García</v>
      </c>
      <c r="D27" t="s">
        <v>37</v>
      </c>
      <c r="E27" t="str">
        <f>Inscriptos!E27</f>
        <v>21K - F</v>
      </c>
      <c r="F27" t="str">
        <f>Inscriptos!F27</f>
        <v>21K</v>
      </c>
      <c r="G27" t="str">
        <f>Inscriptos!G27</f>
        <v>21K - F - 40 a 49 años</v>
      </c>
    </row>
    <row r="28" spans="1:7" x14ac:dyDescent="0.25">
      <c r="A28">
        <f>Inscriptos!A28</f>
        <v>27</v>
      </c>
      <c r="B28" t="str">
        <f>Inscriptos!B28</f>
        <v>MG00027</v>
      </c>
      <c r="C28" t="str">
        <f>Inscriptos!C28</f>
        <v>Nilson Javier Palmero</v>
      </c>
      <c r="D28" t="s">
        <v>37</v>
      </c>
      <c r="E28" t="str">
        <f>Inscriptos!E28</f>
        <v>21K - M</v>
      </c>
      <c r="F28" t="str">
        <f>Inscriptos!F28</f>
        <v>21K</v>
      </c>
      <c r="G28" t="str">
        <f>Inscriptos!G28</f>
        <v>21K - M - 40 a 49 años</v>
      </c>
    </row>
    <row r="29" spans="1:7" x14ac:dyDescent="0.25">
      <c r="A29">
        <f>Inscriptos!A29</f>
        <v>28</v>
      </c>
      <c r="B29" t="str">
        <f>Inscriptos!B29</f>
        <v>MG00028</v>
      </c>
      <c r="C29" t="str">
        <f>Inscriptos!C29</f>
        <v>Christian Haumuller</v>
      </c>
      <c r="D29" t="s">
        <v>37</v>
      </c>
      <c r="E29" t="str">
        <f>Inscriptos!E29</f>
        <v>21K - M</v>
      </c>
      <c r="F29" t="str">
        <f>Inscriptos!F29</f>
        <v>21K</v>
      </c>
      <c r="G29" t="str">
        <f>Inscriptos!G29</f>
        <v>21K - M - 50 a 59 años</v>
      </c>
    </row>
    <row r="30" spans="1:7" x14ac:dyDescent="0.25">
      <c r="A30">
        <f>Inscriptos!A30</f>
        <v>29</v>
      </c>
      <c r="B30" t="str">
        <f>Inscriptos!B30</f>
        <v>MG00029</v>
      </c>
      <c r="C30" t="str">
        <f>Inscriptos!C30</f>
        <v>Gustavo broeders</v>
      </c>
      <c r="D30" t="s">
        <v>37</v>
      </c>
      <c r="E30" t="str">
        <f>Inscriptos!E30</f>
        <v>21K - M</v>
      </c>
      <c r="F30" t="str">
        <f>Inscriptos!F30</f>
        <v>21K</v>
      </c>
      <c r="G30" t="str">
        <f>Inscriptos!G30</f>
        <v>21K - M - 40 a 49 años</v>
      </c>
    </row>
    <row r="31" spans="1:7" x14ac:dyDescent="0.25">
      <c r="A31">
        <f>Inscriptos!A31</f>
        <v>30</v>
      </c>
      <c r="B31" t="str">
        <f>Inscriptos!B31</f>
        <v>MG00030</v>
      </c>
      <c r="C31" t="str">
        <f>Inscriptos!C31</f>
        <v>Juan Carlos Tumkiewicz</v>
      </c>
      <c r="D31" t="s">
        <v>37</v>
      </c>
      <c r="E31" t="str">
        <f>Inscriptos!E31</f>
        <v>21K - M</v>
      </c>
      <c r="F31" t="str">
        <f>Inscriptos!F31</f>
        <v>21K</v>
      </c>
      <c r="G31" t="str">
        <f>Inscriptos!G31</f>
        <v>21K - M - 30 a 39 años</v>
      </c>
    </row>
    <row r="32" spans="1:7" x14ac:dyDescent="0.25">
      <c r="A32">
        <f>Inscriptos!A32</f>
        <v>41</v>
      </c>
      <c r="B32" t="str">
        <f>Inscriptos!B32</f>
        <v>MG00041</v>
      </c>
      <c r="C32" t="str">
        <f>Inscriptos!C32</f>
        <v>Eduardo correa</v>
      </c>
      <c r="D32" t="s">
        <v>37</v>
      </c>
      <c r="E32" t="str">
        <f>Inscriptos!E32</f>
        <v>21K - M</v>
      </c>
      <c r="F32" t="str">
        <f>Inscriptos!F32</f>
        <v>21K</v>
      </c>
      <c r="G32" t="str">
        <f>Inscriptos!G32</f>
        <v>21K - M - 20 a 29 años</v>
      </c>
    </row>
    <row r="33" spans="1:7" x14ac:dyDescent="0.25">
      <c r="A33">
        <f>Inscriptos!A33</f>
        <v>55</v>
      </c>
      <c r="B33" t="str">
        <f>Inscriptos!B33</f>
        <v>MG00055</v>
      </c>
      <c r="C33" t="str">
        <f>Inscriptos!C33</f>
        <v>Marcelo Gallo</v>
      </c>
      <c r="D33" t="s">
        <v>37</v>
      </c>
      <c r="E33" t="str">
        <f>Inscriptos!E33</f>
        <v>21K - M</v>
      </c>
      <c r="F33" t="str">
        <f>Inscriptos!F33</f>
        <v>21K</v>
      </c>
      <c r="G33" t="str">
        <f>Inscriptos!G33</f>
        <v>21K - M - 50 a 59 años</v>
      </c>
    </row>
    <row r="34" spans="1:7" x14ac:dyDescent="0.25">
      <c r="A34">
        <f>Inscriptos!A34</f>
        <v>100</v>
      </c>
      <c r="B34" t="str">
        <f>Inscriptos!B34</f>
        <v>MG00100</v>
      </c>
      <c r="C34" t="str">
        <f>Inscriptos!C34</f>
        <v>Vanesa Trey</v>
      </c>
      <c r="D34" t="s">
        <v>37</v>
      </c>
      <c r="E34" t="str">
        <f>Inscriptos!E34</f>
        <v>10K - F</v>
      </c>
      <c r="F34" t="str">
        <f>Inscriptos!F34</f>
        <v>10K</v>
      </c>
      <c r="G34" t="str">
        <f>Inscriptos!G34</f>
        <v>10K - F - 30 a 39 años</v>
      </c>
    </row>
    <row r="35" spans="1:7" x14ac:dyDescent="0.25">
      <c r="A35">
        <f>Inscriptos!A35</f>
        <v>101</v>
      </c>
      <c r="B35" t="str">
        <f>Inscriptos!B35</f>
        <v>MG00101</v>
      </c>
      <c r="C35" t="str">
        <f>Inscriptos!C35</f>
        <v>Julio rodolfo trepat</v>
      </c>
      <c r="D35" t="s">
        <v>37</v>
      </c>
      <c r="E35" t="str">
        <f>Inscriptos!E35</f>
        <v>10K - M</v>
      </c>
      <c r="F35" t="str">
        <f>Inscriptos!F35</f>
        <v>10K</v>
      </c>
      <c r="G35" t="str">
        <f>Inscriptos!G35</f>
        <v>10K - M - 50 a 59 años</v>
      </c>
    </row>
    <row r="36" spans="1:7" x14ac:dyDescent="0.25">
      <c r="A36">
        <f>Inscriptos!A36</f>
        <v>102</v>
      </c>
      <c r="B36" t="str">
        <f>Inscriptos!B36</f>
        <v>MG00102</v>
      </c>
      <c r="C36" t="str">
        <f>Inscriptos!C36</f>
        <v>Cintia Marina Romero</v>
      </c>
      <c r="D36" t="s">
        <v>37</v>
      </c>
      <c r="E36" t="str">
        <f>Inscriptos!E36</f>
        <v>10K - F</v>
      </c>
      <c r="F36" t="str">
        <f>Inscriptos!F36</f>
        <v>10K</v>
      </c>
      <c r="G36" t="str">
        <f>Inscriptos!G36</f>
        <v>10K - F - 30 a 39 años</v>
      </c>
    </row>
    <row r="37" spans="1:7" x14ac:dyDescent="0.25">
      <c r="A37">
        <f>Inscriptos!A37</f>
        <v>103</v>
      </c>
      <c r="B37" t="str">
        <f>Inscriptos!B37</f>
        <v>MG00103</v>
      </c>
      <c r="C37" t="str">
        <f>Inscriptos!C37</f>
        <v>Joaquín Valdez</v>
      </c>
      <c r="D37" t="s">
        <v>37</v>
      </c>
      <c r="E37" t="str">
        <f>Inscriptos!E37</f>
        <v>10K - M</v>
      </c>
      <c r="F37" t="str">
        <f>Inscriptos!F37</f>
        <v>10K</v>
      </c>
      <c r="G37" t="str">
        <f>Inscriptos!G37</f>
        <v>10K - M - 20 a 29 años</v>
      </c>
    </row>
    <row r="38" spans="1:7" x14ac:dyDescent="0.25">
      <c r="A38">
        <f>Inscriptos!A38</f>
        <v>104</v>
      </c>
      <c r="B38" t="str">
        <f>Inscriptos!B38</f>
        <v>MG00104</v>
      </c>
      <c r="C38" t="str">
        <f>Inscriptos!C38</f>
        <v>Rodrigo Jesús Nicolás Ledesma</v>
      </c>
      <c r="D38" t="s">
        <v>37</v>
      </c>
      <c r="E38" t="str">
        <f>Inscriptos!E38</f>
        <v>10K - M</v>
      </c>
      <c r="F38" t="str">
        <f>Inscriptos!F38</f>
        <v>10K</v>
      </c>
      <c r="G38" t="str">
        <f>Inscriptos!G38</f>
        <v>10K - M - 20 a 29 años</v>
      </c>
    </row>
    <row r="39" spans="1:7" x14ac:dyDescent="0.25">
      <c r="A39">
        <f>Inscriptos!A39</f>
        <v>105</v>
      </c>
      <c r="B39" t="str">
        <f>Inscriptos!B39</f>
        <v>MG00105</v>
      </c>
      <c r="C39" t="str">
        <f>Inscriptos!C39</f>
        <v>Lautaro Alejandro Valdez Lehoczky</v>
      </c>
      <c r="D39" t="s">
        <v>37</v>
      </c>
      <c r="E39" t="str">
        <f>Inscriptos!E39</f>
        <v>10K - M</v>
      </c>
      <c r="F39" t="str">
        <f>Inscriptos!F39</f>
        <v>10K</v>
      </c>
      <c r="G39" t="str">
        <f>Inscriptos!G39</f>
        <v>10K - M - 20 a 29 años</v>
      </c>
    </row>
    <row r="40" spans="1:7" x14ac:dyDescent="0.25">
      <c r="A40">
        <f>Inscriptos!A40</f>
        <v>106</v>
      </c>
      <c r="B40" t="str">
        <f>Inscriptos!B40</f>
        <v>MG00106</v>
      </c>
      <c r="C40" t="str">
        <f>Inscriptos!C40</f>
        <v>Analía Olguín</v>
      </c>
      <c r="D40" t="s">
        <v>37</v>
      </c>
      <c r="E40" t="str">
        <f>Inscriptos!E40</f>
        <v>10K - F</v>
      </c>
      <c r="F40" t="str">
        <f>Inscriptos!F40</f>
        <v>10K</v>
      </c>
      <c r="G40" t="str">
        <f>Inscriptos!G40</f>
        <v>10K - F - 30 a 39 años</v>
      </c>
    </row>
    <row r="41" spans="1:7" x14ac:dyDescent="0.25">
      <c r="A41">
        <f>Inscriptos!A41</f>
        <v>107</v>
      </c>
      <c r="B41" t="str">
        <f>Inscriptos!B41</f>
        <v>MG00107</v>
      </c>
      <c r="C41" t="str">
        <f>Inscriptos!C41</f>
        <v>Yesica Escribá</v>
      </c>
      <c r="D41" t="s">
        <v>37</v>
      </c>
      <c r="E41" t="str">
        <f>Inscriptos!E41</f>
        <v>10K - F</v>
      </c>
      <c r="F41" t="str">
        <f>Inscriptos!F41</f>
        <v>10K</v>
      </c>
      <c r="G41" t="str">
        <f>Inscriptos!G41</f>
        <v>10K - F - 30 a 39 años</v>
      </c>
    </row>
    <row r="42" spans="1:7" x14ac:dyDescent="0.25">
      <c r="A42">
        <f>Inscriptos!A42</f>
        <v>108</v>
      </c>
      <c r="B42" t="str">
        <f>Inscriptos!B42</f>
        <v>MG00108</v>
      </c>
      <c r="C42" t="str">
        <f>Inscriptos!C42</f>
        <v>Laura Gatto</v>
      </c>
      <c r="D42" t="s">
        <v>37</v>
      </c>
      <c r="E42" t="str">
        <f>Inscriptos!E42</f>
        <v>10K - F</v>
      </c>
      <c r="F42" t="str">
        <f>Inscriptos!F42</f>
        <v>10K</v>
      </c>
      <c r="G42" t="str">
        <f>Inscriptos!G42</f>
        <v>10K - F - 30 a 39 años</v>
      </c>
    </row>
    <row r="43" spans="1:7" x14ac:dyDescent="0.25">
      <c r="A43">
        <f>Inscriptos!A43</f>
        <v>109</v>
      </c>
      <c r="B43" t="str">
        <f>Inscriptos!B43</f>
        <v>MG00109</v>
      </c>
      <c r="C43" t="str">
        <f>Inscriptos!C43</f>
        <v>Alfonsina Martín</v>
      </c>
      <c r="D43" t="s">
        <v>37</v>
      </c>
      <c r="E43" t="str">
        <f>Inscriptos!E43</f>
        <v>10K - F</v>
      </c>
      <c r="F43" t="str">
        <f>Inscriptos!F43</f>
        <v>10K</v>
      </c>
      <c r="G43" t="str">
        <f>Inscriptos!G43</f>
        <v>10K - F - 30 a 39 años</v>
      </c>
    </row>
    <row r="44" spans="1:7" x14ac:dyDescent="0.25">
      <c r="A44">
        <f>Inscriptos!A44</f>
        <v>110</v>
      </c>
      <c r="B44" t="str">
        <f>Inscriptos!B44</f>
        <v>MG00110</v>
      </c>
      <c r="C44" t="str">
        <f>Inscriptos!C44</f>
        <v>Claudia Peralta</v>
      </c>
      <c r="D44" t="s">
        <v>37</v>
      </c>
      <c r="E44" t="str">
        <f>Inscriptos!E44</f>
        <v>10K - F</v>
      </c>
      <c r="F44" t="str">
        <f>Inscriptos!F44</f>
        <v>10K</v>
      </c>
      <c r="G44" t="str">
        <f>Inscriptos!G44</f>
        <v>10K - F - 40 a 49 años</v>
      </c>
    </row>
    <row r="45" spans="1:7" x14ac:dyDescent="0.25">
      <c r="A45">
        <f>Inscriptos!A45</f>
        <v>111</v>
      </c>
      <c r="B45" t="str">
        <f>Inscriptos!B45</f>
        <v>MG00111</v>
      </c>
      <c r="C45" t="str">
        <f>Inscriptos!C45</f>
        <v>Moisés Ponce</v>
      </c>
      <c r="D45" t="s">
        <v>37</v>
      </c>
      <c r="E45" t="str">
        <f>Inscriptos!E45</f>
        <v>10K - M</v>
      </c>
      <c r="F45" t="str">
        <f>Inscriptos!F45</f>
        <v>10K</v>
      </c>
      <c r="G45" t="str">
        <f>Inscriptos!G45</f>
        <v>10K - M - 60 a 69 años</v>
      </c>
    </row>
    <row r="46" spans="1:7" x14ac:dyDescent="0.25">
      <c r="A46">
        <f>Inscriptos!A46</f>
        <v>112</v>
      </c>
      <c r="B46" t="str">
        <f>Inscriptos!B46</f>
        <v>MG00112</v>
      </c>
      <c r="C46" t="str">
        <f>Inscriptos!C46</f>
        <v>Franco gaston espeche</v>
      </c>
      <c r="D46" t="s">
        <v>37</v>
      </c>
      <c r="E46" t="str">
        <f>Inscriptos!E46</f>
        <v>10K - M</v>
      </c>
      <c r="F46" t="str">
        <f>Inscriptos!F46</f>
        <v>10K</v>
      </c>
      <c r="G46" t="str">
        <f>Inscriptos!G46</f>
        <v>10K - M - 30 a 39 años</v>
      </c>
    </row>
    <row r="47" spans="1:7" x14ac:dyDescent="0.25">
      <c r="A47">
        <f>Inscriptos!A47</f>
        <v>113</v>
      </c>
      <c r="B47" t="str">
        <f>Inscriptos!B47</f>
        <v>MG00113</v>
      </c>
      <c r="C47" t="str">
        <f>Inscriptos!C47</f>
        <v>Fernanda guerrero</v>
      </c>
      <c r="D47" t="s">
        <v>37</v>
      </c>
      <c r="E47" t="str">
        <f>Inscriptos!E47</f>
        <v>10K - F</v>
      </c>
      <c r="F47" t="str">
        <f>Inscriptos!F47</f>
        <v>10K</v>
      </c>
      <c r="G47" t="str">
        <f>Inscriptos!G47</f>
        <v>10K - F - 30 a 39 años</v>
      </c>
    </row>
    <row r="48" spans="1:7" x14ac:dyDescent="0.25">
      <c r="A48">
        <f>Inscriptos!A48</f>
        <v>114</v>
      </c>
      <c r="B48" t="str">
        <f>Inscriptos!B48</f>
        <v>MG00114</v>
      </c>
      <c r="C48" t="str">
        <f>Inscriptos!C48</f>
        <v>Jorge garces</v>
      </c>
      <c r="D48" t="s">
        <v>37</v>
      </c>
      <c r="E48" t="str">
        <f>Inscriptos!E48</f>
        <v>10K - M</v>
      </c>
      <c r="F48" t="str">
        <f>Inscriptos!F48</f>
        <v>10K</v>
      </c>
      <c r="G48" t="str">
        <f>Inscriptos!G48</f>
        <v>10K - M - 40 a 49 años</v>
      </c>
    </row>
    <row r="49" spans="1:7" x14ac:dyDescent="0.25">
      <c r="A49">
        <f>Inscriptos!A49</f>
        <v>115</v>
      </c>
      <c r="B49" t="str">
        <f>Inscriptos!B49</f>
        <v>MG00115</v>
      </c>
      <c r="C49" t="str">
        <f>Inscriptos!C49</f>
        <v>Maria Elena Lehoczky</v>
      </c>
      <c r="D49" t="s">
        <v>37</v>
      </c>
      <c r="E49" t="str">
        <f>Inscriptos!E49</f>
        <v>10K - F</v>
      </c>
      <c r="F49" t="str">
        <f>Inscriptos!F49</f>
        <v>10K</v>
      </c>
      <c r="G49" t="str">
        <f>Inscriptos!G49</f>
        <v>10K - F - 60 a 69 años</v>
      </c>
    </row>
    <row r="50" spans="1:7" x14ac:dyDescent="0.25">
      <c r="A50">
        <f>Inscriptos!A50</f>
        <v>116</v>
      </c>
      <c r="B50" t="str">
        <f>Inscriptos!B50</f>
        <v>MG00116</v>
      </c>
      <c r="C50" t="str">
        <f>Inscriptos!C50</f>
        <v>Mabel moyano</v>
      </c>
      <c r="D50" t="s">
        <v>37</v>
      </c>
      <c r="E50" t="str">
        <f>Inscriptos!E50</f>
        <v>10K - F</v>
      </c>
      <c r="F50" t="str">
        <f>Inscriptos!F50</f>
        <v>10K</v>
      </c>
      <c r="G50" t="str">
        <f>Inscriptos!G50</f>
        <v>10K - F - 50 a 59 años</v>
      </c>
    </row>
    <row r="51" spans="1:7" x14ac:dyDescent="0.25">
      <c r="A51">
        <f>Inscriptos!A51</f>
        <v>117</v>
      </c>
      <c r="B51" t="str">
        <f>Inscriptos!B51</f>
        <v>MG00117</v>
      </c>
      <c r="C51" t="str">
        <f>Inscriptos!C51</f>
        <v>Lorena Soledad Cordoba</v>
      </c>
      <c r="D51" t="s">
        <v>37</v>
      </c>
      <c r="E51" t="str">
        <f>Inscriptos!E51</f>
        <v>10K - F</v>
      </c>
      <c r="F51" t="str">
        <f>Inscriptos!F51</f>
        <v>10K</v>
      </c>
      <c r="G51" t="str">
        <f>Inscriptos!G51</f>
        <v>10K - F - 40 a 49 años</v>
      </c>
    </row>
    <row r="52" spans="1:7" x14ac:dyDescent="0.25">
      <c r="A52">
        <f>Inscriptos!A52</f>
        <v>118</v>
      </c>
      <c r="B52" t="str">
        <f>Inscriptos!B52</f>
        <v>MG00118</v>
      </c>
      <c r="C52" t="str">
        <f>Inscriptos!C52</f>
        <v>Roberto Wilfredo Magallan</v>
      </c>
      <c r="D52" t="s">
        <v>37</v>
      </c>
      <c r="E52" t="str">
        <f>Inscriptos!E52</f>
        <v>10K - M</v>
      </c>
      <c r="F52" t="str">
        <f>Inscriptos!F52</f>
        <v>10K</v>
      </c>
      <c r="G52" t="str">
        <f>Inscriptos!G52</f>
        <v>10K - M - 50 a 59 años</v>
      </c>
    </row>
    <row r="53" spans="1:7" x14ac:dyDescent="0.25">
      <c r="A53">
        <f>Inscriptos!A53</f>
        <v>119</v>
      </c>
      <c r="B53" t="str">
        <f>Inscriptos!B53</f>
        <v>MG00119</v>
      </c>
      <c r="C53">
        <f>Inscriptos!C53</f>
        <v>0</v>
      </c>
      <c r="D53" t="s">
        <v>37</v>
      </c>
      <c r="E53" t="str">
        <f>Inscriptos!E53</f>
        <v xml:space="preserve"> - </v>
      </c>
      <c r="F53">
        <f>Inscriptos!F53</f>
        <v>0</v>
      </c>
      <c r="G53" t="e">
        <f>Inscriptos!G53</f>
        <v>#N/A</v>
      </c>
    </row>
    <row r="54" spans="1:7" x14ac:dyDescent="0.25">
      <c r="A54">
        <f>Inscriptos!A54</f>
        <v>123</v>
      </c>
      <c r="B54" t="str">
        <f>Inscriptos!B54</f>
        <v>MG00123</v>
      </c>
      <c r="C54" t="str">
        <f>Inscriptos!C54</f>
        <v>Liliana Mabel Olmedo</v>
      </c>
      <c r="D54" t="s">
        <v>37</v>
      </c>
      <c r="E54" t="str">
        <f>Inscriptos!E54</f>
        <v>10K - F</v>
      </c>
      <c r="F54" t="str">
        <f>Inscriptos!F54</f>
        <v>10K</v>
      </c>
      <c r="G54" t="str">
        <f>Inscriptos!G54</f>
        <v>10K - F - 40 a 49 años</v>
      </c>
    </row>
    <row r="55" spans="1:7" x14ac:dyDescent="0.25">
      <c r="A55">
        <f>Inscriptos!A55</f>
        <v>124</v>
      </c>
      <c r="B55" t="str">
        <f>Inscriptos!B55</f>
        <v>MG00124</v>
      </c>
      <c r="C55" t="str">
        <f>Inscriptos!C55</f>
        <v>Rodrigo cuello</v>
      </c>
      <c r="D55" t="s">
        <v>37</v>
      </c>
      <c r="E55" t="str">
        <f>Inscriptos!E55</f>
        <v>10K - M</v>
      </c>
      <c r="F55" t="str">
        <f>Inscriptos!F55</f>
        <v>10K</v>
      </c>
      <c r="G55" t="str">
        <f>Inscriptos!G55</f>
        <v>10K - M - 15 a 19 años</v>
      </c>
    </row>
    <row r="56" spans="1:7" x14ac:dyDescent="0.25">
      <c r="A56">
        <f>Inscriptos!A56</f>
        <v>125</v>
      </c>
      <c r="B56" t="str">
        <f>Inscriptos!B56</f>
        <v>MG00125</v>
      </c>
      <c r="C56" t="str">
        <f>Inscriptos!C56</f>
        <v>Diego Leonel Gonzalez</v>
      </c>
      <c r="D56" t="s">
        <v>37</v>
      </c>
      <c r="E56" t="str">
        <f>Inscriptos!E56</f>
        <v>10K - M</v>
      </c>
      <c r="F56" t="str">
        <f>Inscriptos!F56</f>
        <v>10K</v>
      </c>
      <c r="G56" t="str">
        <f>Inscriptos!G56</f>
        <v>10K - M - 50 a 59 años</v>
      </c>
    </row>
    <row r="57" spans="1:7" x14ac:dyDescent="0.25">
      <c r="A57">
        <f>Inscriptos!A57</f>
        <v>126</v>
      </c>
      <c r="B57" t="str">
        <f>Inscriptos!B57</f>
        <v>MG00126</v>
      </c>
      <c r="C57" t="str">
        <f>Inscriptos!C57</f>
        <v>Libia Elina Villarruel</v>
      </c>
      <c r="D57" t="s">
        <v>37</v>
      </c>
      <c r="E57" t="str">
        <f>Inscriptos!E57</f>
        <v>10K - F</v>
      </c>
      <c r="F57" t="str">
        <f>Inscriptos!F57</f>
        <v>10K</v>
      </c>
      <c r="G57" t="str">
        <f>Inscriptos!G57</f>
        <v>10K - F - 40 a 49 años</v>
      </c>
    </row>
    <row r="58" spans="1:7" x14ac:dyDescent="0.25">
      <c r="A58">
        <f>Inscriptos!A58</f>
        <v>127</v>
      </c>
      <c r="B58" t="str">
        <f>Inscriptos!B58</f>
        <v>MG00127</v>
      </c>
      <c r="C58" t="str">
        <f>Inscriptos!C58</f>
        <v>Agustin Gatto</v>
      </c>
      <c r="D58" t="s">
        <v>37</v>
      </c>
      <c r="E58" t="str">
        <f>Inscriptos!E58</f>
        <v>10K - M</v>
      </c>
      <c r="F58" t="str">
        <f>Inscriptos!F58</f>
        <v>10K</v>
      </c>
      <c r="G58" t="str">
        <f>Inscriptos!G58</f>
        <v>10K - M - 20 a 29 años</v>
      </c>
    </row>
    <row r="59" spans="1:7" x14ac:dyDescent="0.25">
      <c r="A59">
        <f>Inscriptos!A59</f>
        <v>128</v>
      </c>
      <c r="B59" t="str">
        <f>Inscriptos!B59</f>
        <v>MG00128</v>
      </c>
      <c r="C59" t="str">
        <f>Inscriptos!C59</f>
        <v>Romina Enriquez</v>
      </c>
      <c r="D59" t="s">
        <v>37</v>
      </c>
      <c r="E59" t="str">
        <f>Inscriptos!E59</f>
        <v>10K - F</v>
      </c>
      <c r="F59" t="str">
        <f>Inscriptos!F59</f>
        <v>10K</v>
      </c>
      <c r="G59" t="str">
        <f>Inscriptos!G59</f>
        <v>10K - F - 40 a 49 años</v>
      </c>
    </row>
    <row r="60" spans="1:7" x14ac:dyDescent="0.25">
      <c r="A60">
        <f>Inscriptos!A60</f>
        <v>129</v>
      </c>
      <c r="B60" t="str">
        <f>Inscriptos!B60</f>
        <v>MG00129</v>
      </c>
      <c r="C60" t="str">
        <f>Inscriptos!C60</f>
        <v>Ezequiel ALEXIS VIDA REINA</v>
      </c>
      <c r="D60" t="s">
        <v>37</v>
      </c>
      <c r="E60" t="str">
        <f>Inscriptos!E60</f>
        <v>10K - M</v>
      </c>
      <c r="F60" t="str">
        <f>Inscriptos!F60</f>
        <v>10K</v>
      </c>
      <c r="G60" t="str">
        <f>Inscriptos!G60</f>
        <v>10K - M - 40 a 49 años</v>
      </c>
    </row>
    <row r="61" spans="1:7" x14ac:dyDescent="0.25">
      <c r="A61">
        <f>Inscriptos!A61</f>
        <v>130</v>
      </c>
      <c r="B61" t="str">
        <f>Inscriptos!B61</f>
        <v>MG00130</v>
      </c>
      <c r="C61" t="str">
        <f>Inscriptos!C61</f>
        <v>Jose Ernesto Muñoz</v>
      </c>
      <c r="D61" t="s">
        <v>37</v>
      </c>
      <c r="E61" t="str">
        <f>Inscriptos!E61</f>
        <v>10K - M</v>
      </c>
      <c r="F61" t="str">
        <f>Inscriptos!F61</f>
        <v>10K</v>
      </c>
      <c r="G61" t="str">
        <f>Inscriptos!G61</f>
        <v>10K - M - 50 a 59 años</v>
      </c>
    </row>
    <row r="62" spans="1:7" x14ac:dyDescent="0.25">
      <c r="A62">
        <f>Inscriptos!A62</f>
        <v>132</v>
      </c>
      <c r="B62" t="str">
        <f>Inscriptos!B62</f>
        <v>MG00132</v>
      </c>
      <c r="C62" t="str">
        <f>Inscriptos!C62</f>
        <v>Facundo Chiarenza</v>
      </c>
      <c r="D62" t="s">
        <v>37</v>
      </c>
      <c r="E62" t="str">
        <f>Inscriptos!E62</f>
        <v>10K - M</v>
      </c>
      <c r="F62" t="str">
        <f>Inscriptos!F62</f>
        <v>10K</v>
      </c>
      <c r="G62" t="str">
        <f>Inscriptos!G62</f>
        <v>10K - M - 15 a 19 años</v>
      </c>
    </row>
    <row r="63" spans="1:7" x14ac:dyDescent="0.25">
      <c r="A63">
        <f>Inscriptos!A63</f>
        <v>133</v>
      </c>
      <c r="B63" t="str">
        <f>Inscriptos!B63</f>
        <v>MG00133</v>
      </c>
      <c r="C63" t="str">
        <f>Inscriptos!C63</f>
        <v>Dylan gomez</v>
      </c>
      <c r="D63" t="s">
        <v>37</v>
      </c>
      <c r="E63" t="str">
        <f>Inscriptos!E63</f>
        <v>10K - M</v>
      </c>
      <c r="F63" t="str">
        <f>Inscriptos!F63</f>
        <v>10K</v>
      </c>
      <c r="G63" t="str">
        <f>Inscriptos!G63</f>
        <v>10K - M - 20 a 29 años</v>
      </c>
    </row>
    <row r="64" spans="1:7" x14ac:dyDescent="0.25">
      <c r="A64">
        <f>Inscriptos!A64</f>
        <v>134</v>
      </c>
      <c r="B64" t="str">
        <f>Inscriptos!B64</f>
        <v>MG00134</v>
      </c>
      <c r="C64" t="str">
        <f>Inscriptos!C64</f>
        <v>Santiago Payotte</v>
      </c>
      <c r="D64" t="s">
        <v>37</v>
      </c>
      <c r="E64" t="str">
        <f>Inscriptos!E64</f>
        <v>10K - M</v>
      </c>
      <c r="F64" t="str">
        <f>Inscriptos!F64</f>
        <v>10K</v>
      </c>
      <c r="G64" t="str">
        <f>Inscriptos!G64</f>
        <v>10K - M - 20 a 29 años</v>
      </c>
    </row>
    <row r="65" spans="1:7" x14ac:dyDescent="0.25">
      <c r="A65">
        <f>Inscriptos!A65</f>
        <v>135</v>
      </c>
      <c r="B65" t="str">
        <f>Inscriptos!B65</f>
        <v>MG00135</v>
      </c>
      <c r="C65" t="str">
        <f>Inscriptos!C65</f>
        <v>Jose espindola</v>
      </c>
      <c r="D65" t="s">
        <v>37</v>
      </c>
      <c r="E65" t="str">
        <f>Inscriptos!E65</f>
        <v>10K - M</v>
      </c>
      <c r="F65" t="str">
        <f>Inscriptos!F65</f>
        <v>10K</v>
      </c>
      <c r="G65" t="str">
        <f>Inscriptos!G65</f>
        <v>10K - M - 30 a 39 años</v>
      </c>
    </row>
    <row r="66" spans="1:7" x14ac:dyDescent="0.25">
      <c r="A66">
        <f>Inscriptos!A66</f>
        <v>136</v>
      </c>
      <c r="B66" t="str">
        <f>Inscriptos!B66</f>
        <v>MG00136</v>
      </c>
      <c r="C66" t="str">
        <f>Inscriptos!C66</f>
        <v>Franco Federico Flores</v>
      </c>
      <c r="D66" t="s">
        <v>37</v>
      </c>
      <c r="E66" t="str">
        <f>Inscriptos!E66</f>
        <v>10K - M</v>
      </c>
      <c r="F66" t="str">
        <f>Inscriptos!F66</f>
        <v>10K</v>
      </c>
      <c r="G66" t="str">
        <f>Inscriptos!G66</f>
        <v>10K - M - 30 a 39 años</v>
      </c>
    </row>
    <row r="67" spans="1:7" x14ac:dyDescent="0.25">
      <c r="A67">
        <f>Inscriptos!A67</f>
        <v>137</v>
      </c>
      <c r="B67" t="str">
        <f>Inscriptos!B67</f>
        <v>MG00137</v>
      </c>
      <c r="C67" t="str">
        <f>Inscriptos!C67</f>
        <v>Lucas espindola</v>
      </c>
      <c r="D67" t="s">
        <v>37</v>
      </c>
      <c r="E67" t="str">
        <f>Inscriptos!E67</f>
        <v>10K - M</v>
      </c>
      <c r="F67" t="str">
        <f>Inscriptos!F67</f>
        <v>10K</v>
      </c>
      <c r="G67" t="str">
        <f>Inscriptos!G67</f>
        <v>10K - M - 40 a 49 años</v>
      </c>
    </row>
    <row r="68" spans="1:7" x14ac:dyDescent="0.25">
      <c r="A68">
        <f>Inscriptos!A68</f>
        <v>138</v>
      </c>
      <c r="B68" t="str">
        <f>Inscriptos!B68</f>
        <v>MG00138</v>
      </c>
      <c r="C68" t="str">
        <f>Inscriptos!C68</f>
        <v>Alejandro Alvarez</v>
      </c>
      <c r="D68" t="s">
        <v>37</v>
      </c>
      <c r="E68" t="str">
        <f>Inscriptos!E68</f>
        <v>10K - M</v>
      </c>
      <c r="F68" t="str">
        <f>Inscriptos!F68</f>
        <v>10K</v>
      </c>
      <c r="G68" t="str">
        <f>Inscriptos!G68</f>
        <v>10K - M - 30 a 39 años</v>
      </c>
    </row>
    <row r="69" spans="1:7" x14ac:dyDescent="0.25">
      <c r="A69">
        <f>Inscriptos!A69</f>
        <v>139</v>
      </c>
      <c r="B69" t="str">
        <f>Inscriptos!B69</f>
        <v>MG00139</v>
      </c>
      <c r="C69" t="str">
        <f>Inscriptos!C69</f>
        <v>Gustavo Alejandro de la Merced</v>
      </c>
      <c r="D69" t="s">
        <v>37</v>
      </c>
      <c r="E69" t="str">
        <f>Inscriptos!E69</f>
        <v>10K - M</v>
      </c>
      <c r="F69" t="str">
        <f>Inscriptos!F69</f>
        <v>10K</v>
      </c>
      <c r="G69" t="str">
        <f>Inscriptos!G69</f>
        <v>10K - M - 60 a 69 años</v>
      </c>
    </row>
    <row r="70" spans="1:7" x14ac:dyDescent="0.25">
      <c r="A70">
        <f>Inscriptos!A70</f>
        <v>140</v>
      </c>
      <c r="B70" t="str">
        <f>Inscriptos!B70</f>
        <v>MG00140</v>
      </c>
      <c r="C70" t="str">
        <f>Inscriptos!C70</f>
        <v>Rodriguez Daniela</v>
      </c>
      <c r="D70" t="s">
        <v>37</v>
      </c>
      <c r="E70" t="str">
        <f>Inscriptos!E70</f>
        <v>10K - F</v>
      </c>
      <c r="F70" t="str">
        <f>Inscriptos!F70</f>
        <v>10K</v>
      </c>
      <c r="G70" t="str">
        <f>Inscriptos!G70</f>
        <v>10K - F - 40 a 49 años</v>
      </c>
    </row>
    <row r="71" spans="1:7" x14ac:dyDescent="0.25">
      <c r="A71">
        <f>Inscriptos!A71</f>
        <v>141</v>
      </c>
      <c r="B71" t="str">
        <f>Inscriptos!B71</f>
        <v>MG00141</v>
      </c>
      <c r="C71" t="str">
        <f>Inscriptos!C71</f>
        <v>Roman petersons</v>
      </c>
      <c r="D71" t="s">
        <v>37</v>
      </c>
      <c r="E71" t="str">
        <f>Inscriptos!E71</f>
        <v>10K - M</v>
      </c>
      <c r="F71" t="str">
        <f>Inscriptos!F71</f>
        <v>10K</v>
      </c>
      <c r="G71" t="str">
        <f>Inscriptos!G71</f>
        <v>10K - M - 40 a 49 años</v>
      </c>
    </row>
    <row r="72" spans="1:7" x14ac:dyDescent="0.25">
      <c r="A72">
        <f>Inscriptos!A72</f>
        <v>142</v>
      </c>
      <c r="B72" t="str">
        <f>Inscriptos!B72</f>
        <v>MG00142</v>
      </c>
      <c r="C72" t="str">
        <f>Inscriptos!C72</f>
        <v>Romero Víctor Hugo</v>
      </c>
      <c r="D72" t="s">
        <v>37</v>
      </c>
      <c r="E72" t="str">
        <f>Inscriptos!E72</f>
        <v>10K - M</v>
      </c>
      <c r="F72" t="str">
        <f>Inscriptos!F72</f>
        <v>10K</v>
      </c>
      <c r="G72" t="str">
        <f>Inscriptos!G72</f>
        <v>10K - M - 60 a 69 años</v>
      </c>
    </row>
    <row r="73" spans="1:7" x14ac:dyDescent="0.25">
      <c r="A73">
        <f>Inscriptos!A73</f>
        <v>143</v>
      </c>
      <c r="B73" t="str">
        <f>Inscriptos!B73</f>
        <v>MG00143</v>
      </c>
      <c r="C73" t="str">
        <f>Inscriptos!C73</f>
        <v>facundo rodriguez</v>
      </c>
      <c r="D73" t="s">
        <v>37</v>
      </c>
      <c r="E73" t="str">
        <f>Inscriptos!E73</f>
        <v>10K - M</v>
      </c>
      <c r="F73" t="str">
        <f>Inscriptos!F73</f>
        <v>10K</v>
      </c>
      <c r="G73" t="str">
        <f>Inscriptos!G73</f>
        <v>10K - M - 20 a 29 años</v>
      </c>
    </row>
    <row r="74" spans="1:7" x14ac:dyDescent="0.25">
      <c r="A74">
        <f>Inscriptos!A74</f>
        <v>144</v>
      </c>
      <c r="B74" t="str">
        <f>Inscriptos!B74</f>
        <v>MG00144</v>
      </c>
      <c r="C74" t="str">
        <f>Inscriptos!C74</f>
        <v>Adrian Scaffino</v>
      </c>
      <c r="D74" t="s">
        <v>37</v>
      </c>
      <c r="E74" t="str">
        <f>Inscriptos!E74</f>
        <v>10K - M</v>
      </c>
      <c r="F74" t="str">
        <f>Inscriptos!F74</f>
        <v>10K</v>
      </c>
      <c r="G74" t="str">
        <f>Inscriptos!G74</f>
        <v>10K - M - 30 a 39 años</v>
      </c>
    </row>
    <row r="75" spans="1:7" x14ac:dyDescent="0.25">
      <c r="A75">
        <f>Inscriptos!A75</f>
        <v>145</v>
      </c>
      <c r="B75" t="str">
        <f>Inscriptos!B75</f>
        <v>MG00145</v>
      </c>
      <c r="C75" t="str">
        <f>Inscriptos!C75</f>
        <v>David Juliao</v>
      </c>
      <c r="D75" t="s">
        <v>37</v>
      </c>
      <c r="E75" t="str">
        <f>Inscriptos!E75</f>
        <v>10K - M</v>
      </c>
      <c r="F75" t="str">
        <f>Inscriptos!F75</f>
        <v>10K</v>
      </c>
      <c r="G75" t="str">
        <f>Inscriptos!G75</f>
        <v>10K - M - 40 a 49 años</v>
      </c>
    </row>
    <row r="76" spans="1:7" x14ac:dyDescent="0.25">
      <c r="A76">
        <f>Inscriptos!A76</f>
        <v>146</v>
      </c>
      <c r="B76" t="str">
        <f>Inscriptos!B76</f>
        <v>MG00146</v>
      </c>
      <c r="C76" t="str">
        <f>Inscriptos!C76</f>
        <v>Eduardo Matías Cabrera</v>
      </c>
      <c r="D76" t="s">
        <v>37</v>
      </c>
      <c r="E76" t="str">
        <f>Inscriptos!E76</f>
        <v>10K - M</v>
      </c>
      <c r="F76" t="str">
        <f>Inscriptos!F76</f>
        <v>10K</v>
      </c>
      <c r="G76" t="str">
        <f>Inscriptos!G76</f>
        <v>10K - M - 30 a 39 años</v>
      </c>
    </row>
    <row r="77" spans="1:7" x14ac:dyDescent="0.25">
      <c r="A77">
        <f>Inscriptos!A77</f>
        <v>147</v>
      </c>
      <c r="B77" t="str">
        <f>Inscriptos!B77</f>
        <v>MG00147</v>
      </c>
      <c r="C77" t="str">
        <f>Inscriptos!C77</f>
        <v>Marcela Rodríguez</v>
      </c>
      <c r="D77" t="s">
        <v>37</v>
      </c>
      <c r="E77" t="str">
        <f>Inscriptos!E77</f>
        <v>10K - F</v>
      </c>
      <c r="F77" t="str">
        <f>Inscriptos!F77</f>
        <v>10K</v>
      </c>
      <c r="G77" t="str">
        <f>Inscriptos!G77</f>
        <v>10K - F - 50 a 59 años</v>
      </c>
    </row>
    <row r="78" spans="1:7" x14ac:dyDescent="0.25">
      <c r="A78">
        <f>Inscriptos!A78</f>
        <v>148</v>
      </c>
      <c r="B78" t="str">
        <f>Inscriptos!B78</f>
        <v>MG00148</v>
      </c>
      <c r="C78" t="str">
        <f>Inscriptos!C78</f>
        <v>Baltasar Benites</v>
      </c>
      <c r="D78" t="s">
        <v>37</v>
      </c>
      <c r="E78" t="str">
        <f>Inscriptos!E78</f>
        <v>10K - M</v>
      </c>
      <c r="F78" t="str">
        <f>Inscriptos!F78</f>
        <v>10K</v>
      </c>
      <c r="G78" t="str">
        <f>Inscriptos!G78</f>
        <v>10K - M - 30 a 39 años</v>
      </c>
    </row>
    <row r="79" spans="1:7" x14ac:dyDescent="0.25">
      <c r="A79">
        <f>Inscriptos!A79</f>
        <v>149</v>
      </c>
      <c r="B79" t="str">
        <f>Inscriptos!B79</f>
        <v>MG00149</v>
      </c>
      <c r="C79" t="str">
        <f>Inscriptos!C79</f>
        <v>Belén chaher</v>
      </c>
      <c r="D79" t="s">
        <v>37</v>
      </c>
      <c r="E79" t="str">
        <f>Inscriptos!E79</f>
        <v>10K - F</v>
      </c>
      <c r="F79" t="str">
        <f>Inscriptos!F79</f>
        <v>10K</v>
      </c>
      <c r="G79" t="str">
        <f>Inscriptos!G79</f>
        <v>10K - F - 30 a 39 años</v>
      </c>
    </row>
    <row r="80" spans="1:7" x14ac:dyDescent="0.25">
      <c r="A80">
        <f>Inscriptos!A80</f>
        <v>150</v>
      </c>
      <c r="B80" t="str">
        <f>Inscriptos!B80</f>
        <v>MG00150</v>
      </c>
      <c r="C80" t="str">
        <f>Inscriptos!C80</f>
        <v>Adrian ruben coria</v>
      </c>
      <c r="D80" t="s">
        <v>37</v>
      </c>
      <c r="E80" t="str">
        <f>Inscriptos!E80</f>
        <v>10K - M</v>
      </c>
      <c r="F80" t="str">
        <f>Inscriptos!F80</f>
        <v>10K</v>
      </c>
      <c r="G80" t="str">
        <f>Inscriptos!G80</f>
        <v>10K - M - 50 a 59 años</v>
      </c>
    </row>
    <row r="81" spans="1:7" x14ac:dyDescent="0.25">
      <c r="A81">
        <f>Inscriptos!A81</f>
        <v>151</v>
      </c>
      <c r="B81" t="str">
        <f>Inscriptos!B81</f>
        <v>MG00151</v>
      </c>
      <c r="C81" t="str">
        <f>Inscriptos!C81</f>
        <v>Gisela buratti</v>
      </c>
      <c r="D81" t="s">
        <v>37</v>
      </c>
      <c r="E81" t="str">
        <f>Inscriptos!E81</f>
        <v>10K - F</v>
      </c>
      <c r="F81" t="str">
        <f>Inscriptos!F81</f>
        <v>10K</v>
      </c>
      <c r="G81" t="str">
        <f>Inscriptos!G81</f>
        <v>10K - F - 40 a 49 años</v>
      </c>
    </row>
    <row r="82" spans="1:7" x14ac:dyDescent="0.25">
      <c r="A82">
        <f>Inscriptos!A82</f>
        <v>152</v>
      </c>
      <c r="B82" t="str">
        <f>Inscriptos!B82</f>
        <v>MG00152</v>
      </c>
      <c r="C82" t="str">
        <f>Inscriptos!C82</f>
        <v>victor Hugo Romero</v>
      </c>
      <c r="D82" t="s">
        <v>37</v>
      </c>
      <c r="E82" t="str">
        <f>Inscriptos!E82</f>
        <v>10K - M</v>
      </c>
      <c r="F82" t="str">
        <f>Inscriptos!F82</f>
        <v>10K</v>
      </c>
      <c r="G82" t="str">
        <f>Inscriptos!G82</f>
        <v>10K - M - 60 a 69 años</v>
      </c>
    </row>
    <row r="83" spans="1:7" x14ac:dyDescent="0.25">
      <c r="A83">
        <f>Inscriptos!A83</f>
        <v>153</v>
      </c>
      <c r="B83" t="str">
        <f>Inscriptos!B83</f>
        <v>MG00153</v>
      </c>
      <c r="C83" t="str">
        <f>Inscriptos!C83</f>
        <v>Marcelo Bigna</v>
      </c>
      <c r="D83" t="s">
        <v>37</v>
      </c>
      <c r="E83" t="str">
        <f>Inscriptos!E83</f>
        <v>10K - M</v>
      </c>
      <c r="F83" t="str">
        <f>Inscriptos!F83</f>
        <v>10K</v>
      </c>
      <c r="G83" t="str">
        <f>Inscriptos!G83</f>
        <v>10K - M - 50 a 59 años</v>
      </c>
    </row>
    <row r="84" spans="1:7" x14ac:dyDescent="0.25">
      <c r="A84">
        <f>Inscriptos!A84</f>
        <v>154</v>
      </c>
      <c r="B84" t="str">
        <f>Inscriptos!B84</f>
        <v>MG00154</v>
      </c>
      <c r="C84" t="str">
        <f>Inscriptos!C84</f>
        <v>Alejandra Gatto</v>
      </c>
      <c r="D84" t="s">
        <v>37</v>
      </c>
      <c r="E84" t="str">
        <f>Inscriptos!E84</f>
        <v>10K - F</v>
      </c>
      <c r="F84" t="str">
        <f>Inscriptos!F84</f>
        <v>10K</v>
      </c>
      <c r="G84" t="str">
        <f>Inscriptos!G84</f>
        <v>10K - F - 20 a 29 años</v>
      </c>
    </row>
    <row r="85" spans="1:7" x14ac:dyDescent="0.25">
      <c r="A85">
        <f>Inscriptos!A85</f>
        <v>155</v>
      </c>
      <c r="B85" t="str">
        <f>Inscriptos!B85</f>
        <v>MG00155</v>
      </c>
      <c r="C85" t="str">
        <f>Inscriptos!C85</f>
        <v>Carmen portuguez</v>
      </c>
      <c r="D85" t="s">
        <v>37</v>
      </c>
      <c r="E85" t="str">
        <f>Inscriptos!E85</f>
        <v>10K - F</v>
      </c>
      <c r="F85" t="str">
        <f>Inscriptos!F85</f>
        <v>10K</v>
      </c>
      <c r="G85" t="str">
        <f>Inscriptos!G85</f>
        <v>10K - F - Más de 70 años</v>
      </c>
    </row>
    <row r="86" spans="1:7" x14ac:dyDescent="0.25">
      <c r="A86">
        <f>Inscriptos!A86</f>
        <v>201</v>
      </c>
      <c r="B86" t="str">
        <f>Inscriptos!B86</f>
        <v>MG00201</v>
      </c>
      <c r="C86" t="str">
        <f>Inscriptos!C86</f>
        <v>Maximiliano Amaya</v>
      </c>
      <c r="D86" t="s">
        <v>37</v>
      </c>
      <c r="E86" t="str">
        <f>Inscriptos!E86</f>
        <v>5K - M</v>
      </c>
      <c r="F86" t="str">
        <f>Inscriptos!F86</f>
        <v>5K</v>
      </c>
      <c r="G86" t="str">
        <f>Inscriptos!G86</f>
        <v>5K - M - 30 a 39 años</v>
      </c>
    </row>
    <row r="87" spans="1:7" x14ac:dyDescent="0.25">
      <c r="A87">
        <f>Inscriptos!A87</f>
        <v>202</v>
      </c>
      <c r="B87" t="str">
        <f>Inscriptos!B87</f>
        <v>MG00202</v>
      </c>
      <c r="C87" t="str">
        <f>Inscriptos!C87</f>
        <v>Morena Villegas</v>
      </c>
      <c r="D87" t="s">
        <v>37</v>
      </c>
      <c r="E87" t="str">
        <f>Inscriptos!E87</f>
        <v>5K - F</v>
      </c>
      <c r="F87" t="str">
        <f>Inscriptos!F87</f>
        <v>5K</v>
      </c>
      <c r="G87" t="str">
        <f>Inscriptos!G87</f>
        <v>5K - F - 15 a 19 años</v>
      </c>
    </row>
    <row r="88" spans="1:7" x14ac:dyDescent="0.25">
      <c r="A88">
        <f>Inscriptos!A88</f>
        <v>203</v>
      </c>
      <c r="B88" t="str">
        <f>Inscriptos!B88</f>
        <v>MG00203</v>
      </c>
      <c r="C88" t="str">
        <f>Inscriptos!C88</f>
        <v>Anahí Belén corimayo</v>
      </c>
      <c r="D88" t="s">
        <v>37</v>
      </c>
      <c r="E88" t="str">
        <f>Inscriptos!E88</f>
        <v>5K - F</v>
      </c>
      <c r="F88" t="str">
        <f>Inscriptos!F88</f>
        <v>5K</v>
      </c>
      <c r="G88" t="str">
        <f>Inscriptos!G88</f>
        <v>5K - F - 20 a 29 años</v>
      </c>
    </row>
    <row r="89" spans="1:7" x14ac:dyDescent="0.25">
      <c r="A89">
        <f>Inscriptos!A89</f>
        <v>204</v>
      </c>
      <c r="B89" t="str">
        <f>Inscriptos!B89</f>
        <v>MG00204</v>
      </c>
      <c r="C89" t="str">
        <f>Inscriptos!C89</f>
        <v>Yamila macarena shneider</v>
      </c>
      <c r="D89" t="s">
        <v>37</v>
      </c>
      <c r="E89" t="str">
        <f>Inscriptos!E89</f>
        <v>5K - F</v>
      </c>
      <c r="F89" t="str">
        <f>Inscriptos!F89</f>
        <v>5K</v>
      </c>
      <c r="G89" t="str">
        <f>Inscriptos!G89</f>
        <v>5K - F - 30 a 39 años</v>
      </c>
    </row>
    <row r="90" spans="1:7" x14ac:dyDescent="0.25">
      <c r="A90">
        <f>Inscriptos!A90</f>
        <v>205</v>
      </c>
      <c r="B90" t="str">
        <f>Inscriptos!B90</f>
        <v>MG00205</v>
      </c>
      <c r="C90" t="str">
        <f>Inscriptos!C90</f>
        <v>Maricel Rojas Nuñez</v>
      </c>
      <c r="D90" t="s">
        <v>37</v>
      </c>
      <c r="E90" t="str">
        <f>Inscriptos!E90</f>
        <v>5K - F</v>
      </c>
      <c r="F90" t="str">
        <f>Inscriptos!F90</f>
        <v>5K</v>
      </c>
      <c r="G90" t="str">
        <f>Inscriptos!G90</f>
        <v>5K - F - 30 a 39 años</v>
      </c>
    </row>
    <row r="91" spans="1:7" x14ac:dyDescent="0.25">
      <c r="A91">
        <f>Inscriptos!A91</f>
        <v>206</v>
      </c>
      <c r="B91" t="str">
        <f>Inscriptos!B91</f>
        <v>MG00206</v>
      </c>
      <c r="C91" t="str">
        <f>Inscriptos!C91</f>
        <v>Hipólito Papaianni</v>
      </c>
      <c r="D91" t="s">
        <v>37</v>
      </c>
      <c r="E91" t="str">
        <f>Inscriptos!E91</f>
        <v>5K - M</v>
      </c>
      <c r="F91" t="str">
        <f>Inscriptos!F91</f>
        <v>5K</v>
      </c>
      <c r="G91" t="str">
        <f>Inscriptos!G91</f>
        <v>5K - M - 15 a 19 años</v>
      </c>
    </row>
    <row r="92" spans="1:7" x14ac:dyDescent="0.25">
      <c r="A92">
        <f>Inscriptos!A92</f>
        <v>207</v>
      </c>
      <c r="B92" t="str">
        <f>Inscriptos!B92</f>
        <v>MG00207</v>
      </c>
      <c r="C92" t="str">
        <f>Inscriptos!C92</f>
        <v>Miguel Picone</v>
      </c>
      <c r="D92" t="s">
        <v>37</v>
      </c>
      <c r="E92" t="str">
        <f>Inscriptos!E92</f>
        <v>5K - M</v>
      </c>
      <c r="F92" t="str">
        <f>Inscriptos!F92</f>
        <v>5K</v>
      </c>
      <c r="G92" t="str">
        <f>Inscriptos!G92</f>
        <v>5K - M - 60 a 69 años</v>
      </c>
    </row>
    <row r="93" spans="1:7" x14ac:dyDescent="0.25">
      <c r="A93">
        <f>Inscriptos!A93</f>
        <v>208</v>
      </c>
      <c r="B93" t="str">
        <f>Inscriptos!B93</f>
        <v>MG00208</v>
      </c>
      <c r="C93" t="str">
        <f>Inscriptos!C93</f>
        <v>Daniel Martinez</v>
      </c>
      <c r="D93" t="s">
        <v>37</v>
      </c>
      <c r="E93" t="str">
        <f>Inscriptos!E93</f>
        <v>5K - M</v>
      </c>
      <c r="F93" t="str">
        <f>Inscriptos!F93</f>
        <v>5K</v>
      </c>
      <c r="G93" t="str">
        <f>Inscriptos!G93</f>
        <v>5K - M - 30 a 39 años</v>
      </c>
    </row>
    <row r="94" spans="1:7" x14ac:dyDescent="0.25">
      <c r="A94">
        <f>Inscriptos!A94</f>
        <v>209</v>
      </c>
      <c r="B94" t="str">
        <f>Inscriptos!B94</f>
        <v>MG00209</v>
      </c>
      <c r="C94" t="str">
        <f>Inscriptos!C94</f>
        <v>Mauro Martínez</v>
      </c>
      <c r="D94" t="s">
        <v>37</v>
      </c>
      <c r="E94" t="str">
        <f>Inscriptos!E94</f>
        <v>5K - M</v>
      </c>
      <c r="F94" t="str">
        <f>Inscriptos!F94</f>
        <v>5K</v>
      </c>
      <c r="G94" t="str">
        <f>Inscriptos!G94</f>
        <v>5K - M - 15 a 19 años</v>
      </c>
    </row>
    <row r="95" spans="1:7" x14ac:dyDescent="0.25">
      <c r="A95">
        <f>Inscriptos!A95</f>
        <v>210</v>
      </c>
      <c r="B95" t="str">
        <f>Inscriptos!B95</f>
        <v>MG00210</v>
      </c>
      <c r="C95" t="str">
        <f>Inscriptos!C95</f>
        <v>Selene Lucero</v>
      </c>
      <c r="D95" t="s">
        <v>37</v>
      </c>
      <c r="E95" t="str">
        <f>Inscriptos!E95</f>
        <v>5K - F</v>
      </c>
      <c r="F95" t="str">
        <f>Inscriptos!F95</f>
        <v>5K</v>
      </c>
      <c r="G95" t="str">
        <f>Inscriptos!G95</f>
        <v>5K - F - 30 a 39 años</v>
      </c>
    </row>
    <row r="96" spans="1:7" x14ac:dyDescent="0.25">
      <c r="A96">
        <f>Inscriptos!A96</f>
        <v>211</v>
      </c>
      <c r="B96" t="str">
        <f>Inscriptos!B96</f>
        <v>MG00211</v>
      </c>
      <c r="C96" t="str">
        <f>Inscriptos!C96</f>
        <v>Lucio Agustín Maierú</v>
      </c>
      <c r="D96" t="s">
        <v>37</v>
      </c>
      <c r="E96" t="str">
        <f>Inscriptos!E96</f>
        <v>5K - M</v>
      </c>
      <c r="F96" t="str">
        <f>Inscriptos!F96</f>
        <v>5K</v>
      </c>
      <c r="G96" t="str">
        <f>Inscriptos!G96</f>
        <v>5K - M - 20 a 29 años</v>
      </c>
    </row>
    <row r="97" spans="1:7" x14ac:dyDescent="0.25">
      <c r="A97">
        <f>Inscriptos!A97</f>
        <v>212</v>
      </c>
      <c r="B97" t="str">
        <f>Inscriptos!B97</f>
        <v>MG00212</v>
      </c>
      <c r="C97" t="str">
        <f>Inscriptos!C97</f>
        <v>Valeria Alejandra Gómez</v>
      </c>
      <c r="D97" t="s">
        <v>37</v>
      </c>
      <c r="E97" t="str">
        <f>Inscriptos!E97</f>
        <v>5K - F</v>
      </c>
      <c r="F97" t="str">
        <f>Inscriptos!F97</f>
        <v>5K</v>
      </c>
      <c r="G97" t="str">
        <f>Inscriptos!G97</f>
        <v>5K - F - 40 a 49 años</v>
      </c>
    </row>
    <row r="98" spans="1:7" x14ac:dyDescent="0.25">
      <c r="A98">
        <f>Inscriptos!A98</f>
        <v>213</v>
      </c>
      <c r="B98" t="str">
        <f>Inscriptos!B98</f>
        <v>MG00213</v>
      </c>
      <c r="C98" t="str">
        <f>Inscriptos!C98</f>
        <v>Leonardo Ezequiel Corimayo</v>
      </c>
      <c r="D98" t="s">
        <v>37</v>
      </c>
      <c r="E98" t="str">
        <f>Inscriptos!E98</f>
        <v>5K - M</v>
      </c>
      <c r="F98" t="str">
        <f>Inscriptos!F98</f>
        <v>5K</v>
      </c>
      <c r="G98" t="str">
        <f>Inscriptos!G98</f>
        <v>5K - M - 15 a 19 años</v>
      </c>
    </row>
    <row r="99" spans="1:7" x14ac:dyDescent="0.25">
      <c r="A99">
        <f>Inscriptos!A99</f>
        <v>215</v>
      </c>
      <c r="B99" t="str">
        <f>Inscriptos!B99</f>
        <v>MG00215</v>
      </c>
      <c r="C99" t="str">
        <f>Inscriptos!C99</f>
        <v>Estefanía Luján Fernández</v>
      </c>
      <c r="D99" t="s">
        <v>37</v>
      </c>
      <c r="E99" t="str">
        <f>Inscriptos!E99</f>
        <v>5K - F</v>
      </c>
      <c r="F99" t="str">
        <f>Inscriptos!F99</f>
        <v>5K</v>
      </c>
      <c r="G99" t="str">
        <f>Inscriptos!G99</f>
        <v>5K - F - 20 a 29 años</v>
      </c>
    </row>
    <row r="100" spans="1:7" x14ac:dyDescent="0.25">
      <c r="A100">
        <f>Inscriptos!A100</f>
        <v>216</v>
      </c>
      <c r="B100" t="str">
        <f>Inscriptos!B100</f>
        <v>MG00216</v>
      </c>
      <c r="C100" t="str">
        <f>Inscriptos!C100</f>
        <v>Federico VERCELLI</v>
      </c>
      <c r="D100" t="s">
        <v>37</v>
      </c>
      <c r="E100" t="str">
        <f>Inscriptos!E100</f>
        <v>5K - M</v>
      </c>
      <c r="F100" t="str">
        <f>Inscriptos!F100</f>
        <v>5K</v>
      </c>
      <c r="G100" t="str">
        <f>Inscriptos!G100</f>
        <v>5K - M - 20 a 29 años</v>
      </c>
    </row>
    <row r="101" spans="1:7" x14ac:dyDescent="0.25">
      <c r="A101">
        <f>Inscriptos!A101</f>
        <v>217</v>
      </c>
      <c r="B101" t="str">
        <f>Inscriptos!B101</f>
        <v>MG00217</v>
      </c>
      <c r="C101" t="str">
        <f>Inscriptos!C101</f>
        <v>Mario godoy</v>
      </c>
      <c r="D101" t="s">
        <v>37</v>
      </c>
      <c r="E101" t="str">
        <f>Inscriptos!E101</f>
        <v>5K - M</v>
      </c>
      <c r="F101" t="str">
        <f>Inscriptos!F101</f>
        <v>5K</v>
      </c>
      <c r="G101" t="str">
        <f>Inscriptos!G101</f>
        <v>5K - M - 30 a 39 años</v>
      </c>
    </row>
    <row r="102" spans="1:7" x14ac:dyDescent="0.25">
      <c r="A102">
        <f>Inscriptos!A102</f>
        <v>218</v>
      </c>
      <c r="B102" t="str">
        <f>Inscriptos!B102</f>
        <v>MG00218</v>
      </c>
      <c r="C102" t="str">
        <f>Inscriptos!C102</f>
        <v>Diego Chiarenza</v>
      </c>
      <c r="D102" t="s">
        <v>37</v>
      </c>
      <c r="E102" t="str">
        <f>Inscriptos!E102</f>
        <v>5K - M</v>
      </c>
      <c r="F102" t="str">
        <f>Inscriptos!F102</f>
        <v>5K</v>
      </c>
      <c r="G102" t="str">
        <f>Inscriptos!G102</f>
        <v>5K - M - 40 a 49 años</v>
      </c>
    </row>
    <row r="103" spans="1:7" x14ac:dyDescent="0.25">
      <c r="A103">
        <f>Inscriptos!A103</f>
        <v>219</v>
      </c>
      <c r="B103" t="str">
        <f>Inscriptos!B103</f>
        <v>MG00219</v>
      </c>
      <c r="C103" t="str">
        <f>Inscriptos!C103</f>
        <v>Nicolas nieto</v>
      </c>
      <c r="D103" t="s">
        <v>37</v>
      </c>
      <c r="E103" t="str">
        <f>Inscriptos!E103</f>
        <v>5K - M</v>
      </c>
      <c r="F103" t="str">
        <f>Inscriptos!F103</f>
        <v>5K</v>
      </c>
      <c r="G103" t="str">
        <f>Inscriptos!G103</f>
        <v>5K - M - 20 a 29 años</v>
      </c>
    </row>
    <row r="104" spans="1:7" x14ac:dyDescent="0.25">
      <c r="A104">
        <f>Inscriptos!A104</f>
        <v>220</v>
      </c>
      <c r="B104" t="str">
        <f>Inscriptos!B104</f>
        <v>MG00220</v>
      </c>
      <c r="C104" t="str">
        <f>Inscriptos!C104</f>
        <v>Lautaro Oviedo</v>
      </c>
      <c r="D104" t="s">
        <v>37</v>
      </c>
      <c r="E104" t="str">
        <f>Inscriptos!E104</f>
        <v>5K - M</v>
      </c>
      <c r="F104" t="str">
        <f>Inscriptos!F104</f>
        <v>5K</v>
      </c>
      <c r="G104" t="str">
        <f>Inscriptos!G104</f>
        <v>5K - M - 15 a 19 años</v>
      </c>
    </row>
    <row r="105" spans="1:7" x14ac:dyDescent="0.25">
      <c r="A105">
        <f>Inscriptos!A105</f>
        <v>221</v>
      </c>
      <c r="B105" t="str">
        <f>Inscriptos!B105</f>
        <v>MG00221</v>
      </c>
      <c r="C105" t="str">
        <f>Inscriptos!C105</f>
        <v>Cecilia Garay</v>
      </c>
      <c r="D105" t="s">
        <v>37</v>
      </c>
      <c r="E105" t="str">
        <f>Inscriptos!E105</f>
        <v>5K - F</v>
      </c>
      <c r="F105" t="str">
        <f>Inscriptos!F105</f>
        <v>5K</v>
      </c>
      <c r="G105" t="str">
        <f>Inscriptos!G105</f>
        <v>5K - F - 40 a 49 años</v>
      </c>
    </row>
    <row r="106" spans="1:7" x14ac:dyDescent="0.25">
      <c r="A106">
        <f>Inscriptos!A106</f>
        <v>222</v>
      </c>
      <c r="B106" t="str">
        <f>Inscriptos!B106</f>
        <v>MG00222</v>
      </c>
      <c r="C106" t="str">
        <f>Inscriptos!C106</f>
        <v>Jorgelina florensa</v>
      </c>
      <c r="D106" t="s">
        <v>37</v>
      </c>
      <c r="E106" t="str">
        <f>Inscriptos!E106</f>
        <v>5K - F</v>
      </c>
      <c r="F106" t="str">
        <f>Inscriptos!F106</f>
        <v>5K</v>
      </c>
      <c r="G106" t="str">
        <f>Inscriptos!G106</f>
        <v>5K - F - 30 a 39 años</v>
      </c>
    </row>
    <row r="107" spans="1:7" x14ac:dyDescent="0.25">
      <c r="A107">
        <f>Inscriptos!A107</f>
        <v>223</v>
      </c>
      <c r="B107" t="str">
        <f>Inscriptos!B107</f>
        <v>MG00223</v>
      </c>
      <c r="C107" t="str">
        <f>Inscriptos!C107</f>
        <v>Federico Contrera</v>
      </c>
      <c r="D107" t="s">
        <v>37</v>
      </c>
      <c r="E107" t="str">
        <f>Inscriptos!E107</f>
        <v>5K - M</v>
      </c>
      <c r="F107" t="str">
        <f>Inscriptos!F107</f>
        <v>5K</v>
      </c>
      <c r="G107" t="str">
        <f>Inscriptos!G107</f>
        <v>5K - M - 40 a 49 años</v>
      </c>
    </row>
    <row r="108" spans="1:7" x14ac:dyDescent="0.25">
      <c r="A108">
        <f>Inscriptos!A108</f>
        <v>224</v>
      </c>
      <c r="B108" t="str">
        <f>Inscriptos!B108</f>
        <v>MG00224</v>
      </c>
      <c r="C108" t="str">
        <f>Inscriptos!C108</f>
        <v>Valentina Monteagudo</v>
      </c>
      <c r="D108" t="s">
        <v>37</v>
      </c>
      <c r="E108" t="str">
        <f>Inscriptos!E108</f>
        <v>5K - F</v>
      </c>
      <c r="F108" t="str">
        <f>Inscriptos!F108</f>
        <v>5K</v>
      </c>
      <c r="G108" t="str">
        <f>Inscriptos!G108</f>
        <v>5K - F - 15 a 19 años</v>
      </c>
    </row>
    <row r="109" spans="1:7" x14ac:dyDescent="0.25">
      <c r="A109">
        <f>Inscriptos!A109</f>
        <v>225</v>
      </c>
      <c r="B109" t="str">
        <f>Inscriptos!B109</f>
        <v>MG00225</v>
      </c>
      <c r="C109" t="str">
        <f>Inscriptos!C109</f>
        <v>Cintia Valdez</v>
      </c>
      <c r="D109" t="s">
        <v>37</v>
      </c>
      <c r="E109" t="str">
        <f>Inscriptos!E109</f>
        <v>5K - F</v>
      </c>
      <c r="F109" t="str">
        <f>Inscriptos!F109</f>
        <v>5K</v>
      </c>
      <c r="G109" t="str">
        <f>Inscriptos!G109</f>
        <v>5K - F - 30 a 39 años</v>
      </c>
    </row>
    <row r="110" spans="1:7" x14ac:dyDescent="0.25">
      <c r="A110">
        <f>Inscriptos!A110</f>
        <v>226</v>
      </c>
      <c r="B110" t="str">
        <f>Inscriptos!B110</f>
        <v>MG00226</v>
      </c>
      <c r="C110" t="str">
        <f>Inscriptos!C110</f>
        <v>Mayra ponce</v>
      </c>
      <c r="D110" t="s">
        <v>37</v>
      </c>
      <c r="E110" t="str">
        <f>Inscriptos!E110</f>
        <v>5K - F</v>
      </c>
      <c r="F110" t="str">
        <f>Inscriptos!F110</f>
        <v>5K</v>
      </c>
      <c r="G110" t="str">
        <f>Inscriptos!G110</f>
        <v>5K - F - 20 a 29 años</v>
      </c>
    </row>
    <row r="111" spans="1:7" x14ac:dyDescent="0.25">
      <c r="A111">
        <f>Inscriptos!A111</f>
        <v>227</v>
      </c>
      <c r="B111" t="str">
        <f>Inscriptos!B111</f>
        <v>MG00227</v>
      </c>
      <c r="C111" t="str">
        <f>Inscriptos!C111</f>
        <v>Alexander Ponce</v>
      </c>
      <c r="D111" t="s">
        <v>37</v>
      </c>
      <c r="E111" t="str">
        <f>Inscriptos!E111</f>
        <v>5K - M</v>
      </c>
      <c r="F111" t="str">
        <f>Inscriptos!F111</f>
        <v>5K</v>
      </c>
      <c r="G111" t="str">
        <f>Inscriptos!G111</f>
        <v>5K - M - 20 a 29 años</v>
      </c>
    </row>
    <row r="112" spans="1:7" x14ac:dyDescent="0.25">
      <c r="A112">
        <f>Inscriptos!A112</f>
        <v>228</v>
      </c>
      <c r="B112" t="str">
        <f>Inscriptos!B112</f>
        <v>MG00228</v>
      </c>
      <c r="C112" t="str">
        <f>Inscriptos!C112</f>
        <v>Jacqueline Miceli</v>
      </c>
      <c r="D112" t="s">
        <v>37</v>
      </c>
      <c r="E112" t="str">
        <f>Inscriptos!E112</f>
        <v>5K - F</v>
      </c>
      <c r="F112" t="str">
        <f>Inscriptos!F112</f>
        <v>5K</v>
      </c>
      <c r="G112" t="str">
        <f>Inscriptos!G112</f>
        <v>5K - F - 20 a 29 años</v>
      </c>
    </row>
    <row r="113" spans="1:7" x14ac:dyDescent="0.25">
      <c r="A113">
        <f>Inscriptos!A113</f>
        <v>229</v>
      </c>
      <c r="B113" t="str">
        <f>Inscriptos!B113</f>
        <v>MG00229</v>
      </c>
      <c r="C113" t="str">
        <f>Inscriptos!C113</f>
        <v>Tamara Medina</v>
      </c>
      <c r="D113" t="s">
        <v>37</v>
      </c>
      <c r="E113" t="str">
        <f>Inscriptos!E113</f>
        <v>5K - F</v>
      </c>
      <c r="F113" t="str">
        <f>Inscriptos!F113</f>
        <v>5K</v>
      </c>
      <c r="G113" t="str">
        <f>Inscriptos!G113</f>
        <v>5K - F - 40 a 49 años</v>
      </c>
    </row>
    <row r="114" spans="1:7" x14ac:dyDescent="0.25">
      <c r="A114">
        <f>Inscriptos!A114</f>
        <v>230</v>
      </c>
      <c r="B114" t="str">
        <f>Inscriptos!B114</f>
        <v>MG00230</v>
      </c>
      <c r="C114" t="str">
        <f>Inscriptos!C114</f>
        <v>Daniela valdez</v>
      </c>
      <c r="D114" t="s">
        <v>37</v>
      </c>
      <c r="E114" t="str">
        <f>Inscriptos!E114</f>
        <v>5K - F</v>
      </c>
      <c r="F114" t="str">
        <f>Inscriptos!F114</f>
        <v>5K</v>
      </c>
      <c r="G114" t="str">
        <f>Inscriptos!G114</f>
        <v>5K - F - 40 a 49 años</v>
      </c>
    </row>
    <row r="115" spans="1:7" x14ac:dyDescent="0.25">
      <c r="A115">
        <f>Inscriptos!A115</f>
        <v>231</v>
      </c>
      <c r="B115" t="str">
        <f>Inscriptos!B115</f>
        <v>MG00231</v>
      </c>
      <c r="C115" t="str">
        <f>Inscriptos!C115</f>
        <v>Marisa Toledochipi</v>
      </c>
      <c r="D115" t="s">
        <v>37</v>
      </c>
      <c r="E115" t="str">
        <f>Inscriptos!E115</f>
        <v>5K - F</v>
      </c>
      <c r="F115" t="str">
        <f>Inscriptos!F115</f>
        <v>5K</v>
      </c>
      <c r="G115" t="str">
        <f>Inscriptos!G115</f>
        <v>5K - F - 40 a 49 años</v>
      </c>
    </row>
    <row r="116" spans="1:7" x14ac:dyDescent="0.25">
      <c r="A116">
        <f>Inscriptos!A116</f>
        <v>232</v>
      </c>
      <c r="B116" t="str">
        <f>Inscriptos!B116</f>
        <v>MG00232</v>
      </c>
      <c r="C116" t="str">
        <f>Inscriptos!C116</f>
        <v>Lucas Oviedo</v>
      </c>
      <c r="D116" t="s">
        <v>37</v>
      </c>
      <c r="E116" t="str">
        <f>Inscriptos!E116</f>
        <v>5K - M</v>
      </c>
      <c r="F116" t="str">
        <f>Inscriptos!F116</f>
        <v>5K</v>
      </c>
      <c r="G116" t="str">
        <f>Inscriptos!G116</f>
        <v>5K - M - 20 a 29 años</v>
      </c>
    </row>
    <row r="117" spans="1:7" x14ac:dyDescent="0.25">
      <c r="A117">
        <f>Inscriptos!A117</f>
        <v>233</v>
      </c>
      <c r="B117" t="str">
        <f>Inscriptos!B117</f>
        <v>MG00233</v>
      </c>
      <c r="C117" t="str">
        <f>Inscriptos!C117</f>
        <v>Narel de martino</v>
      </c>
      <c r="D117" t="s">
        <v>37</v>
      </c>
      <c r="E117" t="str">
        <f>Inscriptos!E117</f>
        <v>5K - F</v>
      </c>
      <c r="F117" t="str">
        <f>Inscriptos!F117</f>
        <v>5K</v>
      </c>
      <c r="G117" t="str">
        <f>Inscriptos!G117</f>
        <v>5K - F - 30 a 39 años</v>
      </c>
    </row>
    <row r="118" spans="1:7" x14ac:dyDescent="0.25">
      <c r="A118">
        <f>Inscriptos!A118</f>
        <v>234</v>
      </c>
      <c r="B118" t="str">
        <f>Inscriptos!B118</f>
        <v>MG00234</v>
      </c>
      <c r="C118" t="str">
        <f>Inscriptos!C118</f>
        <v>Maira Bringas</v>
      </c>
      <c r="D118" t="s">
        <v>37</v>
      </c>
      <c r="E118" t="str">
        <f>Inscriptos!E118</f>
        <v>5K - F</v>
      </c>
      <c r="F118" t="str">
        <f>Inscriptos!F118</f>
        <v>5K</v>
      </c>
      <c r="G118" t="str">
        <f>Inscriptos!G118</f>
        <v>5K - F - 20 a 29 años</v>
      </c>
    </row>
    <row r="119" spans="1:7" x14ac:dyDescent="0.25">
      <c r="A119">
        <f>Inscriptos!A119</f>
        <v>235</v>
      </c>
      <c r="B119" t="str">
        <f>Inscriptos!B119</f>
        <v>MG00235</v>
      </c>
      <c r="C119" t="str">
        <f>Inscriptos!C119</f>
        <v>Marcos Scroppo</v>
      </c>
      <c r="D119" t="s">
        <v>37</v>
      </c>
      <c r="E119" t="str">
        <f>Inscriptos!E119</f>
        <v>5K - M</v>
      </c>
      <c r="F119" t="str">
        <f>Inscriptos!F119</f>
        <v>5K</v>
      </c>
      <c r="G119" t="str">
        <f>Inscriptos!G119</f>
        <v>5K - M - 30 a 39 años</v>
      </c>
    </row>
    <row r="120" spans="1:7" x14ac:dyDescent="0.25">
      <c r="A120">
        <f>Inscriptos!A120</f>
        <v>236</v>
      </c>
      <c r="B120" t="str">
        <f>Inscriptos!B120</f>
        <v>MG00236</v>
      </c>
      <c r="C120" t="str">
        <f>Inscriptos!C120</f>
        <v>Valentina Candela cordio</v>
      </c>
      <c r="D120" t="s">
        <v>37</v>
      </c>
      <c r="E120" t="str">
        <f>Inscriptos!E120</f>
        <v>5K - F</v>
      </c>
      <c r="F120" t="str">
        <f>Inscriptos!F120</f>
        <v>5K</v>
      </c>
      <c r="G120" t="str">
        <f>Inscriptos!G120</f>
        <v>5K - F - 20 a 29 años</v>
      </c>
    </row>
    <row r="121" spans="1:7" x14ac:dyDescent="0.25">
      <c r="A121">
        <f>Inscriptos!A121</f>
        <v>237</v>
      </c>
      <c r="B121" t="str">
        <f>Inscriptos!B121</f>
        <v>MG00237</v>
      </c>
      <c r="C121" t="str">
        <f>Inscriptos!C121</f>
        <v>Leonardo Javier Demarque</v>
      </c>
      <c r="D121" t="s">
        <v>37</v>
      </c>
      <c r="E121" t="str">
        <f>Inscriptos!E121</f>
        <v>5K - M</v>
      </c>
      <c r="F121" t="str">
        <f>Inscriptos!F121</f>
        <v>5K</v>
      </c>
      <c r="G121" t="str">
        <f>Inscriptos!G121</f>
        <v>5K - M - 30 a 39 años</v>
      </c>
    </row>
    <row r="122" spans="1:7" x14ac:dyDescent="0.25">
      <c r="A122">
        <f>Inscriptos!A122</f>
        <v>238</v>
      </c>
      <c r="B122" t="str">
        <f>Inscriptos!B122</f>
        <v>MG00238</v>
      </c>
      <c r="C122" t="str">
        <f>Inscriptos!C122</f>
        <v>Yesica Analía Ocampo</v>
      </c>
      <c r="D122" t="s">
        <v>37</v>
      </c>
      <c r="E122" t="str">
        <f>Inscriptos!E122</f>
        <v>5K - F</v>
      </c>
      <c r="F122" t="str">
        <f>Inscriptos!F122</f>
        <v>5K</v>
      </c>
      <c r="G122" t="str">
        <f>Inscriptos!G122</f>
        <v>5K - F - 30 a 39 años</v>
      </c>
    </row>
    <row r="123" spans="1:7" x14ac:dyDescent="0.25">
      <c r="A123">
        <f>Inscriptos!A123</f>
        <v>239</v>
      </c>
      <c r="B123" t="str">
        <f>Inscriptos!B123</f>
        <v>MG00239</v>
      </c>
      <c r="C123" t="str">
        <f>Inscriptos!C123</f>
        <v>Juan Esteban perez</v>
      </c>
      <c r="D123" t="s">
        <v>37</v>
      </c>
      <c r="E123" t="str">
        <f>Inscriptos!E123</f>
        <v>5K - M</v>
      </c>
      <c r="F123" t="str">
        <f>Inscriptos!F123</f>
        <v>5K</v>
      </c>
      <c r="G123" t="str">
        <f>Inscriptos!G123</f>
        <v>5K - M - 40 a 49 años</v>
      </c>
    </row>
    <row r="124" spans="1:7" x14ac:dyDescent="0.25">
      <c r="A124">
        <f>Inscriptos!A124</f>
        <v>240</v>
      </c>
      <c r="B124" t="str">
        <f>Inscriptos!B124</f>
        <v>MG00240</v>
      </c>
      <c r="C124" t="str">
        <f>Inscriptos!C124</f>
        <v>Estefanía Espindola</v>
      </c>
      <c r="D124" t="s">
        <v>37</v>
      </c>
      <c r="E124" t="str">
        <f>Inscriptos!E124</f>
        <v>5K - F</v>
      </c>
      <c r="F124" t="str">
        <f>Inscriptos!F124</f>
        <v>5K</v>
      </c>
      <c r="G124" t="str">
        <f>Inscriptos!G124</f>
        <v>5K - F - 30 a 39 años</v>
      </c>
    </row>
    <row r="125" spans="1:7" x14ac:dyDescent="0.25">
      <c r="A125">
        <f>Inscriptos!A125</f>
        <v>241</v>
      </c>
      <c r="B125" t="str">
        <f>Inscriptos!B125</f>
        <v>MG00241</v>
      </c>
      <c r="C125" t="str">
        <f>Inscriptos!C125</f>
        <v>Nelson Gonzalo Quiroga</v>
      </c>
      <c r="D125" t="s">
        <v>37</v>
      </c>
      <c r="E125" t="str">
        <f>Inscriptos!E125</f>
        <v>5K - M</v>
      </c>
      <c r="F125" t="str">
        <f>Inscriptos!F125</f>
        <v>5K</v>
      </c>
      <c r="G125" t="str">
        <f>Inscriptos!G125</f>
        <v>5K - M - 40 a 49 años</v>
      </c>
    </row>
    <row r="126" spans="1:7" x14ac:dyDescent="0.25">
      <c r="A126">
        <f>Inscriptos!A126</f>
        <v>242</v>
      </c>
      <c r="B126" t="str">
        <f>Inscriptos!B126</f>
        <v>MG00242</v>
      </c>
      <c r="C126" t="str">
        <f>Inscriptos!C126</f>
        <v>Vanina gallicet</v>
      </c>
      <c r="D126" t="s">
        <v>37</v>
      </c>
      <c r="E126" t="str">
        <f>Inscriptos!E126</f>
        <v>5K - F</v>
      </c>
      <c r="F126" t="str">
        <f>Inscriptos!F126</f>
        <v>5K</v>
      </c>
      <c r="G126" t="str">
        <f>Inscriptos!G126</f>
        <v>5K - F - 30 a 39 años</v>
      </c>
    </row>
    <row r="127" spans="1:7" x14ac:dyDescent="0.25">
      <c r="A127">
        <f>Inscriptos!A127</f>
        <v>243</v>
      </c>
      <c r="B127" t="str">
        <f>Inscriptos!B127</f>
        <v>MG00243</v>
      </c>
      <c r="C127" t="str">
        <f>Inscriptos!C127</f>
        <v>Christian Marcelo Gimenes</v>
      </c>
      <c r="D127" t="s">
        <v>37</v>
      </c>
      <c r="E127" t="str">
        <f>Inscriptos!E127</f>
        <v>5K - M</v>
      </c>
      <c r="F127" t="str">
        <f>Inscriptos!F127</f>
        <v>5K</v>
      </c>
      <c r="G127" t="str">
        <f>Inscriptos!G127</f>
        <v>5K - M - 50 a 59 años</v>
      </c>
    </row>
    <row r="128" spans="1:7" x14ac:dyDescent="0.25">
      <c r="A128">
        <f>Inscriptos!A128</f>
        <v>244</v>
      </c>
      <c r="B128" t="str">
        <f>Inscriptos!B128</f>
        <v>MG00244</v>
      </c>
      <c r="C128" t="str">
        <f>Inscriptos!C128</f>
        <v>Leonel Machado Moreno</v>
      </c>
      <c r="D128" t="s">
        <v>37</v>
      </c>
      <c r="E128" t="str">
        <f>Inscriptos!E128</f>
        <v>5K - M</v>
      </c>
      <c r="F128" t="str">
        <f>Inscriptos!F128</f>
        <v>5K</v>
      </c>
      <c r="G128" t="str">
        <f>Inscriptos!G128</f>
        <v>5K - M - 20 a 29 años</v>
      </c>
    </row>
    <row r="129" spans="1:7" x14ac:dyDescent="0.25">
      <c r="A129">
        <f>Inscriptos!A129</f>
        <v>245</v>
      </c>
      <c r="B129" t="str">
        <f>Inscriptos!B129</f>
        <v>MG00245</v>
      </c>
      <c r="C129" t="str">
        <f>Inscriptos!C129</f>
        <v>Carlos Gabriel Martinez</v>
      </c>
      <c r="D129" t="s">
        <v>37</v>
      </c>
      <c r="E129" t="str">
        <f>Inscriptos!E129</f>
        <v>5K - M</v>
      </c>
      <c r="F129" t="str">
        <f>Inscriptos!F129</f>
        <v>5K</v>
      </c>
      <c r="G129" t="str">
        <f>Inscriptos!G129</f>
        <v>5K - M - 20 a 29 años</v>
      </c>
    </row>
    <row r="130" spans="1:7" x14ac:dyDescent="0.25">
      <c r="A130">
        <f>Inscriptos!A130</f>
        <v>246</v>
      </c>
      <c r="B130" t="str">
        <f>Inscriptos!B130</f>
        <v>MG00246</v>
      </c>
      <c r="C130" t="str">
        <f>Inscriptos!C130</f>
        <v>Patricia Suryano</v>
      </c>
      <c r="D130" t="s">
        <v>37</v>
      </c>
      <c r="E130" t="str">
        <f>Inscriptos!E130</f>
        <v>5K - F</v>
      </c>
      <c r="F130" t="str">
        <f>Inscriptos!F130</f>
        <v>5K</v>
      </c>
      <c r="G130" t="str">
        <f>Inscriptos!G130</f>
        <v>5K - F - 60 a 69 años</v>
      </c>
    </row>
    <row r="131" spans="1:7" x14ac:dyDescent="0.25">
      <c r="A131">
        <f>Inscriptos!A131</f>
        <v>247</v>
      </c>
      <c r="B131" t="str">
        <f>Inscriptos!B131</f>
        <v>MG00247</v>
      </c>
      <c r="C131" t="str">
        <f>Inscriptos!C131</f>
        <v>Marcela Verónica Sequeira</v>
      </c>
      <c r="D131" t="s">
        <v>37</v>
      </c>
      <c r="E131" t="str">
        <f>Inscriptos!E131</f>
        <v>5K - F</v>
      </c>
      <c r="F131" t="str">
        <f>Inscriptos!F131</f>
        <v>5K</v>
      </c>
      <c r="G131" t="str">
        <f>Inscriptos!G131</f>
        <v>5K - F - 40 a 49 años</v>
      </c>
    </row>
    <row r="132" spans="1:7" x14ac:dyDescent="0.25">
      <c r="A132">
        <f>Inscriptos!A132</f>
        <v>249</v>
      </c>
      <c r="B132" t="str">
        <f>Inscriptos!B132</f>
        <v>MG00249</v>
      </c>
      <c r="C132" t="str">
        <f>Inscriptos!C132</f>
        <v>Quiroga sergio adrian</v>
      </c>
      <c r="D132" t="s">
        <v>37</v>
      </c>
      <c r="E132" t="str">
        <f>Inscriptos!E132</f>
        <v>5K - M</v>
      </c>
      <c r="F132" t="str">
        <f>Inscriptos!F132</f>
        <v>5K</v>
      </c>
      <c r="G132" t="str">
        <f>Inscriptos!G132</f>
        <v>5K - M - 40 a 49 años</v>
      </c>
    </row>
    <row r="133" spans="1:7" x14ac:dyDescent="0.25">
      <c r="A133">
        <f>Inscriptos!A133</f>
        <v>250</v>
      </c>
      <c r="B133" t="str">
        <f>Inscriptos!B133</f>
        <v>MG00250</v>
      </c>
      <c r="C133" t="str">
        <f>Inscriptos!C133</f>
        <v>Lucero Natalia Noemi</v>
      </c>
      <c r="D133" t="s">
        <v>37</v>
      </c>
      <c r="E133" t="str">
        <f>Inscriptos!E133</f>
        <v>5K - F</v>
      </c>
      <c r="F133" t="str">
        <f>Inscriptos!F133</f>
        <v>5K</v>
      </c>
      <c r="G133" t="str">
        <f>Inscriptos!G133</f>
        <v>5K - F - 20 a 29 años</v>
      </c>
    </row>
    <row r="134" spans="1:7" x14ac:dyDescent="0.25">
      <c r="A134">
        <f>Inscriptos!A134</f>
        <v>251</v>
      </c>
      <c r="B134" t="str">
        <f>Inscriptos!B134</f>
        <v>MG00251</v>
      </c>
      <c r="C134" t="str">
        <f>Inscriptos!C134</f>
        <v>Saravia Pablo</v>
      </c>
      <c r="D134" t="s">
        <v>37</v>
      </c>
      <c r="E134" t="str">
        <f>Inscriptos!E134</f>
        <v>5K - M</v>
      </c>
      <c r="F134" t="str">
        <f>Inscriptos!F134</f>
        <v>5K</v>
      </c>
      <c r="G134" t="str">
        <f>Inscriptos!G134</f>
        <v>5K - M - 30 a 39 años</v>
      </c>
    </row>
    <row r="135" spans="1:7" x14ac:dyDescent="0.25">
      <c r="A135">
        <f>Inscriptos!A135</f>
        <v>252</v>
      </c>
      <c r="B135" t="str">
        <f>Inscriptos!B135</f>
        <v>MG00252</v>
      </c>
      <c r="C135" t="str">
        <f>Inscriptos!C135</f>
        <v>Emiliano Buffagni</v>
      </c>
      <c r="D135" t="s">
        <v>37</v>
      </c>
      <c r="E135" t="str">
        <f>Inscriptos!E135</f>
        <v>5K - M</v>
      </c>
      <c r="F135" t="str">
        <f>Inscriptos!F135</f>
        <v>5K</v>
      </c>
      <c r="G135" t="str">
        <f>Inscriptos!G135</f>
        <v>5K - M - 30 a 39 años</v>
      </c>
    </row>
    <row r="136" spans="1:7" x14ac:dyDescent="0.25">
      <c r="A136">
        <f>Inscriptos!A136</f>
        <v>255</v>
      </c>
      <c r="B136" t="str">
        <f>Inscriptos!B136</f>
        <v>MG00255</v>
      </c>
      <c r="C136" t="str">
        <f>Inscriptos!C136</f>
        <v>Gerardo Americo Gonzales</v>
      </c>
      <c r="D136" t="s">
        <v>37</v>
      </c>
      <c r="E136" t="str">
        <f>Inscriptos!E136</f>
        <v>5K - M</v>
      </c>
      <c r="F136" t="str">
        <f>Inscriptos!F136</f>
        <v>5K</v>
      </c>
      <c r="G136" t="str">
        <f>Inscriptos!G136</f>
        <v>5K - M - 30 a 39 años</v>
      </c>
    </row>
    <row r="137" spans="1:7" x14ac:dyDescent="0.25">
      <c r="A137">
        <f>Inscriptos!A137</f>
        <v>256</v>
      </c>
      <c r="B137" t="str">
        <f>Inscriptos!B137</f>
        <v>MG00256</v>
      </c>
      <c r="C137" t="str">
        <f>Inscriptos!C137</f>
        <v>Hugo ortega</v>
      </c>
      <c r="D137" t="s">
        <v>37</v>
      </c>
      <c r="E137" t="str">
        <f>Inscriptos!E137</f>
        <v>5K - M</v>
      </c>
      <c r="F137" t="str">
        <f>Inscriptos!F137</f>
        <v>5K</v>
      </c>
      <c r="G137" t="str">
        <f>Inscriptos!G137</f>
        <v>5K - M - 30 a 39 años</v>
      </c>
    </row>
    <row r="138" spans="1:7" x14ac:dyDescent="0.25">
      <c r="A138">
        <f>Inscriptos!A138</f>
        <v>0</v>
      </c>
      <c r="B138" t="str">
        <f>Inscriptos!B138</f>
        <v>MG00000</v>
      </c>
      <c r="C138">
        <f>Inscriptos!C138</f>
        <v>0</v>
      </c>
      <c r="D138" t="s">
        <v>37</v>
      </c>
      <c r="E138" t="str">
        <f>Inscriptos!E138</f>
        <v xml:space="preserve"> - </v>
      </c>
      <c r="F138">
        <f>Inscriptos!F138</f>
        <v>0</v>
      </c>
      <c r="G138" t="e">
        <f>Inscriptos!G138</f>
        <v>#N/A</v>
      </c>
    </row>
    <row r="139" spans="1:7" x14ac:dyDescent="0.25">
      <c r="A139">
        <f>Inscriptos!A139</f>
        <v>0</v>
      </c>
      <c r="B139" t="str">
        <f>Inscriptos!B139</f>
        <v>MG00000</v>
      </c>
      <c r="C139">
        <f>Inscriptos!C139</f>
        <v>0</v>
      </c>
      <c r="D139" t="s">
        <v>37</v>
      </c>
      <c r="E139" t="str">
        <f>Inscriptos!E139</f>
        <v xml:space="preserve"> - </v>
      </c>
      <c r="F139">
        <f>Inscriptos!F139</f>
        <v>0</v>
      </c>
      <c r="G139" t="e">
        <f>Inscriptos!G139</f>
        <v>#N/A</v>
      </c>
    </row>
    <row r="140" spans="1:7" x14ac:dyDescent="0.25">
      <c r="A140">
        <f>Inscriptos!A140</f>
        <v>0</v>
      </c>
      <c r="B140" t="str">
        <f>Inscriptos!B140</f>
        <v>MG00000</v>
      </c>
      <c r="C140">
        <f>Inscriptos!C140</f>
        <v>0</v>
      </c>
      <c r="D140" t="s">
        <v>37</v>
      </c>
      <c r="E140" t="str">
        <f>Inscriptos!E140</f>
        <v xml:space="preserve"> - </v>
      </c>
      <c r="F140">
        <f>Inscriptos!F140</f>
        <v>0</v>
      </c>
      <c r="G140" t="e">
        <f>Inscriptos!G140</f>
        <v>#N/A</v>
      </c>
    </row>
    <row r="141" spans="1:7" x14ac:dyDescent="0.25">
      <c r="A141">
        <f>Inscriptos!A141</f>
        <v>0</v>
      </c>
      <c r="B141" t="str">
        <f>Inscriptos!B141</f>
        <v>MG00000</v>
      </c>
      <c r="C141">
        <f>Inscriptos!C141</f>
        <v>0</v>
      </c>
      <c r="D141" t="s">
        <v>37</v>
      </c>
      <c r="E141" t="str">
        <f>Inscriptos!E141</f>
        <v xml:space="preserve"> - </v>
      </c>
      <c r="F141">
        <f>Inscriptos!F141</f>
        <v>0</v>
      </c>
      <c r="G141" t="e">
        <f>Inscriptos!G141</f>
        <v>#N/A</v>
      </c>
    </row>
    <row r="142" spans="1:7" x14ac:dyDescent="0.25">
      <c r="A142">
        <f>Inscriptos!A142</f>
        <v>0</v>
      </c>
      <c r="B142" t="str">
        <f>Inscriptos!B142</f>
        <v>MG00000</v>
      </c>
      <c r="C142">
        <f>Inscriptos!C142</f>
        <v>0</v>
      </c>
      <c r="D142" t="s">
        <v>37</v>
      </c>
      <c r="E142" t="str">
        <f>Inscriptos!E142</f>
        <v xml:space="preserve"> - </v>
      </c>
      <c r="F142">
        <f>Inscriptos!F142</f>
        <v>0</v>
      </c>
      <c r="G142" t="e">
        <f>Inscriptos!G142</f>
        <v>#N/A</v>
      </c>
    </row>
    <row r="143" spans="1:7" x14ac:dyDescent="0.25">
      <c r="A143">
        <f>Inscriptos!A143</f>
        <v>0</v>
      </c>
      <c r="B143" t="str">
        <f>Inscriptos!B143</f>
        <v>MG00000</v>
      </c>
      <c r="C143">
        <f>Inscriptos!C143</f>
        <v>0</v>
      </c>
      <c r="D143" t="s">
        <v>37</v>
      </c>
      <c r="E143" t="str">
        <f>Inscriptos!E143</f>
        <v xml:space="preserve"> - </v>
      </c>
      <c r="F143">
        <f>Inscriptos!F143</f>
        <v>0</v>
      </c>
      <c r="G143" t="e">
        <f>Inscriptos!G143</f>
        <v>#N/A</v>
      </c>
    </row>
    <row r="144" spans="1:7" x14ac:dyDescent="0.25">
      <c r="A144">
        <f>Inscriptos!A144</f>
        <v>0</v>
      </c>
      <c r="B144" t="str">
        <f>Inscriptos!B144</f>
        <v>MG00000</v>
      </c>
      <c r="C144">
        <f>Inscriptos!C144</f>
        <v>0</v>
      </c>
      <c r="D144" t="s">
        <v>37</v>
      </c>
      <c r="E144" t="str">
        <f>Inscriptos!E144</f>
        <v xml:space="preserve"> - </v>
      </c>
      <c r="F144">
        <f>Inscriptos!F144</f>
        <v>0</v>
      </c>
      <c r="G144" t="e">
        <f>Inscriptos!G144</f>
        <v>#N/A</v>
      </c>
    </row>
    <row r="145" spans="1:7" x14ac:dyDescent="0.25">
      <c r="A145">
        <f>Inscriptos!A145</f>
        <v>0</v>
      </c>
      <c r="B145" t="str">
        <f>Inscriptos!B145</f>
        <v>MG00000</v>
      </c>
      <c r="C145">
        <f>Inscriptos!C145</f>
        <v>0</v>
      </c>
      <c r="D145" t="s">
        <v>37</v>
      </c>
      <c r="E145" t="str">
        <f>Inscriptos!E145</f>
        <v xml:space="preserve"> - </v>
      </c>
      <c r="F145">
        <f>Inscriptos!F145</f>
        <v>0</v>
      </c>
      <c r="G145" t="e">
        <f>Inscriptos!G145</f>
        <v>#N/A</v>
      </c>
    </row>
    <row r="146" spans="1:7" x14ac:dyDescent="0.25">
      <c r="A146">
        <f>Inscriptos!A146</f>
        <v>0</v>
      </c>
      <c r="B146" t="str">
        <f>Inscriptos!B146</f>
        <v>MG00000</v>
      </c>
      <c r="C146">
        <f>Inscriptos!C146</f>
        <v>0</v>
      </c>
      <c r="D146" t="s">
        <v>37</v>
      </c>
      <c r="E146" t="str">
        <f>Inscriptos!E146</f>
        <v xml:space="preserve"> - </v>
      </c>
      <c r="F146">
        <f>Inscriptos!F146</f>
        <v>0</v>
      </c>
      <c r="G146" t="e">
        <f>Inscriptos!G146</f>
        <v>#N/A</v>
      </c>
    </row>
    <row r="147" spans="1:7" x14ac:dyDescent="0.25">
      <c r="A147">
        <f>Inscriptos!A147</f>
        <v>0</v>
      </c>
      <c r="B147" t="str">
        <f>Inscriptos!B147</f>
        <v>MG00000</v>
      </c>
      <c r="C147">
        <f>Inscriptos!C147</f>
        <v>0</v>
      </c>
      <c r="D147" t="s">
        <v>37</v>
      </c>
      <c r="E147" t="str">
        <f>Inscriptos!E147</f>
        <v xml:space="preserve"> - </v>
      </c>
      <c r="F147">
        <f>Inscriptos!F147</f>
        <v>0</v>
      </c>
      <c r="G147" t="e">
        <f>Inscriptos!G147</f>
        <v>#N/A</v>
      </c>
    </row>
    <row r="148" spans="1:7" x14ac:dyDescent="0.25">
      <c r="A148">
        <f>Inscriptos!A148</f>
        <v>0</v>
      </c>
      <c r="B148" t="str">
        <f>Inscriptos!B148</f>
        <v>MG00000</v>
      </c>
      <c r="C148">
        <f>Inscriptos!C148</f>
        <v>0</v>
      </c>
      <c r="D148" t="s">
        <v>37</v>
      </c>
      <c r="E148" t="str">
        <f>Inscriptos!E148</f>
        <v xml:space="preserve"> - </v>
      </c>
      <c r="F148">
        <f>Inscriptos!F148</f>
        <v>0</v>
      </c>
      <c r="G148" t="e">
        <f>Inscriptos!G148</f>
        <v>#N/A</v>
      </c>
    </row>
    <row r="149" spans="1:7" x14ac:dyDescent="0.25">
      <c r="A149">
        <f>Inscriptos!A149</f>
        <v>0</v>
      </c>
      <c r="B149" t="str">
        <f>Inscriptos!B149</f>
        <v>MG00000</v>
      </c>
      <c r="C149">
        <f>Inscriptos!C149</f>
        <v>0</v>
      </c>
      <c r="D149" t="s">
        <v>37</v>
      </c>
      <c r="E149" t="str">
        <f>Inscriptos!E149</f>
        <v xml:space="preserve"> - </v>
      </c>
      <c r="F149">
        <f>Inscriptos!F149</f>
        <v>0</v>
      </c>
      <c r="G149" t="e">
        <f>Inscriptos!G149</f>
        <v>#N/A</v>
      </c>
    </row>
    <row r="150" spans="1:7" x14ac:dyDescent="0.25">
      <c r="A150">
        <f>Inscriptos!A150</f>
        <v>0</v>
      </c>
      <c r="B150" t="str">
        <f>Inscriptos!B150</f>
        <v>MG00000</v>
      </c>
      <c r="C150">
        <f>Inscriptos!C150</f>
        <v>0</v>
      </c>
      <c r="D150" t="s">
        <v>37</v>
      </c>
      <c r="E150" t="str">
        <f>Inscriptos!E150</f>
        <v xml:space="preserve"> - </v>
      </c>
      <c r="F150">
        <f>Inscriptos!F150</f>
        <v>0</v>
      </c>
      <c r="G150" t="e">
        <f>Inscriptos!G150</f>
        <v>#N/A</v>
      </c>
    </row>
    <row r="151" spans="1:7" x14ac:dyDescent="0.25">
      <c r="A151">
        <f>Inscriptos!A151</f>
        <v>0</v>
      </c>
      <c r="B151" t="str">
        <f>Inscriptos!B151</f>
        <v>MG00000</v>
      </c>
      <c r="C151">
        <f>Inscriptos!C151</f>
        <v>0</v>
      </c>
      <c r="D151" t="s">
        <v>37</v>
      </c>
      <c r="E151" t="str">
        <f>Inscriptos!E151</f>
        <v xml:space="preserve"> - </v>
      </c>
      <c r="F151">
        <f>Inscriptos!F151</f>
        <v>0</v>
      </c>
      <c r="G151" t="e">
        <f>Inscriptos!G151</f>
        <v>#N/A</v>
      </c>
    </row>
    <row r="152" spans="1:7" x14ac:dyDescent="0.25">
      <c r="A152">
        <f>Inscriptos!A152</f>
        <v>0</v>
      </c>
      <c r="B152" t="str">
        <f>Inscriptos!B152</f>
        <v>MG00000</v>
      </c>
      <c r="C152">
        <f>Inscriptos!C152</f>
        <v>0</v>
      </c>
      <c r="D152" t="s">
        <v>37</v>
      </c>
      <c r="E152" t="str">
        <f>Inscriptos!E152</f>
        <v xml:space="preserve"> - </v>
      </c>
      <c r="F152">
        <f>Inscriptos!F152</f>
        <v>0</v>
      </c>
      <c r="G152" t="e">
        <f>Inscriptos!G152</f>
        <v>#N/A</v>
      </c>
    </row>
    <row r="153" spans="1:7" x14ac:dyDescent="0.25">
      <c r="A153">
        <f>Inscriptos!A153</f>
        <v>0</v>
      </c>
      <c r="B153" t="str">
        <f>Inscriptos!B153</f>
        <v>MG00000</v>
      </c>
      <c r="C153">
        <f>Inscriptos!C153</f>
        <v>0</v>
      </c>
      <c r="D153" t="s">
        <v>37</v>
      </c>
      <c r="E153" t="str">
        <f>Inscriptos!E153</f>
        <v xml:space="preserve"> - </v>
      </c>
      <c r="F153">
        <f>Inscriptos!F153</f>
        <v>0</v>
      </c>
      <c r="G153" t="e">
        <f>Inscriptos!G153</f>
        <v>#N/A</v>
      </c>
    </row>
    <row r="154" spans="1:7" x14ac:dyDescent="0.25">
      <c r="A154">
        <f>Inscriptos!A154</f>
        <v>0</v>
      </c>
      <c r="B154" t="str">
        <f>Inscriptos!B154</f>
        <v>MG00000</v>
      </c>
      <c r="C154">
        <f>Inscriptos!C154</f>
        <v>0</v>
      </c>
      <c r="D154" t="s">
        <v>37</v>
      </c>
      <c r="E154" t="str">
        <f>Inscriptos!E154</f>
        <v xml:space="preserve"> - </v>
      </c>
      <c r="F154">
        <f>Inscriptos!F154</f>
        <v>0</v>
      </c>
      <c r="G154" t="e">
        <f>Inscriptos!G154</f>
        <v>#N/A</v>
      </c>
    </row>
    <row r="155" spans="1:7" x14ac:dyDescent="0.25">
      <c r="A155">
        <f>Inscriptos!A155</f>
        <v>0</v>
      </c>
      <c r="B155" t="str">
        <f>Inscriptos!B155</f>
        <v>MG00000</v>
      </c>
      <c r="C155">
        <f>Inscriptos!C155</f>
        <v>0</v>
      </c>
      <c r="D155" t="s">
        <v>37</v>
      </c>
      <c r="E155" t="str">
        <f>Inscriptos!E155</f>
        <v xml:space="preserve"> - </v>
      </c>
      <c r="F155">
        <f>Inscriptos!F155</f>
        <v>0</v>
      </c>
      <c r="G155" t="e">
        <f>Inscriptos!G155</f>
        <v>#N/A</v>
      </c>
    </row>
    <row r="156" spans="1:7" x14ac:dyDescent="0.25">
      <c r="A156">
        <f>Inscriptos!A156</f>
        <v>0</v>
      </c>
      <c r="B156" t="str">
        <f>Inscriptos!B156</f>
        <v>MG00000</v>
      </c>
      <c r="C156">
        <f>Inscriptos!C156</f>
        <v>0</v>
      </c>
      <c r="D156" t="s">
        <v>37</v>
      </c>
      <c r="E156" t="str">
        <f>Inscriptos!E156</f>
        <v xml:space="preserve"> - </v>
      </c>
      <c r="F156">
        <f>Inscriptos!F156</f>
        <v>0</v>
      </c>
      <c r="G156" t="e">
        <f>Inscriptos!G156</f>
        <v>#N/A</v>
      </c>
    </row>
    <row r="157" spans="1:7" x14ac:dyDescent="0.25">
      <c r="A157">
        <f>Inscriptos!A157</f>
        <v>0</v>
      </c>
      <c r="B157" t="str">
        <f>Inscriptos!B157</f>
        <v>MG00000</v>
      </c>
      <c r="C157">
        <f>Inscriptos!C157</f>
        <v>0</v>
      </c>
      <c r="D157" t="s">
        <v>37</v>
      </c>
      <c r="E157" t="str">
        <f>Inscriptos!E157</f>
        <v xml:space="preserve"> - </v>
      </c>
      <c r="F157">
        <f>Inscriptos!F157</f>
        <v>0</v>
      </c>
      <c r="G157" t="e">
        <f>Inscriptos!G157</f>
        <v>#N/A</v>
      </c>
    </row>
    <row r="158" spans="1:7" x14ac:dyDescent="0.25">
      <c r="A158">
        <f>Inscriptos!A158</f>
        <v>0</v>
      </c>
      <c r="B158" t="str">
        <f>Inscriptos!B158</f>
        <v>MG00000</v>
      </c>
      <c r="C158">
        <f>Inscriptos!C158</f>
        <v>0</v>
      </c>
      <c r="D158" t="s">
        <v>37</v>
      </c>
      <c r="E158" t="str">
        <f>Inscriptos!E158</f>
        <v xml:space="preserve"> - </v>
      </c>
      <c r="F158">
        <f>Inscriptos!F158</f>
        <v>0</v>
      </c>
      <c r="G158" t="e">
        <f>Inscriptos!G158</f>
        <v>#N/A</v>
      </c>
    </row>
    <row r="159" spans="1:7" x14ac:dyDescent="0.25">
      <c r="A159">
        <f>Inscriptos!A159</f>
        <v>0</v>
      </c>
      <c r="B159" t="str">
        <f>Inscriptos!B159</f>
        <v>MG00000</v>
      </c>
      <c r="C159">
        <f>Inscriptos!C159</f>
        <v>0</v>
      </c>
      <c r="D159" t="s">
        <v>37</v>
      </c>
      <c r="E159" t="str">
        <f>Inscriptos!E159</f>
        <v xml:space="preserve"> - </v>
      </c>
      <c r="F159">
        <f>Inscriptos!F159</f>
        <v>0</v>
      </c>
      <c r="G159" t="e">
        <f>Inscriptos!G159</f>
        <v>#N/A</v>
      </c>
    </row>
    <row r="160" spans="1:7" x14ac:dyDescent="0.25">
      <c r="A160">
        <f>Inscriptos!A160</f>
        <v>0</v>
      </c>
      <c r="B160" t="str">
        <f>Inscriptos!B160</f>
        <v>MG00000</v>
      </c>
      <c r="C160">
        <f>Inscriptos!C160</f>
        <v>0</v>
      </c>
      <c r="D160" t="s">
        <v>37</v>
      </c>
      <c r="E160" t="str">
        <f>Inscriptos!E160</f>
        <v xml:space="preserve"> - </v>
      </c>
      <c r="F160">
        <f>Inscriptos!F160</f>
        <v>0</v>
      </c>
      <c r="G160" t="e">
        <f>Inscriptos!G160</f>
        <v>#N/A</v>
      </c>
    </row>
    <row r="161" spans="1:7" x14ac:dyDescent="0.25">
      <c r="A161">
        <f>Inscriptos!A161</f>
        <v>0</v>
      </c>
      <c r="B161" t="str">
        <f>Inscriptos!B161</f>
        <v>MG00000</v>
      </c>
      <c r="C161">
        <f>Inscriptos!C161</f>
        <v>0</v>
      </c>
      <c r="D161" t="s">
        <v>37</v>
      </c>
      <c r="E161" t="str">
        <f>Inscriptos!E161</f>
        <v xml:space="preserve"> - </v>
      </c>
      <c r="F161">
        <f>Inscriptos!F161</f>
        <v>0</v>
      </c>
      <c r="G161" t="e">
        <f>Inscriptos!G161</f>
        <v>#N/A</v>
      </c>
    </row>
    <row r="162" spans="1:7" x14ac:dyDescent="0.25">
      <c r="A162">
        <f>Inscriptos!A162</f>
        <v>0</v>
      </c>
      <c r="B162" t="str">
        <f>Inscriptos!B162</f>
        <v>MG00000</v>
      </c>
      <c r="C162">
        <f>Inscriptos!C162</f>
        <v>0</v>
      </c>
      <c r="D162" t="s">
        <v>37</v>
      </c>
      <c r="E162" t="str">
        <f>Inscriptos!E162</f>
        <v xml:space="preserve"> - </v>
      </c>
      <c r="F162">
        <f>Inscriptos!F162</f>
        <v>0</v>
      </c>
      <c r="G162" t="e">
        <f>Inscriptos!G162</f>
        <v>#N/A</v>
      </c>
    </row>
    <row r="163" spans="1:7" x14ac:dyDescent="0.25">
      <c r="A163">
        <f>Inscriptos!A163</f>
        <v>0</v>
      </c>
      <c r="B163" t="str">
        <f>Inscriptos!B163</f>
        <v>MG00000</v>
      </c>
      <c r="C163">
        <f>Inscriptos!C163</f>
        <v>0</v>
      </c>
      <c r="D163" t="s">
        <v>37</v>
      </c>
      <c r="E163" t="str">
        <f>Inscriptos!E163</f>
        <v xml:space="preserve"> - </v>
      </c>
      <c r="F163">
        <f>Inscriptos!F163</f>
        <v>0</v>
      </c>
      <c r="G163" t="e">
        <f>Inscriptos!G163</f>
        <v>#N/A</v>
      </c>
    </row>
    <row r="164" spans="1:7" x14ac:dyDescent="0.25">
      <c r="A164">
        <f>Inscriptos!A164</f>
        <v>0</v>
      </c>
      <c r="B164" t="str">
        <f>Inscriptos!B164</f>
        <v>MG00000</v>
      </c>
      <c r="C164">
        <f>Inscriptos!C164</f>
        <v>0</v>
      </c>
      <c r="D164" t="s">
        <v>37</v>
      </c>
      <c r="E164" t="str">
        <f>Inscriptos!E164</f>
        <v xml:space="preserve"> - </v>
      </c>
      <c r="F164">
        <f>Inscriptos!F164</f>
        <v>0</v>
      </c>
      <c r="G164" t="e">
        <f>Inscriptos!G164</f>
        <v>#N/A</v>
      </c>
    </row>
    <row r="165" spans="1:7" x14ac:dyDescent="0.25">
      <c r="A165">
        <f>Inscriptos!A165</f>
        <v>0</v>
      </c>
      <c r="B165" t="str">
        <f>Inscriptos!B165</f>
        <v>MG00000</v>
      </c>
      <c r="C165">
        <f>Inscriptos!C165</f>
        <v>0</v>
      </c>
      <c r="D165" t="s">
        <v>37</v>
      </c>
      <c r="E165" t="str">
        <f>Inscriptos!E165</f>
        <v xml:space="preserve"> - </v>
      </c>
      <c r="F165">
        <f>Inscriptos!F165</f>
        <v>0</v>
      </c>
      <c r="G165" t="e">
        <f>Inscriptos!G165</f>
        <v>#N/A</v>
      </c>
    </row>
    <row r="166" spans="1:7" x14ac:dyDescent="0.25">
      <c r="A166">
        <f>Inscriptos!A166</f>
        <v>0</v>
      </c>
      <c r="B166" t="str">
        <f>Inscriptos!B166</f>
        <v>MG00000</v>
      </c>
      <c r="C166">
        <f>Inscriptos!C166</f>
        <v>0</v>
      </c>
      <c r="D166" t="s">
        <v>37</v>
      </c>
      <c r="E166" t="str">
        <f>Inscriptos!E166</f>
        <v xml:space="preserve"> - </v>
      </c>
      <c r="F166">
        <f>Inscriptos!F166</f>
        <v>0</v>
      </c>
      <c r="G166" t="e">
        <f>Inscriptos!G166</f>
        <v>#N/A</v>
      </c>
    </row>
    <row r="167" spans="1:7" x14ac:dyDescent="0.25">
      <c r="A167">
        <f>Inscriptos!A167</f>
        <v>0</v>
      </c>
      <c r="B167" t="str">
        <f>Inscriptos!B167</f>
        <v>MG00000</v>
      </c>
      <c r="C167">
        <f>Inscriptos!C167</f>
        <v>0</v>
      </c>
      <c r="D167" t="s">
        <v>37</v>
      </c>
      <c r="E167" t="str">
        <f>Inscriptos!E167</f>
        <v xml:space="preserve"> - </v>
      </c>
      <c r="F167">
        <f>Inscriptos!F167</f>
        <v>0</v>
      </c>
      <c r="G167" t="e">
        <f>Inscriptos!G167</f>
        <v>#N/A</v>
      </c>
    </row>
    <row r="168" spans="1:7" x14ac:dyDescent="0.25">
      <c r="A168">
        <f>Inscriptos!A168</f>
        <v>0</v>
      </c>
      <c r="B168" t="str">
        <f>Inscriptos!B168</f>
        <v>MG00000</v>
      </c>
      <c r="C168">
        <f>Inscriptos!C168</f>
        <v>0</v>
      </c>
      <c r="D168" t="s">
        <v>37</v>
      </c>
      <c r="E168" t="str">
        <f>Inscriptos!E168</f>
        <v xml:space="preserve"> - </v>
      </c>
      <c r="F168">
        <f>Inscriptos!F168</f>
        <v>0</v>
      </c>
      <c r="G168" t="e">
        <f>Inscriptos!G168</f>
        <v>#N/A</v>
      </c>
    </row>
    <row r="169" spans="1:7" x14ac:dyDescent="0.25">
      <c r="A169">
        <f>Inscriptos!A169</f>
        <v>0</v>
      </c>
      <c r="B169" t="str">
        <f>Inscriptos!B169</f>
        <v>MG00000</v>
      </c>
      <c r="C169">
        <f>Inscriptos!C169</f>
        <v>0</v>
      </c>
      <c r="D169" t="s">
        <v>37</v>
      </c>
      <c r="E169" t="str">
        <f>Inscriptos!E169</f>
        <v xml:space="preserve"> - </v>
      </c>
      <c r="F169">
        <f>Inscriptos!F169</f>
        <v>0</v>
      </c>
      <c r="G169" t="e">
        <f>Inscriptos!G169</f>
        <v>#N/A</v>
      </c>
    </row>
    <row r="170" spans="1:7" x14ac:dyDescent="0.25">
      <c r="A170">
        <f>Inscriptos!A170</f>
        <v>0</v>
      </c>
      <c r="B170" t="str">
        <f>Inscriptos!B170</f>
        <v>MG00000</v>
      </c>
      <c r="C170">
        <f>Inscriptos!C170</f>
        <v>0</v>
      </c>
      <c r="D170" t="s">
        <v>37</v>
      </c>
      <c r="E170" t="str">
        <f>Inscriptos!E170</f>
        <v xml:space="preserve"> - </v>
      </c>
      <c r="F170">
        <f>Inscriptos!F170</f>
        <v>0</v>
      </c>
      <c r="G170" t="e">
        <f>Inscriptos!G170</f>
        <v>#N/A</v>
      </c>
    </row>
    <row r="171" spans="1:7" x14ac:dyDescent="0.25">
      <c r="A171">
        <f>Inscriptos!A171</f>
        <v>0</v>
      </c>
      <c r="B171" t="str">
        <f>Inscriptos!B171</f>
        <v>MG00000</v>
      </c>
      <c r="C171">
        <f>Inscriptos!C171</f>
        <v>0</v>
      </c>
      <c r="D171" t="s">
        <v>37</v>
      </c>
      <c r="E171" t="str">
        <f>Inscriptos!E171</f>
        <v xml:space="preserve"> - </v>
      </c>
      <c r="F171">
        <f>Inscriptos!F171</f>
        <v>0</v>
      </c>
      <c r="G171" t="e">
        <f>Inscriptos!G171</f>
        <v>#N/A</v>
      </c>
    </row>
    <row r="172" spans="1:7" x14ac:dyDescent="0.25">
      <c r="A172">
        <f>Inscriptos!A172</f>
        <v>0</v>
      </c>
      <c r="B172" t="str">
        <f>Inscriptos!B172</f>
        <v>MG00000</v>
      </c>
      <c r="C172">
        <f>Inscriptos!C172</f>
        <v>0</v>
      </c>
      <c r="D172" t="s">
        <v>37</v>
      </c>
      <c r="E172" t="str">
        <f>Inscriptos!E172</f>
        <v xml:space="preserve"> - </v>
      </c>
      <c r="F172">
        <f>Inscriptos!F172</f>
        <v>0</v>
      </c>
      <c r="G172" t="e">
        <f>Inscriptos!G172</f>
        <v>#N/A</v>
      </c>
    </row>
    <row r="173" spans="1:7" x14ac:dyDescent="0.25">
      <c r="A173">
        <f>Inscriptos!A173</f>
        <v>0</v>
      </c>
      <c r="B173" t="str">
        <f>Inscriptos!B173</f>
        <v>MG00000</v>
      </c>
      <c r="C173">
        <f>Inscriptos!C173</f>
        <v>0</v>
      </c>
      <c r="D173" t="s">
        <v>37</v>
      </c>
      <c r="E173" t="str">
        <f>Inscriptos!E173</f>
        <v xml:space="preserve"> - </v>
      </c>
      <c r="F173">
        <f>Inscriptos!F173</f>
        <v>0</v>
      </c>
      <c r="G173" t="e">
        <f>Inscriptos!G173</f>
        <v>#N/A</v>
      </c>
    </row>
    <row r="174" spans="1:7" x14ac:dyDescent="0.25">
      <c r="A174">
        <f>Inscriptos!A174</f>
        <v>0</v>
      </c>
      <c r="B174" t="str">
        <f>Inscriptos!B174</f>
        <v>MG00000</v>
      </c>
      <c r="C174">
        <f>Inscriptos!C174</f>
        <v>0</v>
      </c>
      <c r="D174" t="s">
        <v>37</v>
      </c>
      <c r="E174" t="str">
        <f>Inscriptos!E174</f>
        <v xml:space="preserve"> - </v>
      </c>
      <c r="F174">
        <f>Inscriptos!F174</f>
        <v>0</v>
      </c>
      <c r="G174" t="e">
        <f>Inscriptos!G174</f>
        <v>#N/A</v>
      </c>
    </row>
    <row r="175" spans="1:7" x14ac:dyDescent="0.25">
      <c r="A175">
        <f>Inscriptos!A175</f>
        <v>0</v>
      </c>
      <c r="B175" t="str">
        <f>Inscriptos!B175</f>
        <v>MG00000</v>
      </c>
      <c r="C175">
        <f>Inscriptos!C175</f>
        <v>0</v>
      </c>
      <c r="D175" t="s">
        <v>37</v>
      </c>
      <c r="E175" t="str">
        <f>Inscriptos!E175</f>
        <v xml:space="preserve"> - </v>
      </c>
      <c r="F175">
        <f>Inscriptos!F175</f>
        <v>0</v>
      </c>
      <c r="G175" t="e">
        <f>Inscriptos!G175</f>
        <v>#N/A</v>
      </c>
    </row>
    <row r="176" spans="1:7" x14ac:dyDescent="0.25">
      <c r="A176">
        <f>Inscriptos!A176</f>
        <v>0</v>
      </c>
      <c r="B176" t="str">
        <f>Inscriptos!B176</f>
        <v>MG00000</v>
      </c>
      <c r="C176">
        <f>Inscriptos!C176</f>
        <v>0</v>
      </c>
      <c r="D176" t="s">
        <v>37</v>
      </c>
      <c r="E176" t="str">
        <f>Inscriptos!E176</f>
        <v xml:space="preserve"> - </v>
      </c>
      <c r="F176">
        <f>Inscriptos!F176</f>
        <v>0</v>
      </c>
      <c r="G176" t="e">
        <f>Inscriptos!G176</f>
        <v>#N/A</v>
      </c>
    </row>
    <row r="177" spans="1:7" x14ac:dyDescent="0.25">
      <c r="A177">
        <f>Inscriptos!A177</f>
        <v>0</v>
      </c>
      <c r="B177" t="str">
        <f>Inscriptos!B177</f>
        <v>MG00000</v>
      </c>
      <c r="C177">
        <f>Inscriptos!C177</f>
        <v>0</v>
      </c>
      <c r="D177" t="s">
        <v>37</v>
      </c>
      <c r="E177" t="str">
        <f>Inscriptos!E177</f>
        <v xml:space="preserve"> - </v>
      </c>
      <c r="F177">
        <f>Inscriptos!F177</f>
        <v>0</v>
      </c>
      <c r="G177" t="e">
        <f>Inscriptos!G177</f>
        <v>#N/A</v>
      </c>
    </row>
    <row r="178" spans="1:7" x14ac:dyDescent="0.25">
      <c r="A178">
        <f>Inscriptos!A178</f>
        <v>0</v>
      </c>
      <c r="B178" t="str">
        <f>Inscriptos!B178</f>
        <v>MG00000</v>
      </c>
      <c r="C178">
        <f>Inscriptos!C178</f>
        <v>0</v>
      </c>
      <c r="D178" t="s">
        <v>37</v>
      </c>
      <c r="E178" t="str">
        <f>Inscriptos!E178</f>
        <v xml:space="preserve"> - </v>
      </c>
      <c r="F178">
        <f>Inscriptos!F178</f>
        <v>0</v>
      </c>
      <c r="G178" t="e">
        <f>Inscriptos!G178</f>
        <v>#N/A</v>
      </c>
    </row>
    <row r="179" spans="1:7" x14ac:dyDescent="0.25">
      <c r="A179">
        <f>Inscriptos!A179</f>
        <v>0</v>
      </c>
      <c r="B179" t="str">
        <f>Inscriptos!B179</f>
        <v>MG00000</v>
      </c>
      <c r="C179">
        <f>Inscriptos!C179</f>
        <v>0</v>
      </c>
      <c r="D179" t="s">
        <v>37</v>
      </c>
      <c r="E179" t="str">
        <f>Inscriptos!E179</f>
        <v xml:space="preserve"> - </v>
      </c>
      <c r="F179">
        <f>Inscriptos!F179</f>
        <v>0</v>
      </c>
      <c r="G179" t="e">
        <f>Inscriptos!G179</f>
        <v>#N/A</v>
      </c>
    </row>
    <row r="180" spans="1:7" x14ac:dyDescent="0.25">
      <c r="A180">
        <f>Inscriptos!A180</f>
        <v>0</v>
      </c>
      <c r="B180" t="str">
        <f>Inscriptos!B180</f>
        <v>MG00000</v>
      </c>
      <c r="C180">
        <f>Inscriptos!C180</f>
        <v>0</v>
      </c>
      <c r="D180" t="s">
        <v>37</v>
      </c>
      <c r="E180" t="str">
        <f>Inscriptos!E180</f>
        <v xml:space="preserve"> - </v>
      </c>
      <c r="F180">
        <f>Inscriptos!F180</f>
        <v>0</v>
      </c>
      <c r="G180" t="e">
        <f>Inscriptos!G180</f>
        <v>#N/A</v>
      </c>
    </row>
    <row r="181" spans="1:7" x14ac:dyDescent="0.25">
      <c r="A181">
        <f>Inscriptos!A181</f>
        <v>0</v>
      </c>
      <c r="B181" t="str">
        <f>Inscriptos!B181</f>
        <v>MG00000</v>
      </c>
      <c r="C181">
        <f>Inscriptos!C181</f>
        <v>0</v>
      </c>
      <c r="D181" t="s">
        <v>37</v>
      </c>
      <c r="E181" t="str">
        <f>Inscriptos!E181</f>
        <v xml:space="preserve"> - </v>
      </c>
      <c r="F181">
        <f>Inscriptos!F181</f>
        <v>0</v>
      </c>
      <c r="G181" t="e">
        <f>Inscriptos!G181</f>
        <v>#N/A</v>
      </c>
    </row>
    <row r="182" spans="1:7" x14ac:dyDescent="0.25">
      <c r="A182">
        <f>Inscriptos!A182</f>
        <v>0</v>
      </c>
      <c r="B182" t="str">
        <f>Inscriptos!B182</f>
        <v>MG00000</v>
      </c>
      <c r="C182">
        <f>Inscriptos!C182</f>
        <v>0</v>
      </c>
      <c r="D182" t="s">
        <v>37</v>
      </c>
      <c r="E182" t="str">
        <f>Inscriptos!E182</f>
        <v xml:space="preserve"> - </v>
      </c>
      <c r="F182">
        <f>Inscriptos!F182</f>
        <v>0</v>
      </c>
      <c r="G182" t="e">
        <f>Inscriptos!G182</f>
        <v>#N/A</v>
      </c>
    </row>
    <row r="183" spans="1:7" x14ac:dyDescent="0.25">
      <c r="A183">
        <f>Inscriptos!A183</f>
        <v>0</v>
      </c>
      <c r="B183" t="str">
        <f>Inscriptos!B183</f>
        <v>MG00000</v>
      </c>
      <c r="C183">
        <f>Inscriptos!C183</f>
        <v>0</v>
      </c>
      <c r="D183" t="s">
        <v>37</v>
      </c>
      <c r="E183" t="str">
        <f>Inscriptos!E183</f>
        <v xml:space="preserve"> - </v>
      </c>
      <c r="F183">
        <f>Inscriptos!F183</f>
        <v>0</v>
      </c>
      <c r="G183" t="e">
        <f>Inscriptos!G183</f>
        <v>#N/A</v>
      </c>
    </row>
    <row r="184" spans="1:7" x14ac:dyDescent="0.25">
      <c r="A184">
        <f>Inscriptos!A184</f>
        <v>0</v>
      </c>
      <c r="B184" t="str">
        <f>Inscriptos!B184</f>
        <v>MG00000</v>
      </c>
      <c r="C184">
        <f>Inscriptos!C184</f>
        <v>0</v>
      </c>
      <c r="D184" t="s">
        <v>37</v>
      </c>
      <c r="E184" t="str">
        <f>Inscriptos!E184</f>
        <v xml:space="preserve"> - </v>
      </c>
      <c r="F184">
        <f>Inscriptos!F184</f>
        <v>0</v>
      </c>
      <c r="G184" t="e">
        <f>Inscriptos!G184</f>
        <v>#N/A</v>
      </c>
    </row>
    <row r="185" spans="1:7" x14ac:dyDescent="0.25">
      <c r="A185">
        <f>Inscriptos!A185</f>
        <v>0</v>
      </c>
      <c r="B185" t="str">
        <f>Inscriptos!B185</f>
        <v>MG00000</v>
      </c>
      <c r="C185">
        <f>Inscriptos!C185</f>
        <v>0</v>
      </c>
      <c r="D185" t="s">
        <v>37</v>
      </c>
      <c r="E185" t="str">
        <f>Inscriptos!E185</f>
        <v xml:space="preserve"> - </v>
      </c>
      <c r="F185">
        <f>Inscriptos!F185</f>
        <v>0</v>
      </c>
      <c r="G185" t="e">
        <f>Inscriptos!G185</f>
        <v>#N/A</v>
      </c>
    </row>
    <row r="186" spans="1:7" x14ac:dyDescent="0.25">
      <c r="A186">
        <f>Inscriptos!A186</f>
        <v>0</v>
      </c>
      <c r="B186" t="str">
        <f>Inscriptos!B186</f>
        <v>MG00000</v>
      </c>
      <c r="C186">
        <f>Inscriptos!C186</f>
        <v>0</v>
      </c>
      <c r="D186" t="s">
        <v>37</v>
      </c>
      <c r="E186" t="str">
        <f>Inscriptos!E186</f>
        <v xml:space="preserve"> - </v>
      </c>
      <c r="F186">
        <f>Inscriptos!F186</f>
        <v>0</v>
      </c>
      <c r="G186" t="e">
        <f>Inscriptos!G186</f>
        <v>#N/A</v>
      </c>
    </row>
    <row r="187" spans="1:7" x14ac:dyDescent="0.25">
      <c r="A187">
        <f>Inscriptos!A187</f>
        <v>0</v>
      </c>
      <c r="B187" t="str">
        <f>Inscriptos!B187</f>
        <v>MG00000</v>
      </c>
      <c r="C187">
        <f>Inscriptos!C187</f>
        <v>0</v>
      </c>
      <c r="D187" t="s">
        <v>37</v>
      </c>
      <c r="E187" t="str">
        <f>Inscriptos!E187</f>
        <v xml:space="preserve"> - </v>
      </c>
      <c r="F187">
        <f>Inscriptos!F187</f>
        <v>0</v>
      </c>
      <c r="G187" t="e">
        <f>Inscriptos!G187</f>
        <v>#N/A</v>
      </c>
    </row>
    <row r="188" spans="1:7" x14ac:dyDescent="0.25">
      <c r="A188">
        <f>Inscriptos!A188</f>
        <v>0</v>
      </c>
      <c r="B188" t="str">
        <f>Inscriptos!B188</f>
        <v>MG00000</v>
      </c>
      <c r="C188">
        <f>Inscriptos!C188</f>
        <v>0</v>
      </c>
      <c r="D188" t="s">
        <v>37</v>
      </c>
      <c r="E188" t="str">
        <f>Inscriptos!E188</f>
        <v xml:space="preserve"> - </v>
      </c>
      <c r="F188">
        <f>Inscriptos!F188</f>
        <v>0</v>
      </c>
      <c r="G188" t="e">
        <f>Inscriptos!G188</f>
        <v>#N/A</v>
      </c>
    </row>
    <row r="189" spans="1:7" x14ac:dyDescent="0.25">
      <c r="A189">
        <f>Inscriptos!A189</f>
        <v>0</v>
      </c>
      <c r="B189" t="str">
        <f>Inscriptos!B189</f>
        <v>MG00000</v>
      </c>
      <c r="C189">
        <f>Inscriptos!C189</f>
        <v>0</v>
      </c>
      <c r="D189" t="s">
        <v>37</v>
      </c>
      <c r="E189" t="str">
        <f>Inscriptos!E189</f>
        <v xml:space="preserve"> - </v>
      </c>
      <c r="F189">
        <f>Inscriptos!F189</f>
        <v>0</v>
      </c>
      <c r="G189" t="e">
        <f>Inscriptos!G189</f>
        <v>#N/A</v>
      </c>
    </row>
    <row r="190" spans="1:7" x14ac:dyDescent="0.25">
      <c r="A190">
        <f>Inscriptos!A190</f>
        <v>0</v>
      </c>
      <c r="B190" t="str">
        <f>Inscriptos!B190</f>
        <v>MG00000</v>
      </c>
      <c r="C190">
        <f>Inscriptos!C190</f>
        <v>0</v>
      </c>
      <c r="D190" t="s">
        <v>37</v>
      </c>
      <c r="E190" t="str">
        <f>Inscriptos!E190</f>
        <v xml:space="preserve"> - </v>
      </c>
      <c r="F190">
        <f>Inscriptos!F190</f>
        <v>0</v>
      </c>
      <c r="G190" t="e">
        <f>Inscriptos!G190</f>
        <v>#N/A</v>
      </c>
    </row>
    <row r="191" spans="1:7" x14ac:dyDescent="0.25">
      <c r="A191">
        <f>Inscriptos!A191</f>
        <v>0</v>
      </c>
      <c r="B191" t="str">
        <f>Inscriptos!B191</f>
        <v>MG00000</v>
      </c>
      <c r="C191">
        <f>Inscriptos!C191</f>
        <v>0</v>
      </c>
      <c r="D191" t="s">
        <v>37</v>
      </c>
      <c r="E191" t="str">
        <f>Inscriptos!E191</f>
        <v xml:space="preserve"> - </v>
      </c>
      <c r="F191">
        <f>Inscriptos!F191</f>
        <v>0</v>
      </c>
      <c r="G191" t="e">
        <f>Inscriptos!G191</f>
        <v>#N/A</v>
      </c>
    </row>
    <row r="192" spans="1:7" x14ac:dyDescent="0.25">
      <c r="A192">
        <f>Inscriptos!A192</f>
        <v>0</v>
      </c>
      <c r="B192" t="str">
        <f>Inscriptos!B192</f>
        <v>MG00000</v>
      </c>
      <c r="C192">
        <f>Inscriptos!C192</f>
        <v>0</v>
      </c>
      <c r="D192" t="s">
        <v>37</v>
      </c>
      <c r="E192" t="str">
        <f>Inscriptos!E192</f>
        <v xml:space="preserve"> - </v>
      </c>
      <c r="F192">
        <f>Inscriptos!F192</f>
        <v>0</v>
      </c>
      <c r="G192" t="e">
        <f>Inscriptos!G192</f>
        <v>#N/A</v>
      </c>
    </row>
    <row r="193" spans="1:7" x14ac:dyDescent="0.25">
      <c r="A193">
        <f>Inscriptos!A193</f>
        <v>0</v>
      </c>
      <c r="B193" t="str">
        <f>Inscriptos!B193</f>
        <v>MG00000</v>
      </c>
      <c r="C193">
        <f>Inscriptos!C193</f>
        <v>0</v>
      </c>
      <c r="D193" t="s">
        <v>37</v>
      </c>
      <c r="E193" t="str">
        <f>Inscriptos!E193</f>
        <v xml:space="preserve"> - </v>
      </c>
      <c r="F193">
        <f>Inscriptos!F193</f>
        <v>0</v>
      </c>
      <c r="G193" t="e">
        <f>Inscriptos!G193</f>
        <v>#N/A</v>
      </c>
    </row>
    <row r="194" spans="1:7" x14ac:dyDescent="0.25">
      <c r="A194">
        <f>Inscriptos!A194</f>
        <v>0</v>
      </c>
      <c r="B194" t="str">
        <f>Inscriptos!B194</f>
        <v>MG00000</v>
      </c>
      <c r="C194">
        <f>Inscriptos!C194</f>
        <v>0</v>
      </c>
      <c r="D194" t="s">
        <v>37</v>
      </c>
      <c r="E194" t="str">
        <f>Inscriptos!E194</f>
        <v xml:space="preserve"> - </v>
      </c>
      <c r="F194">
        <f>Inscriptos!F194</f>
        <v>0</v>
      </c>
      <c r="G194" t="e">
        <f>Inscriptos!G194</f>
        <v>#N/A</v>
      </c>
    </row>
    <row r="195" spans="1:7" x14ac:dyDescent="0.25">
      <c r="A195">
        <f>Inscriptos!A195</f>
        <v>0</v>
      </c>
      <c r="B195" t="str">
        <f>Inscriptos!B195</f>
        <v>MG00000</v>
      </c>
      <c r="C195">
        <f>Inscriptos!C195</f>
        <v>0</v>
      </c>
      <c r="D195" t="s">
        <v>37</v>
      </c>
      <c r="E195" t="str">
        <f>Inscriptos!E195</f>
        <v xml:space="preserve"> - </v>
      </c>
      <c r="F195">
        <f>Inscriptos!F195</f>
        <v>0</v>
      </c>
      <c r="G195" t="e">
        <f>Inscriptos!G195</f>
        <v>#N/A</v>
      </c>
    </row>
    <row r="196" spans="1:7" x14ac:dyDescent="0.25">
      <c r="A196">
        <f>Inscriptos!A196</f>
        <v>0</v>
      </c>
      <c r="B196" t="str">
        <f>Inscriptos!B196</f>
        <v>MG00000</v>
      </c>
      <c r="C196">
        <f>Inscriptos!C196</f>
        <v>0</v>
      </c>
      <c r="D196" t="s">
        <v>37</v>
      </c>
      <c r="E196" t="str">
        <f>Inscriptos!E196</f>
        <v xml:space="preserve"> - </v>
      </c>
      <c r="F196">
        <f>Inscriptos!F196</f>
        <v>0</v>
      </c>
      <c r="G196" t="e">
        <f>Inscriptos!G196</f>
        <v>#N/A</v>
      </c>
    </row>
    <row r="197" spans="1:7" x14ac:dyDescent="0.25">
      <c r="A197">
        <f>Inscriptos!A197</f>
        <v>0</v>
      </c>
      <c r="B197" t="str">
        <f>Inscriptos!B197</f>
        <v>MG00000</v>
      </c>
      <c r="C197">
        <f>Inscriptos!C197</f>
        <v>0</v>
      </c>
      <c r="D197" t="s">
        <v>37</v>
      </c>
      <c r="E197" t="str">
        <f>Inscriptos!E197</f>
        <v xml:space="preserve"> - </v>
      </c>
      <c r="F197">
        <f>Inscriptos!F197</f>
        <v>0</v>
      </c>
      <c r="G197" t="e">
        <f>Inscriptos!G197</f>
        <v>#N/A</v>
      </c>
    </row>
    <row r="198" spans="1:7" x14ac:dyDescent="0.25">
      <c r="A198">
        <f>Inscriptos!A198</f>
        <v>0</v>
      </c>
      <c r="B198" t="str">
        <f>Inscriptos!B198</f>
        <v>MG00000</v>
      </c>
      <c r="C198">
        <f>Inscriptos!C198</f>
        <v>0</v>
      </c>
      <c r="D198" t="s">
        <v>37</v>
      </c>
      <c r="E198" t="str">
        <f>Inscriptos!E198</f>
        <v xml:space="preserve"> - </v>
      </c>
      <c r="F198">
        <f>Inscriptos!F198</f>
        <v>0</v>
      </c>
      <c r="G198" t="e">
        <f>Inscriptos!G198</f>
        <v>#N/A</v>
      </c>
    </row>
    <row r="199" spans="1:7" x14ac:dyDescent="0.25">
      <c r="A199">
        <f>Inscriptos!A199</f>
        <v>0</v>
      </c>
      <c r="B199" t="str">
        <f>Inscriptos!B199</f>
        <v>MG00000</v>
      </c>
      <c r="C199">
        <f>Inscriptos!C199</f>
        <v>0</v>
      </c>
      <c r="D199" t="s">
        <v>37</v>
      </c>
      <c r="E199" t="str">
        <f>Inscriptos!E199</f>
        <v xml:space="preserve"> - </v>
      </c>
      <c r="F199">
        <f>Inscriptos!F199</f>
        <v>0</v>
      </c>
      <c r="G199" t="e">
        <f>Inscriptos!G199</f>
        <v>#N/A</v>
      </c>
    </row>
    <row r="200" spans="1:7" x14ac:dyDescent="0.25">
      <c r="A200">
        <f>Inscriptos!A200</f>
        <v>0</v>
      </c>
      <c r="B200" t="str">
        <f>Inscriptos!B200</f>
        <v>MG00000</v>
      </c>
      <c r="C200">
        <f>Inscriptos!C200</f>
        <v>0</v>
      </c>
      <c r="D200" t="s">
        <v>37</v>
      </c>
      <c r="E200" t="str">
        <f>Inscriptos!E200</f>
        <v xml:space="preserve"> - </v>
      </c>
      <c r="F200">
        <f>Inscriptos!F200</f>
        <v>0</v>
      </c>
      <c r="G200" t="e">
        <f>Inscriptos!G200</f>
        <v>#N/A</v>
      </c>
    </row>
    <row r="201" spans="1:7" x14ac:dyDescent="0.25">
      <c r="A201">
        <f>Inscriptos!A201</f>
        <v>0</v>
      </c>
      <c r="B201" t="str">
        <f>Inscriptos!B201</f>
        <v>MG00000</v>
      </c>
      <c r="C201">
        <f>Inscriptos!C201</f>
        <v>0</v>
      </c>
      <c r="D201" t="s">
        <v>37</v>
      </c>
      <c r="E201" t="str">
        <f>Inscriptos!E201</f>
        <v xml:space="preserve"> - </v>
      </c>
      <c r="F201">
        <f>Inscriptos!F201</f>
        <v>0</v>
      </c>
      <c r="G201" t="e">
        <f>Inscriptos!G201</f>
        <v>#N/A</v>
      </c>
    </row>
    <row r="202" spans="1:7" x14ac:dyDescent="0.25">
      <c r="A202">
        <f>Inscriptos!A202</f>
        <v>0</v>
      </c>
      <c r="B202" t="str">
        <f>Inscriptos!B202</f>
        <v>MG00000</v>
      </c>
      <c r="C202">
        <f>Inscriptos!C202</f>
        <v>0</v>
      </c>
      <c r="D202" t="s">
        <v>37</v>
      </c>
      <c r="E202" t="str">
        <f>Inscriptos!E202</f>
        <v xml:space="preserve"> - </v>
      </c>
      <c r="F202">
        <f>Inscriptos!F202</f>
        <v>0</v>
      </c>
      <c r="G202" t="e">
        <f>Inscriptos!G202</f>
        <v>#N/A</v>
      </c>
    </row>
    <row r="203" spans="1:7" x14ac:dyDescent="0.25">
      <c r="A203">
        <f>Inscriptos!A203</f>
        <v>0</v>
      </c>
      <c r="B203" t="str">
        <f>Inscriptos!B203</f>
        <v>MG00000</v>
      </c>
      <c r="C203">
        <f>Inscriptos!C203</f>
        <v>0</v>
      </c>
      <c r="D203" t="s">
        <v>37</v>
      </c>
      <c r="E203" t="str">
        <f>Inscriptos!E203</f>
        <v xml:space="preserve"> - </v>
      </c>
      <c r="F203">
        <f>Inscriptos!F203</f>
        <v>0</v>
      </c>
      <c r="G203" t="e">
        <f>Inscriptos!G203</f>
        <v>#N/A</v>
      </c>
    </row>
    <row r="204" spans="1:7" x14ac:dyDescent="0.25">
      <c r="A204">
        <f>Inscriptos!A204</f>
        <v>0</v>
      </c>
      <c r="B204" t="str">
        <f>Inscriptos!B204</f>
        <v>MG00000</v>
      </c>
      <c r="C204">
        <f>Inscriptos!C204</f>
        <v>0</v>
      </c>
      <c r="D204" t="s">
        <v>37</v>
      </c>
      <c r="E204" t="str">
        <f>Inscriptos!E204</f>
        <v xml:space="preserve"> - </v>
      </c>
      <c r="F204">
        <f>Inscriptos!F204</f>
        <v>0</v>
      </c>
      <c r="G204" t="e">
        <f>Inscriptos!G204</f>
        <v>#N/A</v>
      </c>
    </row>
    <row r="205" spans="1:7" x14ac:dyDescent="0.25">
      <c r="A205">
        <f>Inscriptos!A205</f>
        <v>0</v>
      </c>
      <c r="B205" t="str">
        <f>Inscriptos!B205</f>
        <v>MG00000</v>
      </c>
      <c r="C205">
        <f>Inscriptos!C205</f>
        <v>0</v>
      </c>
      <c r="D205" t="s">
        <v>37</v>
      </c>
      <c r="E205" t="str">
        <f>Inscriptos!E205</f>
        <v xml:space="preserve"> - </v>
      </c>
      <c r="F205">
        <f>Inscriptos!F205</f>
        <v>0</v>
      </c>
      <c r="G205" t="e">
        <f>Inscriptos!G205</f>
        <v>#N/A</v>
      </c>
    </row>
    <row r="206" spans="1:7" x14ac:dyDescent="0.25">
      <c r="A206">
        <f>Inscriptos!A206</f>
        <v>0</v>
      </c>
      <c r="B206" t="str">
        <f>Inscriptos!B206</f>
        <v>MG00000</v>
      </c>
      <c r="C206">
        <f>Inscriptos!C206</f>
        <v>0</v>
      </c>
      <c r="D206" t="s">
        <v>37</v>
      </c>
      <c r="E206" t="str">
        <f>Inscriptos!E206</f>
        <v xml:space="preserve"> - </v>
      </c>
      <c r="F206">
        <f>Inscriptos!F206</f>
        <v>0</v>
      </c>
      <c r="G206" t="e">
        <f>Inscriptos!G206</f>
        <v>#N/A</v>
      </c>
    </row>
    <row r="207" spans="1:7" x14ac:dyDescent="0.25">
      <c r="A207">
        <f>Inscriptos!A207</f>
        <v>0</v>
      </c>
      <c r="B207" t="str">
        <f>Inscriptos!B207</f>
        <v>MG00000</v>
      </c>
      <c r="C207">
        <f>Inscriptos!C207</f>
        <v>0</v>
      </c>
      <c r="D207" t="s">
        <v>37</v>
      </c>
      <c r="E207" t="str">
        <f>Inscriptos!E207</f>
        <v xml:space="preserve"> - </v>
      </c>
      <c r="F207">
        <f>Inscriptos!F207</f>
        <v>0</v>
      </c>
      <c r="G207" t="e">
        <f>Inscriptos!G207</f>
        <v>#N/A</v>
      </c>
    </row>
    <row r="208" spans="1:7" x14ac:dyDescent="0.25">
      <c r="A208">
        <f>Inscriptos!A208</f>
        <v>0</v>
      </c>
      <c r="B208" t="str">
        <f>Inscriptos!B208</f>
        <v>MG00000</v>
      </c>
      <c r="C208">
        <f>Inscriptos!C208</f>
        <v>0</v>
      </c>
      <c r="D208" t="s">
        <v>37</v>
      </c>
      <c r="E208" t="str">
        <f>Inscriptos!E208</f>
        <v xml:space="preserve"> - </v>
      </c>
      <c r="F208">
        <f>Inscriptos!F208</f>
        <v>0</v>
      </c>
      <c r="G208" t="e">
        <f>Inscriptos!G208</f>
        <v>#N/A</v>
      </c>
    </row>
    <row r="209" spans="1:7" x14ac:dyDescent="0.25">
      <c r="A209">
        <f>Inscriptos!A209</f>
        <v>0</v>
      </c>
      <c r="B209" t="str">
        <f>Inscriptos!B209</f>
        <v>MG00000</v>
      </c>
      <c r="C209">
        <f>Inscriptos!C209</f>
        <v>0</v>
      </c>
      <c r="D209" t="s">
        <v>37</v>
      </c>
      <c r="E209" t="str">
        <f>Inscriptos!E209</f>
        <v xml:space="preserve"> - </v>
      </c>
      <c r="F209">
        <f>Inscriptos!F209</f>
        <v>0</v>
      </c>
      <c r="G209" t="e">
        <f>Inscriptos!G209</f>
        <v>#N/A</v>
      </c>
    </row>
    <row r="210" spans="1:7" x14ac:dyDescent="0.25">
      <c r="A210">
        <f>Inscriptos!A210</f>
        <v>0</v>
      </c>
      <c r="B210" t="str">
        <f>Inscriptos!B210</f>
        <v>MG00000</v>
      </c>
      <c r="C210">
        <f>Inscriptos!C210</f>
        <v>0</v>
      </c>
      <c r="D210" t="s">
        <v>37</v>
      </c>
      <c r="E210" t="str">
        <f>Inscriptos!E210</f>
        <v xml:space="preserve"> - </v>
      </c>
      <c r="F210">
        <f>Inscriptos!F210</f>
        <v>0</v>
      </c>
      <c r="G210" t="e">
        <f>Inscriptos!G210</f>
        <v>#N/A</v>
      </c>
    </row>
    <row r="211" spans="1:7" x14ac:dyDescent="0.25">
      <c r="A211">
        <f>Inscriptos!A211</f>
        <v>0</v>
      </c>
      <c r="B211" t="str">
        <f>Inscriptos!B211</f>
        <v>MG00000</v>
      </c>
      <c r="C211">
        <f>Inscriptos!C211</f>
        <v>0</v>
      </c>
      <c r="D211" t="s">
        <v>37</v>
      </c>
      <c r="E211" t="str">
        <f>Inscriptos!E211</f>
        <v xml:space="preserve"> - </v>
      </c>
      <c r="F211">
        <f>Inscriptos!F211</f>
        <v>0</v>
      </c>
      <c r="G211" t="e">
        <f>Inscriptos!G211</f>
        <v>#N/A</v>
      </c>
    </row>
    <row r="212" spans="1:7" x14ac:dyDescent="0.25">
      <c r="A212">
        <f>Inscriptos!A212</f>
        <v>0</v>
      </c>
      <c r="B212" t="str">
        <f>Inscriptos!B212</f>
        <v>MG00000</v>
      </c>
      <c r="C212">
        <f>Inscriptos!C212</f>
        <v>0</v>
      </c>
      <c r="D212" t="s">
        <v>37</v>
      </c>
      <c r="E212" t="str">
        <f>Inscriptos!E212</f>
        <v xml:space="preserve"> - </v>
      </c>
      <c r="F212">
        <f>Inscriptos!F212</f>
        <v>0</v>
      </c>
      <c r="G212" t="e">
        <f>Inscriptos!G212</f>
        <v>#N/A</v>
      </c>
    </row>
    <row r="213" spans="1:7" x14ac:dyDescent="0.25">
      <c r="A213">
        <f>Inscriptos!A213</f>
        <v>0</v>
      </c>
      <c r="B213" t="str">
        <f>Inscriptos!B213</f>
        <v>MG00000</v>
      </c>
      <c r="C213">
        <f>Inscriptos!C213</f>
        <v>0</v>
      </c>
      <c r="D213" t="s">
        <v>37</v>
      </c>
      <c r="E213" t="str">
        <f>Inscriptos!E213</f>
        <v xml:space="preserve"> - </v>
      </c>
      <c r="F213">
        <f>Inscriptos!F213</f>
        <v>0</v>
      </c>
      <c r="G213" t="e">
        <f>Inscriptos!G213</f>
        <v>#N/A</v>
      </c>
    </row>
    <row r="214" spans="1:7" x14ac:dyDescent="0.25">
      <c r="A214">
        <f>Inscriptos!A214</f>
        <v>0</v>
      </c>
      <c r="B214" t="str">
        <f>Inscriptos!B214</f>
        <v>MG00000</v>
      </c>
      <c r="C214">
        <f>Inscriptos!C214</f>
        <v>0</v>
      </c>
      <c r="D214" t="s">
        <v>37</v>
      </c>
      <c r="E214" t="str">
        <f>Inscriptos!E214</f>
        <v xml:space="preserve"> - </v>
      </c>
      <c r="F214">
        <f>Inscriptos!F214</f>
        <v>0</v>
      </c>
      <c r="G214" t="e">
        <f>Inscriptos!G214</f>
        <v>#N/A</v>
      </c>
    </row>
    <row r="215" spans="1:7" x14ac:dyDescent="0.25">
      <c r="A215">
        <f>Inscriptos!A215</f>
        <v>0</v>
      </c>
      <c r="B215" t="str">
        <f>Inscriptos!B215</f>
        <v>MG00000</v>
      </c>
      <c r="C215">
        <f>Inscriptos!C215</f>
        <v>0</v>
      </c>
      <c r="D215" t="s">
        <v>37</v>
      </c>
      <c r="E215" t="str">
        <f>Inscriptos!E215</f>
        <v xml:space="preserve"> - </v>
      </c>
      <c r="F215">
        <f>Inscriptos!F215</f>
        <v>0</v>
      </c>
      <c r="G215" t="e">
        <f>Inscriptos!G215</f>
        <v>#N/A</v>
      </c>
    </row>
    <row r="216" spans="1:7" x14ac:dyDescent="0.25">
      <c r="A216">
        <f>Inscriptos!A216</f>
        <v>0</v>
      </c>
      <c r="B216" t="str">
        <f>Inscriptos!B216</f>
        <v>MG00000</v>
      </c>
      <c r="C216">
        <f>Inscriptos!C216</f>
        <v>0</v>
      </c>
      <c r="D216" t="s">
        <v>37</v>
      </c>
      <c r="E216" t="str">
        <f>Inscriptos!E216</f>
        <v xml:space="preserve"> - </v>
      </c>
      <c r="F216">
        <f>Inscriptos!F216</f>
        <v>0</v>
      </c>
      <c r="G216" t="e">
        <f>Inscriptos!G216</f>
        <v>#N/A</v>
      </c>
    </row>
    <row r="217" spans="1:7" x14ac:dyDescent="0.25">
      <c r="A217">
        <f>Inscriptos!A217</f>
        <v>0</v>
      </c>
      <c r="B217" t="str">
        <f>Inscriptos!B217</f>
        <v>MG00000</v>
      </c>
      <c r="C217">
        <f>Inscriptos!C217</f>
        <v>0</v>
      </c>
      <c r="D217" t="s">
        <v>37</v>
      </c>
      <c r="E217" t="str">
        <f>Inscriptos!E217</f>
        <v xml:space="preserve"> - </v>
      </c>
      <c r="F217">
        <f>Inscriptos!F217</f>
        <v>0</v>
      </c>
      <c r="G217" t="e">
        <f>Inscriptos!G217</f>
        <v>#N/A</v>
      </c>
    </row>
    <row r="218" spans="1:7" x14ac:dyDescent="0.25">
      <c r="A218">
        <f>Inscriptos!A218</f>
        <v>0</v>
      </c>
      <c r="B218" t="str">
        <f>Inscriptos!B218</f>
        <v>MG00000</v>
      </c>
      <c r="C218">
        <f>Inscriptos!C218</f>
        <v>0</v>
      </c>
      <c r="D218" t="s">
        <v>37</v>
      </c>
      <c r="E218" t="str">
        <f>Inscriptos!E218</f>
        <v xml:space="preserve"> - </v>
      </c>
      <c r="F218">
        <f>Inscriptos!F218</f>
        <v>0</v>
      </c>
      <c r="G218" t="e">
        <f>Inscriptos!G218</f>
        <v>#N/A</v>
      </c>
    </row>
    <row r="219" spans="1:7" x14ac:dyDescent="0.25">
      <c r="A219">
        <f>Inscriptos!A219</f>
        <v>0</v>
      </c>
      <c r="B219" t="str">
        <f>Inscriptos!B219</f>
        <v>MG00000</v>
      </c>
      <c r="C219">
        <f>Inscriptos!C219</f>
        <v>0</v>
      </c>
      <c r="D219" t="s">
        <v>37</v>
      </c>
      <c r="E219" t="str">
        <f>Inscriptos!E219</f>
        <v xml:space="preserve"> - </v>
      </c>
      <c r="F219">
        <f>Inscriptos!F219</f>
        <v>0</v>
      </c>
      <c r="G219" t="e">
        <f>Inscriptos!G219</f>
        <v>#N/A</v>
      </c>
    </row>
    <row r="220" spans="1:7" x14ac:dyDescent="0.25">
      <c r="A220">
        <f>Inscriptos!A220</f>
        <v>0</v>
      </c>
      <c r="B220" t="str">
        <f>Inscriptos!B220</f>
        <v>MG00000</v>
      </c>
      <c r="C220">
        <f>Inscriptos!C220</f>
        <v>0</v>
      </c>
      <c r="D220" t="s">
        <v>37</v>
      </c>
      <c r="E220" t="str">
        <f>Inscriptos!E220</f>
        <v xml:space="preserve"> - </v>
      </c>
      <c r="F220">
        <f>Inscriptos!F220</f>
        <v>0</v>
      </c>
      <c r="G220" t="e">
        <f>Inscriptos!G220</f>
        <v>#N/A</v>
      </c>
    </row>
    <row r="221" spans="1:7" x14ac:dyDescent="0.25">
      <c r="A221">
        <f>Inscriptos!A221</f>
        <v>0</v>
      </c>
      <c r="B221" t="str">
        <f>Inscriptos!B221</f>
        <v>MG00000</v>
      </c>
      <c r="C221">
        <f>Inscriptos!C221</f>
        <v>0</v>
      </c>
      <c r="D221" t="s">
        <v>37</v>
      </c>
      <c r="E221" t="str">
        <f>Inscriptos!E221</f>
        <v xml:space="preserve"> - </v>
      </c>
      <c r="F221">
        <f>Inscriptos!F221</f>
        <v>0</v>
      </c>
      <c r="G221" t="e">
        <f>Inscriptos!G221</f>
        <v>#N/A</v>
      </c>
    </row>
    <row r="222" spans="1:7" x14ac:dyDescent="0.25">
      <c r="A222">
        <f>Inscriptos!A222</f>
        <v>0</v>
      </c>
      <c r="B222" t="str">
        <f>Inscriptos!B222</f>
        <v>MG00000</v>
      </c>
      <c r="C222">
        <f>Inscriptos!C222</f>
        <v>0</v>
      </c>
      <c r="D222" t="s">
        <v>37</v>
      </c>
      <c r="E222" t="str">
        <f>Inscriptos!E222</f>
        <v xml:space="preserve"> - </v>
      </c>
      <c r="F222">
        <f>Inscriptos!F222</f>
        <v>0</v>
      </c>
      <c r="G222" t="e">
        <f>Inscriptos!G222</f>
        <v>#N/A</v>
      </c>
    </row>
    <row r="223" spans="1:7" x14ac:dyDescent="0.25">
      <c r="A223">
        <f>Inscriptos!A223</f>
        <v>0</v>
      </c>
      <c r="B223" t="str">
        <f>Inscriptos!B223</f>
        <v>MG00000</v>
      </c>
      <c r="C223">
        <f>Inscriptos!C223</f>
        <v>0</v>
      </c>
      <c r="D223" t="s">
        <v>37</v>
      </c>
      <c r="E223" t="str">
        <f>Inscriptos!E223</f>
        <v xml:space="preserve"> - </v>
      </c>
      <c r="F223">
        <f>Inscriptos!F223</f>
        <v>0</v>
      </c>
      <c r="G223" t="e">
        <f>Inscriptos!G223</f>
        <v>#N/A</v>
      </c>
    </row>
    <row r="224" spans="1:7" x14ac:dyDescent="0.25">
      <c r="A224">
        <f>Inscriptos!A224</f>
        <v>0</v>
      </c>
      <c r="B224" t="str">
        <f>Inscriptos!B224</f>
        <v>MG00000</v>
      </c>
      <c r="C224">
        <f>Inscriptos!C224</f>
        <v>0</v>
      </c>
      <c r="D224" t="s">
        <v>37</v>
      </c>
      <c r="E224" t="str">
        <f>Inscriptos!E224</f>
        <v xml:space="preserve"> - </v>
      </c>
      <c r="F224">
        <f>Inscriptos!F224</f>
        <v>0</v>
      </c>
      <c r="G224" t="e">
        <f>Inscriptos!G224</f>
        <v>#N/A</v>
      </c>
    </row>
    <row r="225" spans="1:7" x14ac:dyDescent="0.25">
      <c r="A225">
        <f>Inscriptos!A225</f>
        <v>0</v>
      </c>
      <c r="B225" t="str">
        <f>Inscriptos!B225</f>
        <v>MG00000</v>
      </c>
      <c r="C225">
        <f>Inscriptos!C225</f>
        <v>0</v>
      </c>
      <c r="D225" t="s">
        <v>37</v>
      </c>
      <c r="E225" t="str">
        <f>Inscriptos!E225</f>
        <v xml:space="preserve"> - </v>
      </c>
      <c r="F225">
        <f>Inscriptos!F225</f>
        <v>0</v>
      </c>
      <c r="G225" t="e">
        <f>Inscriptos!G225</f>
        <v>#N/A</v>
      </c>
    </row>
    <row r="226" spans="1:7" x14ac:dyDescent="0.25">
      <c r="A226">
        <f>Inscriptos!A226</f>
        <v>0</v>
      </c>
      <c r="B226" t="str">
        <f>Inscriptos!B226</f>
        <v>MG00000</v>
      </c>
      <c r="C226">
        <f>Inscriptos!C226</f>
        <v>0</v>
      </c>
      <c r="D226" t="s">
        <v>37</v>
      </c>
      <c r="E226" t="str">
        <f>Inscriptos!E226</f>
        <v xml:space="preserve"> - </v>
      </c>
      <c r="F226">
        <f>Inscriptos!F226</f>
        <v>0</v>
      </c>
      <c r="G226" t="e">
        <f>Inscriptos!G226</f>
        <v>#N/A</v>
      </c>
    </row>
    <row r="227" spans="1:7" x14ac:dyDescent="0.25">
      <c r="A227">
        <f>Inscriptos!A227</f>
        <v>0</v>
      </c>
      <c r="B227" t="str">
        <f>Inscriptos!B227</f>
        <v>MG00000</v>
      </c>
      <c r="C227">
        <f>Inscriptos!C227</f>
        <v>0</v>
      </c>
      <c r="D227" t="s">
        <v>37</v>
      </c>
      <c r="E227" t="str">
        <f>Inscriptos!E227</f>
        <v xml:space="preserve"> - </v>
      </c>
      <c r="F227">
        <f>Inscriptos!F227</f>
        <v>0</v>
      </c>
      <c r="G227" t="e">
        <f>Inscriptos!G227</f>
        <v>#N/A</v>
      </c>
    </row>
    <row r="228" spans="1:7" x14ac:dyDescent="0.25">
      <c r="A228">
        <f>Inscriptos!A228</f>
        <v>0</v>
      </c>
      <c r="B228" t="str">
        <f>Inscriptos!B228</f>
        <v>MG00000</v>
      </c>
      <c r="C228">
        <f>Inscriptos!C228</f>
        <v>0</v>
      </c>
      <c r="D228" t="s">
        <v>37</v>
      </c>
      <c r="E228" t="str">
        <f>Inscriptos!E228</f>
        <v xml:space="preserve"> - </v>
      </c>
      <c r="F228">
        <f>Inscriptos!F228</f>
        <v>0</v>
      </c>
      <c r="G228" t="e">
        <f>Inscriptos!G228</f>
        <v>#N/A</v>
      </c>
    </row>
    <row r="229" spans="1:7" x14ac:dyDescent="0.25">
      <c r="A229">
        <f>Inscriptos!A229</f>
        <v>0</v>
      </c>
      <c r="B229" t="str">
        <f>Inscriptos!B229</f>
        <v>MG00000</v>
      </c>
      <c r="C229">
        <f>Inscriptos!C229</f>
        <v>0</v>
      </c>
      <c r="D229" t="s">
        <v>37</v>
      </c>
      <c r="E229" t="str">
        <f>Inscriptos!E229</f>
        <v xml:space="preserve"> - </v>
      </c>
      <c r="F229">
        <f>Inscriptos!F229</f>
        <v>0</v>
      </c>
      <c r="G229" t="e">
        <f>Inscriptos!G229</f>
        <v>#N/A</v>
      </c>
    </row>
    <row r="230" spans="1:7" x14ac:dyDescent="0.25">
      <c r="A230">
        <f>Inscriptos!A230</f>
        <v>0</v>
      </c>
      <c r="B230" t="str">
        <f>Inscriptos!B230</f>
        <v>MG00000</v>
      </c>
      <c r="C230">
        <f>Inscriptos!C230</f>
        <v>0</v>
      </c>
      <c r="D230" t="s">
        <v>37</v>
      </c>
      <c r="E230" t="str">
        <f>Inscriptos!E230</f>
        <v xml:space="preserve"> - </v>
      </c>
      <c r="F230">
        <f>Inscriptos!F230</f>
        <v>0</v>
      </c>
      <c r="G230" t="e">
        <f>Inscriptos!G230</f>
        <v>#N/A</v>
      </c>
    </row>
    <row r="231" spans="1:7" x14ac:dyDescent="0.25">
      <c r="A231">
        <f>Inscriptos!A231</f>
        <v>0</v>
      </c>
      <c r="B231" t="str">
        <f>Inscriptos!B231</f>
        <v>MG00000</v>
      </c>
      <c r="C231">
        <f>Inscriptos!C231</f>
        <v>0</v>
      </c>
      <c r="D231" t="s">
        <v>37</v>
      </c>
      <c r="E231" t="str">
        <f>Inscriptos!E231</f>
        <v xml:space="preserve"> - </v>
      </c>
      <c r="F231">
        <f>Inscriptos!F231</f>
        <v>0</v>
      </c>
      <c r="G231" t="e">
        <f>Inscriptos!G231</f>
        <v>#N/A</v>
      </c>
    </row>
    <row r="232" spans="1:7" x14ac:dyDescent="0.25">
      <c r="A232">
        <f>Inscriptos!A232</f>
        <v>0</v>
      </c>
      <c r="B232" t="str">
        <f>Inscriptos!B232</f>
        <v>MG00000</v>
      </c>
      <c r="C232">
        <f>Inscriptos!C232</f>
        <v>0</v>
      </c>
      <c r="D232" t="s">
        <v>37</v>
      </c>
      <c r="E232" t="str">
        <f>Inscriptos!E232</f>
        <v xml:space="preserve"> - </v>
      </c>
      <c r="F232">
        <f>Inscriptos!F232</f>
        <v>0</v>
      </c>
      <c r="G232" t="e">
        <f>Inscriptos!G232</f>
        <v>#N/A</v>
      </c>
    </row>
    <row r="233" spans="1:7" x14ac:dyDescent="0.25">
      <c r="A233">
        <f>Inscriptos!A233</f>
        <v>0</v>
      </c>
      <c r="B233" t="str">
        <f>Inscriptos!B233</f>
        <v>MG00000</v>
      </c>
      <c r="C233">
        <f>Inscriptos!C233</f>
        <v>0</v>
      </c>
      <c r="D233" t="s">
        <v>37</v>
      </c>
      <c r="E233" t="str">
        <f>Inscriptos!E233</f>
        <v xml:space="preserve"> - </v>
      </c>
      <c r="F233">
        <f>Inscriptos!F233</f>
        <v>0</v>
      </c>
      <c r="G233" t="e">
        <f>Inscriptos!G233</f>
        <v>#N/A</v>
      </c>
    </row>
    <row r="234" spans="1:7" x14ac:dyDescent="0.25">
      <c r="A234">
        <f>Inscriptos!A234</f>
        <v>0</v>
      </c>
      <c r="B234" t="str">
        <f>Inscriptos!B234</f>
        <v>MG00000</v>
      </c>
      <c r="C234">
        <f>Inscriptos!C234</f>
        <v>0</v>
      </c>
      <c r="D234" t="s">
        <v>37</v>
      </c>
      <c r="E234" t="str">
        <f>Inscriptos!E234</f>
        <v xml:space="preserve"> - </v>
      </c>
      <c r="F234">
        <f>Inscriptos!F234</f>
        <v>0</v>
      </c>
      <c r="G234" t="e">
        <f>Inscriptos!G234</f>
        <v>#N/A</v>
      </c>
    </row>
    <row r="235" spans="1:7" x14ac:dyDescent="0.25">
      <c r="A235">
        <f>Inscriptos!A235</f>
        <v>0</v>
      </c>
      <c r="B235" t="str">
        <f>Inscriptos!B235</f>
        <v>MG00000</v>
      </c>
      <c r="C235">
        <f>Inscriptos!C235</f>
        <v>0</v>
      </c>
      <c r="D235" t="s">
        <v>37</v>
      </c>
      <c r="E235" t="str">
        <f>Inscriptos!E235</f>
        <v xml:space="preserve"> - </v>
      </c>
      <c r="F235">
        <f>Inscriptos!F235</f>
        <v>0</v>
      </c>
      <c r="G235" t="e">
        <f>Inscriptos!G235</f>
        <v>#N/A</v>
      </c>
    </row>
    <row r="236" spans="1:7" x14ac:dyDescent="0.25">
      <c r="A236">
        <f>Inscriptos!A236</f>
        <v>0</v>
      </c>
      <c r="B236" t="str">
        <f>Inscriptos!B236</f>
        <v>MG00000</v>
      </c>
      <c r="C236">
        <f>Inscriptos!C236</f>
        <v>0</v>
      </c>
      <c r="D236" t="s">
        <v>37</v>
      </c>
      <c r="E236" t="str">
        <f>Inscriptos!E236</f>
        <v xml:space="preserve"> - </v>
      </c>
      <c r="F236">
        <f>Inscriptos!F236</f>
        <v>0</v>
      </c>
      <c r="G236" t="e">
        <f>Inscriptos!G236</f>
        <v>#N/A</v>
      </c>
    </row>
    <row r="237" spans="1:7" x14ac:dyDescent="0.25">
      <c r="A237">
        <f>Inscriptos!A237</f>
        <v>0</v>
      </c>
      <c r="B237" t="str">
        <f>Inscriptos!B237</f>
        <v>MG00000</v>
      </c>
      <c r="C237">
        <f>Inscriptos!C237</f>
        <v>0</v>
      </c>
      <c r="D237" t="s">
        <v>37</v>
      </c>
      <c r="E237" t="str">
        <f>Inscriptos!E237</f>
        <v xml:space="preserve"> - </v>
      </c>
      <c r="F237">
        <f>Inscriptos!F237</f>
        <v>0</v>
      </c>
      <c r="G237" t="e">
        <f>Inscriptos!G237</f>
        <v>#N/A</v>
      </c>
    </row>
    <row r="238" spans="1:7" x14ac:dyDescent="0.25">
      <c r="A238">
        <f>Inscriptos!A238</f>
        <v>0</v>
      </c>
      <c r="B238" t="str">
        <f>Inscriptos!B238</f>
        <v>MG00000</v>
      </c>
      <c r="C238">
        <f>Inscriptos!C238</f>
        <v>0</v>
      </c>
      <c r="D238" t="s">
        <v>37</v>
      </c>
      <c r="E238" t="str">
        <f>Inscriptos!E238</f>
        <v xml:space="preserve"> - </v>
      </c>
      <c r="F238">
        <f>Inscriptos!F238</f>
        <v>0</v>
      </c>
      <c r="G238" t="e">
        <f>Inscriptos!G238</f>
        <v>#N/A</v>
      </c>
    </row>
    <row r="239" spans="1:7" x14ac:dyDescent="0.25">
      <c r="A239">
        <f>Inscriptos!A239</f>
        <v>0</v>
      </c>
      <c r="B239" t="str">
        <f>Inscriptos!B239</f>
        <v>MG00000</v>
      </c>
      <c r="C239">
        <f>Inscriptos!C239</f>
        <v>0</v>
      </c>
      <c r="D239" t="s">
        <v>37</v>
      </c>
      <c r="E239" t="str">
        <f>Inscriptos!E239</f>
        <v xml:space="preserve"> - </v>
      </c>
      <c r="F239">
        <f>Inscriptos!F239</f>
        <v>0</v>
      </c>
      <c r="G239" t="e">
        <f>Inscriptos!G239</f>
        <v>#N/A</v>
      </c>
    </row>
    <row r="240" spans="1:7" x14ac:dyDescent="0.25">
      <c r="A240">
        <f>Inscriptos!A240</f>
        <v>0</v>
      </c>
      <c r="B240" t="str">
        <f>Inscriptos!B240</f>
        <v>MG00000</v>
      </c>
      <c r="C240">
        <f>Inscriptos!C240</f>
        <v>0</v>
      </c>
      <c r="D240" t="s">
        <v>37</v>
      </c>
      <c r="E240" t="str">
        <f>Inscriptos!E240</f>
        <v xml:space="preserve"> - </v>
      </c>
      <c r="F240">
        <f>Inscriptos!F240</f>
        <v>0</v>
      </c>
      <c r="G240" t="e">
        <f>Inscriptos!G240</f>
        <v>#N/A</v>
      </c>
    </row>
    <row r="241" spans="1:7" x14ac:dyDescent="0.25">
      <c r="A241">
        <f>Inscriptos!A241</f>
        <v>0</v>
      </c>
      <c r="B241" t="str">
        <f>Inscriptos!B241</f>
        <v>MG00000</v>
      </c>
      <c r="C241">
        <f>Inscriptos!C241</f>
        <v>0</v>
      </c>
      <c r="D241" t="s">
        <v>37</v>
      </c>
      <c r="E241" t="str">
        <f>Inscriptos!E241</f>
        <v xml:space="preserve"> - </v>
      </c>
      <c r="F241">
        <f>Inscriptos!F241</f>
        <v>0</v>
      </c>
      <c r="G241" t="e">
        <f>Inscriptos!G241</f>
        <v>#N/A</v>
      </c>
    </row>
    <row r="242" spans="1:7" x14ac:dyDescent="0.25">
      <c r="A242">
        <f>Inscriptos!A242</f>
        <v>0</v>
      </c>
      <c r="B242" t="str">
        <f>Inscriptos!B242</f>
        <v>MG00000</v>
      </c>
      <c r="C242">
        <f>Inscriptos!C242</f>
        <v>0</v>
      </c>
      <c r="D242" t="s">
        <v>37</v>
      </c>
      <c r="E242" t="str">
        <f>Inscriptos!E242</f>
        <v xml:space="preserve"> - </v>
      </c>
      <c r="F242">
        <f>Inscriptos!F242</f>
        <v>0</v>
      </c>
      <c r="G242" t="e">
        <f>Inscriptos!G242</f>
        <v>#N/A</v>
      </c>
    </row>
    <row r="243" spans="1:7" x14ac:dyDescent="0.25">
      <c r="A243">
        <f>Inscriptos!A243</f>
        <v>0</v>
      </c>
      <c r="B243" t="str">
        <f>Inscriptos!B243</f>
        <v>MG00000</v>
      </c>
      <c r="C243">
        <f>Inscriptos!C243</f>
        <v>0</v>
      </c>
      <c r="D243" t="s">
        <v>37</v>
      </c>
      <c r="E243" t="str">
        <f>Inscriptos!E243</f>
        <v xml:space="preserve"> - </v>
      </c>
      <c r="F243">
        <f>Inscriptos!F243</f>
        <v>0</v>
      </c>
      <c r="G243" t="e">
        <f>Inscriptos!G243</f>
        <v>#N/A</v>
      </c>
    </row>
    <row r="244" spans="1:7" x14ac:dyDescent="0.25">
      <c r="A244">
        <f>Inscriptos!A244</f>
        <v>0</v>
      </c>
      <c r="B244" t="str">
        <f>Inscriptos!B244</f>
        <v>MG00000</v>
      </c>
      <c r="C244">
        <f>Inscriptos!C244</f>
        <v>0</v>
      </c>
      <c r="D244" t="s">
        <v>37</v>
      </c>
      <c r="E244" t="str">
        <f>Inscriptos!E244</f>
        <v xml:space="preserve"> - </v>
      </c>
      <c r="F244">
        <f>Inscriptos!F244</f>
        <v>0</v>
      </c>
      <c r="G244" t="e">
        <f>Inscriptos!G244</f>
        <v>#N/A</v>
      </c>
    </row>
    <row r="245" spans="1:7" x14ac:dyDescent="0.25">
      <c r="A245">
        <f>Inscriptos!A245</f>
        <v>0</v>
      </c>
      <c r="B245" t="str">
        <f>Inscriptos!B245</f>
        <v>MG00000</v>
      </c>
      <c r="C245">
        <f>Inscriptos!C245</f>
        <v>0</v>
      </c>
      <c r="D245" t="s">
        <v>37</v>
      </c>
      <c r="E245" t="str">
        <f>Inscriptos!E245</f>
        <v xml:space="preserve"> - </v>
      </c>
      <c r="F245">
        <f>Inscriptos!F245</f>
        <v>0</v>
      </c>
      <c r="G245" t="e">
        <f>Inscriptos!G245</f>
        <v>#N/A</v>
      </c>
    </row>
    <row r="246" spans="1:7" x14ac:dyDescent="0.25">
      <c r="A246">
        <f>Inscriptos!A246</f>
        <v>0</v>
      </c>
      <c r="B246" t="str">
        <f>Inscriptos!B246</f>
        <v>MG00000</v>
      </c>
      <c r="C246">
        <f>Inscriptos!C246</f>
        <v>0</v>
      </c>
      <c r="D246" t="s">
        <v>37</v>
      </c>
      <c r="E246" t="str">
        <f>Inscriptos!E246</f>
        <v xml:space="preserve"> - </v>
      </c>
      <c r="F246">
        <f>Inscriptos!F246</f>
        <v>0</v>
      </c>
      <c r="G246" t="e">
        <f>Inscriptos!G246</f>
        <v>#N/A</v>
      </c>
    </row>
    <row r="247" spans="1:7" x14ac:dyDescent="0.25">
      <c r="A247">
        <f>Inscriptos!A247</f>
        <v>0</v>
      </c>
      <c r="B247" t="str">
        <f>Inscriptos!B247</f>
        <v>MG00000</v>
      </c>
      <c r="C247">
        <f>Inscriptos!C247</f>
        <v>0</v>
      </c>
      <c r="D247" t="s">
        <v>37</v>
      </c>
      <c r="E247" t="str">
        <f>Inscriptos!E247</f>
        <v xml:space="preserve"> - </v>
      </c>
      <c r="F247">
        <f>Inscriptos!F247</f>
        <v>0</v>
      </c>
      <c r="G247" t="e">
        <f>Inscriptos!G247</f>
        <v>#N/A</v>
      </c>
    </row>
    <row r="248" spans="1:7" x14ac:dyDescent="0.25">
      <c r="A248">
        <f>Inscriptos!A248</f>
        <v>0</v>
      </c>
      <c r="B248" t="str">
        <f>Inscriptos!B248</f>
        <v>MG00000</v>
      </c>
      <c r="C248">
        <f>Inscriptos!C248</f>
        <v>0</v>
      </c>
      <c r="D248" t="s">
        <v>37</v>
      </c>
      <c r="E248" t="str">
        <f>Inscriptos!E248</f>
        <v xml:space="preserve"> - </v>
      </c>
      <c r="F248">
        <f>Inscriptos!F248</f>
        <v>0</v>
      </c>
      <c r="G248" t="e">
        <f>Inscriptos!G248</f>
        <v>#N/A</v>
      </c>
    </row>
    <row r="249" spans="1:7" x14ac:dyDescent="0.25">
      <c r="A249">
        <f>Inscriptos!A249</f>
        <v>0</v>
      </c>
      <c r="B249" t="str">
        <f>Inscriptos!B249</f>
        <v>MG00000</v>
      </c>
      <c r="C249">
        <f>Inscriptos!C249</f>
        <v>0</v>
      </c>
      <c r="D249" t="s">
        <v>37</v>
      </c>
      <c r="E249" t="str">
        <f>Inscriptos!E249</f>
        <v xml:space="preserve"> - </v>
      </c>
      <c r="F249">
        <f>Inscriptos!F249</f>
        <v>0</v>
      </c>
      <c r="G249" t="e">
        <f>Inscriptos!G249</f>
        <v>#N/A</v>
      </c>
    </row>
    <row r="250" spans="1:7" x14ac:dyDescent="0.25">
      <c r="A250">
        <f>Inscriptos!A250</f>
        <v>0</v>
      </c>
      <c r="B250" t="str">
        <f>Inscriptos!B250</f>
        <v>MG00000</v>
      </c>
      <c r="C250">
        <f>Inscriptos!C250</f>
        <v>0</v>
      </c>
      <c r="D250" t="s">
        <v>37</v>
      </c>
      <c r="E250" t="str">
        <f>Inscriptos!E250</f>
        <v xml:space="preserve"> - </v>
      </c>
      <c r="F250">
        <f>Inscriptos!F250</f>
        <v>0</v>
      </c>
      <c r="G250" t="e">
        <f>Inscriptos!G250</f>
        <v>#N/A</v>
      </c>
    </row>
    <row r="251" spans="1:7" x14ac:dyDescent="0.25">
      <c r="A251">
        <f>Inscriptos!A251</f>
        <v>0</v>
      </c>
      <c r="B251" t="str">
        <f>Inscriptos!B251</f>
        <v>MG00000</v>
      </c>
      <c r="C251">
        <f>Inscriptos!C251</f>
        <v>0</v>
      </c>
      <c r="D251" t="s">
        <v>37</v>
      </c>
      <c r="E251" t="str">
        <f>Inscriptos!E251</f>
        <v xml:space="preserve"> - </v>
      </c>
      <c r="F251">
        <f>Inscriptos!F251</f>
        <v>0</v>
      </c>
      <c r="G251" t="e">
        <f>Inscriptos!G251</f>
        <v>#N/A</v>
      </c>
    </row>
    <row r="252" spans="1:7" x14ac:dyDescent="0.25">
      <c r="A252">
        <f>Inscriptos!A252</f>
        <v>0</v>
      </c>
      <c r="B252" t="str">
        <f>Inscriptos!B252</f>
        <v>MG00000</v>
      </c>
      <c r="C252">
        <f>Inscriptos!C252</f>
        <v>0</v>
      </c>
      <c r="D252" t="s">
        <v>37</v>
      </c>
      <c r="E252" t="str">
        <f>Inscriptos!E252</f>
        <v xml:space="preserve"> - </v>
      </c>
      <c r="F252">
        <f>Inscriptos!F252</f>
        <v>0</v>
      </c>
      <c r="G252" t="e">
        <f>Inscriptos!G252</f>
        <v>#N/A</v>
      </c>
    </row>
    <row r="253" spans="1:7" x14ac:dyDescent="0.25">
      <c r="A253">
        <f>Inscriptos!A253</f>
        <v>0</v>
      </c>
      <c r="B253" t="str">
        <f>Inscriptos!B253</f>
        <v>MG00000</v>
      </c>
      <c r="C253">
        <f>Inscriptos!C253</f>
        <v>0</v>
      </c>
      <c r="D253" t="s">
        <v>37</v>
      </c>
      <c r="E253" t="str">
        <f>Inscriptos!E253</f>
        <v xml:space="preserve"> - </v>
      </c>
      <c r="F253">
        <f>Inscriptos!F253</f>
        <v>0</v>
      </c>
      <c r="G253" t="e">
        <f>Inscriptos!G253</f>
        <v>#N/A</v>
      </c>
    </row>
    <row r="254" spans="1:7" x14ac:dyDescent="0.25">
      <c r="A254">
        <f>Inscriptos!A254</f>
        <v>0</v>
      </c>
      <c r="B254" t="str">
        <f>Inscriptos!B254</f>
        <v>MG00000</v>
      </c>
      <c r="C254">
        <f>Inscriptos!C254</f>
        <v>0</v>
      </c>
      <c r="D254" t="s">
        <v>37</v>
      </c>
      <c r="E254" t="str">
        <f>Inscriptos!E254</f>
        <v xml:space="preserve"> - </v>
      </c>
      <c r="F254">
        <f>Inscriptos!F254</f>
        <v>0</v>
      </c>
      <c r="G254" t="e">
        <f>Inscriptos!G254</f>
        <v>#N/A</v>
      </c>
    </row>
    <row r="255" spans="1:7" x14ac:dyDescent="0.25">
      <c r="A255">
        <f>Inscriptos!A255</f>
        <v>0</v>
      </c>
      <c r="B255" t="str">
        <f>Inscriptos!B255</f>
        <v>MG00000</v>
      </c>
      <c r="C255">
        <f>Inscriptos!C255</f>
        <v>0</v>
      </c>
      <c r="D255" t="s">
        <v>37</v>
      </c>
      <c r="E255" t="str">
        <f>Inscriptos!E255</f>
        <v xml:space="preserve"> - </v>
      </c>
      <c r="F255">
        <f>Inscriptos!F255</f>
        <v>0</v>
      </c>
      <c r="G255" t="e">
        <f>Inscriptos!G255</f>
        <v>#N/A</v>
      </c>
    </row>
    <row r="256" spans="1:7" x14ac:dyDescent="0.25">
      <c r="A256">
        <f>Inscriptos!A256</f>
        <v>0</v>
      </c>
      <c r="B256" t="str">
        <f>Inscriptos!B256</f>
        <v>MG00000</v>
      </c>
      <c r="C256">
        <f>Inscriptos!C256</f>
        <v>0</v>
      </c>
      <c r="D256" t="s">
        <v>37</v>
      </c>
      <c r="E256" t="str">
        <f>Inscriptos!E256</f>
        <v xml:space="preserve"> - </v>
      </c>
      <c r="F256">
        <f>Inscriptos!F256</f>
        <v>0</v>
      </c>
      <c r="G256" t="e">
        <f>Inscriptos!G256</f>
        <v>#N/A</v>
      </c>
    </row>
    <row r="257" spans="1:7" x14ac:dyDescent="0.25">
      <c r="A257">
        <f>Inscriptos!A257</f>
        <v>0</v>
      </c>
      <c r="B257" t="str">
        <f>Inscriptos!B257</f>
        <v>MG00000</v>
      </c>
      <c r="C257">
        <f>Inscriptos!C257</f>
        <v>0</v>
      </c>
      <c r="D257" t="s">
        <v>37</v>
      </c>
      <c r="E257" t="str">
        <f>Inscriptos!E257</f>
        <v xml:space="preserve"> - </v>
      </c>
      <c r="F257">
        <f>Inscriptos!F257</f>
        <v>0</v>
      </c>
      <c r="G257" t="e">
        <f>Inscriptos!G257</f>
        <v>#N/A</v>
      </c>
    </row>
    <row r="258" spans="1:7" x14ac:dyDescent="0.25">
      <c r="A258">
        <f>Inscriptos!A258</f>
        <v>0</v>
      </c>
      <c r="B258" t="str">
        <f>Inscriptos!B258</f>
        <v>MG00000</v>
      </c>
      <c r="C258">
        <f>Inscriptos!C258</f>
        <v>0</v>
      </c>
      <c r="D258" t="s">
        <v>37</v>
      </c>
      <c r="E258" t="str">
        <f>Inscriptos!E258</f>
        <v xml:space="preserve"> - </v>
      </c>
      <c r="F258">
        <f>Inscriptos!F258</f>
        <v>0</v>
      </c>
      <c r="G258" t="e">
        <f>Inscriptos!G258</f>
        <v>#N/A</v>
      </c>
    </row>
    <row r="259" spans="1:7" x14ac:dyDescent="0.25">
      <c r="A259">
        <f>Inscriptos!A259</f>
        <v>0</v>
      </c>
      <c r="B259" t="str">
        <f>Inscriptos!B259</f>
        <v>MG00000</v>
      </c>
      <c r="C259">
        <f>Inscriptos!C259</f>
        <v>0</v>
      </c>
      <c r="D259" t="s">
        <v>37</v>
      </c>
      <c r="E259" t="str">
        <f>Inscriptos!E259</f>
        <v xml:space="preserve"> - </v>
      </c>
      <c r="F259">
        <f>Inscriptos!F259</f>
        <v>0</v>
      </c>
      <c r="G259" t="e">
        <f>Inscriptos!G259</f>
        <v>#N/A</v>
      </c>
    </row>
    <row r="260" spans="1:7" x14ac:dyDescent="0.25">
      <c r="A260">
        <f>Inscriptos!A260</f>
        <v>0</v>
      </c>
      <c r="B260" t="str">
        <f>Inscriptos!B260</f>
        <v>MG00000</v>
      </c>
      <c r="C260">
        <f>Inscriptos!C260</f>
        <v>0</v>
      </c>
      <c r="D260" t="s">
        <v>37</v>
      </c>
      <c r="E260" t="str">
        <f>Inscriptos!E260</f>
        <v xml:space="preserve"> - </v>
      </c>
      <c r="F260">
        <f>Inscriptos!F260</f>
        <v>0</v>
      </c>
      <c r="G260" t="e">
        <f>Inscriptos!G260</f>
        <v>#N/A</v>
      </c>
    </row>
    <row r="261" spans="1:7" x14ac:dyDescent="0.25">
      <c r="A261">
        <f>Inscriptos!A261</f>
        <v>0</v>
      </c>
      <c r="B261" t="str">
        <f>Inscriptos!B261</f>
        <v>MG00000</v>
      </c>
      <c r="C261">
        <f>Inscriptos!C261</f>
        <v>0</v>
      </c>
      <c r="D261" t="s">
        <v>37</v>
      </c>
      <c r="E261" t="str">
        <f>Inscriptos!E261</f>
        <v xml:space="preserve"> - </v>
      </c>
      <c r="F261">
        <f>Inscriptos!F261</f>
        <v>0</v>
      </c>
      <c r="G261" t="e">
        <f>Inscriptos!G261</f>
        <v>#N/A</v>
      </c>
    </row>
    <row r="262" spans="1:7" x14ac:dyDescent="0.25">
      <c r="A262">
        <f>Inscriptos!A262</f>
        <v>0</v>
      </c>
      <c r="B262" t="str">
        <f>Inscriptos!B262</f>
        <v>MG00000</v>
      </c>
      <c r="C262">
        <f>Inscriptos!C262</f>
        <v>0</v>
      </c>
      <c r="D262" t="s">
        <v>37</v>
      </c>
      <c r="E262" t="str">
        <f>Inscriptos!E262</f>
        <v xml:space="preserve"> - </v>
      </c>
      <c r="F262">
        <f>Inscriptos!F262</f>
        <v>0</v>
      </c>
      <c r="G262" t="e">
        <f>Inscriptos!G262</f>
        <v>#N/A</v>
      </c>
    </row>
    <row r="263" spans="1:7" x14ac:dyDescent="0.25">
      <c r="A263">
        <f>Inscriptos!A263</f>
        <v>0</v>
      </c>
      <c r="B263" t="str">
        <f>Inscriptos!B263</f>
        <v>MG00000</v>
      </c>
      <c r="C263">
        <f>Inscriptos!C263</f>
        <v>0</v>
      </c>
      <c r="D263" t="s">
        <v>37</v>
      </c>
      <c r="E263" t="str">
        <f>Inscriptos!E263</f>
        <v xml:space="preserve"> - </v>
      </c>
      <c r="F263">
        <f>Inscriptos!F263</f>
        <v>0</v>
      </c>
      <c r="G263" t="e">
        <f>Inscriptos!G263</f>
        <v>#N/A</v>
      </c>
    </row>
    <row r="264" spans="1:7" x14ac:dyDescent="0.25">
      <c r="A264">
        <f>Inscriptos!A264</f>
        <v>0</v>
      </c>
      <c r="B264" t="str">
        <f>Inscriptos!B264</f>
        <v>MG00000</v>
      </c>
      <c r="C264">
        <f>Inscriptos!C264</f>
        <v>0</v>
      </c>
      <c r="D264" t="s">
        <v>37</v>
      </c>
      <c r="E264" t="str">
        <f>Inscriptos!E264</f>
        <v xml:space="preserve"> - </v>
      </c>
      <c r="F264">
        <f>Inscriptos!F264</f>
        <v>0</v>
      </c>
      <c r="G264" t="e">
        <f>Inscriptos!G264</f>
        <v>#N/A</v>
      </c>
    </row>
    <row r="265" spans="1:7" x14ac:dyDescent="0.25">
      <c r="A265">
        <f>Inscriptos!A265</f>
        <v>0</v>
      </c>
      <c r="B265" t="str">
        <f>Inscriptos!B265</f>
        <v>MG00000</v>
      </c>
      <c r="C265">
        <f>Inscriptos!C265</f>
        <v>0</v>
      </c>
      <c r="D265" t="s">
        <v>37</v>
      </c>
      <c r="E265" t="str">
        <f>Inscriptos!E265</f>
        <v xml:space="preserve"> - </v>
      </c>
      <c r="F265">
        <f>Inscriptos!F265</f>
        <v>0</v>
      </c>
      <c r="G265" t="e">
        <f>Inscriptos!G265</f>
        <v>#N/A</v>
      </c>
    </row>
    <row r="266" spans="1:7" x14ac:dyDescent="0.25">
      <c r="A266">
        <f>Inscriptos!A266</f>
        <v>0</v>
      </c>
      <c r="B266" t="str">
        <f>Inscriptos!B266</f>
        <v>MG00000</v>
      </c>
      <c r="C266">
        <f>Inscriptos!C266</f>
        <v>0</v>
      </c>
      <c r="D266" t="s">
        <v>37</v>
      </c>
      <c r="E266" t="str">
        <f>Inscriptos!E266</f>
        <v xml:space="preserve"> - </v>
      </c>
      <c r="F266">
        <f>Inscriptos!F266</f>
        <v>0</v>
      </c>
      <c r="G266" t="e">
        <f>Inscriptos!G266</f>
        <v>#N/A</v>
      </c>
    </row>
    <row r="267" spans="1:7" x14ac:dyDescent="0.25">
      <c r="A267">
        <f>Inscriptos!A267</f>
        <v>0</v>
      </c>
      <c r="B267" t="str">
        <f>Inscriptos!B267</f>
        <v>MG00000</v>
      </c>
      <c r="C267">
        <f>Inscriptos!C267</f>
        <v>0</v>
      </c>
      <c r="D267" t="s">
        <v>37</v>
      </c>
      <c r="E267" t="str">
        <f>Inscriptos!E267</f>
        <v xml:space="preserve"> - </v>
      </c>
      <c r="F267">
        <f>Inscriptos!F267</f>
        <v>0</v>
      </c>
      <c r="G267" t="e">
        <f>Inscriptos!G267</f>
        <v>#N/A</v>
      </c>
    </row>
    <row r="268" spans="1:7" x14ac:dyDescent="0.25">
      <c r="A268">
        <f>Inscriptos!A268</f>
        <v>0</v>
      </c>
      <c r="B268" t="str">
        <f>Inscriptos!B268</f>
        <v>MG00000</v>
      </c>
      <c r="C268">
        <f>Inscriptos!C268</f>
        <v>0</v>
      </c>
      <c r="D268" t="s">
        <v>37</v>
      </c>
      <c r="E268" t="str">
        <f>Inscriptos!E268</f>
        <v xml:space="preserve"> - </v>
      </c>
      <c r="F268">
        <f>Inscriptos!F268</f>
        <v>0</v>
      </c>
      <c r="G268" t="e">
        <f>Inscriptos!G268</f>
        <v>#N/A</v>
      </c>
    </row>
    <row r="269" spans="1:7" x14ac:dyDescent="0.25">
      <c r="A269">
        <f>Inscriptos!A269</f>
        <v>0</v>
      </c>
      <c r="B269" t="str">
        <f>Inscriptos!B269</f>
        <v>MG00000</v>
      </c>
      <c r="C269">
        <f>Inscriptos!C269</f>
        <v>0</v>
      </c>
      <c r="D269" t="s">
        <v>37</v>
      </c>
      <c r="E269" t="str">
        <f>Inscriptos!E269</f>
        <v xml:space="preserve"> - </v>
      </c>
      <c r="F269">
        <f>Inscriptos!F269</f>
        <v>0</v>
      </c>
      <c r="G269" t="e">
        <f>Inscriptos!G269</f>
        <v>#N/A</v>
      </c>
    </row>
    <row r="270" spans="1:7" x14ac:dyDescent="0.25">
      <c r="A270">
        <f>Inscriptos!A270</f>
        <v>0</v>
      </c>
      <c r="B270" t="str">
        <f>Inscriptos!B270</f>
        <v>MG00000</v>
      </c>
      <c r="C270">
        <f>Inscriptos!C270</f>
        <v>0</v>
      </c>
      <c r="D270" t="s">
        <v>37</v>
      </c>
      <c r="E270" t="str">
        <f>Inscriptos!E270</f>
        <v xml:space="preserve"> - </v>
      </c>
      <c r="F270">
        <f>Inscriptos!F270</f>
        <v>0</v>
      </c>
      <c r="G270" t="e">
        <f>Inscriptos!G270</f>
        <v>#N/A</v>
      </c>
    </row>
    <row r="271" spans="1:7" x14ac:dyDescent="0.25">
      <c r="A271">
        <f>Inscriptos!A271</f>
        <v>0</v>
      </c>
      <c r="B271" t="str">
        <f>Inscriptos!B271</f>
        <v>MG00000</v>
      </c>
      <c r="C271">
        <f>Inscriptos!C271</f>
        <v>0</v>
      </c>
      <c r="D271" t="s">
        <v>37</v>
      </c>
      <c r="E271" t="str">
        <f>Inscriptos!E271</f>
        <v xml:space="preserve"> - </v>
      </c>
      <c r="F271">
        <f>Inscriptos!F271</f>
        <v>0</v>
      </c>
      <c r="G271" t="e">
        <f>Inscriptos!G271</f>
        <v>#N/A</v>
      </c>
    </row>
    <row r="272" spans="1:7" x14ac:dyDescent="0.25">
      <c r="A272">
        <f>Inscriptos!A272</f>
        <v>0</v>
      </c>
      <c r="B272" t="str">
        <f>Inscriptos!B272</f>
        <v>MG00000</v>
      </c>
      <c r="C272">
        <f>Inscriptos!C272</f>
        <v>0</v>
      </c>
      <c r="D272" t="s">
        <v>37</v>
      </c>
      <c r="E272" t="str">
        <f>Inscriptos!E272</f>
        <v xml:space="preserve"> - </v>
      </c>
      <c r="F272">
        <f>Inscriptos!F272</f>
        <v>0</v>
      </c>
      <c r="G272" t="e">
        <f>Inscriptos!G272</f>
        <v>#N/A</v>
      </c>
    </row>
    <row r="273" spans="1:7" x14ac:dyDescent="0.25">
      <c r="A273">
        <f>Inscriptos!A273</f>
        <v>0</v>
      </c>
      <c r="B273" t="str">
        <f>Inscriptos!B273</f>
        <v>MG00000</v>
      </c>
      <c r="C273">
        <f>Inscriptos!C273</f>
        <v>0</v>
      </c>
      <c r="D273" t="s">
        <v>37</v>
      </c>
      <c r="E273" t="str">
        <f>Inscriptos!E273</f>
        <v xml:space="preserve"> - </v>
      </c>
      <c r="F273">
        <f>Inscriptos!F273</f>
        <v>0</v>
      </c>
      <c r="G273" t="e">
        <f>Inscriptos!G273</f>
        <v>#N/A</v>
      </c>
    </row>
    <row r="274" spans="1:7" x14ac:dyDescent="0.25">
      <c r="A274">
        <f>Inscriptos!A274</f>
        <v>0</v>
      </c>
      <c r="B274" t="str">
        <f>Inscriptos!B274</f>
        <v>MG00000</v>
      </c>
      <c r="C274">
        <f>Inscriptos!C274</f>
        <v>0</v>
      </c>
      <c r="D274" t="s">
        <v>37</v>
      </c>
      <c r="E274" t="str">
        <f>Inscriptos!E274</f>
        <v xml:space="preserve"> - </v>
      </c>
      <c r="F274">
        <f>Inscriptos!F274</f>
        <v>0</v>
      </c>
      <c r="G274" t="e">
        <f>Inscriptos!G274</f>
        <v>#N/A</v>
      </c>
    </row>
    <row r="275" spans="1:7" x14ac:dyDescent="0.25">
      <c r="A275">
        <f>Inscriptos!A275</f>
        <v>0</v>
      </c>
      <c r="B275" t="str">
        <f>Inscriptos!B275</f>
        <v>MG00000</v>
      </c>
      <c r="C275">
        <f>Inscriptos!C275</f>
        <v>0</v>
      </c>
      <c r="D275" t="s">
        <v>37</v>
      </c>
      <c r="E275" t="str">
        <f>Inscriptos!E275</f>
        <v xml:space="preserve"> - </v>
      </c>
      <c r="F275">
        <f>Inscriptos!F275</f>
        <v>0</v>
      </c>
      <c r="G275" t="e">
        <f>Inscriptos!G275</f>
        <v>#N/A</v>
      </c>
    </row>
    <row r="276" spans="1:7" x14ac:dyDescent="0.25">
      <c r="A276">
        <f>Inscriptos!A276</f>
        <v>0</v>
      </c>
      <c r="B276" t="str">
        <f>Inscriptos!B276</f>
        <v>MG00000</v>
      </c>
      <c r="C276">
        <f>Inscriptos!C276</f>
        <v>0</v>
      </c>
      <c r="D276" t="s">
        <v>37</v>
      </c>
      <c r="E276" t="str">
        <f>Inscriptos!E276</f>
        <v xml:space="preserve"> - </v>
      </c>
      <c r="F276">
        <f>Inscriptos!F276</f>
        <v>0</v>
      </c>
      <c r="G276" t="e">
        <f>Inscriptos!G276</f>
        <v>#N/A</v>
      </c>
    </row>
    <row r="277" spans="1:7" x14ac:dyDescent="0.25">
      <c r="A277">
        <f>Inscriptos!A277</f>
        <v>0</v>
      </c>
      <c r="B277" t="str">
        <f>Inscriptos!B277</f>
        <v>MG00000</v>
      </c>
      <c r="C277">
        <f>Inscriptos!C277</f>
        <v>0</v>
      </c>
      <c r="D277" t="s">
        <v>37</v>
      </c>
      <c r="E277" t="str">
        <f>Inscriptos!E277</f>
        <v xml:space="preserve"> - </v>
      </c>
      <c r="F277">
        <f>Inscriptos!F277</f>
        <v>0</v>
      </c>
      <c r="G277" t="e">
        <f>Inscriptos!G277</f>
        <v>#N/A</v>
      </c>
    </row>
    <row r="278" spans="1:7" x14ac:dyDescent="0.25">
      <c r="A278">
        <f>Inscriptos!A278</f>
        <v>0</v>
      </c>
      <c r="B278" t="str">
        <f>Inscriptos!B278</f>
        <v>MG00000</v>
      </c>
      <c r="C278">
        <f>Inscriptos!C278</f>
        <v>0</v>
      </c>
      <c r="D278" t="s">
        <v>37</v>
      </c>
      <c r="E278" t="str">
        <f>Inscriptos!E278</f>
        <v xml:space="preserve"> - </v>
      </c>
      <c r="F278">
        <f>Inscriptos!F278</f>
        <v>0</v>
      </c>
      <c r="G278" t="e">
        <f>Inscriptos!G278</f>
        <v>#N/A</v>
      </c>
    </row>
    <row r="279" spans="1:7" x14ac:dyDescent="0.25">
      <c r="A279">
        <f>Inscriptos!A279</f>
        <v>0</v>
      </c>
      <c r="B279" t="str">
        <f>Inscriptos!B279</f>
        <v>MG00000</v>
      </c>
      <c r="C279">
        <f>Inscriptos!C279</f>
        <v>0</v>
      </c>
      <c r="D279" t="s">
        <v>37</v>
      </c>
      <c r="E279" t="str">
        <f>Inscriptos!E279</f>
        <v xml:space="preserve"> - </v>
      </c>
      <c r="F279">
        <f>Inscriptos!F279</f>
        <v>0</v>
      </c>
      <c r="G279" t="e">
        <f>Inscriptos!G279</f>
        <v>#N/A</v>
      </c>
    </row>
    <row r="280" spans="1:7" x14ac:dyDescent="0.25">
      <c r="A280">
        <f>Inscriptos!A280</f>
        <v>0</v>
      </c>
      <c r="B280" t="str">
        <f>Inscriptos!B280</f>
        <v>MG00000</v>
      </c>
      <c r="C280">
        <f>Inscriptos!C280</f>
        <v>0</v>
      </c>
      <c r="D280" t="s">
        <v>37</v>
      </c>
      <c r="E280" t="str">
        <f>Inscriptos!E280</f>
        <v xml:space="preserve"> - </v>
      </c>
      <c r="F280">
        <f>Inscriptos!F280</f>
        <v>0</v>
      </c>
      <c r="G280" t="e">
        <f>Inscriptos!G280</f>
        <v>#N/A</v>
      </c>
    </row>
    <row r="281" spans="1:7" x14ac:dyDescent="0.25">
      <c r="A281">
        <f>Inscriptos!A281</f>
        <v>0</v>
      </c>
      <c r="B281" t="str">
        <f>Inscriptos!B281</f>
        <v>MG00000</v>
      </c>
      <c r="C281">
        <f>Inscriptos!C281</f>
        <v>0</v>
      </c>
      <c r="D281" t="s">
        <v>37</v>
      </c>
      <c r="E281" t="str">
        <f>Inscriptos!E281</f>
        <v xml:space="preserve"> - </v>
      </c>
      <c r="F281">
        <f>Inscriptos!F281</f>
        <v>0</v>
      </c>
      <c r="G281" t="e">
        <f>Inscriptos!G281</f>
        <v>#N/A</v>
      </c>
    </row>
    <row r="282" spans="1:7" x14ac:dyDescent="0.25">
      <c r="A282">
        <f>Inscriptos!A282</f>
        <v>0</v>
      </c>
      <c r="B282" t="str">
        <f>Inscriptos!B282</f>
        <v>MG00000</v>
      </c>
      <c r="C282">
        <f>Inscriptos!C282</f>
        <v>0</v>
      </c>
      <c r="D282" t="s">
        <v>37</v>
      </c>
      <c r="E282" t="str">
        <f>Inscriptos!E282</f>
        <v xml:space="preserve"> - </v>
      </c>
      <c r="F282">
        <f>Inscriptos!F282</f>
        <v>0</v>
      </c>
      <c r="G282" t="e">
        <f>Inscriptos!G282</f>
        <v>#N/A</v>
      </c>
    </row>
    <row r="283" spans="1:7" x14ac:dyDescent="0.25">
      <c r="A283">
        <f>Inscriptos!A283</f>
        <v>0</v>
      </c>
      <c r="B283" t="str">
        <f>Inscriptos!B283</f>
        <v>MG00000</v>
      </c>
      <c r="C283">
        <f>Inscriptos!C283</f>
        <v>0</v>
      </c>
      <c r="D283" t="s">
        <v>37</v>
      </c>
      <c r="E283" t="str">
        <f>Inscriptos!E283</f>
        <v xml:space="preserve"> - </v>
      </c>
      <c r="F283">
        <f>Inscriptos!F283</f>
        <v>0</v>
      </c>
      <c r="G283" t="e">
        <f>Inscriptos!G283</f>
        <v>#N/A</v>
      </c>
    </row>
    <row r="284" spans="1:7" x14ac:dyDescent="0.25">
      <c r="A284">
        <f>Inscriptos!A284</f>
        <v>0</v>
      </c>
      <c r="B284" t="str">
        <f>Inscriptos!B284</f>
        <v>MG00000</v>
      </c>
      <c r="C284">
        <f>Inscriptos!C284</f>
        <v>0</v>
      </c>
      <c r="D284" t="s">
        <v>37</v>
      </c>
      <c r="E284" t="str">
        <f>Inscriptos!E284</f>
        <v xml:space="preserve"> - </v>
      </c>
      <c r="F284">
        <f>Inscriptos!F284</f>
        <v>0</v>
      </c>
      <c r="G284" t="e">
        <f>Inscriptos!G284</f>
        <v>#N/A</v>
      </c>
    </row>
    <row r="285" spans="1:7" x14ac:dyDescent="0.25">
      <c r="A285">
        <f>Inscriptos!A285</f>
        <v>0</v>
      </c>
      <c r="B285" t="str">
        <f>Inscriptos!B285</f>
        <v>MG00000</v>
      </c>
      <c r="C285">
        <f>Inscriptos!C285</f>
        <v>0</v>
      </c>
      <c r="D285" t="s">
        <v>37</v>
      </c>
      <c r="E285" t="str">
        <f>Inscriptos!E285</f>
        <v xml:space="preserve"> - </v>
      </c>
      <c r="F285">
        <f>Inscriptos!F285</f>
        <v>0</v>
      </c>
      <c r="G285" t="e">
        <f>Inscriptos!G285</f>
        <v>#N/A</v>
      </c>
    </row>
    <row r="286" spans="1:7" x14ac:dyDescent="0.25">
      <c r="A286">
        <f>Inscriptos!A286</f>
        <v>0</v>
      </c>
      <c r="B286" t="str">
        <f>Inscriptos!B286</f>
        <v>MG00000</v>
      </c>
      <c r="C286">
        <f>Inscriptos!C286</f>
        <v>0</v>
      </c>
      <c r="D286" t="s">
        <v>37</v>
      </c>
      <c r="E286" t="str">
        <f>Inscriptos!E286</f>
        <v xml:space="preserve"> - </v>
      </c>
      <c r="F286">
        <f>Inscriptos!F286</f>
        <v>0</v>
      </c>
      <c r="G286" t="e">
        <f>Inscriptos!G286</f>
        <v>#N/A</v>
      </c>
    </row>
    <row r="287" spans="1:7" x14ac:dyDescent="0.25">
      <c r="A287">
        <f>Inscriptos!A287</f>
        <v>0</v>
      </c>
      <c r="B287" t="str">
        <f>Inscriptos!B287</f>
        <v>MG00000</v>
      </c>
      <c r="C287">
        <f>Inscriptos!C287</f>
        <v>0</v>
      </c>
      <c r="D287" t="s">
        <v>37</v>
      </c>
      <c r="E287" t="str">
        <f>Inscriptos!E287</f>
        <v xml:space="preserve"> - </v>
      </c>
      <c r="F287">
        <f>Inscriptos!F287</f>
        <v>0</v>
      </c>
      <c r="G287" t="e">
        <f>Inscriptos!G287</f>
        <v>#N/A</v>
      </c>
    </row>
    <row r="288" spans="1:7" x14ac:dyDescent="0.25">
      <c r="A288">
        <f>Inscriptos!A288</f>
        <v>0</v>
      </c>
      <c r="B288" t="str">
        <f>Inscriptos!B288</f>
        <v>MG00000</v>
      </c>
      <c r="C288">
        <f>Inscriptos!C288</f>
        <v>0</v>
      </c>
      <c r="D288" t="s">
        <v>37</v>
      </c>
      <c r="E288" t="str">
        <f>Inscriptos!E288</f>
        <v xml:space="preserve"> - </v>
      </c>
      <c r="F288">
        <f>Inscriptos!F288</f>
        <v>0</v>
      </c>
      <c r="G288" t="e">
        <f>Inscriptos!G288</f>
        <v>#N/A</v>
      </c>
    </row>
    <row r="289" spans="1:7" x14ac:dyDescent="0.25">
      <c r="A289">
        <f>Inscriptos!A289</f>
        <v>0</v>
      </c>
      <c r="B289" t="str">
        <f>Inscriptos!B289</f>
        <v>MG00000</v>
      </c>
      <c r="C289">
        <f>Inscriptos!C289</f>
        <v>0</v>
      </c>
      <c r="D289" t="s">
        <v>37</v>
      </c>
      <c r="E289" t="str">
        <f>Inscriptos!E289</f>
        <v xml:space="preserve"> - </v>
      </c>
      <c r="F289">
        <f>Inscriptos!F289</f>
        <v>0</v>
      </c>
      <c r="G289" t="e">
        <f>Inscriptos!G289</f>
        <v>#N/A</v>
      </c>
    </row>
    <row r="290" spans="1:7" x14ac:dyDescent="0.25">
      <c r="A290">
        <f>Inscriptos!A290</f>
        <v>0</v>
      </c>
      <c r="B290" t="str">
        <f>Inscriptos!B290</f>
        <v>MG00000</v>
      </c>
      <c r="C290">
        <f>Inscriptos!C290</f>
        <v>0</v>
      </c>
      <c r="D290" t="s">
        <v>37</v>
      </c>
      <c r="E290" t="str">
        <f>Inscriptos!E290</f>
        <v xml:space="preserve"> - </v>
      </c>
      <c r="F290">
        <f>Inscriptos!F290</f>
        <v>0</v>
      </c>
      <c r="G290" t="e">
        <f>Inscriptos!G290</f>
        <v>#N/A</v>
      </c>
    </row>
    <row r="291" spans="1:7" x14ac:dyDescent="0.25">
      <c r="A291">
        <f>Inscriptos!A291</f>
        <v>0</v>
      </c>
      <c r="B291" t="str">
        <f>Inscriptos!B291</f>
        <v>MG00000</v>
      </c>
      <c r="C291">
        <f>Inscriptos!C291</f>
        <v>0</v>
      </c>
      <c r="D291" t="s">
        <v>37</v>
      </c>
      <c r="E291" t="str">
        <f>Inscriptos!E291</f>
        <v xml:space="preserve"> - </v>
      </c>
      <c r="F291">
        <f>Inscriptos!F291</f>
        <v>0</v>
      </c>
      <c r="G291" t="e">
        <f>Inscriptos!G291</f>
        <v>#N/A</v>
      </c>
    </row>
    <row r="292" spans="1:7" x14ac:dyDescent="0.25">
      <c r="A292">
        <f>Inscriptos!A292</f>
        <v>0</v>
      </c>
      <c r="B292" t="str">
        <f>Inscriptos!B292</f>
        <v>MG00000</v>
      </c>
      <c r="C292">
        <f>Inscriptos!C292</f>
        <v>0</v>
      </c>
      <c r="D292" t="s">
        <v>37</v>
      </c>
      <c r="E292" t="str">
        <f>Inscriptos!E292</f>
        <v xml:space="preserve"> - </v>
      </c>
      <c r="F292">
        <f>Inscriptos!F292</f>
        <v>0</v>
      </c>
      <c r="G292" t="e">
        <f>Inscriptos!G292</f>
        <v>#N/A</v>
      </c>
    </row>
    <row r="293" spans="1:7" x14ac:dyDescent="0.25">
      <c r="A293">
        <f>Inscriptos!A293</f>
        <v>0</v>
      </c>
      <c r="B293" t="str">
        <f>Inscriptos!B293</f>
        <v>MG00000</v>
      </c>
      <c r="C293">
        <f>Inscriptos!C293</f>
        <v>0</v>
      </c>
      <c r="D293" t="s">
        <v>37</v>
      </c>
      <c r="E293" t="str">
        <f>Inscriptos!E293</f>
        <v xml:space="preserve"> - </v>
      </c>
      <c r="F293">
        <f>Inscriptos!F293</f>
        <v>0</v>
      </c>
      <c r="G293" t="e">
        <f>Inscriptos!G293</f>
        <v>#N/A</v>
      </c>
    </row>
    <row r="294" spans="1:7" x14ac:dyDescent="0.25">
      <c r="A294">
        <f>Inscriptos!A294</f>
        <v>0</v>
      </c>
      <c r="B294" t="str">
        <f>Inscriptos!B294</f>
        <v>MG00000</v>
      </c>
      <c r="C294">
        <f>Inscriptos!C294</f>
        <v>0</v>
      </c>
      <c r="D294" t="s">
        <v>37</v>
      </c>
      <c r="E294" t="str">
        <f>Inscriptos!E294</f>
        <v xml:space="preserve"> - </v>
      </c>
      <c r="F294">
        <f>Inscriptos!F294</f>
        <v>0</v>
      </c>
      <c r="G294" t="e">
        <f>Inscriptos!G294</f>
        <v>#N/A</v>
      </c>
    </row>
    <row r="295" spans="1:7" x14ac:dyDescent="0.25">
      <c r="A295">
        <f>Inscriptos!A295</f>
        <v>0</v>
      </c>
      <c r="B295" t="str">
        <f>Inscriptos!B295</f>
        <v>MG00000</v>
      </c>
      <c r="C295">
        <f>Inscriptos!C295</f>
        <v>0</v>
      </c>
      <c r="D295" t="s">
        <v>37</v>
      </c>
      <c r="E295" t="str">
        <f>Inscriptos!E295</f>
        <v xml:space="preserve"> - </v>
      </c>
      <c r="F295">
        <f>Inscriptos!F295</f>
        <v>0</v>
      </c>
      <c r="G295" t="e">
        <f>Inscriptos!G295</f>
        <v>#N/A</v>
      </c>
    </row>
    <row r="296" spans="1:7" x14ac:dyDescent="0.25">
      <c r="A296">
        <f>Inscriptos!A296</f>
        <v>0</v>
      </c>
      <c r="B296" t="str">
        <f>Inscriptos!B296</f>
        <v>MG00000</v>
      </c>
      <c r="C296">
        <f>Inscriptos!C296</f>
        <v>0</v>
      </c>
      <c r="D296" t="s">
        <v>37</v>
      </c>
      <c r="E296" t="str">
        <f>Inscriptos!E296</f>
        <v xml:space="preserve"> - </v>
      </c>
      <c r="F296">
        <f>Inscriptos!F296</f>
        <v>0</v>
      </c>
      <c r="G296" t="e">
        <f>Inscriptos!G296</f>
        <v>#N/A</v>
      </c>
    </row>
    <row r="297" spans="1:7" x14ac:dyDescent="0.25">
      <c r="A297">
        <f>Inscriptos!A297</f>
        <v>0</v>
      </c>
      <c r="B297" t="str">
        <f>Inscriptos!B297</f>
        <v>MG00000</v>
      </c>
      <c r="C297">
        <f>Inscriptos!C297</f>
        <v>0</v>
      </c>
      <c r="D297" t="s">
        <v>37</v>
      </c>
      <c r="E297" t="str">
        <f>Inscriptos!E297</f>
        <v xml:space="preserve"> - </v>
      </c>
      <c r="F297">
        <f>Inscriptos!F297</f>
        <v>0</v>
      </c>
      <c r="G297" t="e">
        <f>Inscriptos!G297</f>
        <v>#N/A</v>
      </c>
    </row>
    <row r="298" spans="1:7" x14ac:dyDescent="0.25">
      <c r="A298">
        <f>Inscriptos!A298</f>
        <v>0</v>
      </c>
      <c r="B298" t="str">
        <f>Inscriptos!B298</f>
        <v>MG00000</v>
      </c>
      <c r="C298">
        <f>Inscriptos!C298</f>
        <v>0</v>
      </c>
      <c r="D298" t="s">
        <v>37</v>
      </c>
      <c r="E298" t="str">
        <f>Inscriptos!E298</f>
        <v xml:space="preserve"> - </v>
      </c>
      <c r="F298">
        <f>Inscriptos!F298</f>
        <v>0</v>
      </c>
      <c r="G298" t="e">
        <f>Inscriptos!G298</f>
        <v>#N/A</v>
      </c>
    </row>
    <row r="299" spans="1:7" x14ac:dyDescent="0.25">
      <c r="A299">
        <f>Inscriptos!A299</f>
        <v>0</v>
      </c>
      <c r="B299" t="str">
        <f>Inscriptos!B299</f>
        <v>MG00000</v>
      </c>
      <c r="C299">
        <f>Inscriptos!C299</f>
        <v>0</v>
      </c>
      <c r="D299" t="s">
        <v>37</v>
      </c>
      <c r="E299" t="str">
        <f>Inscriptos!E299</f>
        <v xml:space="preserve"> - </v>
      </c>
      <c r="F299">
        <f>Inscriptos!F299</f>
        <v>0</v>
      </c>
      <c r="G299" t="e">
        <f>Inscriptos!G299</f>
        <v>#N/A</v>
      </c>
    </row>
    <row r="300" spans="1:7" x14ac:dyDescent="0.25">
      <c r="A300">
        <f>Inscriptos!A300</f>
        <v>0</v>
      </c>
      <c r="B300" t="str">
        <f>Inscriptos!B300</f>
        <v>MG00000</v>
      </c>
      <c r="C300">
        <f>Inscriptos!C300</f>
        <v>0</v>
      </c>
      <c r="D300" t="s">
        <v>37</v>
      </c>
      <c r="E300" t="str">
        <f>Inscriptos!E300</f>
        <v xml:space="preserve"> - </v>
      </c>
      <c r="F300">
        <f>Inscriptos!F300</f>
        <v>0</v>
      </c>
      <c r="G300" t="e">
        <f>Inscriptos!G300</f>
        <v>#N/A</v>
      </c>
    </row>
    <row r="301" spans="1:7" x14ac:dyDescent="0.25">
      <c r="A301">
        <f>Inscriptos!A301</f>
        <v>0</v>
      </c>
      <c r="B301" t="str">
        <f>Inscriptos!B301</f>
        <v>MG00000</v>
      </c>
      <c r="C301">
        <f>Inscriptos!C301</f>
        <v>0</v>
      </c>
      <c r="D301" t="s">
        <v>37</v>
      </c>
      <c r="E301" t="str">
        <f>Inscriptos!E301</f>
        <v xml:space="preserve"> - </v>
      </c>
      <c r="F301">
        <f>Inscriptos!F301</f>
        <v>0</v>
      </c>
      <c r="G301" t="e">
        <f>Inscriptos!G301</f>
        <v>#N/A</v>
      </c>
    </row>
    <row r="302" spans="1:7" x14ac:dyDescent="0.25">
      <c r="A302">
        <f>Inscriptos!A302</f>
        <v>0</v>
      </c>
      <c r="B302" t="str">
        <f>Inscriptos!B302</f>
        <v>MG00000</v>
      </c>
      <c r="C302">
        <f>Inscriptos!C302</f>
        <v>0</v>
      </c>
      <c r="D302" t="s">
        <v>37</v>
      </c>
      <c r="E302" t="str">
        <f>Inscriptos!E302</f>
        <v xml:space="preserve"> - </v>
      </c>
      <c r="F302">
        <f>Inscriptos!F302</f>
        <v>0</v>
      </c>
      <c r="G302" t="e">
        <f>Inscriptos!G302</f>
        <v>#N/A</v>
      </c>
    </row>
    <row r="303" spans="1:7" x14ac:dyDescent="0.25">
      <c r="A303">
        <f>Inscriptos!A303</f>
        <v>0</v>
      </c>
      <c r="B303" t="str">
        <f>Inscriptos!B303</f>
        <v>MG00000</v>
      </c>
      <c r="C303">
        <f>Inscriptos!C303</f>
        <v>0</v>
      </c>
      <c r="D303" t="s">
        <v>37</v>
      </c>
      <c r="E303" t="str">
        <f>Inscriptos!E303</f>
        <v xml:space="preserve"> - </v>
      </c>
      <c r="F303">
        <f>Inscriptos!F303</f>
        <v>0</v>
      </c>
      <c r="G303" t="e">
        <f>Inscriptos!G303</f>
        <v>#N/A</v>
      </c>
    </row>
    <row r="304" spans="1:7" x14ac:dyDescent="0.25">
      <c r="A304">
        <f>Inscriptos!A304</f>
        <v>0</v>
      </c>
      <c r="B304" t="str">
        <f>Inscriptos!B304</f>
        <v>MG00000</v>
      </c>
      <c r="C304">
        <f>Inscriptos!C304</f>
        <v>0</v>
      </c>
      <c r="D304" t="s">
        <v>37</v>
      </c>
      <c r="E304" t="str">
        <f>Inscriptos!E304</f>
        <v xml:space="preserve"> - </v>
      </c>
      <c r="F304">
        <f>Inscriptos!F304</f>
        <v>0</v>
      </c>
      <c r="G304" t="e">
        <f>Inscriptos!G304</f>
        <v>#N/A</v>
      </c>
    </row>
    <row r="305" spans="1:7" x14ac:dyDescent="0.25">
      <c r="A305">
        <f>Inscriptos!A305</f>
        <v>0</v>
      </c>
      <c r="B305" t="str">
        <f>Inscriptos!B305</f>
        <v>MG00000</v>
      </c>
      <c r="C305">
        <f>Inscriptos!C305</f>
        <v>0</v>
      </c>
      <c r="D305" t="s">
        <v>37</v>
      </c>
      <c r="E305" t="str">
        <f>Inscriptos!E305</f>
        <v xml:space="preserve"> - </v>
      </c>
      <c r="F305">
        <f>Inscriptos!F305</f>
        <v>0</v>
      </c>
      <c r="G305" t="e">
        <f>Inscriptos!G305</f>
        <v>#N/A</v>
      </c>
    </row>
    <row r="306" spans="1:7" x14ac:dyDescent="0.25">
      <c r="A306">
        <f>Inscriptos!A306</f>
        <v>0</v>
      </c>
      <c r="B306" t="str">
        <f>Inscriptos!B306</f>
        <v>MG00000</v>
      </c>
      <c r="C306">
        <f>Inscriptos!C306</f>
        <v>0</v>
      </c>
      <c r="D306" t="s">
        <v>37</v>
      </c>
      <c r="E306" t="str">
        <f>Inscriptos!E306</f>
        <v xml:space="preserve"> - </v>
      </c>
      <c r="F306">
        <f>Inscriptos!F306</f>
        <v>0</v>
      </c>
      <c r="G306" t="e">
        <f>Inscriptos!G306</f>
        <v>#N/A</v>
      </c>
    </row>
    <row r="307" spans="1:7" x14ac:dyDescent="0.25">
      <c r="A307">
        <f>Inscriptos!A307</f>
        <v>0</v>
      </c>
      <c r="B307" t="str">
        <f>Inscriptos!B307</f>
        <v>MG00000</v>
      </c>
      <c r="C307">
        <f>Inscriptos!C307</f>
        <v>0</v>
      </c>
      <c r="D307" t="s">
        <v>37</v>
      </c>
      <c r="E307" t="str">
        <f>Inscriptos!E307</f>
        <v xml:space="preserve"> - </v>
      </c>
      <c r="F307">
        <f>Inscriptos!F307</f>
        <v>0</v>
      </c>
      <c r="G307" t="e">
        <f>Inscriptos!G307</f>
        <v>#N/A</v>
      </c>
    </row>
    <row r="308" spans="1:7" x14ac:dyDescent="0.25">
      <c r="A308">
        <f>Inscriptos!A308</f>
        <v>0</v>
      </c>
      <c r="B308" t="str">
        <f>Inscriptos!B308</f>
        <v>MG00000</v>
      </c>
      <c r="C308">
        <f>Inscriptos!C308</f>
        <v>0</v>
      </c>
      <c r="D308" t="s">
        <v>37</v>
      </c>
      <c r="E308" t="str">
        <f>Inscriptos!E308</f>
        <v xml:space="preserve"> - </v>
      </c>
      <c r="F308">
        <f>Inscriptos!F308</f>
        <v>0</v>
      </c>
      <c r="G308" t="e">
        <f>Inscriptos!G308</f>
        <v>#N/A</v>
      </c>
    </row>
    <row r="309" spans="1:7" x14ac:dyDescent="0.25">
      <c r="A309">
        <f>Inscriptos!A309</f>
        <v>0</v>
      </c>
      <c r="B309" t="str">
        <f>Inscriptos!B309</f>
        <v>MG00000</v>
      </c>
      <c r="C309">
        <f>Inscriptos!C309</f>
        <v>0</v>
      </c>
      <c r="D309" t="s">
        <v>37</v>
      </c>
      <c r="E309" t="str">
        <f>Inscriptos!E309</f>
        <v xml:space="preserve"> - </v>
      </c>
      <c r="F309">
        <f>Inscriptos!F309</f>
        <v>0</v>
      </c>
      <c r="G309" t="e">
        <f>Inscriptos!G309</f>
        <v>#N/A</v>
      </c>
    </row>
    <row r="310" spans="1:7" x14ac:dyDescent="0.25">
      <c r="A310">
        <f>Inscriptos!A310</f>
        <v>0</v>
      </c>
      <c r="B310" t="str">
        <f>Inscriptos!B310</f>
        <v>MG00000</v>
      </c>
      <c r="C310">
        <f>Inscriptos!C310</f>
        <v>0</v>
      </c>
      <c r="D310" t="s">
        <v>37</v>
      </c>
      <c r="E310" t="str">
        <f>Inscriptos!E310</f>
        <v xml:space="preserve"> - </v>
      </c>
      <c r="F310">
        <f>Inscriptos!F310</f>
        <v>0</v>
      </c>
      <c r="G310" t="e">
        <f>Inscriptos!G310</f>
        <v>#N/A</v>
      </c>
    </row>
    <row r="311" spans="1:7" x14ac:dyDescent="0.25">
      <c r="A311">
        <f>Inscriptos!A311</f>
        <v>0</v>
      </c>
      <c r="B311" t="str">
        <f>Inscriptos!B311</f>
        <v>MG00000</v>
      </c>
      <c r="C311">
        <f>Inscriptos!C311</f>
        <v>0</v>
      </c>
      <c r="D311" t="s">
        <v>37</v>
      </c>
      <c r="E311" t="str">
        <f>Inscriptos!E311</f>
        <v xml:space="preserve"> - </v>
      </c>
      <c r="F311">
        <f>Inscriptos!F311</f>
        <v>0</v>
      </c>
      <c r="G311" t="e">
        <f>Inscriptos!G311</f>
        <v>#N/A</v>
      </c>
    </row>
    <row r="312" spans="1:7" x14ac:dyDescent="0.25">
      <c r="A312">
        <f>Inscriptos!A312</f>
        <v>0</v>
      </c>
      <c r="B312" t="str">
        <f>Inscriptos!B312</f>
        <v>MG00000</v>
      </c>
      <c r="C312">
        <f>Inscriptos!C312</f>
        <v>0</v>
      </c>
      <c r="D312" t="s">
        <v>37</v>
      </c>
      <c r="E312" t="str">
        <f>Inscriptos!E312</f>
        <v xml:space="preserve"> - </v>
      </c>
      <c r="F312">
        <f>Inscriptos!F312</f>
        <v>0</v>
      </c>
      <c r="G312" t="e">
        <f>Inscriptos!G312</f>
        <v>#N/A</v>
      </c>
    </row>
    <row r="313" spans="1:7" x14ac:dyDescent="0.25">
      <c r="A313">
        <f>Inscriptos!A313</f>
        <v>0</v>
      </c>
      <c r="B313" t="str">
        <f>Inscriptos!B313</f>
        <v>MG00000</v>
      </c>
      <c r="C313">
        <f>Inscriptos!C313</f>
        <v>0</v>
      </c>
      <c r="D313" t="s">
        <v>37</v>
      </c>
      <c r="E313" t="str">
        <f>Inscriptos!E313</f>
        <v xml:space="preserve"> - </v>
      </c>
      <c r="F313">
        <f>Inscriptos!F313</f>
        <v>0</v>
      </c>
      <c r="G313" t="e">
        <f>Inscriptos!G313</f>
        <v>#N/A</v>
      </c>
    </row>
    <row r="314" spans="1:7" x14ac:dyDescent="0.25">
      <c r="A314">
        <f>Inscriptos!A314</f>
        <v>0</v>
      </c>
      <c r="B314" t="str">
        <f>Inscriptos!B314</f>
        <v>MG00000</v>
      </c>
      <c r="C314">
        <f>Inscriptos!C314</f>
        <v>0</v>
      </c>
      <c r="D314" t="s">
        <v>37</v>
      </c>
      <c r="E314" t="str">
        <f>Inscriptos!E314</f>
        <v xml:space="preserve"> - </v>
      </c>
      <c r="F314">
        <f>Inscriptos!F314</f>
        <v>0</v>
      </c>
      <c r="G314" t="e">
        <f>Inscriptos!G314</f>
        <v>#N/A</v>
      </c>
    </row>
    <row r="315" spans="1:7" x14ac:dyDescent="0.25">
      <c r="A315">
        <f>Inscriptos!A315</f>
        <v>0</v>
      </c>
      <c r="B315" t="str">
        <f>Inscriptos!B315</f>
        <v>MG00000</v>
      </c>
      <c r="C315">
        <f>Inscriptos!C315</f>
        <v>0</v>
      </c>
      <c r="D315" t="s">
        <v>37</v>
      </c>
      <c r="E315" t="str">
        <f>Inscriptos!E315</f>
        <v xml:space="preserve"> - </v>
      </c>
      <c r="F315">
        <f>Inscriptos!F315</f>
        <v>0</v>
      </c>
      <c r="G315" t="e">
        <f>Inscriptos!G315</f>
        <v>#N/A</v>
      </c>
    </row>
    <row r="316" spans="1:7" x14ac:dyDescent="0.25">
      <c r="A316">
        <f>Inscriptos!A316</f>
        <v>0</v>
      </c>
      <c r="B316" t="str">
        <f>Inscriptos!B316</f>
        <v>MG00000</v>
      </c>
      <c r="C316">
        <f>Inscriptos!C316</f>
        <v>0</v>
      </c>
      <c r="D316" t="s">
        <v>37</v>
      </c>
      <c r="E316" t="str">
        <f>Inscriptos!E316</f>
        <v xml:space="preserve"> - </v>
      </c>
      <c r="F316">
        <f>Inscriptos!F316</f>
        <v>0</v>
      </c>
      <c r="G316" t="e">
        <f>Inscriptos!G316</f>
        <v>#N/A</v>
      </c>
    </row>
    <row r="317" spans="1:7" x14ac:dyDescent="0.25">
      <c r="A317">
        <f>Inscriptos!A317</f>
        <v>0</v>
      </c>
      <c r="B317" t="str">
        <f>Inscriptos!B317</f>
        <v>MG00000</v>
      </c>
      <c r="C317">
        <f>Inscriptos!C317</f>
        <v>0</v>
      </c>
      <c r="D317" t="s">
        <v>37</v>
      </c>
      <c r="E317" t="str">
        <f>Inscriptos!E317</f>
        <v xml:space="preserve"> - </v>
      </c>
      <c r="F317">
        <f>Inscriptos!F317</f>
        <v>0</v>
      </c>
      <c r="G317" t="e">
        <f>Inscriptos!G317</f>
        <v>#N/A</v>
      </c>
    </row>
    <row r="318" spans="1:7" x14ac:dyDescent="0.25">
      <c r="A318">
        <f>Inscriptos!A318</f>
        <v>0</v>
      </c>
      <c r="B318" t="str">
        <f>Inscriptos!B318</f>
        <v>MG00000</v>
      </c>
      <c r="C318">
        <f>Inscriptos!C318</f>
        <v>0</v>
      </c>
      <c r="D318" t="s">
        <v>37</v>
      </c>
      <c r="E318" t="str">
        <f>Inscriptos!E318</f>
        <v xml:space="preserve"> - </v>
      </c>
      <c r="F318">
        <f>Inscriptos!F318</f>
        <v>0</v>
      </c>
      <c r="G318" t="e">
        <f>Inscriptos!G318</f>
        <v>#N/A</v>
      </c>
    </row>
    <row r="319" spans="1:7" x14ac:dyDescent="0.25">
      <c r="A319">
        <f>Inscriptos!A319</f>
        <v>0</v>
      </c>
      <c r="B319" t="str">
        <f>Inscriptos!B319</f>
        <v>MG00000</v>
      </c>
      <c r="C319">
        <f>Inscriptos!C319</f>
        <v>0</v>
      </c>
      <c r="D319" t="s">
        <v>37</v>
      </c>
      <c r="E319" t="str">
        <f>Inscriptos!E319</f>
        <v xml:space="preserve"> - </v>
      </c>
      <c r="F319">
        <f>Inscriptos!F319</f>
        <v>0</v>
      </c>
      <c r="G319" t="e">
        <f>Inscriptos!G319</f>
        <v>#N/A</v>
      </c>
    </row>
    <row r="320" spans="1:7" x14ac:dyDescent="0.25">
      <c r="A320">
        <f>Inscriptos!A320</f>
        <v>0</v>
      </c>
      <c r="B320" t="str">
        <f>Inscriptos!B320</f>
        <v>MG00000</v>
      </c>
      <c r="C320">
        <f>Inscriptos!C320</f>
        <v>0</v>
      </c>
      <c r="D320" t="s">
        <v>37</v>
      </c>
      <c r="E320" t="str">
        <f>Inscriptos!E320</f>
        <v xml:space="preserve"> - </v>
      </c>
      <c r="F320">
        <f>Inscriptos!F320</f>
        <v>0</v>
      </c>
      <c r="G320" t="e">
        <f>Inscriptos!G320</f>
        <v>#N/A</v>
      </c>
    </row>
    <row r="321" spans="1:7" x14ac:dyDescent="0.25">
      <c r="A321">
        <f>Inscriptos!A321</f>
        <v>0</v>
      </c>
      <c r="B321" t="str">
        <f>Inscriptos!B321</f>
        <v>MG00000</v>
      </c>
      <c r="C321">
        <f>Inscriptos!C321</f>
        <v>0</v>
      </c>
      <c r="D321" t="s">
        <v>37</v>
      </c>
      <c r="E321" t="str">
        <f>Inscriptos!E321</f>
        <v xml:space="preserve"> - </v>
      </c>
      <c r="F321">
        <f>Inscriptos!F321</f>
        <v>0</v>
      </c>
      <c r="G321" t="e">
        <f>Inscriptos!G321</f>
        <v>#N/A</v>
      </c>
    </row>
    <row r="322" spans="1:7" x14ac:dyDescent="0.25">
      <c r="A322">
        <f>Inscriptos!A322</f>
        <v>0</v>
      </c>
      <c r="B322" t="str">
        <f>Inscriptos!B322</f>
        <v>MG00000</v>
      </c>
      <c r="C322">
        <f>Inscriptos!C322</f>
        <v>0</v>
      </c>
      <c r="D322" t="s">
        <v>37</v>
      </c>
      <c r="E322" t="str">
        <f>Inscriptos!E322</f>
        <v xml:space="preserve"> - </v>
      </c>
      <c r="F322">
        <f>Inscriptos!F322</f>
        <v>0</v>
      </c>
      <c r="G322" t="e">
        <f>Inscriptos!G322</f>
        <v>#N/A</v>
      </c>
    </row>
    <row r="323" spans="1:7" x14ac:dyDescent="0.25">
      <c r="A323">
        <f>Inscriptos!A323</f>
        <v>0</v>
      </c>
      <c r="B323" t="str">
        <f>Inscriptos!B323</f>
        <v>MG00000</v>
      </c>
      <c r="C323">
        <f>Inscriptos!C323</f>
        <v>0</v>
      </c>
      <c r="D323" t="s">
        <v>37</v>
      </c>
      <c r="E323" t="str">
        <f>Inscriptos!E323</f>
        <v xml:space="preserve"> - </v>
      </c>
      <c r="F323">
        <f>Inscriptos!F323</f>
        <v>0</v>
      </c>
      <c r="G323" t="e">
        <f>Inscriptos!G323</f>
        <v>#N/A</v>
      </c>
    </row>
    <row r="324" spans="1:7" x14ac:dyDescent="0.25">
      <c r="A324">
        <f>Inscriptos!A324</f>
        <v>0</v>
      </c>
      <c r="B324" t="str">
        <f>Inscriptos!B324</f>
        <v>MG00000</v>
      </c>
      <c r="C324">
        <f>Inscriptos!C324</f>
        <v>0</v>
      </c>
      <c r="D324" t="s">
        <v>37</v>
      </c>
      <c r="E324" t="str">
        <f>Inscriptos!E324</f>
        <v xml:space="preserve"> - </v>
      </c>
      <c r="F324">
        <f>Inscriptos!F324</f>
        <v>0</v>
      </c>
      <c r="G324" t="e">
        <f>Inscriptos!G324</f>
        <v>#N/A</v>
      </c>
    </row>
    <row r="325" spans="1:7" x14ac:dyDescent="0.25">
      <c r="A325">
        <f>Inscriptos!A325</f>
        <v>0</v>
      </c>
      <c r="B325" t="str">
        <f>Inscriptos!B325</f>
        <v>MG00000</v>
      </c>
      <c r="C325">
        <f>Inscriptos!C325</f>
        <v>0</v>
      </c>
      <c r="D325" t="s">
        <v>37</v>
      </c>
      <c r="E325" t="str">
        <f>Inscriptos!E325</f>
        <v xml:space="preserve"> - </v>
      </c>
      <c r="F325">
        <f>Inscriptos!F325</f>
        <v>0</v>
      </c>
      <c r="G325" t="e">
        <f>Inscriptos!G325</f>
        <v>#N/A</v>
      </c>
    </row>
    <row r="326" spans="1:7" x14ac:dyDescent="0.25">
      <c r="A326">
        <f>Inscriptos!A326</f>
        <v>0</v>
      </c>
      <c r="B326" t="str">
        <f>Inscriptos!B326</f>
        <v>MG00000</v>
      </c>
      <c r="C326">
        <f>Inscriptos!C326</f>
        <v>0</v>
      </c>
      <c r="D326" t="s">
        <v>37</v>
      </c>
      <c r="E326" t="str">
        <f>Inscriptos!E326</f>
        <v xml:space="preserve"> - </v>
      </c>
      <c r="F326">
        <f>Inscriptos!F326</f>
        <v>0</v>
      </c>
      <c r="G326" t="e">
        <f>Inscriptos!G326</f>
        <v>#N/A</v>
      </c>
    </row>
    <row r="327" spans="1:7" x14ac:dyDescent="0.25">
      <c r="A327">
        <f>Inscriptos!A327</f>
        <v>0</v>
      </c>
      <c r="B327" t="str">
        <f>Inscriptos!B327</f>
        <v>MG00000</v>
      </c>
      <c r="C327">
        <f>Inscriptos!C327</f>
        <v>0</v>
      </c>
      <c r="D327" t="s">
        <v>37</v>
      </c>
      <c r="E327" t="str">
        <f>Inscriptos!E327</f>
        <v xml:space="preserve"> - </v>
      </c>
      <c r="F327">
        <f>Inscriptos!F327</f>
        <v>0</v>
      </c>
      <c r="G327" t="e">
        <f>Inscriptos!G327</f>
        <v>#N/A</v>
      </c>
    </row>
    <row r="328" spans="1:7" x14ac:dyDescent="0.25">
      <c r="A328">
        <f>Inscriptos!A328</f>
        <v>0</v>
      </c>
      <c r="B328" t="str">
        <f>Inscriptos!B328</f>
        <v>MG00000</v>
      </c>
      <c r="C328">
        <f>Inscriptos!C328</f>
        <v>0</v>
      </c>
      <c r="D328" t="s">
        <v>37</v>
      </c>
      <c r="E328" t="str">
        <f>Inscriptos!E328</f>
        <v xml:space="preserve"> - </v>
      </c>
      <c r="F328">
        <f>Inscriptos!F328</f>
        <v>0</v>
      </c>
      <c r="G328" t="e">
        <f>Inscriptos!G328</f>
        <v>#N/A</v>
      </c>
    </row>
    <row r="329" spans="1:7" x14ac:dyDescent="0.25">
      <c r="A329">
        <f>Inscriptos!A329</f>
        <v>0</v>
      </c>
      <c r="B329" t="str">
        <f>Inscriptos!B329</f>
        <v>MG00000</v>
      </c>
      <c r="C329">
        <f>Inscriptos!C329</f>
        <v>0</v>
      </c>
      <c r="D329" t="s">
        <v>37</v>
      </c>
      <c r="E329" t="str">
        <f>Inscriptos!E329</f>
        <v xml:space="preserve"> - </v>
      </c>
      <c r="F329">
        <f>Inscriptos!F329</f>
        <v>0</v>
      </c>
      <c r="G329" t="e">
        <f>Inscriptos!G329</f>
        <v>#N/A</v>
      </c>
    </row>
    <row r="330" spans="1:7" x14ac:dyDescent="0.25">
      <c r="A330">
        <f>Inscriptos!A330</f>
        <v>0</v>
      </c>
      <c r="B330" t="str">
        <f>Inscriptos!B330</f>
        <v>MG00000</v>
      </c>
      <c r="C330">
        <f>Inscriptos!C330</f>
        <v>0</v>
      </c>
      <c r="D330" t="s">
        <v>37</v>
      </c>
      <c r="E330" t="str">
        <f>Inscriptos!E330</f>
        <v xml:space="preserve"> - </v>
      </c>
      <c r="F330">
        <f>Inscriptos!F330</f>
        <v>0</v>
      </c>
      <c r="G330" t="e">
        <f>Inscriptos!G330</f>
        <v>#N/A</v>
      </c>
    </row>
    <row r="331" spans="1:7" x14ac:dyDescent="0.25">
      <c r="A331">
        <f>Inscriptos!A331</f>
        <v>0</v>
      </c>
      <c r="B331" t="str">
        <f>Inscriptos!B331</f>
        <v>MG00000</v>
      </c>
      <c r="C331">
        <f>Inscriptos!C331</f>
        <v>0</v>
      </c>
      <c r="D331" t="s">
        <v>37</v>
      </c>
      <c r="E331" t="str">
        <f>Inscriptos!E331</f>
        <v xml:space="preserve"> - </v>
      </c>
      <c r="F331">
        <f>Inscriptos!F331</f>
        <v>0</v>
      </c>
      <c r="G331" t="e">
        <f>Inscriptos!G331</f>
        <v>#N/A</v>
      </c>
    </row>
    <row r="332" spans="1:7" x14ac:dyDescent="0.25">
      <c r="A332">
        <f>Inscriptos!A332</f>
        <v>0</v>
      </c>
      <c r="B332" t="str">
        <f>Inscriptos!B332</f>
        <v>MG00000</v>
      </c>
      <c r="C332">
        <f>Inscriptos!C332</f>
        <v>0</v>
      </c>
      <c r="D332" t="s">
        <v>37</v>
      </c>
      <c r="E332" t="str">
        <f>Inscriptos!E332</f>
        <v xml:space="preserve"> - </v>
      </c>
      <c r="F332">
        <f>Inscriptos!F332</f>
        <v>0</v>
      </c>
      <c r="G332" t="e">
        <f>Inscriptos!G332</f>
        <v>#N/A</v>
      </c>
    </row>
    <row r="333" spans="1:7" x14ac:dyDescent="0.25">
      <c r="A333">
        <f>Inscriptos!A333</f>
        <v>0</v>
      </c>
      <c r="B333" t="str">
        <f>Inscriptos!B333</f>
        <v>MG00000</v>
      </c>
      <c r="C333">
        <f>Inscriptos!C333</f>
        <v>0</v>
      </c>
      <c r="D333" t="s">
        <v>37</v>
      </c>
      <c r="E333" t="str">
        <f>Inscriptos!E333</f>
        <v xml:space="preserve"> - </v>
      </c>
      <c r="F333">
        <f>Inscriptos!F333</f>
        <v>0</v>
      </c>
      <c r="G333" t="e">
        <f>Inscriptos!G333</f>
        <v>#N/A</v>
      </c>
    </row>
    <row r="334" spans="1:7" x14ac:dyDescent="0.25">
      <c r="A334">
        <f>Inscriptos!A334</f>
        <v>0</v>
      </c>
      <c r="B334" t="str">
        <f>Inscriptos!B334</f>
        <v>MG00000</v>
      </c>
      <c r="C334">
        <f>Inscriptos!C334</f>
        <v>0</v>
      </c>
      <c r="D334" t="s">
        <v>37</v>
      </c>
      <c r="E334" t="str">
        <f>Inscriptos!E334</f>
        <v xml:space="preserve"> - </v>
      </c>
      <c r="F334">
        <f>Inscriptos!F334</f>
        <v>0</v>
      </c>
      <c r="G334" t="e">
        <f>Inscriptos!G334</f>
        <v>#N/A</v>
      </c>
    </row>
    <row r="335" spans="1:7" x14ac:dyDescent="0.25">
      <c r="A335">
        <f>Inscriptos!A335</f>
        <v>0</v>
      </c>
      <c r="B335" t="str">
        <f>Inscriptos!B335</f>
        <v>MG00000</v>
      </c>
      <c r="C335">
        <f>Inscriptos!C335</f>
        <v>0</v>
      </c>
      <c r="D335" t="s">
        <v>37</v>
      </c>
      <c r="E335" t="str">
        <f>Inscriptos!E335</f>
        <v xml:space="preserve"> - </v>
      </c>
      <c r="F335">
        <f>Inscriptos!F335</f>
        <v>0</v>
      </c>
      <c r="G335" t="e">
        <f>Inscriptos!G335</f>
        <v>#N/A</v>
      </c>
    </row>
    <row r="336" spans="1:7" x14ac:dyDescent="0.25">
      <c r="A336">
        <f>Inscriptos!A336</f>
        <v>0</v>
      </c>
      <c r="B336" t="str">
        <f>Inscriptos!B336</f>
        <v>MG00000</v>
      </c>
      <c r="C336">
        <f>Inscriptos!C336</f>
        <v>0</v>
      </c>
      <c r="D336" t="s">
        <v>37</v>
      </c>
      <c r="E336" t="str">
        <f>Inscriptos!E336</f>
        <v xml:space="preserve"> - </v>
      </c>
      <c r="F336">
        <f>Inscriptos!F336</f>
        <v>0</v>
      </c>
      <c r="G336" t="e">
        <f>Inscriptos!G336</f>
        <v>#N/A</v>
      </c>
    </row>
    <row r="337" spans="1:7" x14ac:dyDescent="0.25">
      <c r="A337">
        <f>Inscriptos!A337</f>
        <v>0</v>
      </c>
      <c r="B337" t="str">
        <f>Inscriptos!B337</f>
        <v>MG00000</v>
      </c>
      <c r="C337">
        <f>Inscriptos!C337</f>
        <v>0</v>
      </c>
      <c r="D337" t="s">
        <v>37</v>
      </c>
      <c r="E337" t="str">
        <f>Inscriptos!E337</f>
        <v xml:space="preserve"> - </v>
      </c>
      <c r="F337">
        <f>Inscriptos!F337</f>
        <v>0</v>
      </c>
      <c r="G337" t="e">
        <f>Inscriptos!G337</f>
        <v>#N/A</v>
      </c>
    </row>
    <row r="338" spans="1:7" x14ac:dyDescent="0.25">
      <c r="A338">
        <f>Inscriptos!A338</f>
        <v>0</v>
      </c>
      <c r="B338" t="str">
        <f>Inscriptos!B338</f>
        <v>MG00000</v>
      </c>
      <c r="C338">
        <f>Inscriptos!C338</f>
        <v>0</v>
      </c>
      <c r="D338" t="s">
        <v>37</v>
      </c>
      <c r="E338" t="str">
        <f>Inscriptos!E338</f>
        <v xml:space="preserve"> - </v>
      </c>
      <c r="F338">
        <f>Inscriptos!F338</f>
        <v>0</v>
      </c>
      <c r="G338" t="e">
        <f>Inscriptos!G338</f>
        <v>#N/A</v>
      </c>
    </row>
    <row r="339" spans="1:7" x14ac:dyDescent="0.25">
      <c r="A339">
        <f>Inscriptos!A339</f>
        <v>0</v>
      </c>
      <c r="B339" t="str">
        <f>Inscriptos!B339</f>
        <v>MG00000</v>
      </c>
      <c r="C339">
        <f>Inscriptos!C339</f>
        <v>0</v>
      </c>
      <c r="D339" t="s">
        <v>37</v>
      </c>
      <c r="E339" t="str">
        <f>Inscriptos!E339</f>
        <v xml:space="preserve"> - </v>
      </c>
      <c r="F339">
        <f>Inscriptos!F339</f>
        <v>0</v>
      </c>
      <c r="G339" t="e">
        <f>Inscriptos!G339</f>
        <v>#N/A</v>
      </c>
    </row>
    <row r="340" spans="1:7" x14ac:dyDescent="0.25">
      <c r="A340">
        <f>Inscriptos!A340</f>
        <v>0</v>
      </c>
      <c r="B340" t="str">
        <f>Inscriptos!B340</f>
        <v>MG00000</v>
      </c>
      <c r="C340">
        <f>Inscriptos!C340</f>
        <v>0</v>
      </c>
      <c r="D340" t="s">
        <v>37</v>
      </c>
      <c r="E340" t="str">
        <f>Inscriptos!E340</f>
        <v xml:space="preserve"> - </v>
      </c>
      <c r="F340">
        <f>Inscriptos!F340</f>
        <v>0</v>
      </c>
      <c r="G340" t="e">
        <f>Inscriptos!G340</f>
        <v>#N/A</v>
      </c>
    </row>
    <row r="341" spans="1:7" x14ac:dyDescent="0.25">
      <c r="A341">
        <f>Inscriptos!A341</f>
        <v>0</v>
      </c>
      <c r="B341" t="str">
        <f>Inscriptos!B341</f>
        <v>MG00000</v>
      </c>
      <c r="C341">
        <f>Inscriptos!C341</f>
        <v>0</v>
      </c>
      <c r="D341" t="s">
        <v>37</v>
      </c>
      <c r="E341" t="str">
        <f>Inscriptos!E341</f>
        <v xml:space="preserve"> - </v>
      </c>
      <c r="F341">
        <f>Inscriptos!F341</f>
        <v>0</v>
      </c>
      <c r="G341" t="e">
        <f>Inscriptos!G341</f>
        <v>#N/A</v>
      </c>
    </row>
    <row r="342" spans="1:7" x14ac:dyDescent="0.25">
      <c r="A342">
        <f>Inscriptos!A342</f>
        <v>0</v>
      </c>
      <c r="B342" t="str">
        <f>Inscriptos!B342</f>
        <v>MG00000</v>
      </c>
      <c r="C342">
        <f>Inscriptos!C342</f>
        <v>0</v>
      </c>
      <c r="D342" t="s">
        <v>37</v>
      </c>
      <c r="E342" t="str">
        <f>Inscriptos!E342</f>
        <v xml:space="preserve"> - </v>
      </c>
      <c r="F342">
        <f>Inscriptos!F342</f>
        <v>0</v>
      </c>
      <c r="G342" t="e">
        <f>Inscriptos!G342</f>
        <v>#N/A</v>
      </c>
    </row>
    <row r="343" spans="1:7" x14ac:dyDescent="0.25">
      <c r="A343">
        <f>Inscriptos!A343</f>
        <v>0</v>
      </c>
      <c r="B343" t="str">
        <f>Inscriptos!B343</f>
        <v>MG00000</v>
      </c>
      <c r="C343">
        <f>Inscriptos!C343</f>
        <v>0</v>
      </c>
      <c r="D343" t="s">
        <v>37</v>
      </c>
      <c r="E343" t="str">
        <f>Inscriptos!E343</f>
        <v xml:space="preserve"> - </v>
      </c>
      <c r="F343">
        <f>Inscriptos!F343</f>
        <v>0</v>
      </c>
      <c r="G343" t="e">
        <f>Inscriptos!G343</f>
        <v>#N/A</v>
      </c>
    </row>
    <row r="344" spans="1:7" x14ac:dyDescent="0.25">
      <c r="A344">
        <f>Inscriptos!A344</f>
        <v>0</v>
      </c>
      <c r="B344" t="str">
        <f>Inscriptos!B344</f>
        <v>MG00000</v>
      </c>
      <c r="C344">
        <f>Inscriptos!C344</f>
        <v>0</v>
      </c>
      <c r="D344" t="s">
        <v>37</v>
      </c>
      <c r="E344" t="str">
        <f>Inscriptos!E344</f>
        <v xml:space="preserve"> - </v>
      </c>
      <c r="F344">
        <f>Inscriptos!F344</f>
        <v>0</v>
      </c>
      <c r="G344" t="e">
        <f>Inscriptos!G344</f>
        <v>#N/A</v>
      </c>
    </row>
    <row r="345" spans="1:7" x14ac:dyDescent="0.25">
      <c r="A345">
        <f>Inscriptos!A345</f>
        <v>0</v>
      </c>
      <c r="B345" t="str">
        <f>Inscriptos!B345</f>
        <v>MG00000</v>
      </c>
      <c r="C345">
        <f>Inscriptos!C345</f>
        <v>0</v>
      </c>
      <c r="D345" t="s">
        <v>37</v>
      </c>
      <c r="E345" t="str">
        <f>Inscriptos!E345</f>
        <v xml:space="preserve"> - </v>
      </c>
      <c r="F345">
        <f>Inscriptos!F345</f>
        <v>0</v>
      </c>
      <c r="G345" t="e">
        <f>Inscriptos!G345</f>
        <v>#N/A</v>
      </c>
    </row>
    <row r="346" spans="1:7" x14ac:dyDescent="0.25">
      <c r="A346">
        <f>Inscriptos!A346</f>
        <v>0</v>
      </c>
      <c r="B346" t="str">
        <f>Inscriptos!B346</f>
        <v>MG00000</v>
      </c>
      <c r="C346">
        <f>Inscriptos!C346</f>
        <v>0</v>
      </c>
      <c r="D346" t="s">
        <v>37</v>
      </c>
      <c r="E346" t="str">
        <f>Inscriptos!E346</f>
        <v xml:space="preserve"> - </v>
      </c>
      <c r="F346">
        <f>Inscriptos!F346</f>
        <v>0</v>
      </c>
      <c r="G346" t="e">
        <f>Inscriptos!G346</f>
        <v>#N/A</v>
      </c>
    </row>
    <row r="347" spans="1:7" x14ac:dyDescent="0.25">
      <c r="A347">
        <f>Inscriptos!A347</f>
        <v>0</v>
      </c>
      <c r="B347" t="str">
        <f>Inscriptos!B347</f>
        <v>MG00000</v>
      </c>
      <c r="C347">
        <f>Inscriptos!C347</f>
        <v>0</v>
      </c>
      <c r="D347" t="s">
        <v>37</v>
      </c>
      <c r="E347" t="str">
        <f>Inscriptos!E347</f>
        <v xml:space="preserve"> - </v>
      </c>
      <c r="F347">
        <f>Inscriptos!F347</f>
        <v>0</v>
      </c>
      <c r="G347" t="e">
        <f>Inscriptos!G347</f>
        <v>#N/A</v>
      </c>
    </row>
    <row r="348" spans="1:7" x14ac:dyDescent="0.25">
      <c r="A348">
        <f>Inscriptos!A348</f>
        <v>0</v>
      </c>
      <c r="B348" t="str">
        <f>Inscriptos!B348</f>
        <v>MG00000</v>
      </c>
      <c r="C348">
        <f>Inscriptos!C348</f>
        <v>0</v>
      </c>
      <c r="D348" t="s">
        <v>37</v>
      </c>
      <c r="E348" t="str">
        <f>Inscriptos!E348</f>
        <v xml:space="preserve"> - </v>
      </c>
      <c r="F348">
        <f>Inscriptos!F348</f>
        <v>0</v>
      </c>
      <c r="G348" t="e">
        <f>Inscriptos!G348</f>
        <v>#N/A</v>
      </c>
    </row>
    <row r="349" spans="1:7" x14ac:dyDescent="0.25">
      <c r="A349">
        <f>Inscriptos!A349</f>
        <v>0</v>
      </c>
      <c r="B349" t="str">
        <f>Inscriptos!B349</f>
        <v>MG00000</v>
      </c>
      <c r="C349">
        <f>Inscriptos!C349</f>
        <v>0</v>
      </c>
      <c r="D349" t="s">
        <v>37</v>
      </c>
      <c r="E349" t="str">
        <f>Inscriptos!E349</f>
        <v xml:space="preserve"> - </v>
      </c>
      <c r="F349">
        <f>Inscriptos!F349</f>
        <v>0</v>
      </c>
      <c r="G349" t="e">
        <f>Inscriptos!G349</f>
        <v>#N/A</v>
      </c>
    </row>
    <row r="350" spans="1:7" x14ac:dyDescent="0.25">
      <c r="A350">
        <f>Inscriptos!A350</f>
        <v>0</v>
      </c>
      <c r="B350" t="str">
        <f>Inscriptos!B350</f>
        <v>MG00000</v>
      </c>
      <c r="C350">
        <f>Inscriptos!C350</f>
        <v>0</v>
      </c>
      <c r="D350" t="s">
        <v>37</v>
      </c>
      <c r="E350" t="str">
        <f>Inscriptos!E350</f>
        <v xml:space="preserve"> - </v>
      </c>
      <c r="F350">
        <f>Inscriptos!F350</f>
        <v>0</v>
      </c>
      <c r="G350" t="e">
        <f>Inscriptos!G350</f>
        <v>#N/A</v>
      </c>
    </row>
    <row r="351" spans="1:7" x14ac:dyDescent="0.25">
      <c r="A351">
        <f>Inscriptos!A351</f>
        <v>0</v>
      </c>
      <c r="B351" t="str">
        <f>Inscriptos!B351</f>
        <v>MG00000</v>
      </c>
      <c r="C351">
        <f>Inscriptos!C351</f>
        <v>0</v>
      </c>
      <c r="D351" t="s">
        <v>37</v>
      </c>
      <c r="E351" t="str">
        <f>Inscriptos!E351</f>
        <v xml:space="preserve"> - </v>
      </c>
      <c r="F351">
        <f>Inscriptos!F351</f>
        <v>0</v>
      </c>
      <c r="G351" t="e">
        <f>Inscriptos!G351</f>
        <v>#N/A</v>
      </c>
    </row>
    <row r="352" spans="1:7" x14ac:dyDescent="0.25">
      <c r="A352">
        <f>Inscriptos!A352</f>
        <v>0</v>
      </c>
      <c r="B352" t="str">
        <f>Inscriptos!B352</f>
        <v>MG00000</v>
      </c>
      <c r="C352">
        <f>Inscriptos!C352</f>
        <v>0</v>
      </c>
      <c r="D352" t="s">
        <v>37</v>
      </c>
      <c r="E352" t="str">
        <f>Inscriptos!E352</f>
        <v xml:space="preserve"> - </v>
      </c>
      <c r="F352">
        <f>Inscriptos!F352</f>
        <v>0</v>
      </c>
      <c r="G352" t="e">
        <f>Inscriptos!G352</f>
        <v>#N/A</v>
      </c>
    </row>
    <row r="353" spans="1:7" x14ac:dyDescent="0.25">
      <c r="A353">
        <f>Inscriptos!A353</f>
        <v>0</v>
      </c>
      <c r="B353" t="str">
        <f>Inscriptos!B353</f>
        <v>MG00000</v>
      </c>
      <c r="C353">
        <f>Inscriptos!C353</f>
        <v>0</v>
      </c>
      <c r="D353" t="s">
        <v>37</v>
      </c>
      <c r="E353" t="str">
        <f>Inscriptos!E353</f>
        <v xml:space="preserve"> - </v>
      </c>
      <c r="F353">
        <f>Inscriptos!F353</f>
        <v>0</v>
      </c>
      <c r="G353" t="e">
        <f>Inscriptos!G353</f>
        <v>#N/A</v>
      </c>
    </row>
    <row r="354" spans="1:7" x14ac:dyDescent="0.25">
      <c r="A354">
        <f>Inscriptos!A354</f>
        <v>0</v>
      </c>
      <c r="B354" t="str">
        <f>Inscriptos!B354</f>
        <v>MG00000</v>
      </c>
      <c r="C354">
        <f>Inscriptos!C354</f>
        <v>0</v>
      </c>
      <c r="D354" t="s">
        <v>37</v>
      </c>
      <c r="E354" t="str">
        <f>Inscriptos!E354</f>
        <v xml:space="preserve"> - </v>
      </c>
      <c r="F354">
        <f>Inscriptos!F354</f>
        <v>0</v>
      </c>
      <c r="G354" t="e">
        <f>Inscriptos!G354</f>
        <v>#N/A</v>
      </c>
    </row>
    <row r="355" spans="1:7" x14ac:dyDescent="0.25">
      <c r="A355">
        <f>Inscriptos!A355</f>
        <v>0</v>
      </c>
      <c r="B355" t="str">
        <f>Inscriptos!B355</f>
        <v>MG00000</v>
      </c>
      <c r="C355">
        <f>Inscriptos!C355</f>
        <v>0</v>
      </c>
      <c r="D355" t="s">
        <v>37</v>
      </c>
      <c r="E355" t="str">
        <f>Inscriptos!E355</f>
        <v xml:space="preserve"> - </v>
      </c>
      <c r="F355">
        <f>Inscriptos!F355</f>
        <v>0</v>
      </c>
      <c r="G355" t="e">
        <f>Inscriptos!G355</f>
        <v>#N/A</v>
      </c>
    </row>
    <row r="356" spans="1:7" x14ac:dyDescent="0.25">
      <c r="A356">
        <f>Inscriptos!A356</f>
        <v>0</v>
      </c>
      <c r="B356" t="str">
        <f>Inscriptos!B356</f>
        <v>MG00000</v>
      </c>
      <c r="C356">
        <f>Inscriptos!C356</f>
        <v>0</v>
      </c>
      <c r="D356" t="s">
        <v>37</v>
      </c>
      <c r="E356" t="str">
        <f>Inscriptos!E356</f>
        <v xml:space="preserve"> - </v>
      </c>
      <c r="F356">
        <f>Inscriptos!F356</f>
        <v>0</v>
      </c>
      <c r="G356" t="e">
        <f>Inscriptos!G356</f>
        <v>#N/A</v>
      </c>
    </row>
    <row r="357" spans="1:7" x14ac:dyDescent="0.25">
      <c r="A357">
        <f>Inscriptos!A357</f>
        <v>0</v>
      </c>
      <c r="B357" t="str">
        <f>Inscriptos!B357</f>
        <v>MG00000</v>
      </c>
      <c r="C357">
        <f>Inscriptos!C357</f>
        <v>0</v>
      </c>
      <c r="D357" t="s">
        <v>37</v>
      </c>
      <c r="E357" t="str">
        <f>Inscriptos!E357</f>
        <v xml:space="preserve"> - </v>
      </c>
      <c r="F357">
        <f>Inscriptos!F357</f>
        <v>0</v>
      </c>
      <c r="G357" t="e">
        <f>Inscriptos!G357</f>
        <v>#N/A</v>
      </c>
    </row>
    <row r="358" spans="1:7" x14ac:dyDescent="0.25">
      <c r="A358">
        <f>Inscriptos!A358</f>
        <v>0</v>
      </c>
      <c r="B358" t="str">
        <f>Inscriptos!B358</f>
        <v>MG00000</v>
      </c>
      <c r="C358">
        <f>Inscriptos!C358</f>
        <v>0</v>
      </c>
      <c r="D358" t="s">
        <v>37</v>
      </c>
      <c r="E358" t="str">
        <f>Inscriptos!E358</f>
        <v xml:space="preserve"> - </v>
      </c>
      <c r="F358">
        <f>Inscriptos!F358</f>
        <v>0</v>
      </c>
      <c r="G358" t="e">
        <f>Inscriptos!G358</f>
        <v>#N/A</v>
      </c>
    </row>
    <row r="359" spans="1:7" x14ac:dyDescent="0.25">
      <c r="A359">
        <f>Inscriptos!A359</f>
        <v>0</v>
      </c>
      <c r="B359" t="str">
        <f>Inscriptos!B359</f>
        <v>MG00000</v>
      </c>
      <c r="C359">
        <f>Inscriptos!C359</f>
        <v>0</v>
      </c>
      <c r="D359" t="s">
        <v>37</v>
      </c>
      <c r="E359" t="str">
        <f>Inscriptos!E359</f>
        <v xml:space="preserve"> - </v>
      </c>
      <c r="F359">
        <f>Inscriptos!F359</f>
        <v>0</v>
      </c>
      <c r="G359" t="e">
        <f>Inscriptos!G359</f>
        <v>#N/A</v>
      </c>
    </row>
    <row r="360" spans="1:7" x14ac:dyDescent="0.25">
      <c r="A360">
        <f>Inscriptos!A360</f>
        <v>0</v>
      </c>
      <c r="B360" t="str">
        <f>Inscriptos!B360</f>
        <v>MG00000</v>
      </c>
      <c r="C360">
        <f>Inscriptos!C360</f>
        <v>0</v>
      </c>
      <c r="D360" t="s">
        <v>37</v>
      </c>
      <c r="E360" t="str">
        <f>Inscriptos!E360</f>
        <v xml:space="preserve"> - </v>
      </c>
      <c r="F360">
        <f>Inscriptos!F360</f>
        <v>0</v>
      </c>
      <c r="G360" t="e">
        <f>Inscriptos!G360</f>
        <v>#N/A</v>
      </c>
    </row>
    <row r="361" spans="1:7" x14ac:dyDescent="0.25">
      <c r="A361">
        <f>Inscriptos!A361</f>
        <v>0</v>
      </c>
      <c r="B361" t="str">
        <f>Inscriptos!B361</f>
        <v>MG00000</v>
      </c>
      <c r="C361">
        <f>Inscriptos!C361</f>
        <v>0</v>
      </c>
      <c r="D361" t="s">
        <v>37</v>
      </c>
      <c r="E361" t="str">
        <f>Inscriptos!E361</f>
        <v xml:space="preserve"> - </v>
      </c>
      <c r="F361">
        <f>Inscriptos!F361</f>
        <v>0</v>
      </c>
      <c r="G361" t="e">
        <f>Inscriptos!G361</f>
        <v>#N/A</v>
      </c>
    </row>
    <row r="362" spans="1:7" x14ac:dyDescent="0.25">
      <c r="A362">
        <f>Inscriptos!A362</f>
        <v>0</v>
      </c>
      <c r="B362" t="str">
        <f>Inscriptos!B362</f>
        <v>MG00000</v>
      </c>
      <c r="C362">
        <f>Inscriptos!C362</f>
        <v>0</v>
      </c>
      <c r="D362" t="s">
        <v>37</v>
      </c>
      <c r="E362" t="str">
        <f>Inscriptos!E362</f>
        <v xml:space="preserve"> - </v>
      </c>
      <c r="F362">
        <f>Inscriptos!F362</f>
        <v>0</v>
      </c>
      <c r="G362" t="e">
        <f>Inscriptos!G362</f>
        <v>#N/A</v>
      </c>
    </row>
    <row r="363" spans="1:7" x14ac:dyDescent="0.25">
      <c r="A363">
        <f>Inscriptos!A363</f>
        <v>0</v>
      </c>
      <c r="B363" t="str">
        <f>Inscriptos!B363</f>
        <v>MG00000</v>
      </c>
      <c r="C363">
        <f>Inscriptos!C363</f>
        <v>0</v>
      </c>
      <c r="D363" t="s">
        <v>37</v>
      </c>
      <c r="E363" t="str">
        <f>Inscriptos!E363</f>
        <v xml:space="preserve"> - </v>
      </c>
      <c r="F363">
        <f>Inscriptos!F363</f>
        <v>0</v>
      </c>
      <c r="G363" t="e">
        <f>Inscriptos!G363</f>
        <v>#N/A</v>
      </c>
    </row>
    <row r="364" spans="1:7" x14ac:dyDescent="0.25">
      <c r="A364">
        <f>Inscriptos!A364</f>
        <v>0</v>
      </c>
      <c r="B364" t="str">
        <f>Inscriptos!B364</f>
        <v>MG00000</v>
      </c>
      <c r="C364">
        <f>Inscriptos!C364</f>
        <v>0</v>
      </c>
      <c r="D364" t="s">
        <v>37</v>
      </c>
      <c r="E364" t="str">
        <f>Inscriptos!E364</f>
        <v xml:space="preserve"> - </v>
      </c>
      <c r="F364">
        <f>Inscriptos!F364</f>
        <v>0</v>
      </c>
      <c r="G364" t="e">
        <f>Inscriptos!G364</f>
        <v>#N/A</v>
      </c>
    </row>
    <row r="365" spans="1:7" x14ac:dyDescent="0.25">
      <c r="A365">
        <f>Inscriptos!A365</f>
        <v>0</v>
      </c>
      <c r="B365" t="str">
        <f>Inscriptos!B365</f>
        <v>MG00000</v>
      </c>
      <c r="C365">
        <f>Inscriptos!C365</f>
        <v>0</v>
      </c>
      <c r="D365" t="s">
        <v>37</v>
      </c>
      <c r="E365" t="str">
        <f>Inscriptos!E365</f>
        <v xml:space="preserve"> - </v>
      </c>
      <c r="F365">
        <f>Inscriptos!F365</f>
        <v>0</v>
      </c>
      <c r="G365" t="e">
        <f>Inscriptos!G365</f>
        <v>#N/A</v>
      </c>
    </row>
    <row r="366" spans="1:7" x14ac:dyDescent="0.25">
      <c r="A366">
        <f>Inscriptos!A366</f>
        <v>0</v>
      </c>
      <c r="B366" t="str">
        <f>Inscriptos!B366</f>
        <v>MG00000</v>
      </c>
      <c r="C366">
        <f>Inscriptos!C366</f>
        <v>0</v>
      </c>
      <c r="D366" t="s">
        <v>37</v>
      </c>
      <c r="E366" t="str">
        <f>Inscriptos!E366</f>
        <v xml:space="preserve"> - </v>
      </c>
      <c r="F366">
        <f>Inscriptos!F366</f>
        <v>0</v>
      </c>
      <c r="G366" t="e">
        <f>Inscriptos!G366</f>
        <v>#N/A</v>
      </c>
    </row>
    <row r="367" spans="1:7" x14ac:dyDescent="0.25">
      <c r="A367">
        <f>Inscriptos!A367</f>
        <v>0</v>
      </c>
      <c r="B367" t="str">
        <f>Inscriptos!B367</f>
        <v>MG00000</v>
      </c>
      <c r="C367">
        <f>Inscriptos!C367</f>
        <v>0</v>
      </c>
      <c r="D367" t="s">
        <v>37</v>
      </c>
      <c r="E367" t="str">
        <f>Inscriptos!E367</f>
        <v xml:space="preserve"> - </v>
      </c>
      <c r="F367">
        <f>Inscriptos!F367</f>
        <v>0</v>
      </c>
      <c r="G367" t="e">
        <f>Inscriptos!G367</f>
        <v>#N/A</v>
      </c>
    </row>
    <row r="368" spans="1:7" x14ac:dyDescent="0.25">
      <c r="A368">
        <f>Inscriptos!A368</f>
        <v>0</v>
      </c>
      <c r="B368" t="str">
        <f>Inscriptos!B368</f>
        <v>MG00000</v>
      </c>
      <c r="C368">
        <f>Inscriptos!C368</f>
        <v>0</v>
      </c>
      <c r="D368" t="s">
        <v>37</v>
      </c>
      <c r="E368" t="str">
        <f>Inscriptos!E368</f>
        <v xml:space="preserve"> - </v>
      </c>
      <c r="F368">
        <f>Inscriptos!F368</f>
        <v>0</v>
      </c>
      <c r="G368" t="e">
        <f>Inscriptos!G368</f>
        <v>#N/A</v>
      </c>
    </row>
    <row r="369" spans="1:7" x14ac:dyDescent="0.25">
      <c r="A369">
        <f>Inscriptos!A369</f>
        <v>0</v>
      </c>
      <c r="B369" t="str">
        <f>Inscriptos!B369</f>
        <v>MG00000</v>
      </c>
      <c r="C369">
        <f>Inscriptos!C369</f>
        <v>0</v>
      </c>
      <c r="D369" t="s">
        <v>37</v>
      </c>
      <c r="E369" t="str">
        <f>Inscriptos!E369</f>
        <v xml:space="preserve"> - </v>
      </c>
      <c r="F369">
        <f>Inscriptos!F369</f>
        <v>0</v>
      </c>
      <c r="G369" t="e">
        <f>Inscriptos!G369</f>
        <v>#N/A</v>
      </c>
    </row>
    <row r="370" spans="1:7" x14ac:dyDescent="0.25">
      <c r="A370">
        <f>Inscriptos!A370</f>
        <v>0</v>
      </c>
      <c r="B370" t="str">
        <f>Inscriptos!B370</f>
        <v>MG00000</v>
      </c>
      <c r="C370">
        <f>Inscriptos!C370</f>
        <v>0</v>
      </c>
      <c r="D370" t="s">
        <v>37</v>
      </c>
      <c r="E370" t="str">
        <f>Inscriptos!E370</f>
        <v xml:space="preserve"> - </v>
      </c>
      <c r="F370">
        <f>Inscriptos!F370</f>
        <v>0</v>
      </c>
      <c r="G370" t="e">
        <f>Inscriptos!G370</f>
        <v>#N/A</v>
      </c>
    </row>
    <row r="371" spans="1:7" x14ac:dyDescent="0.25">
      <c r="A371">
        <f>Inscriptos!A371</f>
        <v>0</v>
      </c>
      <c r="B371" t="str">
        <f>Inscriptos!B371</f>
        <v>MG00000</v>
      </c>
      <c r="C371">
        <f>Inscriptos!C371</f>
        <v>0</v>
      </c>
      <c r="D371" t="s">
        <v>37</v>
      </c>
      <c r="E371" t="str">
        <f>Inscriptos!E371</f>
        <v xml:space="preserve"> - </v>
      </c>
      <c r="F371">
        <f>Inscriptos!F371</f>
        <v>0</v>
      </c>
      <c r="G371" t="e">
        <f>Inscriptos!G371</f>
        <v>#N/A</v>
      </c>
    </row>
    <row r="372" spans="1:7" x14ac:dyDescent="0.25">
      <c r="A372">
        <f>Inscriptos!A372</f>
        <v>0</v>
      </c>
      <c r="B372" t="str">
        <f>Inscriptos!B372</f>
        <v>MG00000</v>
      </c>
      <c r="C372">
        <f>Inscriptos!C372</f>
        <v>0</v>
      </c>
      <c r="D372" t="s">
        <v>37</v>
      </c>
      <c r="E372" t="str">
        <f>Inscriptos!E372</f>
        <v xml:space="preserve"> - </v>
      </c>
      <c r="F372">
        <f>Inscriptos!F372</f>
        <v>0</v>
      </c>
      <c r="G372" t="e">
        <f>Inscriptos!G372</f>
        <v>#N/A</v>
      </c>
    </row>
    <row r="373" spans="1:7" x14ac:dyDescent="0.25">
      <c r="A373">
        <f>Inscriptos!A373</f>
        <v>0</v>
      </c>
      <c r="B373" t="str">
        <f>Inscriptos!B373</f>
        <v>MG00000</v>
      </c>
      <c r="C373">
        <f>Inscriptos!C373</f>
        <v>0</v>
      </c>
      <c r="D373" t="s">
        <v>37</v>
      </c>
      <c r="E373" t="str">
        <f>Inscriptos!E373</f>
        <v xml:space="preserve"> - </v>
      </c>
      <c r="F373">
        <f>Inscriptos!F373</f>
        <v>0</v>
      </c>
      <c r="G373" t="e">
        <f>Inscriptos!G373</f>
        <v>#N/A</v>
      </c>
    </row>
    <row r="374" spans="1:7" x14ac:dyDescent="0.25">
      <c r="A374">
        <f>Inscriptos!A374</f>
        <v>0</v>
      </c>
      <c r="B374" t="str">
        <f>Inscriptos!B374</f>
        <v>MG00000</v>
      </c>
      <c r="C374">
        <f>Inscriptos!C374</f>
        <v>0</v>
      </c>
      <c r="D374" t="s">
        <v>37</v>
      </c>
      <c r="E374" t="str">
        <f>Inscriptos!E374</f>
        <v xml:space="preserve"> - </v>
      </c>
      <c r="F374">
        <f>Inscriptos!F374</f>
        <v>0</v>
      </c>
      <c r="G374" t="e">
        <f>Inscriptos!G374</f>
        <v>#N/A</v>
      </c>
    </row>
    <row r="375" spans="1:7" x14ac:dyDescent="0.25">
      <c r="A375">
        <f>Inscriptos!A375</f>
        <v>0</v>
      </c>
      <c r="B375" t="str">
        <f>Inscriptos!B375</f>
        <v>MG00000</v>
      </c>
      <c r="C375">
        <f>Inscriptos!C375</f>
        <v>0</v>
      </c>
      <c r="D375" t="s">
        <v>37</v>
      </c>
      <c r="E375" t="str">
        <f>Inscriptos!E375</f>
        <v xml:space="preserve"> - </v>
      </c>
      <c r="F375">
        <f>Inscriptos!F375</f>
        <v>0</v>
      </c>
      <c r="G375" t="e">
        <f>Inscriptos!G375</f>
        <v>#N/A</v>
      </c>
    </row>
    <row r="376" spans="1:7" x14ac:dyDescent="0.25">
      <c r="A376">
        <f>Inscriptos!A376</f>
        <v>0</v>
      </c>
      <c r="B376" t="str">
        <f>Inscriptos!B376</f>
        <v>MG00000</v>
      </c>
      <c r="C376">
        <f>Inscriptos!C376</f>
        <v>0</v>
      </c>
      <c r="D376" t="s">
        <v>37</v>
      </c>
      <c r="E376" t="str">
        <f>Inscriptos!E376</f>
        <v xml:space="preserve"> - </v>
      </c>
      <c r="F376">
        <f>Inscriptos!F376</f>
        <v>0</v>
      </c>
      <c r="G376" t="e">
        <f>Inscriptos!G376</f>
        <v>#N/A</v>
      </c>
    </row>
    <row r="377" spans="1:7" x14ac:dyDescent="0.25">
      <c r="A377">
        <f>Inscriptos!A377</f>
        <v>0</v>
      </c>
      <c r="B377" t="str">
        <f>Inscriptos!B377</f>
        <v>MG00000</v>
      </c>
      <c r="C377">
        <f>Inscriptos!C377</f>
        <v>0</v>
      </c>
      <c r="D377" t="s">
        <v>37</v>
      </c>
      <c r="E377" t="str">
        <f>Inscriptos!E377</f>
        <v xml:space="preserve"> - </v>
      </c>
      <c r="F377">
        <f>Inscriptos!F377</f>
        <v>0</v>
      </c>
      <c r="G377" t="e">
        <f>Inscriptos!G377</f>
        <v>#N/A</v>
      </c>
    </row>
    <row r="378" spans="1:7" x14ac:dyDescent="0.25">
      <c r="A378">
        <f>Inscriptos!A378</f>
        <v>0</v>
      </c>
      <c r="B378" t="str">
        <f>Inscriptos!B378</f>
        <v>MG00000</v>
      </c>
      <c r="C378">
        <f>Inscriptos!C378</f>
        <v>0</v>
      </c>
      <c r="D378" t="s">
        <v>37</v>
      </c>
      <c r="E378" t="str">
        <f>Inscriptos!E378</f>
        <v xml:space="preserve"> - </v>
      </c>
      <c r="F378">
        <f>Inscriptos!F378</f>
        <v>0</v>
      </c>
      <c r="G378" t="e">
        <f>Inscriptos!G378</f>
        <v>#N/A</v>
      </c>
    </row>
    <row r="379" spans="1:7" x14ac:dyDescent="0.25">
      <c r="A379">
        <f>Inscriptos!A379</f>
        <v>0</v>
      </c>
      <c r="B379" t="str">
        <f>Inscriptos!B379</f>
        <v>MG00000</v>
      </c>
      <c r="C379">
        <f>Inscriptos!C379</f>
        <v>0</v>
      </c>
      <c r="D379" t="s">
        <v>37</v>
      </c>
      <c r="E379" t="str">
        <f>Inscriptos!E379</f>
        <v xml:space="preserve"> - </v>
      </c>
      <c r="F379">
        <f>Inscriptos!F379</f>
        <v>0</v>
      </c>
      <c r="G379" t="e">
        <f>Inscriptos!G379</f>
        <v>#N/A</v>
      </c>
    </row>
    <row r="380" spans="1:7" x14ac:dyDescent="0.25">
      <c r="A380">
        <f>Inscriptos!A380</f>
        <v>0</v>
      </c>
      <c r="B380" t="str">
        <f>Inscriptos!B380</f>
        <v>MG00000</v>
      </c>
      <c r="C380">
        <f>Inscriptos!C380</f>
        <v>0</v>
      </c>
      <c r="D380" t="s">
        <v>37</v>
      </c>
      <c r="E380" t="str">
        <f>Inscriptos!E380</f>
        <v xml:space="preserve"> - </v>
      </c>
      <c r="F380">
        <f>Inscriptos!F380</f>
        <v>0</v>
      </c>
      <c r="G380" t="e">
        <f>Inscriptos!G380</f>
        <v>#N/A</v>
      </c>
    </row>
    <row r="381" spans="1:7" x14ac:dyDescent="0.25">
      <c r="A381">
        <f>Inscriptos!A381</f>
        <v>0</v>
      </c>
      <c r="B381" t="str">
        <f>Inscriptos!B381</f>
        <v>MG00000</v>
      </c>
      <c r="C381">
        <f>Inscriptos!C381</f>
        <v>0</v>
      </c>
      <c r="D381" t="s">
        <v>37</v>
      </c>
      <c r="E381" t="str">
        <f>Inscriptos!E381</f>
        <v xml:space="preserve"> - </v>
      </c>
      <c r="F381">
        <f>Inscriptos!F381</f>
        <v>0</v>
      </c>
      <c r="G381" t="e">
        <f>Inscriptos!G381</f>
        <v>#N/A</v>
      </c>
    </row>
    <row r="382" spans="1:7" x14ac:dyDescent="0.25">
      <c r="A382">
        <f>Inscriptos!A382</f>
        <v>0</v>
      </c>
      <c r="B382" t="str">
        <f>Inscriptos!B382</f>
        <v>MG00000</v>
      </c>
      <c r="C382">
        <f>Inscriptos!C382</f>
        <v>0</v>
      </c>
      <c r="D382" t="s">
        <v>37</v>
      </c>
      <c r="E382" t="str">
        <f>Inscriptos!E382</f>
        <v xml:space="preserve"> - </v>
      </c>
      <c r="F382">
        <f>Inscriptos!F382</f>
        <v>0</v>
      </c>
      <c r="G382" t="e">
        <f>Inscriptos!G382</f>
        <v>#N/A</v>
      </c>
    </row>
    <row r="383" spans="1:7" x14ac:dyDescent="0.25">
      <c r="A383">
        <f>Inscriptos!A383</f>
        <v>0</v>
      </c>
      <c r="B383" t="str">
        <f>Inscriptos!B383</f>
        <v>MG00000</v>
      </c>
      <c r="C383">
        <f>Inscriptos!C383</f>
        <v>0</v>
      </c>
      <c r="D383" t="s">
        <v>37</v>
      </c>
      <c r="E383" t="str">
        <f>Inscriptos!E383</f>
        <v xml:space="preserve"> - </v>
      </c>
      <c r="F383">
        <f>Inscriptos!F383</f>
        <v>0</v>
      </c>
      <c r="G383" t="e">
        <f>Inscriptos!G383</f>
        <v>#N/A</v>
      </c>
    </row>
    <row r="384" spans="1:7" x14ac:dyDescent="0.25">
      <c r="A384">
        <f>Inscriptos!A384</f>
        <v>0</v>
      </c>
      <c r="B384" t="str">
        <f>Inscriptos!B384</f>
        <v>MG00000</v>
      </c>
      <c r="C384">
        <f>Inscriptos!C384</f>
        <v>0</v>
      </c>
      <c r="D384" t="s">
        <v>37</v>
      </c>
      <c r="E384" t="str">
        <f>Inscriptos!E384</f>
        <v xml:space="preserve"> - </v>
      </c>
      <c r="F384">
        <f>Inscriptos!F384</f>
        <v>0</v>
      </c>
      <c r="G384" t="e">
        <f>Inscriptos!G384</f>
        <v>#N/A</v>
      </c>
    </row>
    <row r="385" spans="1:7" x14ac:dyDescent="0.25">
      <c r="A385">
        <f>Inscriptos!A385</f>
        <v>0</v>
      </c>
      <c r="B385" t="str">
        <f>Inscriptos!B385</f>
        <v>MG00000</v>
      </c>
      <c r="C385">
        <f>Inscriptos!C385</f>
        <v>0</v>
      </c>
      <c r="D385" t="s">
        <v>37</v>
      </c>
      <c r="E385" t="str">
        <f>Inscriptos!E385</f>
        <v xml:space="preserve"> - </v>
      </c>
      <c r="F385">
        <f>Inscriptos!F385</f>
        <v>0</v>
      </c>
      <c r="G385" t="e">
        <f>Inscriptos!G385</f>
        <v>#N/A</v>
      </c>
    </row>
    <row r="386" spans="1:7" x14ac:dyDescent="0.25">
      <c r="A386">
        <f>Inscriptos!A386</f>
        <v>0</v>
      </c>
      <c r="B386" t="str">
        <f>Inscriptos!B386</f>
        <v>MG00000</v>
      </c>
      <c r="C386">
        <f>Inscriptos!C386</f>
        <v>0</v>
      </c>
      <c r="D386" t="s">
        <v>37</v>
      </c>
      <c r="E386" t="str">
        <f>Inscriptos!E386</f>
        <v xml:space="preserve"> - </v>
      </c>
      <c r="F386">
        <f>Inscriptos!F386</f>
        <v>0</v>
      </c>
      <c r="G386" t="e">
        <f>Inscriptos!G386</f>
        <v>#N/A</v>
      </c>
    </row>
    <row r="387" spans="1:7" x14ac:dyDescent="0.25">
      <c r="A387">
        <f>Inscriptos!A387</f>
        <v>0</v>
      </c>
      <c r="B387" t="str">
        <f>Inscriptos!B387</f>
        <v>MG00000</v>
      </c>
      <c r="C387">
        <f>Inscriptos!C387</f>
        <v>0</v>
      </c>
      <c r="D387" t="s">
        <v>37</v>
      </c>
      <c r="E387" t="str">
        <f>Inscriptos!E387</f>
        <v xml:space="preserve"> - </v>
      </c>
      <c r="F387">
        <f>Inscriptos!F387</f>
        <v>0</v>
      </c>
      <c r="G387" t="e">
        <f>Inscriptos!G387</f>
        <v>#N/A</v>
      </c>
    </row>
    <row r="388" spans="1:7" x14ac:dyDescent="0.25">
      <c r="A388">
        <f>Inscriptos!A388</f>
        <v>0</v>
      </c>
      <c r="B388" t="str">
        <f>Inscriptos!B388</f>
        <v>MG00000</v>
      </c>
      <c r="C388">
        <f>Inscriptos!C388</f>
        <v>0</v>
      </c>
      <c r="D388" t="s">
        <v>37</v>
      </c>
      <c r="E388" t="str">
        <f>Inscriptos!E388</f>
        <v xml:space="preserve"> - </v>
      </c>
      <c r="F388">
        <f>Inscriptos!F388</f>
        <v>0</v>
      </c>
      <c r="G388" t="e">
        <f>Inscriptos!G388</f>
        <v>#N/A</v>
      </c>
    </row>
    <row r="389" spans="1:7" x14ac:dyDescent="0.25">
      <c r="A389">
        <f>Inscriptos!A389</f>
        <v>0</v>
      </c>
      <c r="B389" t="str">
        <f>Inscriptos!B389</f>
        <v>MG00000</v>
      </c>
      <c r="C389">
        <f>Inscriptos!C389</f>
        <v>0</v>
      </c>
      <c r="D389" t="s">
        <v>37</v>
      </c>
      <c r="E389" t="str">
        <f>Inscriptos!E389</f>
        <v xml:space="preserve"> - </v>
      </c>
      <c r="F389">
        <f>Inscriptos!F389</f>
        <v>0</v>
      </c>
      <c r="G389" t="e">
        <f>Inscriptos!G389</f>
        <v>#N/A</v>
      </c>
    </row>
    <row r="390" spans="1:7" x14ac:dyDescent="0.25">
      <c r="A390">
        <f>Inscriptos!A390</f>
        <v>0</v>
      </c>
      <c r="B390" t="str">
        <f>Inscriptos!B390</f>
        <v>MG00000</v>
      </c>
      <c r="C390">
        <f>Inscriptos!C390</f>
        <v>0</v>
      </c>
      <c r="D390" t="s">
        <v>37</v>
      </c>
      <c r="E390" t="str">
        <f>Inscriptos!E390</f>
        <v xml:space="preserve"> - </v>
      </c>
      <c r="F390">
        <f>Inscriptos!F390</f>
        <v>0</v>
      </c>
      <c r="G390" t="e">
        <f>Inscriptos!G390</f>
        <v>#N/A</v>
      </c>
    </row>
    <row r="391" spans="1:7" x14ac:dyDescent="0.25">
      <c r="A391">
        <f>Inscriptos!A391</f>
        <v>0</v>
      </c>
      <c r="B391" t="str">
        <f>Inscriptos!B391</f>
        <v>MG00000</v>
      </c>
      <c r="C391">
        <f>Inscriptos!C391</f>
        <v>0</v>
      </c>
      <c r="D391" t="s">
        <v>37</v>
      </c>
      <c r="E391" t="str">
        <f>Inscriptos!E391</f>
        <v xml:space="preserve"> - </v>
      </c>
      <c r="F391">
        <f>Inscriptos!F391</f>
        <v>0</v>
      </c>
      <c r="G391" t="e">
        <f>Inscriptos!G391</f>
        <v>#N/A</v>
      </c>
    </row>
    <row r="392" spans="1:7" x14ac:dyDescent="0.25">
      <c r="A392">
        <f>Inscriptos!A392</f>
        <v>0</v>
      </c>
      <c r="B392" t="str">
        <f>Inscriptos!B392</f>
        <v>MG00000</v>
      </c>
      <c r="C392">
        <f>Inscriptos!C392</f>
        <v>0</v>
      </c>
      <c r="D392" t="s">
        <v>37</v>
      </c>
      <c r="E392" t="str">
        <f>Inscriptos!E392</f>
        <v xml:space="preserve"> - </v>
      </c>
      <c r="F392">
        <f>Inscriptos!F392</f>
        <v>0</v>
      </c>
      <c r="G392" t="e">
        <f>Inscriptos!G392</f>
        <v>#N/A</v>
      </c>
    </row>
    <row r="393" spans="1:7" x14ac:dyDescent="0.25">
      <c r="A393">
        <f>Inscriptos!A393</f>
        <v>0</v>
      </c>
      <c r="B393" t="str">
        <f>Inscriptos!B393</f>
        <v>MG00000</v>
      </c>
      <c r="C393">
        <f>Inscriptos!C393</f>
        <v>0</v>
      </c>
      <c r="D393" t="s">
        <v>37</v>
      </c>
      <c r="E393" t="str">
        <f>Inscriptos!E393</f>
        <v xml:space="preserve"> - </v>
      </c>
      <c r="F393">
        <f>Inscriptos!F393</f>
        <v>0</v>
      </c>
      <c r="G393" t="e">
        <f>Inscriptos!G393</f>
        <v>#N/A</v>
      </c>
    </row>
    <row r="394" spans="1:7" x14ac:dyDescent="0.25">
      <c r="A394">
        <f>Inscriptos!A394</f>
        <v>0</v>
      </c>
      <c r="B394" t="str">
        <f>Inscriptos!B394</f>
        <v>MG00000</v>
      </c>
      <c r="C394">
        <f>Inscriptos!C394</f>
        <v>0</v>
      </c>
      <c r="D394" t="s">
        <v>37</v>
      </c>
      <c r="E394" t="str">
        <f>Inscriptos!E394</f>
        <v xml:space="preserve"> - </v>
      </c>
      <c r="F394">
        <f>Inscriptos!F394</f>
        <v>0</v>
      </c>
      <c r="G394" t="e">
        <f>Inscriptos!G394</f>
        <v>#N/A</v>
      </c>
    </row>
    <row r="395" spans="1:7" x14ac:dyDescent="0.25">
      <c r="A395">
        <f>Inscriptos!A395</f>
        <v>0</v>
      </c>
      <c r="B395" t="str">
        <f>Inscriptos!B395</f>
        <v>MG00000</v>
      </c>
      <c r="C395">
        <f>Inscriptos!C395</f>
        <v>0</v>
      </c>
      <c r="D395" t="s">
        <v>37</v>
      </c>
      <c r="E395" t="str">
        <f>Inscriptos!E395</f>
        <v xml:space="preserve"> - </v>
      </c>
      <c r="F395">
        <f>Inscriptos!F395</f>
        <v>0</v>
      </c>
      <c r="G395" t="e">
        <f>Inscriptos!G395</f>
        <v>#N/A</v>
      </c>
    </row>
    <row r="396" spans="1:7" x14ac:dyDescent="0.25">
      <c r="A396">
        <f>Inscriptos!A396</f>
        <v>0</v>
      </c>
      <c r="B396" t="str">
        <f>Inscriptos!B396</f>
        <v>MG00000</v>
      </c>
      <c r="C396">
        <f>Inscriptos!C396</f>
        <v>0</v>
      </c>
      <c r="D396" t="s">
        <v>37</v>
      </c>
      <c r="E396" t="str">
        <f>Inscriptos!E396</f>
        <v xml:space="preserve"> - </v>
      </c>
      <c r="F396">
        <f>Inscriptos!F396</f>
        <v>0</v>
      </c>
      <c r="G396" t="e">
        <f>Inscriptos!G396</f>
        <v>#N/A</v>
      </c>
    </row>
    <row r="397" spans="1:7" x14ac:dyDescent="0.25">
      <c r="A397">
        <f>Inscriptos!A397</f>
        <v>0</v>
      </c>
      <c r="B397" t="str">
        <f>Inscriptos!B397</f>
        <v>MG00000</v>
      </c>
      <c r="C397">
        <f>Inscriptos!C397</f>
        <v>0</v>
      </c>
      <c r="D397" t="s">
        <v>37</v>
      </c>
      <c r="E397" t="str">
        <f>Inscriptos!E397</f>
        <v xml:space="preserve"> - </v>
      </c>
      <c r="F397">
        <f>Inscriptos!F397</f>
        <v>0</v>
      </c>
      <c r="G397" t="e">
        <f>Inscriptos!G397</f>
        <v>#N/A</v>
      </c>
    </row>
    <row r="398" spans="1:7" x14ac:dyDescent="0.25">
      <c r="A398">
        <f>Inscriptos!A398</f>
        <v>0</v>
      </c>
      <c r="B398" t="str">
        <f>Inscriptos!B398</f>
        <v>MG00000</v>
      </c>
      <c r="C398">
        <f>Inscriptos!C398</f>
        <v>0</v>
      </c>
      <c r="D398" t="s">
        <v>37</v>
      </c>
      <c r="E398" t="str">
        <f>Inscriptos!E398</f>
        <v xml:space="preserve"> - </v>
      </c>
      <c r="F398">
        <f>Inscriptos!F398</f>
        <v>0</v>
      </c>
      <c r="G398" t="e">
        <f>Inscriptos!G398</f>
        <v>#N/A</v>
      </c>
    </row>
    <row r="399" spans="1:7" x14ac:dyDescent="0.25">
      <c r="A399">
        <f>Inscriptos!A399</f>
        <v>0</v>
      </c>
      <c r="B399" t="str">
        <f>Inscriptos!B399</f>
        <v>MG00000</v>
      </c>
      <c r="C399">
        <f>Inscriptos!C399</f>
        <v>0</v>
      </c>
      <c r="D399" t="s">
        <v>37</v>
      </c>
      <c r="E399" t="str">
        <f>Inscriptos!E399</f>
        <v xml:space="preserve"> - </v>
      </c>
      <c r="F399">
        <f>Inscriptos!F399</f>
        <v>0</v>
      </c>
      <c r="G399" t="e">
        <f>Inscriptos!G399</f>
        <v>#N/A</v>
      </c>
    </row>
    <row r="400" spans="1:7" x14ac:dyDescent="0.25">
      <c r="A400">
        <f>Inscriptos!A400</f>
        <v>0</v>
      </c>
      <c r="B400" t="str">
        <f>Inscriptos!B400</f>
        <v>MG00000</v>
      </c>
      <c r="C400">
        <f>Inscriptos!C400</f>
        <v>0</v>
      </c>
      <c r="D400" t="s">
        <v>37</v>
      </c>
      <c r="E400" t="str">
        <f>Inscriptos!E400</f>
        <v xml:space="preserve"> - </v>
      </c>
      <c r="F400">
        <f>Inscriptos!F400</f>
        <v>0</v>
      </c>
      <c r="G400" t="e">
        <f>Inscriptos!G400</f>
        <v>#N/A</v>
      </c>
    </row>
    <row r="401" spans="1:7" x14ac:dyDescent="0.25">
      <c r="A401">
        <f>Inscriptos!A401</f>
        <v>0</v>
      </c>
      <c r="B401" t="str">
        <f>Inscriptos!B401</f>
        <v>MG00000</v>
      </c>
      <c r="C401">
        <f>Inscriptos!C401</f>
        <v>0</v>
      </c>
      <c r="D401" t="s">
        <v>37</v>
      </c>
      <c r="E401" t="str">
        <f>Inscriptos!E401</f>
        <v xml:space="preserve"> - </v>
      </c>
      <c r="F401">
        <f>Inscriptos!F401</f>
        <v>0</v>
      </c>
      <c r="G401" t="e">
        <f>Inscriptos!G401</f>
        <v>#N/A</v>
      </c>
    </row>
    <row r="402" spans="1:7" x14ac:dyDescent="0.25">
      <c r="A402">
        <f>Inscriptos!A402</f>
        <v>0</v>
      </c>
      <c r="B402" t="str">
        <f>Inscriptos!B402</f>
        <v>MG00000</v>
      </c>
      <c r="C402">
        <f>Inscriptos!C402</f>
        <v>0</v>
      </c>
      <c r="D402" t="s">
        <v>37</v>
      </c>
      <c r="E402" t="str">
        <f>Inscriptos!E402</f>
        <v xml:space="preserve"> - </v>
      </c>
      <c r="F402">
        <f>Inscriptos!F402</f>
        <v>0</v>
      </c>
      <c r="G402" t="e">
        <f>Inscriptos!G402</f>
        <v>#N/A</v>
      </c>
    </row>
    <row r="403" spans="1:7" x14ac:dyDescent="0.25">
      <c r="A403">
        <f>Inscriptos!A403</f>
        <v>0</v>
      </c>
      <c r="B403" t="str">
        <f>Inscriptos!B403</f>
        <v>MG00000</v>
      </c>
      <c r="C403">
        <f>Inscriptos!C403</f>
        <v>0</v>
      </c>
      <c r="D403" t="s">
        <v>37</v>
      </c>
      <c r="E403" t="str">
        <f>Inscriptos!E403</f>
        <v xml:space="preserve"> - </v>
      </c>
      <c r="F403">
        <f>Inscriptos!F403</f>
        <v>0</v>
      </c>
      <c r="G403" t="e">
        <f>Inscriptos!G403</f>
        <v>#N/A</v>
      </c>
    </row>
    <row r="404" spans="1:7" x14ac:dyDescent="0.25">
      <c r="A404">
        <f>Inscriptos!A404</f>
        <v>0</v>
      </c>
      <c r="B404" t="str">
        <f>Inscriptos!B404</f>
        <v>MG00000</v>
      </c>
      <c r="C404">
        <f>Inscriptos!C404</f>
        <v>0</v>
      </c>
      <c r="D404" t="s">
        <v>37</v>
      </c>
      <c r="E404" t="str">
        <f>Inscriptos!E404</f>
        <v xml:space="preserve"> - </v>
      </c>
      <c r="F404">
        <f>Inscriptos!F404</f>
        <v>0</v>
      </c>
      <c r="G404" t="e">
        <f>Inscriptos!G404</f>
        <v>#N/A</v>
      </c>
    </row>
    <row r="405" spans="1:7" x14ac:dyDescent="0.25">
      <c r="A405">
        <f>Inscriptos!A405</f>
        <v>0</v>
      </c>
      <c r="B405" t="str">
        <f>Inscriptos!B405</f>
        <v>MG00000</v>
      </c>
      <c r="C405">
        <f>Inscriptos!C405</f>
        <v>0</v>
      </c>
      <c r="D405" t="s">
        <v>37</v>
      </c>
      <c r="E405" t="str">
        <f>Inscriptos!E405</f>
        <v xml:space="preserve"> - </v>
      </c>
      <c r="F405">
        <f>Inscriptos!F405</f>
        <v>0</v>
      </c>
      <c r="G405" t="e">
        <f>Inscriptos!G405</f>
        <v>#N/A</v>
      </c>
    </row>
    <row r="406" spans="1:7" x14ac:dyDescent="0.25">
      <c r="A406">
        <f>Inscriptos!A406</f>
        <v>0</v>
      </c>
      <c r="B406" t="str">
        <f>Inscriptos!B406</f>
        <v>MG00000</v>
      </c>
      <c r="C406">
        <f>Inscriptos!C406</f>
        <v>0</v>
      </c>
      <c r="D406" t="s">
        <v>37</v>
      </c>
      <c r="E406" t="str">
        <f>Inscriptos!E406</f>
        <v xml:space="preserve"> - </v>
      </c>
      <c r="F406">
        <f>Inscriptos!F406</f>
        <v>0</v>
      </c>
      <c r="G406" t="e">
        <f>Inscriptos!G406</f>
        <v>#N/A</v>
      </c>
    </row>
    <row r="407" spans="1:7" x14ac:dyDescent="0.25">
      <c r="A407">
        <f>Inscriptos!A407</f>
        <v>0</v>
      </c>
      <c r="B407" t="str">
        <f>Inscriptos!B407</f>
        <v>MG00000</v>
      </c>
      <c r="C407">
        <f>Inscriptos!C407</f>
        <v>0</v>
      </c>
      <c r="D407" t="s">
        <v>37</v>
      </c>
      <c r="E407" t="str">
        <f>Inscriptos!E407</f>
        <v xml:space="preserve"> - </v>
      </c>
      <c r="F407">
        <f>Inscriptos!F407</f>
        <v>0</v>
      </c>
      <c r="G407" t="e">
        <f>Inscriptos!G407</f>
        <v>#N/A</v>
      </c>
    </row>
    <row r="408" spans="1:7" x14ac:dyDescent="0.25">
      <c r="A408">
        <f>Inscriptos!A408</f>
        <v>0</v>
      </c>
      <c r="B408" t="str">
        <f>Inscriptos!B408</f>
        <v>MG00000</v>
      </c>
      <c r="C408">
        <f>Inscriptos!C408</f>
        <v>0</v>
      </c>
      <c r="D408" t="s">
        <v>37</v>
      </c>
      <c r="E408" t="str">
        <f>Inscriptos!E408</f>
        <v xml:space="preserve"> - </v>
      </c>
      <c r="F408">
        <f>Inscriptos!F408</f>
        <v>0</v>
      </c>
      <c r="G408" t="e">
        <f>Inscriptos!G408</f>
        <v>#N/A</v>
      </c>
    </row>
    <row r="409" spans="1:7" x14ac:dyDescent="0.25">
      <c r="A409">
        <f>Inscriptos!A409</f>
        <v>0</v>
      </c>
      <c r="B409" t="str">
        <f>Inscriptos!B409</f>
        <v>MG00000</v>
      </c>
      <c r="C409">
        <f>Inscriptos!C409</f>
        <v>0</v>
      </c>
      <c r="D409" t="s">
        <v>37</v>
      </c>
      <c r="E409" t="str">
        <f>Inscriptos!E409</f>
        <v xml:space="preserve"> - </v>
      </c>
      <c r="F409">
        <f>Inscriptos!F409</f>
        <v>0</v>
      </c>
      <c r="G409" t="e">
        <f>Inscriptos!G409</f>
        <v>#N/A</v>
      </c>
    </row>
    <row r="410" spans="1:7" x14ac:dyDescent="0.25">
      <c r="A410">
        <f>Inscriptos!A410</f>
        <v>0</v>
      </c>
      <c r="B410" t="str">
        <f>Inscriptos!B410</f>
        <v>MG00000</v>
      </c>
      <c r="C410">
        <f>Inscriptos!C410</f>
        <v>0</v>
      </c>
      <c r="D410" t="s">
        <v>37</v>
      </c>
      <c r="E410" t="str">
        <f>Inscriptos!E410</f>
        <v xml:space="preserve"> - </v>
      </c>
      <c r="F410">
        <f>Inscriptos!F410</f>
        <v>0</v>
      </c>
      <c r="G410" t="e">
        <f>Inscriptos!G410</f>
        <v>#N/A</v>
      </c>
    </row>
    <row r="411" spans="1:7" x14ac:dyDescent="0.25">
      <c r="A411">
        <f>Inscriptos!A411</f>
        <v>0</v>
      </c>
      <c r="B411" t="str">
        <f>Inscriptos!B411</f>
        <v>MG00000</v>
      </c>
      <c r="C411">
        <f>Inscriptos!C411</f>
        <v>0</v>
      </c>
      <c r="D411" t="s">
        <v>37</v>
      </c>
      <c r="E411" t="str">
        <f>Inscriptos!E411</f>
        <v xml:space="preserve"> - </v>
      </c>
      <c r="F411">
        <f>Inscriptos!F411</f>
        <v>0</v>
      </c>
      <c r="G411" t="e">
        <f>Inscriptos!G411</f>
        <v>#N/A</v>
      </c>
    </row>
    <row r="412" spans="1:7" x14ac:dyDescent="0.25">
      <c r="A412">
        <f>Inscriptos!A412</f>
        <v>0</v>
      </c>
      <c r="B412" t="str">
        <f>Inscriptos!B412</f>
        <v>MG00000</v>
      </c>
      <c r="C412">
        <f>Inscriptos!C412</f>
        <v>0</v>
      </c>
      <c r="D412" t="s">
        <v>37</v>
      </c>
      <c r="E412" t="str">
        <f>Inscriptos!E412</f>
        <v xml:space="preserve"> - </v>
      </c>
      <c r="F412">
        <f>Inscriptos!F412</f>
        <v>0</v>
      </c>
      <c r="G412" t="e">
        <f>Inscriptos!G412</f>
        <v>#N/A</v>
      </c>
    </row>
    <row r="413" spans="1:7" x14ac:dyDescent="0.25">
      <c r="A413">
        <f>Inscriptos!A413</f>
        <v>0</v>
      </c>
      <c r="B413" t="str">
        <f>Inscriptos!B413</f>
        <v>MG00000</v>
      </c>
      <c r="C413">
        <f>Inscriptos!C413</f>
        <v>0</v>
      </c>
      <c r="D413" t="s">
        <v>37</v>
      </c>
      <c r="E413" t="str">
        <f>Inscriptos!E413</f>
        <v xml:space="preserve"> - </v>
      </c>
      <c r="F413">
        <f>Inscriptos!F413</f>
        <v>0</v>
      </c>
      <c r="G413" t="e">
        <f>Inscriptos!G413</f>
        <v>#N/A</v>
      </c>
    </row>
    <row r="414" spans="1:7" x14ac:dyDescent="0.25">
      <c r="A414">
        <f>Inscriptos!A414</f>
        <v>0</v>
      </c>
      <c r="B414" t="str">
        <f>Inscriptos!B414</f>
        <v>MG00000</v>
      </c>
      <c r="C414">
        <f>Inscriptos!C414</f>
        <v>0</v>
      </c>
      <c r="D414" t="s">
        <v>37</v>
      </c>
      <c r="E414" t="str">
        <f>Inscriptos!E414</f>
        <v xml:space="preserve"> - </v>
      </c>
      <c r="F414">
        <f>Inscriptos!F414</f>
        <v>0</v>
      </c>
      <c r="G414" t="e">
        <f>Inscriptos!G414</f>
        <v>#N/A</v>
      </c>
    </row>
    <row r="415" spans="1:7" x14ac:dyDescent="0.25">
      <c r="A415">
        <f>Inscriptos!A415</f>
        <v>0</v>
      </c>
      <c r="B415" t="str">
        <f>Inscriptos!B415</f>
        <v>MG00000</v>
      </c>
      <c r="C415">
        <f>Inscriptos!C415</f>
        <v>0</v>
      </c>
      <c r="D415" t="s">
        <v>37</v>
      </c>
      <c r="E415" t="str">
        <f>Inscriptos!E415</f>
        <v xml:space="preserve"> - </v>
      </c>
      <c r="F415">
        <f>Inscriptos!F415</f>
        <v>0</v>
      </c>
      <c r="G415" t="e">
        <f>Inscriptos!G415</f>
        <v>#N/A</v>
      </c>
    </row>
    <row r="416" spans="1:7" x14ac:dyDescent="0.25">
      <c r="A416">
        <f>Inscriptos!A416</f>
        <v>0</v>
      </c>
      <c r="B416" t="str">
        <f>Inscriptos!B416</f>
        <v>MG00000</v>
      </c>
      <c r="C416">
        <f>Inscriptos!C416</f>
        <v>0</v>
      </c>
      <c r="D416" t="s">
        <v>37</v>
      </c>
      <c r="E416" t="str">
        <f>Inscriptos!E416</f>
        <v xml:space="preserve"> - </v>
      </c>
      <c r="F416">
        <f>Inscriptos!F416</f>
        <v>0</v>
      </c>
      <c r="G416" t="e">
        <f>Inscriptos!G416</f>
        <v>#N/A</v>
      </c>
    </row>
    <row r="417" spans="1:7" x14ac:dyDescent="0.25">
      <c r="A417">
        <f>Inscriptos!A417</f>
        <v>0</v>
      </c>
      <c r="B417" t="str">
        <f>Inscriptos!B417</f>
        <v>MG00000</v>
      </c>
      <c r="C417">
        <f>Inscriptos!C417</f>
        <v>0</v>
      </c>
      <c r="D417" t="s">
        <v>37</v>
      </c>
      <c r="E417" t="str">
        <f>Inscriptos!E417</f>
        <v xml:space="preserve"> - </v>
      </c>
      <c r="F417">
        <f>Inscriptos!F417</f>
        <v>0</v>
      </c>
      <c r="G417" t="e">
        <f>Inscriptos!G417</f>
        <v>#N/A</v>
      </c>
    </row>
    <row r="418" spans="1:7" x14ac:dyDescent="0.25">
      <c r="A418">
        <f>Inscriptos!A418</f>
        <v>0</v>
      </c>
      <c r="B418" t="str">
        <f>Inscriptos!B418</f>
        <v>MG00000</v>
      </c>
      <c r="C418">
        <f>Inscriptos!C418</f>
        <v>0</v>
      </c>
      <c r="D418" t="s">
        <v>37</v>
      </c>
      <c r="E418" t="str">
        <f>Inscriptos!E418</f>
        <v xml:space="preserve"> - </v>
      </c>
      <c r="F418">
        <f>Inscriptos!F418</f>
        <v>0</v>
      </c>
      <c r="G418" t="e">
        <f>Inscriptos!G418</f>
        <v>#N/A</v>
      </c>
    </row>
    <row r="419" spans="1:7" x14ac:dyDescent="0.25">
      <c r="A419">
        <f>Inscriptos!A419</f>
        <v>0</v>
      </c>
      <c r="B419" t="str">
        <f>Inscriptos!B419</f>
        <v>MG00000</v>
      </c>
      <c r="C419">
        <f>Inscriptos!C419</f>
        <v>0</v>
      </c>
      <c r="D419" t="s">
        <v>37</v>
      </c>
      <c r="E419" t="str">
        <f>Inscriptos!E419</f>
        <v xml:space="preserve"> - </v>
      </c>
      <c r="F419">
        <f>Inscriptos!F419</f>
        <v>0</v>
      </c>
      <c r="G419" t="e">
        <f>Inscriptos!G419</f>
        <v>#N/A</v>
      </c>
    </row>
    <row r="420" spans="1:7" x14ac:dyDescent="0.25">
      <c r="A420">
        <f>Inscriptos!A420</f>
        <v>0</v>
      </c>
      <c r="B420" t="str">
        <f>Inscriptos!B420</f>
        <v>MG00000</v>
      </c>
      <c r="C420">
        <f>Inscriptos!C420</f>
        <v>0</v>
      </c>
      <c r="D420" t="s">
        <v>37</v>
      </c>
      <c r="E420" t="str">
        <f>Inscriptos!E420</f>
        <v xml:space="preserve"> - </v>
      </c>
      <c r="F420">
        <f>Inscriptos!F420</f>
        <v>0</v>
      </c>
      <c r="G420" t="e">
        <f>Inscriptos!G420</f>
        <v>#N/A</v>
      </c>
    </row>
    <row r="421" spans="1:7" x14ac:dyDescent="0.25">
      <c r="A421">
        <f>Inscriptos!A421</f>
        <v>0</v>
      </c>
      <c r="B421" t="str">
        <f>Inscriptos!B421</f>
        <v>MG00000</v>
      </c>
      <c r="C421">
        <f>Inscriptos!C421</f>
        <v>0</v>
      </c>
      <c r="D421" t="s">
        <v>37</v>
      </c>
      <c r="E421" t="str">
        <f>Inscriptos!E421</f>
        <v xml:space="preserve"> - </v>
      </c>
      <c r="F421">
        <f>Inscriptos!F421</f>
        <v>0</v>
      </c>
      <c r="G421" t="e">
        <f>Inscriptos!G421</f>
        <v>#N/A</v>
      </c>
    </row>
    <row r="422" spans="1:7" x14ac:dyDescent="0.25">
      <c r="A422">
        <f>Inscriptos!A422</f>
        <v>0</v>
      </c>
      <c r="B422" t="str">
        <f>Inscriptos!B422</f>
        <v>MG00000</v>
      </c>
      <c r="C422">
        <f>Inscriptos!C422</f>
        <v>0</v>
      </c>
      <c r="D422" t="s">
        <v>37</v>
      </c>
      <c r="E422" t="str">
        <f>Inscriptos!E422</f>
        <v xml:space="preserve"> - </v>
      </c>
      <c r="F422">
        <f>Inscriptos!F422</f>
        <v>0</v>
      </c>
      <c r="G422" t="e">
        <f>Inscriptos!G422</f>
        <v>#N/A</v>
      </c>
    </row>
    <row r="423" spans="1:7" x14ac:dyDescent="0.25">
      <c r="A423">
        <f>Inscriptos!A423</f>
        <v>0</v>
      </c>
      <c r="B423" t="str">
        <f>Inscriptos!B423</f>
        <v>MG00000</v>
      </c>
      <c r="C423">
        <f>Inscriptos!C423</f>
        <v>0</v>
      </c>
      <c r="D423" t="s">
        <v>37</v>
      </c>
      <c r="E423" t="str">
        <f>Inscriptos!E423</f>
        <v xml:space="preserve"> - </v>
      </c>
      <c r="F423">
        <f>Inscriptos!F423</f>
        <v>0</v>
      </c>
      <c r="G423" t="e">
        <f>Inscriptos!G423</f>
        <v>#N/A</v>
      </c>
    </row>
    <row r="424" spans="1:7" x14ac:dyDescent="0.25">
      <c r="A424">
        <f>Inscriptos!A424</f>
        <v>0</v>
      </c>
      <c r="B424" t="str">
        <f>Inscriptos!B424</f>
        <v>MG00000</v>
      </c>
      <c r="C424">
        <f>Inscriptos!C424</f>
        <v>0</v>
      </c>
      <c r="D424" t="s">
        <v>37</v>
      </c>
      <c r="E424" t="str">
        <f>Inscriptos!E424</f>
        <v xml:space="preserve"> - </v>
      </c>
      <c r="F424">
        <f>Inscriptos!F424</f>
        <v>0</v>
      </c>
      <c r="G424" t="e">
        <f>Inscriptos!G424</f>
        <v>#N/A</v>
      </c>
    </row>
    <row r="425" spans="1:7" x14ac:dyDescent="0.25">
      <c r="A425">
        <f>Inscriptos!A425</f>
        <v>0</v>
      </c>
      <c r="B425" t="str">
        <f>Inscriptos!B425</f>
        <v>MG00000</v>
      </c>
      <c r="C425">
        <f>Inscriptos!C425</f>
        <v>0</v>
      </c>
      <c r="D425" t="s">
        <v>37</v>
      </c>
      <c r="E425" t="str">
        <f>Inscriptos!E425</f>
        <v xml:space="preserve"> - </v>
      </c>
      <c r="F425">
        <f>Inscriptos!F425</f>
        <v>0</v>
      </c>
      <c r="G425" t="e">
        <f>Inscriptos!G425</f>
        <v>#N/A</v>
      </c>
    </row>
    <row r="426" spans="1:7" x14ac:dyDescent="0.25">
      <c r="A426">
        <f>Inscriptos!A426</f>
        <v>0</v>
      </c>
      <c r="B426" t="str">
        <f>Inscriptos!B426</f>
        <v>MG00000</v>
      </c>
      <c r="C426">
        <f>Inscriptos!C426</f>
        <v>0</v>
      </c>
      <c r="D426" t="s">
        <v>37</v>
      </c>
      <c r="E426" t="str">
        <f>Inscriptos!E426</f>
        <v xml:space="preserve"> - </v>
      </c>
      <c r="F426">
        <f>Inscriptos!F426</f>
        <v>0</v>
      </c>
      <c r="G426" t="e">
        <f>Inscriptos!G426</f>
        <v>#N/A</v>
      </c>
    </row>
    <row r="427" spans="1:7" x14ac:dyDescent="0.25">
      <c r="A427">
        <f>Inscriptos!A427</f>
        <v>0</v>
      </c>
      <c r="B427" t="str">
        <f>Inscriptos!B427</f>
        <v>MG00000</v>
      </c>
      <c r="C427">
        <f>Inscriptos!C427</f>
        <v>0</v>
      </c>
      <c r="D427" t="s">
        <v>37</v>
      </c>
      <c r="E427" t="str">
        <f>Inscriptos!E427</f>
        <v xml:space="preserve"> - </v>
      </c>
      <c r="F427">
        <f>Inscriptos!F427</f>
        <v>0</v>
      </c>
      <c r="G427" t="e">
        <f>Inscriptos!G427</f>
        <v>#N/A</v>
      </c>
    </row>
    <row r="428" spans="1:7" x14ac:dyDescent="0.25">
      <c r="A428">
        <f>Inscriptos!A428</f>
        <v>0</v>
      </c>
      <c r="B428" t="str">
        <f>Inscriptos!B428</f>
        <v>MG00000</v>
      </c>
      <c r="C428">
        <f>Inscriptos!C428</f>
        <v>0</v>
      </c>
      <c r="D428" t="s">
        <v>37</v>
      </c>
      <c r="E428" t="str">
        <f>Inscriptos!E428</f>
        <v xml:space="preserve"> - </v>
      </c>
      <c r="F428">
        <f>Inscriptos!F428</f>
        <v>0</v>
      </c>
      <c r="G428" t="e">
        <f>Inscriptos!G428</f>
        <v>#N/A</v>
      </c>
    </row>
    <row r="429" spans="1:7" x14ac:dyDescent="0.25">
      <c r="A429">
        <f>Inscriptos!A429</f>
        <v>0</v>
      </c>
      <c r="B429" t="str">
        <f>Inscriptos!B429</f>
        <v>MG00000</v>
      </c>
      <c r="C429">
        <f>Inscriptos!C429</f>
        <v>0</v>
      </c>
      <c r="D429" t="s">
        <v>37</v>
      </c>
      <c r="E429" t="str">
        <f>Inscriptos!E429</f>
        <v xml:space="preserve"> - </v>
      </c>
      <c r="F429">
        <f>Inscriptos!F429</f>
        <v>0</v>
      </c>
      <c r="G429" t="e">
        <f>Inscriptos!G429</f>
        <v>#N/A</v>
      </c>
    </row>
    <row r="430" spans="1:7" x14ac:dyDescent="0.25">
      <c r="A430">
        <f>Inscriptos!A430</f>
        <v>0</v>
      </c>
      <c r="B430" t="str">
        <f>Inscriptos!B430</f>
        <v>MG00000</v>
      </c>
      <c r="C430">
        <f>Inscriptos!C430</f>
        <v>0</v>
      </c>
      <c r="D430" t="s">
        <v>37</v>
      </c>
      <c r="E430" t="str">
        <f>Inscriptos!E430</f>
        <v xml:space="preserve"> - </v>
      </c>
      <c r="F430">
        <f>Inscriptos!F430</f>
        <v>0</v>
      </c>
      <c r="G430" t="e">
        <f>Inscriptos!G430</f>
        <v>#N/A</v>
      </c>
    </row>
    <row r="431" spans="1:7" x14ac:dyDescent="0.25">
      <c r="A431">
        <f>Inscriptos!A431</f>
        <v>0</v>
      </c>
      <c r="B431" t="str">
        <f>Inscriptos!B431</f>
        <v>MG00000</v>
      </c>
      <c r="C431">
        <f>Inscriptos!C431</f>
        <v>0</v>
      </c>
      <c r="D431" t="s">
        <v>37</v>
      </c>
      <c r="E431" t="str">
        <f>Inscriptos!E431</f>
        <v xml:space="preserve"> - </v>
      </c>
      <c r="F431">
        <f>Inscriptos!F431</f>
        <v>0</v>
      </c>
      <c r="G431" t="e">
        <f>Inscriptos!G431</f>
        <v>#N/A</v>
      </c>
    </row>
    <row r="432" spans="1:7" x14ac:dyDescent="0.25">
      <c r="A432">
        <f>Inscriptos!A432</f>
        <v>0</v>
      </c>
      <c r="B432" t="str">
        <f>Inscriptos!B432</f>
        <v>MG00000</v>
      </c>
      <c r="C432">
        <f>Inscriptos!C432</f>
        <v>0</v>
      </c>
      <c r="D432" t="s">
        <v>37</v>
      </c>
      <c r="E432" t="str">
        <f>Inscriptos!E432</f>
        <v xml:space="preserve"> - </v>
      </c>
      <c r="F432">
        <f>Inscriptos!F432</f>
        <v>0</v>
      </c>
      <c r="G432" t="e">
        <f>Inscriptos!G432</f>
        <v>#N/A</v>
      </c>
    </row>
    <row r="433" spans="1:7" x14ac:dyDescent="0.25">
      <c r="A433">
        <f>Inscriptos!A433</f>
        <v>0</v>
      </c>
      <c r="B433" t="str">
        <f>Inscriptos!B433</f>
        <v>MG00000</v>
      </c>
      <c r="C433">
        <f>Inscriptos!C433</f>
        <v>0</v>
      </c>
      <c r="D433" t="s">
        <v>37</v>
      </c>
      <c r="E433" t="str">
        <f>Inscriptos!E433</f>
        <v xml:space="preserve"> - </v>
      </c>
      <c r="F433">
        <f>Inscriptos!F433</f>
        <v>0</v>
      </c>
      <c r="G433" t="e">
        <f>Inscriptos!G433</f>
        <v>#N/A</v>
      </c>
    </row>
    <row r="434" spans="1:7" x14ac:dyDescent="0.25">
      <c r="A434">
        <f>Inscriptos!A434</f>
        <v>0</v>
      </c>
      <c r="B434" t="str">
        <f>Inscriptos!B434</f>
        <v>MG00000</v>
      </c>
      <c r="C434">
        <f>Inscriptos!C434</f>
        <v>0</v>
      </c>
      <c r="D434" t="s">
        <v>37</v>
      </c>
      <c r="E434" t="str">
        <f>Inscriptos!E434</f>
        <v xml:space="preserve"> - </v>
      </c>
      <c r="F434">
        <f>Inscriptos!F434</f>
        <v>0</v>
      </c>
      <c r="G434" t="e">
        <f>Inscriptos!G434</f>
        <v>#N/A</v>
      </c>
    </row>
    <row r="435" spans="1:7" x14ac:dyDescent="0.25">
      <c r="A435">
        <f>Inscriptos!A435</f>
        <v>0</v>
      </c>
      <c r="B435" t="str">
        <f>Inscriptos!B435</f>
        <v>MG00000</v>
      </c>
      <c r="C435">
        <f>Inscriptos!C435</f>
        <v>0</v>
      </c>
      <c r="D435" t="s">
        <v>37</v>
      </c>
      <c r="E435" t="str">
        <f>Inscriptos!E435</f>
        <v xml:space="preserve"> - </v>
      </c>
      <c r="F435">
        <f>Inscriptos!F435</f>
        <v>0</v>
      </c>
      <c r="G435" t="e">
        <f>Inscriptos!G435</f>
        <v>#N/A</v>
      </c>
    </row>
    <row r="436" spans="1:7" x14ac:dyDescent="0.25">
      <c r="A436">
        <f>Inscriptos!A436</f>
        <v>0</v>
      </c>
      <c r="B436" t="str">
        <f>Inscriptos!B436</f>
        <v>MG00000</v>
      </c>
      <c r="C436">
        <f>Inscriptos!C436</f>
        <v>0</v>
      </c>
      <c r="D436" t="s">
        <v>37</v>
      </c>
      <c r="E436" t="str">
        <f>Inscriptos!E436</f>
        <v xml:space="preserve"> - </v>
      </c>
      <c r="F436">
        <f>Inscriptos!F436</f>
        <v>0</v>
      </c>
      <c r="G436" t="e">
        <f>Inscriptos!G436</f>
        <v>#N/A</v>
      </c>
    </row>
    <row r="437" spans="1:7" x14ac:dyDescent="0.25">
      <c r="A437">
        <f>Inscriptos!A437</f>
        <v>0</v>
      </c>
      <c r="B437" t="str">
        <f>Inscriptos!B437</f>
        <v>MG00000</v>
      </c>
      <c r="C437">
        <f>Inscriptos!C437</f>
        <v>0</v>
      </c>
      <c r="D437" t="s">
        <v>37</v>
      </c>
      <c r="E437" t="str">
        <f>Inscriptos!E437</f>
        <v xml:space="preserve"> - </v>
      </c>
      <c r="F437">
        <f>Inscriptos!F437</f>
        <v>0</v>
      </c>
      <c r="G437" t="e">
        <f>Inscriptos!G437</f>
        <v>#N/A</v>
      </c>
    </row>
    <row r="438" spans="1:7" x14ac:dyDescent="0.25">
      <c r="A438">
        <f>Inscriptos!A438</f>
        <v>0</v>
      </c>
      <c r="B438" t="str">
        <f>Inscriptos!B438</f>
        <v>MG00000</v>
      </c>
      <c r="C438">
        <f>Inscriptos!C438</f>
        <v>0</v>
      </c>
      <c r="D438" t="s">
        <v>37</v>
      </c>
      <c r="E438" t="str">
        <f>Inscriptos!E438</f>
        <v xml:space="preserve"> - </v>
      </c>
      <c r="F438">
        <f>Inscriptos!F438</f>
        <v>0</v>
      </c>
      <c r="G438" t="e">
        <f>Inscriptos!G438</f>
        <v>#N/A</v>
      </c>
    </row>
    <row r="439" spans="1:7" x14ac:dyDescent="0.25">
      <c r="A439">
        <f>Inscriptos!A439</f>
        <v>0</v>
      </c>
      <c r="B439" t="str">
        <f>Inscriptos!B439</f>
        <v>MG00000</v>
      </c>
      <c r="C439">
        <f>Inscriptos!C439</f>
        <v>0</v>
      </c>
      <c r="D439" t="s">
        <v>37</v>
      </c>
      <c r="E439" t="str">
        <f>Inscriptos!E439</f>
        <v xml:space="preserve"> - </v>
      </c>
      <c r="F439">
        <f>Inscriptos!F439</f>
        <v>0</v>
      </c>
      <c r="G439" t="e">
        <f>Inscriptos!G439</f>
        <v>#N/A</v>
      </c>
    </row>
    <row r="440" spans="1:7" x14ac:dyDescent="0.25">
      <c r="A440">
        <f>Inscriptos!A440</f>
        <v>0</v>
      </c>
      <c r="B440" t="str">
        <f>Inscriptos!B440</f>
        <v>MG00000</v>
      </c>
      <c r="C440">
        <f>Inscriptos!C440</f>
        <v>0</v>
      </c>
      <c r="D440" t="s">
        <v>37</v>
      </c>
      <c r="E440" t="str">
        <f>Inscriptos!E440</f>
        <v xml:space="preserve"> - </v>
      </c>
      <c r="F440">
        <f>Inscriptos!F440</f>
        <v>0</v>
      </c>
      <c r="G440" t="e">
        <f>Inscriptos!G440</f>
        <v>#N/A</v>
      </c>
    </row>
    <row r="441" spans="1:7" x14ac:dyDescent="0.25">
      <c r="A441">
        <f>Inscriptos!A441</f>
        <v>0</v>
      </c>
      <c r="B441" t="str">
        <f>Inscriptos!B441</f>
        <v>MG00000</v>
      </c>
      <c r="C441">
        <f>Inscriptos!C441</f>
        <v>0</v>
      </c>
      <c r="D441" t="s">
        <v>37</v>
      </c>
      <c r="E441" t="str">
        <f>Inscriptos!E441</f>
        <v xml:space="preserve"> - </v>
      </c>
      <c r="F441">
        <f>Inscriptos!F441</f>
        <v>0</v>
      </c>
      <c r="G441" t="e">
        <f>Inscriptos!G441</f>
        <v>#N/A</v>
      </c>
    </row>
    <row r="442" spans="1:7" x14ac:dyDescent="0.25">
      <c r="A442">
        <f>Inscriptos!A442</f>
        <v>0</v>
      </c>
      <c r="B442" t="str">
        <f>Inscriptos!B442</f>
        <v>MG00000</v>
      </c>
      <c r="C442">
        <f>Inscriptos!C442</f>
        <v>0</v>
      </c>
      <c r="D442" t="s">
        <v>37</v>
      </c>
      <c r="E442" t="str">
        <f>Inscriptos!E442</f>
        <v xml:space="preserve"> - </v>
      </c>
      <c r="F442">
        <f>Inscriptos!F442</f>
        <v>0</v>
      </c>
      <c r="G442" t="e">
        <f>Inscriptos!G442</f>
        <v>#N/A</v>
      </c>
    </row>
    <row r="443" spans="1:7" x14ac:dyDescent="0.25">
      <c r="A443">
        <f>Inscriptos!A443</f>
        <v>0</v>
      </c>
      <c r="B443" t="str">
        <f>Inscriptos!B443</f>
        <v>MG00000</v>
      </c>
      <c r="C443">
        <f>Inscriptos!C443</f>
        <v>0</v>
      </c>
      <c r="D443" t="s">
        <v>37</v>
      </c>
      <c r="E443" t="str">
        <f>Inscriptos!E443</f>
        <v xml:space="preserve"> - </v>
      </c>
      <c r="F443">
        <f>Inscriptos!F443</f>
        <v>0</v>
      </c>
      <c r="G443" t="e">
        <f>Inscriptos!G443</f>
        <v>#N/A</v>
      </c>
    </row>
    <row r="444" spans="1:7" x14ac:dyDescent="0.25">
      <c r="A444">
        <f>Inscriptos!A444</f>
        <v>0</v>
      </c>
      <c r="B444" t="str">
        <f>Inscriptos!B444</f>
        <v>MG00000</v>
      </c>
      <c r="C444">
        <f>Inscriptos!C444</f>
        <v>0</v>
      </c>
      <c r="D444" t="s">
        <v>37</v>
      </c>
      <c r="E444" t="str">
        <f>Inscriptos!E444</f>
        <v xml:space="preserve"> - </v>
      </c>
      <c r="F444">
        <f>Inscriptos!F444</f>
        <v>0</v>
      </c>
      <c r="G444" t="e">
        <f>Inscriptos!G444</f>
        <v>#N/A</v>
      </c>
    </row>
    <row r="445" spans="1:7" x14ac:dyDescent="0.25">
      <c r="A445">
        <f>Inscriptos!A445</f>
        <v>0</v>
      </c>
      <c r="B445" t="str">
        <f>Inscriptos!B445</f>
        <v>MG00000</v>
      </c>
      <c r="C445">
        <f>Inscriptos!C445</f>
        <v>0</v>
      </c>
      <c r="D445" t="s">
        <v>37</v>
      </c>
      <c r="E445" t="str">
        <f>Inscriptos!E445</f>
        <v xml:space="preserve"> - </v>
      </c>
      <c r="F445">
        <f>Inscriptos!F445</f>
        <v>0</v>
      </c>
      <c r="G445" t="e">
        <f>Inscriptos!G445</f>
        <v>#N/A</v>
      </c>
    </row>
    <row r="446" spans="1:7" x14ac:dyDescent="0.25">
      <c r="A446">
        <f>Inscriptos!A446</f>
        <v>0</v>
      </c>
      <c r="B446" t="str">
        <f>Inscriptos!B446</f>
        <v>MG00000</v>
      </c>
      <c r="C446">
        <f>Inscriptos!C446</f>
        <v>0</v>
      </c>
      <c r="D446" t="s">
        <v>37</v>
      </c>
      <c r="E446" t="str">
        <f>Inscriptos!E446</f>
        <v xml:space="preserve"> - </v>
      </c>
      <c r="F446">
        <f>Inscriptos!F446</f>
        <v>0</v>
      </c>
      <c r="G446" t="e">
        <f>Inscriptos!G446</f>
        <v>#N/A</v>
      </c>
    </row>
    <row r="447" spans="1:7" x14ac:dyDescent="0.25">
      <c r="A447">
        <f>Inscriptos!A447</f>
        <v>0</v>
      </c>
      <c r="B447" t="str">
        <f>Inscriptos!B447</f>
        <v>MG00000</v>
      </c>
      <c r="C447">
        <f>Inscriptos!C447</f>
        <v>0</v>
      </c>
      <c r="D447" t="s">
        <v>37</v>
      </c>
      <c r="E447" t="str">
        <f>Inscriptos!E447</f>
        <v xml:space="preserve"> - </v>
      </c>
      <c r="F447">
        <f>Inscriptos!F447</f>
        <v>0</v>
      </c>
      <c r="G447" t="e">
        <f>Inscriptos!G447</f>
        <v>#N/A</v>
      </c>
    </row>
    <row r="448" spans="1:7" x14ac:dyDescent="0.25">
      <c r="A448">
        <f>Inscriptos!A448</f>
        <v>0</v>
      </c>
      <c r="B448" t="str">
        <f>Inscriptos!B448</f>
        <v>MG00000</v>
      </c>
      <c r="C448">
        <f>Inscriptos!C448</f>
        <v>0</v>
      </c>
      <c r="D448" t="s">
        <v>37</v>
      </c>
      <c r="E448" t="str">
        <f>Inscriptos!E448</f>
        <v xml:space="preserve"> - </v>
      </c>
      <c r="F448">
        <f>Inscriptos!F448</f>
        <v>0</v>
      </c>
      <c r="G448" t="e">
        <f>Inscriptos!G448</f>
        <v>#N/A</v>
      </c>
    </row>
    <row r="449" spans="1:7" x14ac:dyDescent="0.25">
      <c r="A449">
        <f>Inscriptos!A449</f>
        <v>0</v>
      </c>
      <c r="B449" t="str">
        <f>Inscriptos!B449</f>
        <v>MG00000</v>
      </c>
      <c r="C449">
        <f>Inscriptos!C449</f>
        <v>0</v>
      </c>
      <c r="D449" t="s">
        <v>37</v>
      </c>
      <c r="E449" t="str">
        <f>Inscriptos!E449</f>
        <v xml:space="preserve"> - </v>
      </c>
      <c r="F449">
        <f>Inscriptos!F449</f>
        <v>0</v>
      </c>
      <c r="G449" t="e">
        <f>Inscriptos!G449</f>
        <v>#N/A</v>
      </c>
    </row>
    <row r="450" spans="1:7" x14ac:dyDescent="0.25">
      <c r="A450">
        <f>Inscriptos!A450</f>
        <v>0</v>
      </c>
      <c r="B450" t="str">
        <f>Inscriptos!B450</f>
        <v>MG00000</v>
      </c>
      <c r="C450">
        <f>Inscriptos!C450</f>
        <v>0</v>
      </c>
      <c r="D450" t="s">
        <v>37</v>
      </c>
      <c r="E450" t="str">
        <f>Inscriptos!E450</f>
        <v xml:space="preserve"> - </v>
      </c>
      <c r="F450">
        <f>Inscriptos!F450</f>
        <v>0</v>
      </c>
      <c r="G450" t="e">
        <f>Inscriptos!G450</f>
        <v>#N/A</v>
      </c>
    </row>
    <row r="451" spans="1:7" x14ac:dyDescent="0.25">
      <c r="A451">
        <f>Inscriptos!A451</f>
        <v>0</v>
      </c>
      <c r="B451" t="str">
        <f>Inscriptos!B451</f>
        <v>MG00000</v>
      </c>
      <c r="C451">
        <f>Inscriptos!C451</f>
        <v>0</v>
      </c>
      <c r="D451" t="s">
        <v>37</v>
      </c>
      <c r="E451" t="str">
        <f>Inscriptos!E451</f>
        <v xml:space="preserve"> - </v>
      </c>
      <c r="F451">
        <f>Inscriptos!F451</f>
        <v>0</v>
      </c>
      <c r="G451" t="e">
        <f>Inscriptos!G451</f>
        <v>#N/A</v>
      </c>
    </row>
    <row r="452" spans="1:7" x14ac:dyDescent="0.25">
      <c r="A452">
        <f>Inscriptos!A452</f>
        <v>0</v>
      </c>
      <c r="B452" t="str">
        <f>Inscriptos!B452</f>
        <v>MG00000</v>
      </c>
      <c r="C452">
        <f>Inscriptos!C452</f>
        <v>0</v>
      </c>
      <c r="D452" t="s">
        <v>37</v>
      </c>
      <c r="E452" t="str">
        <f>Inscriptos!E452</f>
        <v xml:space="preserve"> - </v>
      </c>
      <c r="F452">
        <f>Inscriptos!F452</f>
        <v>0</v>
      </c>
      <c r="G452" t="e">
        <f>Inscriptos!G452</f>
        <v>#N/A</v>
      </c>
    </row>
    <row r="453" spans="1:7" x14ac:dyDescent="0.25">
      <c r="A453">
        <f>Inscriptos!A453</f>
        <v>0</v>
      </c>
      <c r="B453" t="str">
        <f>Inscriptos!B453</f>
        <v>MG00000</v>
      </c>
      <c r="C453">
        <f>Inscriptos!C453</f>
        <v>0</v>
      </c>
      <c r="D453" t="s">
        <v>37</v>
      </c>
      <c r="E453" t="str">
        <f>Inscriptos!E453</f>
        <v xml:space="preserve"> - </v>
      </c>
      <c r="F453">
        <f>Inscriptos!F453</f>
        <v>0</v>
      </c>
      <c r="G453" t="e">
        <f>Inscriptos!G453</f>
        <v>#N/A</v>
      </c>
    </row>
    <row r="454" spans="1:7" x14ac:dyDescent="0.25">
      <c r="A454">
        <f>Inscriptos!A454</f>
        <v>0</v>
      </c>
      <c r="B454" t="str">
        <f>Inscriptos!B454</f>
        <v>MG00000</v>
      </c>
      <c r="C454">
        <f>Inscriptos!C454</f>
        <v>0</v>
      </c>
      <c r="D454" t="s">
        <v>37</v>
      </c>
      <c r="E454" t="str">
        <f>Inscriptos!E454</f>
        <v xml:space="preserve"> - </v>
      </c>
      <c r="F454">
        <f>Inscriptos!F454</f>
        <v>0</v>
      </c>
      <c r="G454" t="e">
        <f>Inscriptos!G454</f>
        <v>#N/A</v>
      </c>
    </row>
    <row r="455" spans="1:7" x14ac:dyDescent="0.25">
      <c r="A455">
        <f>Inscriptos!A455</f>
        <v>0</v>
      </c>
      <c r="B455" t="str">
        <f>Inscriptos!B455</f>
        <v>MG00000</v>
      </c>
      <c r="C455">
        <f>Inscriptos!C455</f>
        <v>0</v>
      </c>
      <c r="D455" t="s">
        <v>37</v>
      </c>
      <c r="E455" t="str">
        <f>Inscriptos!E455</f>
        <v xml:space="preserve"> - </v>
      </c>
      <c r="F455">
        <f>Inscriptos!F455</f>
        <v>0</v>
      </c>
      <c r="G455" t="e">
        <f>Inscriptos!G455</f>
        <v>#N/A</v>
      </c>
    </row>
    <row r="456" spans="1:7" x14ac:dyDescent="0.25">
      <c r="A456">
        <f>Inscriptos!A456</f>
        <v>0</v>
      </c>
      <c r="B456" t="str">
        <f>Inscriptos!B456</f>
        <v>MG00000</v>
      </c>
      <c r="C456">
        <f>Inscriptos!C456</f>
        <v>0</v>
      </c>
      <c r="D456" t="s">
        <v>37</v>
      </c>
      <c r="E456" t="str">
        <f>Inscriptos!E456</f>
        <v xml:space="preserve"> - </v>
      </c>
      <c r="F456">
        <f>Inscriptos!F456</f>
        <v>0</v>
      </c>
      <c r="G456" t="e">
        <f>Inscriptos!G456</f>
        <v>#N/A</v>
      </c>
    </row>
    <row r="457" spans="1:7" x14ac:dyDescent="0.25">
      <c r="A457">
        <f>Inscriptos!A457</f>
        <v>0</v>
      </c>
      <c r="B457" t="str">
        <f>Inscriptos!B457</f>
        <v>MG00000</v>
      </c>
      <c r="C457">
        <f>Inscriptos!C457</f>
        <v>0</v>
      </c>
      <c r="D457" t="s">
        <v>37</v>
      </c>
      <c r="E457" t="str">
        <f>Inscriptos!E457</f>
        <v xml:space="preserve"> - </v>
      </c>
      <c r="F457">
        <f>Inscriptos!F457</f>
        <v>0</v>
      </c>
      <c r="G457" t="e">
        <f>Inscriptos!G457</f>
        <v>#N/A</v>
      </c>
    </row>
    <row r="458" spans="1:7" x14ac:dyDescent="0.25">
      <c r="A458">
        <f>Inscriptos!A458</f>
        <v>0</v>
      </c>
      <c r="B458" t="str">
        <f>Inscriptos!B458</f>
        <v>MG00000</v>
      </c>
      <c r="C458">
        <f>Inscriptos!C458</f>
        <v>0</v>
      </c>
      <c r="D458" t="s">
        <v>37</v>
      </c>
      <c r="E458" t="str">
        <f>Inscriptos!E458</f>
        <v xml:space="preserve"> - </v>
      </c>
      <c r="F458">
        <f>Inscriptos!F458</f>
        <v>0</v>
      </c>
      <c r="G458" t="e">
        <f>Inscriptos!G458</f>
        <v>#N/A</v>
      </c>
    </row>
    <row r="459" spans="1:7" x14ac:dyDescent="0.25">
      <c r="A459">
        <f>Inscriptos!A459</f>
        <v>0</v>
      </c>
      <c r="B459" t="str">
        <f>Inscriptos!B459</f>
        <v>MG00000</v>
      </c>
      <c r="C459">
        <f>Inscriptos!C459</f>
        <v>0</v>
      </c>
      <c r="D459" t="s">
        <v>37</v>
      </c>
      <c r="E459" t="str">
        <f>Inscriptos!E459</f>
        <v xml:space="preserve"> - </v>
      </c>
      <c r="F459">
        <f>Inscriptos!F459</f>
        <v>0</v>
      </c>
      <c r="G459" t="e">
        <f>Inscriptos!G459</f>
        <v>#N/A</v>
      </c>
    </row>
    <row r="460" spans="1:7" x14ac:dyDescent="0.25">
      <c r="A460">
        <f>Inscriptos!A460</f>
        <v>0</v>
      </c>
      <c r="B460" t="str">
        <f>Inscriptos!B460</f>
        <v>MG00000</v>
      </c>
      <c r="C460">
        <f>Inscriptos!C460</f>
        <v>0</v>
      </c>
      <c r="D460" t="s">
        <v>37</v>
      </c>
      <c r="E460" t="str">
        <f>Inscriptos!E460</f>
        <v xml:space="preserve"> - </v>
      </c>
      <c r="F460">
        <f>Inscriptos!F460</f>
        <v>0</v>
      </c>
      <c r="G460" t="e">
        <f>Inscriptos!G460</f>
        <v>#N/A</v>
      </c>
    </row>
    <row r="461" spans="1:7" x14ac:dyDescent="0.25">
      <c r="A461">
        <f>Inscriptos!A461</f>
        <v>0</v>
      </c>
      <c r="B461" t="str">
        <f>Inscriptos!B461</f>
        <v>MG00000</v>
      </c>
      <c r="C461">
        <f>Inscriptos!C461</f>
        <v>0</v>
      </c>
      <c r="D461" t="s">
        <v>37</v>
      </c>
      <c r="E461" t="str">
        <f>Inscriptos!E461</f>
        <v xml:space="preserve"> - </v>
      </c>
      <c r="F461">
        <f>Inscriptos!F461</f>
        <v>0</v>
      </c>
      <c r="G461" t="e">
        <f>Inscriptos!G461</f>
        <v>#N/A</v>
      </c>
    </row>
    <row r="462" spans="1:7" x14ac:dyDescent="0.25">
      <c r="A462">
        <f>Inscriptos!A462</f>
        <v>0</v>
      </c>
      <c r="B462" t="str">
        <f>Inscriptos!B462</f>
        <v>MG00000</v>
      </c>
      <c r="C462">
        <f>Inscriptos!C462</f>
        <v>0</v>
      </c>
      <c r="D462" t="s">
        <v>37</v>
      </c>
      <c r="E462" t="str">
        <f>Inscriptos!E462</f>
        <v xml:space="preserve"> - </v>
      </c>
      <c r="F462">
        <f>Inscriptos!F462</f>
        <v>0</v>
      </c>
      <c r="G462" t="e">
        <f>Inscriptos!G462</f>
        <v>#N/A</v>
      </c>
    </row>
    <row r="463" spans="1:7" x14ac:dyDescent="0.25">
      <c r="A463">
        <f>Inscriptos!A463</f>
        <v>0</v>
      </c>
      <c r="B463" t="str">
        <f>Inscriptos!B463</f>
        <v>MG00000</v>
      </c>
      <c r="C463">
        <f>Inscriptos!C463</f>
        <v>0</v>
      </c>
      <c r="D463" t="s">
        <v>37</v>
      </c>
      <c r="E463" t="str">
        <f>Inscriptos!E463</f>
        <v xml:space="preserve"> - </v>
      </c>
      <c r="F463">
        <f>Inscriptos!F463</f>
        <v>0</v>
      </c>
      <c r="G463" t="e">
        <f>Inscriptos!G463</f>
        <v>#N/A</v>
      </c>
    </row>
    <row r="464" spans="1:7" x14ac:dyDescent="0.25">
      <c r="A464">
        <f>Inscriptos!A464</f>
        <v>0</v>
      </c>
      <c r="B464" t="str">
        <f>Inscriptos!B464</f>
        <v>MG00000</v>
      </c>
      <c r="C464">
        <f>Inscriptos!C464</f>
        <v>0</v>
      </c>
      <c r="D464" t="s">
        <v>37</v>
      </c>
      <c r="E464" t="str">
        <f>Inscriptos!E464</f>
        <v xml:space="preserve"> - </v>
      </c>
      <c r="F464">
        <f>Inscriptos!F464</f>
        <v>0</v>
      </c>
      <c r="G464" t="e">
        <f>Inscriptos!G464</f>
        <v>#N/A</v>
      </c>
    </row>
    <row r="465" spans="1:7" x14ac:dyDescent="0.25">
      <c r="A465">
        <f>Inscriptos!A465</f>
        <v>0</v>
      </c>
      <c r="B465" t="str">
        <f>Inscriptos!B465</f>
        <v>MG00000</v>
      </c>
      <c r="C465">
        <f>Inscriptos!C465</f>
        <v>0</v>
      </c>
      <c r="D465" t="s">
        <v>37</v>
      </c>
      <c r="E465" t="str">
        <f>Inscriptos!E465</f>
        <v xml:space="preserve"> - </v>
      </c>
      <c r="F465">
        <f>Inscriptos!F465</f>
        <v>0</v>
      </c>
      <c r="G465" t="e">
        <f>Inscriptos!G465</f>
        <v>#N/A</v>
      </c>
    </row>
    <row r="466" spans="1:7" x14ac:dyDescent="0.25">
      <c r="A466">
        <f>Inscriptos!A466</f>
        <v>0</v>
      </c>
      <c r="B466" t="str">
        <f>Inscriptos!B466</f>
        <v>MG00000</v>
      </c>
      <c r="C466">
        <f>Inscriptos!C466</f>
        <v>0</v>
      </c>
      <c r="D466" t="s">
        <v>37</v>
      </c>
      <c r="E466" t="str">
        <f>Inscriptos!E466</f>
        <v xml:space="preserve"> - </v>
      </c>
      <c r="F466">
        <f>Inscriptos!F466</f>
        <v>0</v>
      </c>
      <c r="G466" t="e">
        <f>Inscriptos!G466</f>
        <v>#N/A</v>
      </c>
    </row>
    <row r="467" spans="1:7" x14ac:dyDescent="0.25">
      <c r="A467">
        <f>Inscriptos!A467</f>
        <v>0</v>
      </c>
      <c r="B467" t="str">
        <f>Inscriptos!B467</f>
        <v>MG00000</v>
      </c>
      <c r="C467">
        <f>Inscriptos!C467</f>
        <v>0</v>
      </c>
      <c r="D467" t="s">
        <v>37</v>
      </c>
      <c r="E467" t="str">
        <f>Inscriptos!E467</f>
        <v xml:space="preserve"> - </v>
      </c>
      <c r="F467">
        <f>Inscriptos!F467</f>
        <v>0</v>
      </c>
      <c r="G467" t="e">
        <f>Inscriptos!G467</f>
        <v>#N/A</v>
      </c>
    </row>
    <row r="468" spans="1:7" x14ac:dyDescent="0.25">
      <c r="A468">
        <f>Inscriptos!A468</f>
        <v>0</v>
      </c>
      <c r="B468" t="str">
        <f>Inscriptos!B468</f>
        <v>MG00000</v>
      </c>
      <c r="C468">
        <f>Inscriptos!C468</f>
        <v>0</v>
      </c>
      <c r="D468" t="s">
        <v>37</v>
      </c>
      <c r="E468" t="str">
        <f>Inscriptos!E468</f>
        <v xml:space="preserve"> - </v>
      </c>
      <c r="F468">
        <f>Inscriptos!F468</f>
        <v>0</v>
      </c>
      <c r="G468" t="e">
        <f>Inscriptos!G468</f>
        <v>#N/A</v>
      </c>
    </row>
    <row r="469" spans="1:7" x14ac:dyDescent="0.25">
      <c r="A469">
        <f>Inscriptos!A469</f>
        <v>0</v>
      </c>
      <c r="B469" t="str">
        <f>Inscriptos!B469</f>
        <v>MG00000</v>
      </c>
      <c r="C469">
        <f>Inscriptos!C469</f>
        <v>0</v>
      </c>
      <c r="D469" t="s">
        <v>37</v>
      </c>
      <c r="E469" t="str">
        <f>Inscriptos!E469</f>
        <v xml:space="preserve"> - </v>
      </c>
      <c r="F469">
        <f>Inscriptos!F469</f>
        <v>0</v>
      </c>
      <c r="G469" t="e">
        <f>Inscriptos!G469</f>
        <v>#N/A</v>
      </c>
    </row>
    <row r="470" spans="1:7" x14ac:dyDescent="0.25">
      <c r="A470">
        <f>Inscriptos!A470</f>
        <v>0</v>
      </c>
      <c r="B470" t="str">
        <f>Inscriptos!B470</f>
        <v>MG00000</v>
      </c>
      <c r="C470">
        <f>Inscriptos!C470</f>
        <v>0</v>
      </c>
      <c r="D470" t="s">
        <v>37</v>
      </c>
      <c r="E470" t="str">
        <f>Inscriptos!E470</f>
        <v xml:space="preserve"> - </v>
      </c>
      <c r="F470">
        <f>Inscriptos!F470</f>
        <v>0</v>
      </c>
      <c r="G470" t="e">
        <f>Inscriptos!G470</f>
        <v>#N/A</v>
      </c>
    </row>
    <row r="471" spans="1:7" x14ac:dyDescent="0.25">
      <c r="A471">
        <f>Inscriptos!A471</f>
        <v>0</v>
      </c>
      <c r="B471" t="str">
        <f>Inscriptos!B471</f>
        <v>MG00000</v>
      </c>
      <c r="C471">
        <f>Inscriptos!C471</f>
        <v>0</v>
      </c>
      <c r="D471" t="s">
        <v>37</v>
      </c>
      <c r="E471" t="str">
        <f>Inscriptos!E471</f>
        <v xml:space="preserve"> - </v>
      </c>
      <c r="F471">
        <f>Inscriptos!F471</f>
        <v>0</v>
      </c>
      <c r="G471" t="e">
        <f>Inscriptos!G471</f>
        <v>#N/A</v>
      </c>
    </row>
    <row r="472" spans="1:7" x14ac:dyDescent="0.25">
      <c r="A472">
        <f>Inscriptos!A472</f>
        <v>0</v>
      </c>
      <c r="B472" t="str">
        <f>Inscriptos!B472</f>
        <v>MG00000</v>
      </c>
      <c r="C472">
        <f>Inscriptos!C472</f>
        <v>0</v>
      </c>
      <c r="D472" t="s">
        <v>37</v>
      </c>
      <c r="E472" t="str">
        <f>Inscriptos!E472</f>
        <v xml:space="preserve"> - </v>
      </c>
      <c r="F472">
        <f>Inscriptos!F472</f>
        <v>0</v>
      </c>
      <c r="G472" t="e">
        <f>Inscriptos!G472</f>
        <v>#N/A</v>
      </c>
    </row>
    <row r="473" spans="1:7" x14ac:dyDescent="0.25">
      <c r="A473">
        <f>Inscriptos!A473</f>
        <v>0</v>
      </c>
      <c r="B473" t="str">
        <f>Inscriptos!B473</f>
        <v>MG00000</v>
      </c>
      <c r="C473">
        <f>Inscriptos!C473</f>
        <v>0</v>
      </c>
      <c r="D473" t="s">
        <v>37</v>
      </c>
      <c r="E473" t="str">
        <f>Inscriptos!E473</f>
        <v xml:space="preserve"> - </v>
      </c>
      <c r="F473">
        <f>Inscriptos!F473</f>
        <v>0</v>
      </c>
      <c r="G473" t="e">
        <f>Inscriptos!G473</f>
        <v>#N/A</v>
      </c>
    </row>
    <row r="474" spans="1:7" x14ac:dyDescent="0.25">
      <c r="A474">
        <f>Inscriptos!A474</f>
        <v>0</v>
      </c>
      <c r="B474" t="str">
        <f>Inscriptos!B474</f>
        <v>MG00000</v>
      </c>
      <c r="C474">
        <f>Inscriptos!C474</f>
        <v>0</v>
      </c>
      <c r="D474" t="s">
        <v>37</v>
      </c>
      <c r="E474" t="str">
        <f>Inscriptos!E474</f>
        <v xml:space="preserve"> - </v>
      </c>
      <c r="F474">
        <f>Inscriptos!F474</f>
        <v>0</v>
      </c>
      <c r="G474" t="e">
        <f>Inscriptos!G474</f>
        <v>#N/A</v>
      </c>
    </row>
    <row r="475" spans="1:7" x14ac:dyDescent="0.25">
      <c r="A475">
        <f>Inscriptos!A475</f>
        <v>0</v>
      </c>
      <c r="B475" t="str">
        <f>Inscriptos!B475</f>
        <v>MG00000</v>
      </c>
      <c r="C475">
        <f>Inscriptos!C475</f>
        <v>0</v>
      </c>
      <c r="D475" t="s">
        <v>37</v>
      </c>
      <c r="E475" t="str">
        <f>Inscriptos!E475</f>
        <v xml:space="preserve"> - </v>
      </c>
      <c r="F475">
        <f>Inscriptos!F475</f>
        <v>0</v>
      </c>
      <c r="G475" t="e">
        <f>Inscriptos!G475</f>
        <v>#N/A</v>
      </c>
    </row>
    <row r="476" spans="1:7" x14ac:dyDescent="0.25">
      <c r="A476">
        <f>Inscriptos!A476</f>
        <v>0</v>
      </c>
      <c r="B476" t="str">
        <f>Inscriptos!B476</f>
        <v>MG00000</v>
      </c>
      <c r="C476">
        <f>Inscriptos!C476</f>
        <v>0</v>
      </c>
      <c r="D476" t="s">
        <v>37</v>
      </c>
      <c r="E476" t="str">
        <f>Inscriptos!E476</f>
        <v xml:space="preserve"> - </v>
      </c>
      <c r="F476">
        <f>Inscriptos!F476</f>
        <v>0</v>
      </c>
      <c r="G476" t="e">
        <f>Inscriptos!G476</f>
        <v>#N/A</v>
      </c>
    </row>
    <row r="477" spans="1:7" x14ac:dyDescent="0.25">
      <c r="A477">
        <f>Inscriptos!A477</f>
        <v>0</v>
      </c>
      <c r="B477" t="str">
        <f>Inscriptos!B477</f>
        <v>MG00000</v>
      </c>
      <c r="C477">
        <f>Inscriptos!C477</f>
        <v>0</v>
      </c>
      <c r="D477" t="s">
        <v>37</v>
      </c>
      <c r="E477" t="str">
        <f>Inscriptos!E477</f>
        <v xml:space="preserve"> - </v>
      </c>
      <c r="F477">
        <f>Inscriptos!F477</f>
        <v>0</v>
      </c>
      <c r="G477" t="e">
        <f>Inscriptos!G477</f>
        <v>#N/A</v>
      </c>
    </row>
    <row r="478" spans="1:7" x14ac:dyDescent="0.25">
      <c r="A478">
        <f>Inscriptos!A478</f>
        <v>0</v>
      </c>
      <c r="B478" t="str">
        <f>Inscriptos!B478</f>
        <v>MG00000</v>
      </c>
      <c r="C478">
        <f>Inscriptos!C478</f>
        <v>0</v>
      </c>
      <c r="D478" t="s">
        <v>37</v>
      </c>
      <c r="E478" t="str">
        <f>Inscriptos!E478</f>
        <v xml:space="preserve"> - </v>
      </c>
      <c r="F478">
        <f>Inscriptos!F478</f>
        <v>0</v>
      </c>
      <c r="G478" t="e">
        <f>Inscriptos!G478</f>
        <v>#N/A</v>
      </c>
    </row>
    <row r="479" spans="1:7" x14ac:dyDescent="0.25">
      <c r="A479">
        <f>Inscriptos!A479</f>
        <v>0</v>
      </c>
      <c r="B479" t="str">
        <f>Inscriptos!B479</f>
        <v>MG00000</v>
      </c>
      <c r="C479">
        <f>Inscriptos!C479</f>
        <v>0</v>
      </c>
      <c r="D479" t="s">
        <v>37</v>
      </c>
      <c r="E479" t="str">
        <f>Inscriptos!E479</f>
        <v xml:space="preserve"> - </v>
      </c>
      <c r="F479">
        <f>Inscriptos!F479</f>
        <v>0</v>
      </c>
      <c r="G479" t="e">
        <f>Inscriptos!G479</f>
        <v>#N/A</v>
      </c>
    </row>
    <row r="480" spans="1:7" x14ac:dyDescent="0.25">
      <c r="A480">
        <f>Inscriptos!A480</f>
        <v>0</v>
      </c>
      <c r="B480" t="str">
        <f>Inscriptos!B480</f>
        <v>MG00000</v>
      </c>
      <c r="C480">
        <f>Inscriptos!C480</f>
        <v>0</v>
      </c>
      <c r="D480" t="s">
        <v>37</v>
      </c>
      <c r="E480" t="str">
        <f>Inscriptos!E480</f>
        <v xml:space="preserve"> - </v>
      </c>
      <c r="F480">
        <f>Inscriptos!F480</f>
        <v>0</v>
      </c>
      <c r="G480" t="e">
        <f>Inscriptos!G480</f>
        <v>#N/A</v>
      </c>
    </row>
    <row r="481" spans="1:7" x14ac:dyDescent="0.25">
      <c r="A481">
        <f>Inscriptos!A481</f>
        <v>0</v>
      </c>
      <c r="B481" t="str">
        <f>Inscriptos!B481</f>
        <v>MG00000</v>
      </c>
      <c r="C481">
        <f>Inscriptos!C481</f>
        <v>0</v>
      </c>
      <c r="D481" t="s">
        <v>37</v>
      </c>
      <c r="E481" t="str">
        <f>Inscriptos!E481</f>
        <v xml:space="preserve"> - </v>
      </c>
      <c r="F481">
        <f>Inscriptos!F481</f>
        <v>0</v>
      </c>
      <c r="G481" t="e">
        <f>Inscriptos!G481</f>
        <v>#N/A</v>
      </c>
    </row>
    <row r="482" spans="1:7" x14ac:dyDescent="0.25">
      <c r="A482">
        <f>Inscriptos!A482</f>
        <v>0</v>
      </c>
      <c r="B482" t="str">
        <f>Inscriptos!B482</f>
        <v>MG00000</v>
      </c>
      <c r="C482">
        <f>Inscriptos!C482</f>
        <v>0</v>
      </c>
      <c r="D482" t="s">
        <v>37</v>
      </c>
      <c r="E482" t="str">
        <f>Inscriptos!E482</f>
        <v xml:space="preserve"> - </v>
      </c>
      <c r="F482">
        <f>Inscriptos!F482</f>
        <v>0</v>
      </c>
      <c r="G482" t="e">
        <f>Inscriptos!G482</f>
        <v>#N/A</v>
      </c>
    </row>
    <row r="483" spans="1:7" x14ac:dyDescent="0.25">
      <c r="A483">
        <f>Inscriptos!A483</f>
        <v>0</v>
      </c>
      <c r="B483" t="str">
        <f>Inscriptos!B483</f>
        <v>MG00000</v>
      </c>
      <c r="C483">
        <f>Inscriptos!C483</f>
        <v>0</v>
      </c>
      <c r="D483" t="s">
        <v>37</v>
      </c>
      <c r="E483" t="str">
        <f>Inscriptos!E483</f>
        <v xml:space="preserve"> - </v>
      </c>
      <c r="F483">
        <f>Inscriptos!F483</f>
        <v>0</v>
      </c>
      <c r="G483" t="e">
        <f>Inscriptos!G483</f>
        <v>#N/A</v>
      </c>
    </row>
    <row r="484" spans="1:7" x14ac:dyDescent="0.25">
      <c r="A484">
        <f>Inscriptos!A484</f>
        <v>0</v>
      </c>
      <c r="B484" t="str">
        <f>Inscriptos!B484</f>
        <v>MG00000</v>
      </c>
      <c r="C484">
        <f>Inscriptos!C484</f>
        <v>0</v>
      </c>
      <c r="D484" t="s">
        <v>37</v>
      </c>
      <c r="E484" t="str">
        <f>Inscriptos!E484</f>
        <v xml:space="preserve"> - </v>
      </c>
      <c r="F484">
        <f>Inscriptos!F484</f>
        <v>0</v>
      </c>
      <c r="G484" t="e">
        <f>Inscriptos!G484</f>
        <v>#N/A</v>
      </c>
    </row>
    <row r="485" spans="1:7" x14ac:dyDescent="0.25">
      <c r="A485">
        <f>Inscriptos!A485</f>
        <v>0</v>
      </c>
      <c r="B485" t="str">
        <f>Inscriptos!B485</f>
        <v>MG00000</v>
      </c>
      <c r="C485">
        <f>Inscriptos!C485</f>
        <v>0</v>
      </c>
      <c r="D485" t="s">
        <v>37</v>
      </c>
      <c r="E485" t="str">
        <f>Inscriptos!E485</f>
        <v xml:space="preserve"> - </v>
      </c>
      <c r="F485">
        <f>Inscriptos!F485</f>
        <v>0</v>
      </c>
      <c r="G485" t="e">
        <f>Inscriptos!G485</f>
        <v>#N/A</v>
      </c>
    </row>
    <row r="486" spans="1:7" x14ac:dyDescent="0.25">
      <c r="A486">
        <f>Inscriptos!A486</f>
        <v>0</v>
      </c>
      <c r="B486" t="str">
        <f>Inscriptos!B486</f>
        <v>MG00000</v>
      </c>
      <c r="C486">
        <f>Inscriptos!C486</f>
        <v>0</v>
      </c>
      <c r="D486" t="s">
        <v>37</v>
      </c>
      <c r="E486" t="str">
        <f>Inscriptos!E486</f>
        <v xml:space="preserve"> - </v>
      </c>
      <c r="F486">
        <f>Inscriptos!F486</f>
        <v>0</v>
      </c>
      <c r="G486" t="e">
        <f>Inscriptos!G486</f>
        <v>#N/A</v>
      </c>
    </row>
    <row r="487" spans="1:7" x14ac:dyDescent="0.25">
      <c r="A487">
        <f>Inscriptos!A487</f>
        <v>0</v>
      </c>
      <c r="B487" t="str">
        <f>Inscriptos!B487</f>
        <v>MG00000</v>
      </c>
      <c r="C487">
        <f>Inscriptos!C487</f>
        <v>0</v>
      </c>
      <c r="D487" t="s">
        <v>37</v>
      </c>
      <c r="E487" t="str">
        <f>Inscriptos!E487</f>
        <v xml:space="preserve"> - </v>
      </c>
      <c r="F487">
        <f>Inscriptos!F487</f>
        <v>0</v>
      </c>
      <c r="G487" t="e">
        <f>Inscriptos!G487</f>
        <v>#N/A</v>
      </c>
    </row>
    <row r="488" spans="1:7" x14ac:dyDescent="0.25">
      <c r="A488">
        <f>Inscriptos!A488</f>
        <v>0</v>
      </c>
      <c r="B488" t="str">
        <f>Inscriptos!B488</f>
        <v>MG00000</v>
      </c>
      <c r="C488">
        <f>Inscriptos!C488</f>
        <v>0</v>
      </c>
      <c r="D488" t="s">
        <v>37</v>
      </c>
      <c r="E488" t="str">
        <f>Inscriptos!E488</f>
        <v xml:space="preserve"> - </v>
      </c>
      <c r="F488">
        <f>Inscriptos!F488</f>
        <v>0</v>
      </c>
      <c r="G488" t="e">
        <f>Inscriptos!G488</f>
        <v>#N/A</v>
      </c>
    </row>
    <row r="489" spans="1:7" x14ac:dyDescent="0.25">
      <c r="A489">
        <f>Inscriptos!A489</f>
        <v>0</v>
      </c>
      <c r="B489" t="str">
        <f>Inscriptos!B489</f>
        <v>MG00000</v>
      </c>
      <c r="C489">
        <f>Inscriptos!C489</f>
        <v>0</v>
      </c>
      <c r="D489" t="s">
        <v>37</v>
      </c>
      <c r="E489" t="str">
        <f>Inscriptos!E489</f>
        <v xml:space="preserve"> - </v>
      </c>
      <c r="F489">
        <f>Inscriptos!F489</f>
        <v>0</v>
      </c>
      <c r="G489" t="e">
        <f>Inscriptos!G489</f>
        <v>#N/A</v>
      </c>
    </row>
    <row r="490" spans="1:7" x14ac:dyDescent="0.25">
      <c r="A490">
        <f>Inscriptos!A490</f>
        <v>0</v>
      </c>
      <c r="B490" t="str">
        <f>Inscriptos!B490</f>
        <v>MG00000</v>
      </c>
      <c r="C490">
        <f>Inscriptos!C490</f>
        <v>0</v>
      </c>
      <c r="D490" t="s">
        <v>37</v>
      </c>
      <c r="E490" t="str">
        <f>Inscriptos!E490</f>
        <v xml:space="preserve"> - </v>
      </c>
      <c r="F490">
        <f>Inscriptos!F490</f>
        <v>0</v>
      </c>
      <c r="G490" t="e">
        <f>Inscriptos!G490</f>
        <v>#N/A</v>
      </c>
    </row>
    <row r="491" spans="1:7" x14ac:dyDescent="0.25">
      <c r="A491">
        <f>Inscriptos!A491</f>
        <v>0</v>
      </c>
      <c r="B491" t="str">
        <f>Inscriptos!B491</f>
        <v>MG00000</v>
      </c>
      <c r="C491">
        <f>Inscriptos!C491</f>
        <v>0</v>
      </c>
      <c r="D491" t="s">
        <v>37</v>
      </c>
      <c r="E491" t="str">
        <f>Inscriptos!E491</f>
        <v xml:space="preserve"> - </v>
      </c>
      <c r="F491">
        <f>Inscriptos!F491</f>
        <v>0</v>
      </c>
      <c r="G491" t="e">
        <f>Inscriptos!G491</f>
        <v>#N/A</v>
      </c>
    </row>
    <row r="492" spans="1:7" x14ac:dyDescent="0.25">
      <c r="A492">
        <f>Inscriptos!A492</f>
        <v>0</v>
      </c>
      <c r="B492" t="str">
        <f>Inscriptos!B492</f>
        <v>MG00000</v>
      </c>
      <c r="C492">
        <f>Inscriptos!C492</f>
        <v>0</v>
      </c>
      <c r="D492" t="s">
        <v>37</v>
      </c>
      <c r="E492" t="str">
        <f>Inscriptos!E492</f>
        <v xml:space="preserve"> - </v>
      </c>
      <c r="F492">
        <f>Inscriptos!F492</f>
        <v>0</v>
      </c>
      <c r="G492" t="e">
        <f>Inscriptos!G492</f>
        <v>#N/A</v>
      </c>
    </row>
    <row r="493" spans="1:7" x14ac:dyDescent="0.25">
      <c r="A493">
        <f>Inscriptos!A493</f>
        <v>0</v>
      </c>
      <c r="B493" t="str">
        <f>Inscriptos!B493</f>
        <v>MG00000</v>
      </c>
      <c r="C493">
        <f>Inscriptos!C493</f>
        <v>0</v>
      </c>
      <c r="D493" t="s">
        <v>37</v>
      </c>
      <c r="E493" t="str">
        <f>Inscriptos!E493</f>
        <v xml:space="preserve"> - </v>
      </c>
      <c r="F493">
        <f>Inscriptos!F493</f>
        <v>0</v>
      </c>
      <c r="G493" t="e">
        <f>Inscriptos!G493</f>
        <v>#N/A</v>
      </c>
    </row>
    <row r="494" spans="1:7" x14ac:dyDescent="0.25">
      <c r="A494">
        <f>Inscriptos!A494</f>
        <v>0</v>
      </c>
      <c r="B494" t="str">
        <f>Inscriptos!B494</f>
        <v>MG00000</v>
      </c>
      <c r="C494">
        <f>Inscriptos!C494</f>
        <v>0</v>
      </c>
      <c r="D494" t="s">
        <v>37</v>
      </c>
      <c r="E494" t="str">
        <f>Inscriptos!E494</f>
        <v xml:space="preserve"> - </v>
      </c>
      <c r="F494">
        <f>Inscriptos!F494</f>
        <v>0</v>
      </c>
      <c r="G494" t="e">
        <f>Inscriptos!G494</f>
        <v>#N/A</v>
      </c>
    </row>
    <row r="495" spans="1:7" x14ac:dyDescent="0.25">
      <c r="A495">
        <f>Inscriptos!A495</f>
        <v>0</v>
      </c>
      <c r="B495" t="str">
        <f>Inscriptos!B495</f>
        <v>MG00000</v>
      </c>
      <c r="C495">
        <f>Inscriptos!C495</f>
        <v>0</v>
      </c>
      <c r="D495" t="s">
        <v>37</v>
      </c>
      <c r="E495" t="str">
        <f>Inscriptos!E495</f>
        <v xml:space="preserve"> - </v>
      </c>
      <c r="F495">
        <f>Inscriptos!F495</f>
        <v>0</v>
      </c>
      <c r="G495" t="e">
        <f>Inscriptos!G495</f>
        <v>#N/A</v>
      </c>
    </row>
    <row r="496" spans="1:7" x14ac:dyDescent="0.25">
      <c r="A496">
        <f>Inscriptos!A496</f>
        <v>0</v>
      </c>
      <c r="B496" t="str">
        <f>Inscriptos!B496</f>
        <v>MG00000</v>
      </c>
      <c r="C496">
        <f>Inscriptos!C496</f>
        <v>0</v>
      </c>
      <c r="D496" t="s">
        <v>37</v>
      </c>
      <c r="E496" t="str">
        <f>Inscriptos!E496</f>
        <v xml:space="preserve"> - </v>
      </c>
      <c r="F496">
        <f>Inscriptos!F496</f>
        <v>0</v>
      </c>
      <c r="G496" t="e">
        <f>Inscriptos!G496</f>
        <v>#N/A</v>
      </c>
    </row>
    <row r="497" spans="1:7" x14ac:dyDescent="0.25">
      <c r="A497">
        <f>Inscriptos!A497</f>
        <v>0</v>
      </c>
      <c r="B497" t="str">
        <f>Inscriptos!B497</f>
        <v>MG00000</v>
      </c>
      <c r="C497">
        <f>Inscriptos!C497</f>
        <v>0</v>
      </c>
      <c r="D497" t="s">
        <v>37</v>
      </c>
      <c r="E497" t="str">
        <f>Inscriptos!E497</f>
        <v xml:space="preserve"> - </v>
      </c>
      <c r="F497">
        <f>Inscriptos!F497</f>
        <v>0</v>
      </c>
      <c r="G497" t="e">
        <f>Inscriptos!G497</f>
        <v>#N/A</v>
      </c>
    </row>
    <row r="498" spans="1:7" x14ac:dyDescent="0.25">
      <c r="A498">
        <f>Inscriptos!A498</f>
        <v>0</v>
      </c>
      <c r="B498" t="str">
        <f>Inscriptos!B498</f>
        <v>MG00000</v>
      </c>
      <c r="C498">
        <f>Inscriptos!C498</f>
        <v>0</v>
      </c>
      <c r="D498" t="s">
        <v>37</v>
      </c>
      <c r="E498" t="str">
        <f>Inscriptos!E498</f>
        <v xml:space="preserve"> - </v>
      </c>
      <c r="F498">
        <f>Inscriptos!F498</f>
        <v>0</v>
      </c>
      <c r="G498" t="e">
        <f>Inscriptos!G498</f>
        <v>#N/A</v>
      </c>
    </row>
    <row r="499" spans="1:7" x14ac:dyDescent="0.25">
      <c r="A499">
        <f>Inscriptos!A499</f>
        <v>0</v>
      </c>
      <c r="B499" t="str">
        <f>Inscriptos!B499</f>
        <v>MG00000</v>
      </c>
      <c r="C499">
        <f>Inscriptos!C499</f>
        <v>0</v>
      </c>
      <c r="D499" t="s">
        <v>37</v>
      </c>
      <c r="E499" t="str">
        <f>Inscriptos!E499</f>
        <v xml:space="preserve"> - </v>
      </c>
      <c r="F499">
        <f>Inscriptos!F499</f>
        <v>0</v>
      </c>
      <c r="G499" t="e">
        <f>Inscriptos!G499</f>
        <v>#N/A</v>
      </c>
    </row>
    <row r="500" spans="1:7" x14ac:dyDescent="0.25">
      <c r="A500">
        <f>Inscriptos!A500</f>
        <v>0</v>
      </c>
      <c r="B500" t="str">
        <f>Inscriptos!B500</f>
        <v>MG00000</v>
      </c>
      <c r="C500">
        <f>Inscriptos!C500</f>
        <v>0</v>
      </c>
      <c r="D500" t="s">
        <v>37</v>
      </c>
      <c r="E500" t="str">
        <f>Inscriptos!E500</f>
        <v xml:space="preserve"> - </v>
      </c>
      <c r="F500">
        <f>Inscriptos!F500</f>
        <v>0</v>
      </c>
      <c r="G500" t="e">
        <f>Inscriptos!G500</f>
        <v>#N/A</v>
      </c>
    </row>
    <row r="501" spans="1:7" x14ac:dyDescent="0.25">
      <c r="A501">
        <f>Inscriptos!A501</f>
        <v>0</v>
      </c>
      <c r="B501" t="str">
        <f>Inscriptos!B501</f>
        <v>MG00000</v>
      </c>
      <c r="C501">
        <f>Inscriptos!C501</f>
        <v>0</v>
      </c>
      <c r="D501" t="s">
        <v>37</v>
      </c>
      <c r="E501" t="str">
        <f>Inscriptos!E501</f>
        <v xml:space="preserve"> - </v>
      </c>
      <c r="F501">
        <f>Inscriptos!F501</f>
        <v>0</v>
      </c>
      <c r="G501" t="e">
        <f>Inscriptos!G501</f>
        <v>#N/A</v>
      </c>
    </row>
    <row r="502" spans="1:7" x14ac:dyDescent="0.25">
      <c r="A502">
        <f>Inscriptos!A502</f>
        <v>0</v>
      </c>
      <c r="B502" t="str">
        <f>Inscriptos!B502</f>
        <v>MG00000</v>
      </c>
      <c r="C502">
        <f>Inscriptos!C502</f>
        <v>0</v>
      </c>
      <c r="D502" t="s">
        <v>37</v>
      </c>
      <c r="E502" t="str">
        <f>Inscriptos!E502</f>
        <v xml:space="preserve"> - </v>
      </c>
      <c r="F502">
        <f>Inscriptos!F502</f>
        <v>0</v>
      </c>
      <c r="G502" t="e">
        <f>Inscriptos!G502</f>
        <v>#N/A</v>
      </c>
    </row>
    <row r="503" spans="1:7" x14ac:dyDescent="0.25">
      <c r="A503">
        <f>Inscriptos!A503</f>
        <v>0</v>
      </c>
      <c r="B503" t="str">
        <f>Inscriptos!B503</f>
        <v>MG00000</v>
      </c>
      <c r="C503">
        <f>Inscriptos!C503</f>
        <v>0</v>
      </c>
      <c r="D503" t="s">
        <v>37</v>
      </c>
      <c r="E503" t="str">
        <f>Inscriptos!E503</f>
        <v xml:space="preserve"> - </v>
      </c>
      <c r="F503">
        <f>Inscriptos!F503</f>
        <v>0</v>
      </c>
      <c r="G503" t="e">
        <f>Inscriptos!G503</f>
        <v>#N/A</v>
      </c>
    </row>
    <row r="504" spans="1:7" x14ac:dyDescent="0.25">
      <c r="A504">
        <f>Inscriptos!A504</f>
        <v>0</v>
      </c>
      <c r="B504" t="str">
        <f>Inscriptos!B504</f>
        <v>MG00000</v>
      </c>
      <c r="C504">
        <f>Inscriptos!C504</f>
        <v>0</v>
      </c>
      <c r="D504" t="s">
        <v>37</v>
      </c>
      <c r="E504" t="str">
        <f>Inscriptos!E504</f>
        <v xml:space="preserve"> - </v>
      </c>
      <c r="F504">
        <f>Inscriptos!F504</f>
        <v>0</v>
      </c>
      <c r="G504" t="e">
        <f>Inscriptos!G504</f>
        <v>#N/A</v>
      </c>
    </row>
    <row r="505" spans="1:7" x14ac:dyDescent="0.25">
      <c r="A505">
        <f>Inscriptos!A505</f>
        <v>0</v>
      </c>
      <c r="B505" t="str">
        <f>Inscriptos!B505</f>
        <v>MG00000</v>
      </c>
      <c r="C505">
        <f>Inscriptos!C505</f>
        <v>0</v>
      </c>
      <c r="D505" t="s">
        <v>37</v>
      </c>
      <c r="E505" t="str">
        <f>Inscriptos!E505</f>
        <v xml:space="preserve"> - </v>
      </c>
      <c r="F505">
        <f>Inscriptos!F505</f>
        <v>0</v>
      </c>
      <c r="G505" t="e">
        <f>Inscriptos!G505</f>
        <v>#N/A</v>
      </c>
    </row>
    <row r="506" spans="1:7" x14ac:dyDescent="0.25">
      <c r="A506">
        <f>Inscriptos!A506</f>
        <v>0</v>
      </c>
      <c r="B506" t="str">
        <f>Inscriptos!B506</f>
        <v>MG00000</v>
      </c>
      <c r="C506">
        <f>Inscriptos!C506</f>
        <v>0</v>
      </c>
      <c r="D506" t="s">
        <v>37</v>
      </c>
      <c r="E506" t="str">
        <f>Inscriptos!E506</f>
        <v xml:space="preserve"> - </v>
      </c>
      <c r="F506">
        <f>Inscriptos!F506</f>
        <v>0</v>
      </c>
      <c r="G506" t="e">
        <f>Inscriptos!G506</f>
        <v>#N/A</v>
      </c>
    </row>
    <row r="507" spans="1:7" x14ac:dyDescent="0.25">
      <c r="A507">
        <f>Inscriptos!A507</f>
        <v>0</v>
      </c>
      <c r="B507" t="str">
        <f>Inscriptos!B507</f>
        <v>MG00000</v>
      </c>
      <c r="C507">
        <f>Inscriptos!C507</f>
        <v>0</v>
      </c>
      <c r="D507" t="s">
        <v>37</v>
      </c>
      <c r="E507" t="str">
        <f>Inscriptos!E507</f>
        <v xml:space="preserve"> - </v>
      </c>
      <c r="F507">
        <f>Inscriptos!F507</f>
        <v>0</v>
      </c>
      <c r="G507" t="e">
        <f>Inscriptos!G507</f>
        <v>#N/A</v>
      </c>
    </row>
    <row r="508" spans="1:7" x14ac:dyDescent="0.25">
      <c r="A508">
        <f>Inscriptos!A508</f>
        <v>0</v>
      </c>
      <c r="B508" t="str">
        <f>Inscriptos!B508</f>
        <v>MG00000</v>
      </c>
      <c r="C508">
        <f>Inscriptos!C508</f>
        <v>0</v>
      </c>
      <c r="D508" t="s">
        <v>37</v>
      </c>
      <c r="E508" t="str">
        <f>Inscriptos!E508</f>
        <v xml:space="preserve"> - </v>
      </c>
      <c r="F508">
        <f>Inscriptos!F508</f>
        <v>0</v>
      </c>
      <c r="G508" t="e">
        <f>Inscriptos!G508</f>
        <v>#N/A</v>
      </c>
    </row>
    <row r="509" spans="1:7" x14ac:dyDescent="0.25">
      <c r="A509">
        <f>Inscriptos!A509</f>
        <v>0</v>
      </c>
      <c r="B509" t="str">
        <f>Inscriptos!B509</f>
        <v>MG00000</v>
      </c>
      <c r="C509">
        <f>Inscriptos!C509</f>
        <v>0</v>
      </c>
      <c r="D509" t="s">
        <v>37</v>
      </c>
      <c r="E509" t="str">
        <f>Inscriptos!E509</f>
        <v xml:space="preserve"> - </v>
      </c>
      <c r="F509">
        <f>Inscriptos!F509</f>
        <v>0</v>
      </c>
      <c r="G509" t="e">
        <f>Inscriptos!G509</f>
        <v>#N/A</v>
      </c>
    </row>
    <row r="510" spans="1:7" x14ac:dyDescent="0.25">
      <c r="A510">
        <f>Inscriptos!A510</f>
        <v>0</v>
      </c>
      <c r="B510" t="str">
        <f>Inscriptos!B510</f>
        <v>MG00000</v>
      </c>
      <c r="C510">
        <f>Inscriptos!C510</f>
        <v>0</v>
      </c>
      <c r="D510" t="s">
        <v>37</v>
      </c>
      <c r="E510" t="str">
        <f>Inscriptos!E510</f>
        <v xml:space="preserve"> - </v>
      </c>
      <c r="F510">
        <f>Inscriptos!F510</f>
        <v>0</v>
      </c>
      <c r="G510" t="e">
        <f>Inscriptos!G510</f>
        <v>#N/A</v>
      </c>
    </row>
    <row r="511" spans="1:7" x14ac:dyDescent="0.25">
      <c r="A511">
        <f>Inscriptos!A511</f>
        <v>0</v>
      </c>
      <c r="B511" t="str">
        <f>Inscriptos!B511</f>
        <v>MG00000</v>
      </c>
      <c r="C511">
        <f>Inscriptos!C511</f>
        <v>0</v>
      </c>
      <c r="D511" t="s">
        <v>37</v>
      </c>
      <c r="E511" t="str">
        <f>Inscriptos!E511</f>
        <v xml:space="preserve"> - </v>
      </c>
      <c r="F511">
        <f>Inscriptos!F511</f>
        <v>0</v>
      </c>
      <c r="G511" t="e">
        <f>Inscriptos!G511</f>
        <v>#N/A</v>
      </c>
    </row>
    <row r="512" spans="1:7" x14ac:dyDescent="0.25">
      <c r="A512">
        <f>Inscriptos!A512</f>
        <v>0</v>
      </c>
      <c r="B512" t="str">
        <f>Inscriptos!B512</f>
        <v>MG00000</v>
      </c>
      <c r="C512">
        <f>Inscriptos!C512</f>
        <v>0</v>
      </c>
      <c r="D512" t="s">
        <v>37</v>
      </c>
      <c r="E512" t="str">
        <f>Inscriptos!E512</f>
        <v xml:space="preserve"> - </v>
      </c>
      <c r="F512">
        <f>Inscriptos!F512</f>
        <v>0</v>
      </c>
      <c r="G512" t="e">
        <f>Inscriptos!G512</f>
        <v>#N/A</v>
      </c>
    </row>
    <row r="513" spans="1:7" x14ac:dyDescent="0.25">
      <c r="A513">
        <f>Inscriptos!A513</f>
        <v>0</v>
      </c>
      <c r="B513" t="str">
        <f>Inscriptos!B513</f>
        <v>MG00000</v>
      </c>
      <c r="C513">
        <f>Inscriptos!C513</f>
        <v>0</v>
      </c>
      <c r="D513" t="s">
        <v>37</v>
      </c>
      <c r="E513" t="str">
        <f>Inscriptos!E513</f>
        <v xml:space="preserve"> - </v>
      </c>
      <c r="F513">
        <f>Inscriptos!F513</f>
        <v>0</v>
      </c>
      <c r="G513" t="e">
        <f>Inscriptos!G513</f>
        <v>#N/A</v>
      </c>
    </row>
    <row r="514" spans="1:7" x14ac:dyDescent="0.25">
      <c r="A514">
        <f>Inscriptos!A514</f>
        <v>0</v>
      </c>
      <c r="B514" t="str">
        <f>Inscriptos!B514</f>
        <v>MG00000</v>
      </c>
      <c r="C514">
        <f>Inscriptos!C514</f>
        <v>0</v>
      </c>
      <c r="D514" t="s">
        <v>37</v>
      </c>
      <c r="E514" t="str">
        <f>Inscriptos!E514</f>
        <v xml:space="preserve"> - </v>
      </c>
      <c r="F514">
        <f>Inscriptos!F514</f>
        <v>0</v>
      </c>
      <c r="G514" t="e">
        <f>Inscriptos!G514</f>
        <v>#N/A</v>
      </c>
    </row>
    <row r="515" spans="1:7" x14ac:dyDescent="0.25">
      <c r="A515">
        <f>Inscriptos!A515</f>
        <v>0</v>
      </c>
      <c r="B515" t="str">
        <f>Inscriptos!B515</f>
        <v>MG00000</v>
      </c>
      <c r="C515">
        <f>Inscriptos!C515</f>
        <v>0</v>
      </c>
      <c r="D515" t="s">
        <v>37</v>
      </c>
      <c r="E515" t="str">
        <f>Inscriptos!E515</f>
        <v xml:space="preserve"> - </v>
      </c>
      <c r="F515">
        <f>Inscriptos!F515</f>
        <v>0</v>
      </c>
      <c r="G515" t="e">
        <f>Inscriptos!G515</f>
        <v>#N/A</v>
      </c>
    </row>
    <row r="516" spans="1:7" x14ac:dyDescent="0.25">
      <c r="A516">
        <f>Inscriptos!A516</f>
        <v>0</v>
      </c>
      <c r="B516" t="str">
        <f>Inscriptos!B516</f>
        <v>MG00000</v>
      </c>
      <c r="C516">
        <f>Inscriptos!C516</f>
        <v>0</v>
      </c>
      <c r="D516" t="s">
        <v>37</v>
      </c>
      <c r="E516" t="str">
        <f>Inscriptos!E516</f>
        <v xml:space="preserve"> - </v>
      </c>
      <c r="F516">
        <f>Inscriptos!F516</f>
        <v>0</v>
      </c>
      <c r="G516" t="e">
        <f>Inscriptos!G516</f>
        <v>#N/A</v>
      </c>
    </row>
    <row r="517" spans="1:7" x14ac:dyDescent="0.25">
      <c r="A517">
        <f>Inscriptos!A517</f>
        <v>0</v>
      </c>
      <c r="B517" t="str">
        <f>Inscriptos!B517</f>
        <v>MG00000</v>
      </c>
      <c r="C517">
        <f>Inscriptos!C517</f>
        <v>0</v>
      </c>
      <c r="D517" t="s">
        <v>37</v>
      </c>
      <c r="E517" t="str">
        <f>Inscriptos!E517</f>
        <v xml:space="preserve"> - </v>
      </c>
      <c r="F517">
        <f>Inscriptos!F517</f>
        <v>0</v>
      </c>
      <c r="G517" t="e">
        <f>Inscriptos!G517</f>
        <v>#N/A</v>
      </c>
    </row>
    <row r="518" spans="1:7" x14ac:dyDescent="0.25">
      <c r="A518">
        <f>Inscriptos!A518</f>
        <v>0</v>
      </c>
      <c r="B518" t="str">
        <f>Inscriptos!B518</f>
        <v>MG00000</v>
      </c>
      <c r="C518">
        <f>Inscriptos!C518</f>
        <v>0</v>
      </c>
      <c r="D518" t="s">
        <v>37</v>
      </c>
      <c r="E518" t="str">
        <f>Inscriptos!E518</f>
        <v xml:space="preserve"> - </v>
      </c>
      <c r="F518">
        <f>Inscriptos!F518</f>
        <v>0</v>
      </c>
      <c r="G518" t="e">
        <f>Inscriptos!G518</f>
        <v>#N/A</v>
      </c>
    </row>
    <row r="519" spans="1:7" x14ac:dyDescent="0.25">
      <c r="A519">
        <f>Inscriptos!A519</f>
        <v>0</v>
      </c>
      <c r="B519" t="str">
        <f>Inscriptos!B519</f>
        <v>MG00000</v>
      </c>
      <c r="C519">
        <f>Inscriptos!C519</f>
        <v>0</v>
      </c>
      <c r="D519" t="s">
        <v>37</v>
      </c>
      <c r="E519" t="str">
        <f>Inscriptos!E519</f>
        <v xml:space="preserve"> - </v>
      </c>
      <c r="F519">
        <f>Inscriptos!F519</f>
        <v>0</v>
      </c>
      <c r="G519" t="e">
        <f>Inscriptos!G519</f>
        <v>#N/A</v>
      </c>
    </row>
    <row r="520" spans="1:7" x14ac:dyDescent="0.25">
      <c r="A520">
        <f>Inscriptos!A520</f>
        <v>0</v>
      </c>
      <c r="B520" t="str">
        <f>Inscriptos!B520</f>
        <v>MG00000</v>
      </c>
      <c r="C520">
        <f>Inscriptos!C520</f>
        <v>0</v>
      </c>
      <c r="D520" t="s">
        <v>37</v>
      </c>
      <c r="E520" t="str">
        <f>Inscriptos!E520</f>
        <v xml:space="preserve"> - </v>
      </c>
      <c r="F520">
        <f>Inscriptos!F520</f>
        <v>0</v>
      </c>
      <c r="G520" t="e">
        <f>Inscriptos!G520</f>
        <v>#N/A</v>
      </c>
    </row>
    <row r="521" spans="1:7" x14ac:dyDescent="0.25">
      <c r="A521">
        <f>Inscriptos!A521</f>
        <v>0</v>
      </c>
      <c r="B521" t="str">
        <f>Inscriptos!B521</f>
        <v>MG00000</v>
      </c>
      <c r="C521">
        <f>Inscriptos!C521</f>
        <v>0</v>
      </c>
      <c r="D521" t="s">
        <v>37</v>
      </c>
      <c r="E521" t="str">
        <f>Inscriptos!E521</f>
        <v xml:space="preserve"> - </v>
      </c>
      <c r="F521">
        <f>Inscriptos!F521</f>
        <v>0</v>
      </c>
      <c r="G521" t="e">
        <f>Inscriptos!G521</f>
        <v>#N/A</v>
      </c>
    </row>
    <row r="522" spans="1:7" x14ac:dyDescent="0.25">
      <c r="A522">
        <f>Inscriptos!A522</f>
        <v>0</v>
      </c>
      <c r="B522" t="str">
        <f>Inscriptos!B522</f>
        <v>MG00000</v>
      </c>
      <c r="C522">
        <f>Inscriptos!C522</f>
        <v>0</v>
      </c>
      <c r="D522" t="s">
        <v>37</v>
      </c>
      <c r="E522" t="str">
        <f>Inscriptos!E522</f>
        <v xml:space="preserve"> - </v>
      </c>
      <c r="F522">
        <f>Inscriptos!F522</f>
        <v>0</v>
      </c>
      <c r="G522" t="e">
        <f>Inscriptos!G522</f>
        <v>#N/A</v>
      </c>
    </row>
    <row r="523" spans="1:7" x14ac:dyDescent="0.25">
      <c r="A523">
        <f>Inscriptos!A523</f>
        <v>0</v>
      </c>
      <c r="B523" t="str">
        <f>Inscriptos!B523</f>
        <v>MG00000</v>
      </c>
      <c r="C523">
        <f>Inscriptos!C523</f>
        <v>0</v>
      </c>
      <c r="D523" t="s">
        <v>37</v>
      </c>
      <c r="E523" t="str">
        <f>Inscriptos!E523</f>
        <v xml:space="preserve"> - </v>
      </c>
      <c r="F523">
        <f>Inscriptos!F523</f>
        <v>0</v>
      </c>
      <c r="G523" t="e">
        <f>Inscriptos!G523</f>
        <v>#N/A</v>
      </c>
    </row>
    <row r="524" spans="1:7" x14ac:dyDescent="0.25">
      <c r="A524">
        <f>Inscriptos!A524</f>
        <v>0</v>
      </c>
      <c r="B524" t="str">
        <f>Inscriptos!B524</f>
        <v>MG00000</v>
      </c>
      <c r="C524">
        <f>Inscriptos!C524</f>
        <v>0</v>
      </c>
      <c r="D524" t="s">
        <v>37</v>
      </c>
      <c r="E524" t="str">
        <f>Inscriptos!E524</f>
        <v xml:space="preserve"> - </v>
      </c>
      <c r="F524">
        <f>Inscriptos!F524</f>
        <v>0</v>
      </c>
      <c r="G524" t="e">
        <f>Inscriptos!G524</f>
        <v>#N/A</v>
      </c>
    </row>
    <row r="525" spans="1:7" x14ac:dyDescent="0.25">
      <c r="A525">
        <f>Inscriptos!A525</f>
        <v>0</v>
      </c>
      <c r="B525" t="str">
        <f>Inscriptos!B525</f>
        <v>MG00000</v>
      </c>
      <c r="C525">
        <f>Inscriptos!C525</f>
        <v>0</v>
      </c>
      <c r="D525" t="s">
        <v>37</v>
      </c>
      <c r="E525" t="str">
        <f>Inscriptos!E525</f>
        <v xml:space="preserve"> - </v>
      </c>
      <c r="F525">
        <f>Inscriptos!F525</f>
        <v>0</v>
      </c>
      <c r="G525" t="e">
        <f>Inscriptos!G525</f>
        <v>#N/A</v>
      </c>
    </row>
    <row r="526" spans="1:7" x14ac:dyDescent="0.25">
      <c r="A526">
        <f>Inscriptos!A526</f>
        <v>0</v>
      </c>
      <c r="B526" t="str">
        <f>Inscriptos!B526</f>
        <v>MG00000</v>
      </c>
      <c r="C526">
        <f>Inscriptos!C526</f>
        <v>0</v>
      </c>
      <c r="D526" t="s">
        <v>37</v>
      </c>
      <c r="E526" t="str">
        <f>Inscriptos!E526</f>
        <v xml:space="preserve"> - </v>
      </c>
      <c r="F526">
        <f>Inscriptos!F526</f>
        <v>0</v>
      </c>
      <c r="G526" t="e">
        <f>Inscriptos!G526</f>
        <v>#N/A</v>
      </c>
    </row>
    <row r="527" spans="1:7" x14ac:dyDescent="0.25">
      <c r="A527">
        <f>Inscriptos!A527</f>
        <v>0</v>
      </c>
      <c r="B527" t="str">
        <f>Inscriptos!B527</f>
        <v>MG00000</v>
      </c>
      <c r="C527">
        <f>Inscriptos!C527</f>
        <v>0</v>
      </c>
      <c r="D527" t="s">
        <v>37</v>
      </c>
      <c r="E527" t="str">
        <f>Inscriptos!E527</f>
        <v xml:space="preserve"> - </v>
      </c>
      <c r="F527">
        <f>Inscriptos!F527</f>
        <v>0</v>
      </c>
      <c r="G527" t="e">
        <f>Inscriptos!G527</f>
        <v>#N/A</v>
      </c>
    </row>
    <row r="528" spans="1:7" x14ac:dyDescent="0.25">
      <c r="A528">
        <f>Inscriptos!A528</f>
        <v>0</v>
      </c>
      <c r="B528" t="str">
        <f>Inscriptos!B528</f>
        <v>MG00000</v>
      </c>
      <c r="C528">
        <f>Inscriptos!C528</f>
        <v>0</v>
      </c>
      <c r="D528" t="s">
        <v>37</v>
      </c>
      <c r="E528" t="str">
        <f>Inscriptos!E528</f>
        <v xml:space="preserve"> - </v>
      </c>
      <c r="F528">
        <f>Inscriptos!F528</f>
        <v>0</v>
      </c>
      <c r="G528" t="e">
        <f>Inscriptos!G528</f>
        <v>#N/A</v>
      </c>
    </row>
    <row r="529" spans="1:7" x14ac:dyDescent="0.25">
      <c r="A529">
        <f>Inscriptos!A529</f>
        <v>0</v>
      </c>
      <c r="B529" t="str">
        <f>Inscriptos!B529</f>
        <v>MG00000</v>
      </c>
      <c r="C529">
        <f>Inscriptos!C529</f>
        <v>0</v>
      </c>
      <c r="D529" t="s">
        <v>37</v>
      </c>
      <c r="E529" t="str">
        <f>Inscriptos!E529</f>
        <v xml:space="preserve"> - </v>
      </c>
      <c r="F529">
        <f>Inscriptos!F529</f>
        <v>0</v>
      </c>
      <c r="G529" t="e">
        <f>Inscriptos!G529</f>
        <v>#N/A</v>
      </c>
    </row>
    <row r="530" spans="1:7" x14ac:dyDescent="0.25">
      <c r="A530">
        <f>Inscriptos!A530</f>
        <v>0</v>
      </c>
      <c r="B530" t="str">
        <f>Inscriptos!B530</f>
        <v>MG00000</v>
      </c>
      <c r="C530">
        <f>Inscriptos!C530</f>
        <v>0</v>
      </c>
      <c r="D530" t="s">
        <v>37</v>
      </c>
      <c r="E530" t="str">
        <f>Inscriptos!E530</f>
        <v xml:space="preserve"> - </v>
      </c>
      <c r="F530">
        <f>Inscriptos!F530</f>
        <v>0</v>
      </c>
      <c r="G530" t="e">
        <f>Inscriptos!G530</f>
        <v>#N/A</v>
      </c>
    </row>
    <row r="531" spans="1:7" x14ac:dyDescent="0.25">
      <c r="A531">
        <f>Inscriptos!A531</f>
        <v>0</v>
      </c>
      <c r="B531" t="str">
        <f>Inscriptos!B531</f>
        <v>MG00000</v>
      </c>
      <c r="C531">
        <f>Inscriptos!C531</f>
        <v>0</v>
      </c>
      <c r="D531" t="s">
        <v>37</v>
      </c>
      <c r="E531" t="str">
        <f>Inscriptos!E531</f>
        <v xml:space="preserve"> - </v>
      </c>
      <c r="F531">
        <f>Inscriptos!F531</f>
        <v>0</v>
      </c>
      <c r="G531" t="e">
        <f>Inscriptos!G531</f>
        <v>#N/A</v>
      </c>
    </row>
    <row r="532" spans="1:7" x14ac:dyDescent="0.25">
      <c r="A532">
        <f>Inscriptos!A532</f>
        <v>0</v>
      </c>
      <c r="B532" t="str">
        <f>Inscriptos!B532</f>
        <v>MG00000</v>
      </c>
      <c r="C532">
        <f>Inscriptos!C532</f>
        <v>0</v>
      </c>
      <c r="D532" t="s">
        <v>37</v>
      </c>
      <c r="E532" t="str">
        <f>Inscriptos!E532</f>
        <v xml:space="preserve"> - </v>
      </c>
      <c r="F532">
        <f>Inscriptos!F532</f>
        <v>0</v>
      </c>
      <c r="G532" t="e">
        <f>Inscriptos!G532</f>
        <v>#N/A</v>
      </c>
    </row>
    <row r="533" spans="1:7" x14ac:dyDescent="0.25">
      <c r="A533">
        <f>Inscriptos!A533</f>
        <v>0</v>
      </c>
      <c r="B533" t="str">
        <f>Inscriptos!B533</f>
        <v>MG00000</v>
      </c>
      <c r="C533">
        <f>Inscriptos!C533</f>
        <v>0</v>
      </c>
      <c r="D533" t="s">
        <v>37</v>
      </c>
      <c r="E533" t="str">
        <f>Inscriptos!E533</f>
        <v xml:space="preserve"> - </v>
      </c>
      <c r="F533">
        <f>Inscriptos!F533</f>
        <v>0</v>
      </c>
      <c r="G533" t="e">
        <f>Inscriptos!G533</f>
        <v>#N/A</v>
      </c>
    </row>
    <row r="534" spans="1:7" x14ac:dyDescent="0.25">
      <c r="A534">
        <f>Inscriptos!A534</f>
        <v>0</v>
      </c>
      <c r="B534" t="str">
        <f>Inscriptos!B534</f>
        <v>MG00000</v>
      </c>
      <c r="C534">
        <f>Inscriptos!C534</f>
        <v>0</v>
      </c>
      <c r="D534" t="s">
        <v>37</v>
      </c>
      <c r="E534" t="str">
        <f>Inscriptos!E534</f>
        <v xml:space="preserve"> - </v>
      </c>
      <c r="F534">
        <f>Inscriptos!F534</f>
        <v>0</v>
      </c>
      <c r="G534" t="e">
        <f>Inscriptos!G534</f>
        <v>#N/A</v>
      </c>
    </row>
    <row r="535" spans="1:7" x14ac:dyDescent="0.25">
      <c r="A535">
        <f>Inscriptos!A535</f>
        <v>0</v>
      </c>
      <c r="B535" t="str">
        <f>Inscriptos!B535</f>
        <v>MG00000</v>
      </c>
      <c r="C535">
        <f>Inscriptos!C535</f>
        <v>0</v>
      </c>
      <c r="D535" t="s">
        <v>37</v>
      </c>
      <c r="E535" t="str">
        <f>Inscriptos!E535</f>
        <v xml:space="preserve"> - </v>
      </c>
      <c r="F535">
        <f>Inscriptos!F535</f>
        <v>0</v>
      </c>
      <c r="G535" t="e">
        <f>Inscriptos!G535</f>
        <v>#N/A</v>
      </c>
    </row>
    <row r="536" spans="1:7" x14ac:dyDescent="0.25">
      <c r="A536">
        <f>Inscriptos!A536</f>
        <v>0</v>
      </c>
      <c r="B536" t="str">
        <f>Inscriptos!B536</f>
        <v>MG00000</v>
      </c>
      <c r="C536">
        <f>Inscriptos!C536</f>
        <v>0</v>
      </c>
      <c r="D536" t="s">
        <v>37</v>
      </c>
      <c r="E536" t="str">
        <f>Inscriptos!E536</f>
        <v xml:space="preserve"> - </v>
      </c>
      <c r="F536">
        <f>Inscriptos!F536</f>
        <v>0</v>
      </c>
      <c r="G536" t="e">
        <f>Inscriptos!G536</f>
        <v>#N/A</v>
      </c>
    </row>
    <row r="537" spans="1:7" x14ac:dyDescent="0.25">
      <c r="A537">
        <f>Inscriptos!A537</f>
        <v>0</v>
      </c>
      <c r="B537" t="str">
        <f>Inscriptos!B537</f>
        <v>MG00000</v>
      </c>
      <c r="C537">
        <f>Inscriptos!C537</f>
        <v>0</v>
      </c>
      <c r="D537" t="s">
        <v>37</v>
      </c>
      <c r="E537" t="str">
        <f>Inscriptos!E537</f>
        <v xml:space="preserve"> - </v>
      </c>
      <c r="F537">
        <f>Inscriptos!F537</f>
        <v>0</v>
      </c>
      <c r="G537" t="e">
        <f>Inscriptos!G537</f>
        <v>#N/A</v>
      </c>
    </row>
    <row r="538" spans="1:7" x14ac:dyDescent="0.25">
      <c r="A538">
        <f>Inscriptos!A538</f>
        <v>0</v>
      </c>
      <c r="B538" t="str">
        <f>Inscriptos!B538</f>
        <v>MG00000</v>
      </c>
      <c r="C538">
        <f>Inscriptos!C538</f>
        <v>0</v>
      </c>
      <c r="D538" t="s">
        <v>37</v>
      </c>
      <c r="E538" t="str">
        <f>Inscriptos!E538</f>
        <v xml:space="preserve"> - </v>
      </c>
      <c r="F538">
        <f>Inscriptos!F538</f>
        <v>0</v>
      </c>
      <c r="G538" t="e">
        <f>Inscriptos!G538</f>
        <v>#N/A</v>
      </c>
    </row>
    <row r="539" spans="1:7" x14ac:dyDescent="0.25">
      <c r="A539">
        <f>Inscriptos!A539</f>
        <v>0</v>
      </c>
      <c r="B539" t="str">
        <f>Inscriptos!B539</f>
        <v>MG00000</v>
      </c>
      <c r="C539">
        <f>Inscriptos!C539</f>
        <v>0</v>
      </c>
      <c r="D539" t="s">
        <v>37</v>
      </c>
      <c r="E539" t="str">
        <f>Inscriptos!E539</f>
        <v xml:space="preserve"> - </v>
      </c>
      <c r="F539">
        <f>Inscriptos!F539</f>
        <v>0</v>
      </c>
      <c r="G539" t="e">
        <f>Inscriptos!G539</f>
        <v>#N/A</v>
      </c>
    </row>
    <row r="540" spans="1:7" x14ac:dyDescent="0.25">
      <c r="A540">
        <f>Inscriptos!A540</f>
        <v>0</v>
      </c>
      <c r="B540" t="str">
        <f>Inscriptos!B540</f>
        <v>MG00000</v>
      </c>
      <c r="C540">
        <f>Inscriptos!C540</f>
        <v>0</v>
      </c>
      <c r="D540" t="s">
        <v>37</v>
      </c>
      <c r="E540" t="str">
        <f>Inscriptos!E540</f>
        <v xml:space="preserve"> - </v>
      </c>
      <c r="F540">
        <f>Inscriptos!F540</f>
        <v>0</v>
      </c>
      <c r="G540" t="e">
        <f>Inscriptos!G540</f>
        <v>#N/A</v>
      </c>
    </row>
    <row r="541" spans="1:7" x14ac:dyDescent="0.25">
      <c r="A541">
        <f>Inscriptos!A541</f>
        <v>0</v>
      </c>
      <c r="B541" t="str">
        <f>Inscriptos!B541</f>
        <v>MG00000</v>
      </c>
      <c r="C541">
        <f>Inscriptos!C541</f>
        <v>0</v>
      </c>
      <c r="D541" t="s">
        <v>37</v>
      </c>
      <c r="E541" t="str">
        <f>Inscriptos!E541</f>
        <v xml:space="preserve"> - </v>
      </c>
      <c r="F541">
        <f>Inscriptos!F541</f>
        <v>0</v>
      </c>
      <c r="G541" t="e">
        <f>Inscriptos!G541</f>
        <v>#N/A</v>
      </c>
    </row>
    <row r="542" spans="1:7" x14ac:dyDescent="0.25">
      <c r="A542">
        <f>Inscriptos!A542</f>
        <v>0</v>
      </c>
      <c r="B542" t="str">
        <f>Inscriptos!B542</f>
        <v>MG00000</v>
      </c>
      <c r="C542">
        <f>Inscriptos!C542</f>
        <v>0</v>
      </c>
      <c r="D542" t="s">
        <v>37</v>
      </c>
      <c r="E542" t="str">
        <f>Inscriptos!E542</f>
        <v xml:space="preserve"> - </v>
      </c>
      <c r="F542">
        <f>Inscriptos!F542</f>
        <v>0</v>
      </c>
      <c r="G542" t="e">
        <f>Inscriptos!G542</f>
        <v>#N/A</v>
      </c>
    </row>
    <row r="543" spans="1:7" x14ac:dyDescent="0.25">
      <c r="A543">
        <f>Inscriptos!A543</f>
        <v>0</v>
      </c>
      <c r="B543" t="str">
        <f>Inscriptos!B543</f>
        <v>MG00000</v>
      </c>
      <c r="C543">
        <f>Inscriptos!C543</f>
        <v>0</v>
      </c>
      <c r="D543" t="s">
        <v>37</v>
      </c>
      <c r="E543" t="str">
        <f>Inscriptos!E543</f>
        <v xml:space="preserve"> - </v>
      </c>
      <c r="F543">
        <f>Inscriptos!F543</f>
        <v>0</v>
      </c>
      <c r="G543" t="e">
        <f>Inscriptos!G543</f>
        <v>#N/A</v>
      </c>
    </row>
    <row r="544" spans="1:7" x14ac:dyDescent="0.25">
      <c r="A544">
        <f>Inscriptos!A544</f>
        <v>0</v>
      </c>
      <c r="B544" t="str">
        <f>Inscriptos!B544</f>
        <v>MG00000</v>
      </c>
      <c r="C544">
        <f>Inscriptos!C544</f>
        <v>0</v>
      </c>
      <c r="D544" t="s">
        <v>37</v>
      </c>
      <c r="E544" t="str">
        <f>Inscriptos!E544</f>
        <v xml:space="preserve"> - </v>
      </c>
      <c r="F544">
        <f>Inscriptos!F544</f>
        <v>0</v>
      </c>
      <c r="G544" t="e">
        <f>Inscriptos!G544</f>
        <v>#N/A</v>
      </c>
    </row>
    <row r="545" spans="1:7" x14ac:dyDescent="0.25">
      <c r="A545">
        <f>Inscriptos!A545</f>
        <v>0</v>
      </c>
      <c r="B545" t="str">
        <f>Inscriptos!B545</f>
        <v>MG00000</v>
      </c>
      <c r="C545">
        <f>Inscriptos!C545</f>
        <v>0</v>
      </c>
      <c r="D545" t="s">
        <v>37</v>
      </c>
      <c r="E545" t="str">
        <f>Inscriptos!E545</f>
        <v xml:space="preserve"> - </v>
      </c>
      <c r="F545">
        <f>Inscriptos!F545</f>
        <v>0</v>
      </c>
      <c r="G545" t="e">
        <f>Inscriptos!G545</f>
        <v>#N/A</v>
      </c>
    </row>
    <row r="546" spans="1:7" x14ac:dyDescent="0.25">
      <c r="A546">
        <f>Inscriptos!A546</f>
        <v>0</v>
      </c>
      <c r="B546" t="str">
        <f>Inscriptos!B546</f>
        <v>MG00000</v>
      </c>
      <c r="C546">
        <f>Inscriptos!C546</f>
        <v>0</v>
      </c>
      <c r="D546" t="s">
        <v>37</v>
      </c>
      <c r="E546" t="str">
        <f>Inscriptos!E546</f>
        <v xml:space="preserve"> - </v>
      </c>
      <c r="F546">
        <f>Inscriptos!F546</f>
        <v>0</v>
      </c>
      <c r="G546" t="e">
        <f>Inscriptos!G546</f>
        <v>#N/A</v>
      </c>
    </row>
    <row r="547" spans="1:7" x14ac:dyDescent="0.25">
      <c r="A547">
        <f>Inscriptos!A547</f>
        <v>0</v>
      </c>
      <c r="B547" t="str">
        <f>Inscriptos!B547</f>
        <v>MG00000</v>
      </c>
      <c r="C547">
        <f>Inscriptos!C547</f>
        <v>0</v>
      </c>
      <c r="D547" t="s">
        <v>37</v>
      </c>
      <c r="E547" t="str">
        <f>Inscriptos!E547</f>
        <v xml:space="preserve"> - </v>
      </c>
      <c r="F547">
        <f>Inscriptos!F547</f>
        <v>0</v>
      </c>
      <c r="G547" t="e">
        <f>Inscriptos!G547</f>
        <v>#N/A</v>
      </c>
    </row>
    <row r="548" spans="1:7" x14ac:dyDescent="0.25">
      <c r="A548">
        <f>Inscriptos!A548</f>
        <v>0</v>
      </c>
      <c r="B548" t="str">
        <f>Inscriptos!B548</f>
        <v>MG00000</v>
      </c>
      <c r="C548">
        <f>Inscriptos!C548</f>
        <v>0</v>
      </c>
      <c r="D548" t="s">
        <v>37</v>
      </c>
      <c r="E548" t="str">
        <f>Inscriptos!E548</f>
        <v xml:space="preserve"> - </v>
      </c>
      <c r="F548">
        <f>Inscriptos!F548</f>
        <v>0</v>
      </c>
      <c r="G548" t="e">
        <f>Inscriptos!G548</f>
        <v>#N/A</v>
      </c>
    </row>
    <row r="549" spans="1:7" x14ac:dyDescent="0.25">
      <c r="A549">
        <f>Inscriptos!A549</f>
        <v>0</v>
      </c>
      <c r="B549" t="str">
        <f>Inscriptos!B549</f>
        <v>MG00000</v>
      </c>
      <c r="C549">
        <f>Inscriptos!C549</f>
        <v>0</v>
      </c>
      <c r="D549" t="s">
        <v>37</v>
      </c>
      <c r="E549" t="str">
        <f>Inscriptos!E549</f>
        <v xml:space="preserve"> - </v>
      </c>
      <c r="F549">
        <f>Inscriptos!F549</f>
        <v>0</v>
      </c>
      <c r="G549" t="e">
        <f>Inscriptos!G549</f>
        <v>#N/A</v>
      </c>
    </row>
    <row r="550" spans="1:7" x14ac:dyDescent="0.25">
      <c r="A550">
        <f>Inscriptos!A550</f>
        <v>0</v>
      </c>
      <c r="B550" t="str">
        <f>Inscriptos!B550</f>
        <v>MG00000</v>
      </c>
      <c r="C550">
        <f>Inscriptos!C550</f>
        <v>0</v>
      </c>
      <c r="D550" t="s">
        <v>37</v>
      </c>
      <c r="E550" t="str">
        <f>Inscriptos!E550</f>
        <v xml:space="preserve"> - </v>
      </c>
      <c r="F550">
        <f>Inscriptos!F550</f>
        <v>0</v>
      </c>
      <c r="G550" t="e">
        <f>Inscriptos!G550</f>
        <v>#N/A</v>
      </c>
    </row>
    <row r="551" spans="1:7" x14ac:dyDescent="0.25">
      <c r="A551">
        <f>Inscriptos!A551</f>
        <v>0</v>
      </c>
      <c r="B551" t="str">
        <f>Inscriptos!B551</f>
        <v>MG00000</v>
      </c>
      <c r="C551">
        <f>Inscriptos!C551</f>
        <v>0</v>
      </c>
      <c r="D551" t="s">
        <v>37</v>
      </c>
      <c r="E551" t="str">
        <f>Inscriptos!E551</f>
        <v xml:space="preserve"> - </v>
      </c>
      <c r="F551">
        <f>Inscriptos!F551</f>
        <v>0</v>
      </c>
      <c r="G551" t="e">
        <f>Inscriptos!G551</f>
        <v>#N/A</v>
      </c>
    </row>
    <row r="552" spans="1:7" x14ac:dyDescent="0.25">
      <c r="A552">
        <f>Inscriptos!A552</f>
        <v>0</v>
      </c>
      <c r="B552" t="str">
        <f>Inscriptos!B552</f>
        <v>MG00000</v>
      </c>
      <c r="C552">
        <f>Inscriptos!C552</f>
        <v>0</v>
      </c>
      <c r="D552" t="s">
        <v>37</v>
      </c>
      <c r="E552" t="str">
        <f>Inscriptos!E552</f>
        <v xml:space="preserve"> - </v>
      </c>
      <c r="F552">
        <f>Inscriptos!F552</f>
        <v>0</v>
      </c>
      <c r="G552" t="e">
        <f>Inscriptos!G552</f>
        <v>#N/A</v>
      </c>
    </row>
    <row r="553" spans="1:7" x14ac:dyDescent="0.25">
      <c r="A553">
        <f>Inscriptos!A553</f>
        <v>0</v>
      </c>
      <c r="B553" t="str">
        <f>Inscriptos!B553</f>
        <v>MG00000</v>
      </c>
      <c r="C553">
        <f>Inscriptos!C553</f>
        <v>0</v>
      </c>
      <c r="D553" t="s">
        <v>37</v>
      </c>
      <c r="E553" t="str">
        <f>Inscriptos!E553</f>
        <v xml:space="preserve"> - </v>
      </c>
      <c r="F553">
        <f>Inscriptos!F553</f>
        <v>0</v>
      </c>
      <c r="G553" t="e">
        <f>Inscriptos!G553</f>
        <v>#N/A</v>
      </c>
    </row>
    <row r="554" spans="1:7" x14ac:dyDescent="0.25">
      <c r="A554">
        <f>Inscriptos!A554</f>
        <v>0</v>
      </c>
      <c r="B554" t="str">
        <f>Inscriptos!B554</f>
        <v>MG00000</v>
      </c>
      <c r="C554">
        <f>Inscriptos!C554</f>
        <v>0</v>
      </c>
      <c r="D554" t="s">
        <v>37</v>
      </c>
      <c r="E554" t="str">
        <f>Inscriptos!E554</f>
        <v xml:space="preserve"> - </v>
      </c>
      <c r="F554">
        <f>Inscriptos!F554</f>
        <v>0</v>
      </c>
      <c r="G554" t="e">
        <f>Inscriptos!G554</f>
        <v>#N/A</v>
      </c>
    </row>
    <row r="555" spans="1:7" x14ac:dyDescent="0.25">
      <c r="A555">
        <f>Inscriptos!A555</f>
        <v>0</v>
      </c>
      <c r="B555" t="str">
        <f>Inscriptos!B555</f>
        <v>MG00000</v>
      </c>
      <c r="C555">
        <f>Inscriptos!C555</f>
        <v>0</v>
      </c>
      <c r="D555" t="s">
        <v>37</v>
      </c>
      <c r="E555" t="str">
        <f>Inscriptos!E555</f>
        <v xml:space="preserve"> - </v>
      </c>
      <c r="F555">
        <f>Inscriptos!F555</f>
        <v>0</v>
      </c>
      <c r="G555" t="e">
        <f>Inscriptos!G555</f>
        <v>#N/A</v>
      </c>
    </row>
    <row r="556" spans="1:7" x14ac:dyDescent="0.25">
      <c r="A556">
        <f>Inscriptos!A556</f>
        <v>0</v>
      </c>
      <c r="B556" t="str">
        <f>Inscriptos!B556</f>
        <v>MG00000</v>
      </c>
      <c r="C556">
        <f>Inscriptos!C556</f>
        <v>0</v>
      </c>
      <c r="D556" t="s">
        <v>37</v>
      </c>
      <c r="E556" t="str">
        <f>Inscriptos!E556</f>
        <v xml:space="preserve"> - </v>
      </c>
      <c r="F556">
        <f>Inscriptos!F556</f>
        <v>0</v>
      </c>
      <c r="G556" t="e">
        <f>Inscriptos!G556</f>
        <v>#N/A</v>
      </c>
    </row>
    <row r="557" spans="1:7" x14ac:dyDescent="0.25">
      <c r="A557">
        <f>Inscriptos!A557</f>
        <v>0</v>
      </c>
      <c r="B557" t="str">
        <f>Inscriptos!B557</f>
        <v>MG00000</v>
      </c>
      <c r="C557">
        <f>Inscriptos!C557</f>
        <v>0</v>
      </c>
      <c r="D557" t="s">
        <v>37</v>
      </c>
      <c r="E557" t="str">
        <f>Inscriptos!E557</f>
        <v xml:space="preserve"> - </v>
      </c>
      <c r="F557">
        <f>Inscriptos!F557</f>
        <v>0</v>
      </c>
      <c r="G557" t="e">
        <f>Inscriptos!G557</f>
        <v>#N/A</v>
      </c>
    </row>
    <row r="558" spans="1:7" x14ac:dyDescent="0.25">
      <c r="A558">
        <f>Inscriptos!A558</f>
        <v>0</v>
      </c>
      <c r="B558" t="str">
        <f>Inscriptos!B558</f>
        <v>MG00000</v>
      </c>
      <c r="C558">
        <f>Inscriptos!C558</f>
        <v>0</v>
      </c>
      <c r="D558" t="s">
        <v>37</v>
      </c>
      <c r="E558" t="str">
        <f>Inscriptos!E558</f>
        <v xml:space="preserve"> - </v>
      </c>
      <c r="F558">
        <f>Inscriptos!F558</f>
        <v>0</v>
      </c>
      <c r="G558" t="e">
        <f>Inscriptos!G558</f>
        <v>#N/A</v>
      </c>
    </row>
    <row r="559" spans="1:7" x14ac:dyDescent="0.25">
      <c r="A559">
        <f>Inscriptos!A559</f>
        <v>0</v>
      </c>
      <c r="B559" t="str">
        <f>Inscriptos!B559</f>
        <v>MG00000</v>
      </c>
      <c r="C559">
        <f>Inscriptos!C559</f>
        <v>0</v>
      </c>
      <c r="D559" t="s">
        <v>37</v>
      </c>
      <c r="E559" t="str">
        <f>Inscriptos!E559</f>
        <v xml:space="preserve"> - </v>
      </c>
      <c r="F559">
        <f>Inscriptos!F559</f>
        <v>0</v>
      </c>
      <c r="G559" t="e">
        <f>Inscriptos!G559</f>
        <v>#N/A</v>
      </c>
    </row>
    <row r="560" spans="1:7" x14ac:dyDescent="0.25">
      <c r="A560">
        <f>Inscriptos!A560</f>
        <v>0</v>
      </c>
      <c r="B560" t="str">
        <f>Inscriptos!B560</f>
        <v>MG00000</v>
      </c>
      <c r="C560">
        <f>Inscriptos!C560</f>
        <v>0</v>
      </c>
      <c r="D560" t="s">
        <v>37</v>
      </c>
      <c r="E560" t="str">
        <f>Inscriptos!E560</f>
        <v xml:space="preserve"> - </v>
      </c>
      <c r="F560">
        <f>Inscriptos!F560</f>
        <v>0</v>
      </c>
      <c r="G560" t="e">
        <f>Inscriptos!G560</f>
        <v>#N/A</v>
      </c>
    </row>
    <row r="561" spans="1:7" x14ac:dyDescent="0.25">
      <c r="A561">
        <f>Inscriptos!A561</f>
        <v>0</v>
      </c>
      <c r="B561" t="str">
        <f>Inscriptos!B561</f>
        <v>MG00000</v>
      </c>
      <c r="C561">
        <f>Inscriptos!C561</f>
        <v>0</v>
      </c>
      <c r="D561" t="s">
        <v>37</v>
      </c>
      <c r="E561" t="str">
        <f>Inscriptos!E561</f>
        <v xml:space="preserve"> - </v>
      </c>
      <c r="F561">
        <f>Inscriptos!F561</f>
        <v>0</v>
      </c>
      <c r="G561" t="e">
        <f>Inscriptos!G561</f>
        <v>#N/A</v>
      </c>
    </row>
    <row r="562" spans="1:7" x14ac:dyDescent="0.25">
      <c r="A562">
        <f>Inscriptos!A562</f>
        <v>0</v>
      </c>
      <c r="B562" t="str">
        <f>Inscriptos!B562</f>
        <v>MG00000</v>
      </c>
      <c r="C562">
        <f>Inscriptos!C562</f>
        <v>0</v>
      </c>
      <c r="D562" t="s">
        <v>37</v>
      </c>
      <c r="E562" t="str">
        <f>Inscriptos!E562</f>
        <v xml:space="preserve"> - </v>
      </c>
      <c r="F562">
        <f>Inscriptos!F562</f>
        <v>0</v>
      </c>
      <c r="G562" t="e">
        <f>Inscriptos!G562</f>
        <v>#N/A</v>
      </c>
    </row>
    <row r="563" spans="1:7" x14ac:dyDescent="0.25">
      <c r="A563">
        <f>Inscriptos!A563</f>
        <v>0</v>
      </c>
      <c r="B563" t="str">
        <f>Inscriptos!B563</f>
        <v>MG00000</v>
      </c>
      <c r="C563">
        <f>Inscriptos!C563</f>
        <v>0</v>
      </c>
      <c r="D563" t="s">
        <v>37</v>
      </c>
      <c r="E563" t="str">
        <f>Inscriptos!E563</f>
        <v xml:space="preserve"> - </v>
      </c>
      <c r="F563">
        <f>Inscriptos!F563</f>
        <v>0</v>
      </c>
      <c r="G563" t="e">
        <f>Inscriptos!G563</f>
        <v>#N/A</v>
      </c>
    </row>
    <row r="564" spans="1:7" x14ac:dyDescent="0.25">
      <c r="A564">
        <f>Inscriptos!A564</f>
        <v>0</v>
      </c>
      <c r="B564" t="str">
        <f>Inscriptos!B564</f>
        <v>MG00000</v>
      </c>
      <c r="C564">
        <f>Inscriptos!C564</f>
        <v>0</v>
      </c>
      <c r="D564" t="s">
        <v>37</v>
      </c>
      <c r="E564" t="str">
        <f>Inscriptos!E564</f>
        <v xml:space="preserve"> - </v>
      </c>
      <c r="F564">
        <f>Inscriptos!F564</f>
        <v>0</v>
      </c>
      <c r="G564" t="e">
        <f>Inscriptos!G564</f>
        <v>#N/A</v>
      </c>
    </row>
    <row r="565" spans="1:7" x14ac:dyDescent="0.25">
      <c r="A565">
        <f>Inscriptos!A565</f>
        <v>0</v>
      </c>
      <c r="B565" t="str">
        <f>Inscriptos!B565</f>
        <v>MG00000</v>
      </c>
      <c r="C565">
        <f>Inscriptos!C565</f>
        <v>0</v>
      </c>
      <c r="D565" t="s">
        <v>37</v>
      </c>
      <c r="E565" t="str">
        <f>Inscriptos!E565</f>
        <v xml:space="preserve"> - </v>
      </c>
      <c r="F565">
        <f>Inscriptos!F565</f>
        <v>0</v>
      </c>
      <c r="G565" t="e">
        <f>Inscriptos!G565</f>
        <v>#N/A</v>
      </c>
    </row>
    <row r="566" spans="1:7" x14ac:dyDescent="0.25">
      <c r="A566">
        <f>Inscriptos!A566</f>
        <v>0</v>
      </c>
      <c r="B566" t="str">
        <f>Inscriptos!B566</f>
        <v>MG00000</v>
      </c>
      <c r="C566">
        <f>Inscriptos!C566</f>
        <v>0</v>
      </c>
      <c r="D566" t="s">
        <v>37</v>
      </c>
      <c r="E566" t="str">
        <f>Inscriptos!E566</f>
        <v xml:space="preserve"> - </v>
      </c>
      <c r="F566">
        <f>Inscriptos!F566</f>
        <v>0</v>
      </c>
      <c r="G566" t="e">
        <f>Inscriptos!G566</f>
        <v>#N/A</v>
      </c>
    </row>
    <row r="567" spans="1:7" x14ac:dyDescent="0.25">
      <c r="A567">
        <f>Inscriptos!A567</f>
        <v>0</v>
      </c>
      <c r="B567" t="str">
        <f>Inscriptos!B567</f>
        <v>MG00000</v>
      </c>
      <c r="C567">
        <f>Inscriptos!C567</f>
        <v>0</v>
      </c>
      <c r="D567" t="s">
        <v>37</v>
      </c>
      <c r="E567" t="str">
        <f>Inscriptos!E567</f>
        <v xml:space="preserve"> - </v>
      </c>
      <c r="F567">
        <f>Inscriptos!F567</f>
        <v>0</v>
      </c>
      <c r="G567" t="e">
        <f>Inscriptos!G567</f>
        <v>#N/A</v>
      </c>
    </row>
    <row r="568" spans="1:7" x14ac:dyDescent="0.25">
      <c r="A568">
        <f>Inscriptos!A568</f>
        <v>0</v>
      </c>
      <c r="B568" t="str">
        <f>Inscriptos!B568</f>
        <v>MG00000</v>
      </c>
      <c r="C568">
        <f>Inscriptos!C568</f>
        <v>0</v>
      </c>
      <c r="D568" t="s">
        <v>37</v>
      </c>
      <c r="E568" t="str">
        <f>Inscriptos!E568</f>
        <v xml:space="preserve"> - </v>
      </c>
      <c r="F568">
        <f>Inscriptos!F568</f>
        <v>0</v>
      </c>
      <c r="G568" t="e">
        <f>Inscriptos!G568</f>
        <v>#N/A</v>
      </c>
    </row>
    <row r="569" spans="1:7" x14ac:dyDescent="0.25">
      <c r="A569">
        <f>Inscriptos!A569</f>
        <v>0</v>
      </c>
      <c r="B569" t="str">
        <f>Inscriptos!B569</f>
        <v>MG00000</v>
      </c>
      <c r="C569">
        <f>Inscriptos!C569</f>
        <v>0</v>
      </c>
      <c r="D569" t="s">
        <v>37</v>
      </c>
      <c r="E569" t="str">
        <f>Inscriptos!E569</f>
        <v xml:space="preserve"> - </v>
      </c>
      <c r="F569">
        <f>Inscriptos!F569</f>
        <v>0</v>
      </c>
      <c r="G569" t="e">
        <f>Inscriptos!G569</f>
        <v>#N/A</v>
      </c>
    </row>
    <row r="570" spans="1:7" x14ac:dyDescent="0.25">
      <c r="A570">
        <f>Inscriptos!A570</f>
        <v>0</v>
      </c>
      <c r="B570" t="str">
        <f>Inscriptos!B570</f>
        <v>MG00000</v>
      </c>
      <c r="C570">
        <f>Inscriptos!C570</f>
        <v>0</v>
      </c>
      <c r="D570" t="s">
        <v>37</v>
      </c>
      <c r="E570" t="str">
        <f>Inscriptos!E570</f>
        <v xml:space="preserve"> - </v>
      </c>
      <c r="F570">
        <f>Inscriptos!F570</f>
        <v>0</v>
      </c>
      <c r="G570" t="e">
        <f>Inscriptos!G570</f>
        <v>#N/A</v>
      </c>
    </row>
    <row r="571" spans="1:7" x14ac:dyDescent="0.25">
      <c r="A571">
        <f>Inscriptos!A571</f>
        <v>0</v>
      </c>
      <c r="B571" t="str">
        <f>Inscriptos!B571</f>
        <v>MG00000</v>
      </c>
      <c r="C571">
        <f>Inscriptos!C571</f>
        <v>0</v>
      </c>
      <c r="D571" t="s">
        <v>37</v>
      </c>
      <c r="E571" t="str">
        <f>Inscriptos!E571</f>
        <v xml:space="preserve"> - </v>
      </c>
      <c r="F571">
        <f>Inscriptos!F571</f>
        <v>0</v>
      </c>
      <c r="G571" t="e">
        <f>Inscriptos!G571</f>
        <v>#N/A</v>
      </c>
    </row>
    <row r="572" spans="1:7" x14ac:dyDescent="0.25">
      <c r="A572">
        <f>Inscriptos!A572</f>
        <v>0</v>
      </c>
      <c r="B572" t="str">
        <f>Inscriptos!B572</f>
        <v>MG00000</v>
      </c>
      <c r="C572">
        <f>Inscriptos!C572</f>
        <v>0</v>
      </c>
      <c r="D572" t="s">
        <v>37</v>
      </c>
      <c r="E572" t="str">
        <f>Inscriptos!E572</f>
        <v xml:space="preserve"> - </v>
      </c>
      <c r="F572">
        <f>Inscriptos!F572</f>
        <v>0</v>
      </c>
      <c r="G572" t="e">
        <f>Inscriptos!G572</f>
        <v>#N/A</v>
      </c>
    </row>
    <row r="573" spans="1:7" x14ac:dyDescent="0.25">
      <c r="A573">
        <f>Inscriptos!A573</f>
        <v>0</v>
      </c>
      <c r="B573" t="str">
        <f>Inscriptos!B573</f>
        <v>MG00000</v>
      </c>
      <c r="C573">
        <f>Inscriptos!C573</f>
        <v>0</v>
      </c>
      <c r="D573" t="s">
        <v>37</v>
      </c>
      <c r="E573" t="str">
        <f>Inscriptos!E573</f>
        <v xml:space="preserve"> - </v>
      </c>
      <c r="F573">
        <f>Inscriptos!F573</f>
        <v>0</v>
      </c>
      <c r="G573" t="e">
        <f>Inscriptos!G573</f>
        <v>#N/A</v>
      </c>
    </row>
    <row r="574" spans="1:7" x14ac:dyDescent="0.25">
      <c r="A574">
        <f>Inscriptos!A574</f>
        <v>0</v>
      </c>
      <c r="B574" t="str">
        <f>Inscriptos!B574</f>
        <v>MG00000</v>
      </c>
      <c r="C574">
        <f>Inscriptos!C574</f>
        <v>0</v>
      </c>
      <c r="D574" t="s">
        <v>37</v>
      </c>
      <c r="E574" t="str">
        <f>Inscriptos!E574</f>
        <v xml:space="preserve"> - </v>
      </c>
      <c r="F574">
        <f>Inscriptos!F574</f>
        <v>0</v>
      </c>
      <c r="G574" t="e">
        <f>Inscriptos!G574</f>
        <v>#N/A</v>
      </c>
    </row>
    <row r="575" spans="1:7" x14ac:dyDescent="0.25">
      <c r="A575">
        <f>Inscriptos!A575</f>
        <v>0</v>
      </c>
      <c r="B575" t="str">
        <f>Inscriptos!B575</f>
        <v>MG00000</v>
      </c>
      <c r="C575">
        <f>Inscriptos!C575</f>
        <v>0</v>
      </c>
      <c r="D575" t="s">
        <v>37</v>
      </c>
      <c r="E575" t="str">
        <f>Inscriptos!E575</f>
        <v xml:space="preserve"> - </v>
      </c>
      <c r="F575">
        <f>Inscriptos!F575</f>
        <v>0</v>
      </c>
      <c r="G575" t="e">
        <f>Inscriptos!G575</f>
        <v>#N/A</v>
      </c>
    </row>
    <row r="576" spans="1:7" x14ac:dyDescent="0.25">
      <c r="A576">
        <f>Inscriptos!A576</f>
        <v>0</v>
      </c>
      <c r="B576" t="str">
        <f>Inscriptos!B576</f>
        <v>MG00000</v>
      </c>
      <c r="C576">
        <f>Inscriptos!C576</f>
        <v>0</v>
      </c>
      <c r="D576" t="s">
        <v>37</v>
      </c>
      <c r="E576" t="str">
        <f>Inscriptos!E576</f>
        <v xml:space="preserve"> - </v>
      </c>
      <c r="F576">
        <f>Inscriptos!F576</f>
        <v>0</v>
      </c>
      <c r="G576" t="e">
        <f>Inscriptos!G576</f>
        <v>#N/A</v>
      </c>
    </row>
    <row r="577" spans="1:7" x14ac:dyDescent="0.25">
      <c r="A577">
        <f>Inscriptos!A577</f>
        <v>0</v>
      </c>
      <c r="B577" t="str">
        <f>Inscriptos!B577</f>
        <v>MG00000</v>
      </c>
      <c r="C577">
        <f>Inscriptos!C577</f>
        <v>0</v>
      </c>
      <c r="D577" t="s">
        <v>37</v>
      </c>
      <c r="E577" t="str">
        <f>Inscriptos!E577</f>
        <v xml:space="preserve"> - </v>
      </c>
      <c r="F577">
        <f>Inscriptos!F577</f>
        <v>0</v>
      </c>
      <c r="G577" t="e">
        <f>Inscriptos!G577</f>
        <v>#N/A</v>
      </c>
    </row>
    <row r="578" spans="1:7" x14ac:dyDescent="0.25">
      <c r="A578">
        <f>Inscriptos!A578</f>
        <v>0</v>
      </c>
      <c r="B578" t="str">
        <f>Inscriptos!B578</f>
        <v>MG00000</v>
      </c>
      <c r="C578">
        <f>Inscriptos!C578</f>
        <v>0</v>
      </c>
      <c r="D578" t="s">
        <v>37</v>
      </c>
      <c r="E578" t="str">
        <f>Inscriptos!E578</f>
        <v xml:space="preserve"> - </v>
      </c>
      <c r="F578">
        <f>Inscriptos!F578</f>
        <v>0</v>
      </c>
      <c r="G578" t="e">
        <f>Inscriptos!G578</f>
        <v>#N/A</v>
      </c>
    </row>
    <row r="579" spans="1:7" x14ac:dyDescent="0.25">
      <c r="A579">
        <f>Inscriptos!A579</f>
        <v>0</v>
      </c>
      <c r="B579" t="str">
        <f>Inscriptos!B579</f>
        <v>MG00000</v>
      </c>
      <c r="C579">
        <f>Inscriptos!C579</f>
        <v>0</v>
      </c>
      <c r="D579" t="s">
        <v>37</v>
      </c>
      <c r="E579" t="str">
        <f>Inscriptos!E579</f>
        <v xml:space="preserve"> - </v>
      </c>
      <c r="F579">
        <f>Inscriptos!F579</f>
        <v>0</v>
      </c>
      <c r="G579" t="e">
        <f>Inscriptos!G579</f>
        <v>#N/A</v>
      </c>
    </row>
    <row r="580" spans="1:7" x14ac:dyDescent="0.25">
      <c r="A580">
        <f>Inscriptos!A580</f>
        <v>0</v>
      </c>
      <c r="B580" t="str">
        <f>Inscriptos!B580</f>
        <v>MG00000</v>
      </c>
      <c r="C580">
        <f>Inscriptos!C580</f>
        <v>0</v>
      </c>
      <c r="D580" t="s">
        <v>37</v>
      </c>
      <c r="E580" t="str">
        <f>Inscriptos!E580</f>
        <v xml:space="preserve"> - </v>
      </c>
      <c r="F580">
        <f>Inscriptos!F580</f>
        <v>0</v>
      </c>
      <c r="G580" t="e">
        <f>Inscriptos!G580</f>
        <v>#N/A</v>
      </c>
    </row>
    <row r="581" spans="1:7" x14ac:dyDescent="0.25">
      <c r="A581">
        <f>Inscriptos!A581</f>
        <v>0</v>
      </c>
      <c r="B581" t="str">
        <f>Inscriptos!B581</f>
        <v>MG00000</v>
      </c>
      <c r="C581">
        <f>Inscriptos!C581</f>
        <v>0</v>
      </c>
      <c r="D581" t="s">
        <v>37</v>
      </c>
      <c r="E581" t="str">
        <f>Inscriptos!E581</f>
        <v xml:space="preserve"> - </v>
      </c>
      <c r="F581">
        <f>Inscriptos!F581</f>
        <v>0</v>
      </c>
      <c r="G581" t="e">
        <f>Inscriptos!G581</f>
        <v>#N/A</v>
      </c>
    </row>
    <row r="582" spans="1:7" x14ac:dyDescent="0.25">
      <c r="A582">
        <f>Inscriptos!A582</f>
        <v>0</v>
      </c>
      <c r="B582" t="str">
        <f>Inscriptos!B582</f>
        <v>MG00000</v>
      </c>
      <c r="C582">
        <f>Inscriptos!C582</f>
        <v>0</v>
      </c>
      <c r="D582" t="s">
        <v>37</v>
      </c>
      <c r="E582" t="str">
        <f>Inscriptos!E582</f>
        <v xml:space="preserve"> - </v>
      </c>
      <c r="F582">
        <f>Inscriptos!F582</f>
        <v>0</v>
      </c>
      <c r="G582" t="e">
        <f>Inscriptos!G582</f>
        <v>#N/A</v>
      </c>
    </row>
    <row r="583" spans="1:7" x14ac:dyDescent="0.25">
      <c r="A583">
        <f>Inscriptos!A583</f>
        <v>0</v>
      </c>
      <c r="B583" t="str">
        <f>Inscriptos!B583</f>
        <v>MG00000</v>
      </c>
      <c r="C583">
        <f>Inscriptos!C583</f>
        <v>0</v>
      </c>
      <c r="D583" t="s">
        <v>37</v>
      </c>
      <c r="E583" t="str">
        <f>Inscriptos!E583</f>
        <v xml:space="preserve"> - </v>
      </c>
      <c r="F583">
        <f>Inscriptos!F583</f>
        <v>0</v>
      </c>
      <c r="G583" t="e">
        <f>Inscriptos!G583</f>
        <v>#N/A</v>
      </c>
    </row>
    <row r="584" spans="1:7" x14ac:dyDescent="0.25">
      <c r="A584">
        <f>Inscriptos!A584</f>
        <v>0</v>
      </c>
      <c r="B584" t="str">
        <f>Inscriptos!B584</f>
        <v>MG00000</v>
      </c>
      <c r="C584">
        <f>Inscriptos!C584</f>
        <v>0</v>
      </c>
      <c r="D584" t="s">
        <v>37</v>
      </c>
      <c r="E584" t="str">
        <f>Inscriptos!E584</f>
        <v xml:space="preserve"> - </v>
      </c>
      <c r="F584">
        <f>Inscriptos!F584</f>
        <v>0</v>
      </c>
      <c r="G584" t="e">
        <f>Inscriptos!G584</f>
        <v>#N/A</v>
      </c>
    </row>
    <row r="585" spans="1:7" x14ac:dyDescent="0.25">
      <c r="A585">
        <f>Inscriptos!A585</f>
        <v>0</v>
      </c>
      <c r="B585" t="str">
        <f>Inscriptos!B585</f>
        <v>MG00000</v>
      </c>
      <c r="C585">
        <f>Inscriptos!C585</f>
        <v>0</v>
      </c>
      <c r="D585" t="s">
        <v>37</v>
      </c>
      <c r="E585" t="str">
        <f>Inscriptos!E585</f>
        <v xml:space="preserve"> - </v>
      </c>
      <c r="F585">
        <f>Inscriptos!F585</f>
        <v>0</v>
      </c>
      <c r="G585" t="e">
        <f>Inscriptos!G585</f>
        <v>#N/A</v>
      </c>
    </row>
    <row r="586" spans="1:7" x14ac:dyDescent="0.25">
      <c r="A586">
        <f>Inscriptos!A586</f>
        <v>0</v>
      </c>
      <c r="B586" t="str">
        <f>Inscriptos!B586</f>
        <v>MG00000</v>
      </c>
      <c r="C586">
        <f>Inscriptos!C586</f>
        <v>0</v>
      </c>
      <c r="D586" t="s">
        <v>37</v>
      </c>
      <c r="E586" t="str">
        <f>Inscriptos!E586</f>
        <v xml:space="preserve"> - </v>
      </c>
      <c r="F586">
        <f>Inscriptos!F586</f>
        <v>0</v>
      </c>
      <c r="G586" t="e">
        <f>Inscriptos!G586</f>
        <v>#N/A</v>
      </c>
    </row>
    <row r="587" spans="1:7" x14ac:dyDescent="0.25">
      <c r="A587">
        <f>Inscriptos!A587</f>
        <v>0</v>
      </c>
      <c r="B587" t="str">
        <f>Inscriptos!B587</f>
        <v>MG00000</v>
      </c>
      <c r="C587">
        <f>Inscriptos!C587</f>
        <v>0</v>
      </c>
      <c r="D587" t="s">
        <v>37</v>
      </c>
      <c r="E587" t="str">
        <f>Inscriptos!E587</f>
        <v xml:space="preserve"> - </v>
      </c>
      <c r="F587">
        <f>Inscriptos!F587</f>
        <v>0</v>
      </c>
      <c r="G587" t="e">
        <f>Inscriptos!G587</f>
        <v>#N/A</v>
      </c>
    </row>
    <row r="588" spans="1:7" x14ac:dyDescent="0.25">
      <c r="A588">
        <f>Inscriptos!A588</f>
        <v>0</v>
      </c>
      <c r="B588" t="str">
        <f>Inscriptos!B588</f>
        <v>MG00000</v>
      </c>
      <c r="C588">
        <f>Inscriptos!C588</f>
        <v>0</v>
      </c>
      <c r="D588" t="s">
        <v>37</v>
      </c>
      <c r="E588" t="str">
        <f>Inscriptos!E588</f>
        <v xml:space="preserve"> - </v>
      </c>
      <c r="F588">
        <f>Inscriptos!F588</f>
        <v>0</v>
      </c>
      <c r="G588" t="e">
        <f>Inscriptos!G588</f>
        <v>#N/A</v>
      </c>
    </row>
    <row r="589" spans="1:7" x14ac:dyDescent="0.25">
      <c r="A589">
        <f>Inscriptos!A589</f>
        <v>0</v>
      </c>
      <c r="B589" t="str">
        <f>Inscriptos!B589</f>
        <v>MG00000</v>
      </c>
      <c r="C589">
        <f>Inscriptos!C589</f>
        <v>0</v>
      </c>
      <c r="D589" t="s">
        <v>37</v>
      </c>
      <c r="E589" t="str">
        <f>Inscriptos!E589</f>
        <v xml:space="preserve"> - </v>
      </c>
      <c r="F589">
        <f>Inscriptos!F589</f>
        <v>0</v>
      </c>
      <c r="G589" t="e">
        <f>Inscriptos!G589</f>
        <v>#N/A</v>
      </c>
    </row>
    <row r="590" spans="1:7" x14ac:dyDescent="0.25">
      <c r="A590">
        <f>Inscriptos!A590</f>
        <v>0</v>
      </c>
      <c r="B590" t="str">
        <f>Inscriptos!B590</f>
        <v>MG00000</v>
      </c>
      <c r="C590">
        <f>Inscriptos!C590</f>
        <v>0</v>
      </c>
      <c r="D590" t="s">
        <v>37</v>
      </c>
      <c r="E590" t="str">
        <f>Inscriptos!E590</f>
        <v xml:space="preserve"> - </v>
      </c>
      <c r="F590">
        <f>Inscriptos!F590</f>
        <v>0</v>
      </c>
      <c r="G590" t="e">
        <f>Inscriptos!G590</f>
        <v>#N/A</v>
      </c>
    </row>
    <row r="591" spans="1:7" x14ac:dyDescent="0.25">
      <c r="A591">
        <f>Inscriptos!A591</f>
        <v>0</v>
      </c>
      <c r="B591" t="str">
        <f>Inscriptos!B591</f>
        <v>MG00000</v>
      </c>
      <c r="C591">
        <f>Inscriptos!C591</f>
        <v>0</v>
      </c>
      <c r="D591" t="s">
        <v>37</v>
      </c>
      <c r="E591" t="str">
        <f>Inscriptos!E591</f>
        <v xml:space="preserve"> - </v>
      </c>
      <c r="F591">
        <f>Inscriptos!F591</f>
        <v>0</v>
      </c>
      <c r="G591" t="e">
        <f>Inscriptos!G591</f>
        <v>#N/A</v>
      </c>
    </row>
    <row r="592" spans="1:7" x14ac:dyDescent="0.25">
      <c r="A592">
        <f>Inscriptos!A592</f>
        <v>0</v>
      </c>
      <c r="B592" t="str">
        <f>Inscriptos!B592</f>
        <v>MG00000</v>
      </c>
      <c r="C592">
        <f>Inscriptos!C592</f>
        <v>0</v>
      </c>
      <c r="D592" t="s">
        <v>37</v>
      </c>
      <c r="E592" t="str">
        <f>Inscriptos!E592</f>
        <v xml:space="preserve"> - </v>
      </c>
      <c r="F592">
        <f>Inscriptos!F592</f>
        <v>0</v>
      </c>
      <c r="G592" t="e">
        <f>Inscriptos!G592</f>
        <v>#N/A</v>
      </c>
    </row>
    <row r="593" spans="1:7" x14ac:dyDescent="0.25">
      <c r="A593">
        <f>Inscriptos!A593</f>
        <v>0</v>
      </c>
      <c r="B593" t="str">
        <f>Inscriptos!B593</f>
        <v>MG00000</v>
      </c>
      <c r="C593">
        <f>Inscriptos!C593</f>
        <v>0</v>
      </c>
      <c r="D593" t="s">
        <v>37</v>
      </c>
      <c r="E593" t="str">
        <f>Inscriptos!E593</f>
        <v xml:space="preserve"> - </v>
      </c>
      <c r="F593">
        <f>Inscriptos!F593</f>
        <v>0</v>
      </c>
      <c r="G593" t="e">
        <f>Inscriptos!G593</f>
        <v>#N/A</v>
      </c>
    </row>
    <row r="594" spans="1:7" x14ac:dyDescent="0.25">
      <c r="A594">
        <f>Inscriptos!A594</f>
        <v>0</v>
      </c>
      <c r="B594" t="str">
        <f>Inscriptos!B594</f>
        <v>MG00000</v>
      </c>
      <c r="C594">
        <f>Inscriptos!C594</f>
        <v>0</v>
      </c>
      <c r="D594" t="s">
        <v>37</v>
      </c>
      <c r="E594" t="str">
        <f>Inscriptos!E594</f>
        <v xml:space="preserve"> - </v>
      </c>
      <c r="F594">
        <f>Inscriptos!F594</f>
        <v>0</v>
      </c>
      <c r="G594" t="e">
        <f>Inscriptos!G594</f>
        <v>#N/A</v>
      </c>
    </row>
    <row r="595" spans="1:7" x14ac:dyDescent="0.25">
      <c r="A595">
        <f>Inscriptos!A595</f>
        <v>0</v>
      </c>
      <c r="B595" t="str">
        <f>Inscriptos!B595</f>
        <v>MG00000</v>
      </c>
      <c r="C595">
        <f>Inscriptos!C595</f>
        <v>0</v>
      </c>
      <c r="D595" t="s">
        <v>37</v>
      </c>
      <c r="E595" t="str">
        <f>Inscriptos!E595</f>
        <v xml:space="preserve"> - </v>
      </c>
      <c r="F595">
        <f>Inscriptos!F595</f>
        <v>0</v>
      </c>
      <c r="G595" t="e">
        <f>Inscriptos!G595</f>
        <v>#N/A</v>
      </c>
    </row>
    <row r="596" spans="1:7" x14ac:dyDescent="0.25">
      <c r="A596">
        <f>Inscriptos!A596</f>
        <v>0</v>
      </c>
      <c r="B596" t="str">
        <f>Inscriptos!B596</f>
        <v>MG00000</v>
      </c>
      <c r="C596">
        <f>Inscriptos!C596</f>
        <v>0</v>
      </c>
      <c r="D596" t="s">
        <v>37</v>
      </c>
      <c r="E596" t="str">
        <f>Inscriptos!E596</f>
        <v xml:space="preserve"> - </v>
      </c>
      <c r="F596">
        <f>Inscriptos!F596</f>
        <v>0</v>
      </c>
      <c r="G596" t="e">
        <f>Inscriptos!G596</f>
        <v>#N/A</v>
      </c>
    </row>
    <row r="597" spans="1:7" x14ac:dyDescent="0.25">
      <c r="A597">
        <f>Inscriptos!A597</f>
        <v>0</v>
      </c>
      <c r="B597" t="str">
        <f>Inscriptos!B597</f>
        <v>MG00000</v>
      </c>
      <c r="C597">
        <f>Inscriptos!C597</f>
        <v>0</v>
      </c>
      <c r="D597" t="s">
        <v>37</v>
      </c>
      <c r="E597" t="str">
        <f>Inscriptos!E597</f>
        <v xml:space="preserve"> - </v>
      </c>
      <c r="F597">
        <f>Inscriptos!F597</f>
        <v>0</v>
      </c>
      <c r="G597" t="e">
        <f>Inscriptos!G597</f>
        <v>#N/A</v>
      </c>
    </row>
    <row r="598" spans="1:7" x14ac:dyDescent="0.25">
      <c r="A598">
        <f>Inscriptos!A598</f>
        <v>0</v>
      </c>
      <c r="B598" t="str">
        <f>Inscriptos!B598</f>
        <v>MG00000</v>
      </c>
      <c r="C598">
        <f>Inscriptos!C598</f>
        <v>0</v>
      </c>
      <c r="D598" t="s">
        <v>37</v>
      </c>
      <c r="E598" t="str">
        <f>Inscriptos!E598</f>
        <v xml:space="preserve"> - </v>
      </c>
      <c r="F598">
        <f>Inscriptos!F598</f>
        <v>0</v>
      </c>
      <c r="G598" t="e">
        <f>Inscriptos!G598</f>
        <v>#N/A</v>
      </c>
    </row>
    <row r="599" spans="1:7" x14ac:dyDescent="0.25">
      <c r="A599">
        <f>Inscriptos!A599</f>
        <v>0</v>
      </c>
      <c r="B599" t="str">
        <f>Inscriptos!B599</f>
        <v>MG00000</v>
      </c>
      <c r="C599">
        <f>Inscriptos!C599</f>
        <v>0</v>
      </c>
      <c r="D599" t="s">
        <v>37</v>
      </c>
      <c r="E599" t="str">
        <f>Inscriptos!E599</f>
        <v xml:space="preserve"> - </v>
      </c>
      <c r="F599">
        <f>Inscriptos!F599</f>
        <v>0</v>
      </c>
      <c r="G599" t="e">
        <f>Inscriptos!G599</f>
        <v>#N/A</v>
      </c>
    </row>
    <row r="600" spans="1:7" x14ac:dyDescent="0.25">
      <c r="A600">
        <f>Inscriptos!A600</f>
        <v>0</v>
      </c>
      <c r="B600" t="str">
        <f>Inscriptos!B600</f>
        <v>MG00000</v>
      </c>
      <c r="C600">
        <f>Inscriptos!C600</f>
        <v>0</v>
      </c>
      <c r="D600" t="s">
        <v>37</v>
      </c>
      <c r="E600" t="str">
        <f>Inscriptos!E600</f>
        <v xml:space="preserve"> - </v>
      </c>
      <c r="F600">
        <f>Inscriptos!F600</f>
        <v>0</v>
      </c>
      <c r="G600" t="e">
        <f>Inscriptos!G600</f>
        <v>#N/A</v>
      </c>
    </row>
    <row r="601" spans="1:7" x14ac:dyDescent="0.25">
      <c r="A601">
        <f>Inscriptos!A601</f>
        <v>0</v>
      </c>
      <c r="B601" t="str">
        <f>Inscriptos!B601</f>
        <v>MG00000</v>
      </c>
      <c r="C601">
        <f>Inscriptos!C601</f>
        <v>0</v>
      </c>
      <c r="D601" t="s">
        <v>37</v>
      </c>
      <c r="E601" t="str">
        <f>Inscriptos!E601</f>
        <v xml:space="preserve"> - </v>
      </c>
      <c r="F601">
        <f>Inscriptos!F601</f>
        <v>0</v>
      </c>
      <c r="G601" t="e">
        <f>Inscriptos!G601</f>
        <v>#N/A</v>
      </c>
    </row>
    <row r="602" spans="1:7" x14ac:dyDescent="0.25">
      <c r="A602">
        <f>Inscriptos!A602</f>
        <v>0</v>
      </c>
      <c r="B602" t="str">
        <f>Inscriptos!B602</f>
        <v>MG00000</v>
      </c>
      <c r="C602">
        <f>Inscriptos!C602</f>
        <v>0</v>
      </c>
      <c r="D602" t="s">
        <v>37</v>
      </c>
      <c r="E602" t="str">
        <f>Inscriptos!E602</f>
        <v xml:space="preserve"> - </v>
      </c>
      <c r="F602">
        <f>Inscriptos!F602</f>
        <v>0</v>
      </c>
      <c r="G602" t="e">
        <f>Inscriptos!G602</f>
        <v>#N/A</v>
      </c>
    </row>
    <row r="603" spans="1:7" x14ac:dyDescent="0.25">
      <c r="A603">
        <f>Inscriptos!A603</f>
        <v>0</v>
      </c>
      <c r="B603" t="str">
        <f>Inscriptos!B603</f>
        <v>MG00000</v>
      </c>
      <c r="C603">
        <f>Inscriptos!C603</f>
        <v>0</v>
      </c>
      <c r="D603" t="s">
        <v>37</v>
      </c>
      <c r="E603" t="str">
        <f>Inscriptos!E603</f>
        <v xml:space="preserve"> - </v>
      </c>
      <c r="F603">
        <f>Inscriptos!F603</f>
        <v>0</v>
      </c>
      <c r="G603" t="e">
        <f>Inscriptos!G603</f>
        <v>#N/A</v>
      </c>
    </row>
    <row r="604" spans="1:7" x14ac:dyDescent="0.25">
      <c r="A604">
        <f>Inscriptos!A604</f>
        <v>0</v>
      </c>
      <c r="B604" t="str">
        <f>Inscriptos!B604</f>
        <v>MG00000</v>
      </c>
      <c r="C604">
        <f>Inscriptos!C604</f>
        <v>0</v>
      </c>
      <c r="D604" t="s">
        <v>37</v>
      </c>
      <c r="E604" t="str">
        <f>Inscriptos!E604</f>
        <v xml:space="preserve"> - </v>
      </c>
      <c r="F604">
        <f>Inscriptos!F604</f>
        <v>0</v>
      </c>
      <c r="G604" t="e">
        <f>Inscriptos!G604</f>
        <v>#N/A</v>
      </c>
    </row>
    <row r="605" spans="1:7" x14ac:dyDescent="0.25">
      <c r="A605">
        <f>Inscriptos!A605</f>
        <v>0</v>
      </c>
      <c r="B605" t="str">
        <f>Inscriptos!B605</f>
        <v>MG00000</v>
      </c>
      <c r="C605">
        <f>Inscriptos!C605</f>
        <v>0</v>
      </c>
      <c r="D605" t="s">
        <v>37</v>
      </c>
      <c r="E605" t="str">
        <f>Inscriptos!E605</f>
        <v xml:space="preserve"> - </v>
      </c>
      <c r="F605">
        <f>Inscriptos!F605</f>
        <v>0</v>
      </c>
      <c r="G605" t="e">
        <f>Inscriptos!G605</f>
        <v>#N/A</v>
      </c>
    </row>
    <row r="606" spans="1:7" x14ac:dyDescent="0.25">
      <c r="A606">
        <f>Inscriptos!A606</f>
        <v>0</v>
      </c>
      <c r="B606" t="str">
        <f>Inscriptos!B606</f>
        <v>MG00000</v>
      </c>
      <c r="C606">
        <f>Inscriptos!C606</f>
        <v>0</v>
      </c>
      <c r="D606" t="s">
        <v>37</v>
      </c>
      <c r="E606" t="str">
        <f>Inscriptos!E606</f>
        <v xml:space="preserve"> - </v>
      </c>
      <c r="F606">
        <f>Inscriptos!F606</f>
        <v>0</v>
      </c>
      <c r="G606" t="e">
        <f>Inscriptos!G606</f>
        <v>#N/A</v>
      </c>
    </row>
    <row r="607" spans="1:7" x14ac:dyDescent="0.25">
      <c r="A607">
        <f>Inscriptos!A607</f>
        <v>0</v>
      </c>
      <c r="B607" t="str">
        <f>Inscriptos!B607</f>
        <v>MG00000</v>
      </c>
      <c r="C607">
        <f>Inscriptos!C607</f>
        <v>0</v>
      </c>
      <c r="D607" t="s">
        <v>37</v>
      </c>
      <c r="E607" t="str">
        <f>Inscriptos!E607</f>
        <v xml:space="preserve"> - </v>
      </c>
      <c r="F607">
        <f>Inscriptos!F607</f>
        <v>0</v>
      </c>
      <c r="G607" t="e">
        <f>Inscriptos!G607</f>
        <v>#N/A</v>
      </c>
    </row>
    <row r="608" spans="1:7" x14ac:dyDescent="0.25">
      <c r="A608">
        <f>Inscriptos!A608</f>
        <v>0</v>
      </c>
      <c r="B608" t="str">
        <f>Inscriptos!B608</f>
        <v>MG00000</v>
      </c>
      <c r="C608">
        <f>Inscriptos!C608</f>
        <v>0</v>
      </c>
      <c r="D608" t="s">
        <v>37</v>
      </c>
      <c r="E608" t="str">
        <f>Inscriptos!E608</f>
        <v xml:space="preserve"> - </v>
      </c>
      <c r="F608">
        <f>Inscriptos!F608</f>
        <v>0</v>
      </c>
      <c r="G608" t="e">
        <f>Inscriptos!G608</f>
        <v>#N/A</v>
      </c>
    </row>
    <row r="609" spans="1:7" x14ac:dyDescent="0.25">
      <c r="A609">
        <f>Inscriptos!A609</f>
        <v>0</v>
      </c>
      <c r="B609" t="str">
        <f>Inscriptos!B609</f>
        <v>MG00000</v>
      </c>
      <c r="C609">
        <f>Inscriptos!C609</f>
        <v>0</v>
      </c>
      <c r="D609" t="s">
        <v>37</v>
      </c>
      <c r="E609" t="str">
        <f>Inscriptos!E609</f>
        <v xml:space="preserve"> - </v>
      </c>
      <c r="F609">
        <f>Inscriptos!F609</f>
        <v>0</v>
      </c>
      <c r="G609" t="e">
        <f>Inscriptos!G609</f>
        <v>#N/A</v>
      </c>
    </row>
    <row r="610" spans="1:7" x14ac:dyDescent="0.25">
      <c r="A610">
        <f>Inscriptos!A610</f>
        <v>0</v>
      </c>
      <c r="B610" t="str">
        <f>Inscriptos!B610</f>
        <v>MG00000</v>
      </c>
      <c r="C610">
        <f>Inscriptos!C610</f>
        <v>0</v>
      </c>
      <c r="D610" t="s">
        <v>37</v>
      </c>
      <c r="E610" t="str">
        <f>Inscriptos!E610</f>
        <v xml:space="preserve"> - </v>
      </c>
      <c r="F610">
        <f>Inscriptos!F610</f>
        <v>0</v>
      </c>
      <c r="G610" t="e">
        <f>Inscriptos!G610</f>
        <v>#N/A</v>
      </c>
    </row>
    <row r="611" spans="1:7" x14ac:dyDescent="0.25">
      <c r="A611">
        <f>Inscriptos!A611</f>
        <v>0</v>
      </c>
      <c r="B611" t="str">
        <f>Inscriptos!B611</f>
        <v>MG00000</v>
      </c>
      <c r="C611">
        <f>Inscriptos!C611</f>
        <v>0</v>
      </c>
      <c r="D611" t="s">
        <v>37</v>
      </c>
      <c r="E611" t="str">
        <f>Inscriptos!E611</f>
        <v xml:space="preserve"> - </v>
      </c>
      <c r="F611">
        <f>Inscriptos!F611</f>
        <v>0</v>
      </c>
      <c r="G611" t="e">
        <f>Inscriptos!G611</f>
        <v>#N/A</v>
      </c>
    </row>
    <row r="612" spans="1:7" x14ac:dyDescent="0.25">
      <c r="A612">
        <f>Inscriptos!A612</f>
        <v>0</v>
      </c>
      <c r="B612" t="str">
        <f>Inscriptos!B612</f>
        <v>MG00000</v>
      </c>
      <c r="C612">
        <f>Inscriptos!C612</f>
        <v>0</v>
      </c>
      <c r="D612" t="s">
        <v>37</v>
      </c>
      <c r="E612" t="str">
        <f>Inscriptos!E612</f>
        <v xml:space="preserve"> - </v>
      </c>
      <c r="F612">
        <f>Inscriptos!F612</f>
        <v>0</v>
      </c>
      <c r="G612" t="e">
        <f>Inscriptos!G612</f>
        <v>#N/A</v>
      </c>
    </row>
    <row r="613" spans="1:7" x14ac:dyDescent="0.25">
      <c r="A613">
        <f>Inscriptos!A613</f>
        <v>0</v>
      </c>
      <c r="B613" t="str">
        <f>Inscriptos!B613</f>
        <v>MG00000</v>
      </c>
      <c r="C613">
        <f>Inscriptos!C613</f>
        <v>0</v>
      </c>
      <c r="D613" t="s">
        <v>37</v>
      </c>
      <c r="E613" t="str">
        <f>Inscriptos!E613</f>
        <v xml:space="preserve"> - </v>
      </c>
      <c r="F613">
        <f>Inscriptos!F613</f>
        <v>0</v>
      </c>
      <c r="G613" t="e">
        <f>Inscriptos!G613</f>
        <v>#N/A</v>
      </c>
    </row>
    <row r="614" spans="1:7" x14ac:dyDescent="0.25">
      <c r="A614">
        <f>Inscriptos!A614</f>
        <v>0</v>
      </c>
      <c r="B614" t="str">
        <f>Inscriptos!B614</f>
        <v>MG00000</v>
      </c>
      <c r="C614">
        <f>Inscriptos!C614</f>
        <v>0</v>
      </c>
      <c r="D614" t="s">
        <v>37</v>
      </c>
      <c r="E614" t="str">
        <f>Inscriptos!E614</f>
        <v xml:space="preserve"> - </v>
      </c>
      <c r="F614">
        <f>Inscriptos!F614</f>
        <v>0</v>
      </c>
      <c r="G614" t="e">
        <f>Inscriptos!G614</f>
        <v>#N/A</v>
      </c>
    </row>
    <row r="615" spans="1:7" x14ac:dyDescent="0.25">
      <c r="A615">
        <f>Inscriptos!A615</f>
        <v>0</v>
      </c>
      <c r="B615" t="str">
        <f>Inscriptos!B615</f>
        <v>MG00000</v>
      </c>
      <c r="C615">
        <f>Inscriptos!C615</f>
        <v>0</v>
      </c>
      <c r="D615" t="s">
        <v>37</v>
      </c>
      <c r="E615" t="str">
        <f>Inscriptos!E615</f>
        <v xml:space="preserve"> - </v>
      </c>
      <c r="F615">
        <f>Inscriptos!F615</f>
        <v>0</v>
      </c>
      <c r="G615" t="e">
        <f>Inscriptos!G615</f>
        <v>#N/A</v>
      </c>
    </row>
    <row r="616" spans="1:7" x14ac:dyDescent="0.25">
      <c r="A616">
        <f>Inscriptos!A616</f>
        <v>0</v>
      </c>
      <c r="B616" t="str">
        <f>Inscriptos!B616</f>
        <v>MG00000</v>
      </c>
      <c r="C616">
        <f>Inscriptos!C616</f>
        <v>0</v>
      </c>
      <c r="D616" t="s">
        <v>37</v>
      </c>
      <c r="E616" t="str">
        <f>Inscriptos!E616</f>
        <v xml:space="preserve"> - </v>
      </c>
      <c r="F616">
        <f>Inscriptos!F616</f>
        <v>0</v>
      </c>
      <c r="G616" t="e">
        <f>Inscriptos!G616</f>
        <v>#N/A</v>
      </c>
    </row>
    <row r="617" spans="1:7" x14ac:dyDescent="0.25">
      <c r="A617">
        <f>Inscriptos!A617</f>
        <v>0</v>
      </c>
      <c r="B617" t="str">
        <f>Inscriptos!B617</f>
        <v>MG00000</v>
      </c>
      <c r="C617">
        <f>Inscriptos!C617</f>
        <v>0</v>
      </c>
      <c r="D617" t="s">
        <v>37</v>
      </c>
      <c r="E617" t="str">
        <f>Inscriptos!E617</f>
        <v xml:space="preserve"> - </v>
      </c>
      <c r="F617">
        <f>Inscriptos!F617</f>
        <v>0</v>
      </c>
      <c r="G617" t="e">
        <f>Inscriptos!G617</f>
        <v>#N/A</v>
      </c>
    </row>
    <row r="618" spans="1:7" x14ac:dyDescent="0.25">
      <c r="A618">
        <f>Inscriptos!A618</f>
        <v>0</v>
      </c>
      <c r="B618" t="str">
        <f>Inscriptos!B618</f>
        <v>MG00000</v>
      </c>
      <c r="C618">
        <f>Inscriptos!C618</f>
        <v>0</v>
      </c>
      <c r="D618" t="s">
        <v>37</v>
      </c>
      <c r="E618" t="str">
        <f>Inscriptos!E618</f>
        <v xml:space="preserve"> - </v>
      </c>
      <c r="F618">
        <f>Inscriptos!F618</f>
        <v>0</v>
      </c>
      <c r="G618" t="e">
        <f>Inscriptos!G618</f>
        <v>#N/A</v>
      </c>
    </row>
    <row r="619" spans="1:7" x14ac:dyDescent="0.25">
      <c r="A619">
        <f>Inscriptos!A619</f>
        <v>0</v>
      </c>
      <c r="B619" t="str">
        <f>Inscriptos!B619</f>
        <v>MG00000</v>
      </c>
      <c r="C619">
        <f>Inscriptos!C619</f>
        <v>0</v>
      </c>
      <c r="D619" t="s">
        <v>37</v>
      </c>
      <c r="E619" t="str">
        <f>Inscriptos!E619</f>
        <v xml:space="preserve"> - </v>
      </c>
      <c r="F619">
        <f>Inscriptos!F619</f>
        <v>0</v>
      </c>
      <c r="G619" t="e">
        <f>Inscriptos!G619</f>
        <v>#N/A</v>
      </c>
    </row>
    <row r="620" spans="1:7" x14ac:dyDescent="0.25">
      <c r="A620">
        <f>Inscriptos!A620</f>
        <v>0</v>
      </c>
      <c r="B620" t="str">
        <f>Inscriptos!B620</f>
        <v>MG00000</v>
      </c>
      <c r="C620">
        <f>Inscriptos!C620</f>
        <v>0</v>
      </c>
      <c r="D620" t="s">
        <v>37</v>
      </c>
      <c r="E620" t="str">
        <f>Inscriptos!E620</f>
        <v xml:space="preserve"> - </v>
      </c>
      <c r="F620">
        <f>Inscriptos!F620</f>
        <v>0</v>
      </c>
      <c r="G620" t="e">
        <f>Inscriptos!G620</f>
        <v>#N/A</v>
      </c>
    </row>
    <row r="621" spans="1:7" x14ac:dyDescent="0.25">
      <c r="A621">
        <f>Inscriptos!A621</f>
        <v>0</v>
      </c>
      <c r="B621" t="str">
        <f>Inscriptos!B621</f>
        <v>MG00000</v>
      </c>
      <c r="C621">
        <f>Inscriptos!C621</f>
        <v>0</v>
      </c>
      <c r="D621" t="s">
        <v>37</v>
      </c>
      <c r="E621" t="str">
        <f>Inscriptos!E621</f>
        <v xml:space="preserve"> - </v>
      </c>
      <c r="F621">
        <f>Inscriptos!F621</f>
        <v>0</v>
      </c>
      <c r="G621" t="e">
        <f>Inscriptos!G621</f>
        <v>#N/A</v>
      </c>
    </row>
    <row r="622" spans="1:7" x14ac:dyDescent="0.25">
      <c r="A622">
        <f>Inscriptos!A622</f>
        <v>0</v>
      </c>
      <c r="B622" t="str">
        <f>Inscriptos!B622</f>
        <v>MG00000</v>
      </c>
      <c r="C622">
        <f>Inscriptos!C622</f>
        <v>0</v>
      </c>
      <c r="D622" t="s">
        <v>37</v>
      </c>
      <c r="E622" t="str">
        <f>Inscriptos!E622</f>
        <v xml:space="preserve"> - </v>
      </c>
      <c r="F622">
        <f>Inscriptos!F622</f>
        <v>0</v>
      </c>
      <c r="G622" t="e">
        <f>Inscriptos!G622</f>
        <v>#N/A</v>
      </c>
    </row>
    <row r="623" spans="1:7" x14ac:dyDescent="0.25">
      <c r="A623">
        <f>Inscriptos!A623</f>
        <v>0</v>
      </c>
      <c r="B623" t="str">
        <f>Inscriptos!B623</f>
        <v>MG00000</v>
      </c>
      <c r="C623">
        <f>Inscriptos!C623</f>
        <v>0</v>
      </c>
      <c r="D623" t="s">
        <v>37</v>
      </c>
      <c r="E623" t="str">
        <f>Inscriptos!E623</f>
        <v xml:space="preserve"> - </v>
      </c>
      <c r="F623">
        <f>Inscriptos!F623</f>
        <v>0</v>
      </c>
      <c r="G623" t="e">
        <f>Inscriptos!G623</f>
        <v>#N/A</v>
      </c>
    </row>
    <row r="624" spans="1:7" x14ac:dyDescent="0.25">
      <c r="A624">
        <f>Inscriptos!A624</f>
        <v>0</v>
      </c>
      <c r="B624" t="str">
        <f>Inscriptos!B624</f>
        <v>MG00000</v>
      </c>
      <c r="C624">
        <f>Inscriptos!C624</f>
        <v>0</v>
      </c>
      <c r="D624" t="s">
        <v>37</v>
      </c>
      <c r="E624" t="str">
        <f>Inscriptos!E624</f>
        <v xml:space="preserve"> - </v>
      </c>
      <c r="F624">
        <f>Inscriptos!F624</f>
        <v>0</v>
      </c>
      <c r="G624" t="e">
        <f>Inscriptos!G624</f>
        <v>#N/A</v>
      </c>
    </row>
    <row r="625" spans="1:7" x14ac:dyDescent="0.25">
      <c r="A625">
        <f>Inscriptos!A625</f>
        <v>0</v>
      </c>
      <c r="B625" t="str">
        <f>Inscriptos!B625</f>
        <v>MG00000</v>
      </c>
      <c r="C625">
        <f>Inscriptos!C625</f>
        <v>0</v>
      </c>
      <c r="D625" t="s">
        <v>37</v>
      </c>
      <c r="E625" t="str">
        <f>Inscriptos!E625</f>
        <v xml:space="preserve"> - </v>
      </c>
      <c r="F625">
        <f>Inscriptos!F625</f>
        <v>0</v>
      </c>
      <c r="G625" t="e">
        <f>Inscriptos!G625</f>
        <v>#N/A</v>
      </c>
    </row>
    <row r="626" spans="1:7" x14ac:dyDescent="0.25">
      <c r="A626">
        <f>Inscriptos!A626</f>
        <v>0</v>
      </c>
      <c r="B626" t="str">
        <f>Inscriptos!B626</f>
        <v>MG00000</v>
      </c>
      <c r="C626">
        <f>Inscriptos!C626</f>
        <v>0</v>
      </c>
      <c r="D626" t="s">
        <v>37</v>
      </c>
      <c r="E626" t="str">
        <f>Inscriptos!E626</f>
        <v xml:space="preserve"> - </v>
      </c>
      <c r="F626">
        <f>Inscriptos!F626</f>
        <v>0</v>
      </c>
      <c r="G626" t="e">
        <f>Inscriptos!G626</f>
        <v>#N/A</v>
      </c>
    </row>
    <row r="627" spans="1:7" x14ac:dyDescent="0.25">
      <c r="A627">
        <f>Inscriptos!A627</f>
        <v>0</v>
      </c>
      <c r="B627" t="str">
        <f>Inscriptos!B627</f>
        <v>MG00000</v>
      </c>
      <c r="C627">
        <f>Inscriptos!C627</f>
        <v>0</v>
      </c>
      <c r="D627" t="s">
        <v>37</v>
      </c>
      <c r="E627" t="str">
        <f>Inscriptos!E627</f>
        <v xml:space="preserve"> - </v>
      </c>
      <c r="F627">
        <f>Inscriptos!F627</f>
        <v>0</v>
      </c>
      <c r="G627" t="e">
        <f>Inscriptos!G627</f>
        <v>#N/A</v>
      </c>
    </row>
    <row r="628" spans="1:7" x14ac:dyDescent="0.25">
      <c r="A628">
        <f>Inscriptos!A628</f>
        <v>0</v>
      </c>
      <c r="B628" t="str">
        <f>Inscriptos!B628</f>
        <v>MG00000</v>
      </c>
      <c r="C628">
        <f>Inscriptos!C628</f>
        <v>0</v>
      </c>
      <c r="D628" t="s">
        <v>37</v>
      </c>
      <c r="E628" t="str">
        <f>Inscriptos!E628</f>
        <v xml:space="preserve"> - </v>
      </c>
      <c r="F628">
        <f>Inscriptos!F628</f>
        <v>0</v>
      </c>
      <c r="G628" t="e">
        <f>Inscriptos!G628</f>
        <v>#N/A</v>
      </c>
    </row>
    <row r="629" spans="1:7" x14ac:dyDescent="0.25">
      <c r="A629">
        <f>Inscriptos!A629</f>
        <v>0</v>
      </c>
      <c r="B629" t="str">
        <f>Inscriptos!B629</f>
        <v>MG00000</v>
      </c>
      <c r="C629">
        <f>Inscriptos!C629</f>
        <v>0</v>
      </c>
      <c r="D629" t="s">
        <v>37</v>
      </c>
      <c r="E629" t="str">
        <f>Inscriptos!E629</f>
        <v xml:space="preserve"> - </v>
      </c>
      <c r="F629">
        <f>Inscriptos!F629</f>
        <v>0</v>
      </c>
      <c r="G629" t="e">
        <f>Inscriptos!G629</f>
        <v>#N/A</v>
      </c>
    </row>
    <row r="630" spans="1:7" x14ac:dyDescent="0.25">
      <c r="A630">
        <f>Inscriptos!A630</f>
        <v>0</v>
      </c>
      <c r="B630" t="str">
        <f>Inscriptos!B630</f>
        <v>MG00000</v>
      </c>
      <c r="C630">
        <f>Inscriptos!C630</f>
        <v>0</v>
      </c>
      <c r="D630" t="s">
        <v>37</v>
      </c>
      <c r="E630" t="str">
        <f>Inscriptos!E630</f>
        <v xml:space="preserve"> - </v>
      </c>
      <c r="F630">
        <f>Inscriptos!F630</f>
        <v>0</v>
      </c>
      <c r="G630" t="e">
        <f>Inscriptos!G630</f>
        <v>#N/A</v>
      </c>
    </row>
    <row r="631" spans="1:7" x14ac:dyDescent="0.25">
      <c r="A631">
        <f>Inscriptos!A631</f>
        <v>0</v>
      </c>
      <c r="B631" t="str">
        <f>Inscriptos!B631</f>
        <v>MG00000</v>
      </c>
      <c r="C631">
        <f>Inscriptos!C631</f>
        <v>0</v>
      </c>
      <c r="D631" t="s">
        <v>37</v>
      </c>
      <c r="E631" t="str">
        <f>Inscriptos!E631</f>
        <v xml:space="preserve"> - </v>
      </c>
      <c r="F631">
        <f>Inscriptos!F631</f>
        <v>0</v>
      </c>
      <c r="G631" t="e">
        <f>Inscriptos!G631</f>
        <v>#N/A</v>
      </c>
    </row>
    <row r="632" spans="1:7" x14ac:dyDescent="0.25">
      <c r="A632">
        <f>Inscriptos!A632</f>
        <v>0</v>
      </c>
      <c r="B632" t="str">
        <f>Inscriptos!B632</f>
        <v>MG00000</v>
      </c>
      <c r="C632">
        <f>Inscriptos!C632</f>
        <v>0</v>
      </c>
      <c r="D632" t="s">
        <v>37</v>
      </c>
      <c r="E632" t="str">
        <f>Inscriptos!E632</f>
        <v xml:space="preserve"> - </v>
      </c>
      <c r="F632">
        <f>Inscriptos!F632</f>
        <v>0</v>
      </c>
      <c r="G632" t="e">
        <f>Inscriptos!G632</f>
        <v>#N/A</v>
      </c>
    </row>
    <row r="633" spans="1:7" x14ac:dyDescent="0.25">
      <c r="A633">
        <f>Inscriptos!A633</f>
        <v>0</v>
      </c>
      <c r="B633" t="str">
        <f>Inscriptos!B633</f>
        <v>MG00000</v>
      </c>
      <c r="C633">
        <f>Inscriptos!C633</f>
        <v>0</v>
      </c>
      <c r="D633" t="s">
        <v>37</v>
      </c>
      <c r="E633" t="str">
        <f>Inscriptos!E633</f>
        <v xml:space="preserve"> - </v>
      </c>
      <c r="F633">
        <f>Inscriptos!F633</f>
        <v>0</v>
      </c>
      <c r="G633" t="e">
        <f>Inscriptos!G633</f>
        <v>#N/A</v>
      </c>
    </row>
    <row r="634" spans="1:7" x14ac:dyDescent="0.25">
      <c r="A634">
        <f>Inscriptos!A634</f>
        <v>0</v>
      </c>
      <c r="B634" t="str">
        <f>Inscriptos!B634</f>
        <v>MG00000</v>
      </c>
      <c r="C634">
        <f>Inscriptos!C634</f>
        <v>0</v>
      </c>
      <c r="D634" t="s">
        <v>37</v>
      </c>
      <c r="E634" t="str">
        <f>Inscriptos!E634</f>
        <v xml:space="preserve"> - </v>
      </c>
      <c r="F634">
        <f>Inscriptos!F634</f>
        <v>0</v>
      </c>
      <c r="G634" t="e">
        <f>Inscriptos!G634</f>
        <v>#N/A</v>
      </c>
    </row>
    <row r="635" spans="1:7" x14ac:dyDescent="0.25">
      <c r="A635">
        <f>Inscriptos!A635</f>
        <v>0</v>
      </c>
      <c r="B635" t="str">
        <f>Inscriptos!B635</f>
        <v>MG00000</v>
      </c>
      <c r="C635">
        <f>Inscriptos!C635</f>
        <v>0</v>
      </c>
      <c r="D635" t="s">
        <v>37</v>
      </c>
      <c r="E635" t="str">
        <f>Inscriptos!E635</f>
        <v xml:space="preserve"> - </v>
      </c>
      <c r="F635">
        <f>Inscriptos!F635</f>
        <v>0</v>
      </c>
      <c r="G635" t="e">
        <f>Inscriptos!G635</f>
        <v>#N/A</v>
      </c>
    </row>
    <row r="636" spans="1:7" x14ac:dyDescent="0.25">
      <c r="A636">
        <f>Inscriptos!A636</f>
        <v>0</v>
      </c>
      <c r="B636" t="str">
        <f>Inscriptos!B636</f>
        <v>MG00000</v>
      </c>
      <c r="C636">
        <f>Inscriptos!C636</f>
        <v>0</v>
      </c>
      <c r="D636" t="s">
        <v>37</v>
      </c>
      <c r="E636" t="str">
        <f>Inscriptos!E636</f>
        <v xml:space="preserve"> - </v>
      </c>
      <c r="F636">
        <f>Inscriptos!F636</f>
        <v>0</v>
      </c>
      <c r="G636" t="e">
        <f>Inscriptos!G636</f>
        <v>#N/A</v>
      </c>
    </row>
    <row r="637" spans="1:7" x14ac:dyDescent="0.25">
      <c r="A637">
        <f>Inscriptos!A637</f>
        <v>0</v>
      </c>
      <c r="B637" t="str">
        <f>Inscriptos!B637</f>
        <v>MG00000</v>
      </c>
      <c r="C637">
        <f>Inscriptos!C637</f>
        <v>0</v>
      </c>
      <c r="D637" t="s">
        <v>37</v>
      </c>
      <c r="E637" t="str">
        <f>Inscriptos!E637</f>
        <v xml:space="preserve"> - </v>
      </c>
      <c r="F637">
        <f>Inscriptos!F637</f>
        <v>0</v>
      </c>
      <c r="G637" t="e">
        <f>Inscriptos!G637</f>
        <v>#N/A</v>
      </c>
    </row>
    <row r="638" spans="1:7" x14ac:dyDescent="0.25">
      <c r="A638">
        <f>Inscriptos!A638</f>
        <v>0</v>
      </c>
      <c r="B638" t="str">
        <f>Inscriptos!B638</f>
        <v>MG00000</v>
      </c>
      <c r="C638">
        <f>Inscriptos!C638</f>
        <v>0</v>
      </c>
      <c r="D638" t="s">
        <v>37</v>
      </c>
      <c r="E638" t="str">
        <f>Inscriptos!E638</f>
        <v xml:space="preserve"> - </v>
      </c>
      <c r="F638">
        <f>Inscriptos!F638</f>
        <v>0</v>
      </c>
      <c r="G638" t="e">
        <f>Inscriptos!G638</f>
        <v>#N/A</v>
      </c>
    </row>
    <row r="639" spans="1:7" x14ac:dyDescent="0.25">
      <c r="A639">
        <f>Inscriptos!A639</f>
        <v>0</v>
      </c>
      <c r="B639" t="str">
        <f>Inscriptos!B639</f>
        <v>MG00000</v>
      </c>
      <c r="C639">
        <f>Inscriptos!C639</f>
        <v>0</v>
      </c>
      <c r="D639" t="s">
        <v>37</v>
      </c>
      <c r="E639" t="str">
        <f>Inscriptos!E639</f>
        <v xml:space="preserve"> - </v>
      </c>
      <c r="F639">
        <f>Inscriptos!F639</f>
        <v>0</v>
      </c>
      <c r="G639" t="e">
        <f>Inscriptos!G639</f>
        <v>#N/A</v>
      </c>
    </row>
    <row r="640" spans="1:7" x14ac:dyDescent="0.25">
      <c r="A640">
        <f>Inscriptos!A640</f>
        <v>0</v>
      </c>
      <c r="B640" t="str">
        <f>Inscriptos!B640</f>
        <v>MG00000</v>
      </c>
      <c r="C640">
        <f>Inscriptos!C640</f>
        <v>0</v>
      </c>
      <c r="D640" t="s">
        <v>37</v>
      </c>
      <c r="E640" t="str">
        <f>Inscriptos!E640</f>
        <v xml:space="preserve"> - </v>
      </c>
      <c r="F640">
        <f>Inscriptos!F640</f>
        <v>0</v>
      </c>
      <c r="G640" t="e">
        <f>Inscriptos!G640</f>
        <v>#N/A</v>
      </c>
    </row>
    <row r="641" spans="1:7" x14ac:dyDescent="0.25">
      <c r="A641">
        <f>Inscriptos!A641</f>
        <v>0</v>
      </c>
      <c r="B641" t="str">
        <f>Inscriptos!B641</f>
        <v>MG00000</v>
      </c>
      <c r="C641">
        <f>Inscriptos!C641</f>
        <v>0</v>
      </c>
      <c r="D641" t="s">
        <v>37</v>
      </c>
      <c r="E641" t="str">
        <f>Inscriptos!E641</f>
        <v xml:space="preserve"> - </v>
      </c>
      <c r="F641">
        <f>Inscriptos!F641</f>
        <v>0</v>
      </c>
      <c r="G641" t="e">
        <f>Inscriptos!G641</f>
        <v>#N/A</v>
      </c>
    </row>
    <row r="642" spans="1:7" x14ac:dyDescent="0.25">
      <c r="A642">
        <f>Inscriptos!A642</f>
        <v>0</v>
      </c>
      <c r="B642" t="str">
        <f>Inscriptos!B642</f>
        <v>MG00000</v>
      </c>
      <c r="C642">
        <f>Inscriptos!C642</f>
        <v>0</v>
      </c>
      <c r="D642" t="s">
        <v>37</v>
      </c>
      <c r="E642" t="str">
        <f>Inscriptos!E642</f>
        <v xml:space="preserve"> - </v>
      </c>
      <c r="F642">
        <f>Inscriptos!F642</f>
        <v>0</v>
      </c>
      <c r="G642" t="e">
        <f>Inscriptos!G642</f>
        <v>#N/A</v>
      </c>
    </row>
    <row r="643" spans="1:7" x14ac:dyDescent="0.25">
      <c r="A643">
        <f>Inscriptos!A643</f>
        <v>0</v>
      </c>
      <c r="B643" t="str">
        <f>Inscriptos!B643</f>
        <v>MG00000</v>
      </c>
      <c r="C643">
        <f>Inscriptos!C643</f>
        <v>0</v>
      </c>
      <c r="D643" t="s">
        <v>37</v>
      </c>
      <c r="E643" t="str">
        <f>Inscriptos!E643</f>
        <v xml:space="preserve"> - </v>
      </c>
      <c r="F643">
        <f>Inscriptos!F643</f>
        <v>0</v>
      </c>
      <c r="G643" t="e">
        <f>Inscriptos!G643</f>
        <v>#N/A</v>
      </c>
    </row>
    <row r="644" spans="1:7" x14ac:dyDescent="0.25">
      <c r="A644">
        <f>Inscriptos!A644</f>
        <v>0</v>
      </c>
      <c r="B644" t="str">
        <f>Inscriptos!B644</f>
        <v>MG00000</v>
      </c>
      <c r="C644">
        <f>Inscriptos!C644</f>
        <v>0</v>
      </c>
      <c r="D644" t="s">
        <v>37</v>
      </c>
      <c r="E644" t="str">
        <f>Inscriptos!E644</f>
        <v xml:space="preserve"> - </v>
      </c>
      <c r="F644">
        <f>Inscriptos!F644</f>
        <v>0</v>
      </c>
      <c r="G644" t="e">
        <f>Inscriptos!G644</f>
        <v>#N/A</v>
      </c>
    </row>
    <row r="645" spans="1:7" x14ac:dyDescent="0.25">
      <c r="A645">
        <f>Inscriptos!A645</f>
        <v>0</v>
      </c>
      <c r="B645" t="str">
        <f>Inscriptos!B645</f>
        <v>MG00000</v>
      </c>
      <c r="C645">
        <f>Inscriptos!C645</f>
        <v>0</v>
      </c>
      <c r="D645" t="s">
        <v>37</v>
      </c>
      <c r="E645" t="str">
        <f>Inscriptos!E645</f>
        <v xml:space="preserve"> - </v>
      </c>
      <c r="F645">
        <f>Inscriptos!F645</f>
        <v>0</v>
      </c>
      <c r="G645" t="e">
        <f>Inscriptos!G645</f>
        <v>#N/A</v>
      </c>
    </row>
    <row r="646" spans="1:7" x14ac:dyDescent="0.25">
      <c r="A646">
        <f>Inscriptos!A646</f>
        <v>0</v>
      </c>
      <c r="B646" t="str">
        <f>Inscriptos!B646</f>
        <v>MG00000</v>
      </c>
      <c r="C646">
        <f>Inscriptos!C646</f>
        <v>0</v>
      </c>
      <c r="D646" t="s">
        <v>37</v>
      </c>
      <c r="E646" t="str">
        <f>Inscriptos!E646</f>
        <v xml:space="preserve"> - </v>
      </c>
      <c r="F646">
        <f>Inscriptos!F646</f>
        <v>0</v>
      </c>
      <c r="G646" t="e">
        <f>Inscriptos!G646</f>
        <v>#N/A</v>
      </c>
    </row>
    <row r="647" spans="1:7" x14ac:dyDescent="0.25">
      <c r="A647">
        <f>Inscriptos!A647</f>
        <v>0</v>
      </c>
      <c r="B647" t="str">
        <f>Inscriptos!B647</f>
        <v>MG00000</v>
      </c>
      <c r="C647">
        <f>Inscriptos!C647</f>
        <v>0</v>
      </c>
      <c r="D647" t="s">
        <v>37</v>
      </c>
      <c r="E647" t="str">
        <f>Inscriptos!E647</f>
        <v xml:space="preserve"> - </v>
      </c>
      <c r="F647">
        <f>Inscriptos!F647</f>
        <v>0</v>
      </c>
      <c r="G647" t="e">
        <f>Inscriptos!G647</f>
        <v>#N/A</v>
      </c>
    </row>
    <row r="648" spans="1:7" x14ac:dyDescent="0.25">
      <c r="A648">
        <f>Inscriptos!A648</f>
        <v>0</v>
      </c>
      <c r="B648" t="str">
        <f>Inscriptos!B648</f>
        <v>MG00000</v>
      </c>
      <c r="C648">
        <f>Inscriptos!C648</f>
        <v>0</v>
      </c>
      <c r="D648" t="s">
        <v>37</v>
      </c>
      <c r="E648" t="str">
        <f>Inscriptos!E648</f>
        <v xml:space="preserve"> - </v>
      </c>
      <c r="F648">
        <f>Inscriptos!F648</f>
        <v>0</v>
      </c>
      <c r="G648" t="e">
        <f>Inscriptos!G648</f>
        <v>#N/A</v>
      </c>
    </row>
    <row r="649" spans="1:7" x14ac:dyDescent="0.25">
      <c r="A649">
        <f>Inscriptos!A649</f>
        <v>0</v>
      </c>
      <c r="B649" t="str">
        <f>Inscriptos!B649</f>
        <v>MG00000</v>
      </c>
      <c r="C649">
        <f>Inscriptos!C649</f>
        <v>0</v>
      </c>
      <c r="D649" t="s">
        <v>37</v>
      </c>
      <c r="E649" t="str">
        <f>Inscriptos!E649</f>
        <v xml:space="preserve"> - </v>
      </c>
      <c r="F649">
        <f>Inscriptos!F649</f>
        <v>0</v>
      </c>
      <c r="G649" t="e">
        <f>Inscriptos!G649</f>
        <v>#N/A</v>
      </c>
    </row>
    <row r="650" spans="1:7" x14ac:dyDescent="0.25">
      <c r="A650">
        <f>Inscriptos!A650</f>
        <v>0</v>
      </c>
      <c r="B650" t="str">
        <f>Inscriptos!B650</f>
        <v>MG00000</v>
      </c>
      <c r="C650">
        <f>Inscriptos!C650</f>
        <v>0</v>
      </c>
      <c r="D650" t="s">
        <v>37</v>
      </c>
      <c r="E650" t="str">
        <f>Inscriptos!E650</f>
        <v xml:space="preserve"> - </v>
      </c>
      <c r="F650">
        <f>Inscriptos!F650</f>
        <v>0</v>
      </c>
      <c r="G650" t="e">
        <f>Inscriptos!G650</f>
        <v>#N/A</v>
      </c>
    </row>
    <row r="651" spans="1:7" x14ac:dyDescent="0.25">
      <c r="A651">
        <f>Inscriptos!A651</f>
        <v>0</v>
      </c>
      <c r="B651" t="str">
        <f>Inscriptos!B651</f>
        <v>MG00000</v>
      </c>
      <c r="C651">
        <f>Inscriptos!C651</f>
        <v>0</v>
      </c>
      <c r="D651" t="s">
        <v>37</v>
      </c>
      <c r="E651" t="str">
        <f>Inscriptos!E651</f>
        <v xml:space="preserve"> - </v>
      </c>
      <c r="F651">
        <f>Inscriptos!F651</f>
        <v>0</v>
      </c>
      <c r="G651" t="e">
        <f>Inscriptos!G651</f>
        <v>#N/A</v>
      </c>
    </row>
    <row r="652" spans="1:7" x14ac:dyDescent="0.25">
      <c r="A652">
        <f>Inscriptos!A652</f>
        <v>0</v>
      </c>
      <c r="B652" t="str">
        <f>Inscriptos!B652</f>
        <v>MG00000</v>
      </c>
      <c r="C652">
        <f>Inscriptos!C652</f>
        <v>0</v>
      </c>
      <c r="D652" t="s">
        <v>37</v>
      </c>
      <c r="E652" t="str">
        <f>Inscriptos!E652</f>
        <v xml:space="preserve"> - </v>
      </c>
      <c r="F652">
        <f>Inscriptos!F652</f>
        <v>0</v>
      </c>
      <c r="G652" t="e">
        <f>Inscriptos!G652</f>
        <v>#N/A</v>
      </c>
    </row>
    <row r="653" spans="1:7" x14ac:dyDescent="0.25">
      <c r="A653">
        <f>Inscriptos!A653</f>
        <v>0</v>
      </c>
      <c r="B653" t="str">
        <f>Inscriptos!B653</f>
        <v>MG00000</v>
      </c>
      <c r="C653">
        <f>Inscriptos!C653</f>
        <v>0</v>
      </c>
      <c r="D653" t="s">
        <v>37</v>
      </c>
      <c r="E653" t="str">
        <f>Inscriptos!E653</f>
        <v xml:space="preserve"> - </v>
      </c>
      <c r="F653">
        <f>Inscriptos!F653</f>
        <v>0</v>
      </c>
      <c r="G653" t="e">
        <f>Inscriptos!G653</f>
        <v>#N/A</v>
      </c>
    </row>
    <row r="654" spans="1:7" x14ac:dyDescent="0.25">
      <c r="A654">
        <f>Inscriptos!A654</f>
        <v>0</v>
      </c>
      <c r="B654" t="str">
        <f>Inscriptos!B654</f>
        <v>MG00000</v>
      </c>
      <c r="C654">
        <f>Inscriptos!C654</f>
        <v>0</v>
      </c>
      <c r="D654" t="s">
        <v>37</v>
      </c>
      <c r="E654" t="str">
        <f>Inscriptos!E654</f>
        <v xml:space="preserve"> - </v>
      </c>
      <c r="F654">
        <f>Inscriptos!F654</f>
        <v>0</v>
      </c>
      <c r="G654" t="e">
        <f>Inscriptos!G654</f>
        <v>#N/A</v>
      </c>
    </row>
    <row r="655" spans="1:7" x14ac:dyDescent="0.25">
      <c r="A655">
        <f>Inscriptos!A655</f>
        <v>0</v>
      </c>
      <c r="B655" t="str">
        <f>Inscriptos!B655</f>
        <v>MG00000</v>
      </c>
      <c r="C655">
        <f>Inscriptos!C655</f>
        <v>0</v>
      </c>
      <c r="D655" t="s">
        <v>37</v>
      </c>
      <c r="E655" t="str">
        <f>Inscriptos!E655</f>
        <v xml:space="preserve"> - </v>
      </c>
      <c r="F655">
        <f>Inscriptos!F655</f>
        <v>0</v>
      </c>
      <c r="G655" t="e">
        <f>Inscriptos!G655</f>
        <v>#N/A</v>
      </c>
    </row>
    <row r="656" spans="1:7" x14ac:dyDescent="0.25">
      <c r="A656">
        <f>Inscriptos!A656</f>
        <v>0</v>
      </c>
      <c r="B656" t="str">
        <f>Inscriptos!B656</f>
        <v>MG00000</v>
      </c>
      <c r="C656">
        <f>Inscriptos!C656</f>
        <v>0</v>
      </c>
      <c r="D656" t="s">
        <v>37</v>
      </c>
      <c r="E656" t="str">
        <f>Inscriptos!E656</f>
        <v xml:space="preserve"> - </v>
      </c>
      <c r="F656">
        <f>Inscriptos!F656</f>
        <v>0</v>
      </c>
      <c r="G656" t="e">
        <f>Inscriptos!G656</f>
        <v>#N/A</v>
      </c>
    </row>
    <row r="657" spans="1:7" x14ac:dyDescent="0.25">
      <c r="A657">
        <f>Inscriptos!A657</f>
        <v>0</v>
      </c>
      <c r="B657" t="str">
        <f>Inscriptos!B657</f>
        <v>MG00000</v>
      </c>
      <c r="C657">
        <f>Inscriptos!C657</f>
        <v>0</v>
      </c>
      <c r="D657" t="s">
        <v>37</v>
      </c>
      <c r="E657" t="str">
        <f>Inscriptos!E657</f>
        <v xml:space="preserve"> - </v>
      </c>
      <c r="F657">
        <f>Inscriptos!F657</f>
        <v>0</v>
      </c>
      <c r="G657" t="e">
        <f>Inscriptos!G657</f>
        <v>#N/A</v>
      </c>
    </row>
    <row r="658" spans="1:7" x14ac:dyDescent="0.25">
      <c r="A658">
        <f>Inscriptos!A658</f>
        <v>0</v>
      </c>
      <c r="B658" t="str">
        <f>Inscriptos!B658</f>
        <v>MG00000</v>
      </c>
      <c r="C658">
        <f>Inscriptos!C658</f>
        <v>0</v>
      </c>
      <c r="D658" t="s">
        <v>37</v>
      </c>
      <c r="E658" t="str">
        <f>Inscriptos!E658</f>
        <v xml:space="preserve"> - </v>
      </c>
      <c r="F658">
        <f>Inscriptos!F658</f>
        <v>0</v>
      </c>
      <c r="G658" t="e">
        <f>Inscriptos!G658</f>
        <v>#N/A</v>
      </c>
    </row>
    <row r="659" spans="1:7" x14ac:dyDescent="0.25">
      <c r="A659">
        <f>Inscriptos!A659</f>
        <v>0</v>
      </c>
      <c r="B659" t="str">
        <f>Inscriptos!B659</f>
        <v>MG00000</v>
      </c>
      <c r="C659">
        <f>Inscriptos!C659</f>
        <v>0</v>
      </c>
      <c r="D659" t="s">
        <v>37</v>
      </c>
      <c r="E659" t="str">
        <f>Inscriptos!E659</f>
        <v xml:space="preserve"> - </v>
      </c>
      <c r="F659">
        <f>Inscriptos!F659</f>
        <v>0</v>
      </c>
      <c r="G659" t="e">
        <f>Inscriptos!G659</f>
        <v>#N/A</v>
      </c>
    </row>
    <row r="660" spans="1:7" x14ac:dyDescent="0.25">
      <c r="A660">
        <f>Inscriptos!A660</f>
        <v>0</v>
      </c>
      <c r="B660" t="str">
        <f>Inscriptos!B660</f>
        <v>MG00000</v>
      </c>
      <c r="C660">
        <f>Inscriptos!C660</f>
        <v>0</v>
      </c>
      <c r="D660" t="s">
        <v>37</v>
      </c>
      <c r="E660" t="str">
        <f>Inscriptos!E660</f>
        <v xml:space="preserve"> - </v>
      </c>
      <c r="F660">
        <f>Inscriptos!F660</f>
        <v>0</v>
      </c>
      <c r="G660" t="e">
        <f>Inscriptos!G660</f>
        <v>#N/A</v>
      </c>
    </row>
    <row r="661" spans="1:7" x14ac:dyDescent="0.25">
      <c r="A661">
        <f>Inscriptos!A661</f>
        <v>0</v>
      </c>
      <c r="B661" t="str">
        <f>Inscriptos!B661</f>
        <v>MG00000</v>
      </c>
      <c r="C661">
        <f>Inscriptos!C661</f>
        <v>0</v>
      </c>
      <c r="D661" t="s">
        <v>37</v>
      </c>
      <c r="E661" t="str">
        <f>Inscriptos!E661</f>
        <v xml:space="preserve"> - </v>
      </c>
      <c r="F661">
        <f>Inscriptos!F661</f>
        <v>0</v>
      </c>
      <c r="G661" t="e">
        <f>Inscriptos!G661</f>
        <v>#N/A</v>
      </c>
    </row>
    <row r="662" spans="1:7" x14ac:dyDescent="0.25">
      <c r="A662">
        <f>Inscriptos!A662</f>
        <v>0</v>
      </c>
      <c r="B662" t="str">
        <f>Inscriptos!B662</f>
        <v>MG00000</v>
      </c>
      <c r="C662">
        <f>Inscriptos!C662</f>
        <v>0</v>
      </c>
      <c r="D662" t="s">
        <v>37</v>
      </c>
      <c r="E662" t="str">
        <f>Inscriptos!E662</f>
        <v xml:space="preserve"> - </v>
      </c>
      <c r="F662">
        <f>Inscriptos!F662</f>
        <v>0</v>
      </c>
      <c r="G662" t="e">
        <f>Inscriptos!G662</f>
        <v>#N/A</v>
      </c>
    </row>
    <row r="663" spans="1:7" x14ac:dyDescent="0.25">
      <c r="A663">
        <f>Inscriptos!A663</f>
        <v>0</v>
      </c>
      <c r="B663" t="str">
        <f>Inscriptos!B663</f>
        <v>MG00000</v>
      </c>
      <c r="C663">
        <f>Inscriptos!C663</f>
        <v>0</v>
      </c>
      <c r="D663" t="s">
        <v>37</v>
      </c>
      <c r="E663" t="str">
        <f>Inscriptos!E663</f>
        <v xml:space="preserve"> - </v>
      </c>
      <c r="F663">
        <f>Inscriptos!F663</f>
        <v>0</v>
      </c>
      <c r="G663" t="e">
        <f>Inscriptos!G663</f>
        <v>#N/A</v>
      </c>
    </row>
    <row r="664" spans="1:7" x14ac:dyDescent="0.25">
      <c r="A664">
        <f>Inscriptos!A664</f>
        <v>0</v>
      </c>
      <c r="B664" t="str">
        <f>Inscriptos!B664</f>
        <v>MG00000</v>
      </c>
      <c r="C664">
        <f>Inscriptos!C664</f>
        <v>0</v>
      </c>
      <c r="D664" t="s">
        <v>37</v>
      </c>
      <c r="E664" t="str">
        <f>Inscriptos!E664</f>
        <v xml:space="preserve"> - </v>
      </c>
      <c r="F664">
        <f>Inscriptos!F664</f>
        <v>0</v>
      </c>
      <c r="G664" t="e">
        <f>Inscriptos!G664</f>
        <v>#N/A</v>
      </c>
    </row>
    <row r="665" spans="1:7" x14ac:dyDescent="0.25">
      <c r="A665">
        <f>Inscriptos!A665</f>
        <v>0</v>
      </c>
      <c r="B665" t="str">
        <f>Inscriptos!B665</f>
        <v>MG00000</v>
      </c>
      <c r="C665">
        <f>Inscriptos!C665</f>
        <v>0</v>
      </c>
      <c r="D665" t="s">
        <v>37</v>
      </c>
      <c r="E665" t="str">
        <f>Inscriptos!E665</f>
        <v xml:space="preserve"> - </v>
      </c>
      <c r="F665">
        <f>Inscriptos!F665</f>
        <v>0</v>
      </c>
      <c r="G665" t="e">
        <f>Inscriptos!G665</f>
        <v>#N/A</v>
      </c>
    </row>
    <row r="666" spans="1:7" x14ac:dyDescent="0.25">
      <c r="A666">
        <f>Inscriptos!A666</f>
        <v>0</v>
      </c>
      <c r="B666" t="str">
        <f>Inscriptos!B666</f>
        <v>MG00000</v>
      </c>
      <c r="C666">
        <f>Inscriptos!C666</f>
        <v>0</v>
      </c>
      <c r="D666" t="s">
        <v>37</v>
      </c>
      <c r="E666" t="str">
        <f>Inscriptos!E666</f>
        <v xml:space="preserve"> - </v>
      </c>
      <c r="F666">
        <f>Inscriptos!F666</f>
        <v>0</v>
      </c>
      <c r="G666" t="e">
        <f>Inscriptos!G666</f>
        <v>#N/A</v>
      </c>
    </row>
    <row r="667" spans="1:7" x14ac:dyDescent="0.25">
      <c r="A667">
        <f>Inscriptos!A667</f>
        <v>0</v>
      </c>
      <c r="B667" t="str">
        <f>Inscriptos!B667</f>
        <v>MG00000</v>
      </c>
      <c r="C667">
        <f>Inscriptos!C667</f>
        <v>0</v>
      </c>
      <c r="D667" t="s">
        <v>37</v>
      </c>
      <c r="E667" t="str">
        <f>Inscriptos!E667</f>
        <v xml:space="preserve"> - </v>
      </c>
      <c r="F667">
        <f>Inscriptos!F667</f>
        <v>0</v>
      </c>
      <c r="G667" t="e">
        <f>Inscriptos!G667</f>
        <v>#N/A</v>
      </c>
    </row>
    <row r="668" spans="1:7" x14ac:dyDescent="0.25">
      <c r="A668">
        <f>Inscriptos!A668</f>
        <v>0</v>
      </c>
      <c r="B668" t="str">
        <f>Inscriptos!B668</f>
        <v>MG00000</v>
      </c>
      <c r="C668">
        <f>Inscriptos!C668</f>
        <v>0</v>
      </c>
      <c r="D668" t="s">
        <v>37</v>
      </c>
      <c r="E668" t="str">
        <f>Inscriptos!E668</f>
        <v xml:space="preserve"> - </v>
      </c>
      <c r="F668">
        <f>Inscriptos!F668</f>
        <v>0</v>
      </c>
      <c r="G668" t="e">
        <f>Inscriptos!G668</f>
        <v>#N/A</v>
      </c>
    </row>
    <row r="669" spans="1:7" x14ac:dyDescent="0.25">
      <c r="A669">
        <f>Inscriptos!A669</f>
        <v>0</v>
      </c>
      <c r="B669" t="str">
        <f>Inscriptos!B669</f>
        <v>MG00000</v>
      </c>
      <c r="C669">
        <f>Inscriptos!C669</f>
        <v>0</v>
      </c>
      <c r="D669" t="s">
        <v>37</v>
      </c>
      <c r="E669" t="str">
        <f>Inscriptos!E669</f>
        <v xml:space="preserve"> - </v>
      </c>
      <c r="F669">
        <f>Inscriptos!F669</f>
        <v>0</v>
      </c>
      <c r="G669" t="e">
        <f>Inscriptos!G669</f>
        <v>#N/A</v>
      </c>
    </row>
    <row r="670" spans="1:7" x14ac:dyDescent="0.25">
      <c r="A670">
        <f>Inscriptos!A670</f>
        <v>0</v>
      </c>
      <c r="B670" t="str">
        <f>Inscriptos!B670</f>
        <v>MG00000</v>
      </c>
      <c r="C670">
        <f>Inscriptos!C670</f>
        <v>0</v>
      </c>
      <c r="D670" t="s">
        <v>37</v>
      </c>
      <c r="E670" t="str">
        <f>Inscriptos!E670</f>
        <v xml:space="preserve"> - </v>
      </c>
      <c r="F670">
        <f>Inscriptos!F670</f>
        <v>0</v>
      </c>
      <c r="G670" t="e">
        <f>Inscriptos!G670</f>
        <v>#N/A</v>
      </c>
    </row>
    <row r="671" spans="1:7" x14ac:dyDescent="0.25">
      <c r="A671">
        <f>Inscriptos!A671</f>
        <v>0</v>
      </c>
      <c r="B671" t="str">
        <f>Inscriptos!B671</f>
        <v>MG00000</v>
      </c>
      <c r="C671">
        <f>Inscriptos!C671</f>
        <v>0</v>
      </c>
      <c r="D671" t="s">
        <v>37</v>
      </c>
      <c r="E671" t="str">
        <f>Inscriptos!E671</f>
        <v xml:space="preserve"> - </v>
      </c>
      <c r="F671">
        <f>Inscriptos!F671</f>
        <v>0</v>
      </c>
      <c r="G671" t="e">
        <f>Inscriptos!G671</f>
        <v>#N/A</v>
      </c>
    </row>
    <row r="672" spans="1:7" x14ac:dyDescent="0.25">
      <c r="A672">
        <f>Inscriptos!A672</f>
        <v>0</v>
      </c>
      <c r="B672" t="str">
        <f>Inscriptos!B672</f>
        <v>MG00000</v>
      </c>
      <c r="C672">
        <f>Inscriptos!C672</f>
        <v>0</v>
      </c>
      <c r="D672" t="s">
        <v>37</v>
      </c>
      <c r="E672" t="str">
        <f>Inscriptos!E672</f>
        <v xml:space="preserve"> - </v>
      </c>
      <c r="F672">
        <f>Inscriptos!F672</f>
        <v>0</v>
      </c>
      <c r="G672" t="e">
        <f>Inscriptos!G672</f>
        <v>#N/A</v>
      </c>
    </row>
    <row r="673" spans="1:7" x14ac:dyDescent="0.25">
      <c r="A673">
        <f>Inscriptos!A673</f>
        <v>0</v>
      </c>
      <c r="B673" t="str">
        <f>Inscriptos!B673</f>
        <v>MG00000</v>
      </c>
      <c r="C673">
        <f>Inscriptos!C673</f>
        <v>0</v>
      </c>
      <c r="D673" t="s">
        <v>37</v>
      </c>
      <c r="E673" t="str">
        <f>Inscriptos!E673</f>
        <v xml:space="preserve"> - </v>
      </c>
      <c r="F673">
        <f>Inscriptos!F673</f>
        <v>0</v>
      </c>
      <c r="G673" t="e">
        <f>Inscriptos!G673</f>
        <v>#N/A</v>
      </c>
    </row>
    <row r="674" spans="1:7" x14ac:dyDescent="0.25">
      <c r="A674">
        <f>Inscriptos!A674</f>
        <v>0</v>
      </c>
      <c r="B674" t="str">
        <f>Inscriptos!B674</f>
        <v>MG00000</v>
      </c>
      <c r="C674">
        <f>Inscriptos!C674</f>
        <v>0</v>
      </c>
      <c r="D674" t="s">
        <v>37</v>
      </c>
      <c r="E674" t="str">
        <f>Inscriptos!E674</f>
        <v xml:space="preserve"> - </v>
      </c>
      <c r="F674">
        <f>Inscriptos!F674</f>
        <v>0</v>
      </c>
      <c r="G674" t="e">
        <f>Inscriptos!G674</f>
        <v>#N/A</v>
      </c>
    </row>
    <row r="675" spans="1:7" x14ac:dyDescent="0.25">
      <c r="A675">
        <f>Inscriptos!A675</f>
        <v>0</v>
      </c>
      <c r="B675" t="str">
        <f>Inscriptos!B675</f>
        <v>MG00000</v>
      </c>
      <c r="C675">
        <f>Inscriptos!C675</f>
        <v>0</v>
      </c>
      <c r="D675" t="s">
        <v>37</v>
      </c>
      <c r="E675" t="str">
        <f>Inscriptos!E675</f>
        <v xml:space="preserve"> - </v>
      </c>
      <c r="F675">
        <f>Inscriptos!F675</f>
        <v>0</v>
      </c>
      <c r="G675" t="e">
        <f>Inscriptos!G675</f>
        <v>#N/A</v>
      </c>
    </row>
    <row r="676" spans="1:7" x14ac:dyDescent="0.25">
      <c r="A676">
        <f>Inscriptos!A676</f>
        <v>0</v>
      </c>
      <c r="B676" t="str">
        <f>Inscriptos!B676</f>
        <v>MG00000</v>
      </c>
      <c r="C676">
        <f>Inscriptos!C676</f>
        <v>0</v>
      </c>
      <c r="D676" t="s">
        <v>37</v>
      </c>
      <c r="E676" t="str">
        <f>Inscriptos!E676</f>
        <v xml:space="preserve"> - </v>
      </c>
      <c r="F676">
        <f>Inscriptos!F676</f>
        <v>0</v>
      </c>
      <c r="G676" t="e">
        <f>Inscriptos!G676</f>
        <v>#N/A</v>
      </c>
    </row>
    <row r="677" spans="1:7" x14ac:dyDescent="0.25">
      <c r="A677">
        <f>Inscriptos!A677</f>
        <v>0</v>
      </c>
      <c r="B677" t="str">
        <f>Inscriptos!B677</f>
        <v>MG00000</v>
      </c>
      <c r="C677">
        <f>Inscriptos!C677</f>
        <v>0</v>
      </c>
      <c r="D677" t="s">
        <v>37</v>
      </c>
      <c r="E677" t="str">
        <f>Inscriptos!E677</f>
        <v xml:space="preserve"> - </v>
      </c>
      <c r="F677">
        <f>Inscriptos!F677</f>
        <v>0</v>
      </c>
      <c r="G677" t="e">
        <f>Inscriptos!G677</f>
        <v>#N/A</v>
      </c>
    </row>
    <row r="678" spans="1:7" x14ac:dyDescent="0.25">
      <c r="A678">
        <f>Inscriptos!A678</f>
        <v>0</v>
      </c>
      <c r="B678" t="str">
        <f>Inscriptos!B678</f>
        <v>MG00000</v>
      </c>
      <c r="C678">
        <f>Inscriptos!C678</f>
        <v>0</v>
      </c>
      <c r="D678" t="s">
        <v>37</v>
      </c>
      <c r="E678" t="str">
        <f>Inscriptos!E678</f>
        <v xml:space="preserve"> - </v>
      </c>
      <c r="F678">
        <f>Inscriptos!F678</f>
        <v>0</v>
      </c>
      <c r="G678" t="e">
        <f>Inscriptos!G678</f>
        <v>#N/A</v>
      </c>
    </row>
    <row r="679" spans="1:7" x14ac:dyDescent="0.25">
      <c r="A679">
        <f>Inscriptos!A679</f>
        <v>0</v>
      </c>
      <c r="B679" t="str">
        <f>Inscriptos!B679</f>
        <v>MG00000</v>
      </c>
      <c r="C679">
        <f>Inscriptos!C679</f>
        <v>0</v>
      </c>
      <c r="D679" t="s">
        <v>37</v>
      </c>
      <c r="E679" t="str">
        <f>Inscriptos!E679</f>
        <v xml:space="preserve"> - </v>
      </c>
      <c r="F679">
        <f>Inscriptos!F679</f>
        <v>0</v>
      </c>
      <c r="G679" t="e">
        <f>Inscriptos!G679</f>
        <v>#N/A</v>
      </c>
    </row>
    <row r="680" spans="1:7" x14ac:dyDescent="0.25">
      <c r="A680">
        <f>Inscriptos!A680</f>
        <v>0</v>
      </c>
      <c r="B680" t="str">
        <f>Inscriptos!B680</f>
        <v>MG00000</v>
      </c>
      <c r="C680">
        <f>Inscriptos!C680</f>
        <v>0</v>
      </c>
      <c r="D680" t="s">
        <v>37</v>
      </c>
      <c r="E680" t="str">
        <f>Inscriptos!E680</f>
        <v xml:space="preserve"> - </v>
      </c>
      <c r="F680">
        <f>Inscriptos!F680</f>
        <v>0</v>
      </c>
      <c r="G680" t="e">
        <f>Inscriptos!G680</f>
        <v>#N/A</v>
      </c>
    </row>
    <row r="681" spans="1:7" x14ac:dyDescent="0.25">
      <c r="A681">
        <f>Inscriptos!A681</f>
        <v>0</v>
      </c>
      <c r="B681" t="str">
        <f>Inscriptos!B681</f>
        <v>MG00000</v>
      </c>
      <c r="C681">
        <f>Inscriptos!C681</f>
        <v>0</v>
      </c>
      <c r="D681" t="s">
        <v>37</v>
      </c>
      <c r="E681" t="str">
        <f>Inscriptos!E681</f>
        <v xml:space="preserve"> - </v>
      </c>
      <c r="F681">
        <f>Inscriptos!F681</f>
        <v>0</v>
      </c>
      <c r="G681" t="e">
        <f>Inscriptos!G681</f>
        <v>#N/A</v>
      </c>
    </row>
    <row r="682" spans="1:7" x14ac:dyDescent="0.25">
      <c r="A682">
        <f>Inscriptos!A682</f>
        <v>0</v>
      </c>
      <c r="B682" t="str">
        <f>Inscriptos!B682</f>
        <v>MG00000</v>
      </c>
      <c r="C682">
        <f>Inscriptos!C682</f>
        <v>0</v>
      </c>
      <c r="D682" t="s">
        <v>37</v>
      </c>
      <c r="E682" t="str">
        <f>Inscriptos!E682</f>
        <v xml:space="preserve"> - </v>
      </c>
      <c r="F682">
        <f>Inscriptos!F682</f>
        <v>0</v>
      </c>
      <c r="G682" t="e">
        <f>Inscriptos!G682</f>
        <v>#N/A</v>
      </c>
    </row>
    <row r="683" spans="1:7" x14ac:dyDescent="0.25">
      <c r="A683">
        <f>Inscriptos!A683</f>
        <v>0</v>
      </c>
      <c r="B683" t="str">
        <f>Inscriptos!B683</f>
        <v>MG00000</v>
      </c>
      <c r="C683">
        <f>Inscriptos!C683</f>
        <v>0</v>
      </c>
      <c r="D683" t="s">
        <v>37</v>
      </c>
      <c r="E683" t="str">
        <f>Inscriptos!E683</f>
        <v xml:space="preserve"> - </v>
      </c>
      <c r="F683">
        <f>Inscriptos!F683</f>
        <v>0</v>
      </c>
      <c r="G683" t="e">
        <f>Inscriptos!G683</f>
        <v>#N/A</v>
      </c>
    </row>
    <row r="684" spans="1:7" x14ac:dyDescent="0.25">
      <c r="A684">
        <f>Inscriptos!A684</f>
        <v>0</v>
      </c>
      <c r="B684" t="str">
        <f>Inscriptos!B684</f>
        <v>MG00000</v>
      </c>
      <c r="C684">
        <f>Inscriptos!C684</f>
        <v>0</v>
      </c>
      <c r="D684" t="s">
        <v>37</v>
      </c>
      <c r="E684" t="str">
        <f>Inscriptos!E684</f>
        <v xml:space="preserve"> - </v>
      </c>
      <c r="F684">
        <f>Inscriptos!F684</f>
        <v>0</v>
      </c>
      <c r="G684" t="e">
        <f>Inscriptos!G684</f>
        <v>#N/A</v>
      </c>
    </row>
    <row r="685" spans="1:7" x14ac:dyDescent="0.25">
      <c r="A685">
        <f>Inscriptos!A685</f>
        <v>0</v>
      </c>
      <c r="B685" t="str">
        <f>Inscriptos!B685</f>
        <v>MG00000</v>
      </c>
      <c r="C685">
        <f>Inscriptos!C685</f>
        <v>0</v>
      </c>
      <c r="D685" t="s">
        <v>37</v>
      </c>
      <c r="E685" t="str">
        <f>Inscriptos!E685</f>
        <v xml:space="preserve"> - </v>
      </c>
      <c r="F685">
        <f>Inscriptos!F685</f>
        <v>0</v>
      </c>
      <c r="G685" t="e">
        <f>Inscriptos!G685</f>
        <v>#N/A</v>
      </c>
    </row>
    <row r="686" spans="1:7" x14ac:dyDescent="0.25">
      <c r="A686">
        <f>Inscriptos!A686</f>
        <v>0</v>
      </c>
      <c r="B686" t="str">
        <f>Inscriptos!B686</f>
        <v>MG00000</v>
      </c>
      <c r="C686">
        <f>Inscriptos!C686</f>
        <v>0</v>
      </c>
      <c r="D686" t="s">
        <v>37</v>
      </c>
      <c r="E686" t="str">
        <f>Inscriptos!E686</f>
        <v xml:space="preserve"> - </v>
      </c>
      <c r="F686">
        <f>Inscriptos!F686</f>
        <v>0</v>
      </c>
      <c r="G686" t="e">
        <f>Inscriptos!G686</f>
        <v>#N/A</v>
      </c>
    </row>
    <row r="687" spans="1:7" x14ac:dyDescent="0.25">
      <c r="A687">
        <f>Inscriptos!A687</f>
        <v>0</v>
      </c>
      <c r="B687" t="str">
        <f>Inscriptos!B687</f>
        <v>MG00000</v>
      </c>
      <c r="C687">
        <f>Inscriptos!C687</f>
        <v>0</v>
      </c>
      <c r="D687" t="s">
        <v>37</v>
      </c>
      <c r="E687" t="str">
        <f>Inscriptos!E687</f>
        <v xml:space="preserve"> - </v>
      </c>
      <c r="F687">
        <f>Inscriptos!F687</f>
        <v>0</v>
      </c>
      <c r="G687" t="e">
        <f>Inscriptos!G687</f>
        <v>#N/A</v>
      </c>
    </row>
    <row r="688" spans="1:7" x14ac:dyDescent="0.25">
      <c r="A688">
        <f>Inscriptos!A688</f>
        <v>0</v>
      </c>
      <c r="B688" t="str">
        <f>Inscriptos!B688</f>
        <v>MG00000</v>
      </c>
      <c r="C688">
        <f>Inscriptos!C688</f>
        <v>0</v>
      </c>
      <c r="D688" t="s">
        <v>37</v>
      </c>
      <c r="E688" t="str">
        <f>Inscriptos!E688</f>
        <v xml:space="preserve"> - </v>
      </c>
      <c r="F688">
        <f>Inscriptos!F688</f>
        <v>0</v>
      </c>
      <c r="G688" t="e">
        <f>Inscriptos!G688</f>
        <v>#N/A</v>
      </c>
    </row>
    <row r="689" spans="1:7" x14ac:dyDescent="0.25">
      <c r="A689">
        <f>Inscriptos!A689</f>
        <v>0</v>
      </c>
      <c r="B689" t="str">
        <f>Inscriptos!B689</f>
        <v>MG00000</v>
      </c>
      <c r="C689">
        <f>Inscriptos!C689</f>
        <v>0</v>
      </c>
      <c r="D689" t="s">
        <v>37</v>
      </c>
      <c r="E689" t="str">
        <f>Inscriptos!E689</f>
        <v xml:space="preserve"> - </v>
      </c>
      <c r="F689">
        <f>Inscriptos!F689</f>
        <v>0</v>
      </c>
      <c r="G689" t="e">
        <f>Inscriptos!G689</f>
        <v>#N/A</v>
      </c>
    </row>
    <row r="690" spans="1:7" x14ac:dyDescent="0.25">
      <c r="A690">
        <f>Inscriptos!A690</f>
        <v>0</v>
      </c>
      <c r="B690" t="str">
        <f>Inscriptos!B690</f>
        <v>MG00000</v>
      </c>
      <c r="C690">
        <f>Inscriptos!C690</f>
        <v>0</v>
      </c>
      <c r="D690" t="s">
        <v>37</v>
      </c>
      <c r="E690" t="str">
        <f>Inscriptos!E690</f>
        <v xml:space="preserve"> - </v>
      </c>
      <c r="F690">
        <f>Inscriptos!F690</f>
        <v>0</v>
      </c>
      <c r="G690" t="e">
        <f>Inscriptos!G690</f>
        <v>#N/A</v>
      </c>
    </row>
    <row r="691" spans="1:7" x14ac:dyDescent="0.25">
      <c r="A691">
        <f>Inscriptos!A691</f>
        <v>0</v>
      </c>
      <c r="B691" t="str">
        <f>Inscriptos!B691</f>
        <v>MG00000</v>
      </c>
      <c r="C691">
        <f>Inscriptos!C691</f>
        <v>0</v>
      </c>
      <c r="D691" t="s">
        <v>37</v>
      </c>
      <c r="E691" t="str">
        <f>Inscriptos!E691</f>
        <v xml:space="preserve"> - </v>
      </c>
      <c r="F691">
        <f>Inscriptos!F691</f>
        <v>0</v>
      </c>
      <c r="G691" t="e">
        <f>Inscriptos!G691</f>
        <v>#N/A</v>
      </c>
    </row>
    <row r="692" spans="1:7" x14ac:dyDescent="0.25">
      <c r="A692">
        <f>Inscriptos!A692</f>
        <v>0</v>
      </c>
      <c r="B692" t="str">
        <f>Inscriptos!B692</f>
        <v>MG00000</v>
      </c>
      <c r="C692">
        <f>Inscriptos!C692</f>
        <v>0</v>
      </c>
      <c r="D692" t="s">
        <v>37</v>
      </c>
      <c r="E692" t="str">
        <f>Inscriptos!E692</f>
        <v xml:space="preserve"> - </v>
      </c>
      <c r="F692">
        <f>Inscriptos!F692</f>
        <v>0</v>
      </c>
      <c r="G692" t="e">
        <f>Inscriptos!G692</f>
        <v>#N/A</v>
      </c>
    </row>
    <row r="693" spans="1:7" x14ac:dyDescent="0.25">
      <c r="A693">
        <f>Inscriptos!A693</f>
        <v>0</v>
      </c>
      <c r="B693" t="str">
        <f>Inscriptos!B693</f>
        <v>MG00000</v>
      </c>
      <c r="C693">
        <f>Inscriptos!C693</f>
        <v>0</v>
      </c>
      <c r="D693" t="s">
        <v>37</v>
      </c>
      <c r="E693" t="str">
        <f>Inscriptos!E693</f>
        <v xml:space="preserve"> - </v>
      </c>
      <c r="F693">
        <f>Inscriptos!F693</f>
        <v>0</v>
      </c>
      <c r="G693" t="e">
        <f>Inscriptos!G693</f>
        <v>#N/A</v>
      </c>
    </row>
    <row r="694" spans="1:7" x14ac:dyDescent="0.25">
      <c r="A694">
        <f>Inscriptos!A694</f>
        <v>0</v>
      </c>
      <c r="B694" t="str">
        <f>Inscriptos!B694</f>
        <v>MG00000</v>
      </c>
      <c r="C694">
        <f>Inscriptos!C694</f>
        <v>0</v>
      </c>
      <c r="D694" t="s">
        <v>37</v>
      </c>
      <c r="E694" t="str">
        <f>Inscriptos!E694</f>
        <v xml:space="preserve"> - </v>
      </c>
      <c r="F694">
        <f>Inscriptos!F694</f>
        <v>0</v>
      </c>
      <c r="G694" t="e">
        <f>Inscriptos!G694</f>
        <v>#N/A</v>
      </c>
    </row>
    <row r="695" spans="1:7" x14ac:dyDescent="0.25">
      <c r="A695">
        <f>Inscriptos!A695</f>
        <v>0</v>
      </c>
      <c r="B695" t="str">
        <f>Inscriptos!B695</f>
        <v>MG00000</v>
      </c>
      <c r="C695">
        <f>Inscriptos!C695</f>
        <v>0</v>
      </c>
      <c r="D695" t="s">
        <v>37</v>
      </c>
      <c r="E695" t="str">
        <f>Inscriptos!E695</f>
        <v xml:space="preserve"> - </v>
      </c>
      <c r="F695">
        <f>Inscriptos!F695</f>
        <v>0</v>
      </c>
      <c r="G695" t="e">
        <f>Inscriptos!G695</f>
        <v>#N/A</v>
      </c>
    </row>
    <row r="696" spans="1:7" x14ac:dyDescent="0.25">
      <c r="A696">
        <f>Inscriptos!A696</f>
        <v>0</v>
      </c>
      <c r="B696" t="str">
        <f>Inscriptos!B696</f>
        <v>MG00000</v>
      </c>
      <c r="C696">
        <f>Inscriptos!C696</f>
        <v>0</v>
      </c>
      <c r="D696" t="s">
        <v>37</v>
      </c>
      <c r="E696" t="str">
        <f>Inscriptos!E696</f>
        <v xml:space="preserve"> - </v>
      </c>
      <c r="F696">
        <f>Inscriptos!F696</f>
        <v>0</v>
      </c>
      <c r="G696" t="e">
        <f>Inscriptos!G696</f>
        <v>#N/A</v>
      </c>
    </row>
    <row r="697" spans="1:7" x14ac:dyDescent="0.25">
      <c r="A697">
        <f>Inscriptos!A697</f>
        <v>0</v>
      </c>
      <c r="B697" t="str">
        <f>Inscriptos!B697</f>
        <v>MG00000</v>
      </c>
      <c r="C697">
        <f>Inscriptos!C697</f>
        <v>0</v>
      </c>
      <c r="D697" t="s">
        <v>37</v>
      </c>
      <c r="E697" t="str">
        <f>Inscriptos!E697</f>
        <v xml:space="preserve"> - </v>
      </c>
      <c r="F697">
        <f>Inscriptos!F697</f>
        <v>0</v>
      </c>
      <c r="G697" t="e">
        <f>Inscriptos!G697</f>
        <v>#N/A</v>
      </c>
    </row>
    <row r="698" spans="1:7" x14ac:dyDescent="0.25">
      <c r="A698">
        <f>Inscriptos!A698</f>
        <v>0</v>
      </c>
      <c r="B698" t="str">
        <f>Inscriptos!B698</f>
        <v>MG00000</v>
      </c>
      <c r="C698">
        <f>Inscriptos!C698</f>
        <v>0</v>
      </c>
      <c r="D698" t="s">
        <v>37</v>
      </c>
      <c r="E698" t="str">
        <f>Inscriptos!E698</f>
        <v xml:space="preserve"> - </v>
      </c>
      <c r="F698">
        <f>Inscriptos!F698</f>
        <v>0</v>
      </c>
      <c r="G698" t="e">
        <f>Inscriptos!G698</f>
        <v>#N/A</v>
      </c>
    </row>
    <row r="699" spans="1:7" x14ac:dyDescent="0.25">
      <c r="A699">
        <f>Inscriptos!A699</f>
        <v>0</v>
      </c>
      <c r="B699" t="str">
        <f>Inscriptos!B699</f>
        <v>MG00000</v>
      </c>
      <c r="C699">
        <f>Inscriptos!C699</f>
        <v>0</v>
      </c>
      <c r="D699" t="s">
        <v>37</v>
      </c>
      <c r="E699" t="str">
        <f>Inscriptos!E699</f>
        <v xml:space="preserve"> - </v>
      </c>
      <c r="F699">
        <f>Inscriptos!F699</f>
        <v>0</v>
      </c>
      <c r="G699" t="e">
        <f>Inscriptos!G699</f>
        <v>#N/A</v>
      </c>
    </row>
    <row r="700" spans="1:7" x14ac:dyDescent="0.25">
      <c r="A700">
        <f>Inscriptos!A700</f>
        <v>0</v>
      </c>
      <c r="B700" t="str">
        <f>Inscriptos!B700</f>
        <v>MG00000</v>
      </c>
      <c r="C700">
        <f>Inscriptos!C700</f>
        <v>0</v>
      </c>
      <c r="D700" t="s">
        <v>37</v>
      </c>
      <c r="E700" t="str">
        <f>Inscriptos!E700</f>
        <v xml:space="preserve"> - </v>
      </c>
      <c r="F700">
        <f>Inscriptos!F700</f>
        <v>0</v>
      </c>
      <c r="G700" t="e">
        <f>Inscriptos!G700</f>
        <v>#N/A</v>
      </c>
    </row>
    <row r="701" spans="1:7" x14ac:dyDescent="0.25">
      <c r="A701">
        <f>Inscriptos!A701</f>
        <v>0</v>
      </c>
      <c r="B701" t="str">
        <f>Inscriptos!B701</f>
        <v>MG00000</v>
      </c>
      <c r="C701">
        <f>Inscriptos!C701</f>
        <v>0</v>
      </c>
      <c r="D701" t="s">
        <v>37</v>
      </c>
      <c r="E701" t="str">
        <f>Inscriptos!E701</f>
        <v xml:space="preserve"> - </v>
      </c>
      <c r="F701">
        <f>Inscriptos!F701</f>
        <v>0</v>
      </c>
      <c r="G701" t="e">
        <f>Inscriptos!G701</f>
        <v>#N/A</v>
      </c>
    </row>
    <row r="702" spans="1:7" x14ac:dyDescent="0.25">
      <c r="A702">
        <f>Inscriptos!A702</f>
        <v>0</v>
      </c>
      <c r="B702" t="str">
        <f>Inscriptos!B702</f>
        <v>MG00000</v>
      </c>
      <c r="C702">
        <f>Inscriptos!C702</f>
        <v>0</v>
      </c>
      <c r="D702" t="s">
        <v>37</v>
      </c>
      <c r="E702" t="str">
        <f>Inscriptos!E702</f>
        <v xml:space="preserve"> - </v>
      </c>
      <c r="F702">
        <f>Inscriptos!F702</f>
        <v>0</v>
      </c>
      <c r="G702" t="e">
        <f>Inscriptos!G702</f>
        <v>#N/A</v>
      </c>
    </row>
    <row r="703" spans="1:7" x14ac:dyDescent="0.25">
      <c r="A703">
        <f>Inscriptos!A703</f>
        <v>0</v>
      </c>
      <c r="B703" t="str">
        <f>Inscriptos!B703</f>
        <v>MG00000</v>
      </c>
      <c r="C703">
        <f>Inscriptos!C703</f>
        <v>0</v>
      </c>
      <c r="D703" t="s">
        <v>37</v>
      </c>
      <c r="E703" t="str">
        <f>Inscriptos!E703</f>
        <v xml:space="preserve"> - </v>
      </c>
      <c r="F703">
        <f>Inscriptos!F703</f>
        <v>0</v>
      </c>
      <c r="G703" t="e">
        <f>Inscriptos!G703</f>
        <v>#N/A</v>
      </c>
    </row>
    <row r="704" spans="1:7" x14ac:dyDescent="0.25">
      <c r="A704">
        <f>Inscriptos!A704</f>
        <v>0</v>
      </c>
      <c r="B704" t="str">
        <f>Inscriptos!B704</f>
        <v>MG00000</v>
      </c>
      <c r="C704">
        <f>Inscriptos!C704</f>
        <v>0</v>
      </c>
      <c r="D704" t="s">
        <v>37</v>
      </c>
      <c r="E704" t="str">
        <f>Inscriptos!E704</f>
        <v xml:space="preserve"> - </v>
      </c>
      <c r="F704">
        <f>Inscriptos!F704</f>
        <v>0</v>
      </c>
      <c r="G704" t="e">
        <f>Inscriptos!G704</f>
        <v>#N/A</v>
      </c>
    </row>
    <row r="705" spans="1:7" x14ac:dyDescent="0.25">
      <c r="A705">
        <f>Inscriptos!A705</f>
        <v>0</v>
      </c>
      <c r="B705" t="str">
        <f>Inscriptos!B705</f>
        <v>MG00000</v>
      </c>
      <c r="C705">
        <f>Inscriptos!C705</f>
        <v>0</v>
      </c>
      <c r="D705" t="s">
        <v>37</v>
      </c>
      <c r="E705" t="str">
        <f>Inscriptos!E705</f>
        <v xml:space="preserve"> - </v>
      </c>
      <c r="F705">
        <f>Inscriptos!F705</f>
        <v>0</v>
      </c>
      <c r="G705" t="e">
        <f>Inscriptos!G705</f>
        <v>#N/A</v>
      </c>
    </row>
    <row r="706" spans="1:7" x14ac:dyDescent="0.25">
      <c r="A706">
        <f>Inscriptos!A706</f>
        <v>0</v>
      </c>
      <c r="B706" t="str">
        <f>Inscriptos!B706</f>
        <v>MG00000</v>
      </c>
      <c r="C706">
        <f>Inscriptos!C706</f>
        <v>0</v>
      </c>
      <c r="D706" t="s">
        <v>37</v>
      </c>
      <c r="E706" t="str">
        <f>Inscriptos!E706</f>
        <v xml:space="preserve"> - </v>
      </c>
      <c r="F706">
        <f>Inscriptos!F706</f>
        <v>0</v>
      </c>
      <c r="G706" t="e">
        <f>Inscriptos!G706</f>
        <v>#N/A</v>
      </c>
    </row>
    <row r="707" spans="1:7" x14ac:dyDescent="0.25">
      <c r="A707">
        <f>Inscriptos!A707</f>
        <v>0</v>
      </c>
      <c r="B707" t="str">
        <f>Inscriptos!B707</f>
        <v>MG00000</v>
      </c>
      <c r="C707">
        <f>Inscriptos!C707</f>
        <v>0</v>
      </c>
      <c r="D707" t="s">
        <v>37</v>
      </c>
      <c r="E707" t="str">
        <f>Inscriptos!E707</f>
        <v xml:space="preserve"> - </v>
      </c>
      <c r="F707">
        <f>Inscriptos!F707</f>
        <v>0</v>
      </c>
      <c r="G707" t="e">
        <f>Inscriptos!G707</f>
        <v>#N/A</v>
      </c>
    </row>
    <row r="708" spans="1:7" x14ac:dyDescent="0.25">
      <c r="A708">
        <f>Inscriptos!A708</f>
        <v>0</v>
      </c>
      <c r="B708" t="str">
        <f>Inscriptos!B708</f>
        <v>MG00000</v>
      </c>
      <c r="C708">
        <f>Inscriptos!C708</f>
        <v>0</v>
      </c>
      <c r="D708" t="s">
        <v>37</v>
      </c>
      <c r="E708" t="str">
        <f>Inscriptos!E708</f>
        <v xml:space="preserve"> - </v>
      </c>
      <c r="F708">
        <f>Inscriptos!F708</f>
        <v>0</v>
      </c>
      <c r="G708" t="e">
        <f>Inscriptos!G708</f>
        <v>#N/A</v>
      </c>
    </row>
    <row r="709" spans="1:7" x14ac:dyDescent="0.25">
      <c r="A709">
        <f>Inscriptos!A709</f>
        <v>0</v>
      </c>
      <c r="B709" t="str">
        <f>Inscriptos!B709</f>
        <v>MG00000</v>
      </c>
      <c r="C709">
        <f>Inscriptos!C709</f>
        <v>0</v>
      </c>
      <c r="D709" t="s">
        <v>37</v>
      </c>
      <c r="E709" t="str">
        <f>Inscriptos!E709</f>
        <v xml:space="preserve"> - </v>
      </c>
      <c r="F709">
        <f>Inscriptos!F709</f>
        <v>0</v>
      </c>
      <c r="G709" t="e">
        <f>Inscriptos!G709</f>
        <v>#N/A</v>
      </c>
    </row>
    <row r="710" spans="1:7" x14ac:dyDescent="0.25">
      <c r="A710">
        <f>Inscriptos!A710</f>
        <v>0</v>
      </c>
      <c r="B710" t="str">
        <f>Inscriptos!B710</f>
        <v>MG00000</v>
      </c>
      <c r="C710">
        <f>Inscriptos!C710</f>
        <v>0</v>
      </c>
      <c r="D710" t="s">
        <v>37</v>
      </c>
      <c r="E710" t="str">
        <f>Inscriptos!E710</f>
        <v xml:space="preserve"> - </v>
      </c>
      <c r="F710">
        <f>Inscriptos!F710</f>
        <v>0</v>
      </c>
      <c r="G710" t="e">
        <f>Inscriptos!G710</f>
        <v>#N/A</v>
      </c>
    </row>
    <row r="711" spans="1:7" x14ac:dyDescent="0.25">
      <c r="A711">
        <f>Inscriptos!A711</f>
        <v>0</v>
      </c>
      <c r="B711" t="str">
        <f>Inscriptos!B711</f>
        <v>MG00000</v>
      </c>
      <c r="C711">
        <f>Inscriptos!C711</f>
        <v>0</v>
      </c>
      <c r="D711" t="s">
        <v>37</v>
      </c>
      <c r="E711" t="str">
        <f>Inscriptos!E711</f>
        <v xml:space="preserve"> - </v>
      </c>
      <c r="F711">
        <f>Inscriptos!F711</f>
        <v>0</v>
      </c>
      <c r="G711" t="e">
        <f>Inscriptos!G711</f>
        <v>#N/A</v>
      </c>
    </row>
    <row r="712" spans="1:7" x14ac:dyDescent="0.25">
      <c r="A712">
        <f>Inscriptos!A712</f>
        <v>0</v>
      </c>
      <c r="B712" t="str">
        <f>Inscriptos!B712</f>
        <v>MG00000</v>
      </c>
      <c r="C712">
        <f>Inscriptos!C712</f>
        <v>0</v>
      </c>
      <c r="D712" t="s">
        <v>37</v>
      </c>
      <c r="E712" t="str">
        <f>Inscriptos!E712</f>
        <v xml:space="preserve"> - </v>
      </c>
      <c r="F712">
        <f>Inscriptos!F712</f>
        <v>0</v>
      </c>
      <c r="G712" t="e">
        <f>Inscriptos!G712</f>
        <v>#N/A</v>
      </c>
    </row>
    <row r="713" spans="1:7" x14ac:dyDescent="0.25">
      <c r="A713">
        <f>Inscriptos!A713</f>
        <v>0</v>
      </c>
      <c r="B713" t="str">
        <f>Inscriptos!B713</f>
        <v>MG00000</v>
      </c>
      <c r="C713">
        <f>Inscriptos!C713</f>
        <v>0</v>
      </c>
      <c r="D713" t="s">
        <v>37</v>
      </c>
      <c r="E713" t="str">
        <f>Inscriptos!E713</f>
        <v xml:space="preserve"> - </v>
      </c>
      <c r="F713">
        <f>Inscriptos!F713</f>
        <v>0</v>
      </c>
      <c r="G713" t="e">
        <f>Inscriptos!G713</f>
        <v>#N/A</v>
      </c>
    </row>
    <row r="714" spans="1:7" x14ac:dyDescent="0.25">
      <c r="A714">
        <f>Inscriptos!A714</f>
        <v>0</v>
      </c>
      <c r="B714" t="str">
        <f>Inscriptos!B714</f>
        <v>MG00000</v>
      </c>
      <c r="C714">
        <f>Inscriptos!C714</f>
        <v>0</v>
      </c>
      <c r="D714" t="s">
        <v>37</v>
      </c>
      <c r="E714" t="str">
        <f>Inscriptos!E714</f>
        <v xml:space="preserve"> - </v>
      </c>
      <c r="F714">
        <f>Inscriptos!F714</f>
        <v>0</v>
      </c>
      <c r="G714" t="e">
        <f>Inscriptos!G714</f>
        <v>#N/A</v>
      </c>
    </row>
    <row r="715" spans="1:7" x14ac:dyDescent="0.25">
      <c r="A715">
        <f>Inscriptos!A715</f>
        <v>0</v>
      </c>
      <c r="B715" t="str">
        <f>Inscriptos!B715</f>
        <v>MG00000</v>
      </c>
      <c r="C715">
        <f>Inscriptos!C715</f>
        <v>0</v>
      </c>
      <c r="D715" t="s">
        <v>37</v>
      </c>
      <c r="E715" t="str">
        <f>Inscriptos!E715</f>
        <v xml:space="preserve"> - </v>
      </c>
      <c r="F715">
        <f>Inscriptos!F715</f>
        <v>0</v>
      </c>
      <c r="G715" t="e">
        <f>Inscriptos!G715</f>
        <v>#N/A</v>
      </c>
    </row>
    <row r="716" spans="1:7" x14ac:dyDescent="0.25">
      <c r="A716">
        <f>Inscriptos!A716</f>
        <v>0</v>
      </c>
      <c r="B716" t="str">
        <f>Inscriptos!B716</f>
        <v>MG00000</v>
      </c>
      <c r="C716">
        <f>Inscriptos!C716</f>
        <v>0</v>
      </c>
      <c r="D716" t="s">
        <v>37</v>
      </c>
      <c r="E716" t="str">
        <f>Inscriptos!E716</f>
        <v xml:space="preserve"> - </v>
      </c>
      <c r="F716">
        <f>Inscriptos!F716</f>
        <v>0</v>
      </c>
      <c r="G716" t="e">
        <f>Inscriptos!G716</f>
        <v>#N/A</v>
      </c>
    </row>
    <row r="717" spans="1:7" x14ac:dyDescent="0.25">
      <c r="A717">
        <f>Inscriptos!A717</f>
        <v>0</v>
      </c>
      <c r="B717" t="str">
        <f>Inscriptos!B717</f>
        <v>MG00000</v>
      </c>
      <c r="C717">
        <f>Inscriptos!C717</f>
        <v>0</v>
      </c>
      <c r="D717" t="s">
        <v>37</v>
      </c>
      <c r="E717" t="str">
        <f>Inscriptos!E717</f>
        <v xml:space="preserve"> - </v>
      </c>
      <c r="F717">
        <f>Inscriptos!F717</f>
        <v>0</v>
      </c>
      <c r="G717" t="e">
        <f>Inscriptos!G717</f>
        <v>#N/A</v>
      </c>
    </row>
    <row r="718" spans="1:7" x14ac:dyDescent="0.25">
      <c r="A718">
        <f>Inscriptos!A718</f>
        <v>0</v>
      </c>
      <c r="B718" t="str">
        <f>Inscriptos!B718</f>
        <v>MG00000</v>
      </c>
      <c r="C718">
        <f>Inscriptos!C718</f>
        <v>0</v>
      </c>
      <c r="D718" t="s">
        <v>37</v>
      </c>
      <c r="E718" t="str">
        <f>Inscriptos!E718</f>
        <v xml:space="preserve"> - </v>
      </c>
      <c r="F718">
        <f>Inscriptos!F718</f>
        <v>0</v>
      </c>
      <c r="G718" t="e">
        <f>Inscriptos!G718</f>
        <v>#N/A</v>
      </c>
    </row>
    <row r="719" spans="1:7" x14ac:dyDescent="0.25">
      <c r="A719">
        <f>Inscriptos!A719</f>
        <v>0</v>
      </c>
      <c r="B719" t="str">
        <f>Inscriptos!B719</f>
        <v>MG00000</v>
      </c>
      <c r="C719">
        <f>Inscriptos!C719</f>
        <v>0</v>
      </c>
      <c r="D719" t="s">
        <v>37</v>
      </c>
      <c r="E719" t="str">
        <f>Inscriptos!E719</f>
        <v xml:space="preserve"> - </v>
      </c>
      <c r="F719">
        <f>Inscriptos!F719</f>
        <v>0</v>
      </c>
      <c r="G719" t="e">
        <f>Inscriptos!G719</f>
        <v>#N/A</v>
      </c>
    </row>
    <row r="720" spans="1:7" x14ac:dyDescent="0.25">
      <c r="A720">
        <f>Inscriptos!A720</f>
        <v>0</v>
      </c>
      <c r="B720" t="str">
        <f>Inscriptos!B720</f>
        <v>MG00000</v>
      </c>
      <c r="C720">
        <f>Inscriptos!C720</f>
        <v>0</v>
      </c>
      <c r="D720" t="s">
        <v>37</v>
      </c>
      <c r="E720" t="str">
        <f>Inscriptos!E720</f>
        <v xml:space="preserve"> - </v>
      </c>
      <c r="F720">
        <f>Inscriptos!F720</f>
        <v>0</v>
      </c>
      <c r="G720" t="e">
        <f>Inscriptos!G720</f>
        <v>#N/A</v>
      </c>
    </row>
    <row r="721" spans="1:7" x14ac:dyDescent="0.25">
      <c r="A721">
        <f>Inscriptos!A721</f>
        <v>0</v>
      </c>
      <c r="B721" t="str">
        <f>Inscriptos!B721</f>
        <v>MG00000</v>
      </c>
      <c r="C721">
        <f>Inscriptos!C721</f>
        <v>0</v>
      </c>
      <c r="D721" t="s">
        <v>37</v>
      </c>
      <c r="E721" t="str">
        <f>Inscriptos!E721</f>
        <v xml:space="preserve"> - </v>
      </c>
      <c r="F721">
        <f>Inscriptos!F721</f>
        <v>0</v>
      </c>
      <c r="G721" t="e">
        <f>Inscriptos!G721</f>
        <v>#N/A</v>
      </c>
    </row>
    <row r="722" spans="1:7" x14ac:dyDescent="0.25">
      <c r="A722">
        <f>Inscriptos!A722</f>
        <v>0</v>
      </c>
      <c r="B722" t="str">
        <f>Inscriptos!B722</f>
        <v>MG00000</v>
      </c>
      <c r="C722">
        <f>Inscriptos!C722</f>
        <v>0</v>
      </c>
      <c r="D722" t="s">
        <v>37</v>
      </c>
      <c r="E722" t="str">
        <f>Inscriptos!E722</f>
        <v xml:space="preserve"> - </v>
      </c>
      <c r="F722">
        <f>Inscriptos!F722</f>
        <v>0</v>
      </c>
      <c r="G722" t="e">
        <f>Inscriptos!G722</f>
        <v>#N/A</v>
      </c>
    </row>
    <row r="723" spans="1:7" x14ac:dyDescent="0.25">
      <c r="A723">
        <f>Inscriptos!A723</f>
        <v>0</v>
      </c>
      <c r="B723" t="str">
        <f>Inscriptos!B723</f>
        <v>MG00000</v>
      </c>
      <c r="C723">
        <f>Inscriptos!C723</f>
        <v>0</v>
      </c>
      <c r="D723" t="s">
        <v>37</v>
      </c>
      <c r="E723" t="str">
        <f>Inscriptos!E723</f>
        <v xml:space="preserve"> - </v>
      </c>
      <c r="F723">
        <f>Inscriptos!F723</f>
        <v>0</v>
      </c>
      <c r="G723" t="e">
        <f>Inscriptos!G723</f>
        <v>#N/A</v>
      </c>
    </row>
    <row r="724" spans="1:7" x14ac:dyDescent="0.25">
      <c r="A724">
        <f>Inscriptos!A724</f>
        <v>0</v>
      </c>
      <c r="B724" t="str">
        <f>Inscriptos!B724</f>
        <v>MG00000</v>
      </c>
      <c r="C724">
        <f>Inscriptos!C724</f>
        <v>0</v>
      </c>
      <c r="D724" t="s">
        <v>37</v>
      </c>
      <c r="E724" t="str">
        <f>Inscriptos!E724</f>
        <v xml:space="preserve"> - </v>
      </c>
      <c r="F724">
        <f>Inscriptos!F724</f>
        <v>0</v>
      </c>
      <c r="G724" t="e">
        <f>Inscriptos!G724</f>
        <v>#N/A</v>
      </c>
    </row>
    <row r="725" spans="1:7" x14ac:dyDescent="0.25">
      <c r="A725">
        <f>Inscriptos!A725</f>
        <v>0</v>
      </c>
      <c r="B725" t="str">
        <f>Inscriptos!B725</f>
        <v>MG00000</v>
      </c>
      <c r="C725">
        <f>Inscriptos!C725</f>
        <v>0</v>
      </c>
      <c r="D725" t="s">
        <v>37</v>
      </c>
      <c r="E725" t="str">
        <f>Inscriptos!E725</f>
        <v xml:space="preserve"> - </v>
      </c>
      <c r="F725">
        <f>Inscriptos!F725</f>
        <v>0</v>
      </c>
      <c r="G725" t="e">
        <f>Inscriptos!G725</f>
        <v>#N/A</v>
      </c>
    </row>
    <row r="726" spans="1:7" x14ac:dyDescent="0.25">
      <c r="A726">
        <f>Inscriptos!A726</f>
        <v>0</v>
      </c>
      <c r="B726" t="str">
        <f>Inscriptos!B726</f>
        <v>MG00000</v>
      </c>
      <c r="C726">
        <f>Inscriptos!C726</f>
        <v>0</v>
      </c>
      <c r="D726" t="s">
        <v>37</v>
      </c>
      <c r="E726" t="str">
        <f>Inscriptos!E726</f>
        <v xml:space="preserve"> - </v>
      </c>
      <c r="F726">
        <f>Inscriptos!F726</f>
        <v>0</v>
      </c>
      <c r="G726" t="e">
        <f>Inscriptos!G726</f>
        <v>#N/A</v>
      </c>
    </row>
    <row r="727" spans="1:7" x14ac:dyDescent="0.25">
      <c r="A727">
        <f>Inscriptos!A727</f>
        <v>0</v>
      </c>
      <c r="B727" t="str">
        <f>Inscriptos!B727</f>
        <v>MG00000</v>
      </c>
      <c r="C727">
        <f>Inscriptos!C727</f>
        <v>0</v>
      </c>
      <c r="D727" t="s">
        <v>37</v>
      </c>
      <c r="E727" t="str">
        <f>Inscriptos!E727</f>
        <v xml:space="preserve"> - </v>
      </c>
      <c r="F727">
        <f>Inscriptos!F727</f>
        <v>0</v>
      </c>
      <c r="G727" t="e">
        <f>Inscriptos!G727</f>
        <v>#N/A</v>
      </c>
    </row>
    <row r="728" spans="1:7" x14ac:dyDescent="0.25">
      <c r="A728">
        <f>Inscriptos!A728</f>
        <v>0</v>
      </c>
      <c r="B728" t="str">
        <f>Inscriptos!B728</f>
        <v>MG00000</v>
      </c>
      <c r="C728">
        <f>Inscriptos!C728</f>
        <v>0</v>
      </c>
      <c r="D728" t="s">
        <v>37</v>
      </c>
      <c r="E728" t="str">
        <f>Inscriptos!E728</f>
        <v xml:space="preserve"> - </v>
      </c>
      <c r="F728">
        <f>Inscriptos!F728</f>
        <v>0</v>
      </c>
      <c r="G728" t="e">
        <f>Inscriptos!G728</f>
        <v>#N/A</v>
      </c>
    </row>
    <row r="729" spans="1:7" x14ac:dyDescent="0.25">
      <c r="A729">
        <f>Inscriptos!A729</f>
        <v>0</v>
      </c>
      <c r="B729" t="str">
        <f>Inscriptos!B729</f>
        <v>MG00000</v>
      </c>
      <c r="C729">
        <f>Inscriptos!C729</f>
        <v>0</v>
      </c>
      <c r="D729" t="s">
        <v>37</v>
      </c>
      <c r="E729" t="str">
        <f>Inscriptos!E729</f>
        <v xml:space="preserve"> - </v>
      </c>
      <c r="F729">
        <f>Inscriptos!F729</f>
        <v>0</v>
      </c>
      <c r="G729" t="e">
        <f>Inscriptos!G729</f>
        <v>#N/A</v>
      </c>
    </row>
    <row r="730" spans="1:7" x14ac:dyDescent="0.25">
      <c r="A730">
        <f>Inscriptos!A730</f>
        <v>0</v>
      </c>
      <c r="B730" t="str">
        <f>Inscriptos!B730</f>
        <v>MG00000</v>
      </c>
      <c r="C730">
        <f>Inscriptos!C730</f>
        <v>0</v>
      </c>
      <c r="D730" t="s">
        <v>37</v>
      </c>
      <c r="E730" t="str">
        <f>Inscriptos!E730</f>
        <v xml:space="preserve"> - </v>
      </c>
      <c r="F730">
        <f>Inscriptos!F730</f>
        <v>0</v>
      </c>
      <c r="G730" t="e">
        <f>Inscriptos!G730</f>
        <v>#N/A</v>
      </c>
    </row>
    <row r="731" spans="1:7" x14ac:dyDescent="0.25">
      <c r="A731">
        <f>Inscriptos!A731</f>
        <v>0</v>
      </c>
      <c r="B731" t="str">
        <f>Inscriptos!B731</f>
        <v>MG00000</v>
      </c>
      <c r="C731">
        <f>Inscriptos!C731</f>
        <v>0</v>
      </c>
      <c r="D731" t="s">
        <v>37</v>
      </c>
      <c r="E731" t="str">
        <f>Inscriptos!E731</f>
        <v xml:space="preserve"> - </v>
      </c>
      <c r="F731">
        <f>Inscriptos!F731</f>
        <v>0</v>
      </c>
      <c r="G731" t="e">
        <f>Inscriptos!G731</f>
        <v>#N/A</v>
      </c>
    </row>
    <row r="732" spans="1:7" x14ac:dyDescent="0.25">
      <c r="A732">
        <f>Inscriptos!A732</f>
        <v>0</v>
      </c>
      <c r="B732" t="str">
        <f>Inscriptos!B732</f>
        <v>MG00000</v>
      </c>
      <c r="C732">
        <f>Inscriptos!C732</f>
        <v>0</v>
      </c>
      <c r="D732" t="s">
        <v>37</v>
      </c>
      <c r="E732" t="str">
        <f>Inscriptos!E732</f>
        <v xml:space="preserve"> - </v>
      </c>
      <c r="F732">
        <f>Inscriptos!F732</f>
        <v>0</v>
      </c>
      <c r="G732" t="e">
        <f>Inscriptos!G732</f>
        <v>#N/A</v>
      </c>
    </row>
    <row r="733" spans="1:7" x14ac:dyDescent="0.25">
      <c r="A733">
        <f>Inscriptos!A733</f>
        <v>0</v>
      </c>
      <c r="B733" t="str">
        <f>Inscriptos!B733</f>
        <v>MG00000</v>
      </c>
      <c r="C733">
        <f>Inscriptos!C733</f>
        <v>0</v>
      </c>
      <c r="D733" t="s">
        <v>37</v>
      </c>
      <c r="E733" t="str">
        <f>Inscriptos!E733</f>
        <v xml:space="preserve"> - </v>
      </c>
      <c r="F733">
        <f>Inscriptos!F733</f>
        <v>0</v>
      </c>
      <c r="G733" t="e">
        <f>Inscriptos!G733</f>
        <v>#N/A</v>
      </c>
    </row>
    <row r="734" spans="1:7" x14ac:dyDescent="0.25">
      <c r="A734">
        <f>Inscriptos!A734</f>
        <v>0</v>
      </c>
      <c r="B734" t="str">
        <f>Inscriptos!B734</f>
        <v>MG00000</v>
      </c>
      <c r="C734">
        <f>Inscriptos!C734</f>
        <v>0</v>
      </c>
      <c r="D734" t="s">
        <v>37</v>
      </c>
      <c r="E734" t="str">
        <f>Inscriptos!E734</f>
        <v xml:space="preserve"> - </v>
      </c>
      <c r="F734">
        <f>Inscriptos!F734</f>
        <v>0</v>
      </c>
      <c r="G734" t="e">
        <f>Inscriptos!G734</f>
        <v>#N/A</v>
      </c>
    </row>
    <row r="735" spans="1:7" x14ac:dyDescent="0.25">
      <c r="A735">
        <f>Inscriptos!A735</f>
        <v>0</v>
      </c>
      <c r="B735" t="str">
        <f>Inscriptos!B735</f>
        <v>MG00000</v>
      </c>
      <c r="C735">
        <f>Inscriptos!C735</f>
        <v>0</v>
      </c>
      <c r="D735" t="s">
        <v>37</v>
      </c>
      <c r="E735" t="str">
        <f>Inscriptos!E735</f>
        <v xml:space="preserve"> - </v>
      </c>
      <c r="F735">
        <f>Inscriptos!F735</f>
        <v>0</v>
      </c>
      <c r="G735" t="e">
        <f>Inscriptos!G735</f>
        <v>#N/A</v>
      </c>
    </row>
    <row r="736" spans="1:7" x14ac:dyDescent="0.25">
      <c r="A736">
        <f>Inscriptos!A736</f>
        <v>0</v>
      </c>
      <c r="B736" t="str">
        <f>Inscriptos!B736</f>
        <v>MG00000</v>
      </c>
      <c r="C736">
        <f>Inscriptos!C736</f>
        <v>0</v>
      </c>
      <c r="D736" t="s">
        <v>37</v>
      </c>
      <c r="E736" t="str">
        <f>Inscriptos!E736</f>
        <v xml:space="preserve"> - </v>
      </c>
      <c r="F736">
        <f>Inscriptos!F736</f>
        <v>0</v>
      </c>
      <c r="G736" t="e">
        <f>Inscriptos!G736</f>
        <v>#N/A</v>
      </c>
    </row>
    <row r="737" spans="1:7" x14ac:dyDescent="0.25">
      <c r="A737">
        <f>Inscriptos!A737</f>
        <v>0</v>
      </c>
      <c r="B737" t="str">
        <f>Inscriptos!B737</f>
        <v>MG00000</v>
      </c>
      <c r="C737">
        <f>Inscriptos!C737</f>
        <v>0</v>
      </c>
      <c r="D737" t="s">
        <v>37</v>
      </c>
      <c r="E737" t="str">
        <f>Inscriptos!E737</f>
        <v xml:space="preserve"> - </v>
      </c>
      <c r="F737">
        <f>Inscriptos!F737</f>
        <v>0</v>
      </c>
      <c r="G737" t="e">
        <f>Inscriptos!G737</f>
        <v>#N/A</v>
      </c>
    </row>
    <row r="738" spans="1:7" x14ac:dyDescent="0.25">
      <c r="A738">
        <f>Inscriptos!A738</f>
        <v>0</v>
      </c>
      <c r="B738" t="str">
        <f>Inscriptos!B738</f>
        <v>MG00000</v>
      </c>
      <c r="C738">
        <f>Inscriptos!C738</f>
        <v>0</v>
      </c>
      <c r="D738" t="s">
        <v>37</v>
      </c>
      <c r="E738" t="str">
        <f>Inscriptos!E738</f>
        <v xml:space="preserve"> - </v>
      </c>
      <c r="F738">
        <f>Inscriptos!F738</f>
        <v>0</v>
      </c>
      <c r="G738" t="e">
        <f>Inscriptos!G738</f>
        <v>#N/A</v>
      </c>
    </row>
    <row r="739" spans="1:7" x14ac:dyDescent="0.25">
      <c r="A739">
        <f>Inscriptos!A739</f>
        <v>0</v>
      </c>
      <c r="B739" t="str">
        <f>Inscriptos!B739</f>
        <v>MG00000</v>
      </c>
      <c r="C739">
        <f>Inscriptos!C739</f>
        <v>0</v>
      </c>
      <c r="D739" t="s">
        <v>37</v>
      </c>
      <c r="E739" t="str">
        <f>Inscriptos!E739</f>
        <v xml:space="preserve"> - </v>
      </c>
      <c r="F739">
        <f>Inscriptos!F739</f>
        <v>0</v>
      </c>
      <c r="G739" t="e">
        <f>Inscriptos!G739</f>
        <v>#N/A</v>
      </c>
    </row>
    <row r="740" spans="1:7" x14ac:dyDescent="0.25">
      <c r="A740">
        <f>Inscriptos!A740</f>
        <v>0</v>
      </c>
      <c r="B740" t="str">
        <f>Inscriptos!B740</f>
        <v>MG00000</v>
      </c>
      <c r="C740">
        <f>Inscriptos!C740</f>
        <v>0</v>
      </c>
      <c r="D740" t="s">
        <v>37</v>
      </c>
      <c r="E740" t="str">
        <f>Inscriptos!E740</f>
        <v xml:space="preserve"> - </v>
      </c>
      <c r="F740">
        <f>Inscriptos!F740</f>
        <v>0</v>
      </c>
      <c r="G740" t="e">
        <f>Inscriptos!G740</f>
        <v>#N/A</v>
      </c>
    </row>
    <row r="741" spans="1:7" x14ac:dyDescent="0.25">
      <c r="A741">
        <f>Inscriptos!A741</f>
        <v>0</v>
      </c>
      <c r="B741" t="str">
        <f>Inscriptos!B741</f>
        <v>MG00000</v>
      </c>
      <c r="C741">
        <f>Inscriptos!C741</f>
        <v>0</v>
      </c>
      <c r="D741" t="s">
        <v>37</v>
      </c>
      <c r="E741" t="str">
        <f>Inscriptos!E741</f>
        <v xml:space="preserve"> - </v>
      </c>
      <c r="F741">
        <f>Inscriptos!F741</f>
        <v>0</v>
      </c>
      <c r="G741" t="e">
        <f>Inscriptos!G741</f>
        <v>#N/A</v>
      </c>
    </row>
    <row r="742" spans="1:7" x14ac:dyDescent="0.25">
      <c r="A742">
        <f>Inscriptos!A742</f>
        <v>0</v>
      </c>
      <c r="B742" t="str">
        <f>Inscriptos!B742</f>
        <v>MG00000</v>
      </c>
      <c r="C742">
        <f>Inscriptos!C742</f>
        <v>0</v>
      </c>
      <c r="D742" t="s">
        <v>37</v>
      </c>
      <c r="E742" t="str">
        <f>Inscriptos!E742</f>
        <v xml:space="preserve"> - </v>
      </c>
      <c r="F742">
        <f>Inscriptos!F742</f>
        <v>0</v>
      </c>
      <c r="G742" t="e">
        <f>Inscriptos!G742</f>
        <v>#N/A</v>
      </c>
    </row>
    <row r="743" spans="1:7" x14ac:dyDescent="0.25">
      <c r="A743">
        <f>Inscriptos!A743</f>
        <v>0</v>
      </c>
      <c r="B743" t="str">
        <f>Inscriptos!B743</f>
        <v>MG00000</v>
      </c>
      <c r="C743">
        <f>Inscriptos!C743</f>
        <v>0</v>
      </c>
      <c r="D743" t="s">
        <v>37</v>
      </c>
      <c r="E743" t="str">
        <f>Inscriptos!E743</f>
        <v xml:space="preserve"> - </v>
      </c>
      <c r="F743">
        <f>Inscriptos!F743</f>
        <v>0</v>
      </c>
      <c r="G743" t="e">
        <f>Inscriptos!G743</f>
        <v>#N/A</v>
      </c>
    </row>
    <row r="744" spans="1:7" x14ac:dyDescent="0.25">
      <c r="A744">
        <f>Inscriptos!A744</f>
        <v>0</v>
      </c>
      <c r="B744" t="str">
        <f>Inscriptos!B744</f>
        <v>MG00000</v>
      </c>
      <c r="C744">
        <f>Inscriptos!C744</f>
        <v>0</v>
      </c>
      <c r="D744" t="s">
        <v>37</v>
      </c>
      <c r="E744" t="str">
        <f>Inscriptos!E744</f>
        <v xml:space="preserve"> - </v>
      </c>
      <c r="F744">
        <f>Inscriptos!F744</f>
        <v>0</v>
      </c>
      <c r="G744" t="e">
        <f>Inscriptos!G744</f>
        <v>#N/A</v>
      </c>
    </row>
    <row r="745" spans="1:7" x14ac:dyDescent="0.25">
      <c r="A745">
        <f>Inscriptos!A745</f>
        <v>0</v>
      </c>
      <c r="B745" t="str">
        <f>Inscriptos!B745</f>
        <v>MG00000</v>
      </c>
      <c r="C745">
        <f>Inscriptos!C745</f>
        <v>0</v>
      </c>
      <c r="D745" t="s">
        <v>37</v>
      </c>
      <c r="E745" t="str">
        <f>Inscriptos!E745</f>
        <v xml:space="preserve"> - </v>
      </c>
      <c r="F745">
        <f>Inscriptos!F745</f>
        <v>0</v>
      </c>
      <c r="G745" t="e">
        <f>Inscriptos!G745</f>
        <v>#N/A</v>
      </c>
    </row>
    <row r="746" spans="1:7" x14ac:dyDescent="0.25">
      <c r="A746">
        <f>Inscriptos!A746</f>
        <v>0</v>
      </c>
      <c r="B746" t="str">
        <f>Inscriptos!B746</f>
        <v>MG00000</v>
      </c>
      <c r="C746">
        <f>Inscriptos!C746</f>
        <v>0</v>
      </c>
      <c r="D746" t="s">
        <v>37</v>
      </c>
      <c r="E746" t="str">
        <f>Inscriptos!E746</f>
        <v xml:space="preserve"> - </v>
      </c>
      <c r="F746">
        <f>Inscriptos!F746</f>
        <v>0</v>
      </c>
      <c r="G746" t="e">
        <f>Inscriptos!G746</f>
        <v>#N/A</v>
      </c>
    </row>
    <row r="747" spans="1:7" x14ac:dyDescent="0.25">
      <c r="A747">
        <f>Inscriptos!A747</f>
        <v>0</v>
      </c>
      <c r="B747" t="str">
        <f>Inscriptos!B747</f>
        <v>MG00000</v>
      </c>
      <c r="C747">
        <f>Inscriptos!C747</f>
        <v>0</v>
      </c>
      <c r="D747" t="s">
        <v>37</v>
      </c>
      <c r="E747" t="str">
        <f>Inscriptos!E747</f>
        <v xml:space="preserve"> - </v>
      </c>
      <c r="F747">
        <f>Inscriptos!F747</f>
        <v>0</v>
      </c>
      <c r="G747" t="e">
        <f>Inscriptos!G747</f>
        <v>#N/A</v>
      </c>
    </row>
    <row r="748" spans="1:7" x14ac:dyDescent="0.25">
      <c r="A748">
        <f>Inscriptos!A748</f>
        <v>0</v>
      </c>
      <c r="B748" t="str">
        <f>Inscriptos!B748</f>
        <v>MG00000</v>
      </c>
      <c r="C748">
        <f>Inscriptos!C748</f>
        <v>0</v>
      </c>
      <c r="D748" t="s">
        <v>37</v>
      </c>
      <c r="E748" t="str">
        <f>Inscriptos!E748</f>
        <v xml:space="preserve"> - </v>
      </c>
      <c r="F748">
        <f>Inscriptos!F748</f>
        <v>0</v>
      </c>
      <c r="G748" t="e">
        <f>Inscriptos!G748</f>
        <v>#N/A</v>
      </c>
    </row>
    <row r="749" spans="1:7" x14ac:dyDescent="0.25">
      <c r="A749">
        <f>Inscriptos!A749</f>
        <v>0</v>
      </c>
      <c r="B749" t="str">
        <f>Inscriptos!B749</f>
        <v>MG00000</v>
      </c>
      <c r="C749">
        <f>Inscriptos!C749</f>
        <v>0</v>
      </c>
      <c r="D749" t="s">
        <v>37</v>
      </c>
      <c r="E749" t="str">
        <f>Inscriptos!E749</f>
        <v xml:space="preserve"> - </v>
      </c>
      <c r="F749">
        <f>Inscriptos!F749</f>
        <v>0</v>
      </c>
      <c r="G749" t="e">
        <f>Inscriptos!G749</f>
        <v>#N/A</v>
      </c>
    </row>
    <row r="750" spans="1:7" x14ac:dyDescent="0.25">
      <c r="A750">
        <f>Inscriptos!A750</f>
        <v>0</v>
      </c>
      <c r="B750" t="str">
        <f>Inscriptos!B750</f>
        <v>MG00000</v>
      </c>
      <c r="C750">
        <f>Inscriptos!C750</f>
        <v>0</v>
      </c>
      <c r="D750" t="s">
        <v>37</v>
      </c>
      <c r="E750" t="str">
        <f>Inscriptos!E750</f>
        <v xml:space="preserve"> - </v>
      </c>
      <c r="F750">
        <f>Inscriptos!F750</f>
        <v>0</v>
      </c>
      <c r="G750" t="e">
        <f>Inscriptos!G750</f>
        <v>#N/A</v>
      </c>
    </row>
    <row r="751" spans="1:7" x14ac:dyDescent="0.25">
      <c r="A751">
        <f>Inscriptos!A751</f>
        <v>0</v>
      </c>
      <c r="B751" t="str">
        <f>Inscriptos!B751</f>
        <v>MG00000</v>
      </c>
      <c r="C751">
        <f>Inscriptos!C751</f>
        <v>0</v>
      </c>
      <c r="D751" t="s">
        <v>37</v>
      </c>
      <c r="E751" t="str">
        <f>Inscriptos!E751</f>
        <v xml:space="preserve"> - </v>
      </c>
      <c r="F751">
        <f>Inscriptos!F751</f>
        <v>0</v>
      </c>
      <c r="G751" t="e">
        <f>Inscriptos!G751</f>
        <v>#N/A</v>
      </c>
    </row>
    <row r="752" spans="1:7" x14ac:dyDescent="0.25">
      <c r="A752">
        <f>Inscriptos!A752</f>
        <v>0</v>
      </c>
      <c r="B752" t="str">
        <f>Inscriptos!B752</f>
        <v>MG00000</v>
      </c>
      <c r="C752">
        <f>Inscriptos!C752</f>
        <v>0</v>
      </c>
      <c r="D752" t="s">
        <v>37</v>
      </c>
      <c r="E752" t="str">
        <f>Inscriptos!E752</f>
        <v xml:space="preserve"> - </v>
      </c>
      <c r="F752">
        <f>Inscriptos!F752</f>
        <v>0</v>
      </c>
      <c r="G752" t="e">
        <f>Inscriptos!G752</f>
        <v>#N/A</v>
      </c>
    </row>
    <row r="753" spans="1:7" x14ac:dyDescent="0.25">
      <c r="A753">
        <f>Inscriptos!A753</f>
        <v>0</v>
      </c>
      <c r="B753" t="str">
        <f>Inscriptos!B753</f>
        <v>MG00000</v>
      </c>
      <c r="C753">
        <f>Inscriptos!C753</f>
        <v>0</v>
      </c>
      <c r="D753" t="s">
        <v>37</v>
      </c>
      <c r="E753" t="str">
        <f>Inscriptos!E753</f>
        <v xml:space="preserve"> - </v>
      </c>
      <c r="F753">
        <f>Inscriptos!F753</f>
        <v>0</v>
      </c>
      <c r="G753" t="e">
        <f>Inscriptos!G753</f>
        <v>#N/A</v>
      </c>
    </row>
    <row r="754" spans="1:7" x14ac:dyDescent="0.25">
      <c r="A754">
        <f>Inscriptos!A754</f>
        <v>0</v>
      </c>
      <c r="B754" t="str">
        <f>Inscriptos!B754</f>
        <v>MG00000</v>
      </c>
      <c r="C754">
        <f>Inscriptos!C754</f>
        <v>0</v>
      </c>
      <c r="D754" t="s">
        <v>37</v>
      </c>
      <c r="E754" t="str">
        <f>Inscriptos!E754</f>
        <v xml:space="preserve"> - </v>
      </c>
      <c r="F754">
        <f>Inscriptos!F754</f>
        <v>0</v>
      </c>
      <c r="G754" t="e">
        <f>Inscriptos!G754</f>
        <v>#N/A</v>
      </c>
    </row>
    <row r="755" spans="1:7" x14ac:dyDescent="0.25">
      <c r="A755">
        <f>Inscriptos!A755</f>
        <v>0</v>
      </c>
      <c r="B755" t="str">
        <f>Inscriptos!B755</f>
        <v>MG00000</v>
      </c>
      <c r="C755">
        <f>Inscriptos!C755</f>
        <v>0</v>
      </c>
      <c r="D755" t="s">
        <v>37</v>
      </c>
      <c r="E755" t="str">
        <f>Inscriptos!E755</f>
        <v xml:space="preserve"> - </v>
      </c>
      <c r="F755">
        <f>Inscriptos!F755</f>
        <v>0</v>
      </c>
      <c r="G755" t="e">
        <f>Inscriptos!G755</f>
        <v>#N/A</v>
      </c>
    </row>
    <row r="756" spans="1:7" x14ac:dyDescent="0.25">
      <c r="A756">
        <f>Inscriptos!A756</f>
        <v>0</v>
      </c>
      <c r="B756" t="str">
        <f>Inscriptos!B756</f>
        <v>MG00000</v>
      </c>
      <c r="C756">
        <f>Inscriptos!C756</f>
        <v>0</v>
      </c>
      <c r="D756" t="s">
        <v>37</v>
      </c>
      <c r="E756" t="str">
        <f>Inscriptos!E756</f>
        <v xml:space="preserve"> - </v>
      </c>
      <c r="F756">
        <f>Inscriptos!F756</f>
        <v>0</v>
      </c>
      <c r="G756" t="e">
        <f>Inscriptos!G756</f>
        <v>#N/A</v>
      </c>
    </row>
    <row r="757" spans="1:7" x14ac:dyDescent="0.25">
      <c r="A757">
        <f>Inscriptos!A757</f>
        <v>0</v>
      </c>
      <c r="B757" t="str">
        <f>Inscriptos!B757</f>
        <v>MG00000</v>
      </c>
      <c r="C757">
        <f>Inscriptos!C757</f>
        <v>0</v>
      </c>
      <c r="D757" t="s">
        <v>37</v>
      </c>
      <c r="E757" t="str">
        <f>Inscriptos!E757</f>
        <v xml:space="preserve"> - </v>
      </c>
      <c r="F757">
        <f>Inscriptos!F757</f>
        <v>0</v>
      </c>
      <c r="G757" t="e">
        <f>Inscriptos!G757</f>
        <v>#N/A</v>
      </c>
    </row>
    <row r="758" spans="1:7" x14ac:dyDescent="0.25">
      <c r="A758">
        <f>Inscriptos!A758</f>
        <v>0</v>
      </c>
      <c r="B758" t="str">
        <f>Inscriptos!B758</f>
        <v>MG00000</v>
      </c>
      <c r="C758">
        <f>Inscriptos!C758</f>
        <v>0</v>
      </c>
      <c r="D758" t="s">
        <v>37</v>
      </c>
      <c r="E758" t="str">
        <f>Inscriptos!E758</f>
        <v xml:space="preserve"> - </v>
      </c>
      <c r="F758">
        <f>Inscriptos!F758</f>
        <v>0</v>
      </c>
      <c r="G758" t="e">
        <f>Inscriptos!G758</f>
        <v>#N/A</v>
      </c>
    </row>
    <row r="759" spans="1:7" x14ac:dyDescent="0.25">
      <c r="A759">
        <f>Inscriptos!A759</f>
        <v>0</v>
      </c>
      <c r="B759" t="str">
        <f>Inscriptos!B759</f>
        <v>MG00000</v>
      </c>
      <c r="C759">
        <f>Inscriptos!C759</f>
        <v>0</v>
      </c>
      <c r="D759" t="s">
        <v>37</v>
      </c>
      <c r="E759" t="str">
        <f>Inscriptos!E759</f>
        <v xml:space="preserve"> - </v>
      </c>
      <c r="F759">
        <f>Inscriptos!F759</f>
        <v>0</v>
      </c>
      <c r="G759" t="e">
        <f>Inscriptos!G759</f>
        <v>#N/A</v>
      </c>
    </row>
    <row r="760" spans="1:7" x14ac:dyDescent="0.25">
      <c r="A760">
        <f>Inscriptos!A760</f>
        <v>0</v>
      </c>
      <c r="B760" t="str">
        <f>Inscriptos!B760</f>
        <v>MG00000</v>
      </c>
      <c r="C760">
        <f>Inscriptos!C760</f>
        <v>0</v>
      </c>
      <c r="D760" t="s">
        <v>37</v>
      </c>
      <c r="E760" t="str">
        <f>Inscriptos!E760</f>
        <v xml:space="preserve"> - </v>
      </c>
      <c r="F760">
        <f>Inscriptos!F760</f>
        <v>0</v>
      </c>
      <c r="G760" t="e">
        <f>Inscriptos!G760</f>
        <v>#N/A</v>
      </c>
    </row>
    <row r="761" spans="1:7" x14ac:dyDescent="0.25">
      <c r="A761">
        <f>Inscriptos!A761</f>
        <v>0</v>
      </c>
      <c r="B761" t="str">
        <f>Inscriptos!B761</f>
        <v>MG00000</v>
      </c>
      <c r="C761">
        <f>Inscriptos!C761</f>
        <v>0</v>
      </c>
      <c r="D761" t="s">
        <v>37</v>
      </c>
      <c r="E761" t="str">
        <f>Inscriptos!E761</f>
        <v xml:space="preserve"> - </v>
      </c>
      <c r="F761">
        <f>Inscriptos!F761</f>
        <v>0</v>
      </c>
      <c r="G761" t="e">
        <f>Inscriptos!G761</f>
        <v>#N/A</v>
      </c>
    </row>
    <row r="762" spans="1:7" x14ac:dyDescent="0.25">
      <c r="A762">
        <f>Inscriptos!A762</f>
        <v>0</v>
      </c>
      <c r="B762" t="str">
        <f>Inscriptos!B762</f>
        <v>MG00000</v>
      </c>
      <c r="C762">
        <f>Inscriptos!C762</f>
        <v>0</v>
      </c>
      <c r="D762" t="s">
        <v>37</v>
      </c>
      <c r="E762" t="str">
        <f>Inscriptos!E762</f>
        <v xml:space="preserve"> - </v>
      </c>
      <c r="F762">
        <f>Inscriptos!F762</f>
        <v>0</v>
      </c>
      <c r="G762" t="e">
        <f>Inscriptos!G762</f>
        <v>#N/A</v>
      </c>
    </row>
    <row r="763" spans="1:7" x14ac:dyDescent="0.25">
      <c r="A763">
        <f>Inscriptos!A763</f>
        <v>0</v>
      </c>
      <c r="B763" t="str">
        <f>Inscriptos!B763</f>
        <v>MG00000</v>
      </c>
      <c r="C763">
        <f>Inscriptos!C763</f>
        <v>0</v>
      </c>
      <c r="D763" t="s">
        <v>37</v>
      </c>
      <c r="E763" t="str">
        <f>Inscriptos!E763</f>
        <v xml:space="preserve"> - </v>
      </c>
      <c r="F763">
        <f>Inscriptos!F763</f>
        <v>0</v>
      </c>
      <c r="G763" t="e">
        <f>Inscriptos!G763</f>
        <v>#N/A</v>
      </c>
    </row>
    <row r="764" spans="1:7" x14ac:dyDescent="0.25">
      <c r="A764">
        <f>Inscriptos!A764</f>
        <v>0</v>
      </c>
      <c r="B764" t="str">
        <f>Inscriptos!B764</f>
        <v>MG00000</v>
      </c>
      <c r="C764">
        <f>Inscriptos!C764</f>
        <v>0</v>
      </c>
      <c r="D764" t="s">
        <v>37</v>
      </c>
      <c r="E764" t="str">
        <f>Inscriptos!E764</f>
        <v xml:space="preserve"> - </v>
      </c>
      <c r="F764">
        <f>Inscriptos!F764</f>
        <v>0</v>
      </c>
      <c r="G764" t="e">
        <f>Inscriptos!G764</f>
        <v>#N/A</v>
      </c>
    </row>
    <row r="765" spans="1:7" x14ac:dyDescent="0.25">
      <c r="A765">
        <f>Inscriptos!A765</f>
        <v>0</v>
      </c>
      <c r="B765" t="str">
        <f>Inscriptos!B765</f>
        <v>MG00000</v>
      </c>
      <c r="C765">
        <f>Inscriptos!C765</f>
        <v>0</v>
      </c>
      <c r="D765" t="s">
        <v>37</v>
      </c>
      <c r="E765" t="str">
        <f>Inscriptos!E765</f>
        <v xml:space="preserve"> - </v>
      </c>
      <c r="F765">
        <f>Inscriptos!F765</f>
        <v>0</v>
      </c>
      <c r="G765" t="e">
        <f>Inscriptos!G765</f>
        <v>#N/A</v>
      </c>
    </row>
    <row r="766" spans="1:7" x14ac:dyDescent="0.25">
      <c r="A766">
        <f>Inscriptos!A766</f>
        <v>0</v>
      </c>
      <c r="B766" t="str">
        <f>Inscriptos!B766</f>
        <v>MG00000</v>
      </c>
      <c r="C766">
        <f>Inscriptos!C766</f>
        <v>0</v>
      </c>
      <c r="D766" t="s">
        <v>37</v>
      </c>
      <c r="E766" t="str">
        <f>Inscriptos!E766</f>
        <v xml:space="preserve"> - </v>
      </c>
      <c r="F766">
        <f>Inscriptos!F766</f>
        <v>0</v>
      </c>
      <c r="G766" t="e">
        <f>Inscriptos!G766</f>
        <v>#N/A</v>
      </c>
    </row>
    <row r="767" spans="1:7" x14ac:dyDescent="0.25">
      <c r="A767">
        <f>Inscriptos!A767</f>
        <v>0</v>
      </c>
      <c r="B767" t="str">
        <f>Inscriptos!B767</f>
        <v>MG00000</v>
      </c>
      <c r="C767">
        <f>Inscriptos!C767</f>
        <v>0</v>
      </c>
      <c r="D767" t="s">
        <v>37</v>
      </c>
      <c r="E767" t="str">
        <f>Inscriptos!E767</f>
        <v xml:space="preserve"> - </v>
      </c>
      <c r="F767">
        <f>Inscriptos!F767</f>
        <v>0</v>
      </c>
      <c r="G767" t="e">
        <f>Inscriptos!G767</f>
        <v>#N/A</v>
      </c>
    </row>
    <row r="768" spans="1:7" x14ac:dyDescent="0.25">
      <c r="A768">
        <f>Inscriptos!A768</f>
        <v>0</v>
      </c>
      <c r="B768" t="str">
        <f>Inscriptos!B768</f>
        <v>MG00000</v>
      </c>
      <c r="C768">
        <f>Inscriptos!C768</f>
        <v>0</v>
      </c>
      <c r="D768" t="s">
        <v>37</v>
      </c>
      <c r="E768" t="str">
        <f>Inscriptos!E768</f>
        <v xml:space="preserve"> - </v>
      </c>
      <c r="F768">
        <f>Inscriptos!F768</f>
        <v>0</v>
      </c>
      <c r="G768" t="e">
        <f>Inscriptos!G768</f>
        <v>#N/A</v>
      </c>
    </row>
    <row r="769" spans="1:7" x14ac:dyDescent="0.25">
      <c r="A769">
        <f>Inscriptos!A769</f>
        <v>0</v>
      </c>
      <c r="B769" t="str">
        <f>Inscriptos!B769</f>
        <v>MG00000</v>
      </c>
      <c r="C769">
        <f>Inscriptos!C769</f>
        <v>0</v>
      </c>
      <c r="D769" t="s">
        <v>37</v>
      </c>
      <c r="E769" t="str">
        <f>Inscriptos!E769</f>
        <v xml:space="preserve"> - </v>
      </c>
      <c r="F769">
        <f>Inscriptos!F769</f>
        <v>0</v>
      </c>
      <c r="G769" t="e">
        <f>Inscriptos!G769</f>
        <v>#N/A</v>
      </c>
    </row>
    <row r="770" spans="1:7" x14ac:dyDescent="0.25">
      <c r="A770">
        <f>Inscriptos!A770</f>
        <v>0</v>
      </c>
      <c r="B770" t="str">
        <f>Inscriptos!B770</f>
        <v>MG00000</v>
      </c>
      <c r="C770">
        <f>Inscriptos!C770</f>
        <v>0</v>
      </c>
      <c r="D770" t="s">
        <v>37</v>
      </c>
      <c r="E770" t="str">
        <f>Inscriptos!E770</f>
        <v xml:space="preserve"> - </v>
      </c>
      <c r="F770">
        <f>Inscriptos!F770</f>
        <v>0</v>
      </c>
      <c r="G770" t="e">
        <f>Inscriptos!G770</f>
        <v>#N/A</v>
      </c>
    </row>
    <row r="771" spans="1:7" x14ac:dyDescent="0.25">
      <c r="A771">
        <f>Inscriptos!A771</f>
        <v>0</v>
      </c>
      <c r="B771" t="str">
        <f>Inscriptos!B771</f>
        <v>MG00000</v>
      </c>
      <c r="C771">
        <f>Inscriptos!C771</f>
        <v>0</v>
      </c>
      <c r="D771" t="s">
        <v>37</v>
      </c>
      <c r="E771" t="str">
        <f>Inscriptos!E771</f>
        <v xml:space="preserve"> - </v>
      </c>
      <c r="F771">
        <f>Inscriptos!F771</f>
        <v>0</v>
      </c>
      <c r="G771" t="e">
        <f>Inscriptos!G771</f>
        <v>#N/A</v>
      </c>
    </row>
    <row r="772" spans="1:7" x14ac:dyDescent="0.25">
      <c r="A772">
        <f>Inscriptos!A772</f>
        <v>0</v>
      </c>
      <c r="B772" t="str">
        <f>Inscriptos!B772</f>
        <v>MG00000</v>
      </c>
      <c r="C772">
        <f>Inscriptos!C772</f>
        <v>0</v>
      </c>
      <c r="D772" t="s">
        <v>37</v>
      </c>
      <c r="E772" t="str">
        <f>Inscriptos!E772</f>
        <v xml:space="preserve"> - </v>
      </c>
      <c r="F772">
        <f>Inscriptos!F772</f>
        <v>0</v>
      </c>
      <c r="G772" t="e">
        <f>Inscriptos!G772</f>
        <v>#N/A</v>
      </c>
    </row>
    <row r="773" spans="1:7" x14ac:dyDescent="0.25">
      <c r="A773">
        <f>Inscriptos!A773</f>
        <v>0</v>
      </c>
      <c r="B773" t="str">
        <f>Inscriptos!B773</f>
        <v>MG00000</v>
      </c>
      <c r="C773">
        <f>Inscriptos!C773</f>
        <v>0</v>
      </c>
      <c r="D773" t="s">
        <v>37</v>
      </c>
      <c r="E773" t="str">
        <f>Inscriptos!E773</f>
        <v xml:space="preserve"> - </v>
      </c>
      <c r="F773">
        <f>Inscriptos!F773</f>
        <v>0</v>
      </c>
      <c r="G773" t="e">
        <f>Inscriptos!G773</f>
        <v>#N/A</v>
      </c>
    </row>
    <row r="774" spans="1:7" x14ac:dyDescent="0.25">
      <c r="A774">
        <f>Inscriptos!A774</f>
        <v>0</v>
      </c>
      <c r="B774" t="str">
        <f>Inscriptos!B774</f>
        <v>MG00000</v>
      </c>
      <c r="C774">
        <f>Inscriptos!C774</f>
        <v>0</v>
      </c>
      <c r="D774" t="s">
        <v>37</v>
      </c>
      <c r="E774" t="str">
        <f>Inscriptos!E774</f>
        <v xml:space="preserve"> - </v>
      </c>
      <c r="F774">
        <f>Inscriptos!F774</f>
        <v>0</v>
      </c>
      <c r="G774" t="e">
        <f>Inscriptos!G774</f>
        <v>#N/A</v>
      </c>
    </row>
    <row r="775" spans="1:7" x14ac:dyDescent="0.25">
      <c r="A775">
        <f>Inscriptos!A775</f>
        <v>0</v>
      </c>
      <c r="B775" t="str">
        <f>Inscriptos!B775</f>
        <v>MG00000</v>
      </c>
      <c r="C775">
        <f>Inscriptos!C775</f>
        <v>0</v>
      </c>
      <c r="D775" t="s">
        <v>37</v>
      </c>
      <c r="E775" t="str">
        <f>Inscriptos!E775</f>
        <v xml:space="preserve"> - </v>
      </c>
      <c r="F775">
        <f>Inscriptos!F775</f>
        <v>0</v>
      </c>
      <c r="G775" t="e">
        <f>Inscriptos!G775</f>
        <v>#N/A</v>
      </c>
    </row>
    <row r="776" spans="1:7" x14ac:dyDescent="0.25">
      <c r="A776">
        <f>Inscriptos!A776</f>
        <v>0</v>
      </c>
      <c r="B776" t="str">
        <f>Inscriptos!B776</f>
        <v>MG00000</v>
      </c>
      <c r="C776">
        <f>Inscriptos!C776</f>
        <v>0</v>
      </c>
      <c r="D776" t="s">
        <v>37</v>
      </c>
      <c r="E776" t="str">
        <f>Inscriptos!E776</f>
        <v xml:space="preserve"> - </v>
      </c>
      <c r="F776">
        <f>Inscriptos!F776</f>
        <v>0</v>
      </c>
      <c r="G776" t="e">
        <f>Inscriptos!G776</f>
        <v>#N/A</v>
      </c>
    </row>
    <row r="777" spans="1:7" x14ac:dyDescent="0.25">
      <c r="A777">
        <f>Inscriptos!A777</f>
        <v>0</v>
      </c>
      <c r="B777" t="str">
        <f>Inscriptos!B777</f>
        <v>MG00000</v>
      </c>
      <c r="C777">
        <f>Inscriptos!C777</f>
        <v>0</v>
      </c>
      <c r="D777" t="s">
        <v>37</v>
      </c>
      <c r="E777" t="str">
        <f>Inscriptos!E777</f>
        <v xml:space="preserve"> - </v>
      </c>
      <c r="F777">
        <f>Inscriptos!F777</f>
        <v>0</v>
      </c>
      <c r="G777" t="e">
        <f>Inscriptos!G777</f>
        <v>#N/A</v>
      </c>
    </row>
    <row r="778" spans="1:7" x14ac:dyDescent="0.25">
      <c r="A778">
        <f>Inscriptos!A778</f>
        <v>0</v>
      </c>
      <c r="B778" t="str">
        <f>Inscriptos!B778</f>
        <v>MG00000</v>
      </c>
      <c r="C778">
        <f>Inscriptos!C778</f>
        <v>0</v>
      </c>
      <c r="D778" t="s">
        <v>37</v>
      </c>
      <c r="E778" t="str">
        <f>Inscriptos!E778</f>
        <v xml:space="preserve"> - </v>
      </c>
      <c r="F778">
        <f>Inscriptos!F778</f>
        <v>0</v>
      </c>
      <c r="G778" t="e">
        <f>Inscriptos!G778</f>
        <v>#N/A</v>
      </c>
    </row>
    <row r="779" spans="1:7" x14ac:dyDescent="0.25">
      <c r="A779">
        <f>Inscriptos!A779</f>
        <v>0</v>
      </c>
      <c r="B779" t="str">
        <f>Inscriptos!B779</f>
        <v>MG00000</v>
      </c>
      <c r="C779">
        <f>Inscriptos!C779</f>
        <v>0</v>
      </c>
      <c r="D779" t="s">
        <v>37</v>
      </c>
      <c r="E779" t="str">
        <f>Inscriptos!E779</f>
        <v xml:space="preserve"> - </v>
      </c>
      <c r="F779">
        <f>Inscriptos!F779</f>
        <v>0</v>
      </c>
      <c r="G779" t="e">
        <f>Inscriptos!G779</f>
        <v>#N/A</v>
      </c>
    </row>
    <row r="780" spans="1:7" x14ac:dyDescent="0.25">
      <c r="A780">
        <f>Inscriptos!A780</f>
        <v>0</v>
      </c>
      <c r="B780" t="str">
        <f>Inscriptos!B780</f>
        <v>MG00000</v>
      </c>
      <c r="C780">
        <f>Inscriptos!C780</f>
        <v>0</v>
      </c>
      <c r="D780" t="s">
        <v>37</v>
      </c>
      <c r="E780" t="str">
        <f>Inscriptos!E780</f>
        <v xml:space="preserve"> - </v>
      </c>
      <c r="F780">
        <f>Inscriptos!F780</f>
        <v>0</v>
      </c>
      <c r="G780" t="e">
        <f>Inscriptos!G780</f>
        <v>#N/A</v>
      </c>
    </row>
    <row r="781" spans="1:7" x14ac:dyDescent="0.25">
      <c r="A781">
        <f>Inscriptos!A781</f>
        <v>0</v>
      </c>
      <c r="B781" t="str">
        <f>Inscriptos!B781</f>
        <v>MG00000</v>
      </c>
      <c r="C781">
        <f>Inscriptos!C781</f>
        <v>0</v>
      </c>
      <c r="D781" t="s">
        <v>37</v>
      </c>
      <c r="E781" t="str">
        <f>Inscriptos!E781</f>
        <v xml:space="preserve"> - </v>
      </c>
      <c r="F781">
        <f>Inscriptos!F781</f>
        <v>0</v>
      </c>
      <c r="G781" t="e">
        <f>Inscriptos!G781</f>
        <v>#N/A</v>
      </c>
    </row>
    <row r="782" spans="1:7" x14ac:dyDescent="0.25">
      <c r="A782">
        <f>Inscriptos!A782</f>
        <v>0</v>
      </c>
      <c r="B782" t="str">
        <f>Inscriptos!B782</f>
        <v>MG00000</v>
      </c>
      <c r="C782">
        <f>Inscriptos!C782</f>
        <v>0</v>
      </c>
      <c r="D782" t="s">
        <v>37</v>
      </c>
      <c r="E782" t="str">
        <f>Inscriptos!E782</f>
        <v xml:space="preserve"> - </v>
      </c>
      <c r="F782">
        <f>Inscriptos!F782</f>
        <v>0</v>
      </c>
      <c r="G782" t="e">
        <f>Inscriptos!G782</f>
        <v>#N/A</v>
      </c>
    </row>
    <row r="783" spans="1:7" x14ac:dyDescent="0.25">
      <c r="A783">
        <f>Inscriptos!A783</f>
        <v>0</v>
      </c>
      <c r="B783" t="str">
        <f>Inscriptos!B783</f>
        <v>MG00000</v>
      </c>
      <c r="C783">
        <f>Inscriptos!C783</f>
        <v>0</v>
      </c>
      <c r="D783" t="s">
        <v>37</v>
      </c>
      <c r="E783" t="str">
        <f>Inscriptos!E783</f>
        <v xml:space="preserve"> - </v>
      </c>
      <c r="F783">
        <f>Inscriptos!F783</f>
        <v>0</v>
      </c>
      <c r="G783" t="e">
        <f>Inscriptos!G783</f>
        <v>#N/A</v>
      </c>
    </row>
    <row r="784" spans="1:7" x14ac:dyDescent="0.25">
      <c r="A784">
        <f>Inscriptos!A784</f>
        <v>0</v>
      </c>
      <c r="B784" t="str">
        <f>Inscriptos!B784</f>
        <v>MG00000</v>
      </c>
      <c r="C784">
        <f>Inscriptos!C784</f>
        <v>0</v>
      </c>
      <c r="D784" t="s">
        <v>37</v>
      </c>
      <c r="E784" t="str">
        <f>Inscriptos!E784</f>
        <v xml:space="preserve"> - </v>
      </c>
      <c r="F784">
        <f>Inscriptos!F784</f>
        <v>0</v>
      </c>
      <c r="G784" t="e">
        <f>Inscriptos!G784</f>
        <v>#N/A</v>
      </c>
    </row>
    <row r="785" spans="1:7" x14ac:dyDescent="0.25">
      <c r="A785">
        <f>Inscriptos!A785</f>
        <v>0</v>
      </c>
      <c r="B785" t="str">
        <f>Inscriptos!B785</f>
        <v>MG00000</v>
      </c>
      <c r="C785">
        <f>Inscriptos!C785</f>
        <v>0</v>
      </c>
      <c r="D785" t="s">
        <v>37</v>
      </c>
      <c r="E785" t="str">
        <f>Inscriptos!E785</f>
        <v xml:space="preserve"> - </v>
      </c>
      <c r="F785">
        <f>Inscriptos!F785</f>
        <v>0</v>
      </c>
      <c r="G785" t="e">
        <f>Inscriptos!G785</f>
        <v>#N/A</v>
      </c>
    </row>
    <row r="786" spans="1:7" x14ac:dyDescent="0.25">
      <c r="A786">
        <f>Inscriptos!A786</f>
        <v>0</v>
      </c>
      <c r="B786" t="str">
        <f>Inscriptos!B786</f>
        <v>MG00000</v>
      </c>
      <c r="C786">
        <f>Inscriptos!C786</f>
        <v>0</v>
      </c>
      <c r="D786" t="s">
        <v>37</v>
      </c>
      <c r="E786" t="str">
        <f>Inscriptos!E786</f>
        <v xml:space="preserve"> - </v>
      </c>
      <c r="F786">
        <f>Inscriptos!F786</f>
        <v>0</v>
      </c>
      <c r="G786" t="e">
        <f>Inscriptos!G786</f>
        <v>#N/A</v>
      </c>
    </row>
    <row r="787" spans="1:7" x14ac:dyDescent="0.25">
      <c r="A787">
        <f>Inscriptos!A787</f>
        <v>0</v>
      </c>
      <c r="B787" t="str">
        <f>Inscriptos!B787</f>
        <v>MG00000</v>
      </c>
      <c r="C787">
        <f>Inscriptos!C787</f>
        <v>0</v>
      </c>
      <c r="D787" t="s">
        <v>37</v>
      </c>
      <c r="E787" t="str">
        <f>Inscriptos!E787</f>
        <v xml:space="preserve"> - </v>
      </c>
      <c r="F787">
        <f>Inscriptos!F787</f>
        <v>0</v>
      </c>
      <c r="G787" t="e">
        <f>Inscriptos!G787</f>
        <v>#N/A</v>
      </c>
    </row>
    <row r="788" spans="1:7" x14ac:dyDescent="0.25">
      <c r="A788">
        <f>Inscriptos!A788</f>
        <v>0</v>
      </c>
      <c r="B788" t="str">
        <f>Inscriptos!B788</f>
        <v>MG00000</v>
      </c>
      <c r="C788">
        <f>Inscriptos!C788</f>
        <v>0</v>
      </c>
      <c r="D788" t="s">
        <v>37</v>
      </c>
      <c r="E788" t="str">
        <f>Inscriptos!E788</f>
        <v xml:space="preserve"> - </v>
      </c>
      <c r="F788">
        <f>Inscriptos!F788</f>
        <v>0</v>
      </c>
      <c r="G788" t="e">
        <f>Inscriptos!G788</f>
        <v>#N/A</v>
      </c>
    </row>
    <row r="789" spans="1:7" x14ac:dyDescent="0.25">
      <c r="A789">
        <f>Inscriptos!A789</f>
        <v>0</v>
      </c>
      <c r="B789" t="str">
        <f>Inscriptos!B789</f>
        <v>MG00000</v>
      </c>
      <c r="C789">
        <f>Inscriptos!C789</f>
        <v>0</v>
      </c>
      <c r="D789" t="s">
        <v>37</v>
      </c>
      <c r="E789" t="str">
        <f>Inscriptos!E789</f>
        <v xml:space="preserve"> - </v>
      </c>
      <c r="F789">
        <f>Inscriptos!F789</f>
        <v>0</v>
      </c>
      <c r="G789" t="e">
        <f>Inscriptos!G789</f>
        <v>#N/A</v>
      </c>
    </row>
    <row r="790" spans="1:7" x14ac:dyDescent="0.25">
      <c r="A790">
        <f>Inscriptos!A790</f>
        <v>0</v>
      </c>
      <c r="B790" t="str">
        <f>Inscriptos!B790</f>
        <v>MG00000</v>
      </c>
      <c r="C790">
        <f>Inscriptos!C790</f>
        <v>0</v>
      </c>
      <c r="D790" t="s">
        <v>37</v>
      </c>
      <c r="E790" t="str">
        <f>Inscriptos!E790</f>
        <v xml:space="preserve"> - </v>
      </c>
      <c r="F790">
        <f>Inscriptos!F790</f>
        <v>0</v>
      </c>
      <c r="G790" t="e">
        <f>Inscriptos!G790</f>
        <v>#N/A</v>
      </c>
    </row>
    <row r="791" spans="1:7" x14ac:dyDescent="0.25">
      <c r="A791">
        <f>Inscriptos!A791</f>
        <v>0</v>
      </c>
      <c r="B791" t="str">
        <f>Inscriptos!B791</f>
        <v>MG00000</v>
      </c>
      <c r="C791">
        <f>Inscriptos!C791</f>
        <v>0</v>
      </c>
      <c r="D791" t="s">
        <v>37</v>
      </c>
      <c r="E791" t="str">
        <f>Inscriptos!E791</f>
        <v xml:space="preserve"> - </v>
      </c>
      <c r="F791">
        <f>Inscriptos!F791</f>
        <v>0</v>
      </c>
      <c r="G791" t="e">
        <f>Inscriptos!G791</f>
        <v>#N/A</v>
      </c>
    </row>
    <row r="792" spans="1:7" x14ac:dyDescent="0.25">
      <c r="A792">
        <f>Inscriptos!A792</f>
        <v>0</v>
      </c>
      <c r="B792" t="str">
        <f>Inscriptos!B792</f>
        <v>MG00000</v>
      </c>
      <c r="C792">
        <f>Inscriptos!C792</f>
        <v>0</v>
      </c>
      <c r="D792" t="s">
        <v>37</v>
      </c>
      <c r="E792" t="str">
        <f>Inscriptos!E792</f>
        <v xml:space="preserve"> - </v>
      </c>
      <c r="F792">
        <f>Inscriptos!F792</f>
        <v>0</v>
      </c>
      <c r="G792" t="e">
        <f>Inscriptos!G792</f>
        <v>#N/A</v>
      </c>
    </row>
    <row r="793" spans="1:7" x14ac:dyDescent="0.25">
      <c r="A793">
        <f>Inscriptos!A793</f>
        <v>0</v>
      </c>
      <c r="B793" t="str">
        <f>Inscriptos!B793</f>
        <v>MG00000</v>
      </c>
      <c r="C793">
        <f>Inscriptos!C793</f>
        <v>0</v>
      </c>
      <c r="D793" t="s">
        <v>37</v>
      </c>
      <c r="E793" t="str">
        <f>Inscriptos!E793</f>
        <v xml:space="preserve"> - </v>
      </c>
      <c r="F793">
        <f>Inscriptos!F793</f>
        <v>0</v>
      </c>
      <c r="G793" t="e">
        <f>Inscriptos!G793</f>
        <v>#N/A</v>
      </c>
    </row>
    <row r="794" spans="1:7" x14ac:dyDescent="0.25">
      <c r="A794">
        <f>Inscriptos!A794</f>
        <v>0</v>
      </c>
      <c r="B794" t="str">
        <f>Inscriptos!B794</f>
        <v>MG00000</v>
      </c>
      <c r="C794">
        <f>Inscriptos!C794</f>
        <v>0</v>
      </c>
      <c r="D794" t="s">
        <v>37</v>
      </c>
      <c r="E794" t="str">
        <f>Inscriptos!E794</f>
        <v xml:space="preserve"> - </v>
      </c>
      <c r="F794">
        <f>Inscriptos!F794</f>
        <v>0</v>
      </c>
      <c r="G794" t="e">
        <f>Inscriptos!G794</f>
        <v>#N/A</v>
      </c>
    </row>
    <row r="795" spans="1:7" x14ac:dyDescent="0.25">
      <c r="A795">
        <f>Inscriptos!A795</f>
        <v>0</v>
      </c>
      <c r="B795" t="str">
        <f>Inscriptos!B795</f>
        <v>MG00000</v>
      </c>
      <c r="C795">
        <f>Inscriptos!C795</f>
        <v>0</v>
      </c>
      <c r="D795" t="s">
        <v>37</v>
      </c>
      <c r="E795" t="str">
        <f>Inscriptos!E795</f>
        <v xml:space="preserve"> - </v>
      </c>
      <c r="F795">
        <f>Inscriptos!F795</f>
        <v>0</v>
      </c>
      <c r="G795" t="e">
        <f>Inscriptos!G795</f>
        <v>#N/A</v>
      </c>
    </row>
    <row r="796" spans="1:7" x14ac:dyDescent="0.25">
      <c r="A796">
        <f>Inscriptos!A796</f>
        <v>0</v>
      </c>
      <c r="B796" t="str">
        <f>Inscriptos!B796</f>
        <v>MG00000</v>
      </c>
      <c r="C796">
        <f>Inscriptos!C796</f>
        <v>0</v>
      </c>
      <c r="D796" t="s">
        <v>37</v>
      </c>
      <c r="E796" t="str">
        <f>Inscriptos!E796</f>
        <v xml:space="preserve"> - </v>
      </c>
      <c r="F796">
        <f>Inscriptos!F796</f>
        <v>0</v>
      </c>
      <c r="G796" t="e">
        <f>Inscriptos!G796</f>
        <v>#N/A</v>
      </c>
    </row>
    <row r="797" spans="1:7" x14ac:dyDescent="0.25">
      <c r="A797">
        <f>Inscriptos!A797</f>
        <v>0</v>
      </c>
      <c r="B797" t="str">
        <f>Inscriptos!B797</f>
        <v>MG00000</v>
      </c>
      <c r="C797">
        <f>Inscriptos!C797</f>
        <v>0</v>
      </c>
      <c r="D797" t="s">
        <v>37</v>
      </c>
      <c r="E797" t="str">
        <f>Inscriptos!E797</f>
        <v xml:space="preserve"> - </v>
      </c>
      <c r="F797">
        <f>Inscriptos!F797</f>
        <v>0</v>
      </c>
      <c r="G797" t="e">
        <f>Inscriptos!G797</f>
        <v>#N/A</v>
      </c>
    </row>
    <row r="798" spans="1:7" x14ac:dyDescent="0.25">
      <c r="A798">
        <f>Inscriptos!A798</f>
        <v>0</v>
      </c>
      <c r="B798" t="str">
        <f>Inscriptos!B798</f>
        <v>MG00000</v>
      </c>
      <c r="C798">
        <f>Inscriptos!C798</f>
        <v>0</v>
      </c>
      <c r="D798" t="s">
        <v>37</v>
      </c>
      <c r="E798" t="str">
        <f>Inscriptos!E798</f>
        <v xml:space="preserve"> - </v>
      </c>
      <c r="F798">
        <f>Inscriptos!F798</f>
        <v>0</v>
      </c>
      <c r="G798" t="e">
        <f>Inscriptos!G798</f>
        <v>#N/A</v>
      </c>
    </row>
    <row r="799" spans="1:7" x14ac:dyDescent="0.25">
      <c r="A799">
        <f>Inscriptos!A799</f>
        <v>0</v>
      </c>
      <c r="B799" t="str">
        <f>Inscriptos!B799</f>
        <v>MG00000</v>
      </c>
      <c r="C799">
        <f>Inscriptos!C799</f>
        <v>0</v>
      </c>
      <c r="D799" t="s">
        <v>37</v>
      </c>
      <c r="E799" t="str">
        <f>Inscriptos!E799</f>
        <v xml:space="preserve"> - </v>
      </c>
      <c r="F799">
        <f>Inscriptos!F799</f>
        <v>0</v>
      </c>
      <c r="G799" t="e">
        <f>Inscriptos!G799</f>
        <v>#N/A</v>
      </c>
    </row>
    <row r="800" spans="1:7" x14ac:dyDescent="0.25">
      <c r="A800">
        <f>Inscriptos!A800</f>
        <v>0</v>
      </c>
      <c r="B800" t="str">
        <f>Inscriptos!B800</f>
        <v>MG00000</v>
      </c>
      <c r="C800">
        <f>Inscriptos!C800</f>
        <v>0</v>
      </c>
      <c r="D800" t="s">
        <v>37</v>
      </c>
      <c r="E800" t="str">
        <f>Inscriptos!E800</f>
        <v xml:space="preserve"> - </v>
      </c>
      <c r="F800">
        <f>Inscriptos!F800</f>
        <v>0</v>
      </c>
      <c r="G800" t="e">
        <f>Inscriptos!G800</f>
        <v>#N/A</v>
      </c>
    </row>
    <row r="801" spans="1:7" x14ac:dyDescent="0.25">
      <c r="A801">
        <f>Inscriptos!A801</f>
        <v>0</v>
      </c>
      <c r="B801" t="str">
        <f>Inscriptos!B801</f>
        <v>MG00000</v>
      </c>
      <c r="C801">
        <f>Inscriptos!C801</f>
        <v>0</v>
      </c>
      <c r="D801" t="s">
        <v>37</v>
      </c>
      <c r="E801" t="str">
        <f>Inscriptos!E801</f>
        <v xml:space="preserve"> - </v>
      </c>
      <c r="F801">
        <f>Inscriptos!F801</f>
        <v>0</v>
      </c>
      <c r="G801" t="e">
        <f>Inscriptos!G801</f>
        <v>#N/A</v>
      </c>
    </row>
    <row r="802" spans="1:7" x14ac:dyDescent="0.25">
      <c r="A802">
        <f>Inscriptos!A802</f>
        <v>0</v>
      </c>
      <c r="B802" t="str">
        <f>Inscriptos!B802</f>
        <v>MG00000</v>
      </c>
      <c r="C802">
        <f>Inscriptos!C802</f>
        <v>0</v>
      </c>
      <c r="D802" t="s">
        <v>37</v>
      </c>
      <c r="E802" t="str">
        <f>Inscriptos!E802</f>
        <v xml:space="preserve"> - </v>
      </c>
      <c r="F802">
        <f>Inscriptos!F802</f>
        <v>0</v>
      </c>
      <c r="G802" t="e">
        <f>Inscriptos!G802</f>
        <v>#N/A</v>
      </c>
    </row>
    <row r="803" spans="1:7" x14ac:dyDescent="0.25">
      <c r="A803">
        <f>Inscriptos!A803</f>
        <v>0</v>
      </c>
      <c r="B803" t="str">
        <f>Inscriptos!B803</f>
        <v>MG00000</v>
      </c>
      <c r="C803">
        <f>Inscriptos!C803</f>
        <v>0</v>
      </c>
      <c r="D803" t="s">
        <v>37</v>
      </c>
      <c r="E803" t="str">
        <f>Inscriptos!E803</f>
        <v xml:space="preserve"> - </v>
      </c>
      <c r="F803">
        <f>Inscriptos!F803</f>
        <v>0</v>
      </c>
      <c r="G803" t="e">
        <f>Inscriptos!G803</f>
        <v>#N/A</v>
      </c>
    </row>
    <row r="804" spans="1:7" x14ac:dyDescent="0.25">
      <c r="A804">
        <f>Inscriptos!A804</f>
        <v>0</v>
      </c>
      <c r="B804" t="str">
        <f>Inscriptos!B804</f>
        <v>MG00000</v>
      </c>
      <c r="C804">
        <f>Inscriptos!C804</f>
        <v>0</v>
      </c>
      <c r="D804" t="s">
        <v>37</v>
      </c>
      <c r="E804" t="str">
        <f>Inscriptos!E804</f>
        <v xml:space="preserve"> - </v>
      </c>
      <c r="F804">
        <f>Inscriptos!F804</f>
        <v>0</v>
      </c>
      <c r="G804" t="e">
        <f>Inscriptos!G804</f>
        <v>#N/A</v>
      </c>
    </row>
    <row r="805" spans="1:7" x14ac:dyDescent="0.25">
      <c r="A805">
        <f>Inscriptos!A805</f>
        <v>0</v>
      </c>
      <c r="B805" t="str">
        <f>Inscriptos!B805</f>
        <v>MG00000</v>
      </c>
      <c r="C805">
        <f>Inscriptos!C805</f>
        <v>0</v>
      </c>
      <c r="D805" t="s">
        <v>37</v>
      </c>
      <c r="E805" t="str">
        <f>Inscriptos!E805</f>
        <v xml:space="preserve"> - </v>
      </c>
      <c r="F805">
        <f>Inscriptos!F805</f>
        <v>0</v>
      </c>
      <c r="G805" t="e">
        <f>Inscriptos!G805</f>
        <v>#N/A</v>
      </c>
    </row>
    <row r="806" spans="1:7" x14ac:dyDescent="0.25">
      <c r="A806">
        <f>Inscriptos!A806</f>
        <v>0</v>
      </c>
      <c r="B806" t="str">
        <f>Inscriptos!B806</f>
        <v>MG00000</v>
      </c>
      <c r="C806">
        <f>Inscriptos!C806</f>
        <v>0</v>
      </c>
      <c r="D806" t="s">
        <v>37</v>
      </c>
      <c r="E806" t="str">
        <f>Inscriptos!E806</f>
        <v xml:space="preserve"> - </v>
      </c>
      <c r="F806">
        <f>Inscriptos!F806</f>
        <v>0</v>
      </c>
      <c r="G806" t="e">
        <f>Inscriptos!G806</f>
        <v>#N/A</v>
      </c>
    </row>
    <row r="807" spans="1:7" x14ac:dyDescent="0.25">
      <c r="A807">
        <f>Inscriptos!A807</f>
        <v>0</v>
      </c>
      <c r="B807" t="str">
        <f>Inscriptos!B807</f>
        <v>MG00000</v>
      </c>
      <c r="C807">
        <f>Inscriptos!C807</f>
        <v>0</v>
      </c>
      <c r="D807" t="s">
        <v>37</v>
      </c>
      <c r="E807" t="str">
        <f>Inscriptos!E807</f>
        <v xml:space="preserve"> - </v>
      </c>
      <c r="F807">
        <f>Inscriptos!F807</f>
        <v>0</v>
      </c>
      <c r="G807" t="e">
        <f>Inscriptos!G807</f>
        <v>#N/A</v>
      </c>
    </row>
    <row r="808" spans="1:7" x14ac:dyDescent="0.25">
      <c r="A808">
        <f>Inscriptos!A808</f>
        <v>0</v>
      </c>
      <c r="B808" t="str">
        <f>Inscriptos!B808</f>
        <v>MG00000</v>
      </c>
      <c r="C808">
        <f>Inscriptos!C808</f>
        <v>0</v>
      </c>
      <c r="D808" t="s">
        <v>37</v>
      </c>
      <c r="E808" t="str">
        <f>Inscriptos!E808</f>
        <v xml:space="preserve"> - </v>
      </c>
      <c r="F808">
        <f>Inscriptos!F808</f>
        <v>0</v>
      </c>
      <c r="G808" t="e">
        <f>Inscriptos!G808</f>
        <v>#N/A</v>
      </c>
    </row>
    <row r="809" spans="1:7" x14ac:dyDescent="0.25">
      <c r="A809">
        <f>Inscriptos!A809</f>
        <v>0</v>
      </c>
      <c r="B809" t="str">
        <f>Inscriptos!B809</f>
        <v>MG00000</v>
      </c>
      <c r="C809">
        <f>Inscriptos!C809</f>
        <v>0</v>
      </c>
      <c r="D809" t="s">
        <v>37</v>
      </c>
      <c r="E809" t="str">
        <f>Inscriptos!E809</f>
        <v xml:space="preserve"> - </v>
      </c>
      <c r="F809">
        <f>Inscriptos!F809</f>
        <v>0</v>
      </c>
      <c r="G809" t="e">
        <f>Inscriptos!G809</f>
        <v>#N/A</v>
      </c>
    </row>
    <row r="810" spans="1:7" x14ac:dyDescent="0.25">
      <c r="A810">
        <f>Inscriptos!A810</f>
        <v>0</v>
      </c>
      <c r="B810" t="str">
        <f>Inscriptos!B810</f>
        <v>MG00000</v>
      </c>
      <c r="C810">
        <f>Inscriptos!C810</f>
        <v>0</v>
      </c>
      <c r="D810" t="s">
        <v>37</v>
      </c>
      <c r="E810" t="str">
        <f>Inscriptos!E810</f>
        <v xml:space="preserve"> - </v>
      </c>
      <c r="F810">
        <f>Inscriptos!F810</f>
        <v>0</v>
      </c>
      <c r="G810" t="e">
        <f>Inscriptos!G810</f>
        <v>#N/A</v>
      </c>
    </row>
    <row r="811" spans="1:7" x14ac:dyDescent="0.25">
      <c r="A811">
        <f>Inscriptos!A811</f>
        <v>0</v>
      </c>
      <c r="B811" t="str">
        <f>Inscriptos!B811</f>
        <v>MG00000</v>
      </c>
      <c r="C811">
        <f>Inscriptos!C811</f>
        <v>0</v>
      </c>
      <c r="D811" t="s">
        <v>37</v>
      </c>
      <c r="E811" t="str">
        <f>Inscriptos!E811</f>
        <v xml:space="preserve"> - </v>
      </c>
      <c r="F811">
        <f>Inscriptos!F811</f>
        <v>0</v>
      </c>
      <c r="G811" t="e">
        <f>Inscriptos!G811</f>
        <v>#N/A</v>
      </c>
    </row>
    <row r="812" spans="1:7" x14ac:dyDescent="0.25">
      <c r="A812">
        <f>Inscriptos!A812</f>
        <v>0</v>
      </c>
      <c r="B812" t="str">
        <f>Inscriptos!B812</f>
        <v>MG00000</v>
      </c>
      <c r="C812">
        <f>Inscriptos!C812</f>
        <v>0</v>
      </c>
      <c r="D812" t="s">
        <v>37</v>
      </c>
      <c r="E812" t="str">
        <f>Inscriptos!E812</f>
        <v xml:space="preserve"> - </v>
      </c>
      <c r="F812">
        <f>Inscriptos!F812</f>
        <v>0</v>
      </c>
      <c r="G812" t="e">
        <f>Inscriptos!G812</f>
        <v>#N/A</v>
      </c>
    </row>
    <row r="813" spans="1:7" x14ac:dyDescent="0.25">
      <c r="A813">
        <f>Inscriptos!A813</f>
        <v>0</v>
      </c>
      <c r="B813" t="str">
        <f>Inscriptos!B813</f>
        <v>MG00000</v>
      </c>
      <c r="C813">
        <f>Inscriptos!C813</f>
        <v>0</v>
      </c>
      <c r="D813" t="s">
        <v>37</v>
      </c>
      <c r="E813" t="str">
        <f>Inscriptos!E813</f>
        <v xml:space="preserve"> - </v>
      </c>
      <c r="F813">
        <f>Inscriptos!F813</f>
        <v>0</v>
      </c>
      <c r="G813" t="e">
        <f>Inscriptos!G813</f>
        <v>#N/A</v>
      </c>
    </row>
    <row r="814" spans="1:7" x14ac:dyDescent="0.25">
      <c r="A814">
        <f>Inscriptos!A814</f>
        <v>0</v>
      </c>
      <c r="B814" t="str">
        <f>Inscriptos!B814</f>
        <v>MG00000</v>
      </c>
      <c r="C814">
        <f>Inscriptos!C814</f>
        <v>0</v>
      </c>
      <c r="D814" t="s">
        <v>37</v>
      </c>
      <c r="E814" t="str">
        <f>Inscriptos!E814</f>
        <v xml:space="preserve"> - </v>
      </c>
      <c r="F814">
        <f>Inscriptos!F814</f>
        <v>0</v>
      </c>
      <c r="G814" t="e">
        <f>Inscriptos!G814</f>
        <v>#N/A</v>
      </c>
    </row>
    <row r="815" spans="1:7" x14ac:dyDescent="0.25">
      <c r="A815">
        <f>Inscriptos!A815</f>
        <v>0</v>
      </c>
      <c r="B815" t="str">
        <f>Inscriptos!B815</f>
        <v>MG00000</v>
      </c>
      <c r="C815">
        <f>Inscriptos!C815</f>
        <v>0</v>
      </c>
      <c r="D815" t="s">
        <v>37</v>
      </c>
      <c r="E815" t="str">
        <f>Inscriptos!E815</f>
        <v xml:space="preserve"> - </v>
      </c>
      <c r="F815">
        <f>Inscriptos!F815</f>
        <v>0</v>
      </c>
      <c r="G815" t="e">
        <f>Inscriptos!G815</f>
        <v>#N/A</v>
      </c>
    </row>
    <row r="816" spans="1:7" x14ac:dyDescent="0.25">
      <c r="A816">
        <f>Inscriptos!A816</f>
        <v>0</v>
      </c>
      <c r="B816" t="str">
        <f>Inscriptos!B816</f>
        <v>MG00000</v>
      </c>
      <c r="C816">
        <f>Inscriptos!C816</f>
        <v>0</v>
      </c>
      <c r="D816" t="s">
        <v>37</v>
      </c>
      <c r="E816" t="str">
        <f>Inscriptos!E816</f>
        <v xml:space="preserve"> - </v>
      </c>
      <c r="F816">
        <f>Inscriptos!F816</f>
        <v>0</v>
      </c>
      <c r="G816" t="e">
        <f>Inscriptos!G816</f>
        <v>#N/A</v>
      </c>
    </row>
    <row r="817" spans="1:7" x14ac:dyDescent="0.25">
      <c r="A817">
        <f>Inscriptos!A817</f>
        <v>0</v>
      </c>
      <c r="B817" t="str">
        <f>Inscriptos!B817</f>
        <v>MG00000</v>
      </c>
      <c r="C817">
        <f>Inscriptos!C817</f>
        <v>0</v>
      </c>
      <c r="D817" t="s">
        <v>37</v>
      </c>
      <c r="E817" t="str">
        <f>Inscriptos!E817</f>
        <v xml:space="preserve"> - </v>
      </c>
      <c r="F817">
        <f>Inscriptos!F817</f>
        <v>0</v>
      </c>
      <c r="G817" t="e">
        <f>Inscriptos!G817</f>
        <v>#N/A</v>
      </c>
    </row>
    <row r="818" spans="1:7" x14ac:dyDescent="0.25">
      <c r="A818">
        <f>Inscriptos!A818</f>
        <v>0</v>
      </c>
      <c r="B818" t="str">
        <f>Inscriptos!B818</f>
        <v>MG00000</v>
      </c>
      <c r="C818">
        <f>Inscriptos!C818</f>
        <v>0</v>
      </c>
      <c r="D818" t="s">
        <v>37</v>
      </c>
      <c r="E818" t="str">
        <f>Inscriptos!E818</f>
        <v xml:space="preserve"> - </v>
      </c>
      <c r="F818">
        <f>Inscriptos!F818</f>
        <v>0</v>
      </c>
      <c r="G818" t="e">
        <f>Inscriptos!G818</f>
        <v>#N/A</v>
      </c>
    </row>
    <row r="819" spans="1:7" x14ac:dyDescent="0.25">
      <c r="A819">
        <f>Inscriptos!A819</f>
        <v>0</v>
      </c>
      <c r="B819" t="str">
        <f>Inscriptos!B819</f>
        <v>MG00000</v>
      </c>
      <c r="C819">
        <f>Inscriptos!C819</f>
        <v>0</v>
      </c>
      <c r="D819" t="s">
        <v>37</v>
      </c>
      <c r="E819" t="str">
        <f>Inscriptos!E819</f>
        <v xml:space="preserve"> - </v>
      </c>
      <c r="F819">
        <f>Inscriptos!F819</f>
        <v>0</v>
      </c>
      <c r="G819" t="e">
        <f>Inscriptos!G819</f>
        <v>#N/A</v>
      </c>
    </row>
    <row r="820" spans="1:7" x14ac:dyDescent="0.25">
      <c r="A820">
        <f>Inscriptos!A820</f>
        <v>0</v>
      </c>
      <c r="B820" t="str">
        <f>Inscriptos!B820</f>
        <v>MG00000</v>
      </c>
      <c r="C820">
        <f>Inscriptos!C820</f>
        <v>0</v>
      </c>
      <c r="D820" t="s">
        <v>37</v>
      </c>
      <c r="E820" t="str">
        <f>Inscriptos!E820</f>
        <v xml:space="preserve"> - </v>
      </c>
      <c r="F820">
        <f>Inscriptos!F820</f>
        <v>0</v>
      </c>
      <c r="G820" t="e">
        <f>Inscriptos!G820</f>
        <v>#N/A</v>
      </c>
    </row>
    <row r="821" spans="1:7" x14ac:dyDescent="0.25">
      <c r="A821">
        <f>Inscriptos!A821</f>
        <v>0</v>
      </c>
      <c r="B821" t="str">
        <f>Inscriptos!B821</f>
        <v>MG00000</v>
      </c>
      <c r="C821">
        <f>Inscriptos!C821</f>
        <v>0</v>
      </c>
      <c r="D821" t="s">
        <v>37</v>
      </c>
      <c r="E821" t="str">
        <f>Inscriptos!E821</f>
        <v xml:space="preserve"> - </v>
      </c>
      <c r="F821">
        <f>Inscriptos!F821</f>
        <v>0</v>
      </c>
      <c r="G821" t="e">
        <f>Inscriptos!G821</f>
        <v>#N/A</v>
      </c>
    </row>
    <row r="822" spans="1:7" x14ac:dyDescent="0.25">
      <c r="A822">
        <f>Inscriptos!A822</f>
        <v>0</v>
      </c>
      <c r="B822" t="str">
        <f>Inscriptos!B822</f>
        <v>MG00000</v>
      </c>
      <c r="C822">
        <f>Inscriptos!C822</f>
        <v>0</v>
      </c>
      <c r="D822" t="s">
        <v>37</v>
      </c>
      <c r="E822" t="str">
        <f>Inscriptos!E822</f>
        <v xml:space="preserve"> - </v>
      </c>
      <c r="F822">
        <f>Inscriptos!F822</f>
        <v>0</v>
      </c>
      <c r="G822" t="e">
        <f>Inscriptos!G822</f>
        <v>#N/A</v>
      </c>
    </row>
    <row r="823" spans="1:7" x14ac:dyDescent="0.25">
      <c r="A823">
        <f>Inscriptos!A823</f>
        <v>0</v>
      </c>
      <c r="B823" t="str">
        <f>Inscriptos!B823</f>
        <v>MG00000</v>
      </c>
      <c r="C823">
        <f>Inscriptos!C823</f>
        <v>0</v>
      </c>
      <c r="D823" t="s">
        <v>37</v>
      </c>
      <c r="E823" t="str">
        <f>Inscriptos!E823</f>
        <v xml:space="preserve"> - </v>
      </c>
      <c r="F823">
        <f>Inscriptos!F823</f>
        <v>0</v>
      </c>
      <c r="G823" t="e">
        <f>Inscriptos!G823</f>
        <v>#N/A</v>
      </c>
    </row>
    <row r="824" spans="1:7" x14ac:dyDescent="0.25">
      <c r="A824">
        <f>Inscriptos!A824</f>
        <v>0</v>
      </c>
      <c r="B824" t="str">
        <f>Inscriptos!B824</f>
        <v>MG00000</v>
      </c>
      <c r="C824">
        <f>Inscriptos!C824</f>
        <v>0</v>
      </c>
      <c r="D824" t="s">
        <v>37</v>
      </c>
      <c r="E824" t="str">
        <f>Inscriptos!E824</f>
        <v xml:space="preserve"> - </v>
      </c>
      <c r="F824">
        <f>Inscriptos!F824</f>
        <v>0</v>
      </c>
      <c r="G824" t="e">
        <f>Inscriptos!G824</f>
        <v>#N/A</v>
      </c>
    </row>
    <row r="825" spans="1:7" x14ac:dyDescent="0.25">
      <c r="A825">
        <f>Inscriptos!A825</f>
        <v>0</v>
      </c>
      <c r="B825" t="str">
        <f>Inscriptos!B825</f>
        <v>MG00000</v>
      </c>
      <c r="C825">
        <f>Inscriptos!C825</f>
        <v>0</v>
      </c>
      <c r="D825" t="s">
        <v>37</v>
      </c>
      <c r="E825" t="str">
        <f>Inscriptos!E825</f>
        <v xml:space="preserve"> - </v>
      </c>
      <c r="F825">
        <f>Inscriptos!F825</f>
        <v>0</v>
      </c>
      <c r="G825" t="e">
        <f>Inscriptos!G825</f>
        <v>#N/A</v>
      </c>
    </row>
    <row r="826" spans="1:7" x14ac:dyDescent="0.25">
      <c r="A826">
        <f>Inscriptos!A826</f>
        <v>0</v>
      </c>
      <c r="B826" t="str">
        <f>Inscriptos!B826</f>
        <v>MG00000</v>
      </c>
      <c r="C826">
        <f>Inscriptos!C826</f>
        <v>0</v>
      </c>
      <c r="D826" t="s">
        <v>37</v>
      </c>
      <c r="E826" t="str">
        <f>Inscriptos!E826</f>
        <v xml:space="preserve"> - </v>
      </c>
      <c r="F826">
        <f>Inscriptos!F826</f>
        <v>0</v>
      </c>
      <c r="G826" t="e">
        <f>Inscriptos!G826</f>
        <v>#N/A</v>
      </c>
    </row>
    <row r="827" spans="1:7" x14ac:dyDescent="0.25">
      <c r="A827">
        <f>Inscriptos!A827</f>
        <v>0</v>
      </c>
      <c r="B827" t="str">
        <f>Inscriptos!B827</f>
        <v>MG00000</v>
      </c>
      <c r="C827">
        <f>Inscriptos!C827</f>
        <v>0</v>
      </c>
      <c r="D827" t="s">
        <v>37</v>
      </c>
      <c r="E827" t="str">
        <f>Inscriptos!E827</f>
        <v xml:space="preserve"> - </v>
      </c>
      <c r="F827">
        <f>Inscriptos!F827</f>
        <v>0</v>
      </c>
      <c r="G827" t="e">
        <f>Inscriptos!G827</f>
        <v>#N/A</v>
      </c>
    </row>
    <row r="828" spans="1:7" x14ac:dyDescent="0.25">
      <c r="A828">
        <f>Inscriptos!A828</f>
        <v>0</v>
      </c>
      <c r="B828" t="str">
        <f>Inscriptos!B828</f>
        <v>MG00000</v>
      </c>
      <c r="C828">
        <f>Inscriptos!C828</f>
        <v>0</v>
      </c>
      <c r="D828" t="s">
        <v>37</v>
      </c>
      <c r="E828" t="str">
        <f>Inscriptos!E828</f>
        <v xml:space="preserve"> - </v>
      </c>
      <c r="F828">
        <f>Inscriptos!F828</f>
        <v>0</v>
      </c>
      <c r="G828" t="e">
        <f>Inscriptos!G828</f>
        <v>#N/A</v>
      </c>
    </row>
    <row r="829" spans="1:7" x14ac:dyDescent="0.25">
      <c r="A829">
        <f>Inscriptos!A829</f>
        <v>0</v>
      </c>
      <c r="B829" t="str">
        <f>Inscriptos!B829</f>
        <v>MG00000</v>
      </c>
      <c r="C829">
        <f>Inscriptos!C829</f>
        <v>0</v>
      </c>
      <c r="D829" t="s">
        <v>37</v>
      </c>
      <c r="E829" t="str">
        <f>Inscriptos!E829</f>
        <v xml:space="preserve"> - </v>
      </c>
      <c r="F829">
        <f>Inscriptos!F829</f>
        <v>0</v>
      </c>
      <c r="G829" t="e">
        <f>Inscriptos!G829</f>
        <v>#N/A</v>
      </c>
    </row>
    <row r="830" spans="1:7" x14ac:dyDescent="0.25">
      <c r="A830">
        <f>Inscriptos!A830</f>
        <v>0</v>
      </c>
      <c r="B830" t="str">
        <f>Inscriptos!B830</f>
        <v>MG00000</v>
      </c>
      <c r="C830">
        <f>Inscriptos!C830</f>
        <v>0</v>
      </c>
      <c r="D830" t="s">
        <v>37</v>
      </c>
      <c r="E830" t="str">
        <f>Inscriptos!E830</f>
        <v xml:space="preserve"> - </v>
      </c>
      <c r="F830">
        <f>Inscriptos!F830</f>
        <v>0</v>
      </c>
      <c r="G830" t="e">
        <f>Inscriptos!G830</f>
        <v>#N/A</v>
      </c>
    </row>
    <row r="831" spans="1:7" x14ac:dyDescent="0.25">
      <c r="A831">
        <f>Inscriptos!A831</f>
        <v>0</v>
      </c>
      <c r="B831" t="str">
        <f>Inscriptos!B831</f>
        <v>MG00000</v>
      </c>
      <c r="C831">
        <f>Inscriptos!C831</f>
        <v>0</v>
      </c>
      <c r="D831" t="s">
        <v>37</v>
      </c>
      <c r="E831" t="str">
        <f>Inscriptos!E831</f>
        <v xml:space="preserve"> - </v>
      </c>
      <c r="F831">
        <f>Inscriptos!F831</f>
        <v>0</v>
      </c>
      <c r="G831" t="e">
        <f>Inscriptos!G831</f>
        <v>#N/A</v>
      </c>
    </row>
    <row r="832" spans="1:7" x14ac:dyDescent="0.25">
      <c r="A832">
        <f>Inscriptos!A832</f>
        <v>0</v>
      </c>
      <c r="B832" t="str">
        <f>Inscriptos!B832</f>
        <v>MG00000</v>
      </c>
      <c r="C832">
        <f>Inscriptos!C832</f>
        <v>0</v>
      </c>
      <c r="D832" t="s">
        <v>37</v>
      </c>
      <c r="E832" t="str">
        <f>Inscriptos!E832</f>
        <v xml:space="preserve"> - </v>
      </c>
      <c r="F832">
        <f>Inscriptos!F832</f>
        <v>0</v>
      </c>
      <c r="G832" t="e">
        <f>Inscriptos!G832</f>
        <v>#N/A</v>
      </c>
    </row>
    <row r="833" spans="1:7" x14ac:dyDescent="0.25">
      <c r="A833">
        <f>Inscriptos!A833</f>
        <v>0</v>
      </c>
      <c r="B833" t="str">
        <f>Inscriptos!B833</f>
        <v>MG00000</v>
      </c>
      <c r="C833">
        <f>Inscriptos!C833</f>
        <v>0</v>
      </c>
      <c r="D833" t="s">
        <v>37</v>
      </c>
      <c r="E833" t="str">
        <f>Inscriptos!E833</f>
        <v xml:space="preserve"> - </v>
      </c>
      <c r="F833">
        <f>Inscriptos!F833</f>
        <v>0</v>
      </c>
      <c r="G833" t="e">
        <f>Inscriptos!G833</f>
        <v>#N/A</v>
      </c>
    </row>
    <row r="834" spans="1:7" x14ac:dyDescent="0.25">
      <c r="A834">
        <f>Inscriptos!A834</f>
        <v>0</v>
      </c>
      <c r="B834" t="str">
        <f>Inscriptos!B834</f>
        <v>MG00000</v>
      </c>
      <c r="C834">
        <f>Inscriptos!C834</f>
        <v>0</v>
      </c>
      <c r="D834" t="s">
        <v>37</v>
      </c>
      <c r="E834" t="str">
        <f>Inscriptos!E834</f>
        <v xml:space="preserve"> - </v>
      </c>
      <c r="F834">
        <f>Inscriptos!F834</f>
        <v>0</v>
      </c>
      <c r="G834" t="e">
        <f>Inscriptos!G834</f>
        <v>#N/A</v>
      </c>
    </row>
    <row r="835" spans="1:7" x14ac:dyDescent="0.25">
      <c r="A835">
        <f>Inscriptos!A835</f>
        <v>0</v>
      </c>
      <c r="B835" t="str">
        <f>Inscriptos!B835</f>
        <v>MG00000</v>
      </c>
      <c r="C835">
        <f>Inscriptos!C835</f>
        <v>0</v>
      </c>
      <c r="D835" t="s">
        <v>37</v>
      </c>
      <c r="E835" t="str">
        <f>Inscriptos!E835</f>
        <v xml:space="preserve"> - </v>
      </c>
      <c r="F835">
        <f>Inscriptos!F835</f>
        <v>0</v>
      </c>
      <c r="G835" t="e">
        <f>Inscriptos!G835</f>
        <v>#N/A</v>
      </c>
    </row>
    <row r="836" spans="1:7" x14ac:dyDescent="0.25">
      <c r="A836">
        <f>Inscriptos!A836</f>
        <v>0</v>
      </c>
      <c r="B836" t="str">
        <f>Inscriptos!B836</f>
        <v>MG00000</v>
      </c>
      <c r="C836">
        <f>Inscriptos!C836</f>
        <v>0</v>
      </c>
      <c r="D836" t="s">
        <v>37</v>
      </c>
      <c r="E836" t="str">
        <f>Inscriptos!E836</f>
        <v xml:space="preserve"> - </v>
      </c>
      <c r="F836">
        <f>Inscriptos!F836</f>
        <v>0</v>
      </c>
      <c r="G836" t="e">
        <f>Inscriptos!G836</f>
        <v>#N/A</v>
      </c>
    </row>
    <row r="837" spans="1:7" x14ac:dyDescent="0.25">
      <c r="A837">
        <f>Inscriptos!A837</f>
        <v>0</v>
      </c>
      <c r="B837" t="str">
        <f>Inscriptos!B837</f>
        <v>MG00000</v>
      </c>
      <c r="C837">
        <f>Inscriptos!C837</f>
        <v>0</v>
      </c>
      <c r="D837" t="s">
        <v>37</v>
      </c>
      <c r="E837" t="str">
        <f>Inscriptos!E837</f>
        <v xml:space="preserve"> - </v>
      </c>
      <c r="F837">
        <f>Inscriptos!F837</f>
        <v>0</v>
      </c>
      <c r="G837" t="e">
        <f>Inscriptos!G837</f>
        <v>#N/A</v>
      </c>
    </row>
    <row r="838" spans="1:7" x14ac:dyDescent="0.25">
      <c r="A838">
        <f>Inscriptos!A838</f>
        <v>0</v>
      </c>
      <c r="B838" t="str">
        <f>Inscriptos!B838</f>
        <v>MG00000</v>
      </c>
      <c r="C838">
        <f>Inscriptos!C838</f>
        <v>0</v>
      </c>
      <c r="D838" t="s">
        <v>37</v>
      </c>
      <c r="E838" t="str">
        <f>Inscriptos!E838</f>
        <v xml:space="preserve"> - </v>
      </c>
      <c r="F838">
        <f>Inscriptos!F838</f>
        <v>0</v>
      </c>
      <c r="G838" t="e">
        <f>Inscriptos!G838</f>
        <v>#N/A</v>
      </c>
    </row>
    <row r="839" spans="1:7" x14ac:dyDescent="0.25">
      <c r="A839">
        <f>Inscriptos!A839</f>
        <v>0</v>
      </c>
      <c r="B839" t="str">
        <f>Inscriptos!B839</f>
        <v>MG00000</v>
      </c>
      <c r="C839">
        <f>Inscriptos!C839</f>
        <v>0</v>
      </c>
      <c r="D839" t="s">
        <v>37</v>
      </c>
      <c r="E839" t="str">
        <f>Inscriptos!E839</f>
        <v xml:space="preserve"> - </v>
      </c>
      <c r="F839">
        <f>Inscriptos!F839</f>
        <v>0</v>
      </c>
      <c r="G839" t="e">
        <f>Inscriptos!G839</f>
        <v>#N/A</v>
      </c>
    </row>
    <row r="840" spans="1:7" x14ac:dyDescent="0.25">
      <c r="A840">
        <f>Inscriptos!A840</f>
        <v>0</v>
      </c>
      <c r="B840" t="str">
        <f>Inscriptos!B840</f>
        <v>MG00000</v>
      </c>
      <c r="C840">
        <f>Inscriptos!C840</f>
        <v>0</v>
      </c>
      <c r="D840" t="s">
        <v>37</v>
      </c>
      <c r="E840" t="str">
        <f>Inscriptos!E840</f>
        <v xml:space="preserve"> - </v>
      </c>
      <c r="F840">
        <f>Inscriptos!F840</f>
        <v>0</v>
      </c>
      <c r="G840" t="e">
        <f>Inscriptos!G840</f>
        <v>#N/A</v>
      </c>
    </row>
    <row r="841" spans="1:7" x14ac:dyDescent="0.25">
      <c r="A841">
        <f>Inscriptos!A841</f>
        <v>0</v>
      </c>
      <c r="B841" t="str">
        <f>Inscriptos!B841</f>
        <v>MG00000</v>
      </c>
      <c r="C841">
        <f>Inscriptos!C841</f>
        <v>0</v>
      </c>
      <c r="D841" t="s">
        <v>37</v>
      </c>
      <c r="E841" t="str">
        <f>Inscriptos!E841</f>
        <v xml:space="preserve"> - </v>
      </c>
      <c r="F841">
        <f>Inscriptos!F841</f>
        <v>0</v>
      </c>
      <c r="G841" t="e">
        <f>Inscriptos!G841</f>
        <v>#N/A</v>
      </c>
    </row>
    <row r="842" spans="1:7" x14ac:dyDescent="0.25">
      <c r="A842">
        <f>Inscriptos!A842</f>
        <v>0</v>
      </c>
      <c r="B842" t="str">
        <f>Inscriptos!B842</f>
        <v>MG00000</v>
      </c>
      <c r="C842">
        <f>Inscriptos!C842</f>
        <v>0</v>
      </c>
      <c r="D842" t="s">
        <v>37</v>
      </c>
      <c r="E842" t="str">
        <f>Inscriptos!E842</f>
        <v xml:space="preserve"> - </v>
      </c>
      <c r="F842">
        <f>Inscriptos!F842</f>
        <v>0</v>
      </c>
      <c r="G842" t="e">
        <f>Inscriptos!G842</f>
        <v>#N/A</v>
      </c>
    </row>
    <row r="843" spans="1:7" x14ac:dyDescent="0.25">
      <c r="A843">
        <f>Inscriptos!A843</f>
        <v>0</v>
      </c>
      <c r="B843" t="str">
        <f>Inscriptos!B843</f>
        <v>MG00000</v>
      </c>
      <c r="C843">
        <f>Inscriptos!C843</f>
        <v>0</v>
      </c>
      <c r="D843" t="s">
        <v>37</v>
      </c>
      <c r="E843" t="str">
        <f>Inscriptos!E843</f>
        <v xml:space="preserve"> - </v>
      </c>
      <c r="F843">
        <f>Inscriptos!F843</f>
        <v>0</v>
      </c>
      <c r="G843" t="e">
        <f>Inscriptos!G843</f>
        <v>#N/A</v>
      </c>
    </row>
    <row r="844" spans="1:7" x14ac:dyDescent="0.25">
      <c r="A844">
        <f>Inscriptos!A844</f>
        <v>0</v>
      </c>
      <c r="B844" t="str">
        <f>Inscriptos!B844</f>
        <v>MG00000</v>
      </c>
      <c r="C844">
        <f>Inscriptos!C844</f>
        <v>0</v>
      </c>
      <c r="D844" t="s">
        <v>37</v>
      </c>
      <c r="E844" t="str">
        <f>Inscriptos!E844</f>
        <v xml:space="preserve"> - </v>
      </c>
      <c r="F844">
        <f>Inscriptos!F844</f>
        <v>0</v>
      </c>
      <c r="G844" t="e">
        <f>Inscriptos!G844</f>
        <v>#N/A</v>
      </c>
    </row>
    <row r="845" spans="1:7" x14ac:dyDescent="0.25">
      <c r="A845">
        <f>Inscriptos!A845</f>
        <v>0</v>
      </c>
      <c r="B845" t="str">
        <f>Inscriptos!B845</f>
        <v>MG00000</v>
      </c>
      <c r="C845">
        <f>Inscriptos!C845</f>
        <v>0</v>
      </c>
      <c r="D845" t="s">
        <v>37</v>
      </c>
      <c r="E845" t="str">
        <f>Inscriptos!E845</f>
        <v xml:space="preserve"> - </v>
      </c>
      <c r="F845">
        <f>Inscriptos!F845</f>
        <v>0</v>
      </c>
      <c r="G845" t="e">
        <f>Inscriptos!G845</f>
        <v>#N/A</v>
      </c>
    </row>
    <row r="846" spans="1:7" x14ac:dyDescent="0.25">
      <c r="A846">
        <f>Inscriptos!A846</f>
        <v>0</v>
      </c>
      <c r="B846" t="str">
        <f>Inscriptos!B846</f>
        <v>MG00000</v>
      </c>
      <c r="C846">
        <f>Inscriptos!C846</f>
        <v>0</v>
      </c>
      <c r="D846" t="s">
        <v>37</v>
      </c>
      <c r="E846" t="str">
        <f>Inscriptos!E846</f>
        <v xml:space="preserve"> - </v>
      </c>
      <c r="F846">
        <f>Inscriptos!F846</f>
        <v>0</v>
      </c>
      <c r="G846" t="e">
        <f>Inscriptos!G846</f>
        <v>#N/A</v>
      </c>
    </row>
    <row r="847" spans="1:7" x14ac:dyDescent="0.25">
      <c r="A847">
        <f>Inscriptos!A847</f>
        <v>0</v>
      </c>
      <c r="B847" t="str">
        <f>Inscriptos!B847</f>
        <v>MG00000</v>
      </c>
      <c r="C847">
        <f>Inscriptos!C847</f>
        <v>0</v>
      </c>
      <c r="D847" t="s">
        <v>37</v>
      </c>
      <c r="E847" t="str">
        <f>Inscriptos!E847</f>
        <v xml:space="preserve"> - </v>
      </c>
      <c r="F847">
        <f>Inscriptos!F847</f>
        <v>0</v>
      </c>
      <c r="G847" t="e">
        <f>Inscriptos!G847</f>
        <v>#N/A</v>
      </c>
    </row>
    <row r="848" spans="1:7" x14ac:dyDescent="0.25">
      <c r="A848">
        <f>Inscriptos!A848</f>
        <v>0</v>
      </c>
      <c r="B848" t="str">
        <f>Inscriptos!B848</f>
        <v>MG00000</v>
      </c>
      <c r="C848">
        <f>Inscriptos!C848</f>
        <v>0</v>
      </c>
      <c r="D848" t="s">
        <v>37</v>
      </c>
      <c r="E848" t="str">
        <f>Inscriptos!E848</f>
        <v xml:space="preserve"> - </v>
      </c>
      <c r="F848">
        <f>Inscriptos!F848</f>
        <v>0</v>
      </c>
      <c r="G848" t="e">
        <f>Inscriptos!G848</f>
        <v>#N/A</v>
      </c>
    </row>
    <row r="849" spans="1:7" x14ac:dyDescent="0.25">
      <c r="A849">
        <f>Inscriptos!A849</f>
        <v>0</v>
      </c>
      <c r="B849" t="str">
        <f>Inscriptos!B849</f>
        <v>MG00000</v>
      </c>
      <c r="C849">
        <f>Inscriptos!C849</f>
        <v>0</v>
      </c>
      <c r="D849" t="s">
        <v>37</v>
      </c>
      <c r="E849" t="str">
        <f>Inscriptos!E849</f>
        <v xml:space="preserve"> - </v>
      </c>
      <c r="F849">
        <f>Inscriptos!F849</f>
        <v>0</v>
      </c>
      <c r="G849" t="e">
        <f>Inscriptos!G849</f>
        <v>#N/A</v>
      </c>
    </row>
    <row r="850" spans="1:7" x14ac:dyDescent="0.25">
      <c r="A850">
        <f>Inscriptos!A850</f>
        <v>0</v>
      </c>
      <c r="B850" t="str">
        <f>Inscriptos!B850</f>
        <v>MG00000</v>
      </c>
      <c r="C850">
        <f>Inscriptos!C850</f>
        <v>0</v>
      </c>
      <c r="D850" t="s">
        <v>37</v>
      </c>
      <c r="E850" t="str">
        <f>Inscriptos!E850</f>
        <v xml:space="preserve"> - </v>
      </c>
      <c r="F850">
        <f>Inscriptos!F850</f>
        <v>0</v>
      </c>
      <c r="G850" t="e">
        <f>Inscriptos!G850</f>
        <v>#N/A</v>
      </c>
    </row>
    <row r="851" spans="1:7" x14ac:dyDescent="0.25">
      <c r="A851">
        <f>Inscriptos!A851</f>
        <v>0</v>
      </c>
      <c r="B851" t="str">
        <f>Inscriptos!B851</f>
        <v>MG00000</v>
      </c>
      <c r="C851">
        <f>Inscriptos!C851</f>
        <v>0</v>
      </c>
      <c r="D851" t="s">
        <v>37</v>
      </c>
      <c r="E851" t="str">
        <f>Inscriptos!E851</f>
        <v xml:space="preserve"> - </v>
      </c>
      <c r="F851">
        <f>Inscriptos!F851</f>
        <v>0</v>
      </c>
      <c r="G851" t="e">
        <f>Inscriptos!G851</f>
        <v>#N/A</v>
      </c>
    </row>
    <row r="852" spans="1:7" x14ac:dyDescent="0.25">
      <c r="A852">
        <f>Inscriptos!A852</f>
        <v>0</v>
      </c>
      <c r="B852" t="str">
        <f>Inscriptos!B852</f>
        <v>MG00000</v>
      </c>
      <c r="C852">
        <f>Inscriptos!C852</f>
        <v>0</v>
      </c>
      <c r="D852" t="s">
        <v>37</v>
      </c>
      <c r="E852" t="str">
        <f>Inscriptos!E852</f>
        <v xml:space="preserve"> - </v>
      </c>
      <c r="F852">
        <f>Inscriptos!F852</f>
        <v>0</v>
      </c>
      <c r="G852" t="e">
        <f>Inscriptos!G852</f>
        <v>#N/A</v>
      </c>
    </row>
    <row r="853" spans="1:7" x14ac:dyDescent="0.25">
      <c r="A853">
        <f>Inscriptos!A853</f>
        <v>0</v>
      </c>
      <c r="B853" t="str">
        <f>Inscriptos!B853</f>
        <v>MG00000</v>
      </c>
      <c r="C853">
        <f>Inscriptos!C853</f>
        <v>0</v>
      </c>
      <c r="D853" t="s">
        <v>37</v>
      </c>
      <c r="E853" t="str">
        <f>Inscriptos!E853</f>
        <v xml:space="preserve"> - </v>
      </c>
      <c r="F853">
        <f>Inscriptos!F853</f>
        <v>0</v>
      </c>
      <c r="G853" t="e">
        <f>Inscriptos!G853</f>
        <v>#N/A</v>
      </c>
    </row>
    <row r="854" spans="1:7" x14ac:dyDescent="0.25">
      <c r="A854">
        <f>Inscriptos!A854</f>
        <v>0</v>
      </c>
      <c r="B854" t="str">
        <f>Inscriptos!B854</f>
        <v>MG00000</v>
      </c>
      <c r="C854">
        <f>Inscriptos!C854</f>
        <v>0</v>
      </c>
      <c r="D854" t="s">
        <v>37</v>
      </c>
      <c r="E854" t="str">
        <f>Inscriptos!E854</f>
        <v xml:space="preserve"> - </v>
      </c>
      <c r="F854">
        <f>Inscriptos!F854</f>
        <v>0</v>
      </c>
      <c r="G854" t="e">
        <f>Inscriptos!G854</f>
        <v>#N/A</v>
      </c>
    </row>
    <row r="855" spans="1:7" x14ac:dyDescent="0.25">
      <c r="A855">
        <f>Inscriptos!A855</f>
        <v>0</v>
      </c>
      <c r="B855" t="str">
        <f>Inscriptos!B855</f>
        <v>MG00000</v>
      </c>
      <c r="C855">
        <f>Inscriptos!C855</f>
        <v>0</v>
      </c>
      <c r="D855" t="s">
        <v>37</v>
      </c>
      <c r="E855" t="str">
        <f>Inscriptos!E855</f>
        <v xml:space="preserve"> - </v>
      </c>
      <c r="F855">
        <f>Inscriptos!F855</f>
        <v>0</v>
      </c>
      <c r="G855" t="e">
        <f>Inscriptos!G855</f>
        <v>#N/A</v>
      </c>
    </row>
    <row r="856" spans="1:7" x14ac:dyDescent="0.25">
      <c r="A856">
        <f>Inscriptos!A856</f>
        <v>0</v>
      </c>
      <c r="B856" t="str">
        <f>Inscriptos!B856</f>
        <v>MG00000</v>
      </c>
      <c r="C856">
        <f>Inscriptos!C856</f>
        <v>0</v>
      </c>
      <c r="D856" t="s">
        <v>37</v>
      </c>
      <c r="E856" t="str">
        <f>Inscriptos!E856</f>
        <v xml:space="preserve"> - </v>
      </c>
      <c r="F856">
        <f>Inscriptos!F856</f>
        <v>0</v>
      </c>
      <c r="G856" t="e">
        <f>Inscriptos!G856</f>
        <v>#N/A</v>
      </c>
    </row>
    <row r="857" spans="1:7" x14ac:dyDescent="0.25">
      <c r="A857">
        <f>Inscriptos!A857</f>
        <v>0</v>
      </c>
      <c r="B857" t="str">
        <f>Inscriptos!B857</f>
        <v>MG00000</v>
      </c>
      <c r="C857">
        <f>Inscriptos!C857</f>
        <v>0</v>
      </c>
      <c r="D857" t="s">
        <v>37</v>
      </c>
      <c r="E857" t="str">
        <f>Inscriptos!E857</f>
        <v xml:space="preserve"> - </v>
      </c>
      <c r="F857">
        <f>Inscriptos!F857</f>
        <v>0</v>
      </c>
      <c r="G857" t="e">
        <f>Inscriptos!G857</f>
        <v>#N/A</v>
      </c>
    </row>
    <row r="858" spans="1:7" x14ac:dyDescent="0.25">
      <c r="A858">
        <f>Inscriptos!A858</f>
        <v>0</v>
      </c>
      <c r="B858" t="str">
        <f>Inscriptos!B858</f>
        <v>MG00000</v>
      </c>
      <c r="C858">
        <f>Inscriptos!C858</f>
        <v>0</v>
      </c>
      <c r="D858" t="s">
        <v>37</v>
      </c>
      <c r="E858" t="str">
        <f>Inscriptos!E858</f>
        <v xml:space="preserve"> - </v>
      </c>
      <c r="F858">
        <f>Inscriptos!F858</f>
        <v>0</v>
      </c>
      <c r="G858" t="e">
        <f>Inscriptos!G858</f>
        <v>#N/A</v>
      </c>
    </row>
    <row r="859" spans="1:7" x14ac:dyDescent="0.25">
      <c r="A859">
        <f>Inscriptos!A859</f>
        <v>0</v>
      </c>
      <c r="B859" t="str">
        <f>Inscriptos!B859</f>
        <v>MG00000</v>
      </c>
      <c r="C859">
        <f>Inscriptos!C859</f>
        <v>0</v>
      </c>
      <c r="D859" t="s">
        <v>37</v>
      </c>
      <c r="E859" t="str">
        <f>Inscriptos!E859</f>
        <v xml:space="preserve"> - </v>
      </c>
      <c r="F859">
        <f>Inscriptos!F859</f>
        <v>0</v>
      </c>
      <c r="G859" t="e">
        <f>Inscriptos!G859</f>
        <v>#N/A</v>
      </c>
    </row>
    <row r="860" spans="1:7" x14ac:dyDescent="0.25">
      <c r="A860">
        <f>Inscriptos!A860</f>
        <v>0</v>
      </c>
      <c r="B860" t="str">
        <f>Inscriptos!B860</f>
        <v>MG00000</v>
      </c>
      <c r="C860">
        <f>Inscriptos!C860</f>
        <v>0</v>
      </c>
      <c r="D860" t="s">
        <v>37</v>
      </c>
      <c r="E860" t="str">
        <f>Inscriptos!E860</f>
        <v xml:space="preserve"> - </v>
      </c>
      <c r="F860">
        <f>Inscriptos!F860</f>
        <v>0</v>
      </c>
      <c r="G860" t="e">
        <f>Inscriptos!G860</f>
        <v>#N/A</v>
      </c>
    </row>
    <row r="861" spans="1:7" x14ac:dyDescent="0.25">
      <c r="A861">
        <f>Inscriptos!A861</f>
        <v>0</v>
      </c>
      <c r="B861" t="str">
        <f>Inscriptos!B861</f>
        <v>MG00000</v>
      </c>
      <c r="C861">
        <f>Inscriptos!C861</f>
        <v>0</v>
      </c>
      <c r="D861" t="s">
        <v>37</v>
      </c>
      <c r="E861" t="str">
        <f>Inscriptos!E861</f>
        <v xml:space="preserve"> - </v>
      </c>
      <c r="F861">
        <f>Inscriptos!F861</f>
        <v>0</v>
      </c>
      <c r="G861" t="e">
        <f>Inscriptos!G861</f>
        <v>#N/A</v>
      </c>
    </row>
    <row r="862" spans="1:7" x14ac:dyDescent="0.25">
      <c r="A862">
        <f>Inscriptos!A862</f>
        <v>0</v>
      </c>
      <c r="B862" t="str">
        <f>Inscriptos!B862</f>
        <v>MG00000</v>
      </c>
      <c r="C862">
        <f>Inscriptos!C862</f>
        <v>0</v>
      </c>
      <c r="D862" t="s">
        <v>37</v>
      </c>
      <c r="E862" t="str">
        <f>Inscriptos!E862</f>
        <v xml:space="preserve"> - </v>
      </c>
      <c r="F862">
        <f>Inscriptos!F862</f>
        <v>0</v>
      </c>
      <c r="G862" t="e">
        <f>Inscriptos!G862</f>
        <v>#N/A</v>
      </c>
    </row>
    <row r="863" spans="1:7" x14ac:dyDescent="0.25">
      <c r="A863">
        <f>Inscriptos!A863</f>
        <v>0</v>
      </c>
      <c r="B863" t="str">
        <f>Inscriptos!B863</f>
        <v>MG00000</v>
      </c>
      <c r="C863">
        <f>Inscriptos!C863</f>
        <v>0</v>
      </c>
      <c r="D863" t="s">
        <v>37</v>
      </c>
      <c r="E863" t="str">
        <f>Inscriptos!E863</f>
        <v xml:space="preserve"> - </v>
      </c>
      <c r="F863">
        <f>Inscriptos!F863</f>
        <v>0</v>
      </c>
      <c r="G863" t="e">
        <f>Inscriptos!G863</f>
        <v>#N/A</v>
      </c>
    </row>
    <row r="864" spans="1:7" x14ac:dyDescent="0.25">
      <c r="A864">
        <f>Inscriptos!A864</f>
        <v>0</v>
      </c>
      <c r="B864" t="str">
        <f>Inscriptos!B864</f>
        <v>MG00000</v>
      </c>
      <c r="C864">
        <f>Inscriptos!C864</f>
        <v>0</v>
      </c>
      <c r="D864" t="s">
        <v>37</v>
      </c>
      <c r="E864" t="str">
        <f>Inscriptos!E864</f>
        <v xml:space="preserve"> - </v>
      </c>
      <c r="F864">
        <f>Inscriptos!F864</f>
        <v>0</v>
      </c>
      <c r="G864" t="e">
        <f>Inscriptos!G864</f>
        <v>#N/A</v>
      </c>
    </row>
    <row r="865" spans="1:7" x14ac:dyDescent="0.25">
      <c r="A865">
        <f>Inscriptos!A865</f>
        <v>0</v>
      </c>
      <c r="B865" t="str">
        <f>Inscriptos!B865</f>
        <v>MG00000</v>
      </c>
      <c r="C865">
        <f>Inscriptos!C865</f>
        <v>0</v>
      </c>
      <c r="D865" t="s">
        <v>37</v>
      </c>
      <c r="E865" t="str">
        <f>Inscriptos!E865</f>
        <v xml:space="preserve"> - </v>
      </c>
      <c r="F865">
        <f>Inscriptos!F865</f>
        <v>0</v>
      </c>
      <c r="G865" t="e">
        <f>Inscriptos!G865</f>
        <v>#N/A</v>
      </c>
    </row>
    <row r="866" spans="1:7" x14ac:dyDescent="0.25">
      <c r="A866">
        <f>Inscriptos!A866</f>
        <v>0</v>
      </c>
      <c r="B866" t="str">
        <f>Inscriptos!B866</f>
        <v>MG00000</v>
      </c>
      <c r="C866">
        <f>Inscriptos!C866</f>
        <v>0</v>
      </c>
      <c r="D866" t="s">
        <v>37</v>
      </c>
      <c r="E866" t="str">
        <f>Inscriptos!E866</f>
        <v xml:space="preserve"> - </v>
      </c>
      <c r="F866">
        <f>Inscriptos!F866</f>
        <v>0</v>
      </c>
      <c r="G866" t="e">
        <f>Inscriptos!G866</f>
        <v>#N/A</v>
      </c>
    </row>
    <row r="867" spans="1:7" x14ac:dyDescent="0.25">
      <c r="A867">
        <f>Inscriptos!A867</f>
        <v>0</v>
      </c>
      <c r="B867" t="str">
        <f>Inscriptos!B867</f>
        <v>MG00000</v>
      </c>
      <c r="C867">
        <f>Inscriptos!C867</f>
        <v>0</v>
      </c>
      <c r="D867" t="s">
        <v>37</v>
      </c>
      <c r="E867" t="str">
        <f>Inscriptos!E867</f>
        <v xml:space="preserve"> - </v>
      </c>
      <c r="F867">
        <f>Inscriptos!F867</f>
        <v>0</v>
      </c>
      <c r="G867" t="e">
        <f>Inscriptos!G867</f>
        <v>#N/A</v>
      </c>
    </row>
    <row r="868" spans="1:7" x14ac:dyDescent="0.25">
      <c r="A868">
        <f>Inscriptos!A868</f>
        <v>0</v>
      </c>
      <c r="B868" t="str">
        <f>Inscriptos!B868</f>
        <v>MG00000</v>
      </c>
      <c r="C868">
        <f>Inscriptos!C868</f>
        <v>0</v>
      </c>
      <c r="D868" t="s">
        <v>37</v>
      </c>
      <c r="E868" t="str">
        <f>Inscriptos!E868</f>
        <v xml:space="preserve"> - </v>
      </c>
      <c r="F868">
        <f>Inscriptos!F868</f>
        <v>0</v>
      </c>
      <c r="G868" t="e">
        <f>Inscriptos!G868</f>
        <v>#N/A</v>
      </c>
    </row>
    <row r="869" spans="1:7" x14ac:dyDescent="0.25">
      <c r="A869">
        <f>Inscriptos!A869</f>
        <v>0</v>
      </c>
      <c r="B869" t="str">
        <f>Inscriptos!B869</f>
        <v>MG00000</v>
      </c>
      <c r="C869">
        <f>Inscriptos!C869</f>
        <v>0</v>
      </c>
      <c r="D869" t="s">
        <v>37</v>
      </c>
      <c r="E869" t="str">
        <f>Inscriptos!E869</f>
        <v xml:space="preserve"> - </v>
      </c>
      <c r="F869">
        <f>Inscriptos!F869</f>
        <v>0</v>
      </c>
      <c r="G869" t="e">
        <f>Inscriptos!G869</f>
        <v>#N/A</v>
      </c>
    </row>
    <row r="870" spans="1:7" x14ac:dyDescent="0.25">
      <c r="A870">
        <f>Inscriptos!A870</f>
        <v>0</v>
      </c>
      <c r="B870" t="str">
        <f>Inscriptos!B870</f>
        <v>MG00000</v>
      </c>
      <c r="C870">
        <f>Inscriptos!C870</f>
        <v>0</v>
      </c>
      <c r="D870" t="s">
        <v>37</v>
      </c>
      <c r="E870" t="str">
        <f>Inscriptos!E870</f>
        <v xml:space="preserve"> - </v>
      </c>
      <c r="F870">
        <f>Inscriptos!F870</f>
        <v>0</v>
      </c>
      <c r="G870" t="e">
        <f>Inscriptos!G870</f>
        <v>#N/A</v>
      </c>
    </row>
    <row r="871" spans="1:7" x14ac:dyDescent="0.25">
      <c r="A871">
        <f>Inscriptos!A871</f>
        <v>0</v>
      </c>
      <c r="B871" t="str">
        <f>Inscriptos!B871</f>
        <v>MG00000</v>
      </c>
      <c r="C871">
        <f>Inscriptos!C871</f>
        <v>0</v>
      </c>
      <c r="D871" t="s">
        <v>37</v>
      </c>
      <c r="E871" t="str">
        <f>Inscriptos!E871</f>
        <v xml:space="preserve"> - </v>
      </c>
      <c r="F871">
        <f>Inscriptos!F871</f>
        <v>0</v>
      </c>
      <c r="G871" t="e">
        <f>Inscriptos!G871</f>
        <v>#N/A</v>
      </c>
    </row>
    <row r="872" spans="1:7" x14ac:dyDescent="0.25">
      <c r="A872">
        <f>Inscriptos!A872</f>
        <v>0</v>
      </c>
      <c r="B872" t="str">
        <f>Inscriptos!B872</f>
        <v>MG00000</v>
      </c>
      <c r="C872">
        <f>Inscriptos!C872</f>
        <v>0</v>
      </c>
      <c r="D872" t="s">
        <v>37</v>
      </c>
      <c r="E872" t="str">
        <f>Inscriptos!E872</f>
        <v xml:space="preserve"> - </v>
      </c>
      <c r="F872">
        <f>Inscriptos!F872</f>
        <v>0</v>
      </c>
      <c r="G872" t="e">
        <f>Inscriptos!G872</f>
        <v>#N/A</v>
      </c>
    </row>
    <row r="873" spans="1:7" x14ac:dyDescent="0.25">
      <c r="A873">
        <f>Inscriptos!A873</f>
        <v>0</v>
      </c>
      <c r="B873" t="str">
        <f>Inscriptos!B873</f>
        <v>MG00000</v>
      </c>
      <c r="C873">
        <f>Inscriptos!C873</f>
        <v>0</v>
      </c>
      <c r="D873" t="s">
        <v>37</v>
      </c>
      <c r="E873" t="str">
        <f>Inscriptos!E873</f>
        <v xml:space="preserve"> - </v>
      </c>
      <c r="F873">
        <f>Inscriptos!F873</f>
        <v>0</v>
      </c>
      <c r="G873" t="e">
        <f>Inscriptos!G873</f>
        <v>#N/A</v>
      </c>
    </row>
    <row r="874" spans="1:7" x14ac:dyDescent="0.25">
      <c r="A874">
        <f>Inscriptos!A874</f>
        <v>0</v>
      </c>
      <c r="B874" t="str">
        <f>Inscriptos!B874</f>
        <v>MG00000</v>
      </c>
      <c r="C874">
        <f>Inscriptos!C874</f>
        <v>0</v>
      </c>
      <c r="D874" t="s">
        <v>37</v>
      </c>
      <c r="E874" t="str">
        <f>Inscriptos!E874</f>
        <v xml:space="preserve"> - </v>
      </c>
      <c r="F874">
        <f>Inscriptos!F874</f>
        <v>0</v>
      </c>
      <c r="G874" t="e">
        <f>Inscriptos!G874</f>
        <v>#N/A</v>
      </c>
    </row>
    <row r="875" spans="1:7" x14ac:dyDescent="0.25">
      <c r="A875">
        <f>Inscriptos!A875</f>
        <v>0</v>
      </c>
      <c r="B875" t="str">
        <f>Inscriptos!B875</f>
        <v>MG00000</v>
      </c>
      <c r="C875">
        <f>Inscriptos!C875</f>
        <v>0</v>
      </c>
      <c r="D875" t="s">
        <v>37</v>
      </c>
      <c r="E875" t="str">
        <f>Inscriptos!E875</f>
        <v xml:space="preserve"> - </v>
      </c>
      <c r="F875">
        <f>Inscriptos!F875</f>
        <v>0</v>
      </c>
      <c r="G875" t="e">
        <f>Inscriptos!G875</f>
        <v>#N/A</v>
      </c>
    </row>
    <row r="876" spans="1:7" x14ac:dyDescent="0.25">
      <c r="A876">
        <f>Inscriptos!A876</f>
        <v>0</v>
      </c>
      <c r="B876" t="str">
        <f>Inscriptos!B876</f>
        <v>MG00000</v>
      </c>
      <c r="C876">
        <f>Inscriptos!C876</f>
        <v>0</v>
      </c>
      <c r="D876" t="s">
        <v>37</v>
      </c>
      <c r="E876" t="str">
        <f>Inscriptos!E876</f>
        <v xml:space="preserve"> - </v>
      </c>
      <c r="F876">
        <f>Inscriptos!F876</f>
        <v>0</v>
      </c>
      <c r="G876" t="e">
        <f>Inscriptos!G876</f>
        <v>#N/A</v>
      </c>
    </row>
    <row r="877" spans="1:7" x14ac:dyDescent="0.25">
      <c r="A877">
        <f>Inscriptos!A877</f>
        <v>0</v>
      </c>
      <c r="B877" t="str">
        <f>Inscriptos!B877</f>
        <v>MG00000</v>
      </c>
      <c r="C877">
        <f>Inscriptos!C877</f>
        <v>0</v>
      </c>
      <c r="D877" t="s">
        <v>37</v>
      </c>
      <c r="E877" t="str">
        <f>Inscriptos!E877</f>
        <v xml:space="preserve"> - </v>
      </c>
      <c r="F877">
        <f>Inscriptos!F877</f>
        <v>0</v>
      </c>
      <c r="G877" t="e">
        <f>Inscriptos!G877</f>
        <v>#N/A</v>
      </c>
    </row>
    <row r="878" spans="1:7" x14ac:dyDescent="0.25">
      <c r="A878">
        <f>Inscriptos!A878</f>
        <v>0</v>
      </c>
      <c r="B878" t="str">
        <f>Inscriptos!B878</f>
        <v>MG00000</v>
      </c>
      <c r="C878">
        <f>Inscriptos!C878</f>
        <v>0</v>
      </c>
      <c r="D878" t="s">
        <v>37</v>
      </c>
      <c r="E878" t="str">
        <f>Inscriptos!E878</f>
        <v xml:space="preserve"> - </v>
      </c>
      <c r="F878">
        <f>Inscriptos!F878</f>
        <v>0</v>
      </c>
      <c r="G878" t="e">
        <f>Inscriptos!G878</f>
        <v>#N/A</v>
      </c>
    </row>
    <row r="879" spans="1:7" x14ac:dyDescent="0.25">
      <c r="A879">
        <f>Inscriptos!A879</f>
        <v>0</v>
      </c>
      <c r="B879" t="str">
        <f>Inscriptos!B879</f>
        <v>MG00000</v>
      </c>
      <c r="C879">
        <f>Inscriptos!C879</f>
        <v>0</v>
      </c>
      <c r="D879" t="s">
        <v>37</v>
      </c>
      <c r="E879" t="str">
        <f>Inscriptos!E879</f>
        <v xml:space="preserve"> - </v>
      </c>
      <c r="F879">
        <f>Inscriptos!F879</f>
        <v>0</v>
      </c>
      <c r="G879" t="e">
        <f>Inscriptos!G879</f>
        <v>#N/A</v>
      </c>
    </row>
    <row r="880" spans="1:7" x14ac:dyDescent="0.25">
      <c r="A880">
        <f>Inscriptos!A880</f>
        <v>0</v>
      </c>
      <c r="B880" t="str">
        <f>Inscriptos!B880</f>
        <v>MG00000</v>
      </c>
      <c r="C880">
        <f>Inscriptos!C880</f>
        <v>0</v>
      </c>
      <c r="D880" t="s">
        <v>37</v>
      </c>
      <c r="E880" t="str">
        <f>Inscriptos!E880</f>
        <v xml:space="preserve"> - </v>
      </c>
      <c r="F880">
        <f>Inscriptos!F880</f>
        <v>0</v>
      </c>
      <c r="G880" t="e">
        <f>Inscriptos!G880</f>
        <v>#N/A</v>
      </c>
    </row>
    <row r="881" spans="1:7" x14ac:dyDescent="0.25">
      <c r="A881">
        <f>Inscriptos!A881</f>
        <v>0</v>
      </c>
      <c r="B881" t="str">
        <f>Inscriptos!B881</f>
        <v>MG00000</v>
      </c>
      <c r="C881">
        <f>Inscriptos!C881</f>
        <v>0</v>
      </c>
      <c r="D881" t="s">
        <v>37</v>
      </c>
      <c r="E881" t="str">
        <f>Inscriptos!E881</f>
        <v xml:space="preserve"> - </v>
      </c>
      <c r="F881">
        <f>Inscriptos!F881</f>
        <v>0</v>
      </c>
      <c r="G881" t="e">
        <f>Inscriptos!G881</f>
        <v>#N/A</v>
      </c>
    </row>
    <row r="882" spans="1:7" x14ac:dyDescent="0.25">
      <c r="A882">
        <f>Inscriptos!A882</f>
        <v>0</v>
      </c>
      <c r="B882" t="str">
        <f>Inscriptos!B882</f>
        <v>MG00000</v>
      </c>
      <c r="C882">
        <f>Inscriptos!C882</f>
        <v>0</v>
      </c>
      <c r="D882" t="s">
        <v>37</v>
      </c>
      <c r="E882" t="str">
        <f>Inscriptos!E882</f>
        <v xml:space="preserve"> - </v>
      </c>
      <c r="F882">
        <f>Inscriptos!F882</f>
        <v>0</v>
      </c>
      <c r="G882" t="e">
        <f>Inscriptos!G882</f>
        <v>#N/A</v>
      </c>
    </row>
    <row r="883" spans="1:7" x14ac:dyDescent="0.25">
      <c r="A883">
        <f>Inscriptos!A883</f>
        <v>0</v>
      </c>
      <c r="B883" t="str">
        <f>Inscriptos!B883</f>
        <v>MG00000</v>
      </c>
      <c r="C883">
        <f>Inscriptos!C883</f>
        <v>0</v>
      </c>
      <c r="D883" t="s">
        <v>37</v>
      </c>
      <c r="E883" t="str">
        <f>Inscriptos!E883</f>
        <v xml:space="preserve"> - </v>
      </c>
      <c r="F883">
        <f>Inscriptos!F883</f>
        <v>0</v>
      </c>
      <c r="G883" t="e">
        <f>Inscriptos!G883</f>
        <v>#N/A</v>
      </c>
    </row>
    <row r="884" spans="1:7" x14ac:dyDescent="0.25">
      <c r="A884">
        <f>Inscriptos!A884</f>
        <v>0</v>
      </c>
      <c r="B884" t="str">
        <f>Inscriptos!B884</f>
        <v>MG00000</v>
      </c>
      <c r="C884">
        <f>Inscriptos!C884</f>
        <v>0</v>
      </c>
      <c r="D884" t="s">
        <v>37</v>
      </c>
      <c r="E884" t="str">
        <f>Inscriptos!E884</f>
        <v xml:space="preserve"> - </v>
      </c>
      <c r="F884">
        <f>Inscriptos!F884</f>
        <v>0</v>
      </c>
      <c r="G884" t="e">
        <f>Inscriptos!G884</f>
        <v>#N/A</v>
      </c>
    </row>
    <row r="885" spans="1:7" x14ac:dyDescent="0.25">
      <c r="A885">
        <f>Inscriptos!A885</f>
        <v>0</v>
      </c>
      <c r="B885">
        <f>Inscriptos!B885</f>
        <v>0</v>
      </c>
      <c r="C885">
        <f>Inscriptos!C885</f>
        <v>0</v>
      </c>
      <c r="D885" t="s">
        <v>37</v>
      </c>
      <c r="E885">
        <f>Inscriptos!E885</f>
        <v>0</v>
      </c>
      <c r="F885">
        <f>Inscriptos!F885</f>
        <v>0</v>
      </c>
      <c r="G885">
        <f>Inscriptos!G885</f>
        <v>0</v>
      </c>
    </row>
    <row r="886" spans="1:7" x14ac:dyDescent="0.25">
      <c r="A886">
        <f>Inscriptos!A886</f>
        <v>0</v>
      </c>
      <c r="B886">
        <f>Inscriptos!B886</f>
        <v>0</v>
      </c>
      <c r="C886">
        <f>Inscriptos!C886</f>
        <v>0</v>
      </c>
      <c r="D886" t="s">
        <v>37</v>
      </c>
      <c r="E886">
        <f>Inscriptos!E886</f>
        <v>0</v>
      </c>
      <c r="F886">
        <f>Inscriptos!F886</f>
        <v>0</v>
      </c>
      <c r="G886">
        <f>Inscriptos!G886</f>
        <v>0</v>
      </c>
    </row>
    <row r="887" spans="1:7" x14ac:dyDescent="0.25">
      <c r="A887">
        <f>Inscriptos!A887</f>
        <v>0</v>
      </c>
      <c r="B887">
        <f>Inscriptos!B887</f>
        <v>0</v>
      </c>
      <c r="C887">
        <f>Inscriptos!C887</f>
        <v>0</v>
      </c>
      <c r="D887" t="s">
        <v>37</v>
      </c>
      <c r="E887">
        <f>Inscriptos!E887</f>
        <v>0</v>
      </c>
      <c r="F887">
        <f>Inscriptos!F887</f>
        <v>0</v>
      </c>
      <c r="G887">
        <f>Inscriptos!G887</f>
        <v>0</v>
      </c>
    </row>
    <row r="888" spans="1:7" x14ac:dyDescent="0.25">
      <c r="A888">
        <f>Inscriptos!A888</f>
        <v>0</v>
      </c>
      <c r="B888">
        <f>Inscriptos!B888</f>
        <v>0</v>
      </c>
      <c r="C888">
        <f>Inscriptos!C888</f>
        <v>0</v>
      </c>
      <c r="D888" t="s">
        <v>37</v>
      </c>
      <c r="E888">
        <f>Inscriptos!E888</f>
        <v>0</v>
      </c>
      <c r="F888">
        <f>Inscriptos!F888</f>
        <v>0</v>
      </c>
      <c r="G888">
        <f>Inscriptos!G888</f>
        <v>0</v>
      </c>
    </row>
    <row r="889" spans="1:7" x14ac:dyDescent="0.25">
      <c r="A889">
        <f>Inscriptos!A889</f>
        <v>0</v>
      </c>
      <c r="B889">
        <f>Inscriptos!B889</f>
        <v>0</v>
      </c>
      <c r="C889">
        <f>Inscriptos!C889</f>
        <v>0</v>
      </c>
      <c r="D889" t="s">
        <v>37</v>
      </c>
      <c r="E889">
        <f>Inscriptos!E889</f>
        <v>0</v>
      </c>
      <c r="F889">
        <f>Inscriptos!F889</f>
        <v>0</v>
      </c>
      <c r="G889">
        <f>Inscriptos!G889</f>
        <v>0</v>
      </c>
    </row>
    <row r="890" spans="1:7" x14ac:dyDescent="0.25">
      <c r="A890">
        <f>Inscriptos!A890</f>
        <v>0</v>
      </c>
      <c r="B890">
        <f>Inscriptos!B890</f>
        <v>0</v>
      </c>
      <c r="C890">
        <f>Inscriptos!C890</f>
        <v>0</v>
      </c>
      <c r="D890" t="s">
        <v>37</v>
      </c>
      <c r="E890">
        <f>Inscriptos!E890</f>
        <v>0</v>
      </c>
      <c r="F890">
        <f>Inscriptos!F890</f>
        <v>0</v>
      </c>
      <c r="G890">
        <f>Inscriptos!G890</f>
        <v>0</v>
      </c>
    </row>
    <row r="891" spans="1:7" x14ac:dyDescent="0.25">
      <c r="A891">
        <f>Inscriptos!A891</f>
        <v>0</v>
      </c>
      <c r="B891">
        <f>Inscriptos!B891</f>
        <v>0</v>
      </c>
      <c r="C891">
        <f>Inscriptos!C891</f>
        <v>0</v>
      </c>
      <c r="D891" t="s">
        <v>37</v>
      </c>
      <c r="E891">
        <f>Inscriptos!E891</f>
        <v>0</v>
      </c>
      <c r="F891">
        <f>Inscriptos!F891</f>
        <v>0</v>
      </c>
      <c r="G891">
        <f>Inscriptos!G891</f>
        <v>0</v>
      </c>
    </row>
    <row r="892" spans="1:7" x14ac:dyDescent="0.25">
      <c r="A892">
        <f>Inscriptos!A892</f>
        <v>0</v>
      </c>
      <c r="B892">
        <f>Inscriptos!B892</f>
        <v>0</v>
      </c>
      <c r="C892">
        <f>Inscriptos!C892</f>
        <v>0</v>
      </c>
      <c r="D892" t="s">
        <v>37</v>
      </c>
      <c r="E892">
        <f>Inscriptos!E892</f>
        <v>0</v>
      </c>
      <c r="F892">
        <f>Inscriptos!F892</f>
        <v>0</v>
      </c>
      <c r="G892">
        <f>Inscriptos!G892</f>
        <v>0</v>
      </c>
    </row>
    <row r="893" spans="1:7" x14ac:dyDescent="0.25">
      <c r="A893">
        <f>Inscriptos!A893</f>
        <v>0</v>
      </c>
      <c r="B893">
        <f>Inscriptos!B893</f>
        <v>0</v>
      </c>
      <c r="C893">
        <f>Inscriptos!C893</f>
        <v>0</v>
      </c>
      <c r="D893" t="s">
        <v>37</v>
      </c>
      <c r="E893">
        <f>Inscriptos!E893</f>
        <v>0</v>
      </c>
      <c r="F893">
        <f>Inscriptos!F893</f>
        <v>0</v>
      </c>
      <c r="G893">
        <f>Inscriptos!G893</f>
        <v>0</v>
      </c>
    </row>
    <row r="894" spans="1:7" x14ac:dyDescent="0.25">
      <c r="A894">
        <f>Inscriptos!A894</f>
        <v>0</v>
      </c>
      <c r="B894">
        <f>Inscriptos!B894</f>
        <v>0</v>
      </c>
      <c r="C894">
        <f>Inscriptos!C894</f>
        <v>0</v>
      </c>
      <c r="D894" t="s">
        <v>37</v>
      </c>
      <c r="E894">
        <f>Inscriptos!E894</f>
        <v>0</v>
      </c>
      <c r="F894">
        <f>Inscriptos!F894</f>
        <v>0</v>
      </c>
      <c r="G894">
        <f>Inscriptos!G894</f>
        <v>0</v>
      </c>
    </row>
    <row r="895" spans="1:7" x14ac:dyDescent="0.25">
      <c r="A895">
        <f>Inscriptos!A895</f>
        <v>0</v>
      </c>
      <c r="B895">
        <f>Inscriptos!B895</f>
        <v>0</v>
      </c>
      <c r="C895">
        <f>Inscriptos!C895</f>
        <v>0</v>
      </c>
      <c r="D895" t="s">
        <v>37</v>
      </c>
      <c r="E895">
        <f>Inscriptos!E895</f>
        <v>0</v>
      </c>
      <c r="F895">
        <f>Inscriptos!F895</f>
        <v>0</v>
      </c>
      <c r="G895">
        <f>Inscriptos!G895</f>
        <v>0</v>
      </c>
    </row>
    <row r="896" spans="1:7" x14ac:dyDescent="0.25">
      <c r="A896">
        <f>Inscriptos!A896</f>
        <v>0</v>
      </c>
      <c r="B896">
        <f>Inscriptos!B896</f>
        <v>0</v>
      </c>
      <c r="C896">
        <f>Inscriptos!C896</f>
        <v>0</v>
      </c>
      <c r="D896" t="s">
        <v>37</v>
      </c>
      <c r="E896">
        <f>Inscriptos!E896</f>
        <v>0</v>
      </c>
      <c r="F896">
        <f>Inscriptos!F896</f>
        <v>0</v>
      </c>
      <c r="G896">
        <f>Inscriptos!G896</f>
        <v>0</v>
      </c>
    </row>
    <row r="897" spans="1:7" x14ac:dyDescent="0.25">
      <c r="A897">
        <f>Inscriptos!A897</f>
        <v>0</v>
      </c>
      <c r="B897">
        <f>Inscriptos!B897</f>
        <v>0</v>
      </c>
      <c r="C897">
        <f>Inscriptos!C897</f>
        <v>0</v>
      </c>
      <c r="D897" t="s">
        <v>37</v>
      </c>
      <c r="E897">
        <f>Inscriptos!E897</f>
        <v>0</v>
      </c>
      <c r="F897">
        <f>Inscriptos!F897</f>
        <v>0</v>
      </c>
      <c r="G897">
        <f>Inscriptos!G897</f>
        <v>0</v>
      </c>
    </row>
    <row r="898" spans="1:7" x14ac:dyDescent="0.25">
      <c r="A898">
        <f>Inscriptos!A898</f>
        <v>0</v>
      </c>
      <c r="B898">
        <f>Inscriptos!B898</f>
        <v>0</v>
      </c>
      <c r="C898">
        <f>Inscriptos!C898</f>
        <v>0</v>
      </c>
      <c r="D898" t="s">
        <v>37</v>
      </c>
      <c r="E898">
        <f>Inscriptos!E898</f>
        <v>0</v>
      </c>
      <c r="F898">
        <f>Inscriptos!F898</f>
        <v>0</v>
      </c>
      <c r="G898">
        <f>Inscriptos!G898</f>
        <v>0</v>
      </c>
    </row>
    <row r="899" spans="1:7" x14ac:dyDescent="0.25">
      <c r="A899">
        <f>Inscriptos!A899</f>
        <v>0</v>
      </c>
      <c r="B899">
        <f>Inscriptos!B899</f>
        <v>0</v>
      </c>
      <c r="C899">
        <f>Inscriptos!C899</f>
        <v>0</v>
      </c>
      <c r="D899" t="s">
        <v>37</v>
      </c>
      <c r="E899">
        <f>Inscriptos!E899</f>
        <v>0</v>
      </c>
      <c r="F899">
        <f>Inscriptos!F899</f>
        <v>0</v>
      </c>
      <c r="G899">
        <f>Inscriptos!G899</f>
        <v>0</v>
      </c>
    </row>
    <row r="900" spans="1:7" x14ac:dyDescent="0.25">
      <c r="A900">
        <f>Inscriptos!A900</f>
        <v>0</v>
      </c>
      <c r="B900">
        <f>Inscriptos!B900</f>
        <v>0</v>
      </c>
      <c r="C900">
        <f>Inscriptos!C900</f>
        <v>0</v>
      </c>
      <c r="D900" t="s">
        <v>37</v>
      </c>
      <c r="E900">
        <f>Inscriptos!E900</f>
        <v>0</v>
      </c>
      <c r="F900">
        <f>Inscriptos!F900</f>
        <v>0</v>
      </c>
      <c r="G900">
        <f>Inscriptos!G900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8" tint="0.39997558519241921"/>
  </sheetPr>
  <dimension ref="A1:G2500"/>
  <sheetViews>
    <sheetView workbookViewId="0">
      <selection activeCell="C5" sqref="C5"/>
    </sheetView>
  </sheetViews>
  <sheetFormatPr baseColWidth="10" defaultRowHeight="15" x14ac:dyDescent="0.25"/>
  <cols>
    <col min="1" max="1" width="7.7109375" bestFit="1" customWidth="1"/>
    <col min="2" max="2" width="6.42578125" bestFit="1" customWidth="1"/>
    <col min="3" max="3" width="26.42578125" bestFit="1" customWidth="1"/>
    <col min="4" max="4" width="9.85546875" bestFit="1" customWidth="1"/>
    <col min="5" max="5" width="34.7109375" bestFit="1" customWidth="1"/>
    <col min="6" max="6" width="6.85546875" bestFit="1" customWidth="1"/>
    <col min="7" max="7" width="11.7109375" bestFit="1" customWidth="1"/>
  </cols>
  <sheetData>
    <row r="1" spans="1:7" x14ac:dyDescent="0.25">
      <c r="A1" t="s">
        <v>32</v>
      </c>
      <c r="B1" t="s">
        <v>33</v>
      </c>
      <c r="C1" t="s">
        <v>24</v>
      </c>
      <c r="D1" t="s">
        <v>34</v>
      </c>
      <c r="E1" t="s">
        <v>27</v>
      </c>
      <c r="F1" t="s">
        <v>35</v>
      </c>
      <c r="G1" t="s">
        <v>36</v>
      </c>
    </row>
    <row r="2" spans="1:7" x14ac:dyDescent="0.25">
      <c r="A2" s="21">
        <f>Inscriptos!M2</f>
        <v>2</v>
      </c>
      <c r="B2">
        <f>Inscriptos!A2</f>
        <v>1</v>
      </c>
      <c r="C2" s="21" t="str">
        <f>Inscriptos!C2</f>
        <v>Victor Aguilera</v>
      </c>
      <c r="D2" s="21">
        <f>Inscriptos!N2</f>
        <v>1</v>
      </c>
      <c r="E2" t="str">
        <f>Inscriptos!G2</f>
        <v>21K - M - 50 a 59 años</v>
      </c>
      <c r="F2" t="s">
        <v>37</v>
      </c>
      <c r="G2" s="23">
        <f>Inscriptos!H2</f>
        <v>5.5792905092592597E-2</v>
      </c>
    </row>
    <row r="3" spans="1:7" x14ac:dyDescent="0.25">
      <c r="A3" s="21">
        <f>Inscriptos!M3</f>
        <v>9</v>
      </c>
      <c r="B3">
        <f>Inscriptos!A3</f>
        <v>2</v>
      </c>
      <c r="C3" s="21" t="str">
        <f>Inscriptos!C3</f>
        <v>Matías Sergo</v>
      </c>
      <c r="D3" s="21">
        <f>Inscriptos!N3</f>
        <v>1</v>
      </c>
      <c r="E3" t="str">
        <f>Inscriptos!G3</f>
        <v>21K - M - 30 a 39 años</v>
      </c>
      <c r="F3" t="s">
        <v>37</v>
      </c>
      <c r="G3" s="23">
        <f>Inscriptos!H3</f>
        <v>7.1669629629629625E-2</v>
      </c>
    </row>
    <row r="4" spans="1:7" x14ac:dyDescent="0.25">
      <c r="A4" s="21">
        <f>Inscriptos!M4</f>
        <v>2</v>
      </c>
      <c r="B4">
        <f>Inscriptos!A4</f>
        <v>3</v>
      </c>
      <c r="C4" s="21" t="str">
        <f>Inscriptos!C4</f>
        <v>Pedernera maria del valle</v>
      </c>
      <c r="D4" s="21">
        <f>Inscriptos!N4</f>
        <v>2</v>
      </c>
      <c r="E4" t="str">
        <f>Inscriptos!G4</f>
        <v>21K - F - 40 a 49 años</v>
      </c>
      <c r="F4" t="s">
        <v>37</v>
      </c>
      <c r="G4" s="23">
        <f>Inscriptos!H4</f>
        <v>9.3124571759259256E-2</v>
      </c>
    </row>
    <row r="5" spans="1:7" x14ac:dyDescent="0.25">
      <c r="A5" s="21">
        <f>Inscriptos!M5</f>
        <v>8</v>
      </c>
      <c r="B5">
        <f>Inscriptos!A5</f>
        <v>4</v>
      </c>
      <c r="C5" s="21" t="str">
        <f>Inscriptos!C5</f>
        <v>Leguizamon claudio</v>
      </c>
      <c r="D5" s="21">
        <f>Inscriptos!N5</f>
        <v>4</v>
      </c>
      <c r="E5" t="str">
        <f>Inscriptos!G5</f>
        <v>21K - M - 40 a 49 años</v>
      </c>
      <c r="F5" t="s">
        <v>37</v>
      </c>
      <c r="G5" s="23">
        <f>Inscriptos!H5</f>
        <v>7.1462604166666666E-2</v>
      </c>
    </row>
    <row r="6" spans="1:7" x14ac:dyDescent="0.25">
      <c r="A6" s="21">
        <f>Inscriptos!M6</f>
        <v>13</v>
      </c>
      <c r="B6">
        <f>Inscriptos!A6</f>
        <v>5</v>
      </c>
      <c r="C6" s="21" t="str">
        <f>Inscriptos!C6</f>
        <v>Lucas Pereira</v>
      </c>
      <c r="D6" s="21">
        <f>Inscriptos!N6</f>
        <v>3</v>
      </c>
      <c r="E6" t="str">
        <f>Inscriptos!G6</f>
        <v>21K - M - 30 a 39 años</v>
      </c>
      <c r="F6" t="s">
        <v>37</v>
      </c>
      <c r="G6" s="23">
        <f>Inscriptos!H6</f>
        <v>7.5739259259259256E-2</v>
      </c>
    </row>
    <row r="7" spans="1:7" x14ac:dyDescent="0.25">
      <c r="A7" s="21">
        <f>Inscriptos!M7</f>
        <v>3</v>
      </c>
      <c r="B7">
        <f>Inscriptos!A7</f>
        <v>6</v>
      </c>
      <c r="C7" s="21" t="str">
        <f>Inscriptos!C7</f>
        <v>Lucia sol garay avila</v>
      </c>
      <c r="D7" s="21">
        <f>Inscriptos!N7</f>
        <v>1</v>
      </c>
      <c r="E7" t="str">
        <f>Inscriptos!G7</f>
        <v>21K - F - 20 a 29 años</v>
      </c>
      <c r="F7" t="s">
        <v>37</v>
      </c>
      <c r="G7" s="23">
        <f>Inscriptos!H7</f>
        <v>9.4980659722222208E-2</v>
      </c>
    </row>
    <row r="8" spans="1:7" x14ac:dyDescent="0.25">
      <c r="A8" s="21">
        <f>Inscriptos!M8</f>
        <v>16</v>
      </c>
      <c r="B8">
        <f>Inscriptos!A8</f>
        <v>7</v>
      </c>
      <c r="C8" s="21" t="str">
        <f>Inscriptos!C8</f>
        <v>Javier holzmann</v>
      </c>
      <c r="D8" s="21">
        <f>Inscriptos!N8</f>
        <v>5</v>
      </c>
      <c r="E8" t="str">
        <f>Inscriptos!G8</f>
        <v>21K - M - 50 a 59 años</v>
      </c>
      <c r="F8" t="s">
        <v>37</v>
      </c>
      <c r="G8" s="23">
        <f>Inscriptos!H8</f>
        <v>8.8686307870370365E-2</v>
      </c>
    </row>
    <row r="9" spans="1:7" x14ac:dyDescent="0.25">
      <c r="A9" s="21">
        <f>Inscriptos!M9</f>
        <v>15</v>
      </c>
      <c r="B9">
        <f>Inscriptos!A9</f>
        <v>8</v>
      </c>
      <c r="C9" s="21" t="str">
        <f>Inscriptos!C9</f>
        <v>ariel monchetti</v>
      </c>
      <c r="D9" s="21">
        <f>Inscriptos!N9</f>
        <v>7</v>
      </c>
      <c r="E9" t="str">
        <f>Inscriptos!G9</f>
        <v>21K - M - 40 a 49 años</v>
      </c>
      <c r="F9" t="s">
        <v>37</v>
      </c>
      <c r="G9" s="23">
        <f>Inscriptos!H9</f>
        <v>7.8753090277777771E-2</v>
      </c>
    </row>
    <row r="10" spans="1:7" x14ac:dyDescent="0.25">
      <c r="A10" s="21">
        <f>Inscriptos!M10</f>
        <v>7</v>
      </c>
      <c r="B10">
        <f>Inscriptos!A10</f>
        <v>9</v>
      </c>
      <c r="C10" s="21" t="str">
        <f>Inscriptos!C10</f>
        <v>Víctor Daniel Álvarez</v>
      </c>
      <c r="D10" s="21">
        <f>Inscriptos!N10</f>
        <v>3</v>
      </c>
      <c r="E10" t="str">
        <f>Inscriptos!G10</f>
        <v>21K - M - 50 a 59 años</v>
      </c>
      <c r="F10" t="s">
        <v>37</v>
      </c>
      <c r="G10" s="23">
        <f>Inscriptos!H10</f>
        <v>7.0540543981481477E-2</v>
      </c>
    </row>
    <row r="11" spans="1:7" x14ac:dyDescent="0.25">
      <c r="A11" s="21">
        <f>Inscriptos!M11</f>
        <v>11</v>
      </c>
      <c r="B11">
        <f>Inscriptos!A11</f>
        <v>10</v>
      </c>
      <c r="C11" s="21" t="str">
        <f>Inscriptos!C11</f>
        <v>Marcos Javier Arce</v>
      </c>
      <c r="D11" s="21">
        <f>Inscriptos!N11</f>
        <v>4</v>
      </c>
      <c r="E11" t="str">
        <f>Inscriptos!G11</f>
        <v>21K - M - 50 a 59 años</v>
      </c>
      <c r="F11" t="s">
        <v>37</v>
      </c>
      <c r="G11" s="23">
        <f>Inscriptos!H11</f>
        <v>7.3921608796296293E-2</v>
      </c>
    </row>
    <row r="12" spans="1:7" x14ac:dyDescent="0.25">
      <c r="A12" s="21">
        <f>Inscriptos!M12</f>
        <v>18</v>
      </c>
      <c r="B12">
        <f>Inscriptos!A12</f>
        <v>11</v>
      </c>
      <c r="C12" s="21" t="str">
        <f>Inscriptos!C12</f>
        <v>Jorge Leonardo Flores</v>
      </c>
      <c r="D12" s="21">
        <f>Inscriptos!N12</f>
        <v>6</v>
      </c>
      <c r="E12" t="str">
        <f>Inscriptos!G12</f>
        <v>21K - M - 50 a 59 años</v>
      </c>
      <c r="F12" t="s">
        <v>37</v>
      </c>
      <c r="G12" s="23">
        <f>Inscriptos!H12</f>
        <v>0.10540790509259258</v>
      </c>
    </row>
    <row r="13" spans="1:7" x14ac:dyDescent="0.25">
      <c r="A13" s="21">
        <f>Inscriptos!M13</f>
        <v>12</v>
      </c>
      <c r="B13">
        <f>Inscriptos!A13</f>
        <v>12</v>
      </c>
      <c r="C13" s="21" t="str">
        <f>Inscriptos!C13</f>
        <v>Facundo Medina</v>
      </c>
      <c r="D13" s="21">
        <f>Inscriptos!N13</f>
        <v>2</v>
      </c>
      <c r="E13" t="str">
        <f>Inscriptos!G13</f>
        <v>21K - M - 30 a 39 años</v>
      </c>
      <c r="F13" t="s">
        <v>37</v>
      </c>
      <c r="G13" s="23">
        <f>Inscriptos!H13</f>
        <v>7.5194942129629627E-2</v>
      </c>
    </row>
    <row r="14" spans="1:7" x14ac:dyDescent="0.25">
      <c r="A14" s="21">
        <f>Inscriptos!M14</f>
        <v>10</v>
      </c>
      <c r="B14">
        <f>Inscriptos!A14</f>
        <v>13</v>
      </c>
      <c r="C14" s="21" t="str">
        <f>Inscriptos!C14</f>
        <v>Ruben Monteagudo</v>
      </c>
      <c r="D14" s="21">
        <f>Inscriptos!N14</f>
        <v>5</v>
      </c>
      <c r="E14" t="str">
        <f>Inscriptos!G14</f>
        <v>21K - M - 40 a 49 años</v>
      </c>
      <c r="F14" t="s">
        <v>37</v>
      </c>
      <c r="G14" s="23">
        <f>Inscriptos!H14</f>
        <v>7.3263310185185185E-2</v>
      </c>
    </row>
    <row r="15" spans="1:7" x14ac:dyDescent="0.25">
      <c r="A15" s="21">
        <f>Inscriptos!M15</f>
        <v>1</v>
      </c>
      <c r="B15">
        <f>Inscriptos!A15</f>
        <v>14</v>
      </c>
      <c r="C15" s="21" t="str">
        <f>Inscriptos!C15</f>
        <v>Norma Ramirez</v>
      </c>
      <c r="D15" s="21">
        <f>Inscriptos!N15</f>
        <v>1</v>
      </c>
      <c r="E15" t="str">
        <f>Inscriptos!G15</f>
        <v>21K - F - 40 a 49 años</v>
      </c>
      <c r="F15" t="s">
        <v>37</v>
      </c>
      <c r="G15" s="23">
        <f>Inscriptos!H15</f>
        <v>6.6626215277777776E-2</v>
      </c>
    </row>
    <row r="16" spans="1:7" x14ac:dyDescent="0.25">
      <c r="A16" s="21" t="str">
        <f>Inscriptos!M16</f>
        <v>DSQ</v>
      </c>
      <c r="B16">
        <f>Inscriptos!A16</f>
        <v>15</v>
      </c>
      <c r="C16" s="21" t="str">
        <f>Inscriptos!C16</f>
        <v>Quevedo Jonathan</v>
      </c>
      <c r="D16" s="21" t="str">
        <f>Inscriptos!N16</f>
        <v>DSQ</v>
      </c>
      <c r="E16" t="str">
        <f>Inscriptos!G16</f>
        <v>21K - M - 30 a 39 años</v>
      </c>
      <c r="F16" t="s">
        <v>37</v>
      </c>
      <c r="G16" s="23" t="str">
        <f>Inscriptos!H16</f>
        <v>DSQ</v>
      </c>
    </row>
    <row r="17" spans="1:7" x14ac:dyDescent="0.25">
      <c r="A17" s="21" t="str">
        <f>Inscriptos!M17</f>
        <v>DSQ</v>
      </c>
      <c r="B17">
        <f>Inscriptos!A17</f>
        <v>16</v>
      </c>
      <c r="C17" s="21" t="str">
        <f>Inscriptos!C17</f>
        <v>Luciana Daniela Gimenez</v>
      </c>
      <c r="D17" s="21" t="str">
        <f>Inscriptos!N17</f>
        <v>DSQ</v>
      </c>
      <c r="E17" t="str">
        <f>Inscriptos!G17</f>
        <v>21K - F - 30 a 39 años</v>
      </c>
      <c r="F17" t="s">
        <v>37</v>
      </c>
      <c r="G17" s="23" t="str">
        <f>Inscriptos!H17</f>
        <v>DSQ</v>
      </c>
    </row>
    <row r="18" spans="1:7" x14ac:dyDescent="0.25">
      <c r="A18" s="21">
        <f>Inscriptos!M18</f>
        <v>14</v>
      </c>
      <c r="B18">
        <f>Inscriptos!A18</f>
        <v>17</v>
      </c>
      <c r="C18" s="21" t="str">
        <f>Inscriptos!C18</f>
        <v>Leandro Giordano</v>
      </c>
      <c r="D18" s="21">
        <f>Inscriptos!N18</f>
        <v>6</v>
      </c>
      <c r="E18" t="str">
        <f>Inscriptos!G18</f>
        <v>21K - M - 40 a 49 años</v>
      </c>
      <c r="F18" t="s">
        <v>37</v>
      </c>
      <c r="G18" s="23">
        <f>Inscriptos!H18</f>
        <v>7.8668981481481479E-2</v>
      </c>
    </row>
    <row r="19" spans="1:7" x14ac:dyDescent="0.25">
      <c r="A19" s="21">
        <f>Inscriptos!M19</f>
        <v>7</v>
      </c>
      <c r="B19">
        <f>Inscriptos!A19</f>
        <v>18</v>
      </c>
      <c r="C19" s="21" t="str">
        <f>Inscriptos!C19</f>
        <v>Crespo Rosa</v>
      </c>
      <c r="D19" s="21">
        <f>Inscriptos!N19</f>
        <v>1</v>
      </c>
      <c r="E19" t="str">
        <f>Inscriptos!G19</f>
        <v>21K - F - 30 a 39 años</v>
      </c>
      <c r="F19" t="s">
        <v>37</v>
      </c>
      <c r="G19" s="23">
        <f>Inscriptos!H19</f>
        <v>9.6595219907407423E-2</v>
      </c>
    </row>
    <row r="20" spans="1:7" x14ac:dyDescent="0.25">
      <c r="A20" s="21" t="str">
        <f>Inscriptos!M20</f>
        <v>DSQ</v>
      </c>
      <c r="B20">
        <f>Inscriptos!A20</f>
        <v>19</v>
      </c>
      <c r="C20" s="21" t="str">
        <f>Inscriptos!C20</f>
        <v>Diego barroso</v>
      </c>
      <c r="D20" s="21" t="str">
        <f>Inscriptos!N20</f>
        <v>DSQ</v>
      </c>
      <c r="E20" t="str">
        <f>Inscriptos!G20</f>
        <v>21K - M - 30 a 39 años</v>
      </c>
      <c r="F20" t="s">
        <v>37</v>
      </c>
      <c r="G20" s="23" t="str">
        <f>Inscriptos!H20</f>
        <v>DSQ</v>
      </c>
    </row>
    <row r="21" spans="1:7" x14ac:dyDescent="0.25">
      <c r="A21" s="21">
        <f>Inscriptos!M21</f>
        <v>6</v>
      </c>
      <c r="B21">
        <f>Inscriptos!A21</f>
        <v>20</v>
      </c>
      <c r="C21" s="21" t="str">
        <f>Inscriptos!C21</f>
        <v>Sonia Lis Olguin</v>
      </c>
      <c r="D21" s="21">
        <f>Inscriptos!N21</f>
        <v>4</v>
      </c>
      <c r="E21" t="str">
        <f>Inscriptos!G21</f>
        <v>21K - F - 40 a 49 años</v>
      </c>
      <c r="F21" t="s">
        <v>37</v>
      </c>
      <c r="G21" s="23">
        <f>Inscriptos!H21</f>
        <v>9.640247685185184E-2</v>
      </c>
    </row>
    <row r="22" spans="1:7" x14ac:dyDescent="0.25">
      <c r="A22" s="21">
        <f>Inscriptos!M22</f>
        <v>17</v>
      </c>
      <c r="B22">
        <f>Inscriptos!A22</f>
        <v>21</v>
      </c>
      <c r="C22" s="21" t="str">
        <f>Inscriptos!C22</f>
        <v>Franco reyna</v>
      </c>
      <c r="D22" s="21">
        <f>Inscriptos!N22</f>
        <v>1</v>
      </c>
      <c r="E22" t="str">
        <f>Inscriptos!G22</f>
        <v>21K - M - 15 a 19 años</v>
      </c>
      <c r="F22" t="s">
        <v>37</v>
      </c>
      <c r="G22" s="23">
        <f>Inscriptos!H22</f>
        <v>9.3054386574074069E-2</v>
      </c>
    </row>
    <row r="23" spans="1:7" x14ac:dyDescent="0.25">
      <c r="A23" s="21">
        <f>Inscriptos!M23</f>
        <v>8</v>
      </c>
      <c r="B23">
        <f>Inscriptos!A23</f>
        <v>22</v>
      </c>
      <c r="C23" s="21" t="str">
        <f>Inscriptos!C23</f>
        <v>Olga lazo</v>
      </c>
      <c r="D23" s="21">
        <f>Inscriptos!N23</f>
        <v>2</v>
      </c>
      <c r="E23" t="str">
        <f>Inscriptos!G23</f>
        <v>21K - F - 50 a 59 años</v>
      </c>
      <c r="F23" t="s">
        <v>37</v>
      </c>
      <c r="G23" s="23">
        <f>Inscriptos!H23</f>
        <v>0.10811733796296297</v>
      </c>
    </row>
    <row r="24" spans="1:7" x14ac:dyDescent="0.25">
      <c r="A24" s="21" t="str">
        <f>Inscriptos!M24</f>
        <v>DSQ</v>
      </c>
      <c r="B24">
        <f>Inscriptos!A24</f>
        <v>23</v>
      </c>
      <c r="C24" s="21" t="str">
        <f>Inscriptos!C24</f>
        <v>Damian ghigo</v>
      </c>
      <c r="D24" s="21" t="str">
        <f>Inscriptos!N24</f>
        <v>DSQ</v>
      </c>
      <c r="E24" t="str">
        <f>Inscriptos!G24</f>
        <v>21K - M - 30 a 39 años</v>
      </c>
      <c r="F24" t="s">
        <v>37</v>
      </c>
      <c r="G24" s="23" t="str">
        <f>Inscriptos!H24</f>
        <v>DSQ</v>
      </c>
    </row>
    <row r="25" spans="1:7" x14ac:dyDescent="0.25">
      <c r="A25" s="21">
        <f>Inscriptos!M25</f>
        <v>4</v>
      </c>
      <c r="B25">
        <f>Inscriptos!A25</f>
        <v>24</v>
      </c>
      <c r="C25" s="21" t="str">
        <f>Inscriptos!C25</f>
        <v>Federico ammann</v>
      </c>
      <c r="D25" s="21">
        <f>Inscriptos!N25</f>
        <v>2</v>
      </c>
      <c r="E25" t="str">
        <f>Inscriptos!G25</f>
        <v>21K - M - 40 a 49 años</v>
      </c>
      <c r="F25" t="s">
        <v>37</v>
      </c>
      <c r="G25" s="23">
        <f>Inscriptos!H25</f>
        <v>5.9309282407407404E-2</v>
      </c>
    </row>
    <row r="26" spans="1:7" x14ac:dyDescent="0.25">
      <c r="A26" s="21">
        <f>Inscriptos!M26</f>
        <v>4</v>
      </c>
      <c r="B26">
        <f>Inscriptos!A26</f>
        <v>25</v>
      </c>
      <c r="C26" s="21" t="str">
        <f>Inscriptos!C26</f>
        <v>Jaquelina Ghisolfo</v>
      </c>
      <c r="D26" s="21">
        <f>Inscriptos!N26</f>
        <v>1</v>
      </c>
      <c r="E26" t="str">
        <f>Inscriptos!G26</f>
        <v>21K - F - 50 a 59 años</v>
      </c>
      <c r="F26" t="s">
        <v>37</v>
      </c>
      <c r="G26" s="23">
        <f>Inscriptos!H26</f>
        <v>9.5558020833333326E-2</v>
      </c>
    </row>
    <row r="27" spans="1:7" x14ac:dyDescent="0.25">
      <c r="A27" s="21">
        <f>Inscriptos!M27</f>
        <v>5</v>
      </c>
      <c r="B27">
        <f>Inscriptos!A27</f>
        <v>26</v>
      </c>
      <c r="C27" s="21" t="str">
        <f>Inscriptos!C27</f>
        <v>Carmen Zurita García</v>
      </c>
      <c r="D27" s="21">
        <f>Inscriptos!N27</f>
        <v>3</v>
      </c>
      <c r="E27" t="str">
        <f>Inscriptos!G27</f>
        <v>21K - F - 40 a 49 años</v>
      </c>
      <c r="F27" t="s">
        <v>37</v>
      </c>
      <c r="G27" s="23">
        <f>Inscriptos!H27</f>
        <v>9.555996527777777E-2</v>
      </c>
    </row>
    <row r="28" spans="1:7" x14ac:dyDescent="0.25">
      <c r="A28" s="21">
        <f>Inscriptos!M28</f>
        <v>3</v>
      </c>
      <c r="B28">
        <f>Inscriptos!A28</f>
        <v>27</v>
      </c>
      <c r="C28" s="21" t="str">
        <f>Inscriptos!C28</f>
        <v>Nilson Javier Palmero</v>
      </c>
      <c r="D28" s="21">
        <f>Inscriptos!N28</f>
        <v>1</v>
      </c>
      <c r="E28" t="str">
        <f>Inscriptos!G28</f>
        <v>21K - M - 40 a 49 años</v>
      </c>
      <c r="F28" t="s">
        <v>37</v>
      </c>
      <c r="G28" s="23">
        <f>Inscriptos!H28</f>
        <v>5.9305717592592594E-2</v>
      </c>
    </row>
    <row r="29" spans="1:7" x14ac:dyDescent="0.25">
      <c r="A29" s="21" t="str">
        <f>Inscriptos!M29</f>
        <v>DSQ</v>
      </c>
      <c r="B29">
        <f>Inscriptos!A29</f>
        <v>28</v>
      </c>
      <c r="C29" s="21" t="str">
        <f>Inscriptos!C29</f>
        <v>Christian Haumuller</v>
      </c>
      <c r="D29" s="21" t="str">
        <f>Inscriptos!N29</f>
        <v>DSQ</v>
      </c>
      <c r="E29" t="str">
        <f>Inscriptos!G29</f>
        <v>21K - M - 50 a 59 años</v>
      </c>
      <c r="F29" t="s">
        <v>37</v>
      </c>
      <c r="G29" s="23" t="str">
        <f>Inscriptos!H29</f>
        <v>DSQ</v>
      </c>
    </row>
    <row r="30" spans="1:7" x14ac:dyDescent="0.25">
      <c r="A30" s="21">
        <f>Inscriptos!M30</f>
        <v>6</v>
      </c>
      <c r="B30">
        <f>Inscriptos!A30</f>
        <v>29</v>
      </c>
      <c r="C30" s="21" t="str">
        <f>Inscriptos!C30</f>
        <v>Gustavo broeders</v>
      </c>
      <c r="D30" s="21">
        <f>Inscriptos!N30</f>
        <v>3</v>
      </c>
      <c r="E30" t="str">
        <f>Inscriptos!G30</f>
        <v>21K - M - 40 a 49 años</v>
      </c>
      <c r="F30" t="s">
        <v>37</v>
      </c>
      <c r="G30" s="23">
        <f>Inscriptos!H30</f>
        <v>6.7912511574074075E-2</v>
      </c>
    </row>
    <row r="31" spans="1:7" x14ac:dyDescent="0.25">
      <c r="A31" s="21" t="str">
        <f>Inscriptos!M31</f>
        <v>DSQ</v>
      </c>
      <c r="B31">
        <f>Inscriptos!A31</f>
        <v>30</v>
      </c>
      <c r="C31" s="21" t="str">
        <f>Inscriptos!C31</f>
        <v>Juan Carlos Tumkiewicz</v>
      </c>
      <c r="D31" s="21" t="str">
        <f>Inscriptos!N31</f>
        <v>DSQ</v>
      </c>
      <c r="E31" t="str">
        <f>Inscriptos!G31</f>
        <v>21K - M - 30 a 39 años</v>
      </c>
      <c r="F31" t="s">
        <v>37</v>
      </c>
      <c r="G31" s="23" t="str">
        <f>Inscriptos!H31</f>
        <v>DSQ</v>
      </c>
    </row>
    <row r="32" spans="1:7" x14ac:dyDescent="0.25">
      <c r="A32" s="21">
        <f>Inscriptos!M32</f>
        <v>1</v>
      </c>
      <c r="B32">
        <f>Inscriptos!A32</f>
        <v>41</v>
      </c>
      <c r="C32" s="21" t="str">
        <f>Inscriptos!C32</f>
        <v>Eduardo correa</v>
      </c>
      <c r="D32" s="21">
        <f>Inscriptos!N32</f>
        <v>1</v>
      </c>
      <c r="E32" t="str">
        <f>Inscriptos!G32</f>
        <v>21K - M - 20 a 29 años</v>
      </c>
      <c r="F32" t="s">
        <v>37</v>
      </c>
      <c r="G32" s="23">
        <f>Inscriptos!H32</f>
        <v>5.2068935185185183E-2</v>
      </c>
    </row>
    <row r="33" spans="1:7" x14ac:dyDescent="0.25">
      <c r="A33" s="21">
        <f>Inscriptos!M33</f>
        <v>5</v>
      </c>
      <c r="B33">
        <f>Inscriptos!A33</f>
        <v>55</v>
      </c>
      <c r="C33" s="21" t="str">
        <f>Inscriptos!C33</f>
        <v>Marcelo Gallo</v>
      </c>
      <c r="D33" s="21">
        <f>Inscriptos!N33</f>
        <v>2</v>
      </c>
      <c r="E33" t="str">
        <f>Inscriptos!G33</f>
        <v>21K - M - 50 a 59 años</v>
      </c>
      <c r="F33" t="s">
        <v>37</v>
      </c>
      <c r="G33" s="23">
        <f>Inscriptos!H33</f>
        <v>6.2508877314814817E-2</v>
      </c>
    </row>
    <row r="34" spans="1:7" x14ac:dyDescent="0.25">
      <c r="A34" s="21">
        <f>Inscriptos!M34</f>
        <v>4</v>
      </c>
      <c r="B34">
        <f>Inscriptos!A34</f>
        <v>100</v>
      </c>
      <c r="C34" s="21" t="str">
        <f>Inscriptos!C34</f>
        <v>Vanesa Trey</v>
      </c>
      <c r="D34" s="21">
        <f>Inscriptos!N34</f>
        <v>3</v>
      </c>
      <c r="E34" t="str">
        <f>Inscriptos!G34</f>
        <v>10K - F - 30 a 39 años</v>
      </c>
      <c r="F34" t="s">
        <v>37</v>
      </c>
      <c r="G34" s="23">
        <f>Inscriptos!H34</f>
        <v>3.8096805555555557E-2</v>
      </c>
    </row>
    <row r="35" spans="1:7" x14ac:dyDescent="0.25">
      <c r="A35" s="21">
        <f>Inscriptos!M35</f>
        <v>25</v>
      </c>
      <c r="B35">
        <f>Inscriptos!A35</f>
        <v>101</v>
      </c>
      <c r="C35" s="21" t="str">
        <f>Inscriptos!C35</f>
        <v>Julio rodolfo trepat</v>
      </c>
      <c r="D35" s="21">
        <f>Inscriptos!N35</f>
        <v>4</v>
      </c>
      <c r="E35" t="str">
        <f>Inscriptos!G35</f>
        <v>10K - M - 50 a 59 años</v>
      </c>
      <c r="F35" t="s">
        <v>37</v>
      </c>
      <c r="G35" s="23">
        <f>Inscriptos!H35</f>
        <v>4.293195601851852E-2</v>
      </c>
    </row>
    <row r="36" spans="1:7" x14ac:dyDescent="0.25">
      <c r="A36" s="21">
        <f>Inscriptos!M36</f>
        <v>2</v>
      </c>
      <c r="B36">
        <f>Inscriptos!A36</f>
        <v>102</v>
      </c>
      <c r="C36" s="21" t="str">
        <f>Inscriptos!C36</f>
        <v>Cintia Marina Romero</v>
      </c>
      <c r="D36" s="21">
        <f>Inscriptos!N36</f>
        <v>2</v>
      </c>
      <c r="E36" t="str">
        <f>Inscriptos!G36</f>
        <v>10K - F - 30 a 39 años</v>
      </c>
      <c r="F36" t="s">
        <v>37</v>
      </c>
      <c r="G36" s="23">
        <f>Inscriptos!H36</f>
        <v>3.6443784722222226E-2</v>
      </c>
    </row>
    <row r="37" spans="1:7" x14ac:dyDescent="0.25">
      <c r="A37" s="21">
        <f>Inscriptos!M37</f>
        <v>18</v>
      </c>
      <c r="B37">
        <f>Inscriptos!A37</f>
        <v>103</v>
      </c>
      <c r="C37" s="21" t="str">
        <f>Inscriptos!C37</f>
        <v>Joaquín Valdez</v>
      </c>
      <c r="D37" s="21">
        <f>Inscriptos!N37</f>
        <v>4</v>
      </c>
      <c r="E37" t="str">
        <f>Inscriptos!G37</f>
        <v>10K - M - 20 a 29 años</v>
      </c>
      <c r="F37" t="s">
        <v>37</v>
      </c>
      <c r="G37" s="23">
        <f>Inscriptos!H37</f>
        <v>3.623405092592593E-2</v>
      </c>
    </row>
    <row r="38" spans="1:7" x14ac:dyDescent="0.25">
      <c r="A38" s="21">
        <f>Inscriptos!M38</f>
        <v>1</v>
      </c>
      <c r="B38">
        <f>Inscriptos!A38</f>
        <v>104</v>
      </c>
      <c r="C38" s="21" t="str">
        <f>Inscriptos!C38</f>
        <v>Rodrigo Jesús Nicolás Ledesma</v>
      </c>
      <c r="D38" s="21">
        <f>Inscriptos!N38</f>
        <v>1</v>
      </c>
      <c r="E38" t="str">
        <f>Inscriptos!G38</f>
        <v>10K - M - 20 a 29 años</v>
      </c>
      <c r="F38" t="s">
        <v>37</v>
      </c>
      <c r="G38" s="23">
        <f>Inscriptos!H38</f>
        <v>2.4019895833333332E-2</v>
      </c>
    </row>
    <row r="39" spans="1:7" x14ac:dyDescent="0.25">
      <c r="A39" s="21">
        <f>Inscriptos!M39</f>
        <v>6</v>
      </c>
      <c r="B39">
        <f>Inscriptos!A39</f>
        <v>105</v>
      </c>
      <c r="C39" s="21" t="str">
        <f>Inscriptos!C39</f>
        <v>Lautaro Alejandro Valdez Lehoczky</v>
      </c>
      <c r="D39" s="21">
        <f>Inscriptos!N39</f>
        <v>2</v>
      </c>
      <c r="E39" t="str">
        <f>Inscriptos!G39</f>
        <v>10K - M - 20 a 29 años</v>
      </c>
      <c r="F39" t="s">
        <v>37</v>
      </c>
      <c r="G39" s="23">
        <f>Inscriptos!H39</f>
        <v>3.129556712962963E-2</v>
      </c>
    </row>
    <row r="40" spans="1:7" x14ac:dyDescent="0.25">
      <c r="A40" s="21" t="str">
        <f>Inscriptos!M40</f>
        <v>DSQ</v>
      </c>
      <c r="B40">
        <f>Inscriptos!A40</f>
        <v>106</v>
      </c>
      <c r="C40" s="21" t="str">
        <f>Inscriptos!C40</f>
        <v>Analía Olguín</v>
      </c>
      <c r="D40" s="21" t="str">
        <f>Inscriptos!N40</f>
        <v>DSQ</v>
      </c>
      <c r="E40" t="str">
        <f>Inscriptos!G40</f>
        <v>10K - F - 30 a 39 años</v>
      </c>
      <c r="F40" t="s">
        <v>37</v>
      </c>
      <c r="G40" s="23" t="str">
        <f>Inscriptos!H40</f>
        <v>DSQ</v>
      </c>
    </row>
    <row r="41" spans="1:7" x14ac:dyDescent="0.25">
      <c r="A41" s="21">
        <f>Inscriptos!M41</f>
        <v>9</v>
      </c>
      <c r="B41">
        <f>Inscriptos!A41</f>
        <v>107</v>
      </c>
      <c r="C41" s="21" t="str">
        <f>Inscriptos!C41</f>
        <v>Yesica Escribá</v>
      </c>
      <c r="D41" s="21">
        <f>Inscriptos!N41</f>
        <v>4</v>
      </c>
      <c r="E41" t="str">
        <f>Inscriptos!G41</f>
        <v>10K - F - 30 a 39 años</v>
      </c>
      <c r="F41" t="s">
        <v>37</v>
      </c>
      <c r="G41" s="23">
        <f>Inscriptos!H41</f>
        <v>5.0850277777777779E-2</v>
      </c>
    </row>
    <row r="42" spans="1:7" x14ac:dyDescent="0.25">
      <c r="A42" s="21">
        <f>Inscriptos!M42</f>
        <v>1</v>
      </c>
      <c r="B42">
        <f>Inscriptos!A42</f>
        <v>108</v>
      </c>
      <c r="C42" s="21" t="str">
        <f>Inscriptos!C42</f>
        <v>Laura Gatto</v>
      </c>
      <c r="D42" s="21">
        <f>Inscriptos!N42</f>
        <v>1</v>
      </c>
      <c r="E42" t="str">
        <f>Inscriptos!G42</f>
        <v>10K - F - 30 a 39 años</v>
      </c>
      <c r="F42" t="s">
        <v>37</v>
      </c>
      <c r="G42" s="23">
        <f>Inscriptos!H42</f>
        <v>3.6128148148148145E-2</v>
      </c>
    </row>
    <row r="43" spans="1:7" x14ac:dyDescent="0.25">
      <c r="A43" s="21">
        <f>Inscriptos!M43</f>
        <v>13</v>
      </c>
      <c r="B43">
        <f>Inscriptos!A43</f>
        <v>109</v>
      </c>
      <c r="C43" s="21" t="str">
        <f>Inscriptos!C43</f>
        <v>Alfonsina Martín</v>
      </c>
      <c r="D43" s="21">
        <f>Inscriptos!N43</f>
        <v>6</v>
      </c>
      <c r="E43" t="str">
        <f>Inscriptos!G43</f>
        <v>10K - F - 30 a 39 años</v>
      </c>
      <c r="F43" t="s">
        <v>37</v>
      </c>
      <c r="G43" s="23">
        <f>Inscriptos!H43</f>
        <v>5.9349328703703706E-2</v>
      </c>
    </row>
    <row r="44" spans="1:7" x14ac:dyDescent="0.25">
      <c r="A44" s="21">
        <f>Inscriptos!M44</f>
        <v>12</v>
      </c>
      <c r="B44">
        <f>Inscriptos!A44</f>
        <v>110</v>
      </c>
      <c r="C44" s="21" t="str">
        <f>Inscriptos!C44</f>
        <v>Claudia Peralta</v>
      </c>
      <c r="D44" s="21">
        <f>Inscriptos!N44</f>
        <v>5</v>
      </c>
      <c r="E44" t="str">
        <f>Inscriptos!G44</f>
        <v>10K - F - 40 a 49 años</v>
      </c>
      <c r="F44" t="s">
        <v>37</v>
      </c>
      <c r="G44" s="23">
        <f>Inscriptos!H44</f>
        <v>5.9306307870370369E-2</v>
      </c>
    </row>
    <row r="45" spans="1:7" x14ac:dyDescent="0.25">
      <c r="A45" s="21">
        <f>Inscriptos!M45</f>
        <v>15</v>
      </c>
      <c r="B45">
        <f>Inscriptos!A45</f>
        <v>111</v>
      </c>
      <c r="C45" s="21" t="str">
        <f>Inscriptos!C45</f>
        <v>Moisés Ponce</v>
      </c>
      <c r="D45" s="21">
        <f>Inscriptos!N45</f>
        <v>2</v>
      </c>
      <c r="E45" t="str">
        <f>Inscriptos!G45</f>
        <v>10K - M - 60 a 69 años</v>
      </c>
      <c r="F45" t="s">
        <v>37</v>
      </c>
      <c r="G45" s="23">
        <f>Inscriptos!H45</f>
        <v>3.5586030092592598E-2</v>
      </c>
    </row>
    <row r="46" spans="1:7" x14ac:dyDescent="0.25">
      <c r="A46" s="21">
        <f>Inscriptos!M46</f>
        <v>2</v>
      </c>
      <c r="B46">
        <f>Inscriptos!A46</f>
        <v>112</v>
      </c>
      <c r="C46" s="21" t="str">
        <f>Inscriptos!C46</f>
        <v>Franco gaston espeche</v>
      </c>
      <c r="D46" s="21">
        <f>Inscriptos!N46</f>
        <v>1</v>
      </c>
      <c r="E46" t="str">
        <f>Inscriptos!G46</f>
        <v>10K - M - 30 a 39 años</v>
      </c>
      <c r="F46" t="s">
        <v>37</v>
      </c>
      <c r="G46" s="23">
        <f>Inscriptos!H46</f>
        <v>2.4323043981481482E-2</v>
      </c>
    </row>
    <row r="47" spans="1:7" x14ac:dyDescent="0.25">
      <c r="A47" s="21">
        <f>Inscriptos!M47</f>
        <v>10</v>
      </c>
      <c r="B47">
        <f>Inscriptos!A47</f>
        <v>113</v>
      </c>
      <c r="C47" s="21" t="str">
        <f>Inscriptos!C47</f>
        <v>Fernanda guerrero</v>
      </c>
      <c r="D47" s="21">
        <f>Inscriptos!N47</f>
        <v>5</v>
      </c>
      <c r="E47" t="str">
        <f>Inscriptos!G47</f>
        <v>10K - F - 30 a 39 años</v>
      </c>
      <c r="F47" t="s">
        <v>37</v>
      </c>
      <c r="G47" s="23">
        <f>Inscriptos!H47</f>
        <v>5.1917442129629628E-2</v>
      </c>
    </row>
    <row r="48" spans="1:7" x14ac:dyDescent="0.25">
      <c r="A48" s="21" t="str">
        <f>Inscriptos!M48</f>
        <v>DSQ</v>
      </c>
      <c r="B48">
        <f>Inscriptos!A48</f>
        <v>114</v>
      </c>
      <c r="C48" s="21" t="str">
        <f>Inscriptos!C48</f>
        <v>Jorge garces</v>
      </c>
      <c r="D48" s="21" t="str">
        <f>Inscriptos!N48</f>
        <v>DSQ</v>
      </c>
      <c r="E48" t="str">
        <f>Inscriptos!G48</f>
        <v>10K - M - 40 a 49 años</v>
      </c>
      <c r="F48" t="s">
        <v>37</v>
      </c>
      <c r="G48" s="23" t="str">
        <f>Inscriptos!H48</f>
        <v>DSQ</v>
      </c>
    </row>
    <row r="49" spans="1:7" x14ac:dyDescent="0.25">
      <c r="A49" s="21">
        <f>Inscriptos!M49</f>
        <v>8</v>
      </c>
      <c r="B49">
        <f>Inscriptos!A49</f>
        <v>115</v>
      </c>
      <c r="C49" s="21" t="str">
        <f>Inscriptos!C49</f>
        <v>Maria Elena Lehoczky</v>
      </c>
      <c r="D49" s="21">
        <f>Inscriptos!N49</f>
        <v>1</v>
      </c>
      <c r="E49" t="str">
        <f>Inscriptos!G49</f>
        <v>10K - F - 60 a 69 años</v>
      </c>
      <c r="F49" t="s">
        <v>37</v>
      </c>
      <c r="G49" s="23">
        <f>Inscriptos!H49</f>
        <v>5.0135104166666666E-2</v>
      </c>
    </row>
    <row r="50" spans="1:7" x14ac:dyDescent="0.25">
      <c r="A50" s="21" t="str">
        <f>Inscriptos!M50</f>
        <v>DSQ</v>
      </c>
      <c r="B50">
        <f>Inscriptos!A50</f>
        <v>116</v>
      </c>
      <c r="C50" s="21" t="str">
        <f>Inscriptos!C50</f>
        <v>Mabel moyano</v>
      </c>
      <c r="D50" s="21" t="str">
        <f>Inscriptos!N50</f>
        <v>DSQ</v>
      </c>
      <c r="E50" t="str">
        <f>Inscriptos!G50</f>
        <v>10K - F - 50 a 59 años</v>
      </c>
      <c r="F50" t="s">
        <v>37</v>
      </c>
      <c r="G50" s="23" t="str">
        <f>Inscriptos!H50</f>
        <v>DSQ</v>
      </c>
    </row>
    <row r="51" spans="1:7" x14ac:dyDescent="0.25">
      <c r="A51" s="21" t="str">
        <f>Inscriptos!M51</f>
        <v>DSQ</v>
      </c>
      <c r="B51">
        <f>Inscriptos!A51</f>
        <v>117</v>
      </c>
      <c r="C51" s="21" t="str">
        <f>Inscriptos!C51</f>
        <v>Lorena Soledad Cordoba</v>
      </c>
      <c r="D51" s="21" t="str">
        <f>Inscriptos!N51</f>
        <v>DSQ</v>
      </c>
      <c r="E51" t="str">
        <f>Inscriptos!G51</f>
        <v>10K - F - 40 a 49 años</v>
      </c>
      <c r="F51" t="s">
        <v>37</v>
      </c>
      <c r="G51" s="23" t="str">
        <f>Inscriptos!H51</f>
        <v>DSQ</v>
      </c>
    </row>
    <row r="52" spans="1:7" x14ac:dyDescent="0.25">
      <c r="A52" s="21" t="str">
        <f>Inscriptos!M52</f>
        <v>DSQ</v>
      </c>
      <c r="B52">
        <f>Inscriptos!A52</f>
        <v>118</v>
      </c>
      <c r="C52" s="21" t="str">
        <f>Inscriptos!C52</f>
        <v>Roberto Wilfredo Magallan</v>
      </c>
      <c r="D52" s="21" t="str">
        <f>Inscriptos!N52</f>
        <v>DSQ</v>
      </c>
      <c r="E52" t="str">
        <f>Inscriptos!G52</f>
        <v>10K - M - 50 a 59 años</v>
      </c>
      <c r="F52" t="s">
        <v>37</v>
      </c>
      <c r="G52" s="23" t="str">
        <f>Inscriptos!H52</f>
        <v>DSQ</v>
      </c>
    </row>
    <row r="53" spans="1:7" x14ac:dyDescent="0.25">
      <c r="A53" s="21" t="str">
        <f>Inscriptos!M53</f>
        <v>DSQ</v>
      </c>
      <c r="B53">
        <f>Inscriptos!A53</f>
        <v>119</v>
      </c>
      <c r="C53" s="21">
        <f>Inscriptos!C53</f>
        <v>0</v>
      </c>
      <c r="D53" s="21" t="str">
        <f>Inscriptos!N53</f>
        <v>DSQ</v>
      </c>
      <c r="E53" t="e">
        <f>Inscriptos!G53</f>
        <v>#N/A</v>
      </c>
      <c r="F53" t="s">
        <v>37</v>
      </c>
      <c r="G53" s="23" t="str">
        <f>Inscriptos!H53</f>
        <v>DSQ</v>
      </c>
    </row>
    <row r="54" spans="1:7" x14ac:dyDescent="0.25">
      <c r="A54" s="21">
        <f>Inscriptos!M54</f>
        <v>3</v>
      </c>
      <c r="B54">
        <f>Inscriptos!A54</f>
        <v>123</v>
      </c>
      <c r="C54" s="21" t="str">
        <f>Inscriptos!C54</f>
        <v>Liliana Mabel Olmedo</v>
      </c>
      <c r="D54" s="21">
        <f>Inscriptos!N54</f>
        <v>1</v>
      </c>
      <c r="E54" t="str">
        <f>Inscriptos!G54</f>
        <v>10K - F - 40 a 49 años</v>
      </c>
      <c r="F54" t="s">
        <v>37</v>
      </c>
      <c r="G54" s="23">
        <f>Inscriptos!H54</f>
        <v>3.7962280092592594E-2</v>
      </c>
    </row>
    <row r="55" spans="1:7" x14ac:dyDescent="0.25">
      <c r="A55" s="21">
        <f>Inscriptos!M55</f>
        <v>3</v>
      </c>
      <c r="B55">
        <f>Inscriptos!A55</f>
        <v>124</v>
      </c>
      <c r="C55" s="21" t="str">
        <f>Inscriptos!C55</f>
        <v>Rodrigo cuello</v>
      </c>
      <c r="D55" s="21">
        <f>Inscriptos!N55</f>
        <v>1</v>
      </c>
      <c r="E55" t="str">
        <f>Inscriptos!G55</f>
        <v>10K - M - 15 a 19 años</v>
      </c>
      <c r="F55" t="s">
        <v>37</v>
      </c>
      <c r="G55" s="23">
        <f>Inscriptos!H55</f>
        <v>2.8519155092592591E-2</v>
      </c>
    </row>
    <row r="56" spans="1:7" x14ac:dyDescent="0.25">
      <c r="A56" s="21">
        <f>Inscriptos!M56</f>
        <v>23</v>
      </c>
      <c r="B56">
        <f>Inscriptos!A56</f>
        <v>125</v>
      </c>
      <c r="C56" s="21" t="str">
        <f>Inscriptos!C56</f>
        <v>Diego Leonel Gonzalez</v>
      </c>
      <c r="D56" s="21">
        <f>Inscriptos!N56</f>
        <v>3</v>
      </c>
      <c r="E56" t="str">
        <f>Inscriptos!G56</f>
        <v>10K - M - 50 a 59 años</v>
      </c>
      <c r="F56" t="s">
        <v>37</v>
      </c>
      <c r="G56" s="23">
        <f>Inscriptos!H56</f>
        <v>4.0762604166666667E-2</v>
      </c>
    </row>
    <row r="57" spans="1:7" x14ac:dyDescent="0.25">
      <c r="A57" s="21" t="str">
        <f>Inscriptos!M57</f>
        <v>DSQ</v>
      </c>
      <c r="B57">
        <f>Inscriptos!A57</f>
        <v>126</v>
      </c>
      <c r="C57" s="21" t="str">
        <f>Inscriptos!C57</f>
        <v>Libia Elina Villarruel</v>
      </c>
      <c r="D57" s="21" t="str">
        <f>Inscriptos!N57</f>
        <v>DSQ</v>
      </c>
      <c r="E57" t="str">
        <f>Inscriptos!G57</f>
        <v>10K - F - 40 a 49 años</v>
      </c>
      <c r="F57" t="s">
        <v>37</v>
      </c>
      <c r="G57" s="23" t="str">
        <f>Inscriptos!H57</f>
        <v>DSQ</v>
      </c>
    </row>
    <row r="58" spans="1:7" x14ac:dyDescent="0.25">
      <c r="A58" s="21">
        <f>Inscriptos!M58</f>
        <v>17</v>
      </c>
      <c r="B58">
        <f>Inscriptos!A58</f>
        <v>127</v>
      </c>
      <c r="C58" s="21" t="str">
        <f>Inscriptos!C58</f>
        <v>Agustin Gatto</v>
      </c>
      <c r="D58" s="21">
        <f>Inscriptos!N58</f>
        <v>3</v>
      </c>
      <c r="E58" t="str">
        <f>Inscriptos!G58</f>
        <v>10K - M - 20 a 29 años</v>
      </c>
      <c r="F58" t="s">
        <v>37</v>
      </c>
      <c r="G58" s="23">
        <f>Inscriptos!H58</f>
        <v>3.5932256944444442E-2</v>
      </c>
    </row>
    <row r="59" spans="1:7" x14ac:dyDescent="0.25">
      <c r="A59" s="21">
        <f>Inscriptos!M59</f>
        <v>7</v>
      </c>
      <c r="B59">
        <f>Inscriptos!A59</f>
        <v>128</v>
      </c>
      <c r="C59" s="21" t="str">
        <f>Inscriptos!C59</f>
        <v>Romina Enriquez</v>
      </c>
      <c r="D59" s="21">
        <f>Inscriptos!N59</f>
        <v>3</v>
      </c>
      <c r="E59" t="str">
        <f>Inscriptos!G59</f>
        <v>10K - F - 40 a 49 años</v>
      </c>
      <c r="F59" t="s">
        <v>37</v>
      </c>
      <c r="G59" s="23">
        <f>Inscriptos!H59</f>
        <v>4.1243344907407407E-2</v>
      </c>
    </row>
    <row r="60" spans="1:7" x14ac:dyDescent="0.25">
      <c r="A60" s="21">
        <f>Inscriptos!M60</f>
        <v>14</v>
      </c>
      <c r="B60">
        <f>Inscriptos!A60</f>
        <v>129</v>
      </c>
      <c r="C60" s="21" t="str">
        <f>Inscriptos!C60</f>
        <v>Ezequiel ALEXIS VIDA REINA</v>
      </c>
      <c r="D60" s="21">
        <f>Inscriptos!N60</f>
        <v>1</v>
      </c>
      <c r="E60" t="str">
        <f>Inscriptos!G60</f>
        <v>10K - M - 40 a 49 años</v>
      </c>
      <c r="F60" t="s">
        <v>37</v>
      </c>
      <c r="G60" s="23">
        <f>Inscriptos!H60</f>
        <v>3.5492893518518517E-2</v>
      </c>
    </row>
    <row r="61" spans="1:7" x14ac:dyDescent="0.25">
      <c r="A61" s="21">
        <f>Inscriptos!M61</f>
        <v>7</v>
      </c>
      <c r="B61">
        <f>Inscriptos!A61</f>
        <v>130</v>
      </c>
      <c r="C61" s="21" t="str">
        <f>Inscriptos!C61</f>
        <v>Jose Ernesto Muñoz</v>
      </c>
      <c r="D61" s="21">
        <f>Inscriptos!N61</f>
        <v>1</v>
      </c>
      <c r="E61" t="str">
        <f>Inscriptos!G61</f>
        <v>10K - M - 50 a 59 años</v>
      </c>
      <c r="F61" t="s">
        <v>37</v>
      </c>
      <c r="G61" s="23">
        <f>Inscriptos!H61</f>
        <v>3.2270879629629629E-2</v>
      </c>
    </row>
    <row r="62" spans="1:7" x14ac:dyDescent="0.25">
      <c r="A62" s="21">
        <f>Inscriptos!M62</f>
        <v>10</v>
      </c>
      <c r="B62">
        <f>Inscriptos!A62</f>
        <v>132</v>
      </c>
      <c r="C62" s="21" t="str">
        <f>Inscriptos!C62</f>
        <v>Facundo Chiarenza</v>
      </c>
      <c r="D62" s="21">
        <f>Inscriptos!N62</f>
        <v>2</v>
      </c>
      <c r="E62" t="str">
        <f>Inscriptos!G62</f>
        <v>10K - M - 15 a 19 años</v>
      </c>
      <c r="F62" t="s">
        <v>37</v>
      </c>
      <c r="G62" s="23">
        <f>Inscriptos!H62</f>
        <v>3.3905590277777779E-2</v>
      </c>
    </row>
    <row r="63" spans="1:7" x14ac:dyDescent="0.25">
      <c r="A63" s="21">
        <f>Inscriptos!M63</f>
        <v>21</v>
      </c>
      <c r="B63">
        <f>Inscriptos!A63</f>
        <v>133</v>
      </c>
      <c r="C63" s="21" t="str">
        <f>Inscriptos!C63</f>
        <v>Dylan gomez</v>
      </c>
      <c r="D63" s="21">
        <f>Inscriptos!N63</f>
        <v>5</v>
      </c>
      <c r="E63" t="str">
        <f>Inscriptos!G63</f>
        <v>10K - M - 20 a 29 años</v>
      </c>
      <c r="F63" t="s">
        <v>37</v>
      </c>
      <c r="G63" s="23">
        <f>Inscriptos!H63</f>
        <v>3.9547187499999997E-2</v>
      </c>
    </row>
    <row r="64" spans="1:7" x14ac:dyDescent="0.25">
      <c r="A64" s="21">
        <f>Inscriptos!M64</f>
        <v>22</v>
      </c>
      <c r="B64">
        <f>Inscriptos!A64</f>
        <v>134</v>
      </c>
      <c r="C64" s="21" t="str">
        <f>Inscriptos!C64</f>
        <v>Santiago Payotte</v>
      </c>
      <c r="D64" s="21">
        <f>Inscriptos!N64</f>
        <v>6</v>
      </c>
      <c r="E64" t="str">
        <f>Inscriptos!G64</f>
        <v>10K - M - 20 a 29 años</v>
      </c>
      <c r="F64" t="s">
        <v>37</v>
      </c>
      <c r="G64" s="23">
        <f>Inscriptos!H64</f>
        <v>3.955458333333333E-2</v>
      </c>
    </row>
    <row r="65" spans="1:7" x14ac:dyDescent="0.25">
      <c r="A65" s="21">
        <f>Inscriptos!M65</f>
        <v>4</v>
      </c>
      <c r="B65">
        <f>Inscriptos!A65</f>
        <v>135</v>
      </c>
      <c r="C65" s="21" t="str">
        <f>Inscriptos!C65</f>
        <v>Jose espindola</v>
      </c>
      <c r="D65" s="21">
        <f>Inscriptos!N65</f>
        <v>2</v>
      </c>
      <c r="E65" t="str">
        <f>Inscriptos!G65</f>
        <v>10K - M - 30 a 39 años</v>
      </c>
      <c r="F65" t="s">
        <v>37</v>
      </c>
      <c r="G65" s="23">
        <f>Inscriptos!H65</f>
        <v>2.9813935185185183E-2</v>
      </c>
    </row>
    <row r="66" spans="1:7" x14ac:dyDescent="0.25">
      <c r="A66" s="21">
        <f>Inscriptos!M66</f>
        <v>13</v>
      </c>
      <c r="B66">
        <f>Inscriptos!A66</f>
        <v>136</v>
      </c>
      <c r="C66" s="21" t="str">
        <f>Inscriptos!C66</f>
        <v>Franco Federico Flores</v>
      </c>
      <c r="D66" s="21">
        <f>Inscriptos!N66</f>
        <v>6</v>
      </c>
      <c r="E66" t="str">
        <f>Inscriptos!G66</f>
        <v>10K - M - 30 a 39 años</v>
      </c>
      <c r="F66" t="s">
        <v>37</v>
      </c>
      <c r="G66" s="23">
        <f>Inscriptos!H66</f>
        <v>3.4746527777777779E-2</v>
      </c>
    </row>
    <row r="67" spans="1:7" x14ac:dyDescent="0.25">
      <c r="A67" s="21">
        <f>Inscriptos!M67</f>
        <v>24</v>
      </c>
      <c r="B67">
        <f>Inscriptos!A67</f>
        <v>137</v>
      </c>
      <c r="C67" s="21" t="str">
        <f>Inscriptos!C67</f>
        <v>Lucas espindola</v>
      </c>
      <c r="D67" s="21">
        <f>Inscriptos!N67</f>
        <v>3</v>
      </c>
      <c r="E67" t="str">
        <f>Inscriptos!G67</f>
        <v>10K - M - 40 a 49 años</v>
      </c>
      <c r="F67" t="s">
        <v>37</v>
      </c>
      <c r="G67" s="23">
        <f>Inscriptos!H67</f>
        <v>4.2525057870370371E-2</v>
      </c>
    </row>
    <row r="68" spans="1:7" x14ac:dyDescent="0.25">
      <c r="A68" s="21">
        <f>Inscriptos!M68</f>
        <v>9</v>
      </c>
      <c r="B68">
        <f>Inscriptos!A68</f>
        <v>138</v>
      </c>
      <c r="C68" s="21" t="str">
        <f>Inscriptos!C68</f>
        <v>Alejandro Alvarez</v>
      </c>
      <c r="D68" s="21">
        <f>Inscriptos!N68</f>
        <v>4</v>
      </c>
      <c r="E68" t="str">
        <f>Inscriptos!G68</f>
        <v>10K - M - 30 a 39 años</v>
      </c>
      <c r="F68" t="s">
        <v>37</v>
      </c>
      <c r="G68" s="23">
        <f>Inscriptos!H68</f>
        <v>3.2910555555555554E-2</v>
      </c>
    </row>
    <row r="69" spans="1:7" x14ac:dyDescent="0.25">
      <c r="A69" s="21">
        <f>Inscriptos!M69</f>
        <v>20</v>
      </c>
      <c r="B69">
        <f>Inscriptos!A69</f>
        <v>139</v>
      </c>
      <c r="C69" s="21" t="str">
        <f>Inscriptos!C69</f>
        <v>Gustavo Alejandro de la Merced</v>
      </c>
      <c r="D69" s="21">
        <f>Inscriptos!N69</f>
        <v>3</v>
      </c>
      <c r="E69" t="str">
        <f>Inscriptos!G69</f>
        <v>10K - M - 60 a 69 años</v>
      </c>
      <c r="F69" t="s">
        <v>37</v>
      </c>
      <c r="G69" s="23">
        <f>Inscriptos!H69</f>
        <v>3.7671666666666666E-2</v>
      </c>
    </row>
    <row r="70" spans="1:7" x14ac:dyDescent="0.25">
      <c r="A70" s="21">
        <f>Inscriptos!M70</f>
        <v>6</v>
      </c>
      <c r="B70">
        <f>Inscriptos!A70</f>
        <v>140</v>
      </c>
      <c r="C70" s="21" t="str">
        <f>Inscriptos!C70</f>
        <v>Rodriguez Daniela</v>
      </c>
      <c r="D70" s="21">
        <f>Inscriptos!N70</f>
        <v>2</v>
      </c>
      <c r="E70" t="str">
        <f>Inscriptos!G70</f>
        <v>10K - F - 40 a 49 años</v>
      </c>
      <c r="F70" t="s">
        <v>37</v>
      </c>
      <c r="G70" s="23">
        <f>Inscriptos!H70</f>
        <v>4.0997488425925925E-2</v>
      </c>
    </row>
    <row r="71" spans="1:7" x14ac:dyDescent="0.25">
      <c r="A71" s="21">
        <f>Inscriptos!M71</f>
        <v>19</v>
      </c>
      <c r="B71">
        <f>Inscriptos!A71</f>
        <v>141</v>
      </c>
      <c r="C71" s="21" t="str">
        <f>Inscriptos!C71</f>
        <v>Roman petersons</v>
      </c>
      <c r="D71" s="21">
        <f>Inscriptos!N71</f>
        <v>2</v>
      </c>
      <c r="E71" t="str">
        <f>Inscriptos!G71</f>
        <v>10K - M - 40 a 49 años</v>
      </c>
      <c r="F71" t="s">
        <v>37</v>
      </c>
      <c r="G71" s="23">
        <f>Inscriptos!H71</f>
        <v>3.7482511574074076E-2</v>
      </c>
    </row>
    <row r="72" spans="1:7" x14ac:dyDescent="0.25">
      <c r="A72" s="21" t="str">
        <f>Inscriptos!M72</f>
        <v>DSQ</v>
      </c>
      <c r="B72">
        <f>Inscriptos!A72</f>
        <v>142</v>
      </c>
      <c r="C72" s="21" t="str">
        <f>Inscriptos!C72</f>
        <v>Romero Víctor Hugo</v>
      </c>
      <c r="D72" s="21" t="str">
        <f>Inscriptos!N72</f>
        <v>DSQ</v>
      </c>
      <c r="E72" t="str">
        <f>Inscriptos!G72</f>
        <v>10K - M - 60 a 69 años</v>
      </c>
      <c r="F72" t="s">
        <v>37</v>
      </c>
      <c r="G72" s="23" t="str">
        <f>Inscriptos!H72</f>
        <v>DSQ</v>
      </c>
    </row>
    <row r="73" spans="1:7" x14ac:dyDescent="0.25">
      <c r="A73" s="21" t="e">
        <f>Inscriptos!M73</f>
        <v>#N/A</v>
      </c>
      <c r="B73">
        <f>Inscriptos!A73</f>
        <v>143</v>
      </c>
      <c r="C73" s="21" t="str">
        <f>Inscriptos!C73</f>
        <v>facundo rodriguez</v>
      </c>
      <c r="D73" s="21" t="e">
        <f>Inscriptos!N73</f>
        <v>#N/A</v>
      </c>
      <c r="E73" t="str">
        <f>Inscriptos!G73</f>
        <v>10K - M - 20 a 29 años</v>
      </c>
      <c r="F73" t="s">
        <v>37</v>
      </c>
      <c r="G73" s="23" t="e">
        <f>Inscriptos!H73</f>
        <v>#N/A</v>
      </c>
    </row>
    <row r="74" spans="1:7" x14ac:dyDescent="0.25">
      <c r="A74" s="21">
        <f>Inscriptos!M74</f>
        <v>11</v>
      </c>
      <c r="B74">
        <f>Inscriptos!A74</f>
        <v>144</v>
      </c>
      <c r="C74" s="21" t="str">
        <f>Inscriptos!C74</f>
        <v>Adrian Scaffino</v>
      </c>
      <c r="D74" s="21">
        <f>Inscriptos!N74</f>
        <v>5</v>
      </c>
      <c r="E74" t="str">
        <f>Inscriptos!G74</f>
        <v>10K - M - 30 a 39 años</v>
      </c>
      <c r="F74" t="s">
        <v>37</v>
      </c>
      <c r="G74" s="23">
        <f>Inscriptos!H74</f>
        <v>3.3964479166666665E-2</v>
      </c>
    </row>
    <row r="75" spans="1:7" x14ac:dyDescent="0.25">
      <c r="A75" s="21" t="str">
        <f>Inscriptos!M75</f>
        <v>DSQ</v>
      </c>
      <c r="B75">
        <f>Inscriptos!A75</f>
        <v>145</v>
      </c>
      <c r="C75" s="21" t="str">
        <f>Inscriptos!C75</f>
        <v>David Juliao</v>
      </c>
      <c r="D75" s="21" t="str">
        <f>Inscriptos!N75</f>
        <v>DSQ</v>
      </c>
      <c r="E75" t="str">
        <f>Inscriptos!G75</f>
        <v>10K - M - 40 a 49 años</v>
      </c>
      <c r="F75" t="s">
        <v>37</v>
      </c>
      <c r="G75" s="23" t="str">
        <f>Inscriptos!H75</f>
        <v>DSQ</v>
      </c>
    </row>
    <row r="76" spans="1:7" x14ac:dyDescent="0.25">
      <c r="A76" s="21">
        <f>Inscriptos!M76</f>
        <v>5</v>
      </c>
      <c r="B76">
        <f>Inscriptos!A76</f>
        <v>146</v>
      </c>
      <c r="C76" s="21" t="str">
        <f>Inscriptos!C76</f>
        <v>Eduardo Matías Cabrera</v>
      </c>
      <c r="D76" s="21">
        <f>Inscriptos!N76</f>
        <v>3</v>
      </c>
      <c r="E76" t="str">
        <f>Inscriptos!G76</f>
        <v>10K - M - 30 a 39 años</v>
      </c>
      <c r="F76" t="s">
        <v>37</v>
      </c>
      <c r="G76" s="23">
        <f>Inscriptos!H76</f>
        <v>3.0319039351851849E-2</v>
      </c>
    </row>
    <row r="77" spans="1:7" x14ac:dyDescent="0.25">
      <c r="A77" s="21">
        <f>Inscriptos!M77</f>
        <v>15</v>
      </c>
      <c r="B77">
        <f>Inscriptos!A77</f>
        <v>147</v>
      </c>
      <c r="C77" s="21" t="str">
        <f>Inscriptos!C77</f>
        <v>Marcela Rodríguez</v>
      </c>
      <c r="D77" s="21">
        <f>Inscriptos!N77</f>
        <v>1</v>
      </c>
      <c r="E77" t="str">
        <f>Inscriptos!G77</f>
        <v>10K - F - 50 a 59 años</v>
      </c>
      <c r="F77" t="s">
        <v>37</v>
      </c>
      <c r="G77" s="23">
        <f>Inscriptos!H77</f>
        <v>6.2708298611111116E-2</v>
      </c>
    </row>
    <row r="78" spans="1:7" x14ac:dyDescent="0.25">
      <c r="A78" s="21">
        <f>Inscriptos!M78</f>
        <v>16</v>
      </c>
      <c r="B78">
        <f>Inscriptos!A78</f>
        <v>148</v>
      </c>
      <c r="C78" s="21" t="str">
        <f>Inscriptos!C78</f>
        <v>Baltasar Benites</v>
      </c>
      <c r="D78" s="21">
        <f>Inscriptos!N78</f>
        <v>7</v>
      </c>
      <c r="E78" t="str">
        <f>Inscriptos!G78</f>
        <v>10K - M - 30 a 39 años</v>
      </c>
      <c r="F78" t="s">
        <v>37</v>
      </c>
      <c r="G78" s="23">
        <f>Inscriptos!H78</f>
        <v>3.5729837962962967E-2</v>
      </c>
    </row>
    <row r="79" spans="1:7" x14ac:dyDescent="0.25">
      <c r="A79" s="21" t="e">
        <f>Inscriptos!M79</f>
        <v>#N/A</v>
      </c>
      <c r="B79">
        <f>Inscriptos!A79</f>
        <v>149</v>
      </c>
      <c r="C79" s="21" t="str">
        <f>Inscriptos!C79</f>
        <v>Belén chaher</v>
      </c>
      <c r="D79" s="21" t="e">
        <f>Inscriptos!N79</f>
        <v>#N/A</v>
      </c>
      <c r="E79" t="str">
        <f>Inscriptos!G79</f>
        <v>10K - F - 30 a 39 años</v>
      </c>
      <c r="F79" t="s">
        <v>37</v>
      </c>
      <c r="G79" s="23" t="e">
        <f>Inscriptos!H79</f>
        <v>#N/A</v>
      </c>
    </row>
    <row r="80" spans="1:7" x14ac:dyDescent="0.25">
      <c r="A80" s="21">
        <f>Inscriptos!M80</f>
        <v>26</v>
      </c>
      <c r="B80">
        <f>Inscriptos!A80</f>
        <v>150</v>
      </c>
      <c r="C80" s="21" t="str">
        <f>Inscriptos!C80</f>
        <v>Adrian ruben coria</v>
      </c>
      <c r="D80" s="21">
        <f>Inscriptos!N80</f>
        <v>5</v>
      </c>
      <c r="E80" t="str">
        <f>Inscriptos!G80</f>
        <v>10K - M - 50 a 59 años</v>
      </c>
      <c r="F80" t="s">
        <v>37</v>
      </c>
      <c r="G80" s="23">
        <f>Inscriptos!H80</f>
        <v>5.2023333333333331E-2</v>
      </c>
    </row>
    <row r="81" spans="1:7" x14ac:dyDescent="0.25">
      <c r="A81" s="21">
        <f>Inscriptos!M81</f>
        <v>11</v>
      </c>
      <c r="B81">
        <f>Inscriptos!A81</f>
        <v>151</v>
      </c>
      <c r="C81" s="21" t="str">
        <f>Inscriptos!C81</f>
        <v>Gisela buratti</v>
      </c>
      <c r="D81" s="21">
        <f>Inscriptos!N81</f>
        <v>4</v>
      </c>
      <c r="E81" t="str">
        <f>Inscriptos!G81</f>
        <v>10K - F - 40 a 49 años</v>
      </c>
      <c r="F81" t="s">
        <v>37</v>
      </c>
      <c r="G81" s="23">
        <f>Inscriptos!H81</f>
        <v>5.1919131944444447E-2</v>
      </c>
    </row>
    <row r="82" spans="1:7" x14ac:dyDescent="0.25">
      <c r="A82" s="21">
        <f>Inscriptos!M82</f>
        <v>12</v>
      </c>
      <c r="B82">
        <f>Inscriptos!A82</f>
        <v>152</v>
      </c>
      <c r="C82" s="21" t="str">
        <f>Inscriptos!C82</f>
        <v>victor Hugo Romero</v>
      </c>
      <c r="D82" s="21">
        <f>Inscriptos!N82</f>
        <v>1</v>
      </c>
      <c r="E82" t="str">
        <f>Inscriptos!G82</f>
        <v>10K - M - 60 a 69 años</v>
      </c>
      <c r="F82" t="s">
        <v>37</v>
      </c>
      <c r="G82" s="23">
        <f>Inscriptos!H82</f>
        <v>3.4591307870370368E-2</v>
      </c>
    </row>
    <row r="83" spans="1:7" x14ac:dyDescent="0.25">
      <c r="A83" s="21">
        <f>Inscriptos!M83</f>
        <v>8</v>
      </c>
      <c r="B83">
        <f>Inscriptos!A83</f>
        <v>153</v>
      </c>
      <c r="C83" s="21" t="str">
        <f>Inscriptos!C83</f>
        <v>Marcelo Bigna</v>
      </c>
      <c r="D83" s="21">
        <f>Inscriptos!N83</f>
        <v>2</v>
      </c>
      <c r="E83" t="str">
        <f>Inscriptos!G83</f>
        <v>10K - M - 50 a 59 años</v>
      </c>
      <c r="F83" t="s">
        <v>37</v>
      </c>
      <c r="G83" s="23">
        <f>Inscriptos!H83</f>
        <v>3.2549108796296293E-2</v>
      </c>
    </row>
    <row r="84" spans="1:7" x14ac:dyDescent="0.25">
      <c r="A84" s="21">
        <f>Inscriptos!M84</f>
        <v>5</v>
      </c>
      <c r="B84">
        <f>Inscriptos!A84</f>
        <v>154</v>
      </c>
      <c r="C84" s="21" t="str">
        <f>Inscriptos!C84</f>
        <v>Alejandra Gatto</v>
      </c>
      <c r="D84" s="21">
        <f>Inscriptos!N84</f>
        <v>1</v>
      </c>
      <c r="E84" t="str">
        <f>Inscriptos!G84</f>
        <v>10K - F - 20 a 29 años</v>
      </c>
      <c r="F84" t="s">
        <v>37</v>
      </c>
      <c r="G84" s="23">
        <f>Inscriptos!H84</f>
        <v>4.0281458333333332E-2</v>
      </c>
    </row>
    <row r="85" spans="1:7" x14ac:dyDescent="0.25">
      <c r="A85" s="21">
        <f>Inscriptos!M85</f>
        <v>14</v>
      </c>
      <c r="B85">
        <f>Inscriptos!A85</f>
        <v>155</v>
      </c>
      <c r="C85" s="21" t="str">
        <f>Inscriptos!C85</f>
        <v>Carmen portuguez</v>
      </c>
      <c r="D85" s="21">
        <f>Inscriptos!N85</f>
        <v>1</v>
      </c>
      <c r="E85" t="str">
        <f>Inscriptos!G85</f>
        <v>10K - F - Más de 70 años</v>
      </c>
      <c r="F85" t="s">
        <v>37</v>
      </c>
      <c r="G85" s="23">
        <f>Inscriptos!H85</f>
        <v>6.0299768518518516E-2</v>
      </c>
    </row>
    <row r="86" spans="1:7" x14ac:dyDescent="0.25">
      <c r="A86" s="21">
        <f>Inscriptos!M86</f>
        <v>23</v>
      </c>
      <c r="B86">
        <f>Inscriptos!A86</f>
        <v>201</v>
      </c>
      <c r="C86" s="21" t="str">
        <f>Inscriptos!C86</f>
        <v>Maximiliano Amaya</v>
      </c>
      <c r="D86" s="21">
        <f>Inscriptos!N86</f>
        <v>9</v>
      </c>
      <c r="E86" t="str">
        <f>Inscriptos!G86</f>
        <v>5K - M - 30 a 39 años</v>
      </c>
      <c r="F86" t="s">
        <v>37</v>
      </c>
      <c r="G86" s="23">
        <f>Inscriptos!H86</f>
        <v>2.2975902777777776E-2</v>
      </c>
    </row>
    <row r="87" spans="1:7" x14ac:dyDescent="0.25">
      <c r="A87" s="21">
        <f>Inscriptos!M87</f>
        <v>19</v>
      </c>
      <c r="B87">
        <f>Inscriptos!A87</f>
        <v>202</v>
      </c>
      <c r="C87" s="21" t="str">
        <f>Inscriptos!C87</f>
        <v>Morena Villegas</v>
      </c>
      <c r="D87" s="21">
        <f>Inscriptos!N87</f>
        <v>2</v>
      </c>
      <c r="E87" t="str">
        <f>Inscriptos!G87</f>
        <v>5K - F - 15 a 19 años</v>
      </c>
      <c r="F87" t="s">
        <v>37</v>
      </c>
      <c r="G87" s="23">
        <f>Inscriptos!H87</f>
        <v>3.0513807870370373E-2</v>
      </c>
    </row>
    <row r="88" spans="1:7" x14ac:dyDescent="0.25">
      <c r="A88" s="21">
        <f>Inscriptos!M88</f>
        <v>12</v>
      </c>
      <c r="B88">
        <f>Inscriptos!A88</f>
        <v>203</v>
      </c>
      <c r="C88" s="21" t="str">
        <f>Inscriptos!C88</f>
        <v>Anahí Belén corimayo</v>
      </c>
      <c r="D88" s="21">
        <f>Inscriptos!N88</f>
        <v>5</v>
      </c>
      <c r="E88" t="str">
        <f>Inscriptos!G88</f>
        <v>5K - F - 20 a 29 años</v>
      </c>
      <c r="F88" t="s">
        <v>37</v>
      </c>
      <c r="G88" s="23">
        <f>Inscriptos!H88</f>
        <v>2.4032916666666668E-2</v>
      </c>
    </row>
    <row r="89" spans="1:7" x14ac:dyDescent="0.25">
      <c r="A89" s="21">
        <f>Inscriptos!M89</f>
        <v>16</v>
      </c>
      <c r="B89">
        <f>Inscriptos!A89</f>
        <v>204</v>
      </c>
      <c r="C89" s="21" t="str">
        <f>Inscriptos!C89</f>
        <v>Yamila macarena shneider</v>
      </c>
      <c r="D89" s="21">
        <f>Inscriptos!N89</f>
        <v>6</v>
      </c>
      <c r="E89" t="str">
        <f>Inscriptos!G89</f>
        <v>5K - F - 30 a 39 años</v>
      </c>
      <c r="F89" t="s">
        <v>37</v>
      </c>
      <c r="G89" s="23">
        <f>Inscriptos!H89</f>
        <v>2.6353101851851853E-2</v>
      </c>
    </row>
    <row r="90" spans="1:7" x14ac:dyDescent="0.25">
      <c r="A90" s="21" t="e">
        <f>Inscriptos!M90</f>
        <v>#N/A</v>
      </c>
      <c r="B90">
        <f>Inscriptos!A90</f>
        <v>205</v>
      </c>
      <c r="C90" s="21" t="str">
        <f>Inscriptos!C90</f>
        <v>Maricel Rojas Nuñez</v>
      </c>
      <c r="D90" s="21" t="e">
        <f>Inscriptos!N90</f>
        <v>#N/A</v>
      </c>
      <c r="E90" t="str">
        <f>Inscriptos!G90</f>
        <v>5K - F - 30 a 39 años</v>
      </c>
      <c r="F90" t="s">
        <v>37</v>
      </c>
      <c r="G90" s="23" t="e">
        <f>Inscriptos!H90</f>
        <v>#N/A</v>
      </c>
    </row>
    <row r="91" spans="1:7" x14ac:dyDescent="0.25">
      <c r="A91" s="21" t="e">
        <f>Inscriptos!M91</f>
        <v>#N/A</v>
      </c>
      <c r="B91">
        <f>Inscriptos!A91</f>
        <v>206</v>
      </c>
      <c r="C91" s="21" t="str">
        <f>Inscriptos!C91</f>
        <v>Hipólito Papaianni</v>
      </c>
      <c r="D91" s="21" t="e">
        <f>Inscriptos!N91</f>
        <v>#N/A</v>
      </c>
      <c r="E91" t="str">
        <f>Inscriptos!G91</f>
        <v>5K - M - 15 a 19 años</v>
      </c>
      <c r="F91" t="s">
        <v>37</v>
      </c>
      <c r="G91" s="23" t="e">
        <f>Inscriptos!H91</f>
        <v>#N/A</v>
      </c>
    </row>
    <row r="92" spans="1:7" x14ac:dyDescent="0.25">
      <c r="A92" s="21">
        <f>Inscriptos!M92</f>
        <v>18</v>
      </c>
      <c r="B92">
        <f>Inscriptos!A92</f>
        <v>207</v>
      </c>
      <c r="C92" s="21" t="str">
        <f>Inscriptos!C92</f>
        <v>Miguel Picone</v>
      </c>
      <c r="D92" s="21">
        <f>Inscriptos!N92</f>
        <v>1</v>
      </c>
      <c r="E92" t="str">
        <f>Inscriptos!G92</f>
        <v>5K - M - 60 a 69 años</v>
      </c>
      <c r="F92" t="s">
        <v>37</v>
      </c>
      <c r="G92" s="23">
        <f>Inscriptos!H92</f>
        <v>2.0642743055555555E-2</v>
      </c>
    </row>
    <row r="93" spans="1:7" x14ac:dyDescent="0.25">
      <c r="A93" s="21">
        <f>Inscriptos!M93</f>
        <v>22</v>
      </c>
      <c r="B93">
        <f>Inscriptos!A93</f>
        <v>208</v>
      </c>
      <c r="C93" s="21" t="str">
        <f>Inscriptos!C93</f>
        <v>Daniel Martinez</v>
      </c>
      <c r="D93" s="21">
        <f>Inscriptos!N93</f>
        <v>8</v>
      </c>
      <c r="E93" t="str">
        <f>Inscriptos!G93</f>
        <v>5K - M - 30 a 39 años</v>
      </c>
      <c r="F93" t="s">
        <v>37</v>
      </c>
      <c r="G93" s="23">
        <f>Inscriptos!H93</f>
        <v>2.2645902777777779E-2</v>
      </c>
    </row>
    <row r="94" spans="1:7" x14ac:dyDescent="0.25">
      <c r="A94" s="21">
        <f>Inscriptos!M94</f>
        <v>21</v>
      </c>
      <c r="B94">
        <f>Inscriptos!A94</f>
        <v>209</v>
      </c>
      <c r="C94" s="21" t="str">
        <f>Inscriptos!C94</f>
        <v>Mauro Martínez</v>
      </c>
      <c r="D94" s="21">
        <f>Inscriptos!N94</f>
        <v>3</v>
      </c>
      <c r="E94" t="str">
        <f>Inscriptos!G94</f>
        <v>5K - M - 15 a 19 años</v>
      </c>
      <c r="F94" t="s">
        <v>37</v>
      </c>
      <c r="G94" s="23">
        <f>Inscriptos!H94</f>
        <v>2.2625775462962964E-2</v>
      </c>
    </row>
    <row r="95" spans="1:7" x14ac:dyDescent="0.25">
      <c r="A95" s="21" t="e">
        <f>Inscriptos!M95</f>
        <v>#N/A</v>
      </c>
      <c r="B95">
        <f>Inscriptos!A95</f>
        <v>210</v>
      </c>
      <c r="C95" s="21" t="str">
        <f>Inscriptos!C95</f>
        <v>Selene Lucero</v>
      </c>
      <c r="D95" s="21" t="e">
        <f>Inscriptos!N95</f>
        <v>#N/A</v>
      </c>
      <c r="E95" t="str">
        <f>Inscriptos!G95</f>
        <v>5K - F - 30 a 39 años</v>
      </c>
      <c r="F95" t="s">
        <v>37</v>
      </c>
      <c r="G95" s="23" t="e">
        <f>Inscriptos!H95</f>
        <v>#N/A</v>
      </c>
    </row>
    <row r="96" spans="1:7" x14ac:dyDescent="0.25">
      <c r="A96" s="21" t="e">
        <f>Inscriptos!M96</f>
        <v>#N/A</v>
      </c>
      <c r="B96">
        <f>Inscriptos!A96</f>
        <v>211</v>
      </c>
      <c r="C96" s="21" t="str">
        <f>Inscriptos!C96</f>
        <v>Lucio Agustín Maierú</v>
      </c>
      <c r="D96" s="21" t="e">
        <f>Inscriptos!N96</f>
        <v>#N/A</v>
      </c>
      <c r="E96" t="str">
        <f>Inscriptos!G96</f>
        <v>5K - M - 20 a 29 años</v>
      </c>
      <c r="F96" t="s">
        <v>37</v>
      </c>
      <c r="G96" s="23" t="e">
        <f>Inscriptos!H96</f>
        <v>#N/A</v>
      </c>
    </row>
    <row r="97" spans="1:7" x14ac:dyDescent="0.25">
      <c r="A97" s="21">
        <f>Inscriptos!M97</f>
        <v>3</v>
      </c>
      <c r="B97">
        <f>Inscriptos!A97</f>
        <v>212</v>
      </c>
      <c r="C97" s="21" t="str">
        <f>Inscriptos!C97</f>
        <v>Valeria Alejandra Gómez</v>
      </c>
      <c r="D97" s="21">
        <f>Inscriptos!N97</f>
        <v>1</v>
      </c>
      <c r="E97" t="str">
        <f>Inscriptos!G97</f>
        <v>5K - F - 40 a 49 años</v>
      </c>
      <c r="F97" t="s">
        <v>37</v>
      </c>
      <c r="G97" s="23">
        <f>Inscriptos!H97</f>
        <v>1.9529560185185185E-2</v>
      </c>
    </row>
    <row r="98" spans="1:7" x14ac:dyDescent="0.25">
      <c r="A98" s="21">
        <f>Inscriptos!M98</f>
        <v>16</v>
      </c>
      <c r="B98">
        <f>Inscriptos!A98</f>
        <v>213</v>
      </c>
      <c r="C98" s="21" t="str">
        <f>Inscriptos!C98</f>
        <v>Leonardo Ezequiel Corimayo</v>
      </c>
      <c r="D98" s="21">
        <f>Inscriptos!N98</f>
        <v>2</v>
      </c>
      <c r="E98" t="str">
        <f>Inscriptos!G98</f>
        <v>5K - M - 15 a 19 años</v>
      </c>
      <c r="F98" t="s">
        <v>37</v>
      </c>
      <c r="G98" s="23">
        <f>Inscriptos!H98</f>
        <v>2.0274386574074075E-2</v>
      </c>
    </row>
    <row r="99" spans="1:7" x14ac:dyDescent="0.25">
      <c r="A99" s="21">
        <f>Inscriptos!M99</f>
        <v>8</v>
      </c>
      <c r="B99">
        <f>Inscriptos!A99</f>
        <v>215</v>
      </c>
      <c r="C99" s="21" t="str">
        <f>Inscriptos!C99</f>
        <v>Estefanía Luján Fernández</v>
      </c>
      <c r="D99" s="21">
        <f>Inscriptos!N99</f>
        <v>2</v>
      </c>
      <c r="E99" t="str">
        <f>Inscriptos!G99</f>
        <v>5K - F - 20 a 29 años</v>
      </c>
      <c r="F99" t="s">
        <v>37</v>
      </c>
      <c r="G99" s="23">
        <f>Inscriptos!H99</f>
        <v>2.1944907407407409E-2</v>
      </c>
    </row>
    <row r="100" spans="1:7" x14ac:dyDescent="0.25">
      <c r="A100" s="21">
        <f>Inscriptos!M100</f>
        <v>4</v>
      </c>
      <c r="B100">
        <f>Inscriptos!A100</f>
        <v>216</v>
      </c>
      <c r="C100" s="21" t="str">
        <f>Inscriptos!C100</f>
        <v>Federico VERCELLI</v>
      </c>
      <c r="D100" s="21">
        <f>Inscriptos!N100</f>
        <v>2</v>
      </c>
      <c r="E100" t="str">
        <f>Inscriptos!G100</f>
        <v>5K - M - 20 a 29 años</v>
      </c>
      <c r="F100" t="s">
        <v>37</v>
      </c>
      <c r="G100" s="23">
        <f>Inscriptos!H100</f>
        <v>1.4693657407407407E-2</v>
      </c>
    </row>
    <row r="101" spans="1:7" x14ac:dyDescent="0.25">
      <c r="A101" s="21">
        <f>Inscriptos!M101</f>
        <v>1</v>
      </c>
      <c r="B101">
        <f>Inscriptos!A101</f>
        <v>217</v>
      </c>
      <c r="C101" s="21" t="str">
        <f>Inscriptos!C101</f>
        <v>Mario godoy</v>
      </c>
      <c r="D101" s="21">
        <f>Inscriptos!N101</f>
        <v>1</v>
      </c>
      <c r="E101" t="str">
        <f>Inscriptos!G101</f>
        <v>5K - M - 30 a 39 años</v>
      </c>
      <c r="F101" t="s">
        <v>37</v>
      </c>
      <c r="G101" s="23">
        <f>Inscriptos!H101</f>
        <v>1.3637627314814814E-2</v>
      </c>
    </row>
    <row r="102" spans="1:7" x14ac:dyDescent="0.25">
      <c r="A102" s="21">
        <f>Inscriptos!M102</f>
        <v>20</v>
      </c>
      <c r="B102">
        <f>Inscriptos!A102</f>
        <v>218</v>
      </c>
      <c r="C102" s="21" t="str">
        <f>Inscriptos!C102</f>
        <v>Diego Chiarenza</v>
      </c>
      <c r="D102" s="21">
        <f>Inscriptos!N102</f>
        <v>4</v>
      </c>
      <c r="E102" t="str">
        <f>Inscriptos!G102</f>
        <v>5K - M - 40 a 49 años</v>
      </c>
      <c r="F102" t="s">
        <v>37</v>
      </c>
      <c r="G102" s="23">
        <f>Inscriptos!H102</f>
        <v>2.153211805555556E-2</v>
      </c>
    </row>
    <row r="103" spans="1:7" x14ac:dyDescent="0.25">
      <c r="A103" s="21">
        <f>Inscriptos!M103</f>
        <v>3</v>
      </c>
      <c r="B103">
        <f>Inscriptos!A103</f>
        <v>219</v>
      </c>
      <c r="C103" s="21" t="str">
        <f>Inscriptos!C103</f>
        <v>Nicolas nieto</v>
      </c>
      <c r="D103" s="21">
        <f>Inscriptos!N103</f>
        <v>1</v>
      </c>
      <c r="E103" t="str">
        <f>Inscriptos!G103</f>
        <v>5K - M - 20 a 29 años</v>
      </c>
      <c r="F103" t="s">
        <v>37</v>
      </c>
      <c r="G103" s="23">
        <f>Inscriptos!H103</f>
        <v>1.4462546296296295E-2</v>
      </c>
    </row>
    <row r="104" spans="1:7" x14ac:dyDescent="0.25">
      <c r="A104" s="21">
        <f>Inscriptos!M104</f>
        <v>13</v>
      </c>
      <c r="B104">
        <f>Inscriptos!A104</f>
        <v>220</v>
      </c>
      <c r="C104" s="21" t="str">
        <f>Inscriptos!C104</f>
        <v>Lautaro Oviedo</v>
      </c>
      <c r="D104" s="21">
        <f>Inscriptos!N104</f>
        <v>1</v>
      </c>
      <c r="E104" t="str">
        <f>Inscriptos!G104</f>
        <v>5K - M - 15 a 19 años</v>
      </c>
      <c r="F104" t="s">
        <v>37</v>
      </c>
      <c r="G104" s="23">
        <f>Inscriptos!H104</f>
        <v>1.7672719907407406E-2</v>
      </c>
    </row>
    <row r="105" spans="1:7" x14ac:dyDescent="0.25">
      <c r="A105" s="21">
        <f>Inscriptos!M105</f>
        <v>13</v>
      </c>
      <c r="B105">
        <f>Inscriptos!A105</f>
        <v>221</v>
      </c>
      <c r="C105" s="21" t="str">
        <f>Inscriptos!C105</f>
        <v>Cecilia Garay</v>
      </c>
      <c r="D105" s="21">
        <f>Inscriptos!N105</f>
        <v>3</v>
      </c>
      <c r="E105" t="str">
        <f>Inscriptos!G105</f>
        <v>5K - F - 40 a 49 años</v>
      </c>
      <c r="F105" t="s">
        <v>37</v>
      </c>
      <c r="G105" s="23">
        <f>Inscriptos!H105</f>
        <v>2.4816817129629628E-2</v>
      </c>
    </row>
    <row r="106" spans="1:7" x14ac:dyDescent="0.25">
      <c r="A106" s="21">
        <f>Inscriptos!M106</f>
        <v>4</v>
      </c>
      <c r="B106">
        <f>Inscriptos!A106</f>
        <v>222</v>
      </c>
      <c r="C106" s="21" t="str">
        <f>Inscriptos!C106</f>
        <v>Jorgelina florensa</v>
      </c>
      <c r="D106" s="21">
        <f>Inscriptos!N106</f>
        <v>2</v>
      </c>
      <c r="E106" t="str">
        <f>Inscriptos!G106</f>
        <v>5K - F - 30 a 39 años</v>
      </c>
      <c r="F106" t="s">
        <v>37</v>
      </c>
      <c r="G106" s="23">
        <f>Inscriptos!H106</f>
        <v>2.0367708333333335E-2</v>
      </c>
    </row>
    <row r="107" spans="1:7" x14ac:dyDescent="0.25">
      <c r="A107" s="21">
        <f>Inscriptos!M107</f>
        <v>17</v>
      </c>
      <c r="B107">
        <f>Inscriptos!A107</f>
        <v>223</v>
      </c>
      <c r="C107" s="21" t="str">
        <f>Inscriptos!C107</f>
        <v>Federico Contrera</v>
      </c>
      <c r="D107" s="21">
        <f>Inscriptos!N107</f>
        <v>3</v>
      </c>
      <c r="E107" t="str">
        <f>Inscriptos!G107</f>
        <v>5K - M - 40 a 49 años</v>
      </c>
      <c r="F107" t="s">
        <v>37</v>
      </c>
      <c r="G107" s="23">
        <f>Inscriptos!H107</f>
        <v>2.0356643518518517E-2</v>
      </c>
    </row>
    <row r="108" spans="1:7" x14ac:dyDescent="0.25">
      <c r="A108" s="21">
        <f>Inscriptos!M108</f>
        <v>14</v>
      </c>
      <c r="B108">
        <f>Inscriptos!A108</f>
        <v>224</v>
      </c>
      <c r="C108" s="21" t="str">
        <f>Inscriptos!C108</f>
        <v>Valentina Monteagudo</v>
      </c>
      <c r="D108" s="21">
        <f>Inscriptos!N108</f>
        <v>1</v>
      </c>
      <c r="E108" t="str">
        <f>Inscriptos!G108</f>
        <v>5K - F - 15 a 19 años</v>
      </c>
      <c r="F108" t="s">
        <v>37</v>
      </c>
      <c r="G108" s="23">
        <f>Inscriptos!H108</f>
        <v>2.4819537037037039E-2</v>
      </c>
    </row>
    <row r="109" spans="1:7" x14ac:dyDescent="0.25">
      <c r="A109" s="21">
        <f>Inscriptos!M109</f>
        <v>6</v>
      </c>
      <c r="B109">
        <f>Inscriptos!A109</f>
        <v>225</v>
      </c>
      <c r="C109" s="21" t="str">
        <f>Inscriptos!C109</f>
        <v>Cintia Valdez</v>
      </c>
      <c r="D109" s="21">
        <f>Inscriptos!N109</f>
        <v>4</v>
      </c>
      <c r="E109" t="str">
        <f>Inscriptos!G109</f>
        <v>5K - F - 30 a 39 años</v>
      </c>
      <c r="F109" t="s">
        <v>37</v>
      </c>
      <c r="G109" s="23">
        <f>Inscriptos!H109</f>
        <v>2.1632939814814817E-2</v>
      </c>
    </row>
    <row r="110" spans="1:7" x14ac:dyDescent="0.25">
      <c r="A110" s="21">
        <f>Inscriptos!M110</f>
        <v>10</v>
      </c>
      <c r="B110">
        <f>Inscriptos!A110</f>
        <v>226</v>
      </c>
      <c r="C110" s="21" t="str">
        <f>Inscriptos!C110</f>
        <v>Mayra ponce</v>
      </c>
      <c r="D110" s="21">
        <f>Inscriptos!N110</f>
        <v>3</v>
      </c>
      <c r="E110" t="str">
        <f>Inscriptos!G110</f>
        <v>5K - F - 20 a 29 años</v>
      </c>
      <c r="F110" t="s">
        <v>37</v>
      </c>
      <c r="G110" s="23">
        <f>Inscriptos!H110</f>
        <v>2.3659328703703703E-2</v>
      </c>
    </row>
    <row r="111" spans="1:7" x14ac:dyDescent="0.25">
      <c r="A111" s="21">
        <f>Inscriptos!M111</f>
        <v>9</v>
      </c>
      <c r="B111">
        <f>Inscriptos!A111</f>
        <v>227</v>
      </c>
      <c r="C111" s="21" t="str">
        <f>Inscriptos!C111</f>
        <v>Alexander Ponce</v>
      </c>
      <c r="D111" s="21">
        <f>Inscriptos!N111</f>
        <v>4</v>
      </c>
      <c r="E111" t="str">
        <f>Inscriptos!G111</f>
        <v>5K - M - 20 a 29 años</v>
      </c>
      <c r="F111" t="s">
        <v>37</v>
      </c>
      <c r="G111" s="23">
        <f>Inscriptos!H111</f>
        <v>1.6792210648148148E-2</v>
      </c>
    </row>
    <row r="112" spans="1:7" x14ac:dyDescent="0.25">
      <c r="A112" s="21">
        <f>Inscriptos!M112</f>
        <v>18</v>
      </c>
      <c r="B112">
        <f>Inscriptos!A112</f>
        <v>228</v>
      </c>
      <c r="C112" s="21" t="str">
        <f>Inscriptos!C112</f>
        <v>Jacqueline Miceli</v>
      </c>
      <c r="D112" s="21">
        <f>Inscriptos!N112</f>
        <v>6</v>
      </c>
      <c r="E112" t="str">
        <f>Inscriptos!G112</f>
        <v>5K - F - 20 a 29 años</v>
      </c>
      <c r="F112" t="s">
        <v>37</v>
      </c>
      <c r="G112" s="23">
        <f>Inscriptos!H112</f>
        <v>2.9490196759259259E-2</v>
      </c>
    </row>
    <row r="113" spans="1:7" x14ac:dyDescent="0.25">
      <c r="A113" s="21">
        <f>Inscriptos!M113</f>
        <v>20</v>
      </c>
      <c r="B113">
        <f>Inscriptos!A113</f>
        <v>229</v>
      </c>
      <c r="C113" s="21" t="str">
        <f>Inscriptos!C113</f>
        <v>Tamara Medina</v>
      </c>
      <c r="D113" s="21">
        <f>Inscriptos!N113</f>
        <v>5</v>
      </c>
      <c r="E113" t="str">
        <f>Inscriptos!G113</f>
        <v>5K - F - 40 a 49 años</v>
      </c>
      <c r="F113" t="s">
        <v>37</v>
      </c>
      <c r="G113" s="23">
        <f>Inscriptos!H113</f>
        <v>3.0778657407407404E-2</v>
      </c>
    </row>
    <row r="114" spans="1:7" x14ac:dyDescent="0.25">
      <c r="A114" s="21" t="e">
        <f>Inscriptos!M114</f>
        <v>#N/A</v>
      </c>
      <c r="B114">
        <f>Inscriptos!A114</f>
        <v>230</v>
      </c>
      <c r="C114" s="21" t="str">
        <f>Inscriptos!C114</f>
        <v>Daniela valdez</v>
      </c>
      <c r="D114" s="21" t="e">
        <f>Inscriptos!N114</f>
        <v>#N/A</v>
      </c>
      <c r="E114" t="str">
        <f>Inscriptos!G114</f>
        <v>5K - F - 40 a 49 años</v>
      </c>
      <c r="F114" t="s">
        <v>37</v>
      </c>
      <c r="G114" s="23" t="e">
        <f>Inscriptos!H114</f>
        <v>#N/A</v>
      </c>
    </row>
    <row r="115" spans="1:7" x14ac:dyDescent="0.25">
      <c r="A115" s="21">
        <f>Inscriptos!M115</f>
        <v>17</v>
      </c>
      <c r="B115">
        <f>Inscriptos!A115</f>
        <v>231</v>
      </c>
      <c r="C115" s="21" t="str">
        <f>Inscriptos!C115</f>
        <v>Marisa Toledochipi</v>
      </c>
      <c r="D115" s="21">
        <f>Inscriptos!N115</f>
        <v>4</v>
      </c>
      <c r="E115" t="str">
        <f>Inscriptos!G115</f>
        <v>5K - F - 40 a 49 años</v>
      </c>
      <c r="F115" t="s">
        <v>37</v>
      </c>
      <c r="G115" s="23">
        <f>Inscriptos!H115</f>
        <v>2.7437280092592595E-2</v>
      </c>
    </row>
    <row r="116" spans="1:7" x14ac:dyDescent="0.25">
      <c r="A116" s="21">
        <f>Inscriptos!M116</f>
        <v>7</v>
      </c>
      <c r="B116">
        <f>Inscriptos!A116</f>
        <v>232</v>
      </c>
      <c r="C116" s="21" t="str">
        <f>Inscriptos!C116</f>
        <v>Lucas Oviedo</v>
      </c>
      <c r="D116" s="21">
        <f>Inscriptos!N116</f>
        <v>3</v>
      </c>
      <c r="E116" t="str">
        <f>Inscriptos!G116</f>
        <v>5K - M - 20 a 29 años</v>
      </c>
      <c r="F116" t="s">
        <v>37</v>
      </c>
      <c r="G116" s="23">
        <f>Inscriptos!H116</f>
        <v>1.6429710648148146E-2</v>
      </c>
    </row>
    <row r="117" spans="1:7" x14ac:dyDescent="0.25">
      <c r="A117" s="21">
        <f>Inscriptos!M117</f>
        <v>9</v>
      </c>
      <c r="B117">
        <f>Inscriptos!A117</f>
        <v>233</v>
      </c>
      <c r="C117" s="21" t="str">
        <f>Inscriptos!C117</f>
        <v>Narel de martino</v>
      </c>
      <c r="D117" s="21">
        <f>Inscriptos!N117</f>
        <v>5</v>
      </c>
      <c r="E117" t="str">
        <f>Inscriptos!G117</f>
        <v>5K - F - 30 a 39 años</v>
      </c>
      <c r="F117" t="s">
        <v>37</v>
      </c>
      <c r="G117" s="23">
        <f>Inscriptos!H117</f>
        <v>2.2916516203703705E-2</v>
      </c>
    </row>
    <row r="118" spans="1:7" x14ac:dyDescent="0.25">
      <c r="A118" s="21">
        <f>Inscriptos!M118</f>
        <v>11</v>
      </c>
      <c r="B118">
        <f>Inscriptos!A118</f>
        <v>234</v>
      </c>
      <c r="C118" s="21" t="str">
        <f>Inscriptos!C118</f>
        <v>Maira Bringas</v>
      </c>
      <c r="D118" s="21">
        <f>Inscriptos!N118</f>
        <v>4</v>
      </c>
      <c r="E118" t="str">
        <f>Inscriptos!G118</f>
        <v>5K - F - 20 a 29 años</v>
      </c>
      <c r="F118" t="s">
        <v>37</v>
      </c>
      <c r="G118" s="23">
        <f>Inscriptos!H118</f>
        <v>2.3735810185185183E-2</v>
      </c>
    </row>
    <row r="119" spans="1:7" x14ac:dyDescent="0.25">
      <c r="A119" s="21">
        <f>Inscriptos!M119</f>
        <v>2</v>
      </c>
      <c r="B119">
        <f>Inscriptos!A119</f>
        <v>235</v>
      </c>
      <c r="C119" s="21" t="str">
        <f>Inscriptos!C119</f>
        <v>Marcos Scroppo</v>
      </c>
      <c r="D119" s="21">
        <f>Inscriptos!N119</f>
        <v>2</v>
      </c>
      <c r="E119" t="str">
        <f>Inscriptos!G119</f>
        <v>5K - M - 30 a 39 años</v>
      </c>
      <c r="F119" t="s">
        <v>37</v>
      </c>
      <c r="G119" s="23">
        <f>Inscriptos!H119</f>
        <v>1.4147129629629629E-2</v>
      </c>
    </row>
    <row r="120" spans="1:7" x14ac:dyDescent="0.25">
      <c r="A120" s="21" t="str">
        <f>Inscriptos!M120</f>
        <v>DSQ</v>
      </c>
      <c r="B120">
        <f>Inscriptos!A120</f>
        <v>236</v>
      </c>
      <c r="C120" s="21" t="str">
        <f>Inscriptos!C120</f>
        <v>Valentina Candela cordio</v>
      </c>
      <c r="D120" s="21" t="str">
        <f>Inscriptos!N120</f>
        <v>DSQ</v>
      </c>
      <c r="E120" t="str">
        <f>Inscriptos!G120</f>
        <v>5K - F - 20 a 29 años</v>
      </c>
      <c r="F120" t="s">
        <v>37</v>
      </c>
      <c r="G120" s="23" t="str">
        <f>Inscriptos!H120</f>
        <v>DSQ</v>
      </c>
    </row>
    <row r="121" spans="1:7" x14ac:dyDescent="0.25">
      <c r="A121" s="21">
        <f>Inscriptos!M121</f>
        <v>6</v>
      </c>
      <c r="B121">
        <f>Inscriptos!A121</f>
        <v>237</v>
      </c>
      <c r="C121" s="21" t="str">
        <f>Inscriptos!C121</f>
        <v>Leonardo Javier Demarque</v>
      </c>
      <c r="D121" s="21">
        <f>Inscriptos!N121</f>
        <v>4</v>
      </c>
      <c r="E121" t="str">
        <f>Inscriptos!G121</f>
        <v>5K - M - 30 a 39 años</v>
      </c>
      <c r="F121" t="s">
        <v>37</v>
      </c>
      <c r="G121" s="23">
        <f>Inscriptos!H121</f>
        <v>1.6391168981481481E-2</v>
      </c>
    </row>
    <row r="122" spans="1:7" x14ac:dyDescent="0.25">
      <c r="A122" s="21" t="e">
        <f>Inscriptos!M122</f>
        <v>#N/A</v>
      </c>
      <c r="B122">
        <f>Inscriptos!A122</f>
        <v>238</v>
      </c>
      <c r="C122" s="21" t="str">
        <f>Inscriptos!C122</f>
        <v>Yesica Analía Ocampo</v>
      </c>
      <c r="D122" s="21" t="e">
        <f>Inscriptos!N122</f>
        <v>#N/A</v>
      </c>
      <c r="E122" t="str">
        <f>Inscriptos!G122</f>
        <v>5K - F - 30 a 39 años</v>
      </c>
      <c r="F122" t="s">
        <v>37</v>
      </c>
      <c r="G122" s="23" t="e">
        <f>Inscriptos!H122</f>
        <v>#N/A</v>
      </c>
    </row>
    <row r="123" spans="1:7" x14ac:dyDescent="0.25">
      <c r="A123" s="21">
        <f>Inscriptos!M123</f>
        <v>12</v>
      </c>
      <c r="B123">
        <f>Inscriptos!A123</f>
        <v>239</v>
      </c>
      <c r="C123" s="21" t="str">
        <f>Inscriptos!C123</f>
        <v>Juan Esteban perez</v>
      </c>
      <c r="D123" s="21">
        <f>Inscriptos!N123</f>
        <v>1</v>
      </c>
      <c r="E123" t="str">
        <f>Inscriptos!G123</f>
        <v>5K - M - 40 a 49 años</v>
      </c>
      <c r="F123" t="s">
        <v>37</v>
      </c>
      <c r="G123" s="23">
        <f>Inscriptos!H123</f>
        <v>1.6867337962962962E-2</v>
      </c>
    </row>
    <row r="124" spans="1:7" x14ac:dyDescent="0.25">
      <c r="A124" s="21">
        <f>Inscriptos!M124</f>
        <v>5</v>
      </c>
      <c r="B124">
        <f>Inscriptos!A124</f>
        <v>240</v>
      </c>
      <c r="C124" s="21" t="str">
        <f>Inscriptos!C124</f>
        <v>Estefanía Espindola</v>
      </c>
      <c r="D124" s="21">
        <f>Inscriptos!N124</f>
        <v>3</v>
      </c>
      <c r="E124" t="str">
        <f>Inscriptos!G124</f>
        <v>5K - F - 30 a 39 años</v>
      </c>
      <c r="F124" t="s">
        <v>37</v>
      </c>
      <c r="G124" s="23">
        <f>Inscriptos!H124</f>
        <v>2.1172361111111111E-2</v>
      </c>
    </row>
    <row r="125" spans="1:7" x14ac:dyDescent="0.25">
      <c r="A125" s="21">
        <f>Inscriptos!M125</f>
        <v>15</v>
      </c>
      <c r="B125">
        <f>Inscriptos!A125</f>
        <v>241</v>
      </c>
      <c r="C125" s="21" t="str">
        <f>Inscriptos!C125</f>
        <v>Nelson Gonzalo Quiroga</v>
      </c>
      <c r="D125" s="21">
        <f>Inscriptos!N125</f>
        <v>2</v>
      </c>
      <c r="E125" t="str">
        <f>Inscriptos!G125</f>
        <v>5K - M - 40 a 49 años</v>
      </c>
      <c r="F125" t="s">
        <v>37</v>
      </c>
      <c r="G125" s="23">
        <f>Inscriptos!H125</f>
        <v>1.8789236111111111E-2</v>
      </c>
    </row>
    <row r="126" spans="1:7" x14ac:dyDescent="0.25">
      <c r="A126" s="21">
        <f>Inscriptos!M126</f>
        <v>2</v>
      </c>
      <c r="B126">
        <f>Inscriptos!A126</f>
        <v>242</v>
      </c>
      <c r="C126" s="21" t="str">
        <f>Inscriptos!C126</f>
        <v>Vanina gallicet</v>
      </c>
      <c r="D126" s="21">
        <f>Inscriptos!N126</f>
        <v>1</v>
      </c>
      <c r="E126" t="str">
        <f>Inscriptos!G126</f>
        <v>5K - F - 30 a 39 años</v>
      </c>
      <c r="F126" t="s">
        <v>37</v>
      </c>
      <c r="G126" s="23">
        <f>Inscriptos!H126</f>
        <v>1.9434004629629627E-2</v>
      </c>
    </row>
    <row r="127" spans="1:7" x14ac:dyDescent="0.25">
      <c r="A127" s="21">
        <f>Inscriptos!M127</f>
        <v>24</v>
      </c>
      <c r="B127">
        <f>Inscriptos!A127</f>
        <v>243</v>
      </c>
      <c r="C127" s="21" t="str">
        <f>Inscriptos!C127</f>
        <v>Christian Marcelo Gimenes</v>
      </c>
      <c r="D127" s="21">
        <f>Inscriptos!N127</f>
        <v>1</v>
      </c>
      <c r="E127" t="str">
        <f>Inscriptos!G127</f>
        <v>5K - M - 50 a 59 años</v>
      </c>
      <c r="F127" t="s">
        <v>37</v>
      </c>
      <c r="G127" s="23">
        <f>Inscriptos!H127</f>
        <v>4.7141203703703706E-2</v>
      </c>
    </row>
    <row r="128" spans="1:7" x14ac:dyDescent="0.25">
      <c r="A128" s="21">
        <f>Inscriptos!M128</f>
        <v>19</v>
      </c>
      <c r="B128">
        <f>Inscriptos!A128</f>
        <v>244</v>
      </c>
      <c r="C128" s="21" t="str">
        <f>Inscriptos!C128</f>
        <v>Leonel Machado Moreno</v>
      </c>
      <c r="D128" s="21">
        <f>Inscriptos!N128</f>
        <v>6</v>
      </c>
      <c r="E128" t="str">
        <f>Inscriptos!G128</f>
        <v>5K - M - 20 a 29 años</v>
      </c>
      <c r="F128" t="s">
        <v>37</v>
      </c>
      <c r="G128" s="23">
        <f>Inscriptos!H128</f>
        <v>2.11734375E-2</v>
      </c>
    </row>
    <row r="129" spans="1:7" x14ac:dyDescent="0.25">
      <c r="A129" s="21">
        <f>Inscriptos!M129</f>
        <v>11</v>
      </c>
      <c r="B129">
        <f>Inscriptos!A129</f>
        <v>245</v>
      </c>
      <c r="C129" s="21" t="str">
        <f>Inscriptos!C129</f>
        <v>Carlos Gabriel Martinez</v>
      </c>
      <c r="D129" s="21">
        <f>Inscriptos!N129</f>
        <v>5</v>
      </c>
      <c r="E129" t="str">
        <f>Inscriptos!G129</f>
        <v>5K - M - 20 a 29 años</v>
      </c>
      <c r="F129" t="s">
        <v>37</v>
      </c>
      <c r="G129" s="23">
        <f>Inscriptos!H129</f>
        <v>1.6830173611111113E-2</v>
      </c>
    </row>
    <row r="130" spans="1:7" x14ac:dyDescent="0.25">
      <c r="A130" s="21">
        <f>Inscriptos!M130</f>
        <v>15</v>
      </c>
      <c r="B130">
        <f>Inscriptos!A130</f>
        <v>246</v>
      </c>
      <c r="C130" s="21" t="str">
        <f>Inscriptos!C130</f>
        <v>Patricia Suryano</v>
      </c>
      <c r="D130" s="21">
        <f>Inscriptos!N130</f>
        <v>1</v>
      </c>
      <c r="E130" t="str">
        <f>Inscriptos!G130</f>
        <v>5K - F - 60 a 69 años</v>
      </c>
      <c r="F130" t="s">
        <v>37</v>
      </c>
      <c r="G130" s="23">
        <f>Inscriptos!H130</f>
        <v>2.5835729166666665E-2</v>
      </c>
    </row>
    <row r="131" spans="1:7" x14ac:dyDescent="0.25">
      <c r="A131" s="21">
        <f>Inscriptos!M131</f>
        <v>7</v>
      </c>
      <c r="B131">
        <f>Inscriptos!A131</f>
        <v>247</v>
      </c>
      <c r="C131" s="21" t="str">
        <f>Inscriptos!C131</f>
        <v>Marcela Verónica Sequeira</v>
      </c>
      <c r="D131" s="21">
        <f>Inscriptos!N131</f>
        <v>2</v>
      </c>
      <c r="E131" t="str">
        <f>Inscriptos!G131</f>
        <v>5K - F - 40 a 49 años</v>
      </c>
      <c r="F131" t="s">
        <v>37</v>
      </c>
      <c r="G131" s="23">
        <f>Inscriptos!H131</f>
        <v>2.1930833333333333E-2</v>
      </c>
    </row>
    <row r="132" spans="1:7" x14ac:dyDescent="0.25">
      <c r="A132" s="21" t="e">
        <f>Inscriptos!M132</f>
        <v>#N/A</v>
      </c>
      <c r="B132">
        <f>Inscriptos!A132</f>
        <v>249</v>
      </c>
      <c r="C132" s="21" t="str">
        <f>Inscriptos!C132</f>
        <v>Quiroga sergio adrian</v>
      </c>
      <c r="D132" s="21" t="e">
        <f>Inscriptos!N132</f>
        <v>#N/A</v>
      </c>
      <c r="E132" t="str">
        <f>Inscriptos!G132</f>
        <v>5K - M - 40 a 49 años</v>
      </c>
      <c r="F132" t="s">
        <v>37</v>
      </c>
      <c r="G132" s="23" t="e">
        <f>Inscriptos!H132</f>
        <v>#N/A</v>
      </c>
    </row>
    <row r="133" spans="1:7" x14ac:dyDescent="0.25">
      <c r="A133" s="21">
        <f>Inscriptos!M133</f>
        <v>1</v>
      </c>
      <c r="B133">
        <f>Inscriptos!A133</f>
        <v>250</v>
      </c>
      <c r="C133" s="21" t="str">
        <f>Inscriptos!C133</f>
        <v>Lucero Natalia Noemi</v>
      </c>
      <c r="D133" s="21">
        <f>Inscriptos!N133</f>
        <v>1</v>
      </c>
      <c r="E133" t="str">
        <f>Inscriptos!G133</f>
        <v>5K - F - 20 a 29 años</v>
      </c>
      <c r="F133" t="s">
        <v>37</v>
      </c>
      <c r="G133" s="23">
        <f>Inscriptos!H133</f>
        <v>1.5477905092592592E-2</v>
      </c>
    </row>
    <row r="134" spans="1:7" x14ac:dyDescent="0.25">
      <c r="A134" s="21">
        <f>Inscriptos!M134</f>
        <v>14</v>
      </c>
      <c r="B134">
        <f>Inscriptos!A134</f>
        <v>251</v>
      </c>
      <c r="C134" s="21" t="str">
        <f>Inscriptos!C134</f>
        <v>Saravia Pablo</v>
      </c>
      <c r="D134" s="21">
        <f>Inscriptos!N134</f>
        <v>7</v>
      </c>
      <c r="E134" t="str">
        <f>Inscriptos!G134</f>
        <v>5K - M - 30 a 39 años</v>
      </c>
      <c r="F134" t="s">
        <v>37</v>
      </c>
      <c r="G134" s="23">
        <f>Inscriptos!H134</f>
        <v>1.8208206018518518E-2</v>
      </c>
    </row>
    <row r="135" spans="1:7" x14ac:dyDescent="0.25">
      <c r="A135" s="21">
        <f>Inscriptos!M135</f>
        <v>8</v>
      </c>
      <c r="B135">
        <f>Inscriptos!A135</f>
        <v>252</v>
      </c>
      <c r="C135" s="21" t="str">
        <f>Inscriptos!C135</f>
        <v>Emiliano Buffagni</v>
      </c>
      <c r="D135" s="21">
        <f>Inscriptos!N135</f>
        <v>5</v>
      </c>
      <c r="E135" t="str">
        <f>Inscriptos!G135</f>
        <v>5K - M - 30 a 39 años</v>
      </c>
      <c r="F135" t="s">
        <v>37</v>
      </c>
      <c r="G135" s="23">
        <f>Inscriptos!H135</f>
        <v>1.6455034722222223E-2</v>
      </c>
    </row>
    <row r="136" spans="1:7" x14ac:dyDescent="0.25">
      <c r="A136" s="21">
        <f>Inscriptos!M136</f>
        <v>5</v>
      </c>
      <c r="B136">
        <f>Inscriptos!A136</f>
        <v>255</v>
      </c>
      <c r="C136" s="21" t="str">
        <f>Inscriptos!C136</f>
        <v>Gerardo Americo Gonzales</v>
      </c>
      <c r="D136" s="21">
        <f>Inscriptos!N136</f>
        <v>3</v>
      </c>
      <c r="E136" t="str">
        <f>Inscriptos!G136</f>
        <v>5K - M - 30 a 39 años</v>
      </c>
      <c r="F136" t="s">
        <v>37</v>
      </c>
      <c r="G136" s="23">
        <f>Inscriptos!H136</f>
        <v>1.5737743055555555E-2</v>
      </c>
    </row>
    <row r="137" spans="1:7" x14ac:dyDescent="0.25">
      <c r="A137" s="21">
        <f>Inscriptos!M137</f>
        <v>10</v>
      </c>
      <c r="B137">
        <f>Inscriptos!A137</f>
        <v>256</v>
      </c>
      <c r="C137" s="21" t="str">
        <f>Inscriptos!C137</f>
        <v>Hugo ortega</v>
      </c>
      <c r="D137" s="21">
        <f>Inscriptos!N137</f>
        <v>6</v>
      </c>
      <c r="E137" t="str">
        <f>Inscriptos!G137</f>
        <v>5K - M - 30 a 39 años</v>
      </c>
      <c r="F137" t="s">
        <v>37</v>
      </c>
      <c r="G137" s="23">
        <f>Inscriptos!H137</f>
        <v>1.6801898148148146E-2</v>
      </c>
    </row>
    <row r="138" spans="1:7" x14ac:dyDescent="0.25">
      <c r="A138" s="21" t="e">
        <f>Inscriptos!M138</f>
        <v>#N/A</v>
      </c>
      <c r="B138">
        <f>Inscriptos!A138</f>
        <v>0</v>
      </c>
      <c r="C138" s="21">
        <f>Inscriptos!C138</f>
        <v>0</v>
      </c>
      <c r="D138" s="21" t="e">
        <f>Inscriptos!N138</f>
        <v>#N/A</v>
      </c>
      <c r="E138" t="e">
        <f>Inscriptos!G138</f>
        <v>#N/A</v>
      </c>
      <c r="F138" t="s">
        <v>37</v>
      </c>
      <c r="G138" s="23" t="e">
        <f>Inscriptos!H138</f>
        <v>#N/A</v>
      </c>
    </row>
    <row r="139" spans="1:7" x14ac:dyDescent="0.25">
      <c r="A139" s="21" t="e">
        <f>Inscriptos!M139</f>
        <v>#N/A</v>
      </c>
      <c r="B139">
        <f>Inscriptos!A139</f>
        <v>0</v>
      </c>
      <c r="C139" s="21">
        <f>Inscriptos!C139</f>
        <v>0</v>
      </c>
      <c r="D139" s="21" t="e">
        <f>Inscriptos!N139</f>
        <v>#N/A</v>
      </c>
      <c r="E139" t="e">
        <f>Inscriptos!G139</f>
        <v>#N/A</v>
      </c>
      <c r="F139" t="s">
        <v>37</v>
      </c>
      <c r="G139" s="23" t="e">
        <f>Inscriptos!H139</f>
        <v>#N/A</v>
      </c>
    </row>
    <row r="140" spans="1:7" x14ac:dyDescent="0.25">
      <c r="A140" s="21" t="e">
        <f>Inscriptos!M140</f>
        <v>#N/A</v>
      </c>
      <c r="B140">
        <f>Inscriptos!A140</f>
        <v>0</v>
      </c>
      <c r="C140" s="21">
        <f>Inscriptos!C140</f>
        <v>0</v>
      </c>
      <c r="D140" s="21" t="e">
        <f>Inscriptos!N140</f>
        <v>#N/A</v>
      </c>
      <c r="E140" t="e">
        <f>Inscriptos!G140</f>
        <v>#N/A</v>
      </c>
      <c r="F140" t="s">
        <v>37</v>
      </c>
      <c r="G140" s="23" t="e">
        <f>Inscriptos!H140</f>
        <v>#N/A</v>
      </c>
    </row>
    <row r="141" spans="1:7" x14ac:dyDescent="0.25">
      <c r="A141" s="21" t="e">
        <f>Inscriptos!M141</f>
        <v>#N/A</v>
      </c>
      <c r="B141">
        <f>Inscriptos!A141</f>
        <v>0</v>
      </c>
      <c r="C141" s="21">
        <f>Inscriptos!C141</f>
        <v>0</v>
      </c>
      <c r="D141" s="21" t="e">
        <f>Inscriptos!N141</f>
        <v>#N/A</v>
      </c>
      <c r="E141" t="e">
        <f>Inscriptos!G141</f>
        <v>#N/A</v>
      </c>
      <c r="F141" t="s">
        <v>37</v>
      </c>
      <c r="G141" s="23" t="e">
        <f>Inscriptos!H141</f>
        <v>#N/A</v>
      </c>
    </row>
    <row r="142" spans="1:7" x14ac:dyDescent="0.25">
      <c r="A142" s="21" t="e">
        <f>Inscriptos!M142</f>
        <v>#N/A</v>
      </c>
      <c r="B142">
        <f>Inscriptos!A142</f>
        <v>0</v>
      </c>
      <c r="C142" s="21">
        <f>Inscriptos!C142</f>
        <v>0</v>
      </c>
      <c r="D142" s="21" t="e">
        <f>Inscriptos!N142</f>
        <v>#N/A</v>
      </c>
      <c r="E142" t="e">
        <f>Inscriptos!G142</f>
        <v>#N/A</v>
      </c>
      <c r="F142" t="s">
        <v>37</v>
      </c>
      <c r="G142" s="23" t="e">
        <f>Inscriptos!H142</f>
        <v>#N/A</v>
      </c>
    </row>
    <row r="143" spans="1:7" x14ac:dyDescent="0.25">
      <c r="A143" s="21" t="e">
        <f>Inscriptos!M143</f>
        <v>#N/A</v>
      </c>
      <c r="B143">
        <f>Inscriptos!A143</f>
        <v>0</v>
      </c>
      <c r="C143" s="21">
        <f>Inscriptos!C143</f>
        <v>0</v>
      </c>
      <c r="D143" s="21" t="e">
        <f>Inscriptos!N143</f>
        <v>#N/A</v>
      </c>
      <c r="E143" t="e">
        <f>Inscriptos!G143</f>
        <v>#N/A</v>
      </c>
      <c r="F143" t="s">
        <v>37</v>
      </c>
      <c r="G143" s="23" t="e">
        <f>Inscriptos!H143</f>
        <v>#N/A</v>
      </c>
    </row>
    <row r="144" spans="1:7" x14ac:dyDescent="0.25">
      <c r="A144" s="21" t="e">
        <f>Inscriptos!M144</f>
        <v>#N/A</v>
      </c>
      <c r="B144">
        <f>Inscriptos!A144</f>
        <v>0</v>
      </c>
      <c r="C144" s="21">
        <f>Inscriptos!C144</f>
        <v>0</v>
      </c>
      <c r="D144" s="21" t="e">
        <f>Inscriptos!N144</f>
        <v>#N/A</v>
      </c>
      <c r="E144" t="e">
        <f>Inscriptos!G144</f>
        <v>#N/A</v>
      </c>
      <c r="F144" t="s">
        <v>37</v>
      </c>
      <c r="G144" s="23" t="e">
        <f>Inscriptos!H144</f>
        <v>#N/A</v>
      </c>
    </row>
    <row r="145" spans="1:7" x14ac:dyDescent="0.25">
      <c r="A145" s="21" t="e">
        <f>Inscriptos!M145</f>
        <v>#N/A</v>
      </c>
      <c r="B145">
        <f>Inscriptos!A145</f>
        <v>0</v>
      </c>
      <c r="C145" s="21">
        <f>Inscriptos!C145</f>
        <v>0</v>
      </c>
      <c r="D145" s="21" t="e">
        <f>Inscriptos!N145</f>
        <v>#N/A</v>
      </c>
      <c r="E145" t="e">
        <f>Inscriptos!G145</f>
        <v>#N/A</v>
      </c>
      <c r="F145" t="s">
        <v>37</v>
      </c>
      <c r="G145" s="23" t="e">
        <f>Inscriptos!H145</f>
        <v>#N/A</v>
      </c>
    </row>
    <row r="146" spans="1:7" x14ac:dyDescent="0.25">
      <c r="A146" s="21" t="e">
        <f>Inscriptos!M146</f>
        <v>#N/A</v>
      </c>
      <c r="B146">
        <f>Inscriptos!A146</f>
        <v>0</v>
      </c>
      <c r="C146" s="21">
        <f>Inscriptos!C146</f>
        <v>0</v>
      </c>
      <c r="D146" s="21" t="e">
        <f>Inscriptos!N146</f>
        <v>#N/A</v>
      </c>
      <c r="E146" t="e">
        <f>Inscriptos!G146</f>
        <v>#N/A</v>
      </c>
      <c r="F146" t="s">
        <v>37</v>
      </c>
      <c r="G146" s="23" t="e">
        <f>Inscriptos!H146</f>
        <v>#N/A</v>
      </c>
    </row>
    <row r="147" spans="1:7" x14ac:dyDescent="0.25">
      <c r="A147" s="21" t="e">
        <f>Inscriptos!M147</f>
        <v>#N/A</v>
      </c>
      <c r="B147">
        <f>Inscriptos!A147</f>
        <v>0</v>
      </c>
      <c r="C147" s="21">
        <f>Inscriptos!C147</f>
        <v>0</v>
      </c>
      <c r="D147" s="21" t="e">
        <f>Inscriptos!N147</f>
        <v>#N/A</v>
      </c>
      <c r="E147" t="e">
        <f>Inscriptos!G147</f>
        <v>#N/A</v>
      </c>
      <c r="F147" t="s">
        <v>37</v>
      </c>
      <c r="G147" s="23" t="e">
        <f>Inscriptos!H147</f>
        <v>#N/A</v>
      </c>
    </row>
    <row r="148" spans="1:7" x14ac:dyDescent="0.25">
      <c r="A148" s="21" t="e">
        <f>Inscriptos!M148</f>
        <v>#N/A</v>
      </c>
      <c r="B148">
        <f>Inscriptos!A148</f>
        <v>0</v>
      </c>
      <c r="C148" s="21">
        <f>Inscriptos!C148</f>
        <v>0</v>
      </c>
      <c r="D148" s="21" t="e">
        <f>Inscriptos!N148</f>
        <v>#N/A</v>
      </c>
      <c r="E148" t="e">
        <f>Inscriptos!G148</f>
        <v>#N/A</v>
      </c>
      <c r="F148" t="s">
        <v>37</v>
      </c>
      <c r="G148" s="23" t="e">
        <f>Inscriptos!H148</f>
        <v>#N/A</v>
      </c>
    </row>
    <row r="149" spans="1:7" x14ac:dyDescent="0.25">
      <c r="A149" s="21" t="e">
        <f>Inscriptos!M149</f>
        <v>#N/A</v>
      </c>
      <c r="B149">
        <f>Inscriptos!A149</f>
        <v>0</v>
      </c>
      <c r="C149" s="21">
        <f>Inscriptos!C149</f>
        <v>0</v>
      </c>
      <c r="D149" s="21" t="e">
        <f>Inscriptos!N149</f>
        <v>#N/A</v>
      </c>
      <c r="E149" t="e">
        <f>Inscriptos!G149</f>
        <v>#N/A</v>
      </c>
      <c r="F149" t="s">
        <v>37</v>
      </c>
      <c r="G149" s="23" t="e">
        <f>Inscriptos!H149</f>
        <v>#N/A</v>
      </c>
    </row>
    <row r="150" spans="1:7" x14ac:dyDescent="0.25">
      <c r="A150" s="21" t="e">
        <f>Inscriptos!M150</f>
        <v>#N/A</v>
      </c>
      <c r="B150">
        <f>Inscriptos!A150</f>
        <v>0</v>
      </c>
      <c r="C150" s="21">
        <f>Inscriptos!C150</f>
        <v>0</v>
      </c>
      <c r="D150" s="21" t="e">
        <f>Inscriptos!N150</f>
        <v>#N/A</v>
      </c>
      <c r="E150" t="e">
        <f>Inscriptos!G150</f>
        <v>#N/A</v>
      </c>
      <c r="F150" t="s">
        <v>37</v>
      </c>
      <c r="G150" s="23" t="e">
        <f>Inscriptos!H150</f>
        <v>#N/A</v>
      </c>
    </row>
    <row r="151" spans="1:7" x14ac:dyDescent="0.25">
      <c r="A151" s="21" t="e">
        <f>Inscriptos!M151</f>
        <v>#N/A</v>
      </c>
      <c r="B151">
        <f>Inscriptos!A151</f>
        <v>0</v>
      </c>
      <c r="C151" s="21">
        <f>Inscriptos!C151</f>
        <v>0</v>
      </c>
      <c r="D151" s="21" t="e">
        <f>Inscriptos!N151</f>
        <v>#N/A</v>
      </c>
      <c r="E151" t="e">
        <f>Inscriptos!G151</f>
        <v>#N/A</v>
      </c>
      <c r="F151" t="s">
        <v>37</v>
      </c>
      <c r="G151" s="23" t="e">
        <f>Inscriptos!H151</f>
        <v>#N/A</v>
      </c>
    </row>
    <row r="152" spans="1:7" x14ac:dyDescent="0.25">
      <c r="A152" s="21" t="e">
        <f>Inscriptos!M152</f>
        <v>#N/A</v>
      </c>
      <c r="B152">
        <f>Inscriptos!A152</f>
        <v>0</v>
      </c>
      <c r="C152" s="21">
        <f>Inscriptos!C152</f>
        <v>0</v>
      </c>
      <c r="D152" s="21" t="e">
        <f>Inscriptos!N152</f>
        <v>#N/A</v>
      </c>
      <c r="E152" t="e">
        <f>Inscriptos!G152</f>
        <v>#N/A</v>
      </c>
      <c r="F152" t="s">
        <v>37</v>
      </c>
      <c r="G152" s="23" t="e">
        <f>Inscriptos!H152</f>
        <v>#N/A</v>
      </c>
    </row>
    <row r="153" spans="1:7" x14ac:dyDescent="0.25">
      <c r="A153" s="21" t="e">
        <f>Inscriptos!M153</f>
        <v>#N/A</v>
      </c>
      <c r="B153">
        <f>Inscriptos!A153</f>
        <v>0</v>
      </c>
      <c r="C153" s="21">
        <f>Inscriptos!C153</f>
        <v>0</v>
      </c>
      <c r="D153" s="21" t="e">
        <f>Inscriptos!N153</f>
        <v>#N/A</v>
      </c>
      <c r="E153" t="e">
        <f>Inscriptos!G153</f>
        <v>#N/A</v>
      </c>
      <c r="F153" t="s">
        <v>37</v>
      </c>
      <c r="G153" s="23" t="e">
        <f>Inscriptos!H153</f>
        <v>#N/A</v>
      </c>
    </row>
    <row r="154" spans="1:7" x14ac:dyDescent="0.25">
      <c r="A154" s="21" t="e">
        <f>Inscriptos!M154</f>
        <v>#N/A</v>
      </c>
      <c r="B154">
        <f>Inscriptos!A154</f>
        <v>0</v>
      </c>
      <c r="C154" s="21">
        <f>Inscriptos!C154</f>
        <v>0</v>
      </c>
      <c r="D154" s="21" t="e">
        <f>Inscriptos!N154</f>
        <v>#N/A</v>
      </c>
      <c r="E154" t="e">
        <f>Inscriptos!G154</f>
        <v>#N/A</v>
      </c>
      <c r="F154" t="s">
        <v>37</v>
      </c>
      <c r="G154" s="23" t="e">
        <f>Inscriptos!H154</f>
        <v>#N/A</v>
      </c>
    </row>
    <row r="155" spans="1:7" x14ac:dyDescent="0.25">
      <c r="A155" s="21" t="e">
        <f>Inscriptos!M155</f>
        <v>#N/A</v>
      </c>
      <c r="B155">
        <f>Inscriptos!A155</f>
        <v>0</v>
      </c>
      <c r="C155" s="21">
        <f>Inscriptos!C155</f>
        <v>0</v>
      </c>
      <c r="D155" s="21" t="e">
        <f>Inscriptos!N155</f>
        <v>#N/A</v>
      </c>
      <c r="E155" t="e">
        <f>Inscriptos!G155</f>
        <v>#N/A</v>
      </c>
      <c r="F155" t="s">
        <v>37</v>
      </c>
      <c r="G155" s="23" t="e">
        <f>Inscriptos!H155</f>
        <v>#N/A</v>
      </c>
    </row>
    <row r="156" spans="1:7" x14ac:dyDescent="0.25">
      <c r="A156" s="21" t="e">
        <f>Inscriptos!M156</f>
        <v>#N/A</v>
      </c>
      <c r="B156">
        <f>Inscriptos!A156</f>
        <v>0</v>
      </c>
      <c r="C156" s="21">
        <f>Inscriptos!C156</f>
        <v>0</v>
      </c>
      <c r="D156" s="21" t="e">
        <f>Inscriptos!N156</f>
        <v>#N/A</v>
      </c>
      <c r="E156" t="e">
        <f>Inscriptos!G156</f>
        <v>#N/A</v>
      </c>
      <c r="F156" t="s">
        <v>37</v>
      </c>
      <c r="G156" s="23" t="e">
        <f>Inscriptos!H156</f>
        <v>#N/A</v>
      </c>
    </row>
    <row r="157" spans="1:7" x14ac:dyDescent="0.25">
      <c r="A157" s="21" t="e">
        <f>Inscriptos!M157</f>
        <v>#N/A</v>
      </c>
      <c r="B157">
        <f>Inscriptos!A157</f>
        <v>0</v>
      </c>
      <c r="C157" s="21">
        <f>Inscriptos!C157</f>
        <v>0</v>
      </c>
      <c r="D157" s="21" t="e">
        <f>Inscriptos!N157</f>
        <v>#N/A</v>
      </c>
      <c r="E157" t="e">
        <f>Inscriptos!G157</f>
        <v>#N/A</v>
      </c>
      <c r="F157" t="s">
        <v>37</v>
      </c>
      <c r="G157" s="23" t="e">
        <f>Inscriptos!H157</f>
        <v>#N/A</v>
      </c>
    </row>
    <row r="158" spans="1:7" x14ac:dyDescent="0.25">
      <c r="A158" s="21" t="e">
        <f>Inscriptos!M158</f>
        <v>#N/A</v>
      </c>
      <c r="B158">
        <f>Inscriptos!A158</f>
        <v>0</v>
      </c>
      <c r="C158" s="21">
        <f>Inscriptos!C158</f>
        <v>0</v>
      </c>
      <c r="D158" s="21" t="e">
        <f>Inscriptos!N158</f>
        <v>#N/A</v>
      </c>
      <c r="E158" t="e">
        <f>Inscriptos!G158</f>
        <v>#N/A</v>
      </c>
      <c r="F158" t="s">
        <v>37</v>
      </c>
      <c r="G158" s="23" t="e">
        <f>Inscriptos!H158</f>
        <v>#N/A</v>
      </c>
    </row>
    <row r="159" spans="1:7" x14ac:dyDescent="0.25">
      <c r="A159" s="21" t="e">
        <f>Inscriptos!M159</f>
        <v>#N/A</v>
      </c>
      <c r="B159">
        <f>Inscriptos!A159</f>
        <v>0</v>
      </c>
      <c r="C159" s="21">
        <f>Inscriptos!C159</f>
        <v>0</v>
      </c>
      <c r="D159" s="21" t="e">
        <f>Inscriptos!N159</f>
        <v>#N/A</v>
      </c>
      <c r="E159" t="e">
        <f>Inscriptos!G159</f>
        <v>#N/A</v>
      </c>
      <c r="F159" t="s">
        <v>37</v>
      </c>
      <c r="G159" s="23" t="e">
        <f>Inscriptos!H159</f>
        <v>#N/A</v>
      </c>
    </row>
    <row r="160" spans="1:7" x14ac:dyDescent="0.25">
      <c r="A160" s="21" t="e">
        <f>Inscriptos!M160</f>
        <v>#N/A</v>
      </c>
      <c r="B160">
        <f>Inscriptos!A160</f>
        <v>0</v>
      </c>
      <c r="C160" s="21">
        <f>Inscriptos!C160</f>
        <v>0</v>
      </c>
      <c r="D160" s="21" t="e">
        <f>Inscriptos!N160</f>
        <v>#N/A</v>
      </c>
      <c r="E160" t="e">
        <f>Inscriptos!G160</f>
        <v>#N/A</v>
      </c>
      <c r="F160" t="s">
        <v>37</v>
      </c>
      <c r="G160" s="23" t="e">
        <f>Inscriptos!H160</f>
        <v>#N/A</v>
      </c>
    </row>
    <row r="161" spans="1:7" x14ac:dyDescent="0.25">
      <c r="A161" s="21" t="e">
        <f>Inscriptos!M161</f>
        <v>#N/A</v>
      </c>
      <c r="B161">
        <f>Inscriptos!A161</f>
        <v>0</v>
      </c>
      <c r="C161" s="21">
        <f>Inscriptos!C161</f>
        <v>0</v>
      </c>
      <c r="D161" s="21" t="e">
        <f>Inscriptos!N161</f>
        <v>#N/A</v>
      </c>
      <c r="E161" t="e">
        <f>Inscriptos!G161</f>
        <v>#N/A</v>
      </c>
      <c r="F161" t="s">
        <v>37</v>
      </c>
      <c r="G161" s="23" t="e">
        <f>Inscriptos!H161</f>
        <v>#N/A</v>
      </c>
    </row>
    <row r="162" spans="1:7" x14ac:dyDescent="0.25">
      <c r="A162" s="21" t="e">
        <f>Inscriptos!M162</f>
        <v>#N/A</v>
      </c>
      <c r="B162">
        <f>Inscriptos!A162</f>
        <v>0</v>
      </c>
      <c r="C162" s="21">
        <f>Inscriptos!C162</f>
        <v>0</v>
      </c>
      <c r="D162" s="21" t="e">
        <f>Inscriptos!N162</f>
        <v>#N/A</v>
      </c>
      <c r="E162" t="e">
        <f>Inscriptos!G162</f>
        <v>#N/A</v>
      </c>
      <c r="F162" t="s">
        <v>37</v>
      </c>
      <c r="G162" s="23" t="e">
        <f>Inscriptos!H162</f>
        <v>#N/A</v>
      </c>
    </row>
    <row r="163" spans="1:7" x14ac:dyDescent="0.25">
      <c r="A163" s="21" t="e">
        <f>Inscriptos!M163</f>
        <v>#N/A</v>
      </c>
      <c r="B163">
        <f>Inscriptos!A163</f>
        <v>0</v>
      </c>
      <c r="C163" s="21">
        <f>Inscriptos!C163</f>
        <v>0</v>
      </c>
      <c r="D163" s="21" t="e">
        <f>Inscriptos!N163</f>
        <v>#N/A</v>
      </c>
      <c r="E163" t="e">
        <f>Inscriptos!G163</f>
        <v>#N/A</v>
      </c>
      <c r="F163" t="s">
        <v>37</v>
      </c>
      <c r="G163" s="23" t="e">
        <f>Inscriptos!H163</f>
        <v>#N/A</v>
      </c>
    </row>
    <row r="164" spans="1:7" x14ac:dyDescent="0.25">
      <c r="A164" s="21" t="e">
        <f>Inscriptos!M164</f>
        <v>#N/A</v>
      </c>
      <c r="B164">
        <f>Inscriptos!A164</f>
        <v>0</v>
      </c>
      <c r="C164" s="21">
        <f>Inscriptos!C164</f>
        <v>0</v>
      </c>
      <c r="D164" s="21" t="e">
        <f>Inscriptos!N164</f>
        <v>#N/A</v>
      </c>
      <c r="E164" t="e">
        <f>Inscriptos!G164</f>
        <v>#N/A</v>
      </c>
      <c r="F164" t="s">
        <v>37</v>
      </c>
      <c r="G164" s="23" t="e">
        <f>Inscriptos!H164</f>
        <v>#N/A</v>
      </c>
    </row>
    <row r="165" spans="1:7" x14ac:dyDescent="0.25">
      <c r="A165" s="21" t="e">
        <f>Inscriptos!M165</f>
        <v>#N/A</v>
      </c>
      <c r="B165">
        <f>Inscriptos!A165</f>
        <v>0</v>
      </c>
      <c r="C165" s="21">
        <f>Inscriptos!C165</f>
        <v>0</v>
      </c>
      <c r="D165" s="21" t="e">
        <f>Inscriptos!N165</f>
        <v>#N/A</v>
      </c>
      <c r="E165" t="e">
        <f>Inscriptos!G165</f>
        <v>#N/A</v>
      </c>
      <c r="F165" t="s">
        <v>37</v>
      </c>
      <c r="G165" s="23" t="e">
        <f>Inscriptos!H165</f>
        <v>#N/A</v>
      </c>
    </row>
    <row r="166" spans="1:7" x14ac:dyDescent="0.25">
      <c r="A166" s="21" t="e">
        <f>Inscriptos!M166</f>
        <v>#N/A</v>
      </c>
      <c r="B166">
        <f>Inscriptos!A166</f>
        <v>0</v>
      </c>
      <c r="C166" s="21">
        <f>Inscriptos!C166</f>
        <v>0</v>
      </c>
      <c r="D166" s="21" t="e">
        <f>Inscriptos!N166</f>
        <v>#N/A</v>
      </c>
      <c r="E166" t="e">
        <f>Inscriptos!G166</f>
        <v>#N/A</v>
      </c>
      <c r="F166" t="s">
        <v>37</v>
      </c>
      <c r="G166" s="23" t="e">
        <f>Inscriptos!H166</f>
        <v>#N/A</v>
      </c>
    </row>
    <row r="167" spans="1:7" x14ac:dyDescent="0.25">
      <c r="A167" s="21" t="e">
        <f>Inscriptos!M167</f>
        <v>#N/A</v>
      </c>
      <c r="B167">
        <f>Inscriptos!A167</f>
        <v>0</v>
      </c>
      <c r="C167" s="21">
        <f>Inscriptos!C167</f>
        <v>0</v>
      </c>
      <c r="D167" s="21" t="e">
        <f>Inscriptos!N167</f>
        <v>#N/A</v>
      </c>
      <c r="E167" t="e">
        <f>Inscriptos!G167</f>
        <v>#N/A</v>
      </c>
      <c r="F167" t="s">
        <v>37</v>
      </c>
      <c r="G167" s="23" t="e">
        <f>Inscriptos!H167</f>
        <v>#N/A</v>
      </c>
    </row>
    <row r="168" spans="1:7" x14ac:dyDescent="0.25">
      <c r="A168" s="21" t="e">
        <f>Inscriptos!M168</f>
        <v>#N/A</v>
      </c>
      <c r="B168">
        <f>Inscriptos!A168</f>
        <v>0</v>
      </c>
      <c r="C168" s="21">
        <f>Inscriptos!C168</f>
        <v>0</v>
      </c>
      <c r="D168" s="21" t="e">
        <f>Inscriptos!N168</f>
        <v>#N/A</v>
      </c>
      <c r="E168" t="e">
        <f>Inscriptos!G168</f>
        <v>#N/A</v>
      </c>
      <c r="F168" t="s">
        <v>37</v>
      </c>
      <c r="G168" s="23" t="e">
        <f>Inscriptos!H168</f>
        <v>#N/A</v>
      </c>
    </row>
    <row r="169" spans="1:7" x14ac:dyDescent="0.25">
      <c r="A169" s="21" t="e">
        <f>Inscriptos!M169</f>
        <v>#N/A</v>
      </c>
      <c r="B169">
        <f>Inscriptos!A169</f>
        <v>0</v>
      </c>
      <c r="C169" s="21">
        <f>Inscriptos!C169</f>
        <v>0</v>
      </c>
      <c r="D169" s="21" t="e">
        <f>Inscriptos!N169</f>
        <v>#N/A</v>
      </c>
      <c r="E169" t="e">
        <f>Inscriptos!G169</f>
        <v>#N/A</v>
      </c>
      <c r="F169" t="s">
        <v>37</v>
      </c>
      <c r="G169" s="23" t="e">
        <f>Inscriptos!H169</f>
        <v>#N/A</v>
      </c>
    </row>
    <row r="170" spans="1:7" x14ac:dyDescent="0.25">
      <c r="A170" s="21" t="e">
        <f>Inscriptos!M170</f>
        <v>#N/A</v>
      </c>
      <c r="B170">
        <f>Inscriptos!A170</f>
        <v>0</v>
      </c>
      <c r="C170" s="21">
        <f>Inscriptos!C170</f>
        <v>0</v>
      </c>
      <c r="D170" s="21" t="e">
        <f>Inscriptos!N170</f>
        <v>#N/A</v>
      </c>
      <c r="E170" t="e">
        <f>Inscriptos!G170</f>
        <v>#N/A</v>
      </c>
      <c r="F170" t="s">
        <v>37</v>
      </c>
      <c r="G170" s="23" t="e">
        <f>Inscriptos!H170</f>
        <v>#N/A</v>
      </c>
    </row>
    <row r="171" spans="1:7" x14ac:dyDescent="0.25">
      <c r="A171" s="21" t="e">
        <f>Inscriptos!M171</f>
        <v>#N/A</v>
      </c>
      <c r="B171">
        <f>Inscriptos!A171</f>
        <v>0</v>
      </c>
      <c r="C171" s="21">
        <f>Inscriptos!C171</f>
        <v>0</v>
      </c>
      <c r="D171" s="21" t="e">
        <f>Inscriptos!N171</f>
        <v>#N/A</v>
      </c>
      <c r="E171" t="e">
        <f>Inscriptos!G171</f>
        <v>#N/A</v>
      </c>
      <c r="F171" t="s">
        <v>37</v>
      </c>
      <c r="G171" s="23" t="e">
        <f>Inscriptos!H171</f>
        <v>#N/A</v>
      </c>
    </row>
    <row r="172" spans="1:7" x14ac:dyDescent="0.25">
      <c r="A172" s="21" t="e">
        <f>Inscriptos!M172</f>
        <v>#N/A</v>
      </c>
      <c r="B172">
        <f>Inscriptos!A172</f>
        <v>0</v>
      </c>
      <c r="C172" s="21">
        <f>Inscriptos!C172</f>
        <v>0</v>
      </c>
      <c r="D172" s="21" t="e">
        <f>Inscriptos!N172</f>
        <v>#N/A</v>
      </c>
      <c r="E172" t="e">
        <f>Inscriptos!G172</f>
        <v>#N/A</v>
      </c>
      <c r="F172" t="s">
        <v>37</v>
      </c>
      <c r="G172" s="23" t="e">
        <f>Inscriptos!H172</f>
        <v>#N/A</v>
      </c>
    </row>
    <row r="173" spans="1:7" x14ac:dyDescent="0.25">
      <c r="A173" s="21" t="e">
        <f>Inscriptos!M173</f>
        <v>#N/A</v>
      </c>
      <c r="B173">
        <f>Inscriptos!A173</f>
        <v>0</v>
      </c>
      <c r="C173" s="21">
        <f>Inscriptos!C173</f>
        <v>0</v>
      </c>
      <c r="D173" s="21" t="e">
        <f>Inscriptos!N173</f>
        <v>#N/A</v>
      </c>
      <c r="E173" t="e">
        <f>Inscriptos!G173</f>
        <v>#N/A</v>
      </c>
      <c r="F173" t="s">
        <v>37</v>
      </c>
      <c r="G173" s="23" t="e">
        <f>Inscriptos!H173</f>
        <v>#N/A</v>
      </c>
    </row>
    <row r="174" spans="1:7" x14ac:dyDescent="0.25">
      <c r="A174" s="21" t="e">
        <f>Inscriptos!M174</f>
        <v>#N/A</v>
      </c>
      <c r="B174">
        <f>Inscriptos!A174</f>
        <v>0</v>
      </c>
      <c r="C174" s="21">
        <f>Inscriptos!C174</f>
        <v>0</v>
      </c>
      <c r="D174" s="21" t="e">
        <f>Inscriptos!N174</f>
        <v>#N/A</v>
      </c>
      <c r="E174" t="e">
        <f>Inscriptos!G174</f>
        <v>#N/A</v>
      </c>
      <c r="F174" t="s">
        <v>37</v>
      </c>
      <c r="G174" s="23" t="e">
        <f>Inscriptos!H174</f>
        <v>#N/A</v>
      </c>
    </row>
    <row r="175" spans="1:7" x14ac:dyDescent="0.25">
      <c r="A175" s="21" t="e">
        <f>Inscriptos!M175</f>
        <v>#N/A</v>
      </c>
      <c r="B175">
        <f>Inscriptos!A175</f>
        <v>0</v>
      </c>
      <c r="C175" s="21">
        <f>Inscriptos!C175</f>
        <v>0</v>
      </c>
      <c r="D175" s="21" t="e">
        <f>Inscriptos!N175</f>
        <v>#N/A</v>
      </c>
      <c r="E175" t="e">
        <f>Inscriptos!G175</f>
        <v>#N/A</v>
      </c>
      <c r="F175" t="s">
        <v>37</v>
      </c>
      <c r="G175" s="23" t="e">
        <f>Inscriptos!H175</f>
        <v>#N/A</v>
      </c>
    </row>
    <row r="176" spans="1:7" x14ac:dyDescent="0.25">
      <c r="A176" s="21" t="e">
        <f>Inscriptos!M176</f>
        <v>#N/A</v>
      </c>
      <c r="B176">
        <f>Inscriptos!A176</f>
        <v>0</v>
      </c>
      <c r="C176" s="21">
        <f>Inscriptos!C176</f>
        <v>0</v>
      </c>
      <c r="D176" s="21" t="e">
        <f>Inscriptos!N176</f>
        <v>#N/A</v>
      </c>
      <c r="E176" t="e">
        <f>Inscriptos!G176</f>
        <v>#N/A</v>
      </c>
      <c r="F176" t="s">
        <v>37</v>
      </c>
      <c r="G176" s="23" t="e">
        <f>Inscriptos!H176</f>
        <v>#N/A</v>
      </c>
    </row>
    <row r="177" spans="1:7" x14ac:dyDescent="0.25">
      <c r="A177" s="21" t="e">
        <f>Inscriptos!M177</f>
        <v>#N/A</v>
      </c>
      <c r="B177">
        <f>Inscriptos!A177</f>
        <v>0</v>
      </c>
      <c r="C177" s="21">
        <f>Inscriptos!C177</f>
        <v>0</v>
      </c>
      <c r="D177" s="21" t="e">
        <f>Inscriptos!N177</f>
        <v>#N/A</v>
      </c>
      <c r="E177" t="e">
        <f>Inscriptos!G177</f>
        <v>#N/A</v>
      </c>
      <c r="F177" t="s">
        <v>37</v>
      </c>
      <c r="G177" s="23" t="e">
        <f>Inscriptos!H177</f>
        <v>#N/A</v>
      </c>
    </row>
    <row r="178" spans="1:7" x14ac:dyDescent="0.25">
      <c r="A178" s="21" t="e">
        <f>Inscriptos!M178</f>
        <v>#N/A</v>
      </c>
      <c r="B178">
        <f>Inscriptos!A178</f>
        <v>0</v>
      </c>
      <c r="C178" s="21">
        <f>Inscriptos!C178</f>
        <v>0</v>
      </c>
      <c r="D178" s="21" t="e">
        <f>Inscriptos!N178</f>
        <v>#N/A</v>
      </c>
      <c r="E178" t="e">
        <f>Inscriptos!G178</f>
        <v>#N/A</v>
      </c>
      <c r="F178" t="s">
        <v>37</v>
      </c>
      <c r="G178" s="23" t="e">
        <f>Inscriptos!H178</f>
        <v>#N/A</v>
      </c>
    </row>
    <row r="179" spans="1:7" x14ac:dyDescent="0.25">
      <c r="A179" s="21" t="e">
        <f>Inscriptos!M179</f>
        <v>#N/A</v>
      </c>
      <c r="B179">
        <f>Inscriptos!A179</f>
        <v>0</v>
      </c>
      <c r="C179" s="21">
        <f>Inscriptos!C179</f>
        <v>0</v>
      </c>
      <c r="D179" s="21" t="e">
        <f>Inscriptos!N179</f>
        <v>#N/A</v>
      </c>
      <c r="E179" t="e">
        <f>Inscriptos!G179</f>
        <v>#N/A</v>
      </c>
      <c r="F179" t="s">
        <v>37</v>
      </c>
      <c r="G179" s="23" t="e">
        <f>Inscriptos!H179</f>
        <v>#N/A</v>
      </c>
    </row>
    <row r="180" spans="1:7" x14ac:dyDescent="0.25">
      <c r="A180" s="21" t="e">
        <f>Inscriptos!M180</f>
        <v>#N/A</v>
      </c>
      <c r="B180">
        <f>Inscriptos!A180</f>
        <v>0</v>
      </c>
      <c r="C180" s="21">
        <f>Inscriptos!C180</f>
        <v>0</v>
      </c>
      <c r="D180" s="21" t="e">
        <f>Inscriptos!N180</f>
        <v>#N/A</v>
      </c>
      <c r="E180" t="e">
        <f>Inscriptos!G180</f>
        <v>#N/A</v>
      </c>
      <c r="F180" t="s">
        <v>37</v>
      </c>
      <c r="G180" s="23" t="e">
        <f>Inscriptos!H180</f>
        <v>#N/A</v>
      </c>
    </row>
    <row r="181" spans="1:7" x14ac:dyDescent="0.25">
      <c r="A181" s="21" t="e">
        <f>Inscriptos!M181</f>
        <v>#N/A</v>
      </c>
      <c r="B181">
        <f>Inscriptos!A181</f>
        <v>0</v>
      </c>
      <c r="C181" s="21">
        <f>Inscriptos!C181</f>
        <v>0</v>
      </c>
      <c r="D181" s="21" t="e">
        <f>Inscriptos!N181</f>
        <v>#N/A</v>
      </c>
      <c r="E181" t="e">
        <f>Inscriptos!G181</f>
        <v>#N/A</v>
      </c>
      <c r="F181" t="s">
        <v>37</v>
      </c>
      <c r="G181" s="23" t="e">
        <f>Inscriptos!H181</f>
        <v>#N/A</v>
      </c>
    </row>
    <row r="182" spans="1:7" x14ac:dyDescent="0.25">
      <c r="A182" s="21" t="e">
        <f>Inscriptos!M182</f>
        <v>#N/A</v>
      </c>
      <c r="B182">
        <f>Inscriptos!A182</f>
        <v>0</v>
      </c>
      <c r="C182" s="21">
        <f>Inscriptos!C182</f>
        <v>0</v>
      </c>
      <c r="D182" s="21" t="e">
        <f>Inscriptos!N182</f>
        <v>#N/A</v>
      </c>
      <c r="E182" t="e">
        <f>Inscriptos!G182</f>
        <v>#N/A</v>
      </c>
      <c r="F182" t="s">
        <v>37</v>
      </c>
      <c r="G182" s="23" t="e">
        <f>Inscriptos!H182</f>
        <v>#N/A</v>
      </c>
    </row>
    <row r="183" spans="1:7" x14ac:dyDescent="0.25">
      <c r="A183" s="21" t="e">
        <f>Inscriptos!M183</f>
        <v>#N/A</v>
      </c>
      <c r="B183">
        <f>Inscriptos!A183</f>
        <v>0</v>
      </c>
      <c r="C183" s="21">
        <f>Inscriptos!C183</f>
        <v>0</v>
      </c>
      <c r="D183" s="21" t="e">
        <f>Inscriptos!N183</f>
        <v>#N/A</v>
      </c>
      <c r="E183" t="e">
        <f>Inscriptos!G183</f>
        <v>#N/A</v>
      </c>
      <c r="F183" t="s">
        <v>37</v>
      </c>
      <c r="G183" s="23" t="e">
        <f>Inscriptos!H183</f>
        <v>#N/A</v>
      </c>
    </row>
    <row r="184" spans="1:7" x14ac:dyDescent="0.25">
      <c r="A184" s="21" t="e">
        <f>Inscriptos!M184</f>
        <v>#N/A</v>
      </c>
      <c r="B184">
        <f>Inscriptos!A184</f>
        <v>0</v>
      </c>
      <c r="C184" s="21">
        <f>Inscriptos!C184</f>
        <v>0</v>
      </c>
      <c r="D184" s="21" t="e">
        <f>Inscriptos!N184</f>
        <v>#N/A</v>
      </c>
      <c r="E184" t="e">
        <f>Inscriptos!G184</f>
        <v>#N/A</v>
      </c>
      <c r="F184" t="s">
        <v>37</v>
      </c>
      <c r="G184" s="23" t="e">
        <f>Inscriptos!H184</f>
        <v>#N/A</v>
      </c>
    </row>
    <row r="185" spans="1:7" x14ac:dyDescent="0.25">
      <c r="A185" s="21" t="e">
        <f>Inscriptos!M185</f>
        <v>#N/A</v>
      </c>
      <c r="B185">
        <f>Inscriptos!A185</f>
        <v>0</v>
      </c>
      <c r="C185" s="21">
        <f>Inscriptos!C185</f>
        <v>0</v>
      </c>
      <c r="D185" s="21" t="e">
        <f>Inscriptos!N185</f>
        <v>#N/A</v>
      </c>
      <c r="E185" t="e">
        <f>Inscriptos!G185</f>
        <v>#N/A</v>
      </c>
      <c r="F185" t="s">
        <v>37</v>
      </c>
      <c r="G185" s="23" t="e">
        <f>Inscriptos!H185</f>
        <v>#N/A</v>
      </c>
    </row>
    <row r="186" spans="1:7" x14ac:dyDescent="0.25">
      <c r="A186" s="21" t="e">
        <f>Inscriptos!M186</f>
        <v>#N/A</v>
      </c>
      <c r="B186">
        <f>Inscriptos!A186</f>
        <v>0</v>
      </c>
      <c r="C186" s="21">
        <f>Inscriptos!C186</f>
        <v>0</v>
      </c>
      <c r="D186" s="21" t="e">
        <f>Inscriptos!N186</f>
        <v>#N/A</v>
      </c>
      <c r="E186" t="e">
        <f>Inscriptos!G186</f>
        <v>#N/A</v>
      </c>
      <c r="F186" t="s">
        <v>37</v>
      </c>
      <c r="G186" s="23" t="e">
        <f>Inscriptos!H186</f>
        <v>#N/A</v>
      </c>
    </row>
    <row r="187" spans="1:7" x14ac:dyDescent="0.25">
      <c r="A187" s="21" t="e">
        <f>Inscriptos!M187</f>
        <v>#N/A</v>
      </c>
      <c r="B187">
        <f>Inscriptos!A187</f>
        <v>0</v>
      </c>
      <c r="C187" s="21">
        <f>Inscriptos!C187</f>
        <v>0</v>
      </c>
      <c r="D187" s="21" t="e">
        <f>Inscriptos!N187</f>
        <v>#N/A</v>
      </c>
      <c r="E187" t="e">
        <f>Inscriptos!G187</f>
        <v>#N/A</v>
      </c>
      <c r="F187" t="s">
        <v>37</v>
      </c>
      <c r="G187" s="23" t="e">
        <f>Inscriptos!H187</f>
        <v>#N/A</v>
      </c>
    </row>
    <row r="188" spans="1:7" x14ac:dyDescent="0.25">
      <c r="A188" s="21" t="e">
        <f>Inscriptos!M188</f>
        <v>#N/A</v>
      </c>
      <c r="B188">
        <f>Inscriptos!A188</f>
        <v>0</v>
      </c>
      <c r="C188" s="21">
        <f>Inscriptos!C188</f>
        <v>0</v>
      </c>
      <c r="D188" s="21" t="e">
        <f>Inscriptos!N188</f>
        <v>#N/A</v>
      </c>
      <c r="E188" t="e">
        <f>Inscriptos!G188</f>
        <v>#N/A</v>
      </c>
      <c r="F188" t="s">
        <v>37</v>
      </c>
      <c r="G188" s="23" t="e">
        <f>Inscriptos!H188</f>
        <v>#N/A</v>
      </c>
    </row>
    <row r="189" spans="1:7" x14ac:dyDescent="0.25">
      <c r="A189" s="21" t="e">
        <f>Inscriptos!M189</f>
        <v>#N/A</v>
      </c>
      <c r="B189">
        <f>Inscriptos!A189</f>
        <v>0</v>
      </c>
      <c r="C189" s="21">
        <f>Inscriptos!C189</f>
        <v>0</v>
      </c>
      <c r="D189" s="21" t="e">
        <f>Inscriptos!N189</f>
        <v>#N/A</v>
      </c>
      <c r="E189" t="e">
        <f>Inscriptos!G189</f>
        <v>#N/A</v>
      </c>
      <c r="F189" t="s">
        <v>37</v>
      </c>
      <c r="G189" s="23" t="e">
        <f>Inscriptos!H189</f>
        <v>#N/A</v>
      </c>
    </row>
    <row r="190" spans="1:7" x14ac:dyDescent="0.25">
      <c r="A190" s="21" t="e">
        <f>Inscriptos!M190</f>
        <v>#N/A</v>
      </c>
      <c r="B190">
        <f>Inscriptos!A190</f>
        <v>0</v>
      </c>
      <c r="C190" s="21">
        <f>Inscriptos!C190</f>
        <v>0</v>
      </c>
      <c r="D190" s="21" t="e">
        <f>Inscriptos!N190</f>
        <v>#N/A</v>
      </c>
      <c r="E190" t="e">
        <f>Inscriptos!G190</f>
        <v>#N/A</v>
      </c>
      <c r="F190" t="s">
        <v>37</v>
      </c>
      <c r="G190" s="23" t="e">
        <f>Inscriptos!H190</f>
        <v>#N/A</v>
      </c>
    </row>
    <row r="191" spans="1:7" x14ac:dyDescent="0.25">
      <c r="A191" s="21" t="e">
        <f>Inscriptos!M191</f>
        <v>#N/A</v>
      </c>
      <c r="B191">
        <f>Inscriptos!A191</f>
        <v>0</v>
      </c>
      <c r="C191" s="21">
        <f>Inscriptos!C191</f>
        <v>0</v>
      </c>
      <c r="D191" s="21" t="e">
        <f>Inscriptos!N191</f>
        <v>#N/A</v>
      </c>
      <c r="E191" t="e">
        <f>Inscriptos!G191</f>
        <v>#N/A</v>
      </c>
      <c r="F191" t="s">
        <v>37</v>
      </c>
      <c r="G191" s="23" t="e">
        <f>Inscriptos!H191</f>
        <v>#N/A</v>
      </c>
    </row>
    <row r="192" spans="1:7" x14ac:dyDescent="0.25">
      <c r="A192" s="21" t="e">
        <f>Inscriptos!M192</f>
        <v>#N/A</v>
      </c>
      <c r="B192">
        <f>Inscriptos!A192</f>
        <v>0</v>
      </c>
      <c r="C192" s="21">
        <f>Inscriptos!C192</f>
        <v>0</v>
      </c>
      <c r="D192" s="21" t="e">
        <f>Inscriptos!N192</f>
        <v>#N/A</v>
      </c>
      <c r="E192" t="e">
        <f>Inscriptos!G192</f>
        <v>#N/A</v>
      </c>
      <c r="F192" t="s">
        <v>37</v>
      </c>
      <c r="G192" s="23" t="e">
        <f>Inscriptos!H192</f>
        <v>#N/A</v>
      </c>
    </row>
    <row r="193" spans="1:7" x14ac:dyDescent="0.25">
      <c r="A193" s="21" t="e">
        <f>Inscriptos!M193</f>
        <v>#N/A</v>
      </c>
      <c r="B193">
        <f>Inscriptos!A193</f>
        <v>0</v>
      </c>
      <c r="C193" s="21">
        <f>Inscriptos!C193</f>
        <v>0</v>
      </c>
      <c r="D193" s="21" t="e">
        <f>Inscriptos!N193</f>
        <v>#N/A</v>
      </c>
      <c r="E193" t="e">
        <f>Inscriptos!G193</f>
        <v>#N/A</v>
      </c>
      <c r="F193" t="s">
        <v>37</v>
      </c>
      <c r="G193" s="23" t="e">
        <f>Inscriptos!H193</f>
        <v>#N/A</v>
      </c>
    </row>
    <row r="194" spans="1:7" x14ac:dyDescent="0.25">
      <c r="A194" s="21" t="e">
        <f>Inscriptos!M194</f>
        <v>#N/A</v>
      </c>
      <c r="B194">
        <f>Inscriptos!A194</f>
        <v>0</v>
      </c>
      <c r="C194" s="21">
        <f>Inscriptos!C194</f>
        <v>0</v>
      </c>
      <c r="D194" s="21" t="e">
        <f>Inscriptos!N194</f>
        <v>#N/A</v>
      </c>
      <c r="E194" t="e">
        <f>Inscriptos!G194</f>
        <v>#N/A</v>
      </c>
      <c r="F194" t="s">
        <v>37</v>
      </c>
      <c r="G194" s="23" t="e">
        <f>Inscriptos!H194</f>
        <v>#N/A</v>
      </c>
    </row>
    <row r="195" spans="1:7" x14ac:dyDescent="0.25">
      <c r="A195" s="21" t="e">
        <f>Inscriptos!M195</f>
        <v>#N/A</v>
      </c>
      <c r="B195">
        <f>Inscriptos!A195</f>
        <v>0</v>
      </c>
      <c r="C195" s="21">
        <f>Inscriptos!C195</f>
        <v>0</v>
      </c>
      <c r="D195" s="21" t="e">
        <f>Inscriptos!N195</f>
        <v>#N/A</v>
      </c>
      <c r="E195" t="e">
        <f>Inscriptos!G195</f>
        <v>#N/A</v>
      </c>
      <c r="F195" t="s">
        <v>37</v>
      </c>
      <c r="G195" s="23" t="e">
        <f>Inscriptos!H195</f>
        <v>#N/A</v>
      </c>
    </row>
    <row r="196" spans="1:7" x14ac:dyDescent="0.25">
      <c r="A196" s="21" t="e">
        <f>Inscriptos!M196</f>
        <v>#N/A</v>
      </c>
      <c r="B196">
        <f>Inscriptos!A196</f>
        <v>0</v>
      </c>
      <c r="C196" s="21">
        <f>Inscriptos!C196</f>
        <v>0</v>
      </c>
      <c r="D196" s="21" t="e">
        <f>Inscriptos!N196</f>
        <v>#N/A</v>
      </c>
      <c r="E196" t="e">
        <f>Inscriptos!G196</f>
        <v>#N/A</v>
      </c>
      <c r="F196" t="s">
        <v>37</v>
      </c>
      <c r="G196" s="23" t="e">
        <f>Inscriptos!H196</f>
        <v>#N/A</v>
      </c>
    </row>
    <row r="197" spans="1:7" x14ac:dyDescent="0.25">
      <c r="A197" s="21" t="e">
        <f>Inscriptos!M197</f>
        <v>#N/A</v>
      </c>
      <c r="B197">
        <f>Inscriptos!A197</f>
        <v>0</v>
      </c>
      <c r="C197" s="21">
        <f>Inscriptos!C197</f>
        <v>0</v>
      </c>
      <c r="D197" s="21" t="e">
        <f>Inscriptos!N197</f>
        <v>#N/A</v>
      </c>
      <c r="E197" t="e">
        <f>Inscriptos!G197</f>
        <v>#N/A</v>
      </c>
      <c r="F197" t="s">
        <v>37</v>
      </c>
      <c r="G197" s="23" t="e">
        <f>Inscriptos!H197</f>
        <v>#N/A</v>
      </c>
    </row>
    <row r="198" spans="1:7" x14ac:dyDescent="0.25">
      <c r="A198" s="21" t="e">
        <f>Inscriptos!M198</f>
        <v>#N/A</v>
      </c>
      <c r="B198">
        <f>Inscriptos!A198</f>
        <v>0</v>
      </c>
      <c r="C198" s="21">
        <f>Inscriptos!C198</f>
        <v>0</v>
      </c>
      <c r="D198" s="21" t="e">
        <f>Inscriptos!N198</f>
        <v>#N/A</v>
      </c>
      <c r="E198" t="e">
        <f>Inscriptos!G198</f>
        <v>#N/A</v>
      </c>
      <c r="F198" t="s">
        <v>37</v>
      </c>
      <c r="G198" s="23" t="e">
        <f>Inscriptos!H198</f>
        <v>#N/A</v>
      </c>
    </row>
    <row r="199" spans="1:7" x14ac:dyDescent="0.25">
      <c r="A199" s="21" t="e">
        <f>Inscriptos!M199</f>
        <v>#N/A</v>
      </c>
      <c r="B199">
        <f>Inscriptos!A199</f>
        <v>0</v>
      </c>
      <c r="C199" s="21">
        <f>Inscriptos!C199</f>
        <v>0</v>
      </c>
      <c r="D199" s="21" t="e">
        <f>Inscriptos!N199</f>
        <v>#N/A</v>
      </c>
      <c r="E199" t="e">
        <f>Inscriptos!G199</f>
        <v>#N/A</v>
      </c>
      <c r="F199" t="s">
        <v>37</v>
      </c>
      <c r="G199" s="23" t="e">
        <f>Inscriptos!H199</f>
        <v>#N/A</v>
      </c>
    </row>
    <row r="200" spans="1:7" x14ac:dyDescent="0.25">
      <c r="A200" s="21" t="e">
        <f>Inscriptos!M200</f>
        <v>#N/A</v>
      </c>
      <c r="B200">
        <f>Inscriptos!A200</f>
        <v>0</v>
      </c>
      <c r="C200" s="21">
        <f>Inscriptos!C200</f>
        <v>0</v>
      </c>
      <c r="D200" s="21" t="e">
        <f>Inscriptos!N200</f>
        <v>#N/A</v>
      </c>
      <c r="E200" t="e">
        <f>Inscriptos!G200</f>
        <v>#N/A</v>
      </c>
      <c r="F200" t="s">
        <v>37</v>
      </c>
      <c r="G200" s="23" t="e">
        <f>Inscriptos!H200</f>
        <v>#N/A</v>
      </c>
    </row>
    <row r="201" spans="1:7" x14ac:dyDescent="0.25">
      <c r="A201" s="21" t="e">
        <f>Inscriptos!M201</f>
        <v>#N/A</v>
      </c>
      <c r="B201">
        <f>Inscriptos!A201</f>
        <v>0</v>
      </c>
      <c r="C201" s="21">
        <f>Inscriptos!C201</f>
        <v>0</v>
      </c>
      <c r="D201" s="21" t="e">
        <f>Inscriptos!N201</f>
        <v>#N/A</v>
      </c>
      <c r="E201" t="e">
        <f>Inscriptos!G201</f>
        <v>#N/A</v>
      </c>
      <c r="F201" t="s">
        <v>37</v>
      </c>
      <c r="G201" s="23" t="e">
        <f>Inscriptos!H201</f>
        <v>#N/A</v>
      </c>
    </row>
    <row r="202" spans="1:7" x14ac:dyDescent="0.25">
      <c r="A202" s="21" t="e">
        <f>Inscriptos!M202</f>
        <v>#N/A</v>
      </c>
      <c r="B202">
        <f>Inscriptos!A202</f>
        <v>0</v>
      </c>
      <c r="C202" s="21">
        <f>Inscriptos!C202</f>
        <v>0</v>
      </c>
      <c r="D202" s="21" t="e">
        <f>Inscriptos!N202</f>
        <v>#N/A</v>
      </c>
      <c r="E202" t="e">
        <f>Inscriptos!G202</f>
        <v>#N/A</v>
      </c>
      <c r="F202" t="s">
        <v>37</v>
      </c>
      <c r="G202" s="23" t="e">
        <f>Inscriptos!H202</f>
        <v>#N/A</v>
      </c>
    </row>
    <row r="203" spans="1:7" x14ac:dyDescent="0.25">
      <c r="A203" s="21" t="e">
        <f>Inscriptos!M203</f>
        <v>#N/A</v>
      </c>
      <c r="B203">
        <f>Inscriptos!A203</f>
        <v>0</v>
      </c>
      <c r="C203" s="21">
        <f>Inscriptos!C203</f>
        <v>0</v>
      </c>
      <c r="D203" s="21" t="e">
        <f>Inscriptos!N203</f>
        <v>#N/A</v>
      </c>
      <c r="E203" t="e">
        <f>Inscriptos!G203</f>
        <v>#N/A</v>
      </c>
      <c r="F203" t="s">
        <v>37</v>
      </c>
      <c r="G203" s="23" t="e">
        <f>Inscriptos!H203</f>
        <v>#N/A</v>
      </c>
    </row>
    <row r="204" spans="1:7" x14ac:dyDescent="0.25">
      <c r="A204" s="21" t="e">
        <f>Inscriptos!M204</f>
        <v>#N/A</v>
      </c>
      <c r="B204">
        <f>Inscriptos!A204</f>
        <v>0</v>
      </c>
      <c r="C204" s="21">
        <f>Inscriptos!C204</f>
        <v>0</v>
      </c>
      <c r="D204" s="21" t="e">
        <f>Inscriptos!N204</f>
        <v>#N/A</v>
      </c>
      <c r="E204" t="e">
        <f>Inscriptos!G204</f>
        <v>#N/A</v>
      </c>
      <c r="F204" t="s">
        <v>37</v>
      </c>
      <c r="G204" s="23" t="e">
        <f>Inscriptos!H204</f>
        <v>#N/A</v>
      </c>
    </row>
    <row r="205" spans="1:7" x14ac:dyDescent="0.25">
      <c r="A205" s="21" t="e">
        <f>Inscriptos!M205</f>
        <v>#N/A</v>
      </c>
      <c r="B205">
        <f>Inscriptos!A205</f>
        <v>0</v>
      </c>
      <c r="C205" s="21">
        <f>Inscriptos!C205</f>
        <v>0</v>
      </c>
      <c r="D205" s="21" t="e">
        <f>Inscriptos!N205</f>
        <v>#N/A</v>
      </c>
      <c r="E205" t="e">
        <f>Inscriptos!G205</f>
        <v>#N/A</v>
      </c>
      <c r="F205" t="s">
        <v>37</v>
      </c>
      <c r="G205" s="23" t="e">
        <f>Inscriptos!H205</f>
        <v>#N/A</v>
      </c>
    </row>
    <row r="206" spans="1:7" x14ac:dyDescent="0.25">
      <c r="A206" s="21" t="e">
        <f>Inscriptos!M206</f>
        <v>#N/A</v>
      </c>
      <c r="B206">
        <f>Inscriptos!A206</f>
        <v>0</v>
      </c>
      <c r="C206" s="21">
        <f>Inscriptos!C206</f>
        <v>0</v>
      </c>
      <c r="D206" s="21" t="e">
        <f>Inscriptos!N206</f>
        <v>#N/A</v>
      </c>
      <c r="E206" t="e">
        <f>Inscriptos!G206</f>
        <v>#N/A</v>
      </c>
      <c r="F206" t="s">
        <v>37</v>
      </c>
      <c r="G206" s="23" t="e">
        <f>Inscriptos!H206</f>
        <v>#N/A</v>
      </c>
    </row>
    <row r="207" spans="1:7" x14ac:dyDescent="0.25">
      <c r="A207" s="21" t="e">
        <f>Inscriptos!M207</f>
        <v>#N/A</v>
      </c>
      <c r="B207">
        <f>Inscriptos!A207</f>
        <v>0</v>
      </c>
      <c r="C207" s="21">
        <f>Inscriptos!C207</f>
        <v>0</v>
      </c>
      <c r="D207" s="21" t="e">
        <f>Inscriptos!N207</f>
        <v>#N/A</v>
      </c>
      <c r="E207" t="e">
        <f>Inscriptos!G207</f>
        <v>#N/A</v>
      </c>
      <c r="F207" t="s">
        <v>37</v>
      </c>
      <c r="G207" s="23" t="e">
        <f>Inscriptos!H207</f>
        <v>#N/A</v>
      </c>
    </row>
    <row r="208" spans="1:7" x14ac:dyDescent="0.25">
      <c r="A208" s="21" t="e">
        <f>Inscriptos!M208</f>
        <v>#N/A</v>
      </c>
      <c r="B208">
        <f>Inscriptos!A208</f>
        <v>0</v>
      </c>
      <c r="C208" s="21">
        <f>Inscriptos!C208</f>
        <v>0</v>
      </c>
      <c r="D208" s="21" t="e">
        <f>Inscriptos!N208</f>
        <v>#N/A</v>
      </c>
      <c r="E208" t="e">
        <f>Inscriptos!G208</f>
        <v>#N/A</v>
      </c>
      <c r="F208" t="s">
        <v>37</v>
      </c>
      <c r="G208" s="23" t="e">
        <f>Inscriptos!H208</f>
        <v>#N/A</v>
      </c>
    </row>
    <row r="209" spans="1:7" x14ac:dyDescent="0.25">
      <c r="A209" s="21" t="e">
        <f>Inscriptos!M209</f>
        <v>#N/A</v>
      </c>
      <c r="B209">
        <f>Inscriptos!A209</f>
        <v>0</v>
      </c>
      <c r="C209" s="21">
        <f>Inscriptos!C209</f>
        <v>0</v>
      </c>
      <c r="D209" s="21" t="e">
        <f>Inscriptos!N209</f>
        <v>#N/A</v>
      </c>
      <c r="E209" t="e">
        <f>Inscriptos!G209</f>
        <v>#N/A</v>
      </c>
      <c r="F209" t="s">
        <v>37</v>
      </c>
      <c r="G209" s="23" t="e">
        <f>Inscriptos!H209</f>
        <v>#N/A</v>
      </c>
    </row>
    <row r="210" spans="1:7" x14ac:dyDescent="0.25">
      <c r="A210" s="21" t="e">
        <f>Inscriptos!M210</f>
        <v>#N/A</v>
      </c>
      <c r="B210">
        <f>Inscriptos!A210</f>
        <v>0</v>
      </c>
      <c r="C210" s="21">
        <f>Inscriptos!C210</f>
        <v>0</v>
      </c>
      <c r="D210" s="21" t="e">
        <f>Inscriptos!N210</f>
        <v>#N/A</v>
      </c>
      <c r="E210" t="e">
        <f>Inscriptos!G210</f>
        <v>#N/A</v>
      </c>
      <c r="F210" t="s">
        <v>37</v>
      </c>
      <c r="G210" s="23" t="e">
        <f>Inscriptos!H210</f>
        <v>#N/A</v>
      </c>
    </row>
    <row r="211" spans="1:7" x14ac:dyDescent="0.25">
      <c r="A211" s="21" t="e">
        <f>Inscriptos!M211</f>
        <v>#N/A</v>
      </c>
      <c r="B211">
        <f>Inscriptos!A211</f>
        <v>0</v>
      </c>
      <c r="C211" s="21">
        <f>Inscriptos!C211</f>
        <v>0</v>
      </c>
      <c r="D211" s="21" t="e">
        <f>Inscriptos!N211</f>
        <v>#N/A</v>
      </c>
      <c r="E211" t="e">
        <f>Inscriptos!G211</f>
        <v>#N/A</v>
      </c>
      <c r="F211" t="s">
        <v>37</v>
      </c>
      <c r="G211" s="23" t="e">
        <f>Inscriptos!H211</f>
        <v>#N/A</v>
      </c>
    </row>
    <row r="212" spans="1:7" x14ac:dyDescent="0.25">
      <c r="A212" s="21" t="e">
        <f>Inscriptos!M212</f>
        <v>#N/A</v>
      </c>
      <c r="B212">
        <f>Inscriptos!A212</f>
        <v>0</v>
      </c>
      <c r="C212" s="21">
        <f>Inscriptos!C212</f>
        <v>0</v>
      </c>
      <c r="D212" s="21" t="e">
        <f>Inscriptos!N212</f>
        <v>#N/A</v>
      </c>
      <c r="E212" t="e">
        <f>Inscriptos!G212</f>
        <v>#N/A</v>
      </c>
      <c r="F212" t="s">
        <v>37</v>
      </c>
      <c r="G212" s="23" t="e">
        <f>Inscriptos!H212</f>
        <v>#N/A</v>
      </c>
    </row>
    <row r="213" spans="1:7" x14ac:dyDescent="0.25">
      <c r="A213" s="21" t="e">
        <f>Inscriptos!M213</f>
        <v>#N/A</v>
      </c>
      <c r="B213">
        <f>Inscriptos!A213</f>
        <v>0</v>
      </c>
      <c r="C213" s="21">
        <f>Inscriptos!C213</f>
        <v>0</v>
      </c>
      <c r="D213" s="21" t="e">
        <f>Inscriptos!N213</f>
        <v>#N/A</v>
      </c>
      <c r="E213" t="e">
        <f>Inscriptos!G213</f>
        <v>#N/A</v>
      </c>
      <c r="F213" t="s">
        <v>37</v>
      </c>
      <c r="G213" s="23" t="e">
        <f>Inscriptos!H213</f>
        <v>#N/A</v>
      </c>
    </row>
    <row r="214" spans="1:7" x14ac:dyDescent="0.25">
      <c r="A214" s="21" t="e">
        <f>Inscriptos!M214</f>
        <v>#N/A</v>
      </c>
      <c r="B214">
        <f>Inscriptos!A214</f>
        <v>0</v>
      </c>
      <c r="C214" s="21">
        <f>Inscriptos!C214</f>
        <v>0</v>
      </c>
      <c r="D214" s="21" t="e">
        <f>Inscriptos!N214</f>
        <v>#N/A</v>
      </c>
      <c r="E214" t="e">
        <f>Inscriptos!G214</f>
        <v>#N/A</v>
      </c>
      <c r="F214" t="s">
        <v>37</v>
      </c>
      <c r="G214" s="23" t="e">
        <f>Inscriptos!H214</f>
        <v>#N/A</v>
      </c>
    </row>
    <row r="215" spans="1:7" x14ac:dyDescent="0.25">
      <c r="A215" s="21" t="e">
        <f>Inscriptos!M215</f>
        <v>#N/A</v>
      </c>
      <c r="B215">
        <f>Inscriptos!A215</f>
        <v>0</v>
      </c>
      <c r="C215" s="21">
        <f>Inscriptos!C215</f>
        <v>0</v>
      </c>
      <c r="D215" s="21" t="e">
        <f>Inscriptos!N215</f>
        <v>#N/A</v>
      </c>
      <c r="E215" t="e">
        <f>Inscriptos!G215</f>
        <v>#N/A</v>
      </c>
      <c r="F215" t="s">
        <v>37</v>
      </c>
      <c r="G215" s="23" t="e">
        <f>Inscriptos!H215</f>
        <v>#N/A</v>
      </c>
    </row>
    <row r="216" spans="1:7" x14ac:dyDescent="0.25">
      <c r="A216" s="21" t="e">
        <f>Inscriptos!M216</f>
        <v>#N/A</v>
      </c>
      <c r="B216">
        <f>Inscriptos!A216</f>
        <v>0</v>
      </c>
      <c r="C216" s="21">
        <f>Inscriptos!C216</f>
        <v>0</v>
      </c>
      <c r="D216" s="21" t="e">
        <f>Inscriptos!N216</f>
        <v>#N/A</v>
      </c>
      <c r="E216" t="e">
        <f>Inscriptos!G216</f>
        <v>#N/A</v>
      </c>
      <c r="F216" t="s">
        <v>37</v>
      </c>
      <c r="G216" s="23" t="e">
        <f>Inscriptos!H216</f>
        <v>#N/A</v>
      </c>
    </row>
    <row r="217" spans="1:7" x14ac:dyDescent="0.25">
      <c r="A217" s="21" t="e">
        <f>Inscriptos!M217</f>
        <v>#N/A</v>
      </c>
      <c r="B217">
        <f>Inscriptos!A217</f>
        <v>0</v>
      </c>
      <c r="C217" s="21">
        <f>Inscriptos!C217</f>
        <v>0</v>
      </c>
      <c r="D217" s="21" t="e">
        <f>Inscriptos!N217</f>
        <v>#N/A</v>
      </c>
      <c r="E217" t="e">
        <f>Inscriptos!G217</f>
        <v>#N/A</v>
      </c>
      <c r="F217" t="s">
        <v>37</v>
      </c>
      <c r="G217" s="23" t="e">
        <f>Inscriptos!H217</f>
        <v>#N/A</v>
      </c>
    </row>
    <row r="218" spans="1:7" x14ac:dyDescent="0.25">
      <c r="A218" s="21" t="e">
        <f>Inscriptos!M218</f>
        <v>#N/A</v>
      </c>
      <c r="B218">
        <f>Inscriptos!A218</f>
        <v>0</v>
      </c>
      <c r="C218" s="21">
        <f>Inscriptos!C218</f>
        <v>0</v>
      </c>
      <c r="D218" s="21" t="e">
        <f>Inscriptos!N218</f>
        <v>#N/A</v>
      </c>
      <c r="E218" t="e">
        <f>Inscriptos!G218</f>
        <v>#N/A</v>
      </c>
      <c r="F218" t="s">
        <v>37</v>
      </c>
      <c r="G218" s="23" t="e">
        <f>Inscriptos!H218</f>
        <v>#N/A</v>
      </c>
    </row>
    <row r="219" spans="1:7" x14ac:dyDescent="0.25">
      <c r="A219" s="21" t="e">
        <f>Inscriptos!M219</f>
        <v>#N/A</v>
      </c>
      <c r="B219">
        <f>Inscriptos!A219</f>
        <v>0</v>
      </c>
      <c r="C219" s="21">
        <f>Inscriptos!C219</f>
        <v>0</v>
      </c>
      <c r="D219" s="21" t="e">
        <f>Inscriptos!N219</f>
        <v>#N/A</v>
      </c>
      <c r="E219" t="e">
        <f>Inscriptos!G219</f>
        <v>#N/A</v>
      </c>
      <c r="F219" t="s">
        <v>37</v>
      </c>
      <c r="G219" s="23" t="e">
        <f>Inscriptos!H219</f>
        <v>#N/A</v>
      </c>
    </row>
    <row r="220" spans="1:7" x14ac:dyDescent="0.25">
      <c r="A220" s="21" t="e">
        <f>Inscriptos!M220</f>
        <v>#N/A</v>
      </c>
      <c r="B220">
        <f>Inscriptos!A220</f>
        <v>0</v>
      </c>
      <c r="C220" s="21">
        <f>Inscriptos!C220</f>
        <v>0</v>
      </c>
      <c r="D220" s="21" t="e">
        <f>Inscriptos!N220</f>
        <v>#N/A</v>
      </c>
      <c r="E220" t="e">
        <f>Inscriptos!G220</f>
        <v>#N/A</v>
      </c>
      <c r="F220" t="s">
        <v>37</v>
      </c>
      <c r="G220" s="23" t="e">
        <f>Inscriptos!H220</f>
        <v>#N/A</v>
      </c>
    </row>
    <row r="221" spans="1:7" x14ac:dyDescent="0.25">
      <c r="A221" s="21" t="e">
        <f>Inscriptos!M221</f>
        <v>#N/A</v>
      </c>
      <c r="B221">
        <f>Inscriptos!A221</f>
        <v>0</v>
      </c>
      <c r="C221" s="21">
        <f>Inscriptos!C221</f>
        <v>0</v>
      </c>
      <c r="D221" s="21" t="e">
        <f>Inscriptos!N221</f>
        <v>#N/A</v>
      </c>
      <c r="E221" t="e">
        <f>Inscriptos!G221</f>
        <v>#N/A</v>
      </c>
      <c r="F221" t="s">
        <v>37</v>
      </c>
      <c r="G221" s="23" t="e">
        <f>Inscriptos!H221</f>
        <v>#N/A</v>
      </c>
    </row>
    <row r="222" spans="1:7" x14ac:dyDescent="0.25">
      <c r="A222" s="21" t="e">
        <f>Inscriptos!M222</f>
        <v>#N/A</v>
      </c>
      <c r="B222">
        <f>Inscriptos!A222</f>
        <v>0</v>
      </c>
      <c r="C222" s="21">
        <f>Inscriptos!C222</f>
        <v>0</v>
      </c>
      <c r="D222" s="21" t="e">
        <f>Inscriptos!N222</f>
        <v>#N/A</v>
      </c>
      <c r="E222" t="e">
        <f>Inscriptos!G222</f>
        <v>#N/A</v>
      </c>
      <c r="F222" t="s">
        <v>37</v>
      </c>
      <c r="G222" s="23" t="e">
        <f>Inscriptos!H222</f>
        <v>#N/A</v>
      </c>
    </row>
    <row r="223" spans="1:7" x14ac:dyDescent="0.25">
      <c r="A223" s="21" t="e">
        <f>Inscriptos!M223</f>
        <v>#N/A</v>
      </c>
      <c r="B223">
        <f>Inscriptos!A223</f>
        <v>0</v>
      </c>
      <c r="C223" s="21">
        <f>Inscriptos!C223</f>
        <v>0</v>
      </c>
      <c r="D223" s="21" t="e">
        <f>Inscriptos!N223</f>
        <v>#N/A</v>
      </c>
      <c r="E223" t="e">
        <f>Inscriptos!G223</f>
        <v>#N/A</v>
      </c>
      <c r="F223" t="s">
        <v>37</v>
      </c>
      <c r="G223" s="23" t="e">
        <f>Inscriptos!H223</f>
        <v>#N/A</v>
      </c>
    </row>
    <row r="224" spans="1:7" x14ac:dyDescent="0.25">
      <c r="A224" s="21" t="e">
        <f>Inscriptos!M224</f>
        <v>#N/A</v>
      </c>
      <c r="B224">
        <f>Inscriptos!A224</f>
        <v>0</v>
      </c>
      <c r="C224" s="21">
        <f>Inscriptos!C224</f>
        <v>0</v>
      </c>
      <c r="D224" s="21" t="e">
        <f>Inscriptos!N224</f>
        <v>#N/A</v>
      </c>
      <c r="E224" t="e">
        <f>Inscriptos!G224</f>
        <v>#N/A</v>
      </c>
      <c r="F224" t="s">
        <v>37</v>
      </c>
      <c r="G224" s="23" t="e">
        <f>Inscriptos!H224</f>
        <v>#N/A</v>
      </c>
    </row>
    <row r="225" spans="1:7" x14ac:dyDescent="0.25">
      <c r="A225" s="21" t="e">
        <f>Inscriptos!M225</f>
        <v>#N/A</v>
      </c>
      <c r="B225">
        <f>Inscriptos!A225</f>
        <v>0</v>
      </c>
      <c r="C225" s="21">
        <f>Inscriptos!C225</f>
        <v>0</v>
      </c>
      <c r="D225" s="21" t="e">
        <f>Inscriptos!N225</f>
        <v>#N/A</v>
      </c>
      <c r="E225" t="e">
        <f>Inscriptos!G225</f>
        <v>#N/A</v>
      </c>
      <c r="F225" t="s">
        <v>37</v>
      </c>
      <c r="G225" s="23" t="e">
        <f>Inscriptos!H225</f>
        <v>#N/A</v>
      </c>
    </row>
    <row r="226" spans="1:7" x14ac:dyDescent="0.25">
      <c r="A226" s="21" t="e">
        <f>Inscriptos!M226</f>
        <v>#N/A</v>
      </c>
      <c r="B226">
        <f>Inscriptos!A226</f>
        <v>0</v>
      </c>
      <c r="C226" s="21">
        <f>Inscriptos!C226</f>
        <v>0</v>
      </c>
      <c r="D226" s="21" t="e">
        <f>Inscriptos!N226</f>
        <v>#N/A</v>
      </c>
      <c r="E226" t="e">
        <f>Inscriptos!G226</f>
        <v>#N/A</v>
      </c>
      <c r="F226" t="s">
        <v>37</v>
      </c>
      <c r="G226" s="23" t="e">
        <f>Inscriptos!H226</f>
        <v>#N/A</v>
      </c>
    </row>
    <row r="227" spans="1:7" x14ac:dyDescent="0.25">
      <c r="A227" s="21" t="e">
        <f>Inscriptos!M227</f>
        <v>#N/A</v>
      </c>
      <c r="B227">
        <f>Inscriptos!A227</f>
        <v>0</v>
      </c>
      <c r="C227" s="21">
        <f>Inscriptos!C227</f>
        <v>0</v>
      </c>
      <c r="D227" s="21" t="e">
        <f>Inscriptos!N227</f>
        <v>#N/A</v>
      </c>
      <c r="E227" t="e">
        <f>Inscriptos!G227</f>
        <v>#N/A</v>
      </c>
      <c r="F227" t="s">
        <v>37</v>
      </c>
      <c r="G227" s="23" t="e">
        <f>Inscriptos!H227</f>
        <v>#N/A</v>
      </c>
    </row>
    <row r="228" spans="1:7" x14ac:dyDescent="0.25">
      <c r="A228" s="21" t="e">
        <f>Inscriptos!M228</f>
        <v>#N/A</v>
      </c>
      <c r="B228">
        <f>Inscriptos!A228</f>
        <v>0</v>
      </c>
      <c r="C228" s="21">
        <f>Inscriptos!C228</f>
        <v>0</v>
      </c>
      <c r="D228" s="21" t="e">
        <f>Inscriptos!N228</f>
        <v>#N/A</v>
      </c>
      <c r="E228" t="e">
        <f>Inscriptos!G228</f>
        <v>#N/A</v>
      </c>
      <c r="F228" t="s">
        <v>37</v>
      </c>
      <c r="G228" s="23" t="e">
        <f>Inscriptos!H228</f>
        <v>#N/A</v>
      </c>
    </row>
    <row r="229" spans="1:7" x14ac:dyDescent="0.25">
      <c r="A229" s="21" t="e">
        <f>Inscriptos!M229</f>
        <v>#N/A</v>
      </c>
      <c r="B229">
        <f>Inscriptos!A229</f>
        <v>0</v>
      </c>
      <c r="C229" s="21">
        <f>Inscriptos!C229</f>
        <v>0</v>
      </c>
      <c r="D229" s="21" t="e">
        <f>Inscriptos!N229</f>
        <v>#N/A</v>
      </c>
      <c r="E229" t="e">
        <f>Inscriptos!G229</f>
        <v>#N/A</v>
      </c>
      <c r="F229" t="s">
        <v>37</v>
      </c>
      <c r="G229" s="23" t="e">
        <f>Inscriptos!H229</f>
        <v>#N/A</v>
      </c>
    </row>
    <row r="230" spans="1:7" x14ac:dyDescent="0.25">
      <c r="A230" s="21" t="e">
        <f>Inscriptos!M230</f>
        <v>#N/A</v>
      </c>
      <c r="B230">
        <f>Inscriptos!A230</f>
        <v>0</v>
      </c>
      <c r="C230" s="21">
        <f>Inscriptos!C230</f>
        <v>0</v>
      </c>
      <c r="D230" s="21" t="e">
        <f>Inscriptos!N230</f>
        <v>#N/A</v>
      </c>
      <c r="E230" t="e">
        <f>Inscriptos!G230</f>
        <v>#N/A</v>
      </c>
      <c r="F230" t="s">
        <v>37</v>
      </c>
      <c r="G230" s="23" t="e">
        <f>Inscriptos!H230</f>
        <v>#N/A</v>
      </c>
    </row>
    <row r="231" spans="1:7" x14ac:dyDescent="0.25">
      <c r="A231" s="21" t="e">
        <f>Inscriptos!M231</f>
        <v>#N/A</v>
      </c>
      <c r="B231">
        <f>Inscriptos!A231</f>
        <v>0</v>
      </c>
      <c r="C231" s="21">
        <f>Inscriptos!C231</f>
        <v>0</v>
      </c>
      <c r="D231" s="21" t="e">
        <f>Inscriptos!N231</f>
        <v>#N/A</v>
      </c>
      <c r="E231" t="e">
        <f>Inscriptos!G231</f>
        <v>#N/A</v>
      </c>
      <c r="F231" t="s">
        <v>37</v>
      </c>
      <c r="G231" s="23" t="e">
        <f>Inscriptos!H231</f>
        <v>#N/A</v>
      </c>
    </row>
    <row r="232" spans="1:7" x14ac:dyDescent="0.25">
      <c r="A232" s="21" t="e">
        <f>Inscriptos!M232</f>
        <v>#N/A</v>
      </c>
      <c r="B232">
        <f>Inscriptos!A232</f>
        <v>0</v>
      </c>
      <c r="C232" s="21">
        <f>Inscriptos!C232</f>
        <v>0</v>
      </c>
      <c r="D232" s="21" t="e">
        <f>Inscriptos!N232</f>
        <v>#N/A</v>
      </c>
      <c r="E232" t="e">
        <f>Inscriptos!G232</f>
        <v>#N/A</v>
      </c>
      <c r="F232" t="s">
        <v>37</v>
      </c>
      <c r="G232" s="23" t="e">
        <f>Inscriptos!H232</f>
        <v>#N/A</v>
      </c>
    </row>
    <row r="233" spans="1:7" x14ac:dyDescent="0.25">
      <c r="A233" s="21" t="e">
        <f>Inscriptos!M233</f>
        <v>#N/A</v>
      </c>
      <c r="B233">
        <f>Inscriptos!A233</f>
        <v>0</v>
      </c>
      <c r="C233" s="21">
        <f>Inscriptos!C233</f>
        <v>0</v>
      </c>
      <c r="D233" s="21" t="e">
        <f>Inscriptos!N233</f>
        <v>#N/A</v>
      </c>
      <c r="E233" t="e">
        <f>Inscriptos!G233</f>
        <v>#N/A</v>
      </c>
      <c r="F233" t="s">
        <v>37</v>
      </c>
      <c r="G233" s="23" t="e">
        <f>Inscriptos!H233</f>
        <v>#N/A</v>
      </c>
    </row>
    <row r="234" spans="1:7" x14ac:dyDescent="0.25">
      <c r="A234" s="21" t="e">
        <f>Inscriptos!M234</f>
        <v>#N/A</v>
      </c>
      <c r="B234">
        <f>Inscriptos!A234</f>
        <v>0</v>
      </c>
      <c r="C234" s="21">
        <f>Inscriptos!C234</f>
        <v>0</v>
      </c>
      <c r="D234" s="21" t="e">
        <f>Inscriptos!N234</f>
        <v>#N/A</v>
      </c>
      <c r="E234" t="e">
        <f>Inscriptos!G234</f>
        <v>#N/A</v>
      </c>
      <c r="F234" t="s">
        <v>37</v>
      </c>
      <c r="G234" s="23" t="e">
        <f>Inscriptos!H234</f>
        <v>#N/A</v>
      </c>
    </row>
    <row r="235" spans="1:7" x14ac:dyDescent="0.25">
      <c r="A235" s="21" t="e">
        <f>Inscriptos!M235</f>
        <v>#N/A</v>
      </c>
      <c r="B235">
        <f>Inscriptos!A235</f>
        <v>0</v>
      </c>
      <c r="C235" s="21">
        <f>Inscriptos!C235</f>
        <v>0</v>
      </c>
      <c r="D235" s="21" t="e">
        <f>Inscriptos!N235</f>
        <v>#N/A</v>
      </c>
      <c r="E235" t="e">
        <f>Inscriptos!G235</f>
        <v>#N/A</v>
      </c>
      <c r="F235" t="s">
        <v>37</v>
      </c>
      <c r="G235" s="23" t="e">
        <f>Inscriptos!H235</f>
        <v>#N/A</v>
      </c>
    </row>
    <row r="236" spans="1:7" x14ac:dyDescent="0.25">
      <c r="A236" s="21" t="e">
        <f>Inscriptos!M236</f>
        <v>#N/A</v>
      </c>
      <c r="B236">
        <f>Inscriptos!A236</f>
        <v>0</v>
      </c>
      <c r="C236" s="21">
        <f>Inscriptos!C236</f>
        <v>0</v>
      </c>
      <c r="D236" s="21" t="e">
        <f>Inscriptos!N236</f>
        <v>#N/A</v>
      </c>
      <c r="E236" t="e">
        <f>Inscriptos!G236</f>
        <v>#N/A</v>
      </c>
      <c r="F236" t="s">
        <v>37</v>
      </c>
      <c r="G236" s="23" t="e">
        <f>Inscriptos!H236</f>
        <v>#N/A</v>
      </c>
    </row>
    <row r="237" spans="1:7" x14ac:dyDescent="0.25">
      <c r="A237" s="21" t="e">
        <f>Inscriptos!M237</f>
        <v>#N/A</v>
      </c>
      <c r="B237">
        <f>Inscriptos!A237</f>
        <v>0</v>
      </c>
      <c r="C237" s="21">
        <f>Inscriptos!C237</f>
        <v>0</v>
      </c>
      <c r="D237" s="21" t="e">
        <f>Inscriptos!N237</f>
        <v>#N/A</v>
      </c>
      <c r="E237" t="e">
        <f>Inscriptos!G237</f>
        <v>#N/A</v>
      </c>
      <c r="F237" t="s">
        <v>37</v>
      </c>
      <c r="G237" s="23" t="e">
        <f>Inscriptos!H237</f>
        <v>#N/A</v>
      </c>
    </row>
    <row r="238" spans="1:7" x14ac:dyDescent="0.25">
      <c r="A238" s="21" t="e">
        <f>Inscriptos!M238</f>
        <v>#N/A</v>
      </c>
      <c r="B238">
        <f>Inscriptos!A238</f>
        <v>0</v>
      </c>
      <c r="C238" s="21">
        <f>Inscriptos!C238</f>
        <v>0</v>
      </c>
      <c r="D238" s="21" t="e">
        <f>Inscriptos!N238</f>
        <v>#N/A</v>
      </c>
      <c r="E238" t="e">
        <f>Inscriptos!G238</f>
        <v>#N/A</v>
      </c>
      <c r="F238" t="s">
        <v>37</v>
      </c>
      <c r="G238" s="23" t="e">
        <f>Inscriptos!H238</f>
        <v>#N/A</v>
      </c>
    </row>
    <row r="239" spans="1:7" x14ac:dyDescent="0.25">
      <c r="A239" s="21" t="e">
        <f>Inscriptos!M239</f>
        <v>#N/A</v>
      </c>
      <c r="B239">
        <f>Inscriptos!A239</f>
        <v>0</v>
      </c>
      <c r="C239" s="21">
        <f>Inscriptos!C239</f>
        <v>0</v>
      </c>
      <c r="D239" s="21" t="e">
        <f>Inscriptos!N239</f>
        <v>#N/A</v>
      </c>
      <c r="E239" t="e">
        <f>Inscriptos!G239</f>
        <v>#N/A</v>
      </c>
      <c r="F239" t="s">
        <v>37</v>
      </c>
      <c r="G239" s="23" t="e">
        <f>Inscriptos!H239</f>
        <v>#N/A</v>
      </c>
    </row>
    <row r="240" spans="1:7" x14ac:dyDescent="0.25">
      <c r="A240" s="21" t="e">
        <f>Inscriptos!M240</f>
        <v>#N/A</v>
      </c>
      <c r="B240">
        <f>Inscriptos!A240</f>
        <v>0</v>
      </c>
      <c r="C240" s="21">
        <f>Inscriptos!C240</f>
        <v>0</v>
      </c>
      <c r="D240" s="21" t="e">
        <f>Inscriptos!N240</f>
        <v>#N/A</v>
      </c>
      <c r="E240" t="e">
        <f>Inscriptos!G240</f>
        <v>#N/A</v>
      </c>
      <c r="F240" t="s">
        <v>37</v>
      </c>
      <c r="G240" s="23" t="e">
        <f>Inscriptos!H240</f>
        <v>#N/A</v>
      </c>
    </row>
    <row r="241" spans="1:7" x14ac:dyDescent="0.25">
      <c r="A241" s="21" t="e">
        <f>Inscriptos!M241</f>
        <v>#N/A</v>
      </c>
      <c r="B241">
        <f>Inscriptos!A241</f>
        <v>0</v>
      </c>
      <c r="C241" s="21">
        <f>Inscriptos!C241</f>
        <v>0</v>
      </c>
      <c r="D241" s="21" t="e">
        <f>Inscriptos!N241</f>
        <v>#N/A</v>
      </c>
      <c r="E241" t="e">
        <f>Inscriptos!G241</f>
        <v>#N/A</v>
      </c>
      <c r="F241" t="s">
        <v>37</v>
      </c>
      <c r="G241" s="23" t="e">
        <f>Inscriptos!H241</f>
        <v>#N/A</v>
      </c>
    </row>
    <row r="242" spans="1:7" x14ac:dyDescent="0.25">
      <c r="A242" s="21" t="e">
        <f>Inscriptos!M242</f>
        <v>#N/A</v>
      </c>
      <c r="B242">
        <f>Inscriptos!A242</f>
        <v>0</v>
      </c>
      <c r="C242" s="21">
        <f>Inscriptos!C242</f>
        <v>0</v>
      </c>
      <c r="D242" s="21" t="e">
        <f>Inscriptos!N242</f>
        <v>#N/A</v>
      </c>
      <c r="E242" t="e">
        <f>Inscriptos!G242</f>
        <v>#N/A</v>
      </c>
      <c r="F242" t="s">
        <v>37</v>
      </c>
      <c r="G242" s="23" t="e">
        <f>Inscriptos!H242</f>
        <v>#N/A</v>
      </c>
    </row>
    <row r="243" spans="1:7" x14ac:dyDescent="0.25">
      <c r="A243" s="21" t="e">
        <f>Inscriptos!M243</f>
        <v>#N/A</v>
      </c>
      <c r="B243">
        <f>Inscriptos!A243</f>
        <v>0</v>
      </c>
      <c r="C243" s="21">
        <f>Inscriptos!C243</f>
        <v>0</v>
      </c>
      <c r="D243" s="21" t="e">
        <f>Inscriptos!N243</f>
        <v>#N/A</v>
      </c>
      <c r="E243" t="e">
        <f>Inscriptos!G243</f>
        <v>#N/A</v>
      </c>
      <c r="F243" t="s">
        <v>37</v>
      </c>
      <c r="G243" s="23" t="e">
        <f>Inscriptos!H243</f>
        <v>#N/A</v>
      </c>
    </row>
    <row r="244" spans="1:7" x14ac:dyDescent="0.25">
      <c r="A244" s="21" t="e">
        <f>Inscriptos!M244</f>
        <v>#N/A</v>
      </c>
      <c r="B244">
        <f>Inscriptos!A244</f>
        <v>0</v>
      </c>
      <c r="C244" s="21">
        <f>Inscriptos!C244</f>
        <v>0</v>
      </c>
      <c r="D244" s="21" t="e">
        <f>Inscriptos!N244</f>
        <v>#N/A</v>
      </c>
      <c r="E244" t="e">
        <f>Inscriptos!G244</f>
        <v>#N/A</v>
      </c>
      <c r="F244" t="s">
        <v>37</v>
      </c>
      <c r="G244" s="23" t="e">
        <f>Inscriptos!H244</f>
        <v>#N/A</v>
      </c>
    </row>
    <row r="245" spans="1:7" x14ac:dyDescent="0.25">
      <c r="A245" s="21" t="e">
        <f>Inscriptos!M245</f>
        <v>#N/A</v>
      </c>
      <c r="B245">
        <f>Inscriptos!A245</f>
        <v>0</v>
      </c>
      <c r="C245" s="21">
        <f>Inscriptos!C245</f>
        <v>0</v>
      </c>
      <c r="D245" s="21" t="e">
        <f>Inscriptos!N245</f>
        <v>#N/A</v>
      </c>
      <c r="E245" t="e">
        <f>Inscriptos!G245</f>
        <v>#N/A</v>
      </c>
      <c r="F245" t="s">
        <v>37</v>
      </c>
      <c r="G245" s="23" t="e">
        <f>Inscriptos!H245</f>
        <v>#N/A</v>
      </c>
    </row>
    <row r="246" spans="1:7" x14ac:dyDescent="0.25">
      <c r="A246" s="21" t="e">
        <f>Inscriptos!M246</f>
        <v>#N/A</v>
      </c>
      <c r="B246">
        <f>Inscriptos!A246</f>
        <v>0</v>
      </c>
      <c r="C246" s="21">
        <f>Inscriptos!C246</f>
        <v>0</v>
      </c>
      <c r="D246" s="21" t="e">
        <f>Inscriptos!N246</f>
        <v>#N/A</v>
      </c>
      <c r="E246" t="e">
        <f>Inscriptos!G246</f>
        <v>#N/A</v>
      </c>
      <c r="F246" t="s">
        <v>37</v>
      </c>
      <c r="G246" s="23" t="e">
        <f>Inscriptos!H246</f>
        <v>#N/A</v>
      </c>
    </row>
    <row r="247" spans="1:7" x14ac:dyDescent="0.25">
      <c r="A247" s="21" t="e">
        <f>Inscriptos!M247</f>
        <v>#N/A</v>
      </c>
      <c r="B247">
        <f>Inscriptos!A247</f>
        <v>0</v>
      </c>
      <c r="C247" s="21">
        <f>Inscriptos!C247</f>
        <v>0</v>
      </c>
      <c r="D247" s="21" t="e">
        <f>Inscriptos!N247</f>
        <v>#N/A</v>
      </c>
      <c r="E247" t="e">
        <f>Inscriptos!G247</f>
        <v>#N/A</v>
      </c>
      <c r="F247" t="s">
        <v>37</v>
      </c>
      <c r="G247" s="23" t="e">
        <f>Inscriptos!H247</f>
        <v>#N/A</v>
      </c>
    </row>
    <row r="248" spans="1:7" x14ac:dyDescent="0.25">
      <c r="A248" s="21" t="e">
        <f>Inscriptos!M248</f>
        <v>#N/A</v>
      </c>
      <c r="B248">
        <f>Inscriptos!A248</f>
        <v>0</v>
      </c>
      <c r="C248" s="21">
        <f>Inscriptos!C248</f>
        <v>0</v>
      </c>
      <c r="D248" s="21" t="e">
        <f>Inscriptos!N248</f>
        <v>#N/A</v>
      </c>
      <c r="E248" t="e">
        <f>Inscriptos!G248</f>
        <v>#N/A</v>
      </c>
      <c r="F248" t="s">
        <v>37</v>
      </c>
      <c r="G248" s="23" t="e">
        <f>Inscriptos!H248</f>
        <v>#N/A</v>
      </c>
    </row>
    <row r="249" spans="1:7" x14ac:dyDescent="0.25">
      <c r="A249" s="21" t="e">
        <f>Inscriptos!M249</f>
        <v>#N/A</v>
      </c>
      <c r="B249">
        <f>Inscriptos!A249</f>
        <v>0</v>
      </c>
      <c r="C249" s="21">
        <f>Inscriptos!C249</f>
        <v>0</v>
      </c>
      <c r="D249" s="21" t="e">
        <f>Inscriptos!N249</f>
        <v>#N/A</v>
      </c>
      <c r="E249" t="e">
        <f>Inscriptos!G249</f>
        <v>#N/A</v>
      </c>
      <c r="F249" t="s">
        <v>37</v>
      </c>
      <c r="G249" s="23" t="e">
        <f>Inscriptos!H249</f>
        <v>#N/A</v>
      </c>
    </row>
    <row r="250" spans="1:7" x14ac:dyDescent="0.25">
      <c r="A250" s="21" t="e">
        <f>Inscriptos!M250</f>
        <v>#N/A</v>
      </c>
      <c r="B250">
        <f>Inscriptos!A250</f>
        <v>0</v>
      </c>
      <c r="C250" s="21">
        <f>Inscriptos!C250</f>
        <v>0</v>
      </c>
      <c r="D250" s="21" t="e">
        <f>Inscriptos!N250</f>
        <v>#N/A</v>
      </c>
      <c r="E250" t="e">
        <f>Inscriptos!G250</f>
        <v>#N/A</v>
      </c>
      <c r="F250" t="s">
        <v>37</v>
      </c>
      <c r="G250" s="23" t="e">
        <f>Inscriptos!H250</f>
        <v>#N/A</v>
      </c>
    </row>
    <row r="251" spans="1:7" x14ac:dyDescent="0.25">
      <c r="A251" s="21" t="e">
        <f>Inscriptos!M251</f>
        <v>#N/A</v>
      </c>
      <c r="B251">
        <f>Inscriptos!A251</f>
        <v>0</v>
      </c>
      <c r="C251" s="21">
        <f>Inscriptos!C251</f>
        <v>0</v>
      </c>
      <c r="D251" s="21" t="e">
        <f>Inscriptos!N251</f>
        <v>#N/A</v>
      </c>
      <c r="E251" t="e">
        <f>Inscriptos!G251</f>
        <v>#N/A</v>
      </c>
      <c r="F251" t="s">
        <v>37</v>
      </c>
      <c r="G251" s="23" t="e">
        <f>Inscriptos!H251</f>
        <v>#N/A</v>
      </c>
    </row>
    <row r="252" spans="1:7" x14ac:dyDescent="0.25">
      <c r="A252" s="21" t="e">
        <f>Inscriptos!M252</f>
        <v>#N/A</v>
      </c>
      <c r="B252">
        <f>Inscriptos!A252</f>
        <v>0</v>
      </c>
      <c r="C252" s="21">
        <f>Inscriptos!C252</f>
        <v>0</v>
      </c>
      <c r="D252" s="21" t="e">
        <f>Inscriptos!N252</f>
        <v>#N/A</v>
      </c>
      <c r="E252" t="e">
        <f>Inscriptos!G252</f>
        <v>#N/A</v>
      </c>
      <c r="F252" t="s">
        <v>37</v>
      </c>
      <c r="G252" s="23" t="e">
        <f>Inscriptos!H252</f>
        <v>#N/A</v>
      </c>
    </row>
    <row r="253" spans="1:7" x14ac:dyDescent="0.25">
      <c r="A253" s="21" t="e">
        <f>Inscriptos!M253</f>
        <v>#N/A</v>
      </c>
      <c r="B253">
        <f>Inscriptos!A253</f>
        <v>0</v>
      </c>
      <c r="C253" s="21">
        <f>Inscriptos!C253</f>
        <v>0</v>
      </c>
      <c r="D253" s="21" t="e">
        <f>Inscriptos!N253</f>
        <v>#N/A</v>
      </c>
      <c r="E253" t="e">
        <f>Inscriptos!G253</f>
        <v>#N/A</v>
      </c>
      <c r="F253" t="s">
        <v>37</v>
      </c>
      <c r="G253" s="23" t="e">
        <f>Inscriptos!H253</f>
        <v>#N/A</v>
      </c>
    </row>
    <row r="254" spans="1:7" x14ac:dyDescent="0.25">
      <c r="A254" s="21" t="e">
        <f>Inscriptos!M254</f>
        <v>#N/A</v>
      </c>
      <c r="B254">
        <f>Inscriptos!A254</f>
        <v>0</v>
      </c>
      <c r="C254" s="21">
        <f>Inscriptos!C254</f>
        <v>0</v>
      </c>
      <c r="D254" s="21" t="e">
        <f>Inscriptos!N254</f>
        <v>#N/A</v>
      </c>
      <c r="E254" t="e">
        <f>Inscriptos!G254</f>
        <v>#N/A</v>
      </c>
      <c r="F254" t="s">
        <v>37</v>
      </c>
      <c r="G254" s="23" t="e">
        <f>Inscriptos!H254</f>
        <v>#N/A</v>
      </c>
    </row>
    <row r="255" spans="1:7" x14ac:dyDescent="0.25">
      <c r="A255" s="21" t="e">
        <f>Inscriptos!M255</f>
        <v>#N/A</v>
      </c>
      <c r="B255">
        <f>Inscriptos!A255</f>
        <v>0</v>
      </c>
      <c r="C255" s="21">
        <f>Inscriptos!C255</f>
        <v>0</v>
      </c>
      <c r="D255" s="21" t="e">
        <f>Inscriptos!N255</f>
        <v>#N/A</v>
      </c>
      <c r="E255" t="e">
        <f>Inscriptos!G255</f>
        <v>#N/A</v>
      </c>
      <c r="F255" t="s">
        <v>37</v>
      </c>
      <c r="G255" s="23" t="e">
        <f>Inscriptos!H255</f>
        <v>#N/A</v>
      </c>
    </row>
    <row r="256" spans="1:7" x14ac:dyDescent="0.25">
      <c r="A256" s="21" t="e">
        <f>Inscriptos!M256</f>
        <v>#N/A</v>
      </c>
      <c r="B256">
        <f>Inscriptos!A256</f>
        <v>0</v>
      </c>
      <c r="C256" s="21">
        <f>Inscriptos!C256</f>
        <v>0</v>
      </c>
      <c r="D256" s="21" t="e">
        <f>Inscriptos!N256</f>
        <v>#N/A</v>
      </c>
      <c r="E256" t="e">
        <f>Inscriptos!G256</f>
        <v>#N/A</v>
      </c>
      <c r="F256" t="s">
        <v>37</v>
      </c>
      <c r="G256" s="23" t="e">
        <f>Inscriptos!H256</f>
        <v>#N/A</v>
      </c>
    </row>
    <row r="257" spans="1:7" x14ac:dyDescent="0.25">
      <c r="A257" s="21" t="e">
        <f>Inscriptos!M257</f>
        <v>#N/A</v>
      </c>
      <c r="B257">
        <f>Inscriptos!A257</f>
        <v>0</v>
      </c>
      <c r="C257" s="21">
        <f>Inscriptos!C257</f>
        <v>0</v>
      </c>
      <c r="D257" s="21" t="e">
        <f>Inscriptos!N257</f>
        <v>#N/A</v>
      </c>
      <c r="E257" t="e">
        <f>Inscriptos!G257</f>
        <v>#N/A</v>
      </c>
      <c r="F257" t="s">
        <v>37</v>
      </c>
      <c r="G257" s="23" t="e">
        <f>Inscriptos!H257</f>
        <v>#N/A</v>
      </c>
    </row>
    <row r="258" spans="1:7" x14ac:dyDescent="0.25">
      <c r="A258" s="21" t="e">
        <f>Inscriptos!M258</f>
        <v>#N/A</v>
      </c>
      <c r="B258">
        <f>Inscriptos!A258</f>
        <v>0</v>
      </c>
      <c r="C258" s="21">
        <f>Inscriptos!C258</f>
        <v>0</v>
      </c>
      <c r="D258" s="21" t="e">
        <f>Inscriptos!N258</f>
        <v>#N/A</v>
      </c>
      <c r="E258" t="e">
        <f>Inscriptos!G258</f>
        <v>#N/A</v>
      </c>
      <c r="F258" t="s">
        <v>37</v>
      </c>
      <c r="G258" s="23" t="e">
        <f>Inscriptos!H258</f>
        <v>#N/A</v>
      </c>
    </row>
    <row r="259" spans="1:7" x14ac:dyDescent="0.25">
      <c r="A259" s="21" t="e">
        <f>Inscriptos!M259</f>
        <v>#N/A</v>
      </c>
      <c r="B259">
        <f>Inscriptos!A259</f>
        <v>0</v>
      </c>
      <c r="C259" s="21">
        <f>Inscriptos!C259</f>
        <v>0</v>
      </c>
      <c r="D259" s="21" t="e">
        <f>Inscriptos!N259</f>
        <v>#N/A</v>
      </c>
      <c r="E259" t="e">
        <f>Inscriptos!G259</f>
        <v>#N/A</v>
      </c>
      <c r="F259" t="s">
        <v>37</v>
      </c>
      <c r="G259" s="23" t="e">
        <f>Inscriptos!H259</f>
        <v>#N/A</v>
      </c>
    </row>
    <row r="260" spans="1:7" x14ac:dyDescent="0.25">
      <c r="A260" s="21" t="e">
        <f>Inscriptos!M260</f>
        <v>#N/A</v>
      </c>
      <c r="B260">
        <f>Inscriptos!A260</f>
        <v>0</v>
      </c>
      <c r="C260" s="21">
        <f>Inscriptos!C260</f>
        <v>0</v>
      </c>
      <c r="D260" s="21" t="e">
        <f>Inscriptos!N260</f>
        <v>#N/A</v>
      </c>
      <c r="E260" t="e">
        <f>Inscriptos!G260</f>
        <v>#N/A</v>
      </c>
      <c r="F260" t="s">
        <v>37</v>
      </c>
      <c r="G260" s="23" t="e">
        <f>Inscriptos!H260</f>
        <v>#N/A</v>
      </c>
    </row>
    <row r="261" spans="1:7" x14ac:dyDescent="0.25">
      <c r="A261" s="21" t="e">
        <f>Inscriptos!M261</f>
        <v>#N/A</v>
      </c>
      <c r="B261">
        <f>Inscriptos!A261</f>
        <v>0</v>
      </c>
      <c r="C261" s="21">
        <f>Inscriptos!C261</f>
        <v>0</v>
      </c>
      <c r="D261" s="21" t="e">
        <f>Inscriptos!N261</f>
        <v>#N/A</v>
      </c>
      <c r="E261" t="e">
        <f>Inscriptos!G261</f>
        <v>#N/A</v>
      </c>
      <c r="F261" t="s">
        <v>37</v>
      </c>
      <c r="G261" s="23" t="e">
        <f>Inscriptos!H261</f>
        <v>#N/A</v>
      </c>
    </row>
    <row r="262" spans="1:7" x14ac:dyDescent="0.25">
      <c r="A262" s="21" t="e">
        <f>Inscriptos!M262</f>
        <v>#N/A</v>
      </c>
      <c r="B262">
        <f>Inscriptos!A262</f>
        <v>0</v>
      </c>
      <c r="C262" s="21">
        <f>Inscriptos!C262</f>
        <v>0</v>
      </c>
      <c r="D262" s="21" t="e">
        <f>Inscriptos!N262</f>
        <v>#N/A</v>
      </c>
      <c r="E262" t="e">
        <f>Inscriptos!G262</f>
        <v>#N/A</v>
      </c>
      <c r="F262" t="s">
        <v>37</v>
      </c>
      <c r="G262" s="23" t="e">
        <f>Inscriptos!H262</f>
        <v>#N/A</v>
      </c>
    </row>
    <row r="263" spans="1:7" x14ac:dyDescent="0.25">
      <c r="A263" s="21" t="e">
        <f>Inscriptos!M263</f>
        <v>#N/A</v>
      </c>
      <c r="B263">
        <f>Inscriptos!A263</f>
        <v>0</v>
      </c>
      <c r="C263" s="21">
        <f>Inscriptos!C263</f>
        <v>0</v>
      </c>
      <c r="D263" s="21" t="e">
        <f>Inscriptos!N263</f>
        <v>#N/A</v>
      </c>
      <c r="E263" t="e">
        <f>Inscriptos!G263</f>
        <v>#N/A</v>
      </c>
      <c r="F263" t="s">
        <v>37</v>
      </c>
      <c r="G263" s="23" t="e">
        <f>Inscriptos!H263</f>
        <v>#N/A</v>
      </c>
    </row>
    <row r="264" spans="1:7" x14ac:dyDescent="0.25">
      <c r="A264" s="21" t="e">
        <f>Inscriptos!M264</f>
        <v>#N/A</v>
      </c>
      <c r="B264">
        <f>Inscriptos!A264</f>
        <v>0</v>
      </c>
      <c r="C264" s="21">
        <f>Inscriptos!C264</f>
        <v>0</v>
      </c>
      <c r="D264" s="21" t="e">
        <f>Inscriptos!N264</f>
        <v>#N/A</v>
      </c>
      <c r="E264" t="e">
        <f>Inscriptos!G264</f>
        <v>#N/A</v>
      </c>
      <c r="F264" t="s">
        <v>37</v>
      </c>
      <c r="G264" s="23" t="e">
        <f>Inscriptos!H264</f>
        <v>#N/A</v>
      </c>
    </row>
    <row r="265" spans="1:7" x14ac:dyDescent="0.25">
      <c r="A265" s="21" t="e">
        <f>Inscriptos!M265</f>
        <v>#N/A</v>
      </c>
      <c r="B265">
        <f>Inscriptos!A265</f>
        <v>0</v>
      </c>
      <c r="C265" s="21">
        <f>Inscriptos!C265</f>
        <v>0</v>
      </c>
      <c r="D265" s="21" t="e">
        <f>Inscriptos!N265</f>
        <v>#N/A</v>
      </c>
      <c r="E265" t="e">
        <f>Inscriptos!G265</f>
        <v>#N/A</v>
      </c>
      <c r="F265" t="s">
        <v>37</v>
      </c>
      <c r="G265" s="23" t="e">
        <f>Inscriptos!H265</f>
        <v>#N/A</v>
      </c>
    </row>
    <row r="266" spans="1:7" x14ac:dyDescent="0.25">
      <c r="A266" s="21" t="e">
        <f>Inscriptos!M266</f>
        <v>#N/A</v>
      </c>
      <c r="B266">
        <f>Inscriptos!A266</f>
        <v>0</v>
      </c>
      <c r="C266" s="21">
        <f>Inscriptos!C266</f>
        <v>0</v>
      </c>
      <c r="D266" s="21" t="e">
        <f>Inscriptos!N266</f>
        <v>#N/A</v>
      </c>
      <c r="E266" t="e">
        <f>Inscriptos!G266</f>
        <v>#N/A</v>
      </c>
      <c r="F266" t="s">
        <v>37</v>
      </c>
      <c r="G266" s="23" t="e">
        <f>Inscriptos!H266</f>
        <v>#N/A</v>
      </c>
    </row>
    <row r="267" spans="1:7" x14ac:dyDescent="0.25">
      <c r="A267" s="21" t="e">
        <f>Inscriptos!M267</f>
        <v>#N/A</v>
      </c>
      <c r="B267">
        <f>Inscriptos!A267</f>
        <v>0</v>
      </c>
      <c r="C267" s="21">
        <f>Inscriptos!C267</f>
        <v>0</v>
      </c>
      <c r="D267" s="21" t="e">
        <f>Inscriptos!N267</f>
        <v>#N/A</v>
      </c>
      <c r="E267" t="e">
        <f>Inscriptos!G267</f>
        <v>#N/A</v>
      </c>
      <c r="F267" t="s">
        <v>37</v>
      </c>
      <c r="G267" s="23" t="e">
        <f>Inscriptos!H267</f>
        <v>#N/A</v>
      </c>
    </row>
    <row r="268" spans="1:7" x14ac:dyDescent="0.25">
      <c r="A268" s="21" t="e">
        <f>Inscriptos!M268</f>
        <v>#N/A</v>
      </c>
      <c r="B268">
        <f>Inscriptos!A268</f>
        <v>0</v>
      </c>
      <c r="C268" s="21">
        <f>Inscriptos!C268</f>
        <v>0</v>
      </c>
      <c r="D268" s="21" t="e">
        <f>Inscriptos!N268</f>
        <v>#N/A</v>
      </c>
      <c r="E268" t="e">
        <f>Inscriptos!G268</f>
        <v>#N/A</v>
      </c>
      <c r="F268" t="s">
        <v>37</v>
      </c>
      <c r="G268" s="23" t="e">
        <f>Inscriptos!H268</f>
        <v>#N/A</v>
      </c>
    </row>
    <row r="269" spans="1:7" x14ac:dyDescent="0.25">
      <c r="A269" s="21" t="e">
        <f>Inscriptos!M269</f>
        <v>#N/A</v>
      </c>
      <c r="B269">
        <f>Inscriptos!A269</f>
        <v>0</v>
      </c>
      <c r="C269" s="21">
        <f>Inscriptos!C269</f>
        <v>0</v>
      </c>
      <c r="D269" s="21" t="e">
        <f>Inscriptos!N269</f>
        <v>#N/A</v>
      </c>
      <c r="E269" t="e">
        <f>Inscriptos!G269</f>
        <v>#N/A</v>
      </c>
      <c r="F269" t="s">
        <v>37</v>
      </c>
      <c r="G269" s="23" t="e">
        <f>Inscriptos!H269</f>
        <v>#N/A</v>
      </c>
    </row>
    <row r="270" spans="1:7" x14ac:dyDescent="0.25">
      <c r="A270" s="21" t="e">
        <f>Inscriptos!M270</f>
        <v>#N/A</v>
      </c>
      <c r="B270">
        <f>Inscriptos!A270</f>
        <v>0</v>
      </c>
      <c r="C270" s="21">
        <f>Inscriptos!C270</f>
        <v>0</v>
      </c>
      <c r="D270" s="21" t="e">
        <f>Inscriptos!N270</f>
        <v>#N/A</v>
      </c>
      <c r="E270" t="e">
        <f>Inscriptos!G270</f>
        <v>#N/A</v>
      </c>
      <c r="F270" t="s">
        <v>37</v>
      </c>
      <c r="G270" s="23" t="e">
        <f>Inscriptos!H270</f>
        <v>#N/A</v>
      </c>
    </row>
    <row r="271" spans="1:7" x14ac:dyDescent="0.25">
      <c r="A271" s="21" t="e">
        <f>Inscriptos!M271</f>
        <v>#N/A</v>
      </c>
      <c r="B271">
        <f>Inscriptos!A271</f>
        <v>0</v>
      </c>
      <c r="C271" s="21">
        <f>Inscriptos!C271</f>
        <v>0</v>
      </c>
      <c r="D271" s="21" t="e">
        <f>Inscriptos!N271</f>
        <v>#N/A</v>
      </c>
      <c r="E271" t="e">
        <f>Inscriptos!G271</f>
        <v>#N/A</v>
      </c>
      <c r="F271" t="s">
        <v>37</v>
      </c>
      <c r="G271" s="23" t="e">
        <f>Inscriptos!H271</f>
        <v>#N/A</v>
      </c>
    </row>
    <row r="272" spans="1:7" x14ac:dyDescent="0.25">
      <c r="A272" s="21" t="e">
        <f>Inscriptos!M272</f>
        <v>#N/A</v>
      </c>
      <c r="B272">
        <f>Inscriptos!A272</f>
        <v>0</v>
      </c>
      <c r="C272" s="21">
        <f>Inscriptos!C272</f>
        <v>0</v>
      </c>
      <c r="D272" s="21" t="e">
        <f>Inscriptos!N272</f>
        <v>#N/A</v>
      </c>
      <c r="E272" t="e">
        <f>Inscriptos!G272</f>
        <v>#N/A</v>
      </c>
      <c r="F272" t="s">
        <v>37</v>
      </c>
      <c r="G272" s="23" t="e">
        <f>Inscriptos!H272</f>
        <v>#N/A</v>
      </c>
    </row>
    <row r="273" spans="1:7" x14ac:dyDescent="0.25">
      <c r="A273" s="21" t="e">
        <f>Inscriptos!M273</f>
        <v>#N/A</v>
      </c>
      <c r="B273">
        <f>Inscriptos!A273</f>
        <v>0</v>
      </c>
      <c r="C273" s="21">
        <f>Inscriptos!C273</f>
        <v>0</v>
      </c>
      <c r="D273" s="21" t="e">
        <f>Inscriptos!N273</f>
        <v>#N/A</v>
      </c>
      <c r="E273" t="e">
        <f>Inscriptos!G273</f>
        <v>#N/A</v>
      </c>
      <c r="F273" t="s">
        <v>37</v>
      </c>
      <c r="G273" s="23" t="e">
        <f>Inscriptos!H273</f>
        <v>#N/A</v>
      </c>
    </row>
    <row r="274" spans="1:7" x14ac:dyDescent="0.25">
      <c r="A274" s="21" t="e">
        <f>Inscriptos!M274</f>
        <v>#N/A</v>
      </c>
      <c r="B274">
        <f>Inscriptos!A274</f>
        <v>0</v>
      </c>
      <c r="C274" s="21">
        <f>Inscriptos!C274</f>
        <v>0</v>
      </c>
      <c r="D274" s="21" t="e">
        <f>Inscriptos!N274</f>
        <v>#N/A</v>
      </c>
      <c r="E274" t="e">
        <f>Inscriptos!G274</f>
        <v>#N/A</v>
      </c>
      <c r="F274" t="s">
        <v>37</v>
      </c>
      <c r="G274" s="23" t="e">
        <f>Inscriptos!H274</f>
        <v>#N/A</v>
      </c>
    </row>
    <row r="275" spans="1:7" x14ac:dyDescent="0.25">
      <c r="A275" s="21" t="e">
        <f>Inscriptos!M275</f>
        <v>#N/A</v>
      </c>
      <c r="B275">
        <f>Inscriptos!A275</f>
        <v>0</v>
      </c>
      <c r="C275" s="21">
        <f>Inscriptos!C275</f>
        <v>0</v>
      </c>
      <c r="D275" s="21" t="e">
        <f>Inscriptos!N275</f>
        <v>#N/A</v>
      </c>
      <c r="E275" t="e">
        <f>Inscriptos!G275</f>
        <v>#N/A</v>
      </c>
      <c r="F275" t="s">
        <v>37</v>
      </c>
      <c r="G275" s="23" t="e">
        <f>Inscriptos!H275</f>
        <v>#N/A</v>
      </c>
    </row>
    <row r="276" spans="1:7" x14ac:dyDescent="0.25">
      <c r="A276" s="21" t="e">
        <f>Inscriptos!M276</f>
        <v>#N/A</v>
      </c>
      <c r="B276">
        <f>Inscriptos!A276</f>
        <v>0</v>
      </c>
      <c r="C276" s="21">
        <f>Inscriptos!C276</f>
        <v>0</v>
      </c>
      <c r="D276" s="21" t="e">
        <f>Inscriptos!N276</f>
        <v>#N/A</v>
      </c>
      <c r="E276" t="e">
        <f>Inscriptos!G276</f>
        <v>#N/A</v>
      </c>
      <c r="F276" t="s">
        <v>37</v>
      </c>
      <c r="G276" s="23" t="e">
        <f>Inscriptos!H276</f>
        <v>#N/A</v>
      </c>
    </row>
    <row r="277" spans="1:7" x14ac:dyDescent="0.25">
      <c r="A277" s="21" t="e">
        <f>Inscriptos!M277</f>
        <v>#N/A</v>
      </c>
      <c r="B277">
        <f>Inscriptos!A277</f>
        <v>0</v>
      </c>
      <c r="C277" s="21">
        <f>Inscriptos!C277</f>
        <v>0</v>
      </c>
      <c r="D277" s="21" t="e">
        <f>Inscriptos!N277</f>
        <v>#N/A</v>
      </c>
      <c r="E277" t="e">
        <f>Inscriptos!G277</f>
        <v>#N/A</v>
      </c>
      <c r="F277" t="s">
        <v>37</v>
      </c>
      <c r="G277" s="23" t="e">
        <f>Inscriptos!H277</f>
        <v>#N/A</v>
      </c>
    </row>
    <row r="278" spans="1:7" x14ac:dyDescent="0.25">
      <c r="A278" s="21" t="e">
        <f>Inscriptos!M278</f>
        <v>#N/A</v>
      </c>
      <c r="B278">
        <f>Inscriptos!A278</f>
        <v>0</v>
      </c>
      <c r="C278" s="21">
        <f>Inscriptos!C278</f>
        <v>0</v>
      </c>
      <c r="D278" s="21" t="e">
        <f>Inscriptos!N278</f>
        <v>#N/A</v>
      </c>
      <c r="E278" t="e">
        <f>Inscriptos!G278</f>
        <v>#N/A</v>
      </c>
      <c r="F278" t="s">
        <v>37</v>
      </c>
      <c r="G278" s="23" t="e">
        <f>Inscriptos!H278</f>
        <v>#N/A</v>
      </c>
    </row>
    <row r="279" spans="1:7" x14ac:dyDescent="0.25">
      <c r="A279" s="21" t="e">
        <f>Inscriptos!M279</f>
        <v>#N/A</v>
      </c>
      <c r="B279">
        <f>Inscriptos!A279</f>
        <v>0</v>
      </c>
      <c r="C279" s="21">
        <f>Inscriptos!C279</f>
        <v>0</v>
      </c>
      <c r="D279" s="21" t="e">
        <f>Inscriptos!N279</f>
        <v>#N/A</v>
      </c>
      <c r="E279" t="e">
        <f>Inscriptos!G279</f>
        <v>#N/A</v>
      </c>
      <c r="F279" t="s">
        <v>37</v>
      </c>
      <c r="G279" s="23" t="e">
        <f>Inscriptos!H279</f>
        <v>#N/A</v>
      </c>
    </row>
    <row r="280" spans="1:7" x14ac:dyDescent="0.25">
      <c r="A280" s="21" t="e">
        <f>Inscriptos!M280</f>
        <v>#N/A</v>
      </c>
      <c r="B280">
        <f>Inscriptos!A280</f>
        <v>0</v>
      </c>
      <c r="C280" s="21">
        <f>Inscriptos!C280</f>
        <v>0</v>
      </c>
      <c r="D280" s="21" t="e">
        <f>Inscriptos!N280</f>
        <v>#N/A</v>
      </c>
      <c r="E280" t="e">
        <f>Inscriptos!G280</f>
        <v>#N/A</v>
      </c>
      <c r="F280" t="s">
        <v>37</v>
      </c>
      <c r="G280" s="23" t="e">
        <f>Inscriptos!H280</f>
        <v>#N/A</v>
      </c>
    </row>
    <row r="281" spans="1:7" x14ac:dyDescent="0.25">
      <c r="A281" s="21" t="e">
        <f>Inscriptos!M281</f>
        <v>#N/A</v>
      </c>
      <c r="B281">
        <f>Inscriptos!A281</f>
        <v>0</v>
      </c>
      <c r="C281" s="21">
        <f>Inscriptos!C281</f>
        <v>0</v>
      </c>
      <c r="D281" s="21" t="e">
        <f>Inscriptos!N281</f>
        <v>#N/A</v>
      </c>
      <c r="E281" t="e">
        <f>Inscriptos!G281</f>
        <v>#N/A</v>
      </c>
      <c r="F281" t="s">
        <v>37</v>
      </c>
      <c r="G281" s="23" t="e">
        <f>Inscriptos!H281</f>
        <v>#N/A</v>
      </c>
    </row>
    <row r="282" spans="1:7" x14ac:dyDescent="0.25">
      <c r="A282" s="21" t="e">
        <f>Inscriptos!M282</f>
        <v>#N/A</v>
      </c>
      <c r="B282">
        <f>Inscriptos!A282</f>
        <v>0</v>
      </c>
      <c r="C282" s="21">
        <f>Inscriptos!C282</f>
        <v>0</v>
      </c>
      <c r="D282" s="21" t="e">
        <f>Inscriptos!N282</f>
        <v>#N/A</v>
      </c>
      <c r="E282" t="e">
        <f>Inscriptos!G282</f>
        <v>#N/A</v>
      </c>
      <c r="F282" t="s">
        <v>37</v>
      </c>
      <c r="G282" s="23" t="e">
        <f>Inscriptos!H282</f>
        <v>#N/A</v>
      </c>
    </row>
    <row r="283" spans="1:7" x14ac:dyDescent="0.25">
      <c r="A283" s="21" t="e">
        <f>Inscriptos!M283</f>
        <v>#N/A</v>
      </c>
      <c r="B283">
        <f>Inscriptos!A283</f>
        <v>0</v>
      </c>
      <c r="C283" s="21">
        <f>Inscriptos!C283</f>
        <v>0</v>
      </c>
      <c r="D283" s="21" t="e">
        <f>Inscriptos!N283</f>
        <v>#N/A</v>
      </c>
      <c r="E283" t="e">
        <f>Inscriptos!G283</f>
        <v>#N/A</v>
      </c>
      <c r="F283" t="s">
        <v>37</v>
      </c>
      <c r="G283" s="23" t="e">
        <f>Inscriptos!H283</f>
        <v>#N/A</v>
      </c>
    </row>
    <row r="284" spans="1:7" x14ac:dyDescent="0.25">
      <c r="A284" s="21" t="e">
        <f>Inscriptos!M284</f>
        <v>#N/A</v>
      </c>
      <c r="B284">
        <f>Inscriptos!A284</f>
        <v>0</v>
      </c>
      <c r="C284" s="21">
        <f>Inscriptos!C284</f>
        <v>0</v>
      </c>
      <c r="D284" s="21" t="e">
        <f>Inscriptos!N284</f>
        <v>#N/A</v>
      </c>
      <c r="E284" t="e">
        <f>Inscriptos!G284</f>
        <v>#N/A</v>
      </c>
      <c r="F284" t="s">
        <v>37</v>
      </c>
      <c r="G284" s="23" t="e">
        <f>Inscriptos!H284</f>
        <v>#N/A</v>
      </c>
    </row>
    <row r="285" spans="1:7" x14ac:dyDescent="0.25">
      <c r="A285" s="21" t="e">
        <f>Inscriptos!M285</f>
        <v>#N/A</v>
      </c>
      <c r="B285">
        <f>Inscriptos!A285</f>
        <v>0</v>
      </c>
      <c r="C285" s="21">
        <f>Inscriptos!C285</f>
        <v>0</v>
      </c>
      <c r="D285" s="21" t="e">
        <f>Inscriptos!N285</f>
        <v>#N/A</v>
      </c>
      <c r="E285" t="e">
        <f>Inscriptos!G285</f>
        <v>#N/A</v>
      </c>
      <c r="F285" t="s">
        <v>37</v>
      </c>
      <c r="G285" s="23" t="e">
        <f>Inscriptos!H285</f>
        <v>#N/A</v>
      </c>
    </row>
    <row r="286" spans="1:7" x14ac:dyDescent="0.25">
      <c r="A286" s="21" t="e">
        <f>Inscriptos!M286</f>
        <v>#N/A</v>
      </c>
      <c r="B286">
        <f>Inscriptos!A286</f>
        <v>0</v>
      </c>
      <c r="C286" s="21">
        <f>Inscriptos!C286</f>
        <v>0</v>
      </c>
      <c r="D286" s="21" t="e">
        <f>Inscriptos!N286</f>
        <v>#N/A</v>
      </c>
      <c r="E286" t="e">
        <f>Inscriptos!G286</f>
        <v>#N/A</v>
      </c>
      <c r="F286" t="s">
        <v>37</v>
      </c>
      <c r="G286" s="23" t="e">
        <f>Inscriptos!H286</f>
        <v>#N/A</v>
      </c>
    </row>
    <row r="287" spans="1:7" x14ac:dyDescent="0.25">
      <c r="A287" s="21" t="e">
        <f>Inscriptos!M287</f>
        <v>#N/A</v>
      </c>
      <c r="B287">
        <f>Inscriptos!A287</f>
        <v>0</v>
      </c>
      <c r="C287" s="21">
        <f>Inscriptos!C287</f>
        <v>0</v>
      </c>
      <c r="D287" s="21" t="e">
        <f>Inscriptos!N287</f>
        <v>#N/A</v>
      </c>
      <c r="E287" t="e">
        <f>Inscriptos!G287</f>
        <v>#N/A</v>
      </c>
      <c r="F287" t="s">
        <v>37</v>
      </c>
      <c r="G287" s="23" t="e">
        <f>Inscriptos!H287</f>
        <v>#N/A</v>
      </c>
    </row>
    <row r="288" spans="1:7" x14ac:dyDescent="0.25">
      <c r="A288" s="21" t="e">
        <f>Inscriptos!M288</f>
        <v>#N/A</v>
      </c>
      <c r="B288">
        <f>Inscriptos!A288</f>
        <v>0</v>
      </c>
      <c r="C288" s="21">
        <f>Inscriptos!C288</f>
        <v>0</v>
      </c>
      <c r="D288" s="21" t="e">
        <f>Inscriptos!N288</f>
        <v>#N/A</v>
      </c>
      <c r="E288" t="e">
        <f>Inscriptos!G288</f>
        <v>#N/A</v>
      </c>
      <c r="F288" t="s">
        <v>37</v>
      </c>
      <c r="G288" s="23" t="e">
        <f>Inscriptos!H288</f>
        <v>#N/A</v>
      </c>
    </row>
    <row r="289" spans="1:7" x14ac:dyDescent="0.25">
      <c r="A289" s="21" t="e">
        <f>Inscriptos!M289</f>
        <v>#N/A</v>
      </c>
      <c r="B289">
        <f>Inscriptos!A289</f>
        <v>0</v>
      </c>
      <c r="C289" s="21">
        <f>Inscriptos!C289</f>
        <v>0</v>
      </c>
      <c r="D289" s="21" t="e">
        <f>Inscriptos!N289</f>
        <v>#N/A</v>
      </c>
      <c r="E289" t="e">
        <f>Inscriptos!G289</f>
        <v>#N/A</v>
      </c>
      <c r="F289" t="s">
        <v>37</v>
      </c>
      <c r="G289" s="23" t="e">
        <f>Inscriptos!H289</f>
        <v>#N/A</v>
      </c>
    </row>
    <row r="290" spans="1:7" x14ac:dyDescent="0.25">
      <c r="A290" s="21" t="e">
        <f>Inscriptos!M290</f>
        <v>#N/A</v>
      </c>
      <c r="B290">
        <f>Inscriptos!A290</f>
        <v>0</v>
      </c>
      <c r="C290" s="21">
        <f>Inscriptos!C290</f>
        <v>0</v>
      </c>
      <c r="D290" s="21" t="e">
        <f>Inscriptos!N290</f>
        <v>#N/A</v>
      </c>
      <c r="E290" t="e">
        <f>Inscriptos!G290</f>
        <v>#N/A</v>
      </c>
      <c r="F290" t="s">
        <v>37</v>
      </c>
      <c r="G290" s="23" t="e">
        <f>Inscriptos!H290</f>
        <v>#N/A</v>
      </c>
    </row>
    <row r="291" spans="1:7" x14ac:dyDescent="0.25">
      <c r="A291" s="21" t="e">
        <f>Inscriptos!M291</f>
        <v>#N/A</v>
      </c>
      <c r="B291">
        <f>Inscriptos!A291</f>
        <v>0</v>
      </c>
      <c r="C291" s="21">
        <f>Inscriptos!C291</f>
        <v>0</v>
      </c>
      <c r="D291" s="21" t="e">
        <f>Inscriptos!N291</f>
        <v>#N/A</v>
      </c>
      <c r="E291" t="e">
        <f>Inscriptos!G291</f>
        <v>#N/A</v>
      </c>
      <c r="F291" t="s">
        <v>37</v>
      </c>
      <c r="G291" s="23" t="e">
        <f>Inscriptos!H291</f>
        <v>#N/A</v>
      </c>
    </row>
    <row r="292" spans="1:7" x14ac:dyDescent="0.25">
      <c r="A292" s="21" t="e">
        <f>Inscriptos!M292</f>
        <v>#N/A</v>
      </c>
      <c r="B292">
        <f>Inscriptos!A292</f>
        <v>0</v>
      </c>
      <c r="C292" s="21">
        <f>Inscriptos!C292</f>
        <v>0</v>
      </c>
      <c r="D292" s="21" t="e">
        <f>Inscriptos!N292</f>
        <v>#N/A</v>
      </c>
      <c r="E292" t="e">
        <f>Inscriptos!G292</f>
        <v>#N/A</v>
      </c>
      <c r="F292" t="s">
        <v>37</v>
      </c>
      <c r="G292" s="23" t="e">
        <f>Inscriptos!H292</f>
        <v>#N/A</v>
      </c>
    </row>
    <row r="293" spans="1:7" x14ac:dyDescent="0.25">
      <c r="A293" s="21" t="e">
        <f>Inscriptos!M293</f>
        <v>#N/A</v>
      </c>
      <c r="B293">
        <f>Inscriptos!A293</f>
        <v>0</v>
      </c>
      <c r="C293" s="21">
        <f>Inscriptos!C293</f>
        <v>0</v>
      </c>
      <c r="D293" s="21" t="e">
        <f>Inscriptos!N293</f>
        <v>#N/A</v>
      </c>
      <c r="E293" t="e">
        <f>Inscriptos!G293</f>
        <v>#N/A</v>
      </c>
      <c r="F293" t="s">
        <v>37</v>
      </c>
      <c r="G293" s="23" t="e">
        <f>Inscriptos!H293</f>
        <v>#N/A</v>
      </c>
    </row>
    <row r="294" spans="1:7" x14ac:dyDescent="0.25">
      <c r="A294" s="21" t="e">
        <f>Inscriptos!M294</f>
        <v>#N/A</v>
      </c>
      <c r="B294">
        <f>Inscriptos!A294</f>
        <v>0</v>
      </c>
      <c r="C294" s="21">
        <f>Inscriptos!C294</f>
        <v>0</v>
      </c>
      <c r="D294" s="21" t="e">
        <f>Inscriptos!N294</f>
        <v>#N/A</v>
      </c>
      <c r="E294" t="e">
        <f>Inscriptos!G294</f>
        <v>#N/A</v>
      </c>
      <c r="F294" t="s">
        <v>37</v>
      </c>
      <c r="G294" s="23" t="e">
        <f>Inscriptos!H294</f>
        <v>#N/A</v>
      </c>
    </row>
    <row r="295" spans="1:7" x14ac:dyDescent="0.25">
      <c r="A295" s="21" t="e">
        <f>Inscriptos!M295</f>
        <v>#N/A</v>
      </c>
      <c r="B295">
        <f>Inscriptos!A295</f>
        <v>0</v>
      </c>
      <c r="C295" s="21">
        <f>Inscriptos!C295</f>
        <v>0</v>
      </c>
      <c r="D295" s="21" t="e">
        <f>Inscriptos!N295</f>
        <v>#N/A</v>
      </c>
      <c r="E295" t="e">
        <f>Inscriptos!G295</f>
        <v>#N/A</v>
      </c>
      <c r="F295" t="s">
        <v>37</v>
      </c>
      <c r="G295" s="23" t="e">
        <f>Inscriptos!H295</f>
        <v>#N/A</v>
      </c>
    </row>
    <row r="296" spans="1:7" x14ac:dyDescent="0.25">
      <c r="A296" s="21" t="e">
        <f>Inscriptos!M296</f>
        <v>#N/A</v>
      </c>
      <c r="B296">
        <f>Inscriptos!A296</f>
        <v>0</v>
      </c>
      <c r="C296" s="21">
        <f>Inscriptos!C296</f>
        <v>0</v>
      </c>
      <c r="D296" s="21" t="e">
        <f>Inscriptos!N296</f>
        <v>#N/A</v>
      </c>
      <c r="E296" t="e">
        <f>Inscriptos!G296</f>
        <v>#N/A</v>
      </c>
      <c r="F296" t="s">
        <v>37</v>
      </c>
      <c r="G296" s="23" t="e">
        <f>Inscriptos!H296</f>
        <v>#N/A</v>
      </c>
    </row>
    <row r="297" spans="1:7" x14ac:dyDescent="0.25">
      <c r="A297" s="21" t="e">
        <f>Inscriptos!M297</f>
        <v>#N/A</v>
      </c>
      <c r="B297">
        <f>Inscriptos!A297</f>
        <v>0</v>
      </c>
      <c r="C297" s="21">
        <f>Inscriptos!C297</f>
        <v>0</v>
      </c>
      <c r="D297" s="21" t="e">
        <f>Inscriptos!N297</f>
        <v>#N/A</v>
      </c>
      <c r="E297" t="e">
        <f>Inscriptos!G297</f>
        <v>#N/A</v>
      </c>
      <c r="F297" t="s">
        <v>37</v>
      </c>
      <c r="G297" s="23" t="e">
        <f>Inscriptos!H297</f>
        <v>#N/A</v>
      </c>
    </row>
    <row r="298" spans="1:7" x14ac:dyDescent="0.25">
      <c r="A298" s="21" t="e">
        <f>Inscriptos!M298</f>
        <v>#N/A</v>
      </c>
      <c r="B298">
        <f>Inscriptos!A298</f>
        <v>0</v>
      </c>
      <c r="C298" s="21">
        <f>Inscriptos!C298</f>
        <v>0</v>
      </c>
      <c r="D298" s="21" t="e">
        <f>Inscriptos!N298</f>
        <v>#N/A</v>
      </c>
      <c r="E298" t="e">
        <f>Inscriptos!G298</f>
        <v>#N/A</v>
      </c>
      <c r="F298" t="s">
        <v>37</v>
      </c>
      <c r="G298" s="23" t="e">
        <f>Inscriptos!H298</f>
        <v>#N/A</v>
      </c>
    </row>
    <row r="299" spans="1:7" x14ac:dyDescent="0.25">
      <c r="A299" s="21" t="e">
        <f>Inscriptos!M299</f>
        <v>#N/A</v>
      </c>
      <c r="B299">
        <f>Inscriptos!A299</f>
        <v>0</v>
      </c>
      <c r="C299" s="21">
        <f>Inscriptos!C299</f>
        <v>0</v>
      </c>
      <c r="D299" s="21" t="e">
        <f>Inscriptos!N299</f>
        <v>#N/A</v>
      </c>
      <c r="E299" t="e">
        <f>Inscriptos!G299</f>
        <v>#N/A</v>
      </c>
      <c r="F299" t="s">
        <v>37</v>
      </c>
      <c r="G299" s="23" t="e">
        <f>Inscriptos!H299</f>
        <v>#N/A</v>
      </c>
    </row>
    <row r="300" spans="1:7" x14ac:dyDescent="0.25">
      <c r="A300" s="21" t="e">
        <f>Inscriptos!M300</f>
        <v>#N/A</v>
      </c>
      <c r="B300">
        <f>Inscriptos!A300</f>
        <v>0</v>
      </c>
      <c r="C300" s="21">
        <f>Inscriptos!C300</f>
        <v>0</v>
      </c>
      <c r="D300" s="21" t="e">
        <f>Inscriptos!N300</f>
        <v>#N/A</v>
      </c>
      <c r="E300" t="e">
        <f>Inscriptos!G300</f>
        <v>#N/A</v>
      </c>
      <c r="F300" t="s">
        <v>37</v>
      </c>
      <c r="G300" s="23" t="e">
        <f>Inscriptos!H300</f>
        <v>#N/A</v>
      </c>
    </row>
    <row r="301" spans="1:7" x14ac:dyDescent="0.25">
      <c r="A301" s="21" t="e">
        <f>Inscriptos!M301</f>
        <v>#N/A</v>
      </c>
      <c r="B301">
        <f>Inscriptos!A301</f>
        <v>0</v>
      </c>
      <c r="C301" s="21">
        <f>Inscriptos!C301</f>
        <v>0</v>
      </c>
      <c r="D301" s="21" t="e">
        <f>Inscriptos!N301</f>
        <v>#N/A</v>
      </c>
      <c r="E301" t="e">
        <f>Inscriptos!G301</f>
        <v>#N/A</v>
      </c>
      <c r="F301" t="s">
        <v>37</v>
      </c>
      <c r="G301" s="23" t="e">
        <f>Inscriptos!H301</f>
        <v>#N/A</v>
      </c>
    </row>
    <row r="302" spans="1:7" x14ac:dyDescent="0.25">
      <c r="A302" s="21" t="e">
        <f>Inscriptos!M302</f>
        <v>#N/A</v>
      </c>
      <c r="B302">
        <f>Inscriptos!A302</f>
        <v>0</v>
      </c>
      <c r="C302" s="21">
        <f>Inscriptos!C302</f>
        <v>0</v>
      </c>
      <c r="D302" s="21" t="e">
        <f>Inscriptos!N302</f>
        <v>#N/A</v>
      </c>
      <c r="E302" t="e">
        <f>Inscriptos!G302</f>
        <v>#N/A</v>
      </c>
      <c r="F302" t="s">
        <v>37</v>
      </c>
      <c r="G302" s="23" t="e">
        <f>Inscriptos!H302</f>
        <v>#N/A</v>
      </c>
    </row>
    <row r="303" spans="1:7" x14ac:dyDescent="0.25">
      <c r="A303" s="21" t="e">
        <f>Inscriptos!M303</f>
        <v>#N/A</v>
      </c>
      <c r="B303">
        <f>Inscriptos!A303</f>
        <v>0</v>
      </c>
      <c r="C303" s="21">
        <f>Inscriptos!C303</f>
        <v>0</v>
      </c>
      <c r="D303" s="21" t="e">
        <f>Inscriptos!N303</f>
        <v>#N/A</v>
      </c>
      <c r="E303" t="e">
        <f>Inscriptos!G303</f>
        <v>#N/A</v>
      </c>
      <c r="F303" t="s">
        <v>37</v>
      </c>
      <c r="G303" s="23" t="e">
        <f>Inscriptos!H303</f>
        <v>#N/A</v>
      </c>
    </row>
    <row r="304" spans="1:7" x14ac:dyDescent="0.25">
      <c r="A304" s="21" t="e">
        <f>Inscriptos!M304</f>
        <v>#N/A</v>
      </c>
      <c r="B304">
        <f>Inscriptos!A304</f>
        <v>0</v>
      </c>
      <c r="C304" s="21">
        <f>Inscriptos!C304</f>
        <v>0</v>
      </c>
      <c r="D304" s="21" t="e">
        <f>Inscriptos!N304</f>
        <v>#N/A</v>
      </c>
      <c r="E304" t="e">
        <f>Inscriptos!G304</f>
        <v>#N/A</v>
      </c>
      <c r="F304" t="s">
        <v>37</v>
      </c>
      <c r="G304" s="23" t="e">
        <f>Inscriptos!H304</f>
        <v>#N/A</v>
      </c>
    </row>
    <row r="305" spans="1:7" x14ac:dyDescent="0.25">
      <c r="A305" s="21" t="e">
        <f>Inscriptos!M305</f>
        <v>#N/A</v>
      </c>
      <c r="B305">
        <f>Inscriptos!A305</f>
        <v>0</v>
      </c>
      <c r="C305" s="21">
        <f>Inscriptos!C305</f>
        <v>0</v>
      </c>
      <c r="D305" s="21" t="e">
        <f>Inscriptos!N305</f>
        <v>#N/A</v>
      </c>
      <c r="E305" t="e">
        <f>Inscriptos!G305</f>
        <v>#N/A</v>
      </c>
      <c r="F305" t="s">
        <v>37</v>
      </c>
      <c r="G305" s="23" t="e">
        <f>Inscriptos!H305</f>
        <v>#N/A</v>
      </c>
    </row>
    <row r="306" spans="1:7" x14ac:dyDescent="0.25">
      <c r="A306" s="21" t="e">
        <f>Inscriptos!M306</f>
        <v>#N/A</v>
      </c>
      <c r="B306">
        <f>Inscriptos!A306</f>
        <v>0</v>
      </c>
      <c r="C306" s="21">
        <f>Inscriptos!C306</f>
        <v>0</v>
      </c>
      <c r="D306" s="21" t="e">
        <f>Inscriptos!N306</f>
        <v>#N/A</v>
      </c>
      <c r="E306" t="e">
        <f>Inscriptos!G306</f>
        <v>#N/A</v>
      </c>
      <c r="F306" t="s">
        <v>37</v>
      </c>
      <c r="G306" s="23" t="e">
        <f>Inscriptos!H306</f>
        <v>#N/A</v>
      </c>
    </row>
    <row r="307" spans="1:7" x14ac:dyDescent="0.25">
      <c r="A307" s="21" t="e">
        <f>Inscriptos!M307</f>
        <v>#N/A</v>
      </c>
      <c r="B307">
        <f>Inscriptos!A307</f>
        <v>0</v>
      </c>
      <c r="C307" s="21">
        <f>Inscriptos!C307</f>
        <v>0</v>
      </c>
      <c r="D307" s="21" t="e">
        <f>Inscriptos!N307</f>
        <v>#N/A</v>
      </c>
      <c r="E307" t="e">
        <f>Inscriptos!G307</f>
        <v>#N/A</v>
      </c>
      <c r="F307" t="s">
        <v>37</v>
      </c>
      <c r="G307" s="23" t="e">
        <f>Inscriptos!H307</f>
        <v>#N/A</v>
      </c>
    </row>
    <row r="308" spans="1:7" x14ac:dyDescent="0.25">
      <c r="A308" s="21" t="e">
        <f>Inscriptos!M308</f>
        <v>#N/A</v>
      </c>
      <c r="B308">
        <f>Inscriptos!A308</f>
        <v>0</v>
      </c>
      <c r="C308" s="21">
        <f>Inscriptos!C308</f>
        <v>0</v>
      </c>
      <c r="D308" s="21" t="e">
        <f>Inscriptos!N308</f>
        <v>#N/A</v>
      </c>
      <c r="E308" t="e">
        <f>Inscriptos!G308</f>
        <v>#N/A</v>
      </c>
      <c r="F308" t="s">
        <v>37</v>
      </c>
      <c r="G308" s="23" t="e">
        <f>Inscriptos!H308</f>
        <v>#N/A</v>
      </c>
    </row>
    <row r="309" spans="1:7" x14ac:dyDescent="0.25">
      <c r="A309" s="21" t="e">
        <f>Inscriptos!M309</f>
        <v>#N/A</v>
      </c>
      <c r="B309">
        <f>Inscriptos!A309</f>
        <v>0</v>
      </c>
      <c r="C309" s="21">
        <f>Inscriptos!C309</f>
        <v>0</v>
      </c>
      <c r="D309" s="21" t="e">
        <f>Inscriptos!N309</f>
        <v>#N/A</v>
      </c>
      <c r="E309" t="e">
        <f>Inscriptos!G309</f>
        <v>#N/A</v>
      </c>
      <c r="F309" t="s">
        <v>37</v>
      </c>
      <c r="G309" s="23" t="e">
        <f>Inscriptos!H309</f>
        <v>#N/A</v>
      </c>
    </row>
    <row r="310" spans="1:7" x14ac:dyDescent="0.25">
      <c r="A310" s="21" t="e">
        <f>Inscriptos!M310</f>
        <v>#N/A</v>
      </c>
      <c r="B310">
        <f>Inscriptos!A310</f>
        <v>0</v>
      </c>
      <c r="C310" s="21">
        <f>Inscriptos!C310</f>
        <v>0</v>
      </c>
      <c r="D310" s="21" t="e">
        <f>Inscriptos!N310</f>
        <v>#N/A</v>
      </c>
      <c r="E310" t="e">
        <f>Inscriptos!G310</f>
        <v>#N/A</v>
      </c>
      <c r="F310" t="s">
        <v>37</v>
      </c>
      <c r="G310" s="23" t="e">
        <f>Inscriptos!H310</f>
        <v>#N/A</v>
      </c>
    </row>
    <row r="311" spans="1:7" x14ac:dyDescent="0.25">
      <c r="A311" s="21" t="e">
        <f>Inscriptos!M311</f>
        <v>#N/A</v>
      </c>
      <c r="B311">
        <f>Inscriptos!A311</f>
        <v>0</v>
      </c>
      <c r="C311" s="21">
        <f>Inscriptos!C311</f>
        <v>0</v>
      </c>
      <c r="D311" s="21" t="e">
        <f>Inscriptos!N311</f>
        <v>#N/A</v>
      </c>
      <c r="E311" t="e">
        <f>Inscriptos!G311</f>
        <v>#N/A</v>
      </c>
      <c r="F311" t="s">
        <v>37</v>
      </c>
      <c r="G311" s="23" t="e">
        <f>Inscriptos!H311</f>
        <v>#N/A</v>
      </c>
    </row>
    <row r="312" spans="1:7" x14ac:dyDescent="0.25">
      <c r="A312" s="21" t="e">
        <f>Inscriptos!M312</f>
        <v>#N/A</v>
      </c>
      <c r="B312">
        <f>Inscriptos!A312</f>
        <v>0</v>
      </c>
      <c r="C312" s="21">
        <f>Inscriptos!C312</f>
        <v>0</v>
      </c>
      <c r="D312" s="21" t="e">
        <f>Inscriptos!N312</f>
        <v>#N/A</v>
      </c>
      <c r="E312" t="e">
        <f>Inscriptos!G312</f>
        <v>#N/A</v>
      </c>
      <c r="F312" t="s">
        <v>37</v>
      </c>
      <c r="G312" s="23" t="e">
        <f>Inscriptos!H312</f>
        <v>#N/A</v>
      </c>
    </row>
    <row r="313" spans="1:7" x14ac:dyDescent="0.25">
      <c r="A313" s="21" t="e">
        <f>Inscriptos!M313</f>
        <v>#N/A</v>
      </c>
      <c r="B313">
        <f>Inscriptos!A313</f>
        <v>0</v>
      </c>
      <c r="C313" s="21">
        <f>Inscriptos!C313</f>
        <v>0</v>
      </c>
      <c r="D313" s="21" t="e">
        <f>Inscriptos!N313</f>
        <v>#N/A</v>
      </c>
      <c r="E313" t="e">
        <f>Inscriptos!G313</f>
        <v>#N/A</v>
      </c>
      <c r="F313" t="s">
        <v>37</v>
      </c>
      <c r="G313" s="23" t="e">
        <f>Inscriptos!H313</f>
        <v>#N/A</v>
      </c>
    </row>
    <row r="314" spans="1:7" x14ac:dyDescent="0.25">
      <c r="A314" s="21" t="e">
        <f>Inscriptos!M314</f>
        <v>#N/A</v>
      </c>
      <c r="B314">
        <f>Inscriptos!A314</f>
        <v>0</v>
      </c>
      <c r="C314" s="21">
        <f>Inscriptos!C314</f>
        <v>0</v>
      </c>
      <c r="D314" s="21" t="e">
        <f>Inscriptos!N314</f>
        <v>#N/A</v>
      </c>
      <c r="E314" t="e">
        <f>Inscriptos!G314</f>
        <v>#N/A</v>
      </c>
      <c r="F314" t="s">
        <v>37</v>
      </c>
      <c r="G314" s="23" t="e">
        <f>Inscriptos!H314</f>
        <v>#N/A</v>
      </c>
    </row>
    <row r="315" spans="1:7" x14ac:dyDescent="0.25">
      <c r="A315" s="21" t="e">
        <f>Inscriptos!M315</f>
        <v>#N/A</v>
      </c>
      <c r="B315">
        <f>Inscriptos!A315</f>
        <v>0</v>
      </c>
      <c r="C315" s="21">
        <f>Inscriptos!C315</f>
        <v>0</v>
      </c>
      <c r="D315" s="21" t="e">
        <f>Inscriptos!N315</f>
        <v>#N/A</v>
      </c>
      <c r="E315" t="e">
        <f>Inscriptos!G315</f>
        <v>#N/A</v>
      </c>
      <c r="F315" t="s">
        <v>37</v>
      </c>
      <c r="G315" s="23" t="e">
        <f>Inscriptos!H315</f>
        <v>#N/A</v>
      </c>
    </row>
    <row r="316" spans="1:7" x14ac:dyDescent="0.25">
      <c r="A316" s="21" t="e">
        <f>Inscriptos!M316</f>
        <v>#N/A</v>
      </c>
      <c r="B316">
        <f>Inscriptos!A316</f>
        <v>0</v>
      </c>
      <c r="C316" s="21">
        <f>Inscriptos!C316</f>
        <v>0</v>
      </c>
      <c r="D316" s="21" t="e">
        <f>Inscriptos!N316</f>
        <v>#N/A</v>
      </c>
      <c r="E316" t="e">
        <f>Inscriptos!G316</f>
        <v>#N/A</v>
      </c>
      <c r="F316" t="s">
        <v>37</v>
      </c>
      <c r="G316" s="23" t="e">
        <f>Inscriptos!H316</f>
        <v>#N/A</v>
      </c>
    </row>
    <row r="317" spans="1:7" x14ac:dyDescent="0.25">
      <c r="A317" s="21" t="e">
        <f>Inscriptos!M317</f>
        <v>#N/A</v>
      </c>
      <c r="B317">
        <f>Inscriptos!A317</f>
        <v>0</v>
      </c>
      <c r="C317" s="21">
        <f>Inscriptos!C317</f>
        <v>0</v>
      </c>
      <c r="D317" s="21" t="e">
        <f>Inscriptos!N317</f>
        <v>#N/A</v>
      </c>
      <c r="E317" t="e">
        <f>Inscriptos!G317</f>
        <v>#N/A</v>
      </c>
      <c r="F317" t="s">
        <v>37</v>
      </c>
      <c r="G317" s="23" t="e">
        <f>Inscriptos!H317</f>
        <v>#N/A</v>
      </c>
    </row>
    <row r="318" spans="1:7" x14ac:dyDescent="0.25">
      <c r="A318" s="21" t="e">
        <f>Inscriptos!M318</f>
        <v>#N/A</v>
      </c>
      <c r="B318">
        <f>Inscriptos!A318</f>
        <v>0</v>
      </c>
      <c r="C318" s="21">
        <f>Inscriptos!C318</f>
        <v>0</v>
      </c>
      <c r="D318" s="21" t="e">
        <f>Inscriptos!N318</f>
        <v>#N/A</v>
      </c>
      <c r="E318" t="e">
        <f>Inscriptos!G318</f>
        <v>#N/A</v>
      </c>
      <c r="F318" t="s">
        <v>37</v>
      </c>
      <c r="G318" s="23" t="e">
        <f>Inscriptos!H318</f>
        <v>#N/A</v>
      </c>
    </row>
    <row r="319" spans="1:7" x14ac:dyDescent="0.25">
      <c r="A319" s="21" t="e">
        <f>Inscriptos!M319</f>
        <v>#N/A</v>
      </c>
      <c r="B319">
        <f>Inscriptos!A319</f>
        <v>0</v>
      </c>
      <c r="C319" s="21">
        <f>Inscriptos!C319</f>
        <v>0</v>
      </c>
      <c r="D319" s="21" t="e">
        <f>Inscriptos!N319</f>
        <v>#N/A</v>
      </c>
      <c r="E319" t="e">
        <f>Inscriptos!G319</f>
        <v>#N/A</v>
      </c>
      <c r="F319" t="s">
        <v>37</v>
      </c>
      <c r="G319" s="23" t="e">
        <f>Inscriptos!H319</f>
        <v>#N/A</v>
      </c>
    </row>
    <row r="320" spans="1:7" x14ac:dyDescent="0.25">
      <c r="A320" s="21" t="e">
        <f>Inscriptos!M320</f>
        <v>#N/A</v>
      </c>
      <c r="B320">
        <f>Inscriptos!A320</f>
        <v>0</v>
      </c>
      <c r="C320" s="21">
        <f>Inscriptos!C320</f>
        <v>0</v>
      </c>
      <c r="D320" s="21" t="e">
        <f>Inscriptos!N320</f>
        <v>#N/A</v>
      </c>
      <c r="E320" t="e">
        <f>Inscriptos!G320</f>
        <v>#N/A</v>
      </c>
      <c r="F320" t="s">
        <v>37</v>
      </c>
      <c r="G320" s="23" t="e">
        <f>Inscriptos!H320</f>
        <v>#N/A</v>
      </c>
    </row>
    <row r="321" spans="1:7" x14ac:dyDescent="0.25">
      <c r="A321" s="21" t="e">
        <f>Inscriptos!M321</f>
        <v>#N/A</v>
      </c>
      <c r="B321">
        <f>Inscriptos!A321</f>
        <v>0</v>
      </c>
      <c r="C321" s="21">
        <f>Inscriptos!C321</f>
        <v>0</v>
      </c>
      <c r="D321" s="21" t="e">
        <f>Inscriptos!N321</f>
        <v>#N/A</v>
      </c>
      <c r="E321" t="e">
        <f>Inscriptos!G321</f>
        <v>#N/A</v>
      </c>
      <c r="F321" t="s">
        <v>37</v>
      </c>
      <c r="G321" s="23" t="e">
        <f>Inscriptos!H321</f>
        <v>#N/A</v>
      </c>
    </row>
    <row r="322" spans="1:7" x14ac:dyDescent="0.25">
      <c r="A322" s="21" t="e">
        <f>Inscriptos!M322</f>
        <v>#N/A</v>
      </c>
      <c r="B322">
        <f>Inscriptos!A322</f>
        <v>0</v>
      </c>
      <c r="C322" s="21">
        <f>Inscriptos!C322</f>
        <v>0</v>
      </c>
      <c r="D322" s="21" t="e">
        <f>Inscriptos!N322</f>
        <v>#N/A</v>
      </c>
      <c r="E322" t="e">
        <f>Inscriptos!G322</f>
        <v>#N/A</v>
      </c>
      <c r="F322" t="s">
        <v>37</v>
      </c>
      <c r="G322" s="23" t="e">
        <f>Inscriptos!H322</f>
        <v>#N/A</v>
      </c>
    </row>
    <row r="323" spans="1:7" x14ac:dyDescent="0.25">
      <c r="A323" s="21" t="e">
        <f>Inscriptos!M323</f>
        <v>#N/A</v>
      </c>
      <c r="B323">
        <f>Inscriptos!A323</f>
        <v>0</v>
      </c>
      <c r="C323" s="21">
        <f>Inscriptos!C323</f>
        <v>0</v>
      </c>
      <c r="D323" s="21" t="e">
        <f>Inscriptos!N323</f>
        <v>#N/A</v>
      </c>
      <c r="E323" t="e">
        <f>Inscriptos!G323</f>
        <v>#N/A</v>
      </c>
      <c r="F323" t="s">
        <v>37</v>
      </c>
      <c r="G323" s="23" t="e">
        <f>Inscriptos!H323</f>
        <v>#N/A</v>
      </c>
    </row>
    <row r="324" spans="1:7" x14ac:dyDescent="0.25">
      <c r="A324" s="21" t="e">
        <f>Inscriptos!M324</f>
        <v>#N/A</v>
      </c>
      <c r="B324">
        <f>Inscriptos!A324</f>
        <v>0</v>
      </c>
      <c r="C324" s="21">
        <f>Inscriptos!C324</f>
        <v>0</v>
      </c>
      <c r="D324" s="21" t="e">
        <f>Inscriptos!N324</f>
        <v>#N/A</v>
      </c>
      <c r="E324" t="e">
        <f>Inscriptos!G324</f>
        <v>#N/A</v>
      </c>
      <c r="F324" t="s">
        <v>37</v>
      </c>
      <c r="G324" s="23" t="e">
        <f>Inscriptos!H324</f>
        <v>#N/A</v>
      </c>
    </row>
    <row r="325" spans="1:7" x14ac:dyDescent="0.25">
      <c r="A325" s="21" t="e">
        <f>Inscriptos!M325</f>
        <v>#N/A</v>
      </c>
      <c r="B325">
        <f>Inscriptos!A325</f>
        <v>0</v>
      </c>
      <c r="C325" s="21">
        <f>Inscriptos!C325</f>
        <v>0</v>
      </c>
      <c r="D325" s="21" t="e">
        <f>Inscriptos!N325</f>
        <v>#N/A</v>
      </c>
      <c r="E325" t="e">
        <f>Inscriptos!G325</f>
        <v>#N/A</v>
      </c>
      <c r="F325" t="s">
        <v>37</v>
      </c>
      <c r="G325" s="23" t="e">
        <f>Inscriptos!H325</f>
        <v>#N/A</v>
      </c>
    </row>
    <row r="326" spans="1:7" x14ac:dyDescent="0.25">
      <c r="A326" s="21" t="e">
        <f>Inscriptos!M326</f>
        <v>#N/A</v>
      </c>
      <c r="B326">
        <f>Inscriptos!A326</f>
        <v>0</v>
      </c>
      <c r="C326" s="21">
        <f>Inscriptos!C326</f>
        <v>0</v>
      </c>
      <c r="D326" s="21" t="e">
        <f>Inscriptos!N326</f>
        <v>#N/A</v>
      </c>
      <c r="E326" t="e">
        <f>Inscriptos!G326</f>
        <v>#N/A</v>
      </c>
      <c r="F326" t="s">
        <v>37</v>
      </c>
      <c r="G326" s="23" t="e">
        <f>Inscriptos!H326</f>
        <v>#N/A</v>
      </c>
    </row>
    <row r="327" spans="1:7" x14ac:dyDescent="0.25">
      <c r="A327" s="21" t="e">
        <f>Inscriptos!M327</f>
        <v>#N/A</v>
      </c>
      <c r="B327">
        <f>Inscriptos!A327</f>
        <v>0</v>
      </c>
      <c r="C327" s="21">
        <f>Inscriptos!C327</f>
        <v>0</v>
      </c>
      <c r="D327" s="21" t="e">
        <f>Inscriptos!N327</f>
        <v>#N/A</v>
      </c>
      <c r="E327" t="e">
        <f>Inscriptos!G327</f>
        <v>#N/A</v>
      </c>
      <c r="F327" t="s">
        <v>37</v>
      </c>
      <c r="G327" s="23" t="e">
        <f>Inscriptos!H327</f>
        <v>#N/A</v>
      </c>
    </row>
    <row r="328" spans="1:7" x14ac:dyDescent="0.25">
      <c r="A328" s="21" t="e">
        <f>Inscriptos!M328</f>
        <v>#N/A</v>
      </c>
      <c r="B328">
        <f>Inscriptos!A328</f>
        <v>0</v>
      </c>
      <c r="C328" s="21">
        <f>Inscriptos!C328</f>
        <v>0</v>
      </c>
      <c r="D328" s="21" t="e">
        <f>Inscriptos!N328</f>
        <v>#N/A</v>
      </c>
      <c r="E328" t="e">
        <f>Inscriptos!G328</f>
        <v>#N/A</v>
      </c>
      <c r="F328" t="s">
        <v>37</v>
      </c>
      <c r="G328" s="23" t="e">
        <f>Inscriptos!H328</f>
        <v>#N/A</v>
      </c>
    </row>
    <row r="329" spans="1:7" x14ac:dyDescent="0.25">
      <c r="A329" s="21" t="e">
        <f>Inscriptos!M329</f>
        <v>#N/A</v>
      </c>
      <c r="B329">
        <f>Inscriptos!A329</f>
        <v>0</v>
      </c>
      <c r="C329" s="21">
        <f>Inscriptos!C329</f>
        <v>0</v>
      </c>
      <c r="D329" s="21" t="e">
        <f>Inscriptos!N329</f>
        <v>#N/A</v>
      </c>
      <c r="E329" t="e">
        <f>Inscriptos!G329</f>
        <v>#N/A</v>
      </c>
      <c r="F329" t="s">
        <v>37</v>
      </c>
      <c r="G329" s="23" t="e">
        <f>Inscriptos!H329</f>
        <v>#N/A</v>
      </c>
    </row>
    <row r="330" spans="1:7" x14ac:dyDescent="0.25">
      <c r="A330" s="21" t="e">
        <f>Inscriptos!M330</f>
        <v>#N/A</v>
      </c>
      <c r="B330">
        <f>Inscriptos!A330</f>
        <v>0</v>
      </c>
      <c r="C330" s="21">
        <f>Inscriptos!C330</f>
        <v>0</v>
      </c>
      <c r="D330" s="21" t="e">
        <f>Inscriptos!N330</f>
        <v>#N/A</v>
      </c>
      <c r="E330" t="e">
        <f>Inscriptos!G330</f>
        <v>#N/A</v>
      </c>
      <c r="F330" t="s">
        <v>37</v>
      </c>
      <c r="G330" s="23" t="e">
        <f>Inscriptos!H330</f>
        <v>#N/A</v>
      </c>
    </row>
    <row r="331" spans="1:7" x14ac:dyDescent="0.25">
      <c r="A331" s="21" t="e">
        <f>Inscriptos!M331</f>
        <v>#N/A</v>
      </c>
      <c r="B331">
        <f>Inscriptos!A331</f>
        <v>0</v>
      </c>
      <c r="C331" s="21">
        <f>Inscriptos!C331</f>
        <v>0</v>
      </c>
      <c r="D331" s="21" t="e">
        <f>Inscriptos!N331</f>
        <v>#N/A</v>
      </c>
      <c r="E331" t="e">
        <f>Inscriptos!G331</f>
        <v>#N/A</v>
      </c>
      <c r="F331" t="s">
        <v>37</v>
      </c>
      <c r="G331" s="23" t="e">
        <f>Inscriptos!H331</f>
        <v>#N/A</v>
      </c>
    </row>
    <row r="332" spans="1:7" x14ac:dyDescent="0.25">
      <c r="A332" s="21" t="e">
        <f>Inscriptos!M332</f>
        <v>#N/A</v>
      </c>
      <c r="B332">
        <f>Inscriptos!A332</f>
        <v>0</v>
      </c>
      <c r="C332" s="21">
        <f>Inscriptos!C332</f>
        <v>0</v>
      </c>
      <c r="D332" s="21" t="e">
        <f>Inscriptos!N332</f>
        <v>#N/A</v>
      </c>
      <c r="E332" t="e">
        <f>Inscriptos!G332</f>
        <v>#N/A</v>
      </c>
      <c r="F332" t="s">
        <v>37</v>
      </c>
      <c r="G332" s="23" t="e">
        <f>Inscriptos!H332</f>
        <v>#N/A</v>
      </c>
    </row>
    <row r="333" spans="1:7" x14ac:dyDescent="0.25">
      <c r="A333" s="21" t="e">
        <f>Inscriptos!M333</f>
        <v>#N/A</v>
      </c>
      <c r="B333">
        <f>Inscriptos!A333</f>
        <v>0</v>
      </c>
      <c r="C333" s="21">
        <f>Inscriptos!C333</f>
        <v>0</v>
      </c>
      <c r="D333" s="21" t="e">
        <f>Inscriptos!N333</f>
        <v>#N/A</v>
      </c>
      <c r="E333" t="e">
        <f>Inscriptos!G333</f>
        <v>#N/A</v>
      </c>
      <c r="F333" t="s">
        <v>37</v>
      </c>
      <c r="G333" s="23" t="e">
        <f>Inscriptos!H333</f>
        <v>#N/A</v>
      </c>
    </row>
    <row r="334" spans="1:7" x14ac:dyDescent="0.25">
      <c r="A334" s="21" t="e">
        <f>Inscriptos!M334</f>
        <v>#N/A</v>
      </c>
      <c r="B334">
        <f>Inscriptos!A334</f>
        <v>0</v>
      </c>
      <c r="C334" s="21">
        <f>Inscriptos!C334</f>
        <v>0</v>
      </c>
      <c r="D334" s="21" t="e">
        <f>Inscriptos!N334</f>
        <v>#N/A</v>
      </c>
      <c r="E334" t="e">
        <f>Inscriptos!G334</f>
        <v>#N/A</v>
      </c>
      <c r="F334" t="s">
        <v>37</v>
      </c>
      <c r="G334" s="23" t="e">
        <f>Inscriptos!H334</f>
        <v>#N/A</v>
      </c>
    </row>
    <row r="335" spans="1:7" x14ac:dyDescent="0.25">
      <c r="A335" s="21" t="e">
        <f>Inscriptos!M335</f>
        <v>#N/A</v>
      </c>
      <c r="B335">
        <f>Inscriptos!A335</f>
        <v>0</v>
      </c>
      <c r="C335" s="21">
        <f>Inscriptos!C335</f>
        <v>0</v>
      </c>
      <c r="D335" s="21" t="e">
        <f>Inscriptos!N335</f>
        <v>#N/A</v>
      </c>
      <c r="E335" t="e">
        <f>Inscriptos!G335</f>
        <v>#N/A</v>
      </c>
      <c r="F335" t="s">
        <v>37</v>
      </c>
      <c r="G335" s="23" t="e">
        <f>Inscriptos!H335</f>
        <v>#N/A</v>
      </c>
    </row>
    <row r="336" spans="1:7" x14ac:dyDescent="0.25">
      <c r="A336" s="21" t="e">
        <f>Inscriptos!M336</f>
        <v>#N/A</v>
      </c>
      <c r="B336">
        <f>Inscriptos!A336</f>
        <v>0</v>
      </c>
      <c r="C336" s="21">
        <f>Inscriptos!C336</f>
        <v>0</v>
      </c>
      <c r="D336" s="21" t="e">
        <f>Inscriptos!N336</f>
        <v>#N/A</v>
      </c>
      <c r="E336" t="e">
        <f>Inscriptos!G336</f>
        <v>#N/A</v>
      </c>
      <c r="F336" t="s">
        <v>37</v>
      </c>
      <c r="G336" s="23" t="e">
        <f>Inscriptos!H336</f>
        <v>#N/A</v>
      </c>
    </row>
    <row r="337" spans="1:7" x14ac:dyDescent="0.25">
      <c r="A337" s="21" t="e">
        <f>Inscriptos!M337</f>
        <v>#N/A</v>
      </c>
      <c r="B337">
        <f>Inscriptos!A337</f>
        <v>0</v>
      </c>
      <c r="C337" s="21">
        <f>Inscriptos!C337</f>
        <v>0</v>
      </c>
      <c r="D337" s="21" t="e">
        <f>Inscriptos!N337</f>
        <v>#N/A</v>
      </c>
      <c r="E337" t="e">
        <f>Inscriptos!G337</f>
        <v>#N/A</v>
      </c>
      <c r="F337" t="s">
        <v>37</v>
      </c>
      <c r="G337" s="23" t="e">
        <f>Inscriptos!H337</f>
        <v>#N/A</v>
      </c>
    </row>
    <row r="338" spans="1:7" x14ac:dyDescent="0.25">
      <c r="A338" s="21" t="e">
        <f>Inscriptos!M338</f>
        <v>#N/A</v>
      </c>
      <c r="B338">
        <f>Inscriptos!A338</f>
        <v>0</v>
      </c>
      <c r="C338" s="21">
        <f>Inscriptos!C338</f>
        <v>0</v>
      </c>
      <c r="D338" s="21" t="e">
        <f>Inscriptos!N338</f>
        <v>#N/A</v>
      </c>
      <c r="E338" t="e">
        <f>Inscriptos!G338</f>
        <v>#N/A</v>
      </c>
      <c r="F338" t="s">
        <v>37</v>
      </c>
      <c r="G338" s="23" t="e">
        <f>Inscriptos!H338</f>
        <v>#N/A</v>
      </c>
    </row>
    <row r="339" spans="1:7" x14ac:dyDescent="0.25">
      <c r="A339" s="21" t="e">
        <f>Inscriptos!M339</f>
        <v>#N/A</v>
      </c>
      <c r="B339">
        <f>Inscriptos!A339</f>
        <v>0</v>
      </c>
      <c r="C339" s="21">
        <f>Inscriptos!C339</f>
        <v>0</v>
      </c>
      <c r="D339" s="21" t="e">
        <f>Inscriptos!N339</f>
        <v>#N/A</v>
      </c>
      <c r="E339" t="e">
        <f>Inscriptos!G339</f>
        <v>#N/A</v>
      </c>
      <c r="F339" t="s">
        <v>37</v>
      </c>
      <c r="G339" s="23" t="e">
        <f>Inscriptos!H339</f>
        <v>#N/A</v>
      </c>
    </row>
    <row r="340" spans="1:7" x14ac:dyDescent="0.25">
      <c r="A340" s="21" t="e">
        <f>Inscriptos!M340</f>
        <v>#N/A</v>
      </c>
      <c r="B340">
        <f>Inscriptos!A340</f>
        <v>0</v>
      </c>
      <c r="C340" s="21">
        <f>Inscriptos!C340</f>
        <v>0</v>
      </c>
      <c r="D340" s="21" t="e">
        <f>Inscriptos!N340</f>
        <v>#N/A</v>
      </c>
      <c r="E340" t="e">
        <f>Inscriptos!G340</f>
        <v>#N/A</v>
      </c>
      <c r="F340" t="s">
        <v>37</v>
      </c>
      <c r="G340" s="23" t="e">
        <f>Inscriptos!H340</f>
        <v>#N/A</v>
      </c>
    </row>
    <row r="341" spans="1:7" x14ac:dyDescent="0.25">
      <c r="A341" s="21" t="e">
        <f>Inscriptos!M341</f>
        <v>#N/A</v>
      </c>
      <c r="B341">
        <f>Inscriptos!A341</f>
        <v>0</v>
      </c>
      <c r="C341" s="21">
        <f>Inscriptos!C341</f>
        <v>0</v>
      </c>
      <c r="D341" s="21" t="e">
        <f>Inscriptos!N341</f>
        <v>#N/A</v>
      </c>
      <c r="E341" t="e">
        <f>Inscriptos!G341</f>
        <v>#N/A</v>
      </c>
      <c r="F341" t="s">
        <v>37</v>
      </c>
      <c r="G341" s="23" t="e">
        <f>Inscriptos!H341</f>
        <v>#N/A</v>
      </c>
    </row>
    <row r="342" spans="1:7" x14ac:dyDescent="0.25">
      <c r="A342" s="21" t="e">
        <f>Inscriptos!M342</f>
        <v>#N/A</v>
      </c>
      <c r="B342">
        <f>Inscriptos!A342</f>
        <v>0</v>
      </c>
      <c r="C342" s="21">
        <f>Inscriptos!C342</f>
        <v>0</v>
      </c>
      <c r="D342" s="21" t="e">
        <f>Inscriptos!N342</f>
        <v>#N/A</v>
      </c>
      <c r="E342" t="e">
        <f>Inscriptos!G342</f>
        <v>#N/A</v>
      </c>
      <c r="F342" t="s">
        <v>37</v>
      </c>
      <c r="G342" s="23" t="e">
        <f>Inscriptos!H342</f>
        <v>#N/A</v>
      </c>
    </row>
    <row r="343" spans="1:7" x14ac:dyDescent="0.25">
      <c r="A343" s="21" t="e">
        <f>Inscriptos!M343</f>
        <v>#N/A</v>
      </c>
      <c r="B343">
        <f>Inscriptos!A343</f>
        <v>0</v>
      </c>
      <c r="C343" s="21">
        <f>Inscriptos!C343</f>
        <v>0</v>
      </c>
      <c r="D343" s="21" t="e">
        <f>Inscriptos!N343</f>
        <v>#N/A</v>
      </c>
      <c r="E343" t="e">
        <f>Inscriptos!G343</f>
        <v>#N/A</v>
      </c>
      <c r="F343" t="s">
        <v>37</v>
      </c>
      <c r="G343" s="23" t="e">
        <f>Inscriptos!H343</f>
        <v>#N/A</v>
      </c>
    </row>
    <row r="344" spans="1:7" x14ac:dyDescent="0.25">
      <c r="A344" s="21" t="e">
        <f>Inscriptos!M344</f>
        <v>#N/A</v>
      </c>
      <c r="B344">
        <f>Inscriptos!A344</f>
        <v>0</v>
      </c>
      <c r="C344" s="21">
        <f>Inscriptos!C344</f>
        <v>0</v>
      </c>
      <c r="D344" s="21" t="e">
        <f>Inscriptos!N344</f>
        <v>#N/A</v>
      </c>
      <c r="E344" t="e">
        <f>Inscriptos!G344</f>
        <v>#N/A</v>
      </c>
      <c r="F344" t="s">
        <v>37</v>
      </c>
      <c r="G344" s="23" t="e">
        <f>Inscriptos!H344</f>
        <v>#N/A</v>
      </c>
    </row>
    <row r="345" spans="1:7" x14ac:dyDescent="0.25">
      <c r="A345" s="21" t="e">
        <f>Inscriptos!M345</f>
        <v>#N/A</v>
      </c>
      <c r="B345">
        <f>Inscriptos!A345</f>
        <v>0</v>
      </c>
      <c r="C345" s="21">
        <f>Inscriptos!C345</f>
        <v>0</v>
      </c>
      <c r="D345" s="21" t="e">
        <f>Inscriptos!N345</f>
        <v>#N/A</v>
      </c>
      <c r="E345" t="e">
        <f>Inscriptos!G345</f>
        <v>#N/A</v>
      </c>
      <c r="F345" t="s">
        <v>37</v>
      </c>
      <c r="G345" s="23" t="e">
        <f>Inscriptos!H345</f>
        <v>#N/A</v>
      </c>
    </row>
    <row r="346" spans="1:7" x14ac:dyDescent="0.25">
      <c r="A346" s="21" t="e">
        <f>Inscriptos!M346</f>
        <v>#N/A</v>
      </c>
      <c r="B346">
        <f>Inscriptos!A346</f>
        <v>0</v>
      </c>
      <c r="C346" s="21">
        <f>Inscriptos!C346</f>
        <v>0</v>
      </c>
      <c r="D346" s="21" t="e">
        <f>Inscriptos!N346</f>
        <v>#N/A</v>
      </c>
      <c r="E346" t="e">
        <f>Inscriptos!G346</f>
        <v>#N/A</v>
      </c>
      <c r="F346" t="s">
        <v>37</v>
      </c>
      <c r="G346" s="23" t="e">
        <f>Inscriptos!H346</f>
        <v>#N/A</v>
      </c>
    </row>
    <row r="347" spans="1:7" x14ac:dyDescent="0.25">
      <c r="A347" s="21" t="e">
        <f>Inscriptos!M347</f>
        <v>#N/A</v>
      </c>
      <c r="B347">
        <f>Inscriptos!A347</f>
        <v>0</v>
      </c>
      <c r="C347" s="21">
        <f>Inscriptos!C347</f>
        <v>0</v>
      </c>
      <c r="D347" s="21" t="e">
        <f>Inscriptos!N347</f>
        <v>#N/A</v>
      </c>
      <c r="E347" t="e">
        <f>Inscriptos!G347</f>
        <v>#N/A</v>
      </c>
      <c r="F347" t="s">
        <v>37</v>
      </c>
      <c r="G347" s="23" t="e">
        <f>Inscriptos!H347</f>
        <v>#N/A</v>
      </c>
    </row>
    <row r="348" spans="1:7" x14ac:dyDescent="0.25">
      <c r="A348" s="21" t="e">
        <f>Inscriptos!M348</f>
        <v>#N/A</v>
      </c>
      <c r="B348">
        <f>Inscriptos!A348</f>
        <v>0</v>
      </c>
      <c r="C348" s="21">
        <f>Inscriptos!C348</f>
        <v>0</v>
      </c>
      <c r="D348" s="21" t="e">
        <f>Inscriptos!N348</f>
        <v>#N/A</v>
      </c>
      <c r="E348" t="e">
        <f>Inscriptos!G348</f>
        <v>#N/A</v>
      </c>
      <c r="F348" t="s">
        <v>37</v>
      </c>
      <c r="G348" s="23" t="e">
        <f>Inscriptos!H348</f>
        <v>#N/A</v>
      </c>
    </row>
    <row r="349" spans="1:7" x14ac:dyDescent="0.25">
      <c r="A349" s="21" t="e">
        <f>Inscriptos!M349</f>
        <v>#N/A</v>
      </c>
      <c r="B349">
        <f>Inscriptos!A349</f>
        <v>0</v>
      </c>
      <c r="C349" s="21">
        <f>Inscriptos!C349</f>
        <v>0</v>
      </c>
      <c r="D349" s="21" t="e">
        <f>Inscriptos!N349</f>
        <v>#N/A</v>
      </c>
      <c r="E349" t="e">
        <f>Inscriptos!G349</f>
        <v>#N/A</v>
      </c>
      <c r="F349" t="s">
        <v>37</v>
      </c>
      <c r="G349" s="23" t="e">
        <f>Inscriptos!H349</f>
        <v>#N/A</v>
      </c>
    </row>
    <row r="350" spans="1:7" x14ac:dyDescent="0.25">
      <c r="A350" s="21" t="e">
        <f>Inscriptos!M350</f>
        <v>#N/A</v>
      </c>
      <c r="B350">
        <f>Inscriptos!A350</f>
        <v>0</v>
      </c>
      <c r="C350" s="21">
        <f>Inscriptos!C350</f>
        <v>0</v>
      </c>
      <c r="D350" s="21" t="e">
        <f>Inscriptos!N350</f>
        <v>#N/A</v>
      </c>
      <c r="E350" t="e">
        <f>Inscriptos!G350</f>
        <v>#N/A</v>
      </c>
      <c r="F350" t="s">
        <v>37</v>
      </c>
      <c r="G350" s="23" t="e">
        <f>Inscriptos!H350</f>
        <v>#N/A</v>
      </c>
    </row>
    <row r="351" spans="1:7" x14ac:dyDescent="0.25">
      <c r="A351" s="21" t="e">
        <f>Inscriptos!M351</f>
        <v>#N/A</v>
      </c>
      <c r="B351">
        <f>Inscriptos!A351</f>
        <v>0</v>
      </c>
      <c r="C351" s="21">
        <f>Inscriptos!C351</f>
        <v>0</v>
      </c>
      <c r="D351" s="21" t="e">
        <f>Inscriptos!N351</f>
        <v>#N/A</v>
      </c>
      <c r="E351" t="e">
        <f>Inscriptos!G351</f>
        <v>#N/A</v>
      </c>
      <c r="F351" t="s">
        <v>37</v>
      </c>
      <c r="G351" s="23" t="e">
        <f>Inscriptos!H351</f>
        <v>#N/A</v>
      </c>
    </row>
    <row r="352" spans="1:7" x14ac:dyDescent="0.25">
      <c r="A352" s="21" t="e">
        <f>Inscriptos!M352</f>
        <v>#N/A</v>
      </c>
      <c r="B352">
        <f>Inscriptos!A352</f>
        <v>0</v>
      </c>
      <c r="C352" s="21">
        <f>Inscriptos!C352</f>
        <v>0</v>
      </c>
      <c r="D352" s="21" t="e">
        <f>Inscriptos!N352</f>
        <v>#N/A</v>
      </c>
      <c r="E352" t="e">
        <f>Inscriptos!G352</f>
        <v>#N/A</v>
      </c>
      <c r="F352" t="s">
        <v>37</v>
      </c>
      <c r="G352" s="23" t="e">
        <f>Inscriptos!H352</f>
        <v>#N/A</v>
      </c>
    </row>
    <row r="353" spans="1:7" x14ac:dyDescent="0.25">
      <c r="A353" s="21" t="e">
        <f>Inscriptos!M353</f>
        <v>#N/A</v>
      </c>
      <c r="B353">
        <f>Inscriptos!A353</f>
        <v>0</v>
      </c>
      <c r="C353" s="21">
        <f>Inscriptos!C353</f>
        <v>0</v>
      </c>
      <c r="D353" s="21" t="e">
        <f>Inscriptos!N353</f>
        <v>#N/A</v>
      </c>
      <c r="E353" t="e">
        <f>Inscriptos!G353</f>
        <v>#N/A</v>
      </c>
      <c r="F353" t="s">
        <v>37</v>
      </c>
      <c r="G353" s="23" t="e">
        <f>Inscriptos!H353</f>
        <v>#N/A</v>
      </c>
    </row>
    <row r="354" spans="1:7" x14ac:dyDescent="0.25">
      <c r="A354" s="21" t="e">
        <f>Inscriptos!M354</f>
        <v>#N/A</v>
      </c>
      <c r="B354">
        <f>Inscriptos!A354</f>
        <v>0</v>
      </c>
      <c r="C354" s="21">
        <f>Inscriptos!C354</f>
        <v>0</v>
      </c>
      <c r="D354" s="21" t="e">
        <f>Inscriptos!N354</f>
        <v>#N/A</v>
      </c>
      <c r="E354" t="e">
        <f>Inscriptos!G354</f>
        <v>#N/A</v>
      </c>
      <c r="F354" t="s">
        <v>37</v>
      </c>
      <c r="G354" s="23" t="e">
        <f>Inscriptos!H354</f>
        <v>#N/A</v>
      </c>
    </row>
    <row r="355" spans="1:7" x14ac:dyDescent="0.25">
      <c r="A355" s="21" t="e">
        <f>Inscriptos!M355</f>
        <v>#N/A</v>
      </c>
      <c r="B355">
        <f>Inscriptos!A355</f>
        <v>0</v>
      </c>
      <c r="C355" s="21">
        <f>Inscriptos!C355</f>
        <v>0</v>
      </c>
      <c r="D355" s="21" t="e">
        <f>Inscriptos!N355</f>
        <v>#N/A</v>
      </c>
      <c r="E355" t="e">
        <f>Inscriptos!G355</f>
        <v>#N/A</v>
      </c>
      <c r="F355" t="s">
        <v>37</v>
      </c>
      <c r="G355" s="23" t="e">
        <f>Inscriptos!H355</f>
        <v>#N/A</v>
      </c>
    </row>
    <row r="356" spans="1:7" x14ac:dyDescent="0.25">
      <c r="A356" s="21" t="e">
        <f>Inscriptos!M356</f>
        <v>#N/A</v>
      </c>
      <c r="B356">
        <f>Inscriptos!A356</f>
        <v>0</v>
      </c>
      <c r="C356" s="21">
        <f>Inscriptos!C356</f>
        <v>0</v>
      </c>
      <c r="D356" s="21" t="e">
        <f>Inscriptos!N356</f>
        <v>#N/A</v>
      </c>
      <c r="E356" t="e">
        <f>Inscriptos!G356</f>
        <v>#N/A</v>
      </c>
      <c r="F356" t="s">
        <v>37</v>
      </c>
      <c r="G356" s="23" t="e">
        <f>Inscriptos!H356</f>
        <v>#N/A</v>
      </c>
    </row>
    <row r="357" spans="1:7" x14ac:dyDescent="0.25">
      <c r="A357" s="21" t="e">
        <f>Inscriptos!M357</f>
        <v>#N/A</v>
      </c>
      <c r="B357">
        <f>Inscriptos!A357</f>
        <v>0</v>
      </c>
      <c r="C357" s="21">
        <f>Inscriptos!C357</f>
        <v>0</v>
      </c>
      <c r="D357" s="21" t="e">
        <f>Inscriptos!N357</f>
        <v>#N/A</v>
      </c>
      <c r="E357" t="e">
        <f>Inscriptos!G357</f>
        <v>#N/A</v>
      </c>
      <c r="F357" t="s">
        <v>37</v>
      </c>
      <c r="G357" s="23" t="e">
        <f>Inscriptos!H357</f>
        <v>#N/A</v>
      </c>
    </row>
    <row r="358" spans="1:7" x14ac:dyDescent="0.25">
      <c r="A358" s="21" t="e">
        <f>Inscriptos!M358</f>
        <v>#N/A</v>
      </c>
      <c r="B358">
        <f>Inscriptos!A358</f>
        <v>0</v>
      </c>
      <c r="C358" s="21">
        <f>Inscriptos!C358</f>
        <v>0</v>
      </c>
      <c r="D358" s="21" t="e">
        <f>Inscriptos!N358</f>
        <v>#N/A</v>
      </c>
      <c r="E358" t="e">
        <f>Inscriptos!G358</f>
        <v>#N/A</v>
      </c>
      <c r="F358" t="s">
        <v>37</v>
      </c>
      <c r="G358" s="23" t="e">
        <f>Inscriptos!H358</f>
        <v>#N/A</v>
      </c>
    </row>
    <row r="359" spans="1:7" x14ac:dyDescent="0.25">
      <c r="A359" s="21" t="e">
        <f>Inscriptos!M359</f>
        <v>#N/A</v>
      </c>
      <c r="B359">
        <f>Inscriptos!A359</f>
        <v>0</v>
      </c>
      <c r="C359" s="21">
        <f>Inscriptos!C359</f>
        <v>0</v>
      </c>
      <c r="D359" s="21" t="e">
        <f>Inscriptos!N359</f>
        <v>#N/A</v>
      </c>
      <c r="E359" t="e">
        <f>Inscriptos!G359</f>
        <v>#N/A</v>
      </c>
      <c r="F359" t="s">
        <v>37</v>
      </c>
      <c r="G359" s="23" t="e">
        <f>Inscriptos!H359</f>
        <v>#N/A</v>
      </c>
    </row>
    <row r="360" spans="1:7" x14ac:dyDescent="0.25">
      <c r="A360" s="21" t="e">
        <f>Inscriptos!M360</f>
        <v>#N/A</v>
      </c>
      <c r="B360">
        <f>Inscriptos!A360</f>
        <v>0</v>
      </c>
      <c r="C360" s="21">
        <f>Inscriptos!C360</f>
        <v>0</v>
      </c>
      <c r="D360" s="21" t="e">
        <f>Inscriptos!N360</f>
        <v>#N/A</v>
      </c>
      <c r="E360" t="e">
        <f>Inscriptos!G360</f>
        <v>#N/A</v>
      </c>
      <c r="F360" t="s">
        <v>37</v>
      </c>
      <c r="G360" s="23" t="e">
        <f>Inscriptos!H360</f>
        <v>#N/A</v>
      </c>
    </row>
    <row r="361" spans="1:7" x14ac:dyDescent="0.25">
      <c r="A361" s="21" t="e">
        <f>Inscriptos!M361</f>
        <v>#N/A</v>
      </c>
      <c r="B361">
        <f>Inscriptos!A361</f>
        <v>0</v>
      </c>
      <c r="C361" s="21">
        <f>Inscriptos!C361</f>
        <v>0</v>
      </c>
      <c r="D361" s="21" t="e">
        <f>Inscriptos!N361</f>
        <v>#N/A</v>
      </c>
      <c r="E361" t="e">
        <f>Inscriptos!G361</f>
        <v>#N/A</v>
      </c>
      <c r="F361" t="s">
        <v>37</v>
      </c>
      <c r="G361" s="23" t="e">
        <f>Inscriptos!H361</f>
        <v>#N/A</v>
      </c>
    </row>
    <row r="362" spans="1:7" x14ac:dyDescent="0.25">
      <c r="A362" s="21" t="e">
        <f>Inscriptos!M362</f>
        <v>#N/A</v>
      </c>
      <c r="B362">
        <f>Inscriptos!A362</f>
        <v>0</v>
      </c>
      <c r="C362" s="21">
        <f>Inscriptos!C362</f>
        <v>0</v>
      </c>
      <c r="D362" s="21" t="e">
        <f>Inscriptos!N362</f>
        <v>#N/A</v>
      </c>
      <c r="E362" t="e">
        <f>Inscriptos!G362</f>
        <v>#N/A</v>
      </c>
      <c r="F362" t="s">
        <v>37</v>
      </c>
      <c r="G362" s="23" t="e">
        <f>Inscriptos!H362</f>
        <v>#N/A</v>
      </c>
    </row>
    <row r="363" spans="1:7" x14ac:dyDescent="0.25">
      <c r="A363" s="21" t="e">
        <f>Inscriptos!M363</f>
        <v>#N/A</v>
      </c>
      <c r="B363">
        <f>Inscriptos!A363</f>
        <v>0</v>
      </c>
      <c r="C363" s="21">
        <f>Inscriptos!C363</f>
        <v>0</v>
      </c>
      <c r="D363" s="21" t="e">
        <f>Inscriptos!N363</f>
        <v>#N/A</v>
      </c>
      <c r="E363" t="e">
        <f>Inscriptos!G363</f>
        <v>#N/A</v>
      </c>
      <c r="F363" t="s">
        <v>37</v>
      </c>
      <c r="G363" s="23" t="e">
        <f>Inscriptos!H363</f>
        <v>#N/A</v>
      </c>
    </row>
    <row r="364" spans="1:7" x14ac:dyDescent="0.25">
      <c r="A364" s="21" t="e">
        <f>Inscriptos!M364</f>
        <v>#N/A</v>
      </c>
      <c r="B364">
        <f>Inscriptos!A364</f>
        <v>0</v>
      </c>
      <c r="C364" s="21">
        <f>Inscriptos!C364</f>
        <v>0</v>
      </c>
      <c r="D364" s="21" t="e">
        <f>Inscriptos!N364</f>
        <v>#N/A</v>
      </c>
      <c r="E364" t="e">
        <f>Inscriptos!G364</f>
        <v>#N/A</v>
      </c>
      <c r="F364" t="s">
        <v>37</v>
      </c>
      <c r="G364" s="23" t="e">
        <f>Inscriptos!H364</f>
        <v>#N/A</v>
      </c>
    </row>
    <row r="365" spans="1:7" x14ac:dyDescent="0.25">
      <c r="A365" s="21" t="e">
        <f>Inscriptos!M365</f>
        <v>#N/A</v>
      </c>
      <c r="B365">
        <f>Inscriptos!A365</f>
        <v>0</v>
      </c>
      <c r="C365" s="21">
        <f>Inscriptos!C365</f>
        <v>0</v>
      </c>
      <c r="D365" s="21" t="e">
        <f>Inscriptos!N365</f>
        <v>#N/A</v>
      </c>
      <c r="E365" t="e">
        <f>Inscriptos!G365</f>
        <v>#N/A</v>
      </c>
      <c r="F365" t="s">
        <v>37</v>
      </c>
      <c r="G365" s="23" t="e">
        <f>Inscriptos!H365</f>
        <v>#N/A</v>
      </c>
    </row>
    <row r="366" spans="1:7" x14ac:dyDescent="0.25">
      <c r="A366" s="21" t="e">
        <f>Inscriptos!M366</f>
        <v>#N/A</v>
      </c>
      <c r="B366">
        <f>Inscriptos!A366</f>
        <v>0</v>
      </c>
      <c r="C366" s="21">
        <f>Inscriptos!C366</f>
        <v>0</v>
      </c>
      <c r="D366" s="21" t="e">
        <f>Inscriptos!N366</f>
        <v>#N/A</v>
      </c>
      <c r="E366" t="e">
        <f>Inscriptos!G366</f>
        <v>#N/A</v>
      </c>
      <c r="F366" t="s">
        <v>37</v>
      </c>
      <c r="G366" s="23" t="e">
        <f>Inscriptos!H366</f>
        <v>#N/A</v>
      </c>
    </row>
    <row r="367" spans="1:7" x14ac:dyDescent="0.25">
      <c r="A367" s="21" t="e">
        <f>Inscriptos!M367</f>
        <v>#N/A</v>
      </c>
      <c r="B367">
        <f>Inscriptos!A367</f>
        <v>0</v>
      </c>
      <c r="C367" s="21">
        <f>Inscriptos!C367</f>
        <v>0</v>
      </c>
      <c r="D367" s="21" t="e">
        <f>Inscriptos!N367</f>
        <v>#N/A</v>
      </c>
      <c r="E367" t="e">
        <f>Inscriptos!G367</f>
        <v>#N/A</v>
      </c>
      <c r="F367" t="s">
        <v>37</v>
      </c>
      <c r="G367" s="23" t="e">
        <f>Inscriptos!H367</f>
        <v>#N/A</v>
      </c>
    </row>
    <row r="368" spans="1:7" x14ac:dyDescent="0.25">
      <c r="A368" s="21" t="e">
        <f>Inscriptos!M368</f>
        <v>#N/A</v>
      </c>
      <c r="B368">
        <f>Inscriptos!A368</f>
        <v>0</v>
      </c>
      <c r="C368" s="21">
        <f>Inscriptos!C368</f>
        <v>0</v>
      </c>
      <c r="D368" s="21" t="e">
        <f>Inscriptos!N368</f>
        <v>#N/A</v>
      </c>
      <c r="E368" t="e">
        <f>Inscriptos!G368</f>
        <v>#N/A</v>
      </c>
      <c r="F368" t="s">
        <v>37</v>
      </c>
      <c r="G368" s="23" t="e">
        <f>Inscriptos!H368</f>
        <v>#N/A</v>
      </c>
    </row>
    <row r="369" spans="1:7" x14ac:dyDescent="0.25">
      <c r="A369" s="21" t="e">
        <f>Inscriptos!M369</f>
        <v>#N/A</v>
      </c>
      <c r="B369">
        <f>Inscriptos!A369</f>
        <v>0</v>
      </c>
      <c r="C369" s="21">
        <f>Inscriptos!C369</f>
        <v>0</v>
      </c>
      <c r="D369" s="21" t="e">
        <f>Inscriptos!N369</f>
        <v>#N/A</v>
      </c>
      <c r="E369" t="e">
        <f>Inscriptos!G369</f>
        <v>#N/A</v>
      </c>
      <c r="F369" t="s">
        <v>37</v>
      </c>
      <c r="G369" s="23" t="e">
        <f>Inscriptos!H369</f>
        <v>#N/A</v>
      </c>
    </row>
    <row r="370" spans="1:7" x14ac:dyDescent="0.25">
      <c r="A370" s="21" t="e">
        <f>Inscriptos!M370</f>
        <v>#N/A</v>
      </c>
      <c r="B370">
        <f>Inscriptos!A370</f>
        <v>0</v>
      </c>
      <c r="C370" s="21">
        <f>Inscriptos!C370</f>
        <v>0</v>
      </c>
      <c r="D370" s="21" t="e">
        <f>Inscriptos!N370</f>
        <v>#N/A</v>
      </c>
      <c r="E370" t="e">
        <f>Inscriptos!G370</f>
        <v>#N/A</v>
      </c>
      <c r="F370" t="s">
        <v>37</v>
      </c>
      <c r="G370" s="23" t="e">
        <f>Inscriptos!H370</f>
        <v>#N/A</v>
      </c>
    </row>
    <row r="371" spans="1:7" x14ac:dyDescent="0.25">
      <c r="A371" s="21" t="e">
        <f>Inscriptos!M371</f>
        <v>#N/A</v>
      </c>
      <c r="B371">
        <f>Inscriptos!A371</f>
        <v>0</v>
      </c>
      <c r="C371" s="21">
        <f>Inscriptos!C371</f>
        <v>0</v>
      </c>
      <c r="D371" s="21" t="e">
        <f>Inscriptos!N371</f>
        <v>#N/A</v>
      </c>
      <c r="E371" t="e">
        <f>Inscriptos!G371</f>
        <v>#N/A</v>
      </c>
      <c r="F371" t="s">
        <v>37</v>
      </c>
      <c r="G371" s="23" t="e">
        <f>Inscriptos!H371</f>
        <v>#N/A</v>
      </c>
    </row>
    <row r="372" spans="1:7" x14ac:dyDescent="0.25">
      <c r="A372" s="21" t="e">
        <f>Inscriptos!M372</f>
        <v>#N/A</v>
      </c>
      <c r="B372">
        <f>Inscriptos!A372</f>
        <v>0</v>
      </c>
      <c r="C372" s="21">
        <f>Inscriptos!C372</f>
        <v>0</v>
      </c>
      <c r="D372" s="21" t="e">
        <f>Inscriptos!N372</f>
        <v>#N/A</v>
      </c>
      <c r="E372" t="e">
        <f>Inscriptos!G372</f>
        <v>#N/A</v>
      </c>
      <c r="F372" t="s">
        <v>37</v>
      </c>
      <c r="G372" s="23" t="e">
        <f>Inscriptos!H372</f>
        <v>#N/A</v>
      </c>
    </row>
    <row r="373" spans="1:7" x14ac:dyDescent="0.25">
      <c r="A373" s="21" t="e">
        <f>Inscriptos!M373</f>
        <v>#N/A</v>
      </c>
      <c r="B373">
        <f>Inscriptos!A373</f>
        <v>0</v>
      </c>
      <c r="C373" s="21">
        <f>Inscriptos!C373</f>
        <v>0</v>
      </c>
      <c r="D373" s="21" t="e">
        <f>Inscriptos!N373</f>
        <v>#N/A</v>
      </c>
      <c r="E373" t="e">
        <f>Inscriptos!G373</f>
        <v>#N/A</v>
      </c>
      <c r="F373" t="s">
        <v>37</v>
      </c>
      <c r="G373" s="23" t="e">
        <f>Inscriptos!H373</f>
        <v>#N/A</v>
      </c>
    </row>
    <row r="374" spans="1:7" x14ac:dyDescent="0.25">
      <c r="A374" s="21" t="e">
        <f>Inscriptos!M374</f>
        <v>#N/A</v>
      </c>
      <c r="B374">
        <f>Inscriptos!A374</f>
        <v>0</v>
      </c>
      <c r="C374" s="21">
        <f>Inscriptos!C374</f>
        <v>0</v>
      </c>
      <c r="D374" s="21" t="e">
        <f>Inscriptos!N374</f>
        <v>#N/A</v>
      </c>
      <c r="E374" t="e">
        <f>Inscriptos!G374</f>
        <v>#N/A</v>
      </c>
      <c r="F374" t="s">
        <v>37</v>
      </c>
      <c r="G374" s="23" t="e">
        <f>Inscriptos!H374</f>
        <v>#N/A</v>
      </c>
    </row>
    <row r="375" spans="1:7" x14ac:dyDescent="0.25">
      <c r="A375" s="21" t="e">
        <f>Inscriptos!M375</f>
        <v>#N/A</v>
      </c>
      <c r="B375">
        <f>Inscriptos!A375</f>
        <v>0</v>
      </c>
      <c r="C375" s="21">
        <f>Inscriptos!C375</f>
        <v>0</v>
      </c>
      <c r="D375" s="21" t="e">
        <f>Inscriptos!N375</f>
        <v>#N/A</v>
      </c>
      <c r="E375" t="e">
        <f>Inscriptos!G375</f>
        <v>#N/A</v>
      </c>
      <c r="F375" t="s">
        <v>37</v>
      </c>
      <c r="G375" s="23" t="e">
        <f>Inscriptos!H375</f>
        <v>#N/A</v>
      </c>
    </row>
    <row r="376" spans="1:7" x14ac:dyDescent="0.25">
      <c r="A376" s="21" t="e">
        <f>Inscriptos!M376</f>
        <v>#N/A</v>
      </c>
      <c r="B376">
        <f>Inscriptos!A376</f>
        <v>0</v>
      </c>
      <c r="C376" s="21">
        <f>Inscriptos!C376</f>
        <v>0</v>
      </c>
      <c r="D376" s="21" t="e">
        <f>Inscriptos!N376</f>
        <v>#N/A</v>
      </c>
      <c r="E376" t="e">
        <f>Inscriptos!G376</f>
        <v>#N/A</v>
      </c>
      <c r="F376" t="s">
        <v>37</v>
      </c>
      <c r="G376" s="23" t="e">
        <f>Inscriptos!H376</f>
        <v>#N/A</v>
      </c>
    </row>
    <row r="377" spans="1:7" x14ac:dyDescent="0.25">
      <c r="A377" s="21" t="e">
        <f>Inscriptos!M377</f>
        <v>#N/A</v>
      </c>
      <c r="B377">
        <f>Inscriptos!A377</f>
        <v>0</v>
      </c>
      <c r="C377" s="21">
        <f>Inscriptos!C377</f>
        <v>0</v>
      </c>
      <c r="D377" s="21" t="e">
        <f>Inscriptos!N377</f>
        <v>#N/A</v>
      </c>
      <c r="E377" t="e">
        <f>Inscriptos!G377</f>
        <v>#N/A</v>
      </c>
      <c r="F377" t="s">
        <v>37</v>
      </c>
      <c r="G377" s="23" t="e">
        <f>Inscriptos!H377</f>
        <v>#N/A</v>
      </c>
    </row>
    <row r="378" spans="1:7" x14ac:dyDescent="0.25">
      <c r="A378" s="21" t="e">
        <f>Inscriptos!M378</f>
        <v>#N/A</v>
      </c>
      <c r="B378">
        <f>Inscriptos!A378</f>
        <v>0</v>
      </c>
      <c r="C378" s="21">
        <f>Inscriptos!C378</f>
        <v>0</v>
      </c>
      <c r="D378" s="21" t="e">
        <f>Inscriptos!N378</f>
        <v>#N/A</v>
      </c>
      <c r="E378" t="e">
        <f>Inscriptos!G378</f>
        <v>#N/A</v>
      </c>
      <c r="F378" t="s">
        <v>37</v>
      </c>
      <c r="G378" s="23" t="e">
        <f>Inscriptos!H378</f>
        <v>#N/A</v>
      </c>
    </row>
    <row r="379" spans="1:7" x14ac:dyDescent="0.25">
      <c r="A379" s="21" t="e">
        <f>Inscriptos!M379</f>
        <v>#N/A</v>
      </c>
      <c r="B379">
        <f>Inscriptos!A379</f>
        <v>0</v>
      </c>
      <c r="C379" s="21">
        <f>Inscriptos!C379</f>
        <v>0</v>
      </c>
      <c r="D379" s="21" t="e">
        <f>Inscriptos!N379</f>
        <v>#N/A</v>
      </c>
      <c r="E379" t="e">
        <f>Inscriptos!G379</f>
        <v>#N/A</v>
      </c>
      <c r="F379" t="s">
        <v>37</v>
      </c>
      <c r="G379" s="23" t="e">
        <f>Inscriptos!H379</f>
        <v>#N/A</v>
      </c>
    </row>
    <row r="380" spans="1:7" x14ac:dyDescent="0.25">
      <c r="A380" s="21" t="e">
        <f>Inscriptos!M380</f>
        <v>#N/A</v>
      </c>
      <c r="B380">
        <f>Inscriptos!A380</f>
        <v>0</v>
      </c>
      <c r="C380" s="21">
        <f>Inscriptos!C380</f>
        <v>0</v>
      </c>
      <c r="D380" s="21" t="e">
        <f>Inscriptos!N380</f>
        <v>#N/A</v>
      </c>
      <c r="E380" t="e">
        <f>Inscriptos!G380</f>
        <v>#N/A</v>
      </c>
      <c r="F380" t="s">
        <v>37</v>
      </c>
      <c r="G380" s="23" t="e">
        <f>Inscriptos!H380</f>
        <v>#N/A</v>
      </c>
    </row>
    <row r="381" spans="1:7" x14ac:dyDescent="0.25">
      <c r="A381" s="21" t="e">
        <f>Inscriptos!M381</f>
        <v>#N/A</v>
      </c>
      <c r="B381">
        <f>Inscriptos!A381</f>
        <v>0</v>
      </c>
      <c r="C381" s="21">
        <f>Inscriptos!C381</f>
        <v>0</v>
      </c>
      <c r="D381" s="21" t="e">
        <f>Inscriptos!N381</f>
        <v>#N/A</v>
      </c>
      <c r="E381" t="e">
        <f>Inscriptos!G381</f>
        <v>#N/A</v>
      </c>
      <c r="F381" t="s">
        <v>37</v>
      </c>
      <c r="G381" s="23" t="e">
        <f>Inscriptos!H381</f>
        <v>#N/A</v>
      </c>
    </row>
    <row r="382" spans="1:7" x14ac:dyDescent="0.25">
      <c r="A382" s="21" t="e">
        <f>Inscriptos!M382</f>
        <v>#N/A</v>
      </c>
      <c r="B382">
        <f>Inscriptos!A382</f>
        <v>0</v>
      </c>
      <c r="C382" s="21">
        <f>Inscriptos!C382</f>
        <v>0</v>
      </c>
      <c r="D382" s="21" t="e">
        <f>Inscriptos!N382</f>
        <v>#N/A</v>
      </c>
      <c r="E382" t="e">
        <f>Inscriptos!G382</f>
        <v>#N/A</v>
      </c>
      <c r="F382" t="s">
        <v>37</v>
      </c>
      <c r="G382" s="23" t="e">
        <f>Inscriptos!H382</f>
        <v>#N/A</v>
      </c>
    </row>
    <row r="383" spans="1:7" x14ac:dyDescent="0.25">
      <c r="A383" s="21" t="e">
        <f>Inscriptos!M383</f>
        <v>#N/A</v>
      </c>
      <c r="B383">
        <f>Inscriptos!A383</f>
        <v>0</v>
      </c>
      <c r="C383" s="21">
        <f>Inscriptos!C383</f>
        <v>0</v>
      </c>
      <c r="D383" s="21" t="e">
        <f>Inscriptos!N383</f>
        <v>#N/A</v>
      </c>
      <c r="E383" t="e">
        <f>Inscriptos!G383</f>
        <v>#N/A</v>
      </c>
      <c r="F383" t="s">
        <v>37</v>
      </c>
      <c r="G383" s="23" t="e">
        <f>Inscriptos!H383</f>
        <v>#N/A</v>
      </c>
    </row>
    <row r="384" spans="1:7" x14ac:dyDescent="0.25">
      <c r="A384" s="21" t="e">
        <f>Inscriptos!M384</f>
        <v>#N/A</v>
      </c>
      <c r="B384">
        <f>Inscriptos!A384</f>
        <v>0</v>
      </c>
      <c r="C384" s="21">
        <f>Inscriptos!C384</f>
        <v>0</v>
      </c>
      <c r="D384" s="21" t="e">
        <f>Inscriptos!N384</f>
        <v>#N/A</v>
      </c>
      <c r="E384" t="e">
        <f>Inscriptos!G384</f>
        <v>#N/A</v>
      </c>
      <c r="F384" t="s">
        <v>37</v>
      </c>
      <c r="G384" s="23" t="e">
        <f>Inscriptos!H384</f>
        <v>#N/A</v>
      </c>
    </row>
    <row r="385" spans="1:7" x14ac:dyDescent="0.25">
      <c r="A385" s="21" t="e">
        <f>Inscriptos!M385</f>
        <v>#N/A</v>
      </c>
      <c r="B385">
        <f>Inscriptos!A385</f>
        <v>0</v>
      </c>
      <c r="C385" s="21">
        <f>Inscriptos!C385</f>
        <v>0</v>
      </c>
      <c r="D385" s="21" t="e">
        <f>Inscriptos!N385</f>
        <v>#N/A</v>
      </c>
      <c r="E385" t="e">
        <f>Inscriptos!G385</f>
        <v>#N/A</v>
      </c>
      <c r="F385" t="s">
        <v>37</v>
      </c>
      <c r="G385" s="23" t="e">
        <f>Inscriptos!H385</f>
        <v>#N/A</v>
      </c>
    </row>
    <row r="386" spans="1:7" x14ac:dyDescent="0.25">
      <c r="A386" s="21" t="e">
        <f>Inscriptos!M386</f>
        <v>#N/A</v>
      </c>
      <c r="B386">
        <f>Inscriptos!A386</f>
        <v>0</v>
      </c>
      <c r="C386" s="21">
        <f>Inscriptos!C386</f>
        <v>0</v>
      </c>
      <c r="D386" s="21" t="e">
        <f>Inscriptos!N386</f>
        <v>#N/A</v>
      </c>
      <c r="E386" t="e">
        <f>Inscriptos!G386</f>
        <v>#N/A</v>
      </c>
      <c r="F386" t="s">
        <v>37</v>
      </c>
      <c r="G386" s="23" t="e">
        <f>Inscriptos!H386</f>
        <v>#N/A</v>
      </c>
    </row>
    <row r="387" spans="1:7" x14ac:dyDescent="0.25">
      <c r="A387" s="21" t="e">
        <f>Inscriptos!M387</f>
        <v>#N/A</v>
      </c>
      <c r="B387">
        <f>Inscriptos!A387</f>
        <v>0</v>
      </c>
      <c r="C387" s="21">
        <f>Inscriptos!C387</f>
        <v>0</v>
      </c>
      <c r="D387" s="21" t="e">
        <f>Inscriptos!N387</f>
        <v>#N/A</v>
      </c>
      <c r="E387" t="e">
        <f>Inscriptos!G387</f>
        <v>#N/A</v>
      </c>
      <c r="F387" t="s">
        <v>37</v>
      </c>
      <c r="G387" s="23" t="e">
        <f>Inscriptos!H387</f>
        <v>#N/A</v>
      </c>
    </row>
    <row r="388" spans="1:7" x14ac:dyDescent="0.25">
      <c r="A388" s="21" t="e">
        <f>Inscriptos!M388</f>
        <v>#N/A</v>
      </c>
      <c r="B388">
        <f>Inscriptos!A388</f>
        <v>0</v>
      </c>
      <c r="C388" s="21">
        <f>Inscriptos!C388</f>
        <v>0</v>
      </c>
      <c r="D388" s="21" t="e">
        <f>Inscriptos!N388</f>
        <v>#N/A</v>
      </c>
      <c r="E388" t="e">
        <f>Inscriptos!G388</f>
        <v>#N/A</v>
      </c>
      <c r="F388" t="s">
        <v>37</v>
      </c>
      <c r="G388" s="23" t="e">
        <f>Inscriptos!H388</f>
        <v>#N/A</v>
      </c>
    </row>
    <row r="389" spans="1:7" x14ac:dyDescent="0.25">
      <c r="A389" s="21" t="e">
        <f>Inscriptos!M389</f>
        <v>#N/A</v>
      </c>
      <c r="B389">
        <f>Inscriptos!A389</f>
        <v>0</v>
      </c>
      <c r="C389" s="21">
        <f>Inscriptos!C389</f>
        <v>0</v>
      </c>
      <c r="D389" s="21" t="e">
        <f>Inscriptos!N389</f>
        <v>#N/A</v>
      </c>
      <c r="E389" t="e">
        <f>Inscriptos!G389</f>
        <v>#N/A</v>
      </c>
      <c r="F389" t="s">
        <v>37</v>
      </c>
      <c r="G389" s="23" t="e">
        <f>Inscriptos!H389</f>
        <v>#N/A</v>
      </c>
    </row>
    <row r="390" spans="1:7" x14ac:dyDescent="0.25">
      <c r="A390" s="21" t="e">
        <f>Inscriptos!M390</f>
        <v>#N/A</v>
      </c>
      <c r="B390">
        <f>Inscriptos!A390</f>
        <v>0</v>
      </c>
      <c r="C390" s="21">
        <f>Inscriptos!C390</f>
        <v>0</v>
      </c>
      <c r="D390" s="21" t="e">
        <f>Inscriptos!N390</f>
        <v>#N/A</v>
      </c>
      <c r="E390" t="e">
        <f>Inscriptos!G390</f>
        <v>#N/A</v>
      </c>
      <c r="F390" t="s">
        <v>37</v>
      </c>
      <c r="G390" s="23" t="e">
        <f>Inscriptos!H390</f>
        <v>#N/A</v>
      </c>
    </row>
    <row r="391" spans="1:7" x14ac:dyDescent="0.25">
      <c r="A391" s="21" t="e">
        <f>Inscriptos!M391</f>
        <v>#N/A</v>
      </c>
      <c r="B391">
        <f>Inscriptos!A391</f>
        <v>0</v>
      </c>
      <c r="C391" s="21">
        <f>Inscriptos!C391</f>
        <v>0</v>
      </c>
      <c r="D391" s="21" t="e">
        <f>Inscriptos!N391</f>
        <v>#N/A</v>
      </c>
      <c r="E391" t="e">
        <f>Inscriptos!G391</f>
        <v>#N/A</v>
      </c>
      <c r="F391" t="s">
        <v>37</v>
      </c>
      <c r="G391" s="23" t="e">
        <f>Inscriptos!H391</f>
        <v>#N/A</v>
      </c>
    </row>
    <row r="392" spans="1:7" x14ac:dyDescent="0.25">
      <c r="A392" s="21" t="e">
        <f>Inscriptos!M392</f>
        <v>#N/A</v>
      </c>
      <c r="B392">
        <f>Inscriptos!A392</f>
        <v>0</v>
      </c>
      <c r="C392" s="21">
        <f>Inscriptos!C392</f>
        <v>0</v>
      </c>
      <c r="D392" s="21" t="e">
        <f>Inscriptos!N392</f>
        <v>#N/A</v>
      </c>
      <c r="E392" t="e">
        <f>Inscriptos!G392</f>
        <v>#N/A</v>
      </c>
      <c r="F392" t="s">
        <v>37</v>
      </c>
      <c r="G392" s="23" t="e">
        <f>Inscriptos!H392</f>
        <v>#N/A</v>
      </c>
    </row>
    <row r="393" spans="1:7" x14ac:dyDescent="0.25">
      <c r="A393" s="21" t="e">
        <f>Inscriptos!M393</f>
        <v>#N/A</v>
      </c>
      <c r="B393">
        <f>Inscriptos!A393</f>
        <v>0</v>
      </c>
      <c r="C393" s="21">
        <f>Inscriptos!C393</f>
        <v>0</v>
      </c>
      <c r="D393" s="21" t="e">
        <f>Inscriptos!N393</f>
        <v>#N/A</v>
      </c>
      <c r="E393" t="e">
        <f>Inscriptos!G393</f>
        <v>#N/A</v>
      </c>
      <c r="F393" t="s">
        <v>37</v>
      </c>
      <c r="G393" s="23" t="e">
        <f>Inscriptos!H393</f>
        <v>#N/A</v>
      </c>
    </row>
    <row r="394" spans="1:7" x14ac:dyDescent="0.25">
      <c r="A394" s="21" t="e">
        <f>Inscriptos!M394</f>
        <v>#N/A</v>
      </c>
      <c r="B394">
        <f>Inscriptos!A394</f>
        <v>0</v>
      </c>
      <c r="C394" s="21">
        <f>Inscriptos!C394</f>
        <v>0</v>
      </c>
      <c r="D394" s="21" t="e">
        <f>Inscriptos!N394</f>
        <v>#N/A</v>
      </c>
      <c r="E394" t="e">
        <f>Inscriptos!G394</f>
        <v>#N/A</v>
      </c>
      <c r="F394" t="s">
        <v>37</v>
      </c>
      <c r="G394" s="23" t="e">
        <f>Inscriptos!H394</f>
        <v>#N/A</v>
      </c>
    </row>
    <row r="395" spans="1:7" x14ac:dyDescent="0.25">
      <c r="A395" s="21" t="e">
        <f>Inscriptos!M395</f>
        <v>#N/A</v>
      </c>
      <c r="B395">
        <f>Inscriptos!A395</f>
        <v>0</v>
      </c>
      <c r="C395" s="21">
        <f>Inscriptos!C395</f>
        <v>0</v>
      </c>
      <c r="D395" s="21" t="e">
        <f>Inscriptos!N395</f>
        <v>#N/A</v>
      </c>
      <c r="E395" t="e">
        <f>Inscriptos!G395</f>
        <v>#N/A</v>
      </c>
      <c r="F395" t="s">
        <v>37</v>
      </c>
      <c r="G395" s="23" t="e">
        <f>Inscriptos!H395</f>
        <v>#N/A</v>
      </c>
    </row>
    <row r="396" spans="1:7" x14ac:dyDescent="0.25">
      <c r="A396" s="21" t="e">
        <f>Inscriptos!M396</f>
        <v>#N/A</v>
      </c>
      <c r="B396">
        <f>Inscriptos!A396</f>
        <v>0</v>
      </c>
      <c r="C396" s="21">
        <f>Inscriptos!C396</f>
        <v>0</v>
      </c>
      <c r="D396" s="21" t="e">
        <f>Inscriptos!N396</f>
        <v>#N/A</v>
      </c>
      <c r="E396" t="e">
        <f>Inscriptos!G396</f>
        <v>#N/A</v>
      </c>
      <c r="F396" t="s">
        <v>37</v>
      </c>
      <c r="G396" s="23" t="e">
        <f>Inscriptos!H396</f>
        <v>#N/A</v>
      </c>
    </row>
    <row r="397" spans="1:7" x14ac:dyDescent="0.25">
      <c r="A397" s="21" t="e">
        <f>Inscriptos!M397</f>
        <v>#N/A</v>
      </c>
      <c r="B397">
        <f>Inscriptos!A397</f>
        <v>0</v>
      </c>
      <c r="C397" s="21">
        <f>Inscriptos!C397</f>
        <v>0</v>
      </c>
      <c r="D397" s="21" t="e">
        <f>Inscriptos!N397</f>
        <v>#N/A</v>
      </c>
      <c r="E397" t="e">
        <f>Inscriptos!G397</f>
        <v>#N/A</v>
      </c>
      <c r="F397" t="s">
        <v>37</v>
      </c>
      <c r="G397" s="23" t="e">
        <f>Inscriptos!H397</f>
        <v>#N/A</v>
      </c>
    </row>
    <row r="398" spans="1:7" x14ac:dyDescent="0.25">
      <c r="A398" s="21" t="e">
        <f>Inscriptos!M398</f>
        <v>#N/A</v>
      </c>
      <c r="B398">
        <f>Inscriptos!A398</f>
        <v>0</v>
      </c>
      <c r="C398" s="21">
        <f>Inscriptos!C398</f>
        <v>0</v>
      </c>
      <c r="D398" s="21" t="e">
        <f>Inscriptos!N398</f>
        <v>#N/A</v>
      </c>
      <c r="E398" t="e">
        <f>Inscriptos!G398</f>
        <v>#N/A</v>
      </c>
      <c r="F398" t="s">
        <v>37</v>
      </c>
      <c r="G398" s="23" t="e">
        <f>Inscriptos!H398</f>
        <v>#N/A</v>
      </c>
    </row>
    <row r="399" spans="1:7" x14ac:dyDescent="0.25">
      <c r="A399" s="21" t="e">
        <f>Inscriptos!M399</f>
        <v>#N/A</v>
      </c>
      <c r="B399">
        <f>Inscriptos!A399</f>
        <v>0</v>
      </c>
      <c r="C399" s="21">
        <f>Inscriptos!C399</f>
        <v>0</v>
      </c>
      <c r="D399" s="21" t="e">
        <f>Inscriptos!N399</f>
        <v>#N/A</v>
      </c>
      <c r="E399" t="e">
        <f>Inscriptos!G399</f>
        <v>#N/A</v>
      </c>
      <c r="F399" t="s">
        <v>37</v>
      </c>
      <c r="G399" s="23" t="e">
        <f>Inscriptos!H399</f>
        <v>#N/A</v>
      </c>
    </row>
    <row r="400" spans="1:7" x14ac:dyDescent="0.25">
      <c r="A400" s="21" t="e">
        <f>Inscriptos!M400</f>
        <v>#N/A</v>
      </c>
      <c r="B400">
        <f>Inscriptos!A400</f>
        <v>0</v>
      </c>
      <c r="C400" s="21">
        <f>Inscriptos!C400</f>
        <v>0</v>
      </c>
      <c r="D400" s="21" t="e">
        <f>Inscriptos!N400</f>
        <v>#N/A</v>
      </c>
      <c r="E400" t="e">
        <f>Inscriptos!G400</f>
        <v>#N/A</v>
      </c>
      <c r="F400" t="s">
        <v>37</v>
      </c>
      <c r="G400" s="23" t="e">
        <f>Inscriptos!H400</f>
        <v>#N/A</v>
      </c>
    </row>
    <row r="401" spans="1:7" x14ac:dyDescent="0.25">
      <c r="A401" s="21" t="e">
        <f>Inscriptos!M401</f>
        <v>#N/A</v>
      </c>
      <c r="B401">
        <f>Inscriptos!A401</f>
        <v>0</v>
      </c>
      <c r="C401" s="21">
        <f>Inscriptos!C401</f>
        <v>0</v>
      </c>
      <c r="D401" s="21" t="e">
        <f>Inscriptos!N401</f>
        <v>#N/A</v>
      </c>
      <c r="E401" t="e">
        <f>Inscriptos!G401</f>
        <v>#N/A</v>
      </c>
      <c r="F401" t="s">
        <v>37</v>
      </c>
      <c r="G401" s="23" t="e">
        <f>Inscriptos!H401</f>
        <v>#N/A</v>
      </c>
    </row>
    <row r="402" spans="1:7" x14ac:dyDescent="0.25">
      <c r="A402" s="21" t="e">
        <f>Inscriptos!M402</f>
        <v>#N/A</v>
      </c>
      <c r="B402">
        <f>Inscriptos!A402</f>
        <v>0</v>
      </c>
      <c r="C402" s="21">
        <f>Inscriptos!C402</f>
        <v>0</v>
      </c>
      <c r="D402" s="21" t="e">
        <f>Inscriptos!N402</f>
        <v>#N/A</v>
      </c>
      <c r="E402" t="e">
        <f>Inscriptos!G402</f>
        <v>#N/A</v>
      </c>
      <c r="F402" t="s">
        <v>37</v>
      </c>
      <c r="G402" s="23" t="e">
        <f>Inscriptos!H402</f>
        <v>#N/A</v>
      </c>
    </row>
    <row r="403" spans="1:7" x14ac:dyDescent="0.25">
      <c r="A403" s="21" t="e">
        <f>Inscriptos!M403</f>
        <v>#N/A</v>
      </c>
      <c r="B403">
        <f>Inscriptos!A403</f>
        <v>0</v>
      </c>
      <c r="C403" s="21">
        <f>Inscriptos!C403</f>
        <v>0</v>
      </c>
      <c r="D403" s="21" t="e">
        <f>Inscriptos!N403</f>
        <v>#N/A</v>
      </c>
      <c r="E403" t="e">
        <f>Inscriptos!G403</f>
        <v>#N/A</v>
      </c>
      <c r="F403" t="s">
        <v>37</v>
      </c>
      <c r="G403" s="23" t="e">
        <f>Inscriptos!H403</f>
        <v>#N/A</v>
      </c>
    </row>
    <row r="404" spans="1:7" x14ac:dyDescent="0.25">
      <c r="A404" s="21" t="e">
        <f>Inscriptos!M404</f>
        <v>#N/A</v>
      </c>
      <c r="B404">
        <f>Inscriptos!A404</f>
        <v>0</v>
      </c>
      <c r="C404" s="21">
        <f>Inscriptos!C404</f>
        <v>0</v>
      </c>
      <c r="D404" s="21" t="e">
        <f>Inscriptos!N404</f>
        <v>#N/A</v>
      </c>
      <c r="E404" t="e">
        <f>Inscriptos!G404</f>
        <v>#N/A</v>
      </c>
      <c r="F404" t="s">
        <v>37</v>
      </c>
      <c r="G404" s="23" t="e">
        <f>Inscriptos!H404</f>
        <v>#N/A</v>
      </c>
    </row>
    <row r="405" spans="1:7" x14ac:dyDescent="0.25">
      <c r="A405" s="21" t="e">
        <f>Inscriptos!M405</f>
        <v>#N/A</v>
      </c>
      <c r="B405">
        <f>Inscriptos!A405</f>
        <v>0</v>
      </c>
      <c r="C405" s="21">
        <f>Inscriptos!C405</f>
        <v>0</v>
      </c>
      <c r="D405" s="21" t="e">
        <f>Inscriptos!N405</f>
        <v>#N/A</v>
      </c>
      <c r="E405" t="e">
        <f>Inscriptos!G405</f>
        <v>#N/A</v>
      </c>
      <c r="F405" t="s">
        <v>37</v>
      </c>
      <c r="G405" s="23" t="e">
        <f>Inscriptos!H405</f>
        <v>#N/A</v>
      </c>
    </row>
    <row r="406" spans="1:7" x14ac:dyDescent="0.25">
      <c r="A406" s="21" t="e">
        <f>Inscriptos!M406</f>
        <v>#N/A</v>
      </c>
      <c r="B406">
        <f>Inscriptos!A406</f>
        <v>0</v>
      </c>
      <c r="C406" s="21">
        <f>Inscriptos!C406</f>
        <v>0</v>
      </c>
      <c r="D406" s="21" t="e">
        <f>Inscriptos!N406</f>
        <v>#N/A</v>
      </c>
      <c r="E406" t="e">
        <f>Inscriptos!G406</f>
        <v>#N/A</v>
      </c>
      <c r="F406" t="s">
        <v>37</v>
      </c>
      <c r="G406" s="23" t="e">
        <f>Inscriptos!H406</f>
        <v>#N/A</v>
      </c>
    </row>
    <row r="407" spans="1:7" x14ac:dyDescent="0.25">
      <c r="A407" s="21" t="e">
        <f>Inscriptos!M407</f>
        <v>#N/A</v>
      </c>
      <c r="B407">
        <f>Inscriptos!A407</f>
        <v>0</v>
      </c>
      <c r="C407" s="21">
        <f>Inscriptos!C407</f>
        <v>0</v>
      </c>
      <c r="D407" s="21" t="e">
        <f>Inscriptos!N407</f>
        <v>#N/A</v>
      </c>
      <c r="E407" t="e">
        <f>Inscriptos!G407</f>
        <v>#N/A</v>
      </c>
      <c r="F407" t="s">
        <v>37</v>
      </c>
      <c r="G407" s="23" t="e">
        <f>Inscriptos!H407</f>
        <v>#N/A</v>
      </c>
    </row>
    <row r="408" spans="1:7" x14ac:dyDescent="0.25">
      <c r="A408" s="21" t="e">
        <f>Inscriptos!M408</f>
        <v>#N/A</v>
      </c>
      <c r="B408">
        <f>Inscriptos!A408</f>
        <v>0</v>
      </c>
      <c r="C408" s="21">
        <f>Inscriptos!C408</f>
        <v>0</v>
      </c>
      <c r="D408" s="21" t="e">
        <f>Inscriptos!N408</f>
        <v>#N/A</v>
      </c>
      <c r="E408" t="e">
        <f>Inscriptos!G408</f>
        <v>#N/A</v>
      </c>
      <c r="F408" t="s">
        <v>37</v>
      </c>
      <c r="G408" s="23" t="e">
        <f>Inscriptos!H408</f>
        <v>#N/A</v>
      </c>
    </row>
    <row r="409" spans="1:7" x14ac:dyDescent="0.25">
      <c r="A409" s="21" t="e">
        <f>Inscriptos!M409</f>
        <v>#N/A</v>
      </c>
      <c r="B409">
        <f>Inscriptos!A409</f>
        <v>0</v>
      </c>
      <c r="C409" s="21">
        <f>Inscriptos!C409</f>
        <v>0</v>
      </c>
      <c r="D409" s="21" t="e">
        <f>Inscriptos!N409</f>
        <v>#N/A</v>
      </c>
      <c r="E409" t="e">
        <f>Inscriptos!G409</f>
        <v>#N/A</v>
      </c>
      <c r="F409" t="s">
        <v>37</v>
      </c>
      <c r="G409" s="23" t="e">
        <f>Inscriptos!H409</f>
        <v>#N/A</v>
      </c>
    </row>
    <row r="410" spans="1:7" x14ac:dyDescent="0.25">
      <c r="A410" s="21" t="e">
        <f>Inscriptos!M410</f>
        <v>#N/A</v>
      </c>
      <c r="B410">
        <f>Inscriptos!A410</f>
        <v>0</v>
      </c>
      <c r="C410" s="21">
        <f>Inscriptos!C410</f>
        <v>0</v>
      </c>
      <c r="D410" s="21" t="e">
        <f>Inscriptos!N410</f>
        <v>#N/A</v>
      </c>
      <c r="E410" t="e">
        <f>Inscriptos!G410</f>
        <v>#N/A</v>
      </c>
      <c r="F410" t="s">
        <v>37</v>
      </c>
      <c r="G410" s="23" t="e">
        <f>Inscriptos!H410</f>
        <v>#N/A</v>
      </c>
    </row>
    <row r="411" spans="1:7" x14ac:dyDescent="0.25">
      <c r="A411" s="21" t="e">
        <f>Inscriptos!M411</f>
        <v>#N/A</v>
      </c>
      <c r="B411">
        <f>Inscriptos!A411</f>
        <v>0</v>
      </c>
      <c r="C411" s="21">
        <f>Inscriptos!C411</f>
        <v>0</v>
      </c>
      <c r="D411" s="21" t="e">
        <f>Inscriptos!N411</f>
        <v>#N/A</v>
      </c>
      <c r="E411" t="e">
        <f>Inscriptos!G411</f>
        <v>#N/A</v>
      </c>
      <c r="F411" t="s">
        <v>37</v>
      </c>
      <c r="G411" s="23" t="e">
        <f>Inscriptos!H411</f>
        <v>#N/A</v>
      </c>
    </row>
    <row r="412" spans="1:7" x14ac:dyDescent="0.25">
      <c r="A412" s="21" t="e">
        <f>Inscriptos!M412</f>
        <v>#N/A</v>
      </c>
      <c r="B412">
        <f>Inscriptos!A412</f>
        <v>0</v>
      </c>
      <c r="C412" s="21">
        <f>Inscriptos!C412</f>
        <v>0</v>
      </c>
      <c r="D412" s="21" t="e">
        <f>Inscriptos!N412</f>
        <v>#N/A</v>
      </c>
      <c r="E412" t="e">
        <f>Inscriptos!G412</f>
        <v>#N/A</v>
      </c>
      <c r="F412" t="s">
        <v>37</v>
      </c>
      <c r="G412" s="23" t="e">
        <f>Inscriptos!H412</f>
        <v>#N/A</v>
      </c>
    </row>
    <row r="413" spans="1:7" x14ac:dyDescent="0.25">
      <c r="A413" s="21" t="e">
        <f>Inscriptos!M413</f>
        <v>#N/A</v>
      </c>
      <c r="B413">
        <f>Inscriptos!A413</f>
        <v>0</v>
      </c>
      <c r="C413" s="21">
        <f>Inscriptos!C413</f>
        <v>0</v>
      </c>
      <c r="D413" s="21" t="e">
        <f>Inscriptos!N413</f>
        <v>#N/A</v>
      </c>
      <c r="E413" t="e">
        <f>Inscriptos!G413</f>
        <v>#N/A</v>
      </c>
      <c r="F413" t="s">
        <v>37</v>
      </c>
      <c r="G413" s="23" t="e">
        <f>Inscriptos!H413</f>
        <v>#N/A</v>
      </c>
    </row>
    <row r="414" spans="1:7" x14ac:dyDescent="0.25">
      <c r="A414" s="21" t="e">
        <f>Inscriptos!M414</f>
        <v>#N/A</v>
      </c>
      <c r="B414">
        <f>Inscriptos!A414</f>
        <v>0</v>
      </c>
      <c r="C414" s="21">
        <f>Inscriptos!C414</f>
        <v>0</v>
      </c>
      <c r="D414" s="21" t="e">
        <f>Inscriptos!N414</f>
        <v>#N/A</v>
      </c>
      <c r="E414" t="e">
        <f>Inscriptos!G414</f>
        <v>#N/A</v>
      </c>
      <c r="F414" t="s">
        <v>37</v>
      </c>
      <c r="G414" s="23" t="e">
        <f>Inscriptos!H414</f>
        <v>#N/A</v>
      </c>
    </row>
    <row r="415" spans="1:7" x14ac:dyDescent="0.25">
      <c r="A415" s="21" t="e">
        <f>Inscriptos!M415</f>
        <v>#N/A</v>
      </c>
      <c r="B415">
        <f>Inscriptos!A415</f>
        <v>0</v>
      </c>
      <c r="C415" s="21">
        <f>Inscriptos!C415</f>
        <v>0</v>
      </c>
      <c r="D415" s="21" t="e">
        <f>Inscriptos!N415</f>
        <v>#N/A</v>
      </c>
      <c r="E415" t="e">
        <f>Inscriptos!G415</f>
        <v>#N/A</v>
      </c>
      <c r="F415" t="s">
        <v>37</v>
      </c>
      <c r="G415" s="23" t="e">
        <f>Inscriptos!H415</f>
        <v>#N/A</v>
      </c>
    </row>
    <row r="416" spans="1:7" x14ac:dyDescent="0.25">
      <c r="A416" s="21" t="e">
        <f>Inscriptos!M416</f>
        <v>#N/A</v>
      </c>
      <c r="B416">
        <f>Inscriptos!A416</f>
        <v>0</v>
      </c>
      <c r="C416" s="21">
        <f>Inscriptos!C416</f>
        <v>0</v>
      </c>
      <c r="D416" s="21" t="e">
        <f>Inscriptos!N416</f>
        <v>#N/A</v>
      </c>
      <c r="E416" t="e">
        <f>Inscriptos!G416</f>
        <v>#N/A</v>
      </c>
      <c r="F416" t="s">
        <v>37</v>
      </c>
      <c r="G416" s="23" t="e">
        <f>Inscriptos!H416</f>
        <v>#N/A</v>
      </c>
    </row>
    <row r="417" spans="1:7" x14ac:dyDescent="0.25">
      <c r="A417" s="21" t="e">
        <f>Inscriptos!M417</f>
        <v>#N/A</v>
      </c>
      <c r="B417">
        <f>Inscriptos!A417</f>
        <v>0</v>
      </c>
      <c r="C417" s="21">
        <f>Inscriptos!C417</f>
        <v>0</v>
      </c>
      <c r="D417" s="21" t="e">
        <f>Inscriptos!N417</f>
        <v>#N/A</v>
      </c>
      <c r="E417" t="e">
        <f>Inscriptos!G417</f>
        <v>#N/A</v>
      </c>
      <c r="F417" t="s">
        <v>37</v>
      </c>
      <c r="G417" s="23" t="e">
        <f>Inscriptos!H417</f>
        <v>#N/A</v>
      </c>
    </row>
    <row r="418" spans="1:7" x14ac:dyDescent="0.25">
      <c r="A418" s="21" t="e">
        <f>Inscriptos!M418</f>
        <v>#N/A</v>
      </c>
      <c r="B418">
        <f>Inscriptos!A418</f>
        <v>0</v>
      </c>
      <c r="C418" s="21">
        <f>Inscriptos!C418</f>
        <v>0</v>
      </c>
      <c r="D418" s="21" t="e">
        <f>Inscriptos!N418</f>
        <v>#N/A</v>
      </c>
      <c r="E418" t="e">
        <f>Inscriptos!G418</f>
        <v>#N/A</v>
      </c>
      <c r="F418" t="s">
        <v>37</v>
      </c>
      <c r="G418" s="23" t="e">
        <f>Inscriptos!H418</f>
        <v>#N/A</v>
      </c>
    </row>
    <row r="419" spans="1:7" x14ac:dyDescent="0.25">
      <c r="A419" s="21" t="e">
        <f>Inscriptos!M419</f>
        <v>#N/A</v>
      </c>
      <c r="B419">
        <f>Inscriptos!A419</f>
        <v>0</v>
      </c>
      <c r="C419" s="21">
        <f>Inscriptos!C419</f>
        <v>0</v>
      </c>
      <c r="D419" s="21" t="e">
        <f>Inscriptos!N419</f>
        <v>#N/A</v>
      </c>
      <c r="E419" t="e">
        <f>Inscriptos!G419</f>
        <v>#N/A</v>
      </c>
      <c r="F419" t="s">
        <v>37</v>
      </c>
      <c r="G419" s="23" t="e">
        <f>Inscriptos!H419</f>
        <v>#N/A</v>
      </c>
    </row>
    <row r="420" spans="1:7" x14ac:dyDescent="0.25">
      <c r="A420" s="21" t="e">
        <f>Inscriptos!M420</f>
        <v>#N/A</v>
      </c>
      <c r="B420">
        <f>Inscriptos!A420</f>
        <v>0</v>
      </c>
      <c r="C420" s="21">
        <f>Inscriptos!C420</f>
        <v>0</v>
      </c>
      <c r="D420" s="21" t="e">
        <f>Inscriptos!N420</f>
        <v>#N/A</v>
      </c>
      <c r="E420" t="e">
        <f>Inscriptos!G420</f>
        <v>#N/A</v>
      </c>
      <c r="F420" t="s">
        <v>37</v>
      </c>
      <c r="G420" s="23" t="e">
        <f>Inscriptos!H420</f>
        <v>#N/A</v>
      </c>
    </row>
    <row r="421" spans="1:7" x14ac:dyDescent="0.25">
      <c r="A421" s="21" t="e">
        <f>Inscriptos!M421</f>
        <v>#N/A</v>
      </c>
      <c r="B421">
        <f>Inscriptos!A421</f>
        <v>0</v>
      </c>
      <c r="C421" s="21">
        <f>Inscriptos!C421</f>
        <v>0</v>
      </c>
      <c r="D421" s="21" t="e">
        <f>Inscriptos!N421</f>
        <v>#N/A</v>
      </c>
      <c r="E421" t="e">
        <f>Inscriptos!G421</f>
        <v>#N/A</v>
      </c>
      <c r="F421" t="s">
        <v>37</v>
      </c>
      <c r="G421" s="23" t="e">
        <f>Inscriptos!H421</f>
        <v>#N/A</v>
      </c>
    </row>
    <row r="422" spans="1:7" x14ac:dyDescent="0.25">
      <c r="A422" s="21" t="e">
        <f>Inscriptos!M422</f>
        <v>#N/A</v>
      </c>
      <c r="B422">
        <f>Inscriptos!A422</f>
        <v>0</v>
      </c>
      <c r="C422" s="21">
        <f>Inscriptos!C422</f>
        <v>0</v>
      </c>
      <c r="D422" s="21" t="e">
        <f>Inscriptos!N422</f>
        <v>#N/A</v>
      </c>
      <c r="E422" t="e">
        <f>Inscriptos!G422</f>
        <v>#N/A</v>
      </c>
      <c r="F422" t="s">
        <v>37</v>
      </c>
      <c r="G422" s="23" t="e">
        <f>Inscriptos!H422</f>
        <v>#N/A</v>
      </c>
    </row>
    <row r="423" spans="1:7" x14ac:dyDescent="0.25">
      <c r="A423" s="21" t="e">
        <f>Inscriptos!M423</f>
        <v>#N/A</v>
      </c>
      <c r="B423">
        <f>Inscriptos!A423</f>
        <v>0</v>
      </c>
      <c r="C423" s="21">
        <f>Inscriptos!C423</f>
        <v>0</v>
      </c>
      <c r="D423" s="21" t="e">
        <f>Inscriptos!N423</f>
        <v>#N/A</v>
      </c>
      <c r="E423" t="e">
        <f>Inscriptos!G423</f>
        <v>#N/A</v>
      </c>
      <c r="F423" t="s">
        <v>37</v>
      </c>
      <c r="G423" s="23" t="e">
        <f>Inscriptos!H423</f>
        <v>#N/A</v>
      </c>
    </row>
    <row r="424" spans="1:7" x14ac:dyDescent="0.25">
      <c r="A424" s="21" t="e">
        <f>Inscriptos!M424</f>
        <v>#N/A</v>
      </c>
      <c r="B424">
        <f>Inscriptos!A424</f>
        <v>0</v>
      </c>
      <c r="C424" s="21">
        <f>Inscriptos!C424</f>
        <v>0</v>
      </c>
      <c r="D424" s="21" t="e">
        <f>Inscriptos!N424</f>
        <v>#N/A</v>
      </c>
      <c r="E424" t="e">
        <f>Inscriptos!G424</f>
        <v>#N/A</v>
      </c>
      <c r="F424" t="s">
        <v>37</v>
      </c>
      <c r="G424" s="23" t="e">
        <f>Inscriptos!H424</f>
        <v>#N/A</v>
      </c>
    </row>
    <row r="425" spans="1:7" x14ac:dyDescent="0.25">
      <c r="A425" s="21" t="e">
        <f>Inscriptos!M425</f>
        <v>#N/A</v>
      </c>
      <c r="B425">
        <f>Inscriptos!A425</f>
        <v>0</v>
      </c>
      <c r="C425" s="21">
        <f>Inscriptos!C425</f>
        <v>0</v>
      </c>
      <c r="D425" s="21" t="e">
        <f>Inscriptos!N425</f>
        <v>#N/A</v>
      </c>
      <c r="E425" t="e">
        <f>Inscriptos!G425</f>
        <v>#N/A</v>
      </c>
      <c r="F425" t="s">
        <v>37</v>
      </c>
      <c r="G425" s="23" t="e">
        <f>Inscriptos!H425</f>
        <v>#N/A</v>
      </c>
    </row>
    <row r="426" spans="1:7" x14ac:dyDescent="0.25">
      <c r="A426" s="21" t="e">
        <f>Inscriptos!M426</f>
        <v>#N/A</v>
      </c>
      <c r="B426">
        <f>Inscriptos!A426</f>
        <v>0</v>
      </c>
      <c r="C426" s="21">
        <f>Inscriptos!C426</f>
        <v>0</v>
      </c>
      <c r="D426" s="21" t="e">
        <f>Inscriptos!N426</f>
        <v>#N/A</v>
      </c>
      <c r="E426" t="e">
        <f>Inscriptos!G426</f>
        <v>#N/A</v>
      </c>
      <c r="F426" t="s">
        <v>37</v>
      </c>
      <c r="G426" s="23" t="e">
        <f>Inscriptos!H426</f>
        <v>#N/A</v>
      </c>
    </row>
    <row r="427" spans="1:7" x14ac:dyDescent="0.25">
      <c r="A427" s="21" t="e">
        <f>Inscriptos!M427</f>
        <v>#N/A</v>
      </c>
      <c r="B427">
        <f>Inscriptos!A427</f>
        <v>0</v>
      </c>
      <c r="C427" s="21">
        <f>Inscriptos!C427</f>
        <v>0</v>
      </c>
      <c r="D427" s="21" t="e">
        <f>Inscriptos!N427</f>
        <v>#N/A</v>
      </c>
      <c r="E427" t="e">
        <f>Inscriptos!G427</f>
        <v>#N/A</v>
      </c>
      <c r="F427" t="s">
        <v>37</v>
      </c>
      <c r="G427" s="23" t="e">
        <f>Inscriptos!H427</f>
        <v>#N/A</v>
      </c>
    </row>
    <row r="428" spans="1:7" x14ac:dyDescent="0.25">
      <c r="A428" s="21" t="e">
        <f>Inscriptos!M428</f>
        <v>#N/A</v>
      </c>
      <c r="B428">
        <f>Inscriptos!A428</f>
        <v>0</v>
      </c>
      <c r="C428" s="21">
        <f>Inscriptos!C428</f>
        <v>0</v>
      </c>
      <c r="D428" s="21" t="e">
        <f>Inscriptos!N428</f>
        <v>#N/A</v>
      </c>
      <c r="E428" t="e">
        <f>Inscriptos!G428</f>
        <v>#N/A</v>
      </c>
      <c r="F428" t="s">
        <v>37</v>
      </c>
      <c r="G428" s="23" t="e">
        <f>Inscriptos!H428</f>
        <v>#N/A</v>
      </c>
    </row>
    <row r="429" spans="1:7" x14ac:dyDescent="0.25">
      <c r="A429" s="21" t="e">
        <f>Inscriptos!M429</f>
        <v>#N/A</v>
      </c>
      <c r="B429">
        <f>Inscriptos!A429</f>
        <v>0</v>
      </c>
      <c r="C429" s="21">
        <f>Inscriptos!C429</f>
        <v>0</v>
      </c>
      <c r="D429" s="21" t="e">
        <f>Inscriptos!N429</f>
        <v>#N/A</v>
      </c>
      <c r="E429" t="e">
        <f>Inscriptos!G429</f>
        <v>#N/A</v>
      </c>
      <c r="F429" t="s">
        <v>37</v>
      </c>
      <c r="G429" s="23" t="e">
        <f>Inscriptos!H429</f>
        <v>#N/A</v>
      </c>
    </row>
    <row r="430" spans="1:7" x14ac:dyDescent="0.25">
      <c r="A430" s="21" t="e">
        <f>Inscriptos!M430</f>
        <v>#N/A</v>
      </c>
      <c r="B430">
        <f>Inscriptos!A430</f>
        <v>0</v>
      </c>
      <c r="C430" s="21">
        <f>Inscriptos!C430</f>
        <v>0</v>
      </c>
      <c r="D430" s="21" t="e">
        <f>Inscriptos!N430</f>
        <v>#N/A</v>
      </c>
      <c r="E430" t="e">
        <f>Inscriptos!G430</f>
        <v>#N/A</v>
      </c>
      <c r="F430" t="s">
        <v>37</v>
      </c>
      <c r="G430" s="23" t="e">
        <f>Inscriptos!H430</f>
        <v>#N/A</v>
      </c>
    </row>
    <row r="431" spans="1:7" x14ac:dyDescent="0.25">
      <c r="A431" s="21" t="e">
        <f>Inscriptos!M431</f>
        <v>#N/A</v>
      </c>
      <c r="B431">
        <f>Inscriptos!A431</f>
        <v>0</v>
      </c>
      <c r="C431" s="21">
        <f>Inscriptos!C431</f>
        <v>0</v>
      </c>
      <c r="D431" s="21" t="e">
        <f>Inscriptos!N431</f>
        <v>#N/A</v>
      </c>
      <c r="E431" t="e">
        <f>Inscriptos!G431</f>
        <v>#N/A</v>
      </c>
      <c r="F431" t="s">
        <v>37</v>
      </c>
      <c r="G431" s="23" t="e">
        <f>Inscriptos!H431</f>
        <v>#N/A</v>
      </c>
    </row>
    <row r="432" spans="1:7" x14ac:dyDescent="0.25">
      <c r="A432" s="21" t="e">
        <f>Inscriptos!M432</f>
        <v>#N/A</v>
      </c>
      <c r="B432">
        <f>Inscriptos!A432</f>
        <v>0</v>
      </c>
      <c r="C432" s="21">
        <f>Inscriptos!C432</f>
        <v>0</v>
      </c>
      <c r="D432" s="21" t="e">
        <f>Inscriptos!N432</f>
        <v>#N/A</v>
      </c>
      <c r="E432" t="e">
        <f>Inscriptos!G432</f>
        <v>#N/A</v>
      </c>
      <c r="F432" t="s">
        <v>37</v>
      </c>
      <c r="G432" s="23" t="e">
        <f>Inscriptos!H432</f>
        <v>#N/A</v>
      </c>
    </row>
    <row r="433" spans="1:7" x14ac:dyDescent="0.25">
      <c r="A433" s="21" t="e">
        <f>Inscriptos!M433</f>
        <v>#N/A</v>
      </c>
      <c r="B433">
        <f>Inscriptos!A433</f>
        <v>0</v>
      </c>
      <c r="C433" s="21">
        <f>Inscriptos!C433</f>
        <v>0</v>
      </c>
      <c r="D433" s="21" t="e">
        <f>Inscriptos!N433</f>
        <v>#N/A</v>
      </c>
      <c r="E433" t="e">
        <f>Inscriptos!G433</f>
        <v>#N/A</v>
      </c>
      <c r="F433" t="s">
        <v>37</v>
      </c>
      <c r="G433" s="23" t="e">
        <f>Inscriptos!H433</f>
        <v>#N/A</v>
      </c>
    </row>
    <row r="434" spans="1:7" x14ac:dyDescent="0.25">
      <c r="A434" s="21" t="e">
        <f>Inscriptos!M434</f>
        <v>#N/A</v>
      </c>
      <c r="B434">
        <f>Inscriptos!A434</f>
        <v>0</v>
      </c>
      <c r="C434" s="21">
        <f>Inscriptos!C434</f>
        <v>0</v>
      </c>
      <c r="D434" s="21" t="e">
        <f>Inscriptos!N434</f>
        <v>#N/A</v>
      </c>
      <c r="E434" t="e">
        <f>Inscriptos!G434</f>
        <v>#N/A</v>
      </c>
      <c r="F434" t="s">
        <v>37</v>
      </c>
      <c r="G434" s="23" t="e">
        <f>Inscriptos!H434</f>
        <v>#N/A</v>
      </c>
    </row>
    <row r="435" spans="1:7" x14ac:dyDescent="0.25">
      <c r="A435" s="21" t="e">
        <f>Inscriptos!M435</f>
        <v>#N/A</v>
      </c>
      <c r="B435">
        <f>Inscriptos!A435</f>
        <v>0</v>
      </c>
      <c r="C435" s="21">
        <f>Inscriptos!C435</f>
        <v>0</v>
      </c>
      <c r="D435" s="21" t="e">
        <f>Inscriptos!N435</f>
        <v>#N/A</v>
      </c>
      <c r="E435" t="e">
        <f>Inscriptos!G435</f>
        <v>#N/A</v>
      </c>
      <c r="F435" t="s">
        <v>37</v>
      </c>
      <c r="G435" s="23" t="e">
        <f>Inscriptos!H435</f>
        <v>#N/A</v>
      </c>
    </row>
    <row r="436" spans="1:7" x14ac:dyDescent="0.25">
      <c r="A436" s="21" t="e">
        <f>Inscriptos!M436</f>
        <v>#N/A</v>
      </c>
      <c r="B436">
        <f>Inscriptos!A436</f>
        <v>0</v>
      </c>
      <c r="C436" s="21">
        <f>Inscriptos!C436</f>
        <v>0</v>
      </c>
      <c r="D436" s="21" t="e">
        <f>Inscriptos!N436</f>
        <v>#N/A</v>
      </c>
      <c r="E436" t="e">
        <f>Inscriptos!G436</f>
        <v>#N/A</v>
      </c>
      <c r="F436" t="s">
        <v>37</v>
      </c>
      <c r="G436" s="23" t="e">
        <f>Inscriptos!H436</f>
        <v>#N/A</v>
      </c>
    </row>
    <row r="437" spans="1:7" x14ac:dyDescent="0.25">
      <c r="A437" s="21" t="e">
        <f>Inscriptos!M437</f>
        <v>#N/A</v>
      </c>
      <c r="B437">
        <f>Inscriptos!A437</f>
        <v>0</v>
      </c>
      <c r="C437" s="21">
        <f>Inscriptos!C437</f>
        <v>0</v>
      </c>
      <c r="D437" s="21" t="e">
        <f>Inscriptos!N437</f>
        <v>#N/A</v>
      </c>
      <c r="E437" t="e">
        <f>Inscriptos!G437</f>
        <v>#N/A</v>
      </c>
      <c r="F437" t="s">
        <v>37</v>
      </c>
      <c r="G437" s="23" t="e">
        <f>Inscriptos!H437</f>
        <v>#N/A</v>
      </c>
    </row>
    <row r="438" spans="1:7" x14ac:dyDescent="0.25">
      <c r="A438" s="21" t="e">
        <f>Inscriptos!M438</f>
        <v>#N/A</v>
      </c>
      <c r="B438">
        <f>Inscriptos!A438</f>
        <v>0</v>
      </c>
      <c r="C438" s="21">
        <f>Inscriptos!C438</f>
        <v>0</v>
      </c>
      <c r="D438" s="21" t="e">
        <f>Inscriptos!N438</f>
        <v>#N/A</v>
      </c>
      <c r="E438" t="e">
        <f>Inscriptos!G438</f>
        <v>#N/A</v>
      </c>
      <c r="F438" t="s">
        <v>37</v>
      </c>
      <c r="G438" s="23" t="e">
        <f>Inscriptos!H438</f>
        <v>#N/A</v>
      </c>
    </row>
    <row r="439" spans="1:7" x14ac:dyDescent="0.25">
      <c r="A439" s="21" t="e">
        <f>Inscriptos!M439</f>
        <v>#N/A</v>
      </c>
      <c r="B439">
        <f>Inscriptos!A439</f>
        <v>0</v>
      </c>
      <c r="C439" s="21">
        <f>Inscriptos!C439</f>
        <v>0</v>
      </c>
      <c r="D439" s="21" t="e">
        <f>Inscriptos!N439</f>
        <v>#N/A</v>
      </c>
      <c r="E439" t="e">
        <f>Inscriptos!G439</f>
        <v>#N/A</v>
      </c>
      <c r="F439" t="s">
        <v>37</v>
      </c>
      <c r="G439" s="23" t="e">
        <f>Inscriptos!H439</f>
        <v>#N/A</v>
      </c>
    </row>
    <row r="440" spans="1:7" x14ac:dyDescent="0.25">
      <c r="A440" s="21" t="e">
        <f>Inscriptos!M440</f>
        <v>#N/A</v>
      </c>
      <c r="B440">
        <f>Inscriptos!A440</f>
        <v>0</v>
      </c>
      <c r="C440" s="21">
        <f>Inscriptos!C440</f>
        <v>0</v>
      </c>
      <c r="D440" s="21" t="e">
        <f>Inscriptos!N440</f>
        <v>#N/A</v>
      </c>
      <c r="E440" t="e">
        <f>Inscriptos!G440</f>
        <v>#N/A</v>
      </c>
      <c r="F440" t="s">
        <v>37</v>
      </c>
      <c r="G440" s="23" t="e">
        <f>Inscriptos!H440</f>
        <v>#N/A</v>
      </c>
    </row>
    <row r="441" spans="1:7" x14ac:dyDescent="0.25">
      <c r="A441" s="21" t="e">
        <f>Inscriptos!M441</f>
        <v>#N/A</v>
      </c>
      <c r="B441">
        <f>Inscriptos!A441</f>
        <v>0</v>
      </c>
      <c r="C441" s="21">
        <f>Inscriptos!C441</f>
        <v>0</v>
      </c>
      <c r="D441" s="21" t="e">
        <f>Inscriptos!N441</f>
        <v>#N/A</v>
      </c>
      <c r="E441" t="e">
        <f>Inscriptos!G441</f>
        <v>#N/A</v>
      </c>
      <c r="F441" t="s">
        <v>37</v>
      </c>
      <c r="G441" s="23" t="e">
        <f>Inscriptos!H441</f>
        <v>#N/A</v>
      </c>
    </row>
    <row r="442" spans="1:7" x14ac:dyDescent="0.25">
      <c r="A442" s="21" t="e">
        <f>Inscriptos!M442</f>
        <v>#N/A</v>
      </c>
      <c r="B442">
        <f>Inscriptos!A442</f>
        <v>0</v>
      </c>
      <c r="C442" s="21">
        <f>Inscriptos!C442</f>
        <v>0</v>
      </c>
      <c r="D442" s="21" t="e">
        <f>Inscriptos!N442</f>
        <v>#N/A</v>
      </c>
      <c r="E442" t="e">
        <f>Inscriptos!G442</f>
        <v>#N/A</v>
      </c>
      <c r="F442" t="s">
        <v>37</v>
      </c>
      <c r="G442" s="23" t="e">
        <f>Inscriptos!H442</f>
        <v>#N/A</v>
      </c>
    </row>
    <row r="443" spans="1:7" x14ac:dyDescent="0.25">
      <c r="A443" s="21" t="e">
        <f>Inscriptos!M443</f>
        <v>#N/A</v>
      </c>
      <c r="B443">
        <f>Inscriptos!A443</f>
        <v>0</v>
      </c>
      <c r="C443" s="21">
        <f>Inscriptos!C443</f>
        <v>0</v>
      </c>
      <c r="D443" s="21" t="e">
        <f>Inscriptos!N443</f>
        <v>#N/A</v>
      </c>
      <c r="E443" t="e">
        <f>Inscriptos!G443</f>
        <v>#N/A</v>
      </c>
      <c r="F443" t="s">
        <v>37</v>
      </c>
      <c r="G443" s="23" t="e">
        <f>Inscriptos!H443</f>
        <v>#N/A</v>
      </c>
    </row>
    <row r="444" spans="1:7" x14ac:dyDescent="0.25">
      <c r="A444" s="21" t="e">
        <f>Inscriptos!M444</f>
        <v>#N/A</v>
      </c>
      <c r="B444">
        <f>Inscriptos!A444</f>
        <v>0</v>
      </c>
      <c r="C444" s="21">
        <f>Inscriptos!C444</f>
        <v>0</v>
      </c>
      <c r="D444" s="21" t="e">
        <f>Inscriptos!N444</f>
        <v>#N/A</v>
      </c>
      <c r="E444" t="e">
        <f>Inscriptos!G444</f>
        <v>#N/A</v>
      </c>
      <c r="F444" t="s">
        <v>37</v>
      </c>
      <c r="G444" s="23" t="e">
        <f>Inscriptos!H444</f>
        <v>#N/A</v>
      </c>
    </row>
    <row r="445" spans="1:7" x14ac:dyDescent="0.25">
      <c r="A445" s="21" t="e">
        <f>Inscriptos!M445</f>
        <v>#N/A</v>
      </c>
      <c r="B445">
        <f>Inscriptos!A445</f>
        <v>0</v>
      </c>
      <c r="C445" s="21">
        <f>Inscriptos!C445</f>
        <v>0</v>
      </c>
      <c r="D445" s="21" t="e">
        <f>Inscriptos!N445</f>
        <v>#N/A</v>
      </c>
      <c r="E445" t="e">
        <f>Inscriptos!G445</f>
        <v>#N/A</v>
      </c>
      <c r="F445" t="s">
        <v>37</v>
      </c>
      <c r="G445" s="23" t="e">
        <f>Inscriptos!H445</f>
        <v>#N/A</v>
      </c>
    </row>
    <row r="446" spans="1:7" x14ac:dyDescent="0.25">
      <c r="A446" s="21" t="e">
        <f>Inscriptos!M446</f>
        <v>#N/A</v>
      </c>
      <c r="B446">
        <f>Inscriptos!A446</f>
        <v>0</v>
      </c>
      <c r="C446" s="21">
        <f>Inscriptos!C446</f>
        <v>0</v>
      </c>
      <c r="D446" s="21" t="e">
        <f>Inscriptos!N446</f>
        <v>#N/A</v>
      </c>
      <c r="E446" t="e">
        <f>Inscriptos!G446</f>
        <v>#N/A</v>
      </c>
      <c r="F446" t="s">
        <v>37</v>
      </c>
      <c r="G446" s="23" t="e">
        <f>Inscriptos!H446</f>
        <v>#N/A</v>
      </c>
    </row>
    <row r="447" spans="1:7" x14ac:dyDescent="0.25">
      <c r="A447" s="21" t="e">
        <f>Inscriptos!M447</f>
        <v>#N/A</v>
      </c>
      <c r="B447">
        <f>Inscriptos!A447</f>
        <v>0</v>
      </c>
      <c r="C447" s="21">
        <f>Inscriptos!C447</f>
        <v>0</v>
      </c>
      <c r="D447" s="21" t="e">
        <f>Inscriptos!N447</f>
        <v>#N/A</v>
      </c>
      <c r="E447" t="e">
        <f>Inscriptos!G447</f>
        <v>#N/A</v>
      </c>
      <c r="F447" t="s">
        <v>37</v>
      </c>
      <c r="G447" s="23" t="e">
        <f>Inscriptos!H447</f>
        <v>#N/A</v>
      </c>
    </row>
    <row r="448" spans="1:7" x14ac:dyDescent="0.25">
      <c r="A448" s="21" t="e">
        <f>Inscriptos!M448</f>
        <v>#N/A</v>
      </c>
      <c r="B448">
        <f>Inscriptos!A448</f>
        <v>0</v>
      </c>
      <c r="C448" s="21">
        <f>Inscriptos!C448</f>
        <v>0</v>
      </c>
      <c r="D448" s="21" t="e">
        <f>Inscriptos!N448</f>
        <v>#N/A</v>
      </c>
      <c r="E448" t="e">
        <f>Inscriptos!G448</f>
        <v>#N/A</v>
      </c>
      <c r="F448" t="s">
        <v>37</v>
      </c>
      <c r="G448" s="23" t="e">
        <f>Inscriptos!H448</f>
        <v>#N/A</v>
      </c>
    </row>
    <row r="449" spans="1:7" x14ac:dyDescent="0.25">
      <c r="A449" s="21" t="e">
        <f>Inscriptos!M449</f>
        <v>#N/A</v>
      </c>
      <c r="B449">
        <f>Inscriptos!A449</f>
        <v>0</v>
      </c>
      <c r="C449" s="21">
        <f>Inscriptos!C449</f>
        <v>0</v>
      </c>
      <c r="D449" s="21" t="e">
        <f>Inscriptos!N449</f>
        <v>#N/A</v>
      </c>
      <c r="E449" t="e">
        <f>Inscriptos!G449</f>
        <v>#N/A</v>
      </c>
      <c r="F449" t="s">
        <v>37</v>
      </c>
      <c r="G449" s="23" t="e">
        <f>Inscriptos!H449</f>
        <v>#N/A</v>
      </c>
    </row>
    <row r="450" spans="1:7" x14ac:dyDescent="0.25">
      <c r="A450" s="21" t="e">
        <f>Inscriptos!M450</f>
        <v>#N/A</v>
      </c>
      <c r="B450">
        <f>Inscriptos!A450</f>
        <v>0</v>
      </c>
      <c r="C450" s="21">
        <f>Inscriptos!C450</f>
        <v>0</v>
      </c>
      <c r="D450" s="21" t="e">
        <f>Inscriptos!N450</f>
        <v>#N/A</v>
      </c>
      <c r="E450" t="e">
        <f>Inscriptos!G450</f>
        <v>#N/A</v>
      </c>
      <c r="F450" t="s">
        <v>37</v>
      </c>
      <c r="G450" s="23" t="e">
        <f>Inscriptos!H450</f>
        <v>#N/A</v>
      </c>
    </row>
    <row r="451" spans="1:7" x14ac:dyDescent="0.25">
      <c r="A451" s="21" t="e">
        <f>Inscriptos!M451</f>
        <v>#N/A</v>
      </c>
      <c r="B451">
        <f>Inscriptos!A451</f>
        <v>0</v>
      </c>
      <c r="C451" s="21">
        <f>Inscriptos!C451</f>
        <v>0</v>
      </c>
      <c r="D451" s="21" t="e">
        <f>Inscriptos!N451</f>
        <v>#N/A</v>
      </c>
      <c r="E451" t="e">
        <f>Inscriptos!G451</f>
        <v>#N/A</v>
      </c>
      <c r="F451" t="s">
        <v>37</v>
      </c>
      <c r="G451" s="23" t="e">
        <f>Inscriptos!H451</f>
        <v>#N/A</v>
      </c>
    </row>
    <row r="452" spans="1:7" x14ac:dyDescent="0.25">
      <c r="A452" s="21" t="e">
        <f>Inscriptos!M452</f>
        <v>#N/A</v>
      </c>
      <c r="B452">
        <f>Inscriptos!A452</f>
        <v>0</v>
      </c>
      <c r="C452" s="21">
        <f>Inscriptos!C452</f>
        <v>0</v>
      </c>
      <c r="D452" s="21" t="e">
        <f>Inscriptos!N452</f>
        <v>#N/A</v>
      </c>
      <c r="E452" t="e">
        <f>Inscriptos!G452</f>
        <v>#N/A</v>
      </c>
      <c r="F452" t="s">
        <v>37</v>
      </c>
      <c r="G452" s="23" t="e">
        <f>Inscriptos!H452</f>
        <v>#N/A</v>
      </c>
    </row>
    <row r="453" spans="1:7" x14ac:dyDescent="0.25">
      <c r="A453" s="21" t="e">
        <f>Inscriptos!M453</f>
        <v>#N/A</v>
      </c>
      <c r="B453">
        <f>Inscriptos!A453</f>
        <v>0</v>
      </c>
      <c r="C453" s="21">
        <f>Inscriptos!C453</f>
        <v>0</v>
      </c>
      <c r="D453" s="21" t="e">
        <f>Inscriptos!N453</f>
        <v>#N/A</v>
      </c>
      <c r="E453" t="e">
        <f>Inscriptos!G453</f>
        <v>#N/A</v>
      </c>
      <c r="F453" t="s">
        <v>37</v>
      </c>
      <c r="G453" s="23" t="e">
        <f>Inscriptos!H453</f>
        <v>#N/A</v>
      </c>
    </row>
    <row r="454" spans="1:7" x14ac:dyDescent="0.25">
      <c r="A454" s="21" t="e">
        <f>Inscriptos!M454</f>
        <v>#N/A</v>
      </c>
      <c r="B454">
        <f>Inscriptos!A454</f>
        <v>0</v>
      </c>
      <c r="C454" s="21">
        <f>Inscriptos!C454</f>
        <v>0</v>
      </c>
      <c r="D454" s="21" t="e">
        <f>Inscriptos!N454</f>
        <v>#N/A</v>
      </c>
      <c r="E454" t="e">
        <f>Inscriptos!G454</f>
        <v>#N/A</v>
      </c>
      <c r="F454" t="s">
        <v>37</v>
      </c>
      <c r="G454" s="23" t="e">
        <f>Inscriptos!H454</f>
        <v>#N/A</v>
      </c>
    </row>
    <row r="455" spans="1:7" x14ac:dyDescent="0.25">
      <c r="A455" s="21" t="e">
        <f>Inscriptos!M455</f>
        <v>#N/A</v>
      </c>
      <c r="B455">
        <f>Inscriptos!A455</f>
        <v>0</v>
      </c>
      <c r="C455" s="21">
        <f>Inscriptos!C455</f>
        <v>0</v>
      </c>
      <c r="D455" s="21" t="e">
        <f>Inscriptos!N455</f>
        <v>#N/A</v>
      </c>
      <c r="E455" t="e">
        <f>Inscriptos!G455</f>
        <v>#N/A</v>
      </c>
      <c r="F455" t="s">
        <v>37</v>
      </c>
      <c r="G455" s="23" t="e">
        <f>Inscriptos!H455</f>
        <v>#N/A</v>
      </c>
    </row>
    <row r="456" spans="1:7" x14ac:dyDescent="0.25">
      <c r="A456" s="21" t="e">
        <f>Inscriptos!M456</f>
        <v>#N/A</v>
      </c>
      <c r="B456">
        <f>Inscriptos!A456</f>
        <v>0</v>
      </c>
      <c r="C456" s="21">
        <f>Inscriptos!C456</f>
        <v>0</v>
      </c>
      <c r="D456" s="21" t="e">
        <f>Inscriptos!N456</f>
        <v>#N/A</v>
      </c>
      <c r="E456" t="e">
        <f>Inscriptos!G456</f>
        <v>#N/A</v>
      </c>
      <c r="F456" t="s">
        <v>37</v>
      </c>
      <c r="G456" s="23" t="e">
        <f>Inscriptos!H456</f>
        <v>#N/A</v>
      </c>
    </row>
    <row r="457" spans="1:7" x14ac:dyDescent="0.25">
      <c r="A457" s="21" t="e">
        <f>Inscriptos!M457</f>
        <v>#N/A</v>
      </c>
      <c r="B457">
        <f>Inscriptos!A457</f>
        <v>0</v>
      </c>
      <c r="C457" s="21">
        <f>Inscriptos!C457</f>
        <v>0</v>
      </c>
      <c r="D457" s="21" t="e">
        <f>Inscriptos!N457</f>
        <v>#N/A</v>
      </c>
      <c r="E457" t="e">
        <f>Inscriptos!G457</f>
        <v>#N/A</v>
      </c>
      <c r="F457" t="s">
        <v>37</v>
      </c>
      <c r="G457" s="23" t="e">
        <f>Inscriptos!H457</f>
        <v>#N/A</v>
      </c>
    </row>
    <row r="458" spans="1:7" x14ac:dyDescent="0.25">
      <c r="A458" s="21" t="e">
        <f>Inscriptos!M458</f>
        <v>#N/A</v>
      </c>
      <c r="B458">
        <f>Inscriptos!A458</f>
        <v>0</v>
      </c>
      <c r="C458" s="21">
        <f>Inscriptos!C458</f>
        <v>0</v>
      </c>
      <c r="D458" s="21" t="e">
        <f>Inscriptos!N458</f>
        <v>#N/A</v>
      </c>
      <c r="E458" t="e">
        <f>Inscriptos!G458</f>
        <v>#N/A</v>
      </c>
      <c r="F458" t="s">
        <v>37</v>
      </c>
      <c r="G458" s="23" t="e">
        <f>Inscriptos!H458</f>
        <v>#N/A</v>
      </c>
    </row>
    <row r="459" spans="1:7" x14ac:dyDescent="0.25">
      <c r="A459" s="21" t="e">
        <f>Inscriptos!M459</f>
        <v>#N/A</v>
      </c>
      <c r="B459">
        <f>Inscriptos!A459</f>
        <v>0</v>
      </c>
      <c r="C459" s="21">
        <f>Inscriptos!C459</f>
        <v>0</v>
      </c>
      <c r="D459" s="21" t="e">
        <f>Inscriptos!N459</f>
        <v>#N/A</v>
      </c>
      <c r="E459" t="e">
        <f>Inscriptos!G459</f>
        <v>#N/A</v>
      </c>
      <c r="F459" t="s">
        <v>37</v>
      </c>
      <c r="G459" s="23" t="e">
        <f>Inscriptos!H459</f>
        <v>#N/A</v>
      </c>
    </row>
    <row r="460" spans="1:7" x14ac:dyDescent="0.25">
      <c r="A460" s="21" t="e">
        <f>Inscriptos!M460</f>
        <v>#N/A</v>
      </c>
      <c r="B460">
        <f>Inscriptos!A460</f>
        <v>0</v>
      </c>
      <c r="C460" s="21">
        <f>Inscriptos!C460</f>
        <v>0</v>
      </c>
      <c r="D460" s="21" t="e">
        <f>Inscriptos!N460</f>
        <v>#N/A</v>
      </c>
      <c r="E460" t="e">
        <f>Inscriptos!G460</f>
        <v>#N/A</v>
      </c>
      <c r="F460" t="s">
        <v>37</v>
      </c>
      <c r="G460" s="23" t="e">
        <f>Inscriptos!H460</f>
        <v>#N/A</v>
      </c>
    </row>
    <row r="461" spans="1:7" x14ac:dyDescent="0.25">
      <c r="A461" s="21" t="e">
        <f>Inscriptos!M461</f>
        <v>#N/A</v>
      </c>
      <c r="B461">
        <f>Inscriptos!A461</f>
        <v>0</v>
      </c>
      <c r="C461" s="21">
        <f>Inscriptos!C461</f>
        <v>0</v>
      </c>
      <c r="D461" s="21" t="e">
        <f>Inscriptos!N461</f>
        <v>#N/A</v>
      </c>
      <c r="E461" t="e">
        <f>Inscriptos!G461</f>
        <v>#N/A</v>
      </c>
      <c r="F461" t="s">
        <v>37</v>
      </c>
      <c r="G461" s="23" t="e">
        <f>Inscriptos!H461</f>
        <v>#N/A</v>
      </c>
    </row>
    <row r="462" spans="1:7" x14ac:dyDescent="0.25">
      <c r="A462" s="21" t="e">
        <f>Inscriptos!M462</f>
        <v>#N/A</v>
      </c>
      <c r="B462">
        <f>Inscriptos!A462</f>
        <v>0</v>
      </c>
      <c r="C462" s="21">
        <f>Inscriptos!C462</f>
        <v>0</v>
      </c>
      <c r="D462" s="21" t="e">
        <f>Inscriptos!N462</f>
        <v>#N/A</v>
      </c>
      <c r="E462" t="e">
        <f>Inscriptos!G462</f>
        <v>#N/A</v>
      </c>
      <c r="F462" t="s">
        <v>37</v>
      </c>
      <c r="G462" s="23" t="e">
        <f>Inscriptos!H462</f>
        <v>#N/A</v>
      </c>
    </row>
    <row r="463" spans="1:7" x14ac:dyDescent="0.25">
      <c r="A463" s="21" t="e">
        <f>Inscriptos!M463</f>
        <v>#N/A</v>
      </c>
      <c r="B463">
        <f>Inscriptos!A463</f>
        <v>0</v>
      </c>
      <c r="C463" s="21">
        <f>Inscriptos!C463</f>
        <v>0</v>
      </c>
      <c r="D463" s="21" t="e">
        <f>Inscriptos!N463</f>
        <v>#N/A</v>
      </c>
      <c r="E463" t="e">
        <f>Inscriptos!G463</f>
        <v>#N/A</v>
      </c>
      <c r="F463" t="s">
        <v>37</v>
      </c>
      <c r="G463" s="23" t="e">
        <f>Inscriptos!H463</f>
        <v>#N/A</v>
      </c>
    </row>
    <row r="464" spans="1:7" x14ac:dyDescent="0.25">
      <c r="A464" s="21" t="e">
        <f>Inscriptos!M464</f>
        <v>#N/A</v>
      </c>
      <c r="B464">
        <f>Inscriptos!A464</f>
        <v>0</v>
      </c>
      <c r="C464" s="21">
        <f>Inscriptos!C464</f>
        <v>0</v>
      </c>
      <c r="D464" s="21" t="e">
        <f>Inscriptos!N464</f>
        <v>#N/A</v>
      </c>
      <c r="E464" t="e">
        <f>Inscriptos!G464</f>
        <v>#N/A</v>
      </c>
      <c r="F464" t="s">
        <v>37</v>
      </c>
      <c r="G464" s="23" t="e">
        <f>Inscriptos!H464</f>
        <v>#N/A</v>
      </c>
    </row>
    <row r="465" spans="1:7" x14ac:dyDescent="0.25">
      <c r="A465" s="21" t="e">
        <f>Inscriptos!M465</f>
        <v>#N/A</v>
      </c>
      <c r="B465">
        <f>Inscriptos!A465</f>
        <v>0</v>
      </c>
      <c r="C465" s="21">
        <f>Inscriptos!C465</f>
        <v>0</v>
      </c>
      <c r="D465" s="21" t="e">
        <f>Inscriptos!N465</f>
        <v>#N/A</v>
      </c>
      <c r="E465" t="e">
        <f>Inscriptos!G465</f>
        <v>#N/A</v>
      </c>
      <c r="F465" t="s">
        <v>37</v>
      </c>
      <c r="G465" s="23" t="e">
        <f>Inscriptos!H465</f>
        <v>#N/A</v>
      </c>
    </row>
    <row r="466" spans="1:7" x14ac:dyDescent="0.25">
      <c r="A466" s="21" t="e">
        <f>Inscriptos!M466</f>
        <v>#N/A</v>
      </c>
      <c r="B466">
        <f>Inscriptos!A466</f>
        <v>0</v>
      </c>
      <c r="C466" s="21">
        <f>Inscriptos!C466</f>
        <v>0</v>
      </c>
      <c r="D466" s="21" t="e">
        <f>Inscriptos!N466</f>
        <v>#N/A</v>
      </c>
      <c r="E466" t="e">
        <f>Inscriptos!G466</f>
        <v>#N/A</v>
      </c>
      <c r="F466" t="s">
        <v>37</v>
      </c>
      <c r="G466" s="23" t="e">
        <f>Inscriptos!H466</f>
        <v>#N/A</v>
      </c>
    </row>
    <row r="467" spans="1:7" x14ac:dyDescent="0.25">
      <c r="A467" s="21" t="e">
        <f>Inscriptos!M467</f>
        <v>#N/A</v>
      </c>
      <c r="B467">
        <f>Inscriptos!A467</f>
        <v>0</v>
      </c>
      <c r="C467" s="21">
        <f>Inscriptos!C467</f>
        <v>0</v>
      </c>
      <c r="D467" s="21" t="e">
        <f>Inscriptos!N467</f>
        <v>#N/A</v>
      </c>
      <c r="E467" t="e">
        <f>Inscriptos!G467</f>
        <v>#N/A</v>
      </c>
      <c r="F467" t="s">
        <v>37</v>
      </c>
      <c r="G467" s="23" t="e">
        <f>Inscriptos!H467</f>
        <v>#N/A</v>
      </c>
    </row>
    <row r="468" spans="1:7" x14ac:dyDescent="0.25">
      <c r="A468" s="21" t="e">
        <f>Inscriptos!M468</f>
        <v>#N/A</v>
      </c>
      <c r="B468">
        <f>Inscriptos!A468</f>
        <v>0</v>
      </c>
      <c r="C468" s="21">
        <f>Inscriptos!C468</f>
        <v>0</v>
      </c>
      <c r="D468" s="21" t="e">
        <f>Inscriptos!N468</f>
        <v>#N/A</v>
      </c>
      <c r="E468" t="e">
        <f>Inscriptos!G468</f>
        <v>#N/A</v>
      </c>
      <c r="F468" t="s">
        <v>37</v>
      </c>
      <c r="G468" s="23" t="e">
        <f>Inscriptos!H468</f>
        <v>#N/A</v>
      </c>
    </row>
    <row r="469" spans="1:7" x14ac:dyDescent="0.25">
      <c r="A469" s="21" t="e">
        <f>Inscriptos!M469</f>
        <v>#N/A</v>
      </c>
      <c r="B469">
        <f>Inscriptos!A469</f>
        <v>0</v>
      </c>
      <c r="C469" s="21">
        <f>Inscriptos!C469</f>
        <v>0</v>
      </c>
      <c r="D469" s="21" t="e">
        <f>Inscriptos!N469</f>
        <v>#N/A</v>
      </c>
      <c r="E469" t="e">
        <f>Inscriptos!G469</f>
        <v>#N/A</v>
      </c>
      <c r="F469" t="s">
        <v>37</v>
      </c>
      <c r="G469" s="23" t="e">
        <f>Inscriptos!H469</f>
        <v>#N/A</v>
      </c>
    </row>
    <row r="470" spans="1:7" x14ac:dyDescent="0.25">
      <c r="A470" s="21" t="e">
        <f>Inscriptos!M470</f>
        <v>#N/A</v>
      </c>
      <c r="B470">
        <f>Inscriptos!A470</f>
        <v>0</v>
      </c>
      <c r="C470" s="21">
        <f>Inscriptos!C470</f>
        <v>0</v>
      </c>
      <c r="D470" s="21" t="e">
        <f>Inscriptos!N470</f>
        <v>#N/A</v>
      </c>
      <c r="E470" t="e">
        <f>Inscriptos!G470</f>
        <v>#N/A</v>
      </c>
      <c r="F470" t="s">
        <v>37</v>
      </c>
      <c r="G470" s="23" t="e">
        <f>Inscriptos!H470</f>
        <v>#N/A</v>
      </c>
    </row>
    <row r="471" spans="1:7" x14ac:dyDescent="0.25">
      <c r="A471" s="21" t="e">
        <f>Inscriptos!M471</f>
        <v>#N/A</v>
      </c>
      <c r="B471">
        <f>Inscriptos!A471</f>
        <v>0</v>
      </c>
      <c r="C471" s="21">
        <f>Inscriptos!C471</f>
        <v>0</v>
      </c>
      <c r="D471" s="21" t="e">
        <f>Inscriptos!N471</f>
        <v>#N/A</v>
      </c>
      <c r="E471" t="e">
        <f>Inscriptos!G471</f>
        <v>#N/A</v>
      </c>
      <c r="F471" t="s">
        <v>37</v>
      </c>
      <c r="G471" s="23" t="e">
        <f>Inscriptos!H471</f>
        <v>#N/A</v>
      </c>
    </row>
    <row r="472" spans="1:7" x14ac:dyDescent="0.25">
      <c r="A472" s="21" t="e">
        <f>Inscriptos!M472</f>
        <v>#N/A</v>
      </c>
      <c r="B472">
        <f>Inscriptos!A472</f>
        <v>0</v>
      </c>
      <c r="C472" s="21">
        <f>Inscriptos!C472</f>
        <v>0</v>
      </c>
      <c r="D472" s="21" t="e">
        <f>Inscriptos!N472</f>
        <v>#N/A</v>
      </c>
      <c r="E472" t="e">
        <f>Inscriptos!G472</f>
        <v>#N/A</v>
      </c>
      <c r="F472" t="s">
        <v>37</v>
      </c>
      <c r="G472" s="23" t="e">
        <f>Inscriptos!H472</f>
        <v>#N/A</v>
      </c>
    </row>
    <row r="473" spans="1:7" x14ac:dyDescent="0.25">
      <c r="A473" s="21" t="e">
        <f>Inscriptos!M473</f>
        <v>#N/A</v>
      </c>
      <c r="B473">
        <f>Inscriptos!A473</f>
        <v>0</v>
      </c>
      <c r="C473" s="21">
        <f>Inscriptos!C473</f>
        <v>0</v>
      </c>
      <c r="D473" s="21" t="e">
        <f>Inscriptos!N473</f>
        <v>#N/A</v>
      </c>
      <c r="E473" t="e">
        <f>Inscriptos!G473</f>
        <v>#N/A</v>
      </c>
      <c r="F473" t="s">
        <v>37</v>
      </c>
      <c r="G473" s="23" t="e">
        <f>Inscriptos!H473</f>
        <v>#N/A</v>
      </c>
    </row>
    <row r="474" spans="1:7" x14ac:dyDescent="0.25">
      <c r="A474" s="21" t="e">
        <f>Inscriptos!M474</f>
        <v>#N/A</v>
      </c>
      <c r="B474">
        <f>Inscriptos!A474</f>
        <v>0</v>
      </c>
      <c r="C474" s="21">
        <f>Inscriptos!C474</f>
        <v>0</v>
      </c>
      <c r="D474" s="21" t="e">
        <f>Inscriptos!N474</f>
        <v>#N/A</v>
      </c>
      <c r="E474" t="e">
        <f>Inscriptos!G474</f>
        <v>#N/A</v>
      </c>
      <c r="F474" t="s">
        <v>37</v>
      </c>
      <c r="G474" s="23" t="e">
        <f>Inscriptos!H474</f>
        <v>#N/A</v>
      </c>
    </row>
    <row r="475" spans="1:7" x14ac:dyDescent="0.25">
      <c r="A475" s="21" t="e">
        <f>Inscriptos!M475</f>
        <v>#N/A</v>
      </c>
      <c r="B475">
        <f>Inscriptos!A475</f>
        <v>0</v>
      </c>
      <c r="C475" s="21">
        <f>Inscriptos!C475</f>
        <v>0</v>
      </c>
      <c r="D475" s="21" t="e">
        <f>Inscriptos!N475</f>
        <v>#N/A</v>
      </c>
      <c r="E475" t="e">
        <f>Inscriptos!G475</f>
        <v>#N/A</v>
      </c>
      <c r="F475" t="s">
        <v>37</v>
      </c>
      <c r="G475" s="23" t="e">
        <f>Inscriptos!H475</f>
        <v>#N/A</v>
      </c>
    </row>
    <row r="476" spans="1:7" x14ac:dyDescent="0.25">
      <c r="A476" s="21" t="e">
        <f>Inscriptos!M476</f>
        <v>#N/A</v>
      </c>
      <c r="B476">
        <f>Inscriptos!A476</f>
        <v>0</v>
      </c>
      <c r="C476" s="21">
        <f>Inscriptos!C476</f>
        <v>0</v>
      </c>
      <c r="D476" s="21" t="e">
        <f>Inscriptos!N476</f>
        <v>#N/A</v>
      </c>
      <c r="E476" t="e">
        <f>Inscriptos!G476</f>
        <v>#N/A</v>
      </c>
      <c r="F476" t="s">
        <v>37</v>
      </c>
      <c r="G476" s="23" t="e">
        <f>Inscriptos!H476</f>
        <v>#N/A</v>
      </c>
    </row>
    <row r="477" spans="1:7" x14ac:dyDescent="0.25">
      <c r="A477" s="21" t="e">
        <f>Inscriptos!M477</f>
        <v>#N/A</v>
      </c>
      <c r="B477">
        <f>Inscriptos!A477</f>
        <v>0</v>
      </c>
      <c r="C477" s="21">
        <f>Inscriptos!C477</f>
        <v>0</v>
      </c>
      <c r="D477" s="21" t="e">
        <f>Inscriptos!N477</f>
        <v>#N/A</v>
      </c>
      <c r="E477" t="e">
        <f>Inscriptos!G477</f>
        <v>#N/A</v>
      </c>
      <c r="F477" t="s">
        <v>37</v>
      </c>
      <c r="G477" s="23" t="e">
        <f>Inscriptos!H477</f>
        <v>#N/A</v>
      </c>
    </row>
    <row r="478" spans="1:7" x14ac:dyDescent="0.25">
      <c r="A478" s="21" t="e">
        <f>Inscriptos!M478</f>
        <v>#N/A</v>
      </c>
      <c r="B478">
        <f>Inscriptos!A478</f>
        <v>0</v>
      </c>
      <c r="C478" s="21">
        <f>Inscriptos!C478</f>
        <v>0</v>
      </c>
      <c r="D478" s="21" t="e">
        <f>Inscriptos!N478</f>
        <v>#N/A</v>
      </c>
      <c r="E478" t="e">
        <f>Inscriptos!G478</f>
        <v>#N/A</v>
      </c>
      <c r="F478" t="s">
        <v>37</v>
      </c>
      <c r="G478" s="23" t="e">
        <f>Inscriptos!H478</f>
        <v>#N/A</v>
      </c>
    </row>
    <row r="479" spans="1:7" x14ac:dyDescent="0.25">
      <c r="A479" s="21" t="e">
        <f>Inscriptos!M479</f>
        <v>#N/A</v>
      </c>
      <c r="B479">
        <f>Inscriptos!A479</f>
        <v>0</v>
      </c>
      <c r="C479" s="21">
        <f>Inscriptos!C479</f>
        <v>0</v>
      </c>
      <c r="D479" s="21" t="e">
        <f>Inscriptos!N479</f>
        <v>#N/A</v>
      </c>
      <c r="E479" t="e">
        <f>Inscriptos!G479</f>
        <v>#N/A</v>
      </c>
      <c r="F479" t="s">
        <v>37</v>
      </c>
      <c r="G479" s="23" t="e">
        <f>Inscriptos!H479</f>
        <v>#N/A</v>
      </c>
    </row>
    <row r="480" spans="1:7" x14ac:dyDescent="0.25">
      <c r="A480" s="21" t="e">
        <f>Inscriptos!M480</f>
        <v>#N/A</v>
      </c>
      <c r="B480">
        <f>Inscriptos!A480</f>
        <v>0</v>
      </c>
      <c r="C480" s="21">
        <f>Inscriptos!C480</f>
        <v>0</v>
      </c>
      <c r="D480" s="21" t="e">
        <f>Inscriptos!N480</f>
        <v>#N/A</v>
      </c>
      <c r="E480" t="e">
        <f>Inscriptos!G480</f>
        <v>#N/A</v>
      </c>
      <c r="F480" t="s">
        <v>37</v>
      </c>
      <c r="G480" s="23" t="e">
        <f>Inscriptos!H480</f>
        <v>#N/A</v>
      </c>
    </row>
    <row r="481" spans="1:7" x14ac:dyDescent="0.25">
      <c r="A481" s="21" t="e">
        <f>Inscriptos!M481</f>
        <v>#N/A</v>
      </c>
      <c r="B481">
        <f>Inscriptos!A481</f>
        <v>0</v>
      </c>
      <c r="C481" s="21">
        <f>Inscriptos!C481</f>
        <v>0</v>
      </c>
      <c r="D481" s="21" t="e">
        <f>Inscriptos!N481</f>
        <v>#N/A</v>
      </c>
      <c r="E481" t="e">
        <f>Inscriptos!G481</f>
        <v>#N/A</v>
      </c>
      <c r="F481" t="s">
        <v>37</v>
      </c>
      <c r="G481" s="23" t="e">
        <f>Inscriptos!H481</f>
        <v>#N/A</v>
      </c>
    </row>
    <row r="482" spans="1:7" x14ac:dyDescent="0.25">
      <c r="A482" s="21" t="e">
        <f>Inscriptos!M482</f>
        <v>#N/A</v>
      </c>
      <c r="B482">
        <f>Inscriptos!A482</f>
        <v>0</v>
      </c>
      <c r="C482" s="21">
        <f>Inscriptos!C482</f>
        <v>0</v>
      </c>
      <c r="D482" s="21" t="e">
        <f>Inscriptos!N482</f>
        <v>#N/A</v>
      </c>
      <c r="E482" t="e">
        <f>Inscriptos!G482</f>
        <v>#N/A</v>
      </c>
      <c r="F482" t="s">
        <v>37</v>
      </c>
      <c r="G482" s="23" t="e">
        <f>Inscriptos!H482</f>
        <v>#N/A</v>
      </c>
    </row>
    <row r="483" spans="1:7" x14ac:dyDescent="0.25">
      <c r="A483" s="21" t="e">
        <f>Inscriptos!M483</f>
        <v>#N/A</v>
      </c>
      <c r="B483">
        <f>Inscriptos!A483</f>
        <v>0</v>
      </c>
      <c r="C483" s="21">
        <f>Inscriptos!C483</f>
        <v>0</v>
      </c>
      <c r="D483" s="21" t="e">
        <f>Inscriptos!N483</f>
        <v>#N/A</v>
      </c>
      <c r="E483" t="e">
        <f>Inscriptos!G483</f>
        <v>#N/A</v>
      </c>
      <c r="F483" t="s">
        <v>37</v>
      </c>
      <c r="G483" s="23" t="e">
        <f>Inscriptos!H483</f>
        <v>#N/A</v>
      </c>
    </row>
    <row r="484" spans="1:7" x14ac:dyDescent="0.25">
      <c r="A484" s="21" t="e">
        <f>Inscriptos!M484</f>
        <v>#N/A</v>
      </c>
      <c r="B484">
        <f>Inscriptos!A484</f>
        <v>0</v>
      </c>
      <c r="C484" s="21">
        <f>Inscriptos!C484</f>
        <v>0</v>
      </c>
      <c r="D484" s="21" t="e">
        <f>Inscriptos!N484</f>
        <v>#N/A</v>
      </c>
      <c r="E484" t="e">
        <f>Inscriptos!G484</f>
        <v>#N/A</v>
      </c>
      <c r="F484" t="s">
        <v>37</v>
      </c>
      <c r="G484" s="23" t="e">
        <f>Inscriptos!H484</f>
        <v>#N/A</v>
      </c>
    </row>
    <row r="485" spans="1:7" x14ac:dyDescent="0.25">
      <c r="A485" s="21" t="e">
        <f>Inscriptos!M485</f>
        <v>#N/A</v>
      </c>
      <c r="B485">
        <f>Inscriptos!A485</f>
        <v>0</v>
      </c>
      <c r="C485" s="21">
        <f>Inscriptos!C485</f>
        <v>0</v>
      </c>
      <c r="D485" s="21" t="e">
        <f>Inscriptos!N485</f>
        <v>#N/A</v>
      </c>
      <c r="E485" t="e">
        <f>Inscriptos!G485</f>
        <v>#N/A</v>
      </c>
      <c r="F485" t="s">
        <v>37</v>
      </c>
      <c r="G485" s="23" t="e">
        <f>Inscriptos!H485</f>
        <v>#N/A</v>
      </c>
    </row>
    <row r="486" spans="1:7" x14ac:dyDescent="0.25">
      <c r="A486" s="21" t="e">
        <f>Inscriptos!M486</f>
        <v>#N/A</v>
      </c>
      <c r="B486">
        <f>Inscriptos!A486</f>
        <v>0</v>
      </c>
      <c r="C486" s="21">
        <f>Inscriptos!C486</f>
        <v>0</v>
      </c>
      <c r="D486" s="21" t="e">
        <f>Inscriptos!N486</f>
        <v>#N/A</v>
      </c>
      <c r="E486" t="e">
        <f>Inscriptos!G486</f>
        <v>#N/A</v>
      </c>
      <c r="F486" t="s">
        <v>37</v>
      </c>
      <c r="G486" s="23" t="e">
        <f>Inscriptos!H486</f>
        <v>#N/A</v>
      </c>
    </row>
    <row r="487" spans="1:7" x14ac:dyDescent="0.25">
      <c r="A487" s="21" t="e">
        <f>Inscriptos!M487</f>
        <v>#N/A</v>
      </c>
      <c r="B487">
        <f>Inscriptos!A487</f>
        <v>0</v>
      </c>
      <c r="C487" s="21">
        <f>Inscriptos!C487</f>
        <v>0</v>
      </c>
      <c r="D487" s="21" t="e">
        <f>Inscriptos!N487</f>
        <v>#N/A</v>
      </c>
      <c r="E487" t="e">
        <f>Inscriptos!G487</f>
        <v>#N/A</v>
      </c>
      <c r="F487" t="s">
        <v>37</v>
      </c>
      <c r="G487" s="23" t="e">
        <f>Inscriptos!H487</f>
        <v>#N/A</v>
      </c>
    </row>
    <row r="488" spans="1:7" x14ac:dyDescent="0.25">
      <c r="A488" s="21" t="e">
        <f>Inscriptos!M488</f>
        <v>#N/A</v>
      </c>
      <c r="B488">
        <f>Inscriptos!A488</f>
        <v>0</v>
      </c>
      <c r="C488" s="21">
        <f>Inscriptos!C488</f>
        <v>0</v>
      </c>
      <c r="D488" s="21" t="e">
        <f>Inscriptos!N488</f>
        <v>#N/A</v>
      </c>
      <c r="E488" t="e">
        <f>Inscriptos!G488</f>
        <v>#N/A</v>
      </c>
      <c r="F488" t="s">
        <v>37</v>
      </c>
      <c r="G488" s="23" t="e">
        <f>Inscriptos!H488</f>
        <v>#N/A</v>
      </c>
    </row>
    <row r="489" spans="1:7" x14ac:dyDescent="0.25">
      <c r="A489" s="21" t="e">
        <f>Inscriptos!M489</f>
        <v>#N/A</v>
      </c>
      <c r="B489">
        <f>Inscriptos!A489</f>
        <v>0</v>
      </c>
      <c r="C489" s="21">
        <f>Inscriptos!C489</f>
        <v>0</v>
      </c>
      <c r="D489" s="21" t="e">
        <f>Inscriptos!N489</f>
        <v>#N/A</v>
      </c>
      <c r="E489" t="e">
        <f>Inscriptos!G489</f>
        <v>#N/A</v>
      </c>
      <c r="F489" t="s">
        <v>37</v>
      </c>
      <c r="G489" s="23" t="e">
        <f>Inscriptos!H489</f>
        <v>#N/A</v>
      </c>
    </row>
    <row r="490" spans="1:7" x14ac:dyDescent="0.25">
      <c r="A490" s="21" t="e">
        <f>Inscriptos!M490</f>
        <v>#N/A</v>
      </c>
      <c r="B490">
        <f>Inscriptos!A490</f>
        <v>0</v>
      </c>
      <c r="C490" s="21">
        <f>Inscriptos!C490</f>
        <v>0</v>
      </c>
      <c r="D490" s="21" t="e">
        <f>Inscriptos!N490</f>
        <v>#N/A</v>
      </c>
      <c r="E490" t="e">
        <f>Inscriptos!G490</f>
        <v>#N/A</v>
      </c>
      <c r="F490" t="s">
        <v>37</v>
      </c>
      <c r="G490" s="23" t="e">
        <f>Inscriptos!H490</f>
        <v>#N/A</v>
      </c>
    </row>
    <row r="491" spans="1:7" x14ac:dyDescent="0.25">
      <c r="A491" s="21" t="e">
        <f>Inscriptos!M491</f>
        <v>#N/A</v>
      </c>
      <c r="B491">
        <f>Inscriptos!A491</f>
        <v>0</v>
      </c>
      <c r="C491" s="21">
        <f>Inscriptos!C491</f>
        <v>0</v>
      </c>
      <c r="D491" s="21" t="e">
        <f>Inscriptos!N491</f>
        <v>#N/A</v>
      </c>
      <c r="E491" t="e">
        <f>Inscriptos!G491</f>
        <v>#N/A</v>
      </c>
      <c r="F491" t="s">
        <v>37</v>
      </c>
      <c r="G491" s="23" t="e">
        <f>Inscriptos!H491</f>
        <v>#N/A</v>
      </c>
    </row>
    <row r="492" spans="1:7" x14ac:dyDescent="0.25">
      <c r="A492" s="21" t="e">
        <f>Inscriptos!M492</f>
        <v>#N/A</v>
      </c>
      <c r="B492">
        <f>Inscriptos!A492</f>
        <v>0</v>
      </c>
      <c r="C492" s="21">
        <f>Inscriptos!C492</f>
        <v>0</v>
      </c>
      <c r="D492" s="21" t="e">
        <f>Inscriptos!N492</f>
        <v>#N/A</v>
      </c>
      <c r="E492" t="e">
        <f>Inscriptos!G492</f>
        <v>#N/A</v>
      </c>
      <c r="F492" t="s">
        <v>37</v>
      </c>
      <c r="G492" s="23" t="e">
        <f>Inscriptos!H492</f>
        <v>#N/A</v>
      </c>
    </row>
    <row r="493" spans="1:7" x14ac:dyDescent="0.25">
      <c r="A493" s="21" t="e">
        <f>Inscriptos!M493</f>
        <v>#N/A</v>
      </c>
      <c r="B493">
        <f>Inscriptos!A493</f>
        <v>0</v>
      </c>
      <c r="C493" s="21">
        <f>Inscriptos!C493</f>
        <v>0</v>
      </c>
      <c r="D493" s="21" t="e">
        <f>Inscriptos!N493</f>
        <v>#N/A</v>
      </c>
      <c r="E493" t="e">
        <f>Inscriptos!G493</f>
        <v>#N/A</v>
      </c>
      <c r="F493" t="s">
        <v>37</v>
      </c>
      <c r="G493" s="23" t="e">
        <f>Inscriptos!H493</f>
        <v>#N/A</v>
      </c>
    </row>
    <row r="494" spans="1:7" x14ac:dyDescent="0.25">
      <c r="A494" s="21" t="e">
        <f>Inscriptos!M494</f>
        <v>#N/A</v>
      </c>
      <c r="B494">
        <f>Inscriptos!A494</f>
        <v>0</v>
      </c>
      <c r="C494" s="21">
        <f>Inscriptos!C494</f>
        <v>0</v>
      </c>
      <c r="D494" s="21" t="e">
        <f>Inscriptos!N494</f>
        <v>#N/A</v>
      </c>
      <c r="E494" t="e">
        <f>Inscriptos!G494</f>
        <v>#N/A</v>
      </c>
      <c r="F494" t="s">
        <v>37</v>
      </c>
      <c r="G494" s="23" t="e">
        <f>Inscriptos!H494</f>
        <v>#N/A</v>
      </c>
    </row>
    <row r="495" spans="1:7" x14ac:dyDescent="0.25">
      <c r="A495" s="21" t="e">
        <f>Inscriptos!M495</f>
        <v>#N/A</v>
      </c>
      <c r="B495">
        <f>Inscriptos!A495</f>
        <v>0</v>
      </c>
      <c r="C495" s="21">
        <f>Inscriptos!C495</f>
        <v>0</v>
      </c>
      <c r="D495" s="21" t="e">
        <f>Inscriptos!N495</f>
        <v>#N/A</v>
      </c>
      <c r="E495" t="e">
        <f>Inscriptos!G495</f>
        <v>#N/A</v>
      </c>
      <c r="F495" t="s">
        <v>37</v>
      </c>
      <c r="G495" s="23" t="e">
        <f>Inscriptos!H495</f>
        <v>#N/A</v>
      </c>
    </row>
    <row r="496" spans="1:7" x14ac:dyDescent="0.25">
      <c r="A496" s="21" t="e">
        <f>Inscriptos!M496</f>
        <v>#N/A</v>
      </c>
      <c r="B496">
        <f>Inscriptos!A496</f>
        <v>0</v>
      </c>
      <c r="C496" s="21">
        <f>Inscriptos!C496</f>
        <v>0</v>
      </c>
      <c r="D496" s="21" t="e">
        <f>Inscriptos!N496</f>
        <v>#N/A</v>
      </c>
      <c r="E496" t="e">
        <f>Inscriptos!G496</f>
        <v>#N/A</v>
      </c>
      <c r="F496" t="s">
        <v>37</v>
      </c>
      <c r="G496" s="23" t="e">
        <f>Inscriptos!H496</f>
        <v>#N/A</v>
      </c>
    </row>
    <row r="497" spans="1:7" x14ac:dyDescent="0.25">
      <c r="A497" s="21" t="e">
        <f>Inscriptos!M497</f>
        <v>#N/A</v>
      </c>
      <c r="B497">
        <f>Inscriptos!A497</f>
        <v>0</v>
      </c>
      <c r="C497" s="21">
        <f>Inscriptos!C497</f>
        <v>0</v>
      </c>
      <c r="D497" s="21" t="e">
        <f>Inscriptos!N497</f>
        <v>#N/A</v>
      </c>
      <c r="E497" t="e">
        <f>Inscriptos!G497</f>
        <v>#N/A</v>
      </c>
      <c r="F497" t="s">
        <v>37</v>
      </c>
      <c r="G497" s="23" t="e">
        <f>Inscriptos!H497</f>
        <v>#N/A</v>
      </c>
    </row>
    <row r="498" spans="1:7" x14ac:dyDescent="0.25">
      <c r="A498" s="21" t="e">
        <f>Inscriptos!M498</f>
        <v>#N/A</v>
      </c>
      <c r="B498">
        <f>Inscriptos!A498</f>
        <v>0</v>
      </c>
      <c r="C498" s="21">
        <f>Inscriptos!C498</f>
        <v>0</v>
      </c>
      <c r="D498" s="21" t="e">
        <f>Inscriptos!N498</f>
        <v>#N/A</v>
      </c>
      <c r="E498" t="e">
        <f>Inscriptos!G498</f>
        <v>#N/A</v>
      </c>
      <c r="F498" t="s">
        <v>37</v>
      </c>
      <c r="G498" s="23" t="e">
        <f>Inscriptos!H498</f>
        <v>#N/A</v>
      </c>
    </row>
    <row r="499" spans="1:7" x14ac:dyDescent="0.25">
      <c r="A499" s="21" t="e">
        <f>Inscriptos!M499</f>
        <v>#N/A</v>
      </c>
      <c r="B499">
        <f>Inscriptos!A499</f>
        <v>0</v>
      </c>
      <c r="C499" s="21">
        <f>Inscriptos!C499</f>
        <v>0</v>
      </c>
      <c r="D499" s="21" t="e">
        <f>Inscriptos!N499</f>
        <v>#N/A</v>
      </c>
      <c r="E499" t="e">
        <f>Inscriptos!G499</f>
        <v>#N/A</v>
      </c>
      <c r="F499" t="s">
        <v>37</v>
      </c>
      <c r="G499" s="23" t="e">
        <f>Inscriptos!H499</f>
        <v>#N/A</v>
      </c>
    </row>
    <row r="500" spans="1:7" x14ac:dyDescent="0.25">
      <c r="A500" s="21" t="e">
        <f>Inscriptos!M500</f>
        <v>#N/A</v>
      </c>
      <c r="B500">
        <f>Inscriptos!A500</f>
        <v>0</v>
      </c>
      <c r="C500" s="21">
        <f>Inscriptos!C500</f>
        <v>0</v>
      </c>
      <c r="D500" s="21" t="e">
        <f>Inscriptos!N500</f>
        <v>#N/A</v>
      </c>
      <c r="E500" t="e">
        <f>Inscriptos!G500</f>
        <v>#N/A</v>
      </c>
      <c r="F500" t="s">
        <v>37</v>
      </c>
      <c r="G500" s="23" t="e">
        <f>Inscriptos!H500</f>
        <v>#N/A</v>
      </c>
    </row>
    <row r="501" spans="1:7" x14ac:dyDescent="0.25">
      <c r="A501" s="21" t="e">
        <f>Inscriptos!M501</f>
        <v>#N/A</v>
      </c>
      <c r="B501">
        <f>Inscriptos!A501</f>
        <v>0</v>
      </c>
      <c r="C501" s="21">
        <f>Inscriptos!C501</f>
        <v>0</v>
      </c>
      <c r="D501" s="21" t="e">
        <f>Inscriptos!N501</f>
        <v>#N/A</v>
      </c>
      <c r="E501" t="e">
        <f>Inscriptos!G501</f>
        <v>#N/A</v>
      </c>
      <c r="F501" t="s">
        <v>37</v>
      </c>
      <c r="G501" s="23" t="e">
        <f>Inscriptos!H501</f>
        <v>#N/A</v>
      </c>
    </row>
    <row r="502" spans="1:7" x14ac:dyDescent="0.25">
      <c r="A502" s="21" t="e">
        <f>Inscriptos!M502</f>
        <v>#N/A</v>
      </c>
      <c r="B502">
        <f>Inscriptos!A502</f>
        <v>0</v>
      </c>
      <c r="C502" s="21">
        <f>Inscriptos!C502</f>
        <v>0</v>
      </c>
      <c r="D502" s="21" t="e">
        <f>Inscriptos!N502</f>
        <v>#N/A</v>
      </c>
      <c r="E502" t="e">
        <f>Inscriptos!G502</f>
        <v>#N/A</v>
      </c>
      <c r="F502" t="s">
        <v>37</v>
      </c>
      <c r="G502" s="23" t="e">
        <f>Inscriptos!H502</f>
        <v>#N/A</v>
      </c>
    </row>
    <row r="503" spans="1:7" x14ac:dyDescent="0.25">
      <c r="A503" s="21" t="e">
        <f>Inscriptos!M503</f>
        <v>#N/A</v>
      </c>
      <c r="B503">
        <f>Inscriptos!A503</f>
        <v>0</v>
      </c>
      <c r="C503" s="21">
        <f>Inscriptos!C503</f>
        <v>0</v>
      </c>
      <c r="D503" s="21" t="e">
        <f>Inscriptos!N503</f>
        <v>#N/A</v>
      </c>
      <c r="E503" t="e">
        <f>Inscriptos!G503</f>
        <v>#N/A</v>
      </c>
      <c r="F503" t="s">
        <v>37</v>
      </c>
      <c r="G503" s="23" t="e">
        <f>Inscriptos!H503</f>
        <v>#N/A</v>
      </c>
    </row>
    <row r="504" spans="1:7" x14ac:dyDescent="0.25">
      <c r="A504" s="21" t="e">
        <f>Inscriptos!M504</f>
        <v>#N/A</v>
      </c>
      <c r="B504">
        <f>Inscriptos!A504</f>
        <v>0</v>
      </c>
      <c r="C504" s="21">
        <f>Inscriptos!C504</f>
        <v>0</v>
      </c>
      <c r="D504" s="21" t="e">
        <f>Inscriptos!N504</f>
        <v>#N/A</v>
      </c>
      <c r="E504" t="e">
        <f>Inscriptos!G504</f>
        <v>#N/A</v>
      </c>
      <c r="F504" t="s">
        <v>37</v>
      </c>
      <c r="G504" s="23" t="e">
        <f>Inscriptos!H504</f>
        <v>#N/A</v>
      </c>
    </row>
    <row r="505" spans="1:7" x14ac:dyDescent="0.25">
      <c r="A505" s="21" t="e">
        <f>Inscriptos!M505</f>
        <v>#N/A</v>
      </c>
      <c r="B505">
        <f>Inscriptos!A505</f>
        <v>0</v>
      </c>
      <c r="C505" s="21">
        <f>Inscriptos!C505</f>
        <v>0</v>
      </c>
      <c r="D505" s="21" t="e">
        <f>Inscriptos!N505</f>
        <v>#N/A</v>
      </c>
      <c r="E505" t="e">
        <f>Inscriptos!G505</f>
        <v>#N/A</v>
      </c>
      <c r="F505" t="s">
        <v>37</v>
      </c>
      <c r="G505" s="23" t="e">
        <f>Inscriptos!H505</f>
        <v>#N/A</v>
      </c>
    </row>
    <row r="506" spans="1:7" x14ac:dyDescent="0.25">
      <c r="A506" s="21" t="e">
        <f>Inscriptos!M506</f>
        <v>#N/A</v>
      </c>
      <c r="B506">
        <f>Inscriptos!A506</f>
        <v>0</v>
      </c>
      <c r="C506" s="21">
        <f>Inscriptos!C506</f>
        <v>0</v>
      </c>
      <c r="D506" s="21" t="e">
        <f>Inscriptos!N506</f>
        <v>#N/A</v>
      </c>
      <c r="E506" t="e">
        <f>Inscriptos!G506</f>
        <v>#N/A</v>
      </c>
      <c r="F506" t="s">
        <v>37</v>
      </c>
      <c r="G506" s="23" t="e">
        <f>Inscriptos!H506</f>
        <v>#N/A</v>
      </c>
    </row>
    <row r="507" spans="1:7" x14ac:dyDescent="0.25">
      <c r="A507" s="21" t="e">
        <f>Inscriptos!M507</f>
        <v>#N/A</v>
      </c>
      <c r="B507">
        <f>Inscriptos!A507</f>
        <v>0</v>
      </c>
      <c r="C507" s="21">
        <f>Inscriptos!C507</f>
        <v>0</v>
      </c>
      <c r="D507" s="21" t="e">
        <f>Inscriptos!N507</f>
        <v>#N/A</v>
      </c>
      <c r="E507" t="e">
        <f>Inscriptos!G507</f>
        <v>#N/A</v>
      </c>
      <c r="F507" t="s">
        <v>37</v>
      </c>
      <c r="G507" s="23" t="e">
        <f>Inscriptos!H507</f>
        <v>#N/A</v>
      </c>
    </row>
    <row r="508" spans="1:7" x14ac:dyDescent="0.25">
      <c r="A508" s="21" t="e">
        <f>Inscriptos!M508</f>
        <v>#N/A</v>
      </c>
      <c r="B508">
        <f>Inscriptos!A508</f>
        <v>0</v>
      </c>
      <c r="C508" s="21">
        <f>Inscriptos!C508</f>
        <v>0</v>
      </c>
      <c r="D508" s="21" t="e">
        <f>Inscriptos!N508</f>
        <v>#N/A</v>
      </c>
      <c r="E508" t="e">
        <f>Inscriptos!G508</f>
        <v>#N/A</v>
      </c>
      <c r="F508" t="s">
        <v>37</v>
      </c>
      <c r="G508" s="23" t="e">
        <f>Inscriptos!H508</f>
        <v>#N/A</v>
      </c>
    </row>
    <row r="509" spans="1:7" x14ac:dyDescent="0.25">
      <c r="A509" s="21" t="e">
        <f>Inscriptos!M509</f>
        <v>#N/A</v>
      </c>
      <c r="B509">
        <f>Inscriptos!A509</f>
        <v>0</v>
      </c>
      <c r="C509" s="21">
        <f>Inscriptos!C509</f>
        <v>0</v>
      </c>
      <c r="D509" s="21" t="e">
        <f>Inscriptos!N509</f>
        <v>#N/A</v>
      </c>
      <c r="E509" t="e">
        <f>Inscriptos!G509</f>
        <v>#N/A</v>
      </c>
      <c r="F509" t="s">
        <v>37</v>
      </c>
      <c r="G509" s="23" t="e">
        <f>Inscriptos!H509</f>
        <v>#N/A</v>
      </c>
    </row>
    <row r="510" spans="1:7" x14ac:dyDescent="0.25">
      <c r="A510" s="21" t="e">
        <f>Inscriptos!M510</f>
        <v>#N/A</v>
      </c>
      <c r="B510">
        <f>Inscriptos!A510</f>
        <v>0</v>
      </c>
      <c r="C510" s="21">
        <f>Inscriptos!C510</f>
        <v>0</v>
      </c>
      <c r="D510" s="21" t="e">
        <f>Inscriptos!N510</f>
        <v>#N/A</v>
      </c>
      <c r="E510" t="e">
        <f>Inscriptos!G510</f>
        <v>#N/A</v>
      </c>
      <c r="F510" t="s">
        <v>37</v>
      </c>
      <c r="G510" s="23" t="e">
        <f>Inscriptos!H510</f>
        <v>#N/A</v>
      </c>
    </row>
    <row r="511" spans="1:7" x14ac:dyDescent="0.25">
      <c r="A511" s="21" t="e">
        <f>Inscriptos!M511</f>
        <v>#N/A</v>
      </c>
      <c r="B511">
        <f>Inscriptos!A511</f>
        <v>0</v>
      </c>
      <c r="C511" s="21">
        <f>Inscriptos!C511</f>
        <v>0</v>
      </c>
      <c r="D511" s="21" t="e">
        <f>Inscriptos!N511</f>
        <v>#N/A</v>
      </c>
      <c r="E511" t="e">
        <f>Inscriptos!G511</f>
        <v>#N/A</v>
      </c>
      <c r="F511" t="s">
        <v>37</v>
      </c>
      <c r="G511" s="23" t="e">
        <f>Inscriptos!H511</f>
        <v>#N/A</v>
      </c>
    </row>
    <row r="512" spans="1:7" x14ac:dyDescent="0.25">
      <c r="A512" s="21" t="e">
        <f>Inscriptos!M512</f>
        <v>#N/A</v>
      </c>
      <c r="B512">
        <f>Inscriptos!A512</f>
        <v>0</v>
      </c>
      <c r="C512" s="21">
        <f>Inscriptos!C512</f>
        <v>0</v>
      </c>
      <c r="D512" s="21" t="e">
        <f>Inscriptos!N512</f>
        <v>#N/A</v>
      </c>
      <c r="E512" t="e">
        <f>Inscriptos!G512</f>
        <v>#N/A</v>
      </c>
      <c r="F512" t="s">
        <v>37</v>
      </c>
      <c r="G512" s="23" t="e">
        <f>Inscriptos!H512</f>
        <v>#N/A</v>
      </c>
    </row>
    <row r="513" spans="1:7" x14ac:dyDescent="0.25">
      <c r="A513" s="21" t="e">
        <f>Inscriptos!M513</f>
        <v>#N/A</v>
      </c>
      <c r="B513">
        <f>Inscriptos!A513</f>
        <v>0</v>
      </c>
      <c r="C513" s="21">
        <f>Inscriptos!C513</f>
        <v>0</v>
      </c>
      <c r="D513" s="21" t="e">
        <f>Inscriptos!N513</f>
        <v>#N/A</v>
      </c>
      <c r="E513" t="e">
        <f>Inscriptos!G513</f>
        <v>#N/A</v>
      </c>
      <c r="F513" t="s">
        <v>37</v>
      </c>
      <c r="G513" s="23" t="e">
        <f>Inscriptos!H513</f>
        <v>#N/A</v>
      </c>
    </row>
    <row r="514" spans="1:7" x14ac:dyDescent="0.25">
      <c r="A514" s="21" t="e">
        <f>Inscriptos!M514</f>
        <v>#N/A</v>
      </c>
      <c r="B514">
        <f>Inscriptos!A514</f>
        <v>0</v>
      </c>
      <c r="C514" s="21">
        <f>Inscriptos!C514</f>
        <v>0</v>
      </c>
      <c r="D514" s="21" t="e">
        <f>Inscriptos!N514</f>
        <v>#N/A</v>
      </c>
      <c r="E514" t="e">
        <f>Inscriptos!G514</f>
        <v>#N/A</v>
      </c>
      <c r="F514" t="s">
        <v>37</v>
      </c>
      <c r="G514" s="23" t="e">
        <f>Inscriptos!H514</f>
        <v>#N/A</v>
      </c>
    </row>
    <row r="515" spans="1:7" x14ac:dyDescent="0.25">
      <c r="A515" s="21" t="e">
        <f>Inscriptos!M515</f>
        <v>#N/A</v>
      </c>
      <c r="B515">
        <f>Inscriptos!A515</f>
        <v>0</v>
      </c>
      <c r="C515" s="21">
        <f>Inscriptos!C515</f>
        <v>0</v>
      </c>
      <c r="D515" s="21" t="e">
        <f>Inscriptos!N515</f>
        <v>#N/A</v>
      </c>
      <c r="E515" t="e">
        <f>Inscriptos!G515</f>
        <v>#N/A</v>
      </c>
      <c r="F515" t="s">
        <v>37</v>
      </c>
      <c r="G515" s="23" t="e">
        <f>Inscriptos!H515</f>
        <v>#N/A</v>
      </c>
    </row>
    <row r="516" spans="1:7" x14ac:dyDescent="0.25">
      <c r="A516" s="21" t="e">
        <f>Inscriptos!M516</f>
        <v>#N/A</v>
      </c>
      <c r="B516">
        <f>Inscriptos!A516</f>
        <v>0</v>
      </c>
      <c r="C516" s="21">
        <f>Inscriptos!C516</f>
        <v>0</v>
      </c>
      <c r="D516" s="21" t="e">
        <f>Inscriptos!N516</f>
        <v>#N/A</v>
      </c>
      <c r="E516" t="e">
        <f>Inscriptos!G516</f>
        <v>#N/A</v>
      </c>
      <c r="F516" t="s">
        <v>37</v>
      </c>
      <c r="G516" s="23" t="e">
        <f>Inscriptos!H516</f>
        <v>#N/A</v>
      </c>
    </row>
    <row r="517" spans="1:7" x14ac:dyDescent="0.25">
      <c r="A517" s="21" t="e">
        <f>Inscriptos!M517</f>
        <v>#N/A</v>
      </c>
      <c r="B517">
        <f>Inscriptos!A517</f>
        <v>0</v>
      </c>
      <c r="C517" s="21">
        <f>Inscriptos!C517</f>
        <v>0</v>
      </c>
      <c r="D517" s="21" t="e">
        <f>Inscriptos!N517</f>
        <v>#N/A</v>
      </c>
      <c r="E517" t="e">
        <f>Inscriptos!G517</f>
        <v>#N/A</v>
      </c>
      <c r="F517" t="s">
        <v>37</v>
      </c>
      <c r="G517" s="23" t="e">
        <f>Inscriptos!H517</f>
        <v>#N/A</v>
      </c>
    </row>
    <row r="518" spans="1:7" x14ac:dyDescent="0.25">
      <c r="A518" s="21" t="e">
        <f>Inscriptos!M518</f>
        <v>#N/A</v>
      </c>
      <c r="B518">
        <f>Inscriptos!A518</f>
        <v>0</v>
      </c>
      <c r="C518" s="21">
        <f>Inscriptos!C518</f>
        <v>0</v>
      </c>
      <c r="D518" s="21" t="e">
        <f>Inscriptos!N518</f>
        <v>#N/A</v>
      </c>
      <c r="E518" t="e">
        <f>Inscriptos!G518</f>
        <v>#N/A</v>
      </c>
      <c r="F518" t="s">
        <v>37</v>
      </c>
      <c r="G518" s="23" t="e">
        <f>Inscriptos!H518</f>
        <v>#N/A</v>
      </c>
    </row>
    <row r="519" spans="1:7" x14ac:dyDescent="0.25">
      <c r="A519" s="21" t="e">
        <f>Inscriptos!M519</f>
        <v>#N/A</v>
      </c>
      <c r="B519">
        <f>Inscriptos!A519</f>
        <v>0</v>
      </c>
      <c r="C519" s="21">
        <f>Inscriptos!C519</f>
        <v>0</v>
      </c>
      <c r="D519" s="21" t="e">
        <f>Inscriptos!N519</f>
        <v>#N/A</v>
      </c>
      <c r="E519" t="e">
        <f>Inscriptos!G519</f>
        <v>#N/A</v>
      </c>
      <c r="F519" t="s">
        <v>37</v>
      </c>
      <c r="G519" s="23" t="e">
        <f>Inscriptos!H519</f>
        <v>#N/A</v>
      </c>
    </row>
    <row r="520" spans="1:7" x14ac:dyDescent="0.25">
      <c r="A520" s="21" t="e">
        <f>Inscriptos!M520</f>
        <v>#N/A</v>
      </c>
      <c r="B520">
        <f>Inscriptos!A520</f>
        <v>0</v>
      </c>
      <c r="C520" s="21">
        <f>Inscriptos!C520</f>
        <v>0</v>
      </c>
      <c r="D520" s="21" t="e">
        <f>Inscriptos!N520</f>
        <v>#N/A</v>
      </c>
      <c r="E520" t="e">
        <f>Inscriptos!G520</f>
        <v>#N/A</v>
      </c>
      <c r="F520" t="s">
        <v>37</v>
      </c>
      <c r="G520" s="23" t="e">
        <f>Inscriptos!H520</f>
        <v>#N/A</v>
      </c>
    </row>
    <row r="521" spans="1:7" x14ac:dyDescent="0.25">
      <c r="A521" s="21" t="e">
        <f>Inscriptos!M521</f>
        <v>#N/A</v>
      </c>
      <c r="B521">
        <f>Inscriptos!A521</f>
        <v>0</v>
      </c>
      <c r="C521" s="21">
        <f>Inscriptos!C521</f>
        <v>0</v>
      </c>
      <c r="D521" s="21" t="e">
        <f>Inscriptos!N521</f>
        <v>#N/A</v>
      </c>
      <c r="E521" t="e">
        <f>Inscriptos!G521</f>
        <v>#N/A</v>
      </c>
      <c r="F521" t="s">
        <v>37</v>
      </c>
      <c r="G521" s="23" t="e">
        <f>Inscriptos!H521</f>
        <v>#N/A</v>
      </c>
    </row>
    <row r="522" spans="1:7" x14ac:dyDescent="0.25">
      <c r="A522" s="21" t="e">
        <f>Inscriptos!M522</f>
        <v>#N/A</v>
      </c>
      <c r="B522">
        <f>Inscriptos!A522</f>
        <v>0</v>
      </c>
      <c r="C522" s="21">
        <f>Inscriptos!C522</f>
        <v>0</v>
      </c>
      <c r="D522" s="21" t="e">
        <f>Inscriptos!N522</f>
        <v>#N/A</v>
      </c>
      <c r="E522" t="e">
        <f>Inscriptos!G522</f>
        <v>#N/A</v>
      </c>
      <c r="F522" t="s">
        <v>37</v>
      </c>
      <c r="G522" s="23" t="e">
        <f>Inscriptos!H522</f>
        <v>#N/A</v>
      </c>
    </row>
    <row r="523" spans="1:7" x14ac:dyDescent="0.25">
      <c r="A523" s="21" t="e">
        <f>Inscriptos!M523</f>
        <v>#N/A</v>
      </c>
      <c r="B523">
        <f>Inscriptos!A523</f>
        <v>0</v>
      </c>
      <c r="C523" s="21">
        <f>Inscriptos!C523</f>
        <v>0</v>
      </c>
      <c r="D523" s="21" t="e">
        <f>Inscriptos!N523</f>
        <v>#N/A</v>
      </c>
      <c r="E523" t="e">
        <f>Inscriptos!G523</f>
        <v>#N/A</v>
      </c>
      <c r="F523" t="s">
        <v>37</v>
      </c>
      <c r="G523" s="23" t="e">
        <f>Inscriptos!H523</f>
        <v>#N/A</v>
      </c>
    </row>
    <row r="524" spans="1:7" x14ac:dyDescent="0.25">
      <c r="A524" s="21" t="e">
        <f>Inscriptos!M524</f>
        <v>#N/A</v>
      </c>
      <c r="B524">
        <f>Inscriptos!A524</f>
        <v>0</v>
      </c>
      <c r="C524" s="21">
        <f>Inscriptos!C524</f>
        <v>0</v>
      </c>
      <c r="D524" s="21" t="e">
        <f>Inscriptos!N524</f>
        <v>#N/A</v>
      </c>
      <c r="E524" t="e">
        <f>Inscriptos!G524</f>
        <v>#N/A</v>
      </c>
      <c r="F524" t="s">
        <v>37</v>
      </c>
      <c r="G524" s="23" t="e">
        <f>Inscriptos!H524</f>
        <v>#N/A</v>
      </c>
    </row>
    <row r="525" spans="1:7" x14ac:dyDescent="0.25">
      <c r="A525" s="21" t="e">
        <f>Inscriptos!M525</f>
        <v>#N/A</v>
      </c>
      <c r="B525">
        <f>Inscriptos!A525</f>
        <v>0</v>
      </c>
      <c r="C525" s="21">
        <f>Inscriptos!C525</f>
        <v>0</v>
      </c>
      <c r="D525" s="21" t="e">
        <f>Inscriptos!N525</f>
        <v>#N/A</v>
      </c>
      <c r="E525" t="e">
        <f>Inscriptos!G525</f>
        <v>#N/A</v>
      </c>
      <c r="F525" t="s">
        <v>37</v>
      </c>
      <c r="G525" s="23" t="e">
        <f>Inscriptos!H525</f>
        <v>#N/A</v>
      </c>
    </row>
    <row r="526" spans="1:7" x14ac:dyDescent="0.25">
      <c r="A526" s="21" t="e">
        <f>Inscriptos!M526</f>
        <v>#N/A</v>
      </c>
      <c r="B526">
        <f>Inscriptos!A526</f>
        <v>0</v>
      </c>
      <c r="C526" s="21">
        <f>Inscriptos!C526</f>
        <v>0</v>
      </c>
      <c r="D526" s="21" t="e">
        <f>Inscriptos!N526</f>
        <v>#N/A</v>
      </c>
      <c r="E526" t="e">
        <f>Inscriptos!G526</f>
        <v>#N/A</v>
      </c>
      <c r="F526" t="s">
        <v>37</v>
      </c>
      <c r="G526" s="23" t="e">
        <f>Inscriptos!H526</f>
        <v>#N/A</v>
      </c>
    </row>
    <row r="527" spans="1:7" x14ac:dyDescent="0.25">
      <c r="A527" s="21" t="e">
        <f>Inscriptos!M527</f>
        <v>#N/A</v>
      </c>
      <c r="B527">
        <f>Inscriptos!A527</f>
        <v>0</v>
      </c>
      <c r="C527" s="21">
        <f>Inscriptos!C527</f>
        <v>0</v>
      </c>
      <c r="D527" s="21" t="e">
        <f>Inscriptos!N527</f>
        <v>#N/A</v>
      </c>
      <c r="E527" t="e">
        <f>Inscriptos!G527</f>
        <v>#N/A</v>
      </c>
      <c r="F527" t="s">
        <v>37</v>
      </c>
      <c r="G527" s="23" t="e">
        <f>Inscriptos!H527</f>
        <v>#N/A</v>
      </c>
    </row>
    <row r="528" spans="1:7" x14ac:dyDescent="0.25">
      <c r="A528" s="21" t="e">
        <f>Inscriptos!M528</f>
        <v>#N/A</v>
      </c>
      <c r="B528">
        <f>Inscriptos!A528</f>
        <v>0</v>
      </c>
      <c r="C528" s="21">
        <f>Inscriptos!C528</f>
        <v>0</v>
      </c>
      <c r="D528" s="21" t="e">
        <f>Inscriptos!N528</f>
        <v>#N/A</v>
      </c>
      <c r="E528" t="e">
        <f>Inscriptos!G528</f>
        <v>#N/A</v>
      </c>
      <c r="F528" t="s">
        <v>37</v>
      </c>
      <c r="G528" s="23" t="e">
        <f>Inscriptos!H528</f>
        <v>#N/A</v>
      </c>
    </row>
    <row r="529" spans="1:7" x14ac:dyDescent="0.25">
      <c r="A529" s="21" t="e">
        <f>Inscriptos!M529</f>
        <v>#N/A</v>
      </c>
      <c r="B529">
        <f>Inscriptos!A529</f>
        <v>0</v>
      </c>
      <c r="C529" s="21">
        <f>Inscriptos!C529</f>
        <v>0</v>
      </c>
      <c r="D529" s="21" t="e">
        <f>Inscriptos!N529</f>
        <v>#N/A</v>
      </c>
      <c r="E529" t="e">
        <f>Inscriptos!G529</f>
        <v>#N/A</v>
      </c>
      <c r="F529" t="s">
        <v>37</v>
      </c>
      <c r="G529" s="23" t="e">
        <f>Inscriptos!H529</f>
        <v>#N/A</v>
      </c>
    </row>
    <row r="530" spans="1:7" x14ac:dyDescent="0.25">
      <c r="A530" s="21" t="e">
        <f>Inscriptos!M530</f>
        <v>#N/A</v>
      </c>
      <c r="B530">
        <f>Inscriptos!A530</f>
        <v>0</v>
      </c>
      <c r="C530" s="21">
        <f>Inscriptos!C530</f>
        <v>0</v>
      </c>
      <c r="D530" s="21" t="e">
        <f>Inscriptos!N530</f>
        <v>#N/A</v>
      </c>
      <c r="E530" t="e">
        <f>Inscriptos!G530</f>
        <v>#N/A</v>
      </c>
      <c r="F530" t="s">
        <v>37</v>
      </c>
      <c r="G530" s="23" t="e">
        <f>Inscriptos!H530</f>
        <v>#N/A</v>
      </c>
    </row>
    <row r="531" spans="1:7" x14ac:dyDescent="0.25">
      <c r="A531" s="21" t="e">
        <f>Inscriptos!M531</f>
        <v>#N/A</v>
      </c>
      <c r="B531">
        <f>Inscriptos!A531</f>
        <v>0</v>
      </c>
      <c r="C531" s="21">
        <f>Inscriptos!C531</f>
        <v>0</v>
      </c>
      <c r="D531" s="21" t="e">
        <f>Inscriptos!N531</f>
        <v>#N/A</v>
      </c>
      <c r="E531" t="e">
        <f>Inscriptos!G531</f>
        <v>#N/A</v>
      </c>
      <c r="F531" t="s">
        <v>37</v>
      </c>
      <c r="G531" s="23" t="e">
        <f>Inscriptos!H531</f>
        <v>#N/A</v>
      </c>
    </row>
    <row r="532" spans="1:7" x14ac:dyDescent="0.25">
      <c r="A532" s="21" t="e">
        <f>Inscriptos!M532</f>
        <v>#N/A</v>
      </c>
      <c r="B532">
        <f>Inscriptos!A532</f>
        <v>0</v>
      </c>
      <c r="C532" s="21">
        <f>Inscriptos!C532</f>
        <v>0</v>
      </c>
      <c r="D532" s="21" t="e">
        <f>Inscriptos!N532</f>
        <v>#N/A</v>
      </c>
      <c r="E532" t="e">
        <f>Inscriptos!G532</f>
        <v>#N/A</v>
      </c>
      <c r="F532" t="s">
        <v>37</v>
      </c>
      <c r="G532" s="23" t="e">
        <f>Inscriptos!H532</f>
        <v>#N/A</v>
      </c>
    </row>
    <row r="533" spans="1:7" x14ac:dyDescent="0.25">
      <c r="A533" s="21" t="e">
        <f>Inscriptos!M533</f>
        <v>#N/A</v>
      </c>
      <c r="B533">
        <f>Inscriptos!A533</f>
        <v>0</v>
      </c>
      <c r="C533" s="21">
        <f>Inscriptos!C533</f>
        <v>0</v>
      </c>
      <c r="D533" s="21" t="e">
        <f>Inscriptos!N533</f>
        <v>#N/A</v>
      </c>
      <c r="E533" t="e">
        <f>Inscriptos!G533</f>
        <v>#N/A</v>
      </c>
      <c r="F533" t="s">
        <v>37</v>
      </c>
      <c r="G533" s="23" t="e">
        <f>Inscriptos!H533</f>
        <v>#N/A</v>
      </c>
    </row>
    <row r="534" spans="1:7" x14ac:dyDescent="0.25">
      <c r="A534" s="21" t="e">
        <f>Inscriptos!M534</f>
        <v>#N/A</v>
      </c>
      <c r="B534">
        <f>Inscriptos!A534</f>
        <v>0</v>
      </c>
      <c r="C534" s="21">
        <f>Inscriptos!C534</f>
        <v>0</v>
      </c>
      <c r="D534" s="21" t="e">
        <f>Inscriptos!N534</f>
        <v>#N/A</v>
      </c>
      <c r="E534" t="e">
        <f>Inscriptos!G534</f>
        <v>#N/A</v>
      </c>
      <c r="F534" t="s">
        <v>37</v>
      </c>
      <c r="G534" s="23" t="e">
        <f>Inscriptos!H534</f>
        <v>#N/A</v>
      </c>
    </row>
    <row r="535" spans="1:7" x14ac:dyDescent="0.25">
      <c r="A535" s="21" t="e">
        <f>Inscriptos!M535</f>
        <v>#N/A</v>
      </c>
      <c r="B535">
        <f>Inscriptos!A535</f>
        <v>0</v>
      </c>
      <c r="C535" s="21">
        <f>Inscriptos!C535</f>
        <v>0</v>
      </c>
      <c r="D535" s="21" t="e">
        <f>Inscriptos!N535</f>
        <v>#N/A</v>
      </c>
      <c r="E535" t="e">
        <f>Inscriptos!G535</f>
        <v>#N/A</v>
      </c>
      <c r="F535" t="s">
        <v>37</v>
      </c>
      <c r="G535" s="23" t="e">
        <f>Inscriptos!H535</f>
        <v>#N/A</v>
      </c>
    </row>
    <row r="536" spans="1:7" x14ac:dyDescent="0.25">
      <c r="A536" s="21" t="e">
        <f>Inscriptos!M536</f>
        <v>#N/A</v>
      </c>
      <c r="B536">
        <f>Inscriptos!A536</f>
        <v>0</v>
      </c>
      <c r="C536" s="21">
        <f>Inscriptos!C536</f>
        <v>0</v>
      </c>
      <c r="D536" s="21" t="e">
        <f>Inscriptos!N536</f>
        <v>#N/A</v>
      </c>
      <c r="E536" t="e">
        <f>Inscriptos!G536</f>
        <v>#N/A</v>
      </c>
      <c r="F536" t="s">
        <v>37</v>
      </c>
      <c r="G536" s="23" t="e">
        <f>Inscriptos!H536</f>
        <v>#N/A</v>
      </c>
    </row>
    <row r="537" spans="1:7" x14ac:dyDescent="0.25">
      <c r="A537" s="21" t="e">
        <f>Inscriptos!M537</f>
        <v>#N/A</v>
      </c>
      <c r="B537">
        <f>Inscriptos!A537</f>
        <v>0</v>
      </c>
      <c r="C537" s="21">
        <f>Inscriptos!C537</f>
        <v>0</v>
      </c>
      <c r="D537" s="21" t="e">
        <f>Inscriptos!N537</f>
        <v>#N/A</v>
      </c>
      <c r="E537" t="e">
        <f>Inscriptos!G537</f>
        <v>#N/A</v>
      </c>
      <c r="F537" t="s">
        <v>37</v>
      </c>
      <c r="G537" s="23" t="e">
        <f>Inscriptos!H537</f>
        <v>#N/A</v>
      </c>
    </row>
    <row r="538" spans="1:7" x14ac:dyDescent="0.25">
      <c r="A538" s="21" t="e">
        <f>Inscriptos!M538</f>
        <v>#N/A</v>
      </c>
      <c r="B538">
        <f>Inscriptos!A538</f>
        <v>0</v>
      </c>
      <c r="C538" s="21">
        <f>Inscriptos!C538</f>
        <v>0</v>
      </c>
      <c r="D538" s="21" t="e">
        <f>Inscriptos!N538</f>
        <v>#N/A</v>
      </c>
      <c r="E538" t="e">
        <f>Inscriptos!G538</f>
        <v>#N/A</v>
      </c>
      <c r="F538" t="s">
        <v>37</v>
      </c>
      <c r="G538" s="23" t="e">
        <f>Inscriptos!H538</f>
        <v>#N/A</v>
      </c>
    </row>
    <row r="539" spans="1:7" x14ac:dyDescent="0.25">
      <c r="A539" s="21" t="e">
        <f>Inscriptos!M539</f>
        <v>#N/A</v>
      </c>
      <c r="B539">
        <f>Inscriptos!A539</f>
        <v>0</v>
      </c>
      <c r="C539" s="21">
        <f>Inscriptos!C539</f>
        <v>0</v>
      </c>
      <c r="D539" s="21" t="e">
        <f>Inscriptos!N539</f>
        <v>#N/A</v>
      </c>
      <c r="E539" t="e">
        <f>Inscriptos!G539</f>
        <v>#N/A</v>
      </c>
      <c r="F539" t="s">
        <v>37</v>
      </c>
      <c r="G539" s="23" t="e">
        <f>Inscriptos!H539</f>
        <v>#N/A</v>
      </c>
    </row>
    <row r="540" spans="1:7" x14ac:dyDescent="0.25">
      <c r="A540" s="21" t="e">
        <f>Inscriptos!M540</f>
        <v>#N/A</v>
      </c>
      <c r="B540">
        <f>Inscriptos!A540</f>
        <v>0</v>
      </c>
      <c r="C540" s="21">
        <f>Inscriptos!C540</f>
        <v>0</v>
      </c>
      <c r="D540" s="21" t="e">
        <f>Inscriptos!N540</f>
        <v>#N/A</v>
      </c>
      <c r="E540" t="e">
        <f>Inscriptos!G540</f>
        <v>#N/A</v>
      </c>
      <c r="F540" t="s">
        <v>37</v>
      </c>
      <c r="G540" s="23" t="e">
        <f>Inscriptos!H540</f>
        <v>#N/A</v>
      </c>
    </row>
    <row r="541" spans="1:7" x14ac:dyDescent="0.25">
      <c r="A541" s="21" t="e">
        <f>Inscriptos!M541</f>
        <v>#N/A</v>
      </c>
      <c r="B541">
        <f>Inscriptos!A541</f>
        <v>0</v>
      </c>
      <c r="C541" s="21">
        <f>Inscriptos!C541</f>
        <v>0</v>
      </c>
      <c r="D541" s="21" t="e">
        <f>Inscriptos!N541</f>
        <v>#N/A</v>
      </c>
      <c r="E541" t="e">
        <f>Inscriptos!G541</f>
        <v>#N/A</v>
      </c>
      <c r="F541" t="s">
        <v>37</v>
      </c>
      <c r="G541" s="23" t="e">
        <f>Inscriptos!H541</f>
        <v>#N/A</v>
      </c>
    </row>
    <row r="542" spans="1:7" x14ac:dyDescent="0.25">
      <c r="A542" s="21" t="e">
        <f>Inscriptos!M542</f>
        <v>#N/A</v>
      </c>
      <c r="B542">
        <f>Inscriptos!A542</f>
        <v>0</v>
      </c>
      <c r="C542" s="21">
        <f>Inscriptos!C542</f>
        <v>0</v>
      </c>
      <c r="D542" s="21" t="e">
        <f>Inscriptos!N542</f>
        <v>#N/A</v>
      </c>
      <c r="E542" t="e">
        <f>Inscriptos!G542</f>
        <v>#N/A</v>
      </c>
      <c r="F542" t="s">
        <v>37</v>
      </c>
      <c r="G542" s="23" t="e">
        <f>Inscriptos!H542</f>
        <v>#N/A</v>
      </c>
    </row>
    <row r="543" spans="1:7" x14ac:dyDescent="0.25">
      <c r="A543" s="21" t="e">
        <f>Inscriptos!M543</f>
        <v>#N/A</v>
      </c>
      <c r="B543">
        <f>Inscriptos!A543</f>
        <v>0</v>
      </c>
      <c r="C543" s="21">
        <f>Inscriptos!C543</f>
        <v>0</v>
      </c>
      <c r="D543" s="21" t="e">
        <f>Inscriptos!N543</f>
        <v>#N/A</v>
      </c>
      <c r="E543" t="e">
        <f>Inscriptos!G543</f>
        <v>#N/A</v>
      </c>
      <c r="F543" t="s">
        <v>37</v>
      </c>
      <c r="G543" s="23" t="e">
        <f>Inscriptos!H543</f>
        <v>#N/A</v>
      </c>
    </row>
    <row r="544" spans="1:7" x14ac:dyDescent="0.25">
      <c r="A544" s="21" t="e">
        <f>Inscriptos!M544</f>
        <v>#N/A</v>
      </c>
      <c r="B544">
        <f>Inscriptos!A544</f>
        <v>0</v>
      </c>
      <c r="C544" s="21">
        <f>Inscriptos!C544</f>
        <v>0</v>
      </c>
      <c r="D544" s="21" t="e">
        <f>Inscriptos!N544</f>
        <v>#N/A</v>
      </c>
      <c r="E544" t="e">
        <f>Inscriptos!G544</f>
        <v>#N/A</v>
      </c>
      <c r="F544" t="s">
        <v>37</v>
      </c>
      <c r="G544" s="23" t="e">
        <f>Inscriptos!H544</f>
        <v>#N/A</v>
      </c>
    </row>
    <row r="545" spans="1:7" x14ac:dyDescent="0.25">
      <c r="A545" s="21" t="e">
        <f>Inscriptos!M545</f>
        <v>#N/A</v>
      </c>
      <c r="B545">
        <f>Inscriptos!A545</f>
        <v>0</v>
      </c>
      <c r="C545" s="21">
        <f>Inscriptos!C545</f>
        <v>0</v>
      </c>
      <c r="D545" s="21" t="e">
        <f>Inscriptos!N545</f>
        <v>#N/A</v>
      </c>
      <c r="E545" t="e">
        <f>Inscriptos!G545</f>
        <v>#N/A</v>
      </c>
      <c r="F545" t="s">
        <v>37</v>
      </c>
      <c r="G545" s="23" t="e">
        <f>Inscriptos!H545</f>
        <v>#N/A</v>
      </c>
    </row>
    <row r="546" spans="1:7" x14ac:dyDescent="0.25">
      <c r="A546" s="21" t="e">
        <f>Inscriptos!M546</f>
        <v>#N/A</v>
      </c>
      <c r="B546">
        <f>Inscriptos!A546</f>
        <v>0</v>
      </c>
      <c r="C546" s="21">
        <f>Inscriptos!C546</f>
        <v>0</v>
      </c>
      <c r="D546" s="21" t="e">
        <f>Inscriptos!N546</f>
        <v>#N/A</v>
      </c>
      <c r="E546" t="e">
        <f>Inscriptos!G546</f>
        <v>#N/A</v>
      </c>
      <c r="F546" t="s">
        <v>37</v>
      </c>
      <c r="G546" s="23" t="e">
        <f>Inscriptos!H546</f>
        <v>#N/A</v>
      </c>
    </row>
    <row r="547" spans="1:7" x14ac:dyDescent="0.25">
      <c r="A547" s="21" t="e">
        <f>Inscriptos!M547</f>
        <v>#N/A</v>
      </c>
      <c r="B547">
        <f>Inscriptos!A547</f>
        <v>0</v>
      </c>
      <c r="C547" s="21">
        <f>Inscriptos!C547</f>
        <v>0</v>
      </c>
      <c r="D547" s="21" t="e">
        <f>Inscriptos!N547</f>
        <v>#N/A</v>
      </c>
      <c r="E547" t="e">
        <f>Inscriptos!G547</f>
        <v>#N/A</v>
      </c>
      <c r="F547" t="s">
        <v>37</v>
      </c>
      <c r="G547" s="23" t="e">
        <f>Inscriptos!H547</f>
        <v>#N/A</v>
      </c>
    </row>
    <row r="548" spans="1:7" x14ac:dyDescent="0.25">
      <c r="A548" s="21" t="e">
        <f>Inscriptos!M548</f>
        <v>#N/A</v>
      </c>
      <c r="B548">
        <f>Inscriptos!A548</f>
        <v>0</v>
      </c>
      <c r="C548" s="21">
        <f>Inscriptos!C548</f>
        <v>0</v>
      </c>
      <c r="D548" s="21" t="e">
        <f>Inscriptos!N548</f>
        <v>#N/A</v>
      </c>
      <c r="E548" t="e">
        <f>Inscriptos!G548</f>
        <v>#N/A</v>
      </c>
      <c r="F548" t="s">
        <v>37</v>
      </c>
      <c r="G548" s="23" t="e">
        <f>Inscriptos!H548</f>
        <v>#N/A</v>
      </c>
    </row>
    <row r="549" spans="1:7" x14ac:dyDescent="0.25">
      <c r="A549" s="21" t="e">
        <f>Inscriptos!M549</f>
        <v>#N/A</v>
      </c>
      <c r="B549">
        <f>Inscriptos!A549</f>
        <v>0</v>
      </c>
      <c r="C549" s="21">
        <f>Inscriptos!C549</f>
        <v>0</v>
      </c>
      <c r="D549" s="21" t="e">
        <f>Inscriptos!N549</f>
        <v>#N/A</v>
      </c>
      <c r="E549" t="e">
        <f>Inscriptos!G549</f>
        <v>#N/A</v>
      </c>
      <c r="F549" t="s">
        <v>37</v>
      </c>
      <c r="G549" s="23" t="e">
        <f>Inscriptos!H549</f>
        <v>#N/A</v>
      </c>
    </row>
    <row r="550" spans="1:7" x14ac:dyDescent="0.25">
      <c r="A550" s="21" t="e">
        <f>Inscriptos!M550</f>
        <v>#N/A</v>
      </c>
      <c r="B550">
        <f>Inscriptos!A550</f>
        <v>0</v>
      </c>
      <c r="C550" s="21">
        <f>Inscriptos!C550</f>
        <v>0</v>
      </c>
      <c r="D550" s="21" t="e">
        <f>Inscriptos!N550</f>
        <v>#N/A</v>
      </c>
      <c r="E550" t="e">
        <f>Inscriptos!G550</f>
        <v>#N/A</v>
      </c>
      <c r="F550" t="s">
        <v>37</v>
      </c>
      <c r="G550" s="23" t="e">
        <f>Inscriptos!H550</f>
        <v>#N/A</v>
      </c>
    </row>
    <row r="551" spans="1:7" x14ac:dyDescent="0.25">
      <c r="A551" s="21" t="e">
        <f>Inscriptos!M551</f>
        <v>#N/A</v>
      </c>
      <c r="B551">
        <f>Inscriptos!A551</f>
        <v>0</v>
      </c>
      <c r="C551" s="21">
        <f>Inscriptos!C551</f>
        <v>0</v>
      </c>
      <c r="D551" s="21" t="e">
        <f>Inscriptos!N551</f>
        <v>#N/A</v>
      </c>
      <c r="E551" t="e">
        <f>Inscriptos!G551</f>
        <v>#N/A</v>
      </c>
      <c r="F551" t="s">
        <v>37</v>
      </c>
      <c r="G551" s="23" t="e">
        <f>Inscriptos!H551</f>
        <v>#N/A</v>
      </c>
    </row>
    <row r="552" spans="1:7" x14ac:dyDescent="0.25">
      <c r="A552" s="21" t="e">
        <f>Inscriptos!M552</f>
        <v>#N/A</v>
      </c>
      <c r="B552">
        <f>Inscriptos!A552</f>
        <v>0</v>
      </c>
      <c r="C552" s="21">
        <f>Inscriptos!C552</f>
        <v>0</v>
      </c>
      <c r="D552" s="21" t="e">
        <f>Inscriptos!N552</f>
        <v>#N/A</v>
      </c>
      <c r="E552" t="e">
        <f>Inscriptos!G552</f>
        <v>#N/A</v>
      </c>
      <c r="F552" t="s">
        <v>37</v>
      </c>
      <c r="G552" s="23" t="e">
        <f>Inscriptos!H552</f>
        <v>#N/A</v>
      </c>
    </row>
    <row r="553" spans="1:7" x14ac:dyDescent="0.25">
      <c r="A553" s="21" t="e">
        <f>Inscriptos!M553</f>
        <v>#N/A</v>
      </c>
      <c r="B553">
        <f>Inscriptos!A553</f>
        <v>0</v>
      </c>
      <c r="C553" s="21">
        <f>Inscriptos!C553</f>
        <v>0</v>
      </c>
      <c r="D553" s="21" t="e">
        <f>Inscriptos!N553</f>
        <v>#N/A</v>
      </c>
      <c r="E553" t="e">
        <f>Inscriptos!G553</f>
        <v>#N/A</v>
      </c>
      <c r="F553" t="s">
        <v>37</v>
      </c>
      <c r="G553" s="23" t="e">
        <f>Inscriptos!H553</f>
        <v>#N/A</v>
      </c>
    </row>
    <row r="554" spans="1:7" x14ac:dyDescent="0.25">
      <c r="A554" s="21" t="e">
        <f>Inscriptos!M554</f>
        <v>#N/A</v>
      </c>
      <c r="B554">
        <f>Inscriptos!A554</f>
        <v>0</v>
      </c>
      <c r="C554" s="21">
        <f>Inscriptos!C554</f>
        <v>0</v>
      </c>
      <c r="D554" s="21" t="e">
        <f>Inscriptos!N554</f>
        <v>#N/A</v>
      </c>
      <c r="E554" t="e">
        <f>Inscriptos!G554</f>
        <v>#N/A</v>
      </c>
      <c r="F554" t="s">
        <v>37</v>
      </c>
      <c r="G554" s="23" t="e">
        <f>Inscriptos!H554</f>
        <v>#N/A</v>
      </c>
    </row>
    <row r="555" spans="1:7" x14ac:dyDescent="0.25">
      <c r="A555" s="21" t="e">
        <f>Inscriptos!M555</f>
        <v>#N/A</v>
      </c>
      <c r="B555">
        <f>Inscriptos!A555</f>
        <v>0</v>
      </c>
      <c r="C555" s="21">
        <f>Inscriptos!C555</f>
        <v>0</v>
      </c>
      <c r="D555" s="21" t="e">
        <f>Inscriptos!N555</f>
        <v>#N/A</v>
      </c>
      <c r="E555" t="e">
        <f>Inscriptos!G555</f>
        <v>#N/A</v>
      </c>
      <c r="F555" t="s">
        <v>37</v>
      </c>
      <c r="G555" s="23" t="e">
        <f>Inscriptos!H555</f>
        <v>#N/A</v>
      </c>
    </row>
    <row r="556" spans="1:7" x14ac:dyDescent="0.25">
      <c r="A556" s="21" t="e">
        <f>Inscriptos!M556</f>
        <v>#N/A</v>
      </c>
      <c r="B556">
        <f>Inscriptos!A556</f>
        <v>0</v>
      </c>
      <c r="C556" s="21">
        <f>Inscriptos!C556</f>
        <v>0</v>
      </c>
      <c r="D556" s="21" t="e">
        <f>Inscriptos!N556</f>
        <v>#N/A</v>
      </c>
      <c r="E556" t="e">
        <f>Inscriptos!G556</f>
        <v>#N/A</v>
      </c>
      <c r="F556" t="s">
        <v>37</v>
      </c>
      <c r="G556" s="23" t="e">
        <f>Inscriptos!H556</f>
        <v>#N/A</v>
      </c>
    </row>
    <row r="557" spans="1:7" x14ac:dyDescent="0.25">
      <c r="A557" s="21" t="e">
        <f>Inscriptos!M557</f>
        <v>#N/A</v>
      </c>
      <c r="B557">
        <f>Inscriptos!A557</f>
        <v>0</v>
      </c>
      <c r="C557" s="21">
        <f>Inscriptos!C557</f>
        <v>0</v>
      </c>
      <c r="D557" s="21" t="e">
        <f>Inscriptos!N557</f>
        <v>#N/A</v>
      </c>
      <c r="E557" t="e">
        <f>Inscriptos!G557</f>
        <v>#N/A</v>
      </c>
      <c r="F557" t="s">
        <v>37</v>
      </c>
      <c r="G557" s="23" t="e">
        <f>Inscriptos!H557</f>
        <v>#N/A</v>
      </c>
    </row>
    <row r="558" spans="1:7" x14ac:dyDescent="0.25">
      <c r="A558" s="21" t="e">
        <f>Inscriptos!M558</f>
        <v>#N/A</v>
      </c>
      <c r="B558">
        <f>Inscriptos!A558</f>
        <v>0</v>
      </c>
      <c r="C558" s="21">
        <f>Inscriptos!C558</f>
        <v>0</v>
      </c>
      <c r="D558" s="21" t="e">
        <f>Inscriptos!N558</f>
        <v>#N/A</v>
      </c>
      <c r="E558" t="e">
        <f>Inscriptos!G558</f>
        <v>#N/A</v>
      </c>
      <c r="F558" t="s">
        <v>37</v>
      </c>
      <c r="G558" s="23" t="e">
        <f>Inscriptos!H558</f>
        <v>#N/A</v>
      </c>
    </row>
    <row r="559" spans="1:7" x14ac:dyDescent="0.25">
      <c r="A559" s="21" t="e">
        <f>Inscriptos!M559</f>
        <v>#N/A</v>
      </c>
      <c r="B559">
        <f>Inscriptos!A559</f>
        <v>0</v>
      </c>
      <c r="C559" s="21">
        <f>Inscriptos!C559</f>
        <v>0</v>
      </c>
      <c r="D559" s="21" t="e">
        <f>Inscriptos!N559</f>
        <v>#N/A</v>
      </c>
      <c r="E559" t="e">
        <f>Inscriptos!G559</f>
        <v>#N/A</v>
      </c>
      <c r="F559" t="s">
        <v>37</v>
      </c>
      <c r="G559" s="23" t="e">
        <f>Inscriptos!H559</f>
        <v>#N/A</v>
      </c>
    </row>
    <row r="560" spans="1:7" x14ac:dyDescent="0.25">
      <c r="A560" s="21" t="e">
        <f>Inscriptos!M560</f>
        <v>#N/A</v>
      </c>
      <c r="B560">
        <f>Inscriptos!A560</f>
        <v>0</v>
      </c>
      <c r="C560" s="21">
        <f>Inscriptos!C560</f>
        <v>0</v>
      </c>
      <c r="D560" s="21" t="e">
        <f>Inscriptos!N560</f>
        <v>#N/A</v>
      </c>
      <c r="E560" t="e">
        <f>Inscriptos!G560</f>
        <v>#N/A</v>
      </c>
      <c r="F560" t="s">
        <v>37</v>
      </c>
      <c r="G560" s="23" t="e">
        <f>Inscriptos!H560</f>
        <v>#N/A</v>
      </c>
    </row>
    <row r="561" spans="1:7" x14ac:dyDescent="0.25">
      <c r="A561" s="21" t="e">
        <f>Inscriptos!M561</f>
        <v>#N/A</v>
      </c>
      <c r="B561">
        <f>Inscriptos!A561</f>
        <v>0</v>
      </c>
      <c r="C561" s="21">
        <f>Inscriptos!C561</f>
        <v>0</v>
      </c>
      <c r="D561" s="21" t="e">
        <f>Inscriptos!N561</f>
        <v>#N/A</v>
      </c>
      <c r="E561" t="e">
        <f>Inscriptos!G561</f>
        <v>#N/A</v>
      </c>
      <c r="F561" t="s">
        <v>37</v>
      </c>
      <c r="G561" s="23" t="e">
        <f>Inscriptos!H561</f>
        <v>#N/A</v>
      </c>
    </row>
    <row r="562" spans="1:7" x14ac:dyDescent="0.25">
      <c r="A562" s="21" t="e">
        <f>Inscriptos!M562</f>
        <v>#N/A</v>
      </c>
      <c r="B562">
        <f>Inscriptos!A562</f>
        <v>0</v>
      </c>
      <c r="C562" s="21">
        <f>Inscriptos!C562</f>
        <v>0</v>
      </c>
      <c r="D562" s="21" t="e">
        <f>Inscriptos!N562</f>
        <v>#N/A</v>
      </c>
      <c r="E562" t="e">
        <f>Inscriptos!G562</f>
        <v>#N/A</v>
      </c>
      <c r="F562" t="s">
        <v>37</v>
      </c>
      <c r="G562" s="23" t="e">
        <f>Inscriptos!H562</f>
        <v>#N/A</v>
      </c>
    </row>
    <row r="563" spans="1:7" x14ac:dyDescent="0.25">
      <c r="A563" s="21" t="e">
        <f>Inscriptos!M563</f>
        <v>#N/A</v>
      </c>
      <c r="B563">
        <f>Inscriptos!A563</f>
        <v>0</v>
      </c>
      <c r="C563" s="21">
        <f>Inscriptos!C563</f>
        <v>0</v>
      </c>
      <c r="D563" s="21" t="e">
        <f>Inscriptos!N563</f>
        <v>#N/A</v>
      </c>
      <c r="E563" t="e">
        <f>Inscriptos!G563</f>
        <v>#N/A</v>
      </c>
      <c r="F563" t="s">
        <v>37</v>
      </c>
      <c r="G563" s="23" t="e">
        <f>Inscriptos!H563</f>
        <v>#N/A</v>
      </c>
    </row>
    <row r="564" spans="1:7" x14ac:dyDescent="0.25">
      <c r="A564" s="21" t="e">
        <f>Inscriptos!M564</f>
        <v>#N/A</v>
      </c>
      <c r="B564">
        <f>Inscriptos!A564</f>
        <v>0</v>
      </c>
      <c r="C564" s="21">
        <f>Inscriptos!C564</f>
        <v>0</v>
      </c>
      <c r="D564" s="21" t="e">
        <f>Inscriptos!N564</f>
        <v>#N/A</v>
      </c>
      <c r="E564" t="e">
        <f>Inscriptos!G564</f>
        <v>#N/A</v>
      </c>
      <c r="F564" t="s">
        <v>37</v>
      </c>
      <c r="G564" s="23" t="e">
        <f>Inscriptos!H564</f>
        <v>#N/A</v>
      </c>
    </row>
    <row r="565" spans="1:7" x14ac:dyDescent="0.25">
      <c r="A565" s="21" t="e">
        <f>Inscriptos!M565</f>
        <v>#N/A</v>
      </c>
      <c r="B565">
        <f>Inscriptos!A565</f>
        <v>0</v>
      </c>
      <c r="C565" s="21">
        <f>Inscriptos!C565</f>
        <v>0</v>
      </c>
      <c r="D565" s="21" t="e">
        <f>Inscriptos!N565</f>
        <v>#N/A</v>
      </c>
      <c r="E565" t="e">
        <f>Inscriptos!G565</f>
        <v>#N/A</v>
      </c>
      <c r="F565" t="s">
        <v>37</v>
      </c>
      <c r="G565" s="23" t="e">
        <f>Inscriptos!H565</f>
        <v>#N/A</v>
      </c>
    </row>
    <row r="566" spans="1:7" x14ac:dyDescent="0.25">
      <c r="A566" s="21" t="e">
        <f>Inscriptos!M566</f>
        <v>#N/A</v>
      </c>
      <c r="B566">
        <f>Inscriptos!A566</f>
        <v>0</v>
      </c>
      <c r="C566" s="21">
        <f>Inscriptos!C566</f>
        <v>0</v>
      </c>
      <c r="D566" s="21" t="e">
        <f>Inscriptos!N566</f>
        <v>#N/A</v>
      </c>
      <c r="E566" t="e">
        <f>Inscriptos!G566</f>
        <v>#N/A</v>
      </c>
      <c r="F566" t="s">
        <v>37</v>
      </c>
      <c r="G566" s="23" t="e">
        <f>Inscriptos!H566</f>
        <v>#N/A</v>
      </c>
    </row>
    <row r="567" spans="1:7" x14ac:dyDescent="0.25">
      <c r="A567" s="21" t="e">
        <f>Inscriptos!M567</f>
        <v>#N/A</v>
      </c>
      <c r="B567">
        <f>Inscriptos!A567</f>
        <v>0</v>
      </c>
      <c r="C567" s="21">
        <f>Inscriptos!C567</f>
        <v>0</v>
      </c>
      <c r="D567" s="21" t="e">
        <f>Inscriptos!N567</f>
        <v>#N/A</v>
      </c>
      <c r="E567" t="e">
        <f>Inscriptos!G567</f>
        <v>#N/A</v>
      </c>
      <c r="F567" t="s">
        <v>37</v>
      </c>
      <c r="G567" s="23" t="e">
        <f>Inscriptos!H567</f>
        <v>#N/A</v>
      </c>
    </row>
    <row r="568" spans="1:7" x14ac:dyDescent="0.25">
      <c r="A568" s="21" t="e">
        <f>Inscriptos!M568</f>
        <v>#N/A</v>
      </c>
      <c r="B568">
        <f>Inscriptos!A568</f>
        <v>0</v>
      </c>
      <c r="C568" s="21">
        <f>Inscriptos!C568</f>
        <v>0</v>
      </c>
      <c r="D568" s="21" t="e">
        <f>Inscriptos!N568</f>
        <v>#N/A</v>
      </c>
      <c r="E568" t="e">
        <f>Inscriptos!G568</f>
        <v>#N/A</v>
      </c>
      <c r="F568" t="s">
        <v>37</v>
      </c>
      <c r="G568" s="23" t="e">
        <f>Inscriptos!H568</f>
        <v>#N/A</v>
      </c>
    </row>
    <row r="569" spans="1:7" x14ac:dyDescent="0.25">
      <c r="A569" s="21" t="e">
        <f>Inscriptos!M569</f>
        <v>#N/A</v>
      </c>
      <c r="B569">
        <f>Inscriptos!A569</f>
        <v>0</v>
      </c>
      <c r="C569" s="21">
        <f>Inscriptos!C569</f>
        <v>0</v>
      </c>
      <c r="D569" s="21" t="e">
        <f>Inscriptos!N569</f>
        <v>#N/A</v>
      </c>
      <c r="E569" t="e">
        <f>Inscriptos!G569</f>
        <v>#N/A</v>
      </c>
      <c r="F569" t="s">
        <v>37</v>
      </c>
      <c r="G569" s="23" t="e">
        <f>Inscriptos!H569</f>
        <v>#N/A</v>
      </c>
    </row>
    <row r="570" spans="1:7" x14ac:dyDescent="0.25">
      <c r="A570" s="21" t="e">
        <f>Inscriptos!M570</f>
        <v>#N/A</v>
      </c>
      <c r="B570">
        <f>Inscriptos!A570</f>
        <v>0</v>
      </c>
      <c r="C570" s="21">
        <f>Inscriptos!C570</f>
        <v>0</v>
      </c>
      <c r="D570" s="21" t="e">
        <f>Inscriptos!N570</f>
        <v>#N/A</v>
      </c>
      <c r="E570" t="e">
        <f>Inscriptos!G570</f>
        <v>#N/A</v>
      </c>
      <c r="F570" t="s">
        <v>37</v>
      </c>
      <c r="G570" s="23" t="e">
        <f>Inscriptos!H570</f>
        <v>#N/A</v>
      </c>
    </row>
    <row r="571" spans="1:7" x14ac:dyDescent="0.25">
      <c r="A571" s="21" t="e">
        <f>Inscriptos!M571</f>
        <v>#N/A</v>
      </c>
      <c r="B571">
        <f>Inscriptos!A571</f>
        <v>0</v>
      </c>
      <c r="C571" s="21">
        <f>Inscriptos!C571</f>
        <v>0</v>
      </c>
      <c r="D571" s="21" t="e">
        <f>Inscriptos!N571</f>
        <v>#N/A</v>
      </c>
      <c r="E571" t="e">
        <f>Inscriptos!G571</f>
        <v>#N/A</v>
      </c>
      <c r="F571" t="s">
        <v>37</v>
      </c>
      <c r="G571" s="23" t="e">
        <f>Inscriptos!H571</f>
        <v>#N/A</v>
      </c>
    </row>
    <row r="572" spans="1:7" x14ac:dyDescent="0.25">
      <c r="A572" s="21" t="e">
        <f>Inscriptos!M572</f>
        <v>#N/A</v>
      </c>
      <c r="B572">
        <f>Inscriptos!A572</f>
        <v>0</v>
      </c>
      <c r="C572" s="21">
        <f>Inscriptos!C572</f>
        <v>0</v>
      </c>
      <c r="D572" s="21" t="e">
        <f>Inscriptos!N572</f>
        <v>#N/A</v>
      </c>
      <c r="E572" t="e">
        <f>Inscriptos!G572</f>
        <v>#N/A</v>
      </c>
      <c r="F572" t="s">
        <v>37</v>
      </c>
      <c r="G572" s="23" t="e">
        <f>Inscriptos!H572</f>
        <v>#N/A</v>
      </c>
    </row>
    <row r="573" spans="1:7" x14ac:dyDescent="0.25">
      <c r="A573" s="21" t="e">
        <f>Inscriptos!M573</f>
        <v>#N/A</v>
      </c>
      <c r="B573">
        <f>Inscriptos!A573</f>
        <v>0</v>
      </c>
      <c r="C573" s="21">
        <f>Inscriptos!C573</f>
        <v>0</v>
      </c>
      <c r="D573" s="21" t="e">
        <f>Inscriptos!N573</f>
        <v>#N/A</v>
      </c>
      <c r="E573" t="e">
        <f>Inscriptos!G573</f>
        <v>#N/A</v>
      </c>
      <c r="F573" t="s">
        <v>37</v>
      </c>
      <c r="G573" s="23" t="e">
        <f>Inscriptos!H573</f>
        <v>#N/A</v>
      </c>
    </row>
    <row r="574" spans="1:7" x14ac:dyDescent="0.25">
      <c r="A574" s="21" t="e">
        <f>Inscriptos!M574</f>
        <v>#N/A</v>
      </c>
      <c r="B574">
        <f>Inscriptos!A574</f>
        <v>0</v>
      </c>
      <c r="C574" s="21">
        <f>Inscriptos!C574</f>
        <v>0</v>
      </c>
      <c r="D574" s="21" t="e">
        <f>Inscriptos!N574</f>
        <v>#N/A</v>
      </c>
      <c r="E574" t="e">
        <f>Inscriptos!G574</f>
        <v>#N/A</v>
      </c>
      <c r="F574" t="s">
        <v>37</v>
      </c>
      <c r="G574" s="23" t="e">
        <f>Inscriptos!H574</f>
        <v>#N/A</v>
      </c>
    </row>
    <row r="575" spans="1:7" x14ac:dyDescent="0.25">
      <c r="A575" s="21" t="e">
        <f>Inscriptos!M575</f>
        <v>#N/A</v>
      </c>
      <c r="B575">
        <f>Inscriptos!A575</f>
        <v>0</v>
      </c>
      <c r="C575" s="21">
        <f>Inscriptos!C575</f>
        <v>0</v>
      </c>
      <c r="D575" s="21" t="e">
        <f>Inscriptos!N575</f>
        <v>#N/A</v>
      </c>
      <c r="E575" t="e">
        <f>Inscriptos!G575</f>
        <v>#N/A</v>
      </c>
      <c r="F575" t="s">
        <v>37</v>
      </c>
      <c r="G575" s="23" t="e">
        <f>Inscriptos!H575</f>
        <v>#N/A</v>
      </c>
    </row>
    <row r="576" spans="1:7" x14ac:dyDescent="0.25">
      <c r="A576" s="21" t="e">
        <f>Inscriptos!M576</f>
        <v>#N/A</v>
      </c>
      <c r="B576">
        <f>Inscriptos!A576</f>
        <v>0</v>
      </c>
      <c r="C576" s="21">
        <f>Inscriptos!C576</f>
        <v>0</v>
      </c>
      <c r="D576" s="21" t="e">
        <f>Inscriptos!N576</f>
        <v>#N/A</v>
      </c>
      <c r="E576" t="e">
        <f>Inscriptos!G576</f>
        <v>#N/A</v>
      </c>
      <c r="F576" t="s">
        <v>37</v>
      </c>
      <c r="G576" s="23" t="e">
        <f>Inscriptos!H576</f>
        <v>#N/A</v>
      </c>
    </row>
    <row r="577" spans="1:7" x14ac:dyDescent="0.25">
      <c r="A577" s="21" t="e">
        <f>Inscriptos!M577</f>
        <v>#N/A</v>
      </c>
      <c r="B577">
        <f>Inscriptos!A577</f>
        <v>0</v>
      </c>
      <c r="C577" s="21">
        <f>Inscriptos!C577</f>
        <v>0</v>
      </c>
      <c r="D577" s="21" t="e">
        <f>Inscriptos!N577</f>
        <v>#N/A</v>
      </c>
      <c r="E577" t="e">
        <f>Inscriptos!G577</f>
        <v>#N/A</v>
      </c>
      <c r="F577" t="s">
        <v>37</v>
      </c>
      <c r="G577" s="23" t="e">
        <f>Inscriptos!H577</f>
        <v>#N/A</v>
      </c>
    </row>
    <row r="578" spans="1:7" x14ac:dyDescent="0.25">
      <c r="A578" s="21" t="e">
        <f>Inscriptos!M578</f>
        <v>#N/A</v>
      </c>
      <c r="B578">
        <f>Inscriptos!A578</f>
        <v>0</v>
      </c>
      <c r="C578" s="21">
        <f>Inscriptos!C578</f>
        <v>0</v>
      </c>
      <c r="D578" s="21" t="e">
        <f>Inscriptos!N578</f>
        <v>#N/A</v>
      </c>
      <c r="E578" t="e">
        <f>Inscriptos!G578</f>
        <v>#N/A</v>
      </c>
      <c r="F578" t="s">
        <v>37</v>
      </c>
      <c r="G578" s="23" t="e">
        <f>Inscriptos!H578</f>
        <v>#N/A</v>
      </c>
    </row>
    <row r="579" spans="1:7" x14ac:dyDescent="0.25">
      <c r="A579" s="21" t="e">
        <f>Inscriptos!M579</f>
        <v>#N/A</v>
      </c>
      <c r="B579">
        <f>Inscriptos!A579</f>
        <v>0</v>
      </c>
      <c r="C579" s="21">
        <f>Inscriptos!C579</f>
        <v>0</v>
      </c>
      <c r="D579" s="21" t="e">
        <f>Inscriptos!N579</f>
        <v>#N/A</v>
      </c>
      <c r="E579" t="e">
        <f>Inscriptos!G579</f>
        <v>#N/A</v>
      </c>
      <c r="F579" t="s">
        <v>37</v>
      </c>
      <c r="G579" s="23" t="e">
        <f>Inscriptos!H579</f>
        <v>#N/A</v>
      </c>
    </row>
    <row r="580" spans="1:7" x14ac:dyDescent="0.25">
      <c r="A580" s="21" t="e">
        <f>Inscriptos!M580</f>
        <v>#N/A</v>
      </c>
      <c r="B580">
        <f>Inscriptos!A580</f>
        <v>0</v>
      </c>
      <c r="C580" s="21">
        <f>Inscriptos!C580</f>
        <v>0</v>
      </c>
      <c r="D580" s="21" t="e">
        <f>Inscriptos!N580</f>
        <v>#N/A</v>
      </c>
      <c r="E580" t="e">
        <f>Inscriptos!G580</f>
        <v>#N/A</v>
      </c>
      <c r="F580" t="s">
        <v>37</v>
      </c>
      <c r="G580" s="23" t="e">
        <f>Inscriptos!H580</f>
        <v>#N/A</v>
      </c>
    </row>
    <row r="581" spans="1:7" x14ac:dyDescent="0.25">
      <c r="A581" s="21" t="e">
        <f>Inscriptos!M581</f>
        <v>#N/A</v>
      </c>
      <c r="B581">
        <f>Inscriptos!A581</f>
        <v>0</v>
      </c>
      <c r="C581" s="21">
        <f>Inscriptos!C581</f>
        <v>0</v>
      </c>
      <c r="D581" s="21" t="e">
        <f>Inscriptos!N581</f>
        <v>#N/A</v>
      </c>
      <c r="E581" t="e">
        <f>Inscriptos!G581</f>
        <v>#N/A</v>
      </c>
      <c r="F581" t="s">
        <v>37</v>
      </c>
      <c r="G581" s="23" t="e">
        <f>Inscriptos!H581</f>
        <v>#N/A</v>
      </c>
    </row>
    <row r="582" spans="1:7" x14ac:dyDescent="0.25">
      <c r="A582" s="21" t="e">
        <f>Inscriptos!M582</f>
        <v>#N/A</v>
      </c>
      <c r="B582">
        <f>Inscriptos!A582</f>
        <v>0</v>
      </c>
      <c r="C582" s="21">
        <f>Inscriptos!C582</f>
        <v>0</v>
      </c>
      <c r="D582" s="21" t="e">
        <f>Inscriptos!N582</f>
        <v>#N/A</v>
      </c>
      <c r="E582" t="e">
        <f>Inscriptos!G582</f>
        <v>#N/A</v>
      </c>
      <c r="F582" t="s">
        <v>37</v>
      </c>
      <c r="G582" s="23" t="e">
        <f>Inscriptos!H582</f>
        <v>#N/A</v>
      </c>
    </row>
    <row r="583" spans="1:7" x14ac:dyDescent="0.25">
      <c r="A583" s="21" t="e">
        <f>Inscriptos!M583</f>
        <v>#N/A</v>
      </c>
      <c r="B583">
        <f>Inscriptos!A583</f>
        <v>0</v>
      </c>
      <c r="C583" s="21">
        <f>Inscriptos!C583</f>
        <v>0</v>
      </c>
      <c r="D583" s="21" t="e">
        <f>Inscriptos!N583</f>
        <v>#N/A</v>
      </c>
      <c r="E583" t="e">
        <f>Inscriptos!G583</f>
        <v>#N/A</v>
      </c>
      <c r="F583" t="s">
        <v>37</v>
      </c>
      <c r="G583" s="23" t="e">
        <f>Inscriptos!H583</f>
        <v>#N/A</v>
      </c>
    </row>
    <row r="584" spans="1:7" x14ac:dyDescent="0.25">
      <c r="A584" s="21" t="e">
        <f>Inscriptos!M584</f>
        <v>#N/A</v>
      </c>
      <c r="B584">
        <f>Inscriptos!A584</f>
        <v>0</v>
      </c>
      <c r="C584" s="21">
        <f>Inscriptos!C584</f>
        <v>0</v>
      </c>
      <c r="D584" s="21" t="e">
        <f>Inscriptos!N584</f>
        <v>#N/A</v>
      </c>
      <c r="E584" t="e">
        <f>Inscriptos!G584</f>
        <v>#N/A</v>
      </c>
      <c r="F584" t="s">
        <v>37</v>
      </c>
      <c r="G584" s="23" t="e">
        <f>Inscriptos!H584</f>
        <v>#N/A</v>
      </c>
    </row>
    <row r="585" spans="1:7" x14ac:dyDescent="0.25">
      <c r="A585" s="21" t="e">
        <f>Inscriptos!M585</f>
        <v>#N/A</v>
      </c>
      <c r="B585">
        <f>Inscriptos!A585</f>
        <v>0</v>
      </c>
      <c r="C585" s="21">
        <f>Inscriptos!C585</f>
        <v>0</v>
      </c>
      <c r="D585" s="21" t="e">
        <f>Inscriptos!N585</f>
        <v>#N/A</v>
      </c>
      <c r="E585" t="e">
        <f>Inscriptos!G585</f>
        <v>#N/A</v>
      </c>
      <c r="F585" t="s">
        <v>37</v>
      </c>
      <c r="G585" s="23" t="e">
        <f>Inscriptos!H585</f>
        <v>#N/A</v>
      </c>
    </row>
    <row r="586" spans="1:7" x14ac:dyDescent="0.25">
      <c r="A586" s="21" t="e">
        <f>Inscriptos!M586</f>
        <v>#N/A</v>
      </c>
      <c r="B586">
        <f>Inscriptos!A586</f>
        <v>0</v>
      </c>
      <c r="C586" s="21">
        <f>Inscriptos!C586</f>
        <v>0</v>
      </c>
      <c r="D586" s="21" t="e">
        <f>Inscriptos!N586</f>
        <v>#N/A</v>
      </c>
      <c r="E586" t="e">
        <f>Inscriptos!G586</f>
        <v>#N/A</v>
      </c>
      <c r="F586" t="s">
        <v>37</v>
      </c>
      <c r="G586" s="23" t="e">
        <f>Inscriptos!H586</f>
        <v>#N/A</v>
      </c>
    </row>
    <row r="587" spans="1:7" x14ac:dyDescent="0.25">
      <c r="A587" s="21" t="e">
        <f>Inscriptos!M587</f>
        <v>#N/A</v>
      </c>
      <c r="B587">
        <f>Inscriptos!A587</f>
        <v>0</v>
      </c>
      <c r="C587" s="21">
        <f>Inscriptos!C587</f>
        <v>0</v>
      </c>
      <c r="D587" s="21" t="e">
        <f>Inscriptos!N587</f>
        <v>#N/A</v>
      </c>
      <c r="E587" t="e">
        <f>Inscriptos!G587</f>
        <v>#N/A</v>
      </c>
      <c r="F587" t="s">
        <v>37</v>
      </c>
      <c r="G587" s="23" t="e">
        <f>Inscriptos!H587</f>
        <v>#N/A</v>
      </c>
    </row>
    <row r="588" spans="1:7" x14ac:dyDescent="0.25">
      <c r="A588" s="21" t="e">
        <f>Inscriptos!M588</f>
        <v>#N/A</v>
      </c>
      <c r="B588">
        <f>Inscriptos!A588</f>
        <v>0</v>
      </c>
      <c r="C588" s="21">
        <f>Inscriptos!C588</f>
        <v>0</v>
      </c>
      <c r="D588" s="21" t="e">
        <f>Inscriptos!N588</f>
        <v>#N/A</v>
      </c>
      <c r="E588" t="e">
        <f>Inscriptos!G588</f>
        <v>#N/A</v>
      </c>
      <c r="F588" t="s">
        <v>37</v>
      </c>
      <c r="G588" s="23" t="e">
        <f>Inscriptos!H588</f>
        <v>#N/A</v>
      </c>
    </row>
    <row r="589" spans="1:7" x14ac:dyDescent="0.25">
      <c r="A589" s="21" t="e">
        <f>Inscriptos!M589</f>
        <v>#N/A</v>
      </c>
      <c r="B589">
        <f>Inscriptos!A589</f>
        <v>0</v>
      </c>
      <c r="C589" s="21">
        <f>Inscriptos!C589</f>
        <v>0</v>
      </c>
      <c r="D589" s="21" t="e">
        <f>Inscriptos!N589</f>
        <v>#N/A</v>
      </c>
      <c r="E589" t="e">
        <f>Inscriptos!G589</f>
        <v>#N/A</v>
      </c>
      <c r="F589" t="s">
        <v>37</v>
      </c>
      <c r="G589" s="23" t="e">
        <f>Inscriptos!H589</f>
        <v>#N/A</v>
      </c>
    </row>
    <row r="590" spans="1:7" x14ac:dyDescent="0.25">
      <c r="A590" s="21" t="e">
        <f>Inscriptos!M590</f>
        <v>#N/A</v>
      </c>
      <c r="B590">
        <f>Inscriptos!A590</f>
        <v>0</v>
      </c>
      <c r="C590" s="21">
        <f>Inscriptos!C590</f>
        <v>0</v>
      </c>
      <c r="D590" s="21" t="e">
        <f>Inscriptos!N590</f>
        <v>#N/A</v>
      </c>
      <c r="E590" t="e">
        <f>Inscriptos!G590</f>
        <v>#N/A</v>
      </c>
      <c r="F590" t="s">
        <v>37</v>
      </c>
      <c r="G590" s="23" t="e">
        <f>Inscriptos!H590</f>
        <v>#N/A</v>
      </c>
    </row>
    <row r="591" spans="1:7" x14ac:dyDescent="0.25">
      <c r="A591" s="21" t="e">
        <f>Inscriptos!M591</f>
        <v>#N/A</v>
      </c>
      <c r="B591">
        <f>Inscriptos!A591</f>
        <v>0</v>
      </c>
      <c r="C591" s="21">
        <f>Inscriptos!C591</f>
        <v>0</v>
      </c>
      <c r="D591" s="21" t="e">
        <f>Inscriptos!N591</f>
        <v>#N/A</v>
      </c>
      <c r="E591" t="e">
        <f>Inscriptos!G591</f>
        <v>#N/A</v>
      </c>
      <c r="F591" t="s">
        <v>37</v>
      </c>
      <c r="G591" s="23" t="e">
        <f>Inscriptos!H591</f>
        <v>#N/A</v>
      </c>
    </row>
    <row r="592" spans="1:7" x14ac:dyDescent="0.25">
      <c r="A592" s="21" t="e">
        <f>Inscriptos!M592</f>
        <v>#N/A</v>
      </c>
      <c r="B592">
        <f>Inscriptos!A592</f>
        <v>0</v>
      </c>
      <c r="C592" s="21">
        <f>Inscriptos!C592</f>
        <v>0</v>
      </c>
      <c r="D592" s="21" t="e">
        <f>Inscriptos!N592</f>
        <v>#N/A</v>
      </c>
      <c r="E592" t="e">
        <f>Inscriptos!G592</f>
        <v>#N/A</v>
      </c>
      <c r="F592" t="s">
        <v>37</v>
      </c>
      <c r="G592" s="23" t="e">
        <f>Inscriptos!H592</f>
        <v>#N/A</v>
      </c>
    </row>
    <row r="593" spans="1:7" x14ac:dyDescent="0.25">
      <c r="A593" s="21" t="e">
        <f>Inscriptos!M593</f>
        <v>#N/A</v>
      </c>
      <c r="B593">
        <f>Inscriptos!A593</f>
        <v>0</v>
      </c>
      <c r="C593" s="21">
        <f>Inscriptos!C593</f>
        <v>0</v>
      </c>
      <c r="D593" s="21" t="e">
        <f>Inscriptos!N593</f>
        <v>#N/A</v>
      </c>
      <c r="E593" t="e">
        <f>Inscriptos!G593</f>
        <v>#N/A</v>
      </c>
      <c r="F593" t="s">
        <v>37</v>
      </c>
      <c r="G593" s="23" t="e">
        <f>Inscriptos!H593</f>
        <v>#N/A</v>
      </c>
    </row>
    <row r="594" spans="1:7" x14ac:dyDescent="0.25">
      <c r="A594" s="21" t="e">
        <f>Inscriptos!M594</f>
        <v>#N/A</v>
      </c>
      <c r="B594">
        <f>Inscriptos!A594</f>
        <v>0</v>
      </c>
      <c r="C594" s="21">
        <f>Inscriptos!C594</f>
        <v>0</v>
      </c>
      <c r="D594" s="21" t="e">
        <f>Inscriptos!N594</f>
        <v>#N/A</v>
      </c>
      <c r="E594" t="e">
        <f>Inscriptos!G594</f>
        <v>#N/A</v>
      </c>
      <c r="F594" t="s">
        <v>37</v>
      </c>
      <c r="G594" s="23" t="e">
        <f>Inscriptos!H594</f>
        <v>#N/A</v>
      </c>
    </row>
    <row r="595" spans="1:7" x14ac:dyDescent="0.25">
      <c r="A595" s="21" t="e">
        <f>Inscriptos!M595</f>
        <v>#N/A</v>
      </c>
      <c r="B595">
        <f>Inscriptos!A595</f>
        <v>0</v>
      </c>
      <c r="C595" s="21">
        <f>Inscriptos!C595</f>
        <v>0</v>
      </c>
      <c r="D595" s="21" t="e">
        <f>Inscriptos!N595</f>
        <v>#N/A</v>
      </c>
      <c r="E595" t="e">
        <f>Inscriptos!G595</f>
        <v>#N/A</v>
      </c>
      <c r="F595" t="s">
        <v>37</v>
      </c>
      <c r="G595" s="23" t="e">
        <f>Inscriptos!H595</f>
        <v>#N/A</v>
      </c>
    </row>
    <row r="596" spans="1:7" x14ac:dyDescent="0.25">
      <c r="A596" s="21" t="e">
        <f>Inscriptos!M596</f>
        <v>#N/A</v>
      </c>
      <c r="B596">
        <f>Inscriptos!A596</f>
        <v>0</v>
      </c>
      <c r="C596" s="21">
        <f>Inscriptos!C596</f>
        <v>0</v>
      </c>
      <c r="D596" s="21" t="e">
        <f>Inscriptos!N596</f>
        <v>#N/A</v>
      </c>
      <c r="E596" t="e">
        <f>Inscriptos!G596</f>
        <v>#N/A</v>
      </c>
      <c r="F596" t="s">
        <v>37</v>
      </c>
      <c r="G596" s="23" t="e">
        <f>Inscriptos!H596</f>
        <v>#N/A</v>
      </c>
    </row>
    <row r="597" spans="1:7" x14ac:dyDescent="0.25">
      <c r="A597" s="21" t="e">
        <f>Inscriptos!M597</f>
        <v>#N/A</v>
      </c>
      <c r="B597">
        <f>Inscriptos!A597</f>
        <v>0</v>
      </c>
      <c r="C597" s="21">
        <f>Inscriptos!C597</f>
        <v>0</v>
      </c>
      <c r="D597" s="21" t="e">
        <f>Inscriptos!N597</f>
        <v>#N/A</v>
      </c>
      <c r="E597" t="e">
        <f>Inscriptos!G597</f>
        <v>#N/A</v>
      </c>
      <c r="F597" t="s">
        <v>37</v>
      </c>
      <c r="G597" s="23" t="e">
        <f>Inscriptos!H597</f>
        <v>#N/A</v>
      </c>
    </row>
    <row r="598" spans="1:7" x14ac:dyDescent="0.25">
      <c r="A598" s="21" t="e">
        <f>Inscriptos!M598</f>
        <v>#N/A</v>
      </c>
      <c r="B598">
        <f>Inscriptos!A598</f>
        <v>0</v>
      </c>
      <c r="C598" s="21">
        <f>Inscriptos!C598</f>
        <v>0</v>
      </c>
      <c r="D598" s="21" t="e">
        <f>Inscriptos!N598</f>
        <v>#N/A</v>
      </c>
      <c r="E598" t="e">
        <f>Inscriptos!G598</f>
        <v>#N/A</v>
      </c>
      <c r="F598" t="s">
        <v>37</v>
      </c>
      <c r="G598" s="23" t="e">
        <f>Inscriptos!H598</f>
        <v>#N/A</v>
      </c>
    </row>
    <row r="599" spans="1:7" x14ac:dyDescent="0.25">
      <c r="A599" s="21" t="e">
        <f>Inscriptos!M599</f>
        <v>#N/A</v>
      </c>
      <c r="B599">
        <f>Inscriptos!A599</f>
        <v>0</v>
      </c>
      <c r="C599" s="21">
        <f>Inscriptos!C599</f>
        <v>0</v>
      </c>
      <c r="D599" s="21" t="e">
        <f>Inscriptos!N599</f>
        <v>#N/A</v>
      </c>
      <c r="E599" t="e">
        <f>Inscriptos!G599</f>
        <v>#N/A</v>
      </c>
      <c r="F599" t="s">
        <v>37</v>
      </c>
      <c r="G599" s="23" t="e">
        <f>Inscriptos!H599</f>
        <v>#N/A</v>
      </c>
    </row>
    <row r="600" spans="1:7" x14ac:dyDescent="0.25">
      <c r="A600" s="21" t="e">
        <f>Inscriptos!M600</f>
        <v>#N/A</v>
      </c>
      <c r="B600">
        <f>Inscriptos!A600</f>
        <v>0</v>
      </c>
      <c r="C600" s="21">
        <f>Inscriptos!C600</f>
        <v>0</v>
      </c>
      <c r="D600" s="21" t="e">
        <f>Inscriptos!N600</f>
        <v>#N/A</v>
      </c>
      <c r="E600" t="e">
        <f>Inscriptos!G600</f>
        <v>#N/A</v>
      </c>
      <c r="F600" t="s">
        <v>37</v>
      </c>
      <c r="G600" s="23" t="e">
        <f>Inscriptos!H600</f>
        <v>#N/A</v>
      </c>
    </row>
    <row r="601" spans="1:7" x14ac:dyDescent="0.25">
      <c r="A601" s="21" t="e">
        <f>Inscriptos!M601</f>
        <v>#N/A</v>
      </c>
      <c r="B601">
        <f>Inscriptos!A601</f>
        <v>0</v>
      </c>
      <c r="C601" s="21">
        <f>Inscriptos!C601</f>
        <v>0</v>
      </c>
      <c r="D601" s="21" t="e">
        <f>Inscriptos!N601</f>
        <v>#N/A</v>
      </c>
      <c r="E601" t="e">
        <f>Inscriptos!G601</f>
        <v>#N/A</v>
      </c>
      <c r="F601" t="s">
        <v>37</v>
      </c>
      <c r="G601" s="23" t="e">
        <f>Inscriptos!H601</f>
        <v>#N/A</v>
      </c>
    </row>
    <row r="602" spans="1:7" x14ac:dyDescent="0.25">
      <c r="A602" s="21" t="e">
        <f>Inscriptos!M602</f>
        <v>#N/A</v>
      </c>
      <c r="B602">
        <f>Inscriptos!A602</f>
        <v>0</v>
      </c>
      <c r="C602" s="21">
        <f>Inscriptos!C602</f>
        <v>0</v>
      </c>
      <c r="D602" s="21" t="e">
        <f>Inscriptos!N602</f>
        <v>#N/A</v>
      </c>
      <c r="E602" t="e">
        <f>Inscriptos!G602</f>
        <v>#N/A</v>
      </c>
      <c r="F602" t="s">
        <v>37</v>
      </c>
      <c r="G602" s="23" t="e">
        <f>Inscriptos!H602</f>
        <v>#N/A</v>
      </c>
    </row>
    <row r="603" spans="1:7" x14ac:dyDescent="0.25">
      <c r="A603" s="21" t="e">
        <f>Inscriptos!M603</f>
        <v>#N/A</v>
      </c>
      <c r="B603">
        <f>Inscriptos!A603</f>
        <v>0</v>
      </c>
      <c r="C603" s="21">
        <f>Inscriptos!C603</f>
        <v>0</v>
      </c>
      <c r="D603" s="21" t="e">
        <f>Inscriptos!N603</f>
        <v>#N/A</v>
      </c>
      <c r="E603" t="e">
        <f>Inscriptos!G603</f>
        <v>#N/A</v>
      </c>
      <c r="F603" t="s">
        <v>37</v>
      </c>
      <c r="G603" s="23" t="e">
        <f>Inscriptos!H603</f>
        <v>#N/A</v>
      </c>
    </row>
    <row r="604" spans="1:7" x14ac:dyDescent="0.25">
      <c r="A604" s="21" t="e">
        <f>Inscriptos!M604</f>
        <v>#N/A</v>
      </c>
      <c r="B604">
        <f>Inscriptos!A604</f>
        <v>0</v>
      </c>
      <c r="C604" s="21">
        <f>Inscriptos!C604</f>
        <v>0</v>
      </c>
      <c r="D604" s="21" t="e">
        <f>Inscriptos!N604</f>
        <v>#N/A</v>
      </c>
      <c r="E604" t="e">
        <f>Inscriptos!G604</f>
        <v>#N/A</v>
      </c>
      <c r="F604" t="s">
        <v>37</v>
      </c>
      <c r="G604" s="23" t="e">
        <f>Inscriptos!H604</f>
        <v>#N/A</v>
      </c>
    </row>
    <row r="605" spans="1:7" x14ac:dyDescent="0.25">
      <c r="A605" s="21" t="e">
        <f>Inscriptos!M605</f>
        <v>#N/A</v>
      </c>
      <c r="B605">
        <f>Inscriptos!A605</f>
        <v>0</v>
      </c>
      <c r="C605" s="21">
        <f>Inscriptos!C605</f>
        <v>0</v>
      </c>
      <c r="D605" s="21" t="e">
        <f>Inscriptos!N605</f>
        <v>#N/A</v>
      </c>
      <c r="E605" t="e">
        <f>Inscriptos!G605</f>
        <v>#N/A</v>
      </c>
      <c r="F605" t="s">
        <v>37</v>
      </c>
      <c r="G605" s="23" t="e">
        <f>Inscriptos!H605</f>
        <v>#N/A</v>
      </c>
    </row>
    <row r="606" spans="1:7" x14ac:dyDescent="0.25">
      <c r="A606" s="21" t="e">
        <f>Inscriptos!M606</f>
        <v>#N/A</v>
      </c>
      <c r="B606">
        <f>Inscriptos!A606</f>
        <v>0</v>
      </c>
      <c r="C606" s="21">
        <f>Inscriptos!C606</f>
        <v>0</v>
      </c>
      <c r="D606" s="21" t="e">
        <f>Inscriptos!N606</f>
        <v>#N/A</v>
      </c>
      <c r="E606" t="e">
        <f>Inscriptos!G606</f>
        <v>#N/A</v>
      </c>
      <c r="F606" t="s">
        <v>37</v>
      </c>
      <c r="G606" s="23" t="e">
        <f>Inscriptos!H606</f>
        <v>#N/A</v>
      </c>
    </row>
    <row r="607" spans="1:7" x14ac:dyDescent="0.25">
      <c r="A607" s="21" t="e">
        <f>Inscriptos!M607</f>
        <v>#N/A</v>
      </c>
      <c r="B607">
        <f>Inscriptos!A607</f>
        <v>0</v>
      </c>
      <c r="C607" s="21">
        <f>Inscriptos!C607</f>
        <v>0</v>
      </c>
      <c r="D607" s="21" t="e">
        <f>Inscriptos!N607</f>
        <v>#N/A</v>
      </c>
      <c r="E607" t="e">
        <f>Inscriptos!G607</f>
        <v>#N/A</v>
      </c>
      <c r="F607" t="s">
        <v>37</v>
      </c>
      <c r="G607" s="23" t="e">
        <f>Inscriptos!H607</f>
        <v>#N/A</v>
      </c>
    </row>
    <row r="608" spans="1:7" x14ac:dyDescent="0.25">
      <c r="A608" s="21" t="e">
        <f>Inscriptos!M608</f>
        <v>#N/A</v>
      </c>
      <c r="B608">
        <f>Inscriptos!A608</f>
        <v>0</v>
      </c>
      <c r="C608" s="21">
        <f>Inscriptos!C608</f>
        <v>0</v>
      </c>
      <c r="D608" s="21" t="e">
        <f>Inscriptos!N608</f>
        <v>#N/A</v>
      </c>
      <c r="E608" t="e">
        <f>Inscriptos!G608</f>
        <v>#N/A</v>
      </c>
      <c r="F608" t="s">
        <v>37</v>
      </c>
      <c r="G608" s="23" t="e">
        <f>Inscriptos!H608</f>
        <v>#N/A</v>
      </c>
    </row>
    <row r="609" spans="1:7" x14ac:dyDescent="0.25">
      <c r="A609" s="21" t="e">
        <f>Inscriptos!M609</f>
        <v>#N/A</v>
      </c>
      <c r="B609">
        <f>Inscriptos!A609</f>
        <v>0</v>
      </c>
      <c r="C609" s="21">
        <f>Inscriptos!C609</f>
        <v>0</v>
      </c>
      <c r="D609" s="21" t="e">
        <f>Inscriptos!N609</f>
        <v>#N/A</v>
      </c>
      <c r="E609" t="e">
        <f>Inscriptos!G609</f>
        <v>#N/A</v>
      </c>
      <c r="F609" t="s">
        <v>37</v>
      </c>
      <c r="G609" s="23" t="e">
        <f>Inscriptos!H609</f>
        <v>#N/A</v>
      </c>
    </row>
    <row r="610" spans="1:7" x14ac:dyDescent="0.25">
      <c r="A610" s="21" t="e">
        <f>Inscriptos!M610</f>
        <v>#N/A</v>
      </c>
      <c r="B610">
        <f>Inscriptos!A610</f>
        <v>0</v>
      </c>
      <c r="C610" s="21">
        <f>Inscriptos!C610</f>
        <v>0</v>
      </c>
      <c r="D610" s="21" t="e">
        <f>Inscriptos!N610</f>
        <v>#N/A</v>
      </c>
      <c r="E610" t="e">
        <f>Inscriptos!G610</f>
        <v>#N/A</v>
      </c>
      <c r="F610" t="s">
        <v>37</v>
      </c>
      <c r="G610" s="23" t="e">
        <f>Inscriptos!H610</f>
        <v>#N/A</v>
      </c>
    </row>
    <row r="611" spans="1:7" x14ac:dyDescent="0.25">
      <c r="A611" s="21" t="e">
        <f>Inscriptos!M611</f>
        <v>#N/A</v>
      </c>
      <c r="B611">
        <f>Inscriptos!A611</f>
        <v>0</v>
      </c>
      <c r="C611" s="21">
        <f>Inscriptos!C611</f>
        <v>0</v>
      </c>
      <c r="D611" s="21" t="e">
        <f>Inscriptos!N611</f>
        <v>#N/A</v>
      </c>
      <c r="E611" t="e">
        <f>Inscriptos!G611</f>
        <v>#N/A</v>
      </c>
      <c r="F611" t="s">
        <v>37</v>
      </c>
      <c r="G611" s="23" t="e">
        <f>Inscriptos!H611</f>
        <v>#N/A</v>
      </c>
    </row>
    <row r="612" spans="1:7" x14ac:dyDescent="0.25">
      <c r="A612" s="21" t="e">
        <f>Inscriptos!M612</f>
        <v>#N/A</v>
      </c>
      <c r="B612">
        <f>Inscriptos!A612</f>
        <v>0</v>
      </c>
      <c r="C612" s="21">
        <f>Inscriptos!C612</f>
        <v>0</v>
      </c>
      <c r="D612" s="21" t="e">
        <f>Inscriptos!N612</f>
        <v>#N/A</v>
      </c>
      <c r="E612" t="e">
        <f>Inscriptos!G612</f>
        <v>#N/A</v>
      </c>
      <c r="F612" t="s">
        <v>37</v>
      </c>
      <c r="G612" s="23" t="e">
        <f>Inscriptos!H612</f>
        <v>#N/A</v>
      </c>
    </row>
    <row r="613" spans="1:7" x14ac:dyDescent="0.25">
      <c r="A613" s="21" t="e">
        <f>Inscriptos!M613</f>
        <v>#N/A</v>
      </c>
      <c r="B613">
        <f>Inscriptos!A613</f>
        <v>0</v>
      </c>
      <c r="C613" s="21">
        <f>Inscriptos!C613</f>
        <v>0</v>
      </c>
      <c r="D613" s="21" t="e">
        <f>Inscriptos!N613</f>
        <v>#N/A</v>
      </c>
      <c r="E613" t="e">
        <f>Inscriptos!G613</f>
        <v>#N/A</v>
      </c>
      <c r="F613" t="s">
        <v>37</v>
      </c>
      <c r="G613" s="23" t="e">
        <f>Inscriptos!H613</f>
        <v>#N/A</v>
      </c>
    </row>
    <row r="614" spans="1:7" x14ac:dyDescent="0.25">
      <c r="A614" s="21" t="e">
        <f>Inscriptos!M614</f>
        <v>#N/A</v>
      </c>
      <c r="B614">
        <f>Inscriptos!A614</f>
        <v>0</v>
      </c>
      <c r="C614" s="21">
        <f>Inscriptos!C614</f>
        <v>0</v>
      </c>
      <c r="D614" s="21" t="e">
        <f>Inscriptos!N614</f>
        <v>#N/A</v>
      </c>
      <c r="E614" t="e">
        <f>Inscriptos!G614</f>
        <v>#N/A</v>
      </c>
      <c r="F614" t="s">
        <v>37</v>
      </c>
      <c r="G614" s="23" t="e">
        <f>Inscriptos!H614</f>
        <v>#N/A</v>
      </c>
    </row>
    <row r="615" spans="1:7" x14ac:dyDescent="0.25">
      <c r="A615" s="21" t="e">
        <f>Inscriptos!M615</f>
        <v>#N/A</v>
      </c>
      <c r="B615">
        <f>Inscriptos!A615</f>
        <v>0</v>
      </c>
      <c r="C615" s="21">
        <f>Inscriptos!C615</f>
        <v>0</v>
      </c>
      <c r="D615" s="21" t="e">
        <f>Inscriptos!N615</f>
        <v>#N/A</v>
      </c>
      <c r="E615" t="e">
        <f>Inscriptos!G615</f>
        <v>#N/A</v>
      </c>
      <c r="F615" t="s">
        <v>37</v>
      </c>
      <c r="G615" s="23" t="e">
        <f>Inscriptos!H615</f>
        <v>#N/A</v>
      </c>
    </row>
    <row r="616" spans="1:7" x14ac:dyDescent="0.25">
      <c r="A616" s="21" t="e">
        <f>Inscriptos!M616</f>
        <v>#N/A</v>
      </c>
      <c r="B616">
        <f>Inscriptos!A616</f>
        <v>0</v>
      </c>
      <c r="C616" s="21">
        <f>Inscriptos!C616</f>
        <v>0</v>
      </c>
      <c r="D616" s="21" t="e">
        <f>Inscriptos!N616</f>
        <v>#N/A</v>
      </c>
      <c r="E616" t="e">
        <f>Inscriptos!G616</f>
        <v>#N/A</v>
      </c>
      <c r="F616" t="s">
        <v>37</v>
      </c>
      <c r="G616" s="23" t="e">
        <f>Inscriptos!H616</f>
        <v>#N/A</v>
      </c>
    </row>
    <row r="617" spans="1:7" x14ac:dyDescent="0.25">
      <c r="A617" s="21" t="e">
        <f>Inscriptos!M617</f>
        <v>#N/A</v>
      </c>
      <c r="B617">
        <f>Inscriptos!A617</f>
        <v>0</v>
      </c>
      <c r="C617" s="21">
        <f>Inscriptos!C617</f>
        <v>0</v>
      </c>
      <c r="D617" s="21" t="e">
        <f>Inscriptos!N617</f>
        <v>#N/A</v>
      </c>
      <c r="E617" t="e">
        <f>Inscriptos!G617</f>
        <v>#N/A</v>
      </c>
      <c r="F617" t="s">
        <v>37</v>
      </c>
      <c r="G617" s="23" t="e">
        <f>Inscriptos!H617</f>
        <v>#N/A</v>
      </c>
    </row>
    <row r="618" spans="1:7" x14ac:dyDescent="0.25">
      <c r="A618" s="21" t="e">
        <f>Inscriptos!M618</f>
        <v>#N/A</v>
      </c>
      <c r="B618">
        <f>Inscriptos!A618</f>
        <v>0</v>
      </c>
      <c r="C618" s="21">
        <f>Inscriptos!C618</f>
        <v>0</v>
      </c>
      <c r="D618" s="21" t="e">
        <f>Inscriptos!N618</f>
        <v>#N/A</v>
      </c>
      <c r="E618" t="e">
        <f>Inscriptos!G618</f>
        <v>#N/A</v>
      </c>
      <c r="F618" t="s">
        <v>37</v>
      </c>
      <c r="G618" s="23" t="e">
        <f>Inscriptos!H618</f>
        <v>#N/A</v>
      </c>
    </row>
    <row r="619" spans="1:7" x14ac:dyDescent="0.25">
      <c r="A619" s="21" t="e">
        <f>Inscriptos!M619</f>
        <v>#N/A</v>
      </c>
      <c r="B619">
        <f>Inscriptos!A619</f>
        <v>0</v>
      </c>
      <c r="C619" s="21">
        <f>Inscriptos!C619</f>
        <v>0</v>
      </c>
      <c r="D619" s="21" t="e">
        <f>Inscriptos!N619</f>
        <v>#N/A</v>
      </c>
      <c r="E619" t="e">
        <f>Inscriptos!G619</f>
        <v>#N/A</v>
      </c>
      <c r="F619" t="s">
        <v>37</v>
      </c>
      <c r="G619" s="23" t="e">
        <f>Inscriptos!H619</f>
        <v>#N/A</v>
      </c>
    </row>
    <row r="620" spans="1:7" x14ac:dyDescent="0.25">
      <c r="A620" s="21" t="e">
        <f>Inscriptos!M620</f>
        <v>#N/A</v>
      </c>
      <c r="B620">
        <f>Inscriptos!A620</f>
        <v>0</v>
      </c>
      <c r="C620" s="21">
        <f>Inscriptos!C620</f>
        <v>0</v>
      </c>
      <c r="D620" s="21" t="e">
        <f>Inscriptos!N620</f>
        <v>#N/A</v>
      </c>
      <c r="E620" t="e">
        <f>Inscriptos!G620</f>
        <v>#N/A</v>
      </c>
      <c r="F620" t="s">
        <v>37</v>
      </c>
      <c r="G620" s="23" t="e">
        <f>Inscriptos!H620</f>
        <v>#N/A</v>
      </c>
    </row>
    <row r="621" spans="1:7" x14ac:dyDescent="0.25">
      <c r="A621" s="21" t="e">
        <f>Inscriptos!M621</f>
        <v>#N/A</v>
      </c>
      <c r="B621">
        <f>Inscriptos!A621</f>
        <v>0</v>
      </c>
      <c r="C621" s="21">
        <f>Inscriptos!C621</f>
        <v>0</v>
      </c>
      <c r="D621" s="21" t="e">
        <f>Inscriptos!N621</f>
        <v>#N/A</v>
      </c>
      <c r="E621" t="e">
        <f>Inscriptos!G621</f>
        <v>#N/A</v>
      </c>
      <c r="F621" t="s">
        <v>37</v>
      </c>
      <c r="G621" s="23" t="e">
        <f>Inscriptos!H621</f>
        <v>#N/A</v>
      </c>
    </row>
    <row r="622" spans="1:7" x14ac:dyDescent="0.25">
      <c r="A622" s="21" t="e">
        <f>Inscriptos!M622</f>
        <v>#N/A</v>
      </c>
      <c r="B622">
        <f>Inscriptos!A622</f>
        <v>0</v>
      </c>
      <c r="C622" s="21">
        <f>Inscriptos!C622</f>
        <v>0</v>
      </c>
      <c r="D622" s="21" t="e">
        <f>Inscriptos!N622</f>
        <v>#N/A</v>
      </c>
      <c r="E622" t="e">
        <f>Inscriptos!G622</f>
        <v>#N/A</v>
      </c>
      <c r="F622" t="s">
        <v>37</v>
      </c>
      <c r="G622" s="23" t="e">
        <f>Inscriptos!H622</f>
        <v>#N/A</v>
      </c>
    </row>
    <row r="623" spans="1:7" x14ac:dyDescent="0.25">
      <c r="A623" s="21" t="e">
        <f>Inscriptos!M623</f>
        <v>#N/A</v>
      </c>
      <c r="B623">
        <f>Inscriptos!A623</f>
        <v>0</v>
      </c>
      <c r="C623" s="21">
        <f>Inscriptos!C623</f>
        <v>0</v>
      </c>
      <c r="D623" s="21" t="e">
        <f>Inscriptos!N623</f>
        <v>#N/A</v>
      </c>
      <c r="E623" t="e">
        <f>Inscriptos!G623</f>
        <v>#N/A</v>
      </c>
      <c r="F623" t="s">
        <v>37</v>
      </c>
      <c r="G623" s="23" t="e">
        <f>Inscriptos!H623</f>
        <v>#N/A</v>
      </c>
    </row>
    <row r="624" spans="1:7" x14ac:dyDescent="0.25">
      <c r="A624" s="21" t="e">
        <f>Inscriptos!M624</f>
        <v>#N/A</v>
      </c>
      <c r="B624">
        <f>Inscriptos!A624</f>
        <v>0</v>
      </c>
      <c r="C624" s="21">
        <f>Inscriptos!C624</f>
        <v>0</v>
      </c>
      <c r="D624" s="21" t="e">
        <f>Inscriptos!N624</f>
        <v>#N/A</v>
      </c>
      <c r="E624" t="e">
        <f>Inscriptos!G624</f>
        <v>#N/A</v>
      </c>
      <c r="F624" t="s">
        <v>37</v>
      </c>
      <c r="G624" s="23" t="e">
        <f>Inscriptos!H624</f>
        <v>#N/A</v>
      </c>
    </row>
    <row r="625" spans="1:7" x14ac:dyDescent="0.25">
      <c r="A625" s="21" t="e">
        <f>Inscriptos!M625</f>
        <v>#N/A</v>
      </c>
      <c r="B625">
        <f>Inscriptos!A625</f>
        <v>0</v>
      </c>
      <c r="C625" s="21">
        <f>Inscriptos!C625</f>
        <v>0</v>
      </c>
      <c r="D625" s="21" t="e">
        <f>Inscriptos!N625</f>
        <v>#N/A</v>
      </c>
      <c r="E625" t="e">
        <f>Inscriptos!G625</f>
        <v>#N/A</v>
      </c>
      <c r="F625" t="s">
        <v>37</v>
      </c>
      <c r="G625" s="23" t="e">
        <f>Inscriptos!H625</f>
        <v>#N/A</v>
      </c>
    </row>
    <row r="626" spans="1:7" x14ac:dyDescent="0.25">
      <c r="A626" s="21" t="e">
        <f>Inscriptos!M626</f>
        <v>#N/A</v>
      </c>
      <c r="B626">
        <f>Inscriptos!A626</f>
        <v>0</v>
      </c>
      <c r="C626" s="21">
        <f>Inscriptos!C626</f>
        <v>0</v>
      </c>
      <c r="D626" s="21" t="e">
        <f>Inscriptos!N626</f>
        <v>#N/A</v>
      </c>
      <c r="E626" t="e">
        <f>Inscriptos!G626</f>
        <v>#N/A</v>
      </c>
      <c r="F626" t="s">
        <v>37</v>
      </c>
      <c r="G626" s="23" t="e">
        <f>Inscriptos!H626</f>
        <v>#N/A</v>
      </c>
    </row>
    <row r="627" spans="1:7" x14ac:dyDescent="0.25">
      <c r="A627" s="21" t="e">
        <f>Inscriptos!M627</f>
        <v>#N/A</v>
      </c>
      <c r="B627">
        <f>Inscriptos!A627</f>
        <v>0</v>
      </c>
      <c r="C627" s="21">
        <f>Inscriptos!C627</f>
        <v>0</v>
      </c>
      <c r="D627" s="21" t="e">
        <f>Inscriptos!N627</f>
        <v>#N/A</v>
      </c>
      <c r="E627" t="e">
        <f>Inscriptos!G627</f>
        <v>#N/A</v>
      </c>
      <c r="F627" t="s">
        <v>37</v>
      </c>
      <c r="G627" s="23" t="e">
        <f>Inscriptos!H627</f>
        <v>#N/A</v>
      </c>
    </row>
    <row r="628" spans="1:7" x14ac:dyDescent="0.25">
      <c r="A628" s="21" t="e">
        <f>Inscriptos!M628</f>
        <v>#N/A</v>
      </c>
      <c r="B628">
        <f>Inscriptos!A628</f>
        <v>0</v>
      </c>
      <c r="C628" s="21">
        <f>Inscriptos!C628</f>
        <v>0</v>
      </c>
      <c r="D628" s="21" t="e">
        <f>Inscriptos!N628</f>
        <v>#N/A</v>
      </c>
      <c r="E628" t="e">
        <f>Inscriptos!G628</f>
        <v>#N/A</v>
      </c>
      <c r="F628" t="s">
        <v>37</v>
      </c>
      <c r="G628" s="23" t="e">
        <f>Inscriptos!H628</f>
        <v>#N/A</v>
      </c>
    </row>
    <row r="629" spans="1:7" x14ac:dyDescent="0.25">
      <c r="A629" s="21" t="e">
        <f>Inscriptos!M629</f>
        <v>#N/A</v>
      </c>
      <c r="B629">
        <f>Inscriptos!A629</f>
        <v>0</v>
      </c>
      <c r="C629" s="21">
        <f>Inscriptos!C629</f>
        <v>0</v>
      </c>
      <c r="D629" s="21" t="e">
        <f>Inscriptos!N629</f>
        <v>#N/A</v>
      </c>
      <c r="E629" t="e">
        <f>Inscriptos!G629</f>
        <v>#N/A</v>
      </c>
      <c r="F629" t="s">
        <v>37</v>
      </c>
      <c r="G629" s="23" t="e">
        <f>Inscriptos!H629</f>
        <v>#N/A</v>
      </c>
    </row>
    <row r="630" spans="1:7" x14ac:dyDescent="0.25">
      <c r="A630" s="21" t="e">
        <f>Inscriptos!M630</f>
        <v>#N/A</v>
      </c>
      <c r="B630">
        <f>Inscriptos!A630</f>
        <v>0</v>
      </c>
      <c r="C630" s="21">
        <f>Inscriptos!C630</f>
        <v>0</v>
      </c>
      <c r="D630" s="21" t="e">
        <f>Inscriptos!N630</f>
        <v>#N/A</v>
      </c>
      <c r="E630" t="e">
        <f>Inscriptos!G630</f>
        <v>#N/A</v>
      </c>
      <c r="F630" t="s">
        <v>37</v>
      </c>
      <c r="G630" s="23" t="e">
        <f>Inscriptos!H630</f>
        <v>#N/A</v>
      </c>
    </row>
    <row r="631" spans="1:7" x14ac:dyDescent="0.25">
      <c r="A631" s="21" t="e">
        <f>Inscriptos!M631</f>
        <v>#N/A</v>
      </c>
      <c r="B631">
        <f>Inscriptos!A631</f>
        <v>0</v>
      </c>
      <c r="C631" s="21">
        <f>Inscriptos!C631</f>
        <v>0</v>
      </c>
      <c r="D631" s="21" t="e">
        <f>Inscriptos!N631</f>
        <v>#N/A</v>
      </c>
      <c r="E631" t="e">
        <f>Inscriptos!G631</f>
        <v>#N/A</v>
      </c>
      <c r="F631" t="s">
        <v>37</v>
      </c>
      <c r="G631" s="23" t="e">
        <f>Inscriptos!H631</f>
        <v>#N/A</v>
      </c>
    </row>
    <row r="632" spans="1:7" x14ac:dyDescent="0.25">
      <c r="A632" s="21" t="e">
        <f>Inscriptos!M632</f>
        <v>#N/A</v>
      </c>
      <c r="B632">
        <f>Inscriptos!A632</f>
        <v>0</v>
      </c>
      <c r="C632" s="21">
        <f>Inscriptos!C632</f>
        <v>0</v>
      </c>
      <c r="D632" s="21" t="e">
        <f>Inscriptos!N632</f>
        <v>#N/A</v>
      </c>
      <c r="E632" t="e">
        <f>Inscriptos!G632</f>
        <v>#N/A</v>
      </c>
      <c r="F632" t="s">
        <v>37</v>
      </c>
      <c r="G632" s="23" t="e">
        <f>Inscriptos!H632</f>
        <v>#N/A</v>
      </c>
    </row>
    <row r="633" spans="1:7" x14ac:dyDescent="0.25">
      <c r="A633" s="21" t="e">
        <f>Inscriptos!M633</f>
        <v>#N/A</v>
      </c>
      <c r="B633">
        <f>Inscriptos!A633</f>
        <v>0</v>
      </c>
      <c r="C633" s="21">
        <f>Inscriptos!C633</f>
        <v>0</v>
      </c>
      <c r="D633" s="21" t="e">
        <f>Inscriptos!N633</f>
        <v>#N/A</v>
      </c>
      <c r="E633" t="e">
        <f>Inscriptos!G633</f>
        <v>#N/A</v>
      </c>
      <c r="F633" t="s">
        <v>37</v>
      </c>
      <c r="G633" s="23" t="e">
        <f>Inscriptos!H633</f>
        <v>#N/A</v>
      </c>
    </row>
    <row r="634" spans="1:7" x14ac:dyDescent="0.25">
      <c r="A634" s="21" t="e">
        <f>Inscriptos!M634</f>
        <v>#N/A</v>
      </c>
      <c r="B634">
        <f>Inscriptos!A634</f>
        <v>0</v>
      </c>
      <c r="C634" s="21">
        <f>Inscriptos!C634</f>
        <v>0</v>
      </c>
      <c r="D634" s="21" t="e">
        <f>Inscriptos!N634</f>
        <v>#N/A</v>
      </c>
      <c r="E634" t="e">
        <f>Inscriptos!G634</f>
        <v>#N/A</v>
      </c>
      <c r="F634" t="s">
        <v>37</v>
      </c>
      <c r="G634" s="23" t="e">
        <f>Inscriptos!H634</f>
        <v>#N/A</v>
      </c>
    </row>
    <row r="635" spans="1:7" x14ac:dyDescent="0.25">
      <c r="A635" s="21" t="e">
        <f>Inscriptos!M635</f>
        <v>#N/A</v>
      </c>
      <c r="B635">
        <f>Inscriptos!A635</f>
        <v>0</v>
      </c>
      <c r="C635" s="21">
        <f>Inscriptos!C635</f>
        <v>0</v>
      </c>
      <c r="D635" s="21" t="e">
        <f>Inscriptos!N635</f>
        <v>#N/A</v>
      </c>
      <c r="E635" t="e">
        <f>Inscriptos!G635</f>
        <v>#N/A</v>
      </c>
      <c r="F635" t="s">
        <v>37</v>
      </c>
      <c r="G635" s="23" t="e">
        <f>Inscriptos!H635</f>
        <v>#N/A</v>
      </c>
    </row>
    <row r="636" spans="1:7" x14ac:dyDescent="0.25">
      <c r="A636" s="21" t="e">
        <f>Inscriptos!M636</f>
        <v>#N/A</v>
      </c>
      <c r="B636">
        <f>Inscriptos!A636</f>
        <v>0</v>
      </c>
      <c r="C636" s="21">
        <f>Inscriptos!C636</f>
        <v>0</v>
      </c>
      <c r="D636" s="21" t="e">
        <f>Inscriptos!N636</f>
        <v>#N/A</v>
      </c>
      <c r="E636" t="e">
        <f>Inscriptos!G636</f>
        <v>#N/A</v>
      </c>
      <c r="F636" t="s">
        <v>37</v>
      </c>
      <c r="G636" s="23" t="e">
        <f>Inscriptos!H636</f>
        <v>#N/A</v>
      </c>
    </row>
    <row r="637" spans="1:7" x14ac:dyDescent="0.25">
      <c r="A637" s="21" t="e">
        <f>Inscriptos!M637</f>
        <v>#N/A</v>
      </c>
      <c r="B637">
        <f>Inscriptos!A637</f>
        <v>0</v>
      </c>
      <c r="C637" s="21">
        <f>Inscriptos!C637</f>
        <v>0</v>
      </c>
      <c r="D637" s="21" t="e">
        <f>Inscriptos!N637</f>
        <v>#N/A</v>
      </c>
      <c r="E637" t="e">
        <f>Inscriptos!G637</f>
        <v>#N/A</v>
      </c>
      <c r="F637" t="s">
        <v>37</v>
      </c>
      <c r="G637" s="23" t="e">
        <f>Inscriptos!H637</f>
        <v>#N/A</v>
      </c>
    </row>
    <row r="638" spans="1:7" x14ac:dyDescent="0.25">
      <c r="A638" s="21" t="e">
        <f>Inscriptos!M638</f>
        <v>#N/A</v>
      </c>
      <c r="B638">
        <f>Inscriptos!A638</f>
        <v>0</v>
      </c>
      <c r="C638" s="21">
        <f>Inscriptos!C638</f>
        <v>0</v>
      </c>
      <c r="D638" s="21" t="e">
        <f>Inscriptos!N638</f>
        <v>#N/A</v>
      </c>
      <c r="E638" t="e">
        <f>Inscriptos!G638</f>
        <v>#N/A</v>
      </c>
      <c r="F638" t="s">
        <v>37</v>
      </c>
      <c r="G638" s="23" t="e">
        <f>Inscriptos!H638</f>
        <v>#N/A</v>
      </c>
    </row>
    <row r="639" spans="1:7" x14ac:dyDescent="0.25">
      <c r="A639" s="21" t="e">
        <f>Inscriptos!M639</f>
        <v>#N/A</v>
      </c>
      <c r="B639">
        <f>Inscriptos!A639</f>
        <v>0</v>
      </c>
      <c r="C639" s="21">
        <f>Inscriptos!C639</f>
        <v>0</v>
      </c>
      <c r="D639" s="21" t="e">
        <f>Inscriptos!N639</f>
        <v>#N/A</v>
      </c>
      <c r="E639" t="e">
        <f>Inscriptos!G639</f>
        <v>#N/A</v>
      </c>
      <c r="F639" t="s">
        <v>37</v>
      </c>
      <c r="G639" s="23" t="e">
        <f>Inscriptos!H639</f>
        <v>#N/A</v>
      </c>
    </row>
    <row r="640" spans="1:7" x14ac:dyDescent="0.25">
      <c r="A640" s="21" t="e">
        <f>Inscriptos!M640</f>
        <v>#N/A</v>
      </c>
      <c r="B640">
        <f>Inscriptos!A640</f>
        <v>0</v>
      </c>
      <c r="C640" s="21">
        <f>Inscriptos!C640</f>
        <v>0</v>
      </c>
      <c r="D640" s="21" t="e">
        <f>Inscriptos!N640</f>
        <v>#N/A</v>
      </c>
      <c r="E640" t="e">
        <f>Inscriptos!G640</f>
        <v>#N/A</v>
      </c>
      <c r="F640" t="s">
        <v>37</v>
      </c>
      <c r="G640" s="23" t="e">
        <f>Inscriptos!H640</f>
        <v>#N/A</v>
      </c>
    </row>
    <row r="641" spans="1:7" x14ac:dyDescent="0.25">
      <c r="A641" s="21" t="e">
        <f>Inscriptos!M641</f>
        <v>#N/A</v>
      </c>
      <c r="B641">
        <f>Inscriptos!A641</f>
        <v>0</v>
      </c>
      <c r="C641" s="21">
        <f>Inscriptos!C641</f>
        <v>0</v>
      </c>
      <c r="D641" s="21" t="e">
        <f>Inscriptos!N641</f>
        <v>#N/A</v>
      </c>
      <c r="E641" t="e">
        <f>Inscriptos!G641</f>
        <v>#N/A</v>
      </c>
      <c r="F641" t="s">
        <v>37</v>
      </c>
      <c r="G641" s="23" t="e">
        <f>Inscriptos!H641</f>
        <v>#N/A</v>
      </c>
    </row>
    <row r="642" spans="1:7" x14ac:dyDescent="0.25">
      <c r="A642" s="21" t="e">
        <f>Inscriptos!M642</f>
        <v>#N/A</v>
      </c>
      <c r="B642">
        <f>Inscriptos!A642</f>
        <v>0</v>
      </c>
      <c r="C642" s="21">
        <f>Inscriptos!C642</f>
        <v>0</v>
      </c>
      <c r="D642" s="21" t="e">
        <f>Inscriptos!N642</f>
        <v>#N/A</v>
      </c>
      <c r="E642" t="e">
        <f>Inscriptos!G642</f>
        <v>#N/A</v>
      </c>
      <c r="F642" t="s">
        <v>37</v>
      </c>
      <c r="G642" s="23" t="e">
        <f>Inscriptos!H642</f>
        <v>#N/A</v>
      </c>
    </row>
    <row r="643" spans="1:7" x14ac:dyDescent="0.25">
      <c r="A643" s="21" t="e">
        <f>Inscriptos!M643</f>
        <v>#N/A</v>
      </c>
      <c r="B643">
        <f>Inscriptos!A643</f>
        <v>0</v>
      </c>
      <c r="C643" s="21">
        <f>Inscriptos!C643</f>
        <v>0</v>
      </c>
      <c r="D643" s="21" t="e">
        <f>Inscriptos!N643</f>
        <v>#N/A</v>
      </c>
      <c r="E643" t="e">
        <f>Inscriptos!G643</f>
        <v>#N/A</v>
      </c>
      <c r="F643" t="s">
        <v>37</v>
      </c>
      <c r="G643" s="23" t="e">
        <f>Inscriptos!H643</f>
        <v>#N/A</v>
      </c>
    </row>
    <row r="644" spans="1:7" x14ac:dyDescent="0.25">
      <c r="A644" s="21" t="e">
        <f>Inscriptos!M644</f>
        <v>#N/A</v>
      </c>
      <c r="B644">
        <f>Inscriptos!A644</f>
        <v>0</v>
      </c>
      <c r="C644" s="21">
        <f>Inscriptos!C644</f>
        <v>0</v>
      </c>
      <c r="D644" s="21" t="e">
        <f>Inscriptos!N644</f>
        <v>#N/A</v>
      </c>
      <c r="E644" t="e">
        <f>Inscriptos!G644</f>
        <v>#N/A</v>
      </c>
      <c r="F644" t="s">
        <v>37</v>
      </c>
      <c r="G644" s="23" t="e">
        <f>Inscriptos!H644</f>
        <v>#N/A</v>
      </c>
    </row>
    <row r="645" spans="1:7" x14ac:dyDescent="0.25">
      <c r="A645" s="21" t="e">
        <f>Inscriptos!M645</f>
        <v>#N/A</v>
      </c>
      <c r="B645">
        <f>Inscriptos!A645</f>
        <v>0</v>
      </c>
      <c r="C645" s="21">
        <f>Inscriptos!C645</f>
        <v>0</v>
      </c>
      <c r="D645" s="21" t="e">
        <f>Inscriptos!N645</f>
        <v>#N/A</v>
      </c>
      <c r="E645" t="e">
        <f>Inscriptos!G645</f>
        <v>#N/A</v>
      </c>
      <c r="F645" t="s">
        <v>37</v>
      </c>
      <c r="G645" s="23" t="e">
        <f>Inscriptos!H645</f>
        <v>#N/A</v>
      </c>
    </row>
    <row r="646" spans="1:7" x14ac:dyDescent="0.25">
      <c r="A646" s="21" t="e">
        <f>Inscriptos!M646</f>
        <v>#N/A</v>
      </c>
      <c r="B646">
        <f>Inscriptos!A646</f>
        <v>0</v>
      </c>
      <c r="C646" s="21">
        <f>Inscriptos!C646</f>
        <v>0</v>
      </c>
      <c r="D646" s="21" t="e">
        <f>Inscriptos!N646</f>
        <v>#N/A</v>
      </c>
      <c r="E646" t="e">
        <f>Inscriptos!G646</f>
        <v>#N/A</v>
      </c>
      <c r="F646" t="s">
        <v>37</v>
      </c>
      <c r="G646" s="23" t="e">
        <f>Inscriptos!H646</f>
        <v>#N/A</v>
      </c>
    </row>
    <row r="647" spans="1:7" x14ac:dyDescent="0.25">
      <c r="A647" s="21" t="e">
        <f>Inscriptos!M647</f>
        <v>#N/A</v>
      </c>
      <c r="B647">
        <f>Inscriptos!A647</f>
        <v>0</v>
      </c>
      <c r="C647" s="21">
        <f>Inscriptos!C647</f>
        <v>0</v>
      </c>
      <c r="D647" s="21" t="e">
        <f>Inscriptos!N647</f>
        <v>#N/A</v>
      </c>
      <c r="E647" t="e">
        <f>Inscriptos!G647</f>
        <v>#N/A</v>
      </c>
      <c r="F647" t="s">
        <v>37</v>
      </c>
      <c r="G647" s="23" t="e">
        <f>Inscriptos!H647</f>
        <v>#N/A</v>
      </c>
    </row>
    <row r="648" spans="1:7" x14ac:dyDescent="0.25">
      <c r="A648" s="21" t="e">
        <f>Inscriptos!M648</f>
        <v>#N/A</v>
      </c>
      <c r="B648">
        <f>Inscriptos!A648</f>
        <v>0</v>
      </c>
      <c r="C648" s="21">
        <f>Inscriptos!C648</f>
        <v>0</v>
      </c>
      <c r="D648" s="21" t="e">
        <f>Inscriptos!N648</f>
        <v>#N/A</v>
      </c>
      <c r="E648" t="e">
        <f>Inscriptos!G648</f>
        <v>#N/A</v>
      </c>
      <c r="F648" t="s">
        <v>37</v>
      </c>
      <c r="G648" s="23" t="e">
        <f>Inscriptos!H648</f>
        <v>#N/A</v>
      </c>
    </row>
    <row r="649" spans="1:7" x14ac:dyDescent="0.25">
      <c r="A649" s="21" t="e">
        <f>Inscriptos!M649</f>
        <v>#N/A</v>
      </c>
      <c r="B649">
        <f>Inscriptos!A649</f>
        <v>0</v>
      </c>
      <c r="C649" s="21">
        <f>Inscriptos!C649</f>
        <v>0</v>
      </c>
      <c r="D649" s="21" t="e">
        <f>Inscriptos!N649</f>
        <v>#N/A</v>
      </c>
      <c r="E649" t="e">
        <f>Inscriptos!G649</f>
        <v>#N/A</v>
      </c>
      <c r="F649" t="s">
        <v>37</v>
      </c>
      <c r="G649" s="23" t="e">
        <f>Inscriptos!H649</f>
        <v>#N/A</v>
      </c>
    </row>
    <row r="650" spans="1:7" x14ac:dyDescent="0.25">
      <c r="A650" s="21" t="e">
        <f>Inscriptos!M650</f>
        <v>#N/A</v>
      </c>
      <c r="B650">
        <f>Inscriptos!A650</f>
        <v>0</v>
      </c>
      <c r="C650" s="21">
        <f>Inscriptos!C650</f>
        <v>0</v>
      </c>
      <c r="D650" s="21" t="e">
        <f>Inscriptos!N650</f>
        <v>#N/A</v>
      </c>
      <c r="E650" t="e">
        <f>Inscriptos!G650</f>
        <v>#N/A</v>
      </c>
      <c r="F650" t="s">
        <v>37</v>
      </c>
      <c r="G650" s="23" t="e">
        <f>Inscriptos!H650</f>
        <v>#N/A</v>
      </c>
    </row>
    <row r="651" spans="1:7" x14ac:dyDescent="0.25">
      <c r="A651" s="21" t="e">
        <f>Inscriptos!M651</f>
        <v>#N/A</v>
      </c>
      <c r="B651">
        <f>Inscriptos!A651</f>
        <v>0</v>
      </c>
      <c r="C651" s="21">
        <f>Inscriptos!C651</f>
        <v>0</v>
      </c>
      <c r="D651" s="21" t="e">
        <f>Inscriptos!N651</f>
        <v>#N/A</v>
      </c>
      <c r="E651" t="e">
        <f>Inscriptos!G651</f>
        <v>#N/A</v>
      </c>
      <c r="F651" t="s">
        <v>37</v>
      </c>
      <c r="G651" s="23" t="e">
        <f>Inscriptos!H651</f>
        <v>#N/A</v>
      </c>
    </row>
    <row r="652" spans="1:7" x14ac:dyDescent="0.25">
      <c r="A652" s="21" t="e">
        <f>Inscriptos!M652</f>
        <v>#N/A</v>
      </c>
      <c r="B652">
        <f>Inscriptos!A652</f>
        <v>0</v>
      </c>
      <c r="C652" s="21">
        <f>Inscriptos!C652</f>
        <v>0</v>
      </c>
      <c r="D652" s="21" t="e">
        <f>Inscriptos!N652</f>
        <v>#N/A</v>
      </c>
      <c r="E652" t="e">
        <f>Inscriptos!G652</f>
        <v>#N/A</v>
      </c>
      <c r="F652" t="s">
        <v>37</v>
      </c>
      <c r="G652" s="23" t="e">
        <f>Inscriptos!H652</f>
        <v>#N/A</v>
      </c>
    </row>
    <row r="653" spans="1:7" x14ac:dyDescent="0.25">
      <c r="A653" s="21" t="e">
        <f>Inscriptos!M653</f>
        <v>#N/A</v>
      </c>
      <c r="B653">
        <f>Inscriptos!A653</f>
        <v>0</v>
      </c>
      <c r="C653" s="21">
        <f>Inscriptos!C653</f>
        <v>0</v>
      </c>
      <c r="D653" s="21" t="e">
        <f>Inscriptos!N653</f>
        <v>#N/A</v>
      </c>
      <c r="E653" t="e">
        <f>Inscriptos!G653</f>
        <v>#N/A</v>
      </c>
      <c r="F653" t="s">
        <v>37</v>
      </c>
      <c r="G653" s="23" t="e">
        <f>Inscriptos!H653</f>
        <v>#N/A</v>
      </c>
    </row>
    <row r="654" spans="1:7" x14ac:dyDescent="0.25">
      <c r="A654" s="21" t="e">
        <f>Inscriptos!M654</f>
        <v>#N/A</v>
      </c>
      <c r="B654">
        <f>Inscriptos!A654</f>
        <v>0</v>
      </c>
      <c r="C654" s="21">
        <f>Inscriptos!C654</f>
        <v>0</v>
      </c>
      <c r="D654" s="21" t="e">
        <f>Inscriptos!N654</f>
        <v>#N/A</v>
      </c>
      <c r="E654" t="e">
        <f>Inscriptos!G654</f>
        <v>#N/A</v>
      </c>
      <c r="F654" t="s">
        <v>37</v>
      </c>
      <c r="G654" s="23" t="e">
        <f>Inscriptos!H654</f>
        <v>#N/A</v>
      </c>
    </row>
    <row r="655" spans="1:7" x14ac:dyDescent="0.25">
      <c r="A655" s="21" t="e">
        <f>Inscriptos!M655</f>
        <v>#N/A</v>
      </c>
      <c r="B655">
        <f>Inscriptos!A655</f>
        <v>0</v>
      </c>
      <c r="C655" s="21">
        <f>Inscriptos!C655</f>
        <v>0</v>
      </c>
      <c r="D655" s="21" t="e">
        <f>Inscriptos!N655</f>
        <v>#N/A</v>
      </c>
      <c r="E655" t="e">
        <f>Inscriptos!G655</f>
        <v>#N/A</v>
      </c>
      <c r="F655" t="s">
        <v>37</v>
      </c>
      <c r="G655" s="23" t="e">
        <f>Inscriptos!H655</f>
        <v>#N/A</v>
      </c>
    </row>
    <row r="656" spans="1:7" x14ac:dyDescent="0.25">
      <c r="A656" s="21" t="e">
        <f>Inscriptos!M656</f>
        <v>#N/A</v>
      </c>
      <c r="B656">
        <f>Inscriptos!A656</f>
        <v>0</v>
      </c>
      <c r="C656" s="21">
        <f>Inscriptos!C656</f>
        <v>0</v>
      </c>
      <c r="D656" s="21" t="e">
        <f>Inscriptos!N656</f>
        <v>#N/A</v>
      </c>
      <c r="E656" t="e">
        <f>Inscriptos!G656</f>
        <v>#N/A</v>
      </c>
      <c r="F656" t="s">
        <v>37</v>
      </c>
      <c r="G656" s="23" t="e">
        <f>Inscriptos!H656</f>
        <v>#N/A</v>
      </c>
    </row>
    <row r="657" spans="1:7" x14ac:dyDescent="0.25">
      <c r="A657" s="21" t="e">
        <f>Inscriptos!M657</f>
        <v>#N/A</v>
      </c>
      <c r="B657">
        <f>Inscriptos!A657</f>
        <v>0</v>
      </c>
      <c r="C657" s="21">
        <f>Inscriptos!C657</f>
        <v>0</v>
      </c>
      <c r="D657" s="21" t="e">
        <f>Inscriptos!N657</f>
        <v>#N/A</v>
      </c>
      <c r="E657" t="e">
        <f>Inscriptos!G657</f>
        <v>#N/A</v>
      </c>
      <c r="F657" t="s">
        <v>37</v>
      </c>
      <c r="G657" s="23" t="e">
        <f>Inscriptos!H657</f>
        <v>#N/A</v>
      </c>
    </row>
    <row r="658" spans="1:7" x14ac:dyDescent="0.25">
      <c r="A658" s="21" t="e">
        <f>Inscriptos!M658</f>
        <v>#N/A</v>
      </c>
      <c r="B658">
        <f>Inscriptos!A658</f>
        <v>0</v>
      </c>
      <c r="C658" s="21">
        <f>Inscriptos!C658</f>
        <v>0</v>
      </c>
      <c r="D658" s="21" t="e">
        <f>Inscriptos!N658</f>
        <v>#N/A</v>
      </c>
      <c r="E658" t="e">
        <f>Inscriptos!G658</f>
        <v>#N/A</v>
      </c>
      <c r="F658" t="s">
        <v>37</v>
      </c>
      <c r="G658" s="23" t="e">
        <f>Inscriptos!H658</f>
        <v>#N/A</v>
      </c>
    </row>
    <row r="659" spans="1:7" x14ac:dyDescent="0.25">
      <c r="A659" s="21" t="e">
        <f>Inscriptos!M659</f>
        <v>#N/A</v>
      </c>
      <c r="B659">
        <f>Inscriptos!A659</f>
        <v>0</v>
      </c>
      <c r="C659" s="21">
        <f>Inscriptos!C659</f>
        <v>0</v>
      </c>
      <c r="D659" s="21" t="e">
        <f>Inscriptos!N659</f>
        <v>#N/A</v>
      </c>
      <c r="E659" t="e">
        <f>Inscriptos!G659</f>
        <v>#N/A</v>
      </c>
      <c r="F659" t="s">
        <v>37</v>
      </c>
      <c r="G659" s="23" t="e">
        <f>Inscriptos!H659</f>
        <v>#N/A</v>
      </c>
    </row>
    <row r="660" spans="1:7" x14ac:dyDescent="0.25">
      <c r="A660" s="21" t="e">
        <f>Inscriptos!M660</f>
        <v>#N/A</v>
      </c>
      <c r="B660">
        <f>Inscriptos!A660</f>
        <v>0</v>
      </c>
      <c r="C660" s="21">
        <f>Inscriptos!C660</f>
        <v>0</v>
      </c>
      <c r="D660" s="21" t="e">
        <f>Inscriptos!N660</f>
        <v>#N/A</v>
      </c>
      <c r="E660" t="e">
        <f>Inscriptos!G660</f>
        <v>#N/A</v>
      </c>
      <c r="F660" t="s">
        <v>37</v>
      </c>
      <c r="G660" s="23" t="e">
        <f>Inscriptos!H660</f>
        <v>#N/A</v>
      </c>
    </row>
    <row r="661" spans="1:7" x14ac:dyDescent="0.25">
      <c r="A661" s="21" t="e">
        <f>Inscriptos!M661</f>
        <v>#N/A</v>
      </c>
      <c r="B661">
        <f>Inscriptos!A661</f>
        <v>0</v>
      </c>
      <c r="C661" s="21">
        <f>Inscriptos!C661</f>
        <v>0</v>
      </c>
      <c r="D661" s="21" t="e">
        <f>Inscriptos!N661</f>
        <v>#N/A</v>
      </c>
      <c r="E661" t="e">
        <f>Inscriptos!G661</f>
        <v>#N/A</v>
      </c>
      <c r="F661" t="s">
        <v>37</v>
      </c>
      <c r="G661" s="23" t="e">
        <f>Inscriptos!H661</f>
        <v>#N/A</v>
      </c>
    </row>
    <row r="662" spans="1:7" x14ac:dyDescent="0.25">
      <c r="A662" s="21" t="e">
        <f>Inscriptos!M662</f>
        <v>#N/A</v>
      </c>
      <c r="B662">
        <f>Inscriptos!A662</f>
        <v>0</v>
      </c>
      <c r="C662" s="21">
        <f>Inscriptos!C662</f>
        <v>0</v>
      </c>
      <c r="D662" s="21" t="e">
        <f>Inscriptos!N662</f>
        <v>#N/A</v>
      </c>
      <c r="E662" t="e">
        <f>Inscriptos!G662</f>
        <v>#N/A</v>
      </c>
      <c r="F662" t="s">
        <v>37</v>
      </c>
      <c r="G662" s="23" t="e">
        <f>Inscriptos!H662</f>
        <v>#N/A</v>
      </c>
    </row>
    <row r="663" spans="1:7" x14ac:dyDescent="0.25">
      <c r="A663" s="21" t="e">
        <f>Inscriptos!M663</f>
        <v>#N/A</v>
      </c>
      <c r="B663">
        <f>Inscriptos!A663</f>
        <v>0</v>
      </c>
      <c r="C663" s="21">
        <f>Inscriptos!C663</f>
        <v>0</v>
      </c>
      <c r="D663" s="21" t="e">
        <f>Inscriptos!N663</f>
        <v>#N/A</v>
      </c>
      <c r="E663" t="e">
        <f>Inscriptos!G663</f>
        <v>#N/A</v>
      </c>
      <c r="F663" t="s">
        <v>37</v>
      </c>
      <c r="G663" s="23" t="e">
        <f>Inscriptos!H663</f>
        <v>#N/A</v>
      </c>
    </row>
    <row r="664" spans="1:7" x14ac:dyDescent="0.25">
      <c r="A664" s="21" t="e">
        <f>Inscriptos!M664</f>
        <v>#N/A</v>
      </c>
      <c r="B664">
        <f>Inscriptos!A664</f>
        <v>0</v>
      </c>
      <c r="C664" s="21">
        <f>Inscriptos!C664</f>
        <v>0</v>
      </c>
      <c r="D664" s="21" t="e">
        <f>Inscriptos!N664</f>
        <v>#N/A</v>
      </c>
      <c r="E664" t="e">
        <f>Inscriptos!G664</f>
        <v>#N/A</v>
      </c>
      <c r="F664" t="s">
        <v>37</v>
      </c>
      <c r="G664" s="23" t="e">
        <f>Inscriptos!H664</f>
        <v>#N/A</v>
      </c>
    </row>
    <row r="665" spans="1:7" x14ac:dyDescent="0.25">
      <c r="A665" s="21" t="e">
        <f>Inscriptos!M665</f>
        <v>#N/A</v>
      </c>
      <c r="B665">
        <f>Inscriptos!A665</f>
        <v>0</v>
      </c>
      <c r="C665" s="21">
        <f>Inscriptos!C665</f>
        <v>0</v>
      </c>
      <c r="D665" s="21" t="e">
        <f>Inscriptos!N665</f>
        <v>#N/A</v>
      </c>
      <c r="E665" t="e">
        <f>Inscriptos!G665</f>
        <v>#N/A</v>
      </c>
      <c r="F665" t="s">
        <v>37</v>
      </c>
      <c r="G665" s="23" t="e">
        <f>Inscriptos!H665</f>
        <v>#N/A</v>
      </c>
    </row>
    <row r="666" spans="1:7" x14ac:dyDescent="0.25">
      <c r="A666" s="21" t="e">
        <f>Inscriptos!M666</f>
        <v>#N/A</v>
      </c>
      <c r="B666">
        <f>Inscriptos!A666</f>
        <v>0</v>
      </c>
      <c r="C666" s="21">
        <f>Inscriptos!C666</f>
        <v>0</v>
      </c>
      <c r="D666" s="21" t="e">
        <f>Inscriptos!N666</f>
        <v>#N/A</v>
      </c>
      <c r="E666" t="e">
        <f>Inscriptos!G666</f>
        <v>#N/A</v>
      </c>
      <c r="F666" t="s">
        <v>37</v>
      </c>
      <c r="G666" s="23" t="e">
        <f>Inscriptos!H666</f>
        <v>#N/A</v>
      </c>
    </row>
    <row r="667" spans="1:7" x14ac:dyDescent="0.25">
      <c r="A667" s="21" t="e">
        <f>Inscriptos!M667</f>
        <v>#N/A</v>
      </c>
      <c r="B667">
        <f>Inscriptos!A667</f>
        <v>0</v>
      </c>
      <c r="C667" s="21">
        <f>Inscriptos!C667</f>
        <v>0</v>
      </c>
      <c r="D667" s="21" t="e">
        <f>Inscriptos!N667</f>
        <v>#N/A</v>
      </c>
      <c r="E667" t="e">
        <f>Inscriptos!G667</f>
        <v>#N/A</v>
      </c>
      <c r="F667" t="s">
        <v>37</v>
      </c>
      <c r="G667" s="23" t="e">
        <f>Inscriptos!H667</f>
        <v>#N/A</v>
      </c>
    </row>
    <row r="668" spans="1:7" x14ac:dyDescent="0.25">
      <c r="A668" s="21" t="e">
        <f>Inscriptos!M668</f>
        <v>#N/A</v>
      </c>
      <c r="B668">
        <f>Inscriptos!A668</f>
        <v>0</v>
      </c>
      <c r="C668" s="21">
        <f>Inscriptos!C668</f>
        <v>0</v>
      </c>
      <c r="D668" s="21" t="e">
        <f>Inscriptos!N668</f>
        <v>#N/A</v>
      </c>
      <c r="E668" t="e">
        <f>Inscriptos!G668</f>
        <v>#N/A</v>
      </c>
      <c r="F668" t="s">
        <v>37</v>
      </c>
      <c r="G668" s="23" t="e">
        <f>Inscriptos!H668</f>
        <v>#N/A</v>
      </c>
    </row>
    <row r="669" spans="1:7" x14ac:dyDescent="0.25">
      <c r="A669" s="21" t="e">
        <f>Inscriptos!M669</f>
        <v>#N/A</v>
      </c>
      <c r="B669">
        <f>Inscriptos!A669</f>
        <v>0</v>
      </c>
      <c r="C669" s="21">
        <f>Inscriptos!C669</f>
        <v>0</v>
      </c>
      <c r="D669" s="21" t="e">
        <f>Inscriptos!N669</f>
        <v>#N/A</v>
      </c>
      <c r="E669" t="e">
        <f>Inscriptos!G669</f>
        <v>#N/A</v>
      </c>
      <c r="F669" t="s">
        <v>37</v>
      </c>
      <c r="G669" s="23" t="e">
        <f>Inscriptos!H669</f>
        <v>#N/A</v>
      </c>
    </row>
    <row r="670" spans="1:7" x14ac:dyDescent="0.25">
      <c r="A670" s="21" t="e">
        <f>Inscriptos!M670</f>
        <v>#N/A</v>
      </c>
      <c r="B670">
        <f>Inscriptos!A670</f>
        <v>0</v>
      </c>
      <c r="C670" s="21">
        <f>Inscriptos!C670</f>
        <v>0</v>
      </c>
      <c r="D670" s="21" t="e">
        <f>Inscriptos!N670</f>
        <v>#N/A</v>
      </c>
      <c r="E670" t="e">
        <f>Inscriptos!G670</f>
        <v>#N/A</v>
      </c>
      <c r="F670" t="s">
        <v>37</v>
      </c>
      <c r="G670" s="23" t="e">
        <f>Inscriptos!H670</f>
        <v>#N/A</v>
      </c>
    </row>
    <row r="671" spans="1:7" x14ac:dyDescent="0.25">
      <c r="A671" s="21" t="e">
        <f>Inscriptos!M671</f>
        <v>#N/A</v>
      </c>
      <c r="B671">
        <f>Inscriptos!A671</f>
        <v>0</v>
      </c>
      <c r="C671" s="21">
        <f>Inscriptos!C671</f>
        <v>0</v>
      </c>
      <c r="D671" s="21" t="e">
        <f>Inscriptos!N671</f>
        <v>#N/A</v>
      </c>
      <c r="E671" t="e">
        <f>Inscriptos!G671</f>
        <v>#N/A</v>
      </c>
      <c r="F671" t="s">
        <v>37</v>
      </c>
      <c r="G671" s="23" t="e">
        <f>Inscriptos!H671</f>
        <v>#N/A</v>
      </c>
    </row>
    <row r="672" spans="1:7" x14ac:dyDescent="0.25">
      <c r="A672" s="21" t="e">
        <f>Inscriptos!M672</f>
        <v>#N/A</v>
      </c>
      <c r="B672">
        <f>Inscriptos!A672</f>
        <v>0</v>
      </c>
      <c r="C672" s="21">
        <f>Inscriptos!C672</f>
        <v>0</v>
      </c>
      <c r="D672" s="21" t="e">
        <f>Inscriptos!N672</f>
        <v>#N/A</v>
      </c>
      <c r="E672" t="e">
        <f>Inscriptos!G672</f>
        <v>#N/A</v>
      </c>
      <c r="F672" t="s">
        <v>37</v>
      </c>
      <c r="G672" s="23" t="e">
        <f>Inscriptos!H672</f>
        <v>#N/A</v>
      </c>
    </row>
    <row r="673" spans="1:7" x14ac:dyDescent="0.25">
      <c r="A673" s="21" t="e">
        <f>Inscriptos!M673</f>
        <v>#N/A</v>
      </c>
      <c r="B673">
        <f>Inscriptos!A673</f>
        <v>0</v>
      </c>
      <c r="C673" s="21">
        <f>Inscriptos!C673</f>
        <v>0</v>
      </c>
      <c r="D673" s="21" t="e">
        <f>Inscriptos!N673</f>
        <v>#N/A</v>
      </c>
      <c r="E673" t="e">
        <f>Inscriptos!G673</f>
        <v>#N/A</v>
      </c>
      <c r="F673" t="s">
        <v>37</v>
      </c>
      <c r="G673" s="23" t="e">
        <f>Inscriptos!H673</f>
        <v>#N/A</v>
      </c>
    </row>
    <row r="674" spans="1:7" x14ac:dyDescent="0.25">
      <c r="A674" s="21" t="e">
        <f>Inscriptos!M674</f>
        <v>#N/A</v>
      </c>
      <c r="B674">
        <f>Inscriptos!A674</f>
        <v>0</v>
      </c>
      <c r="C674" s="21">
        <f>Inscriptos!C674</f>
        <v>0</v>
      </c>
      <c r="D674" s="21" t="e">
        <f>Inscriptos!N674</f>
        <v>#N/A</v>
      </c>
      <c r="E674" t="e">
        <f>Inscriptos!G674</f>
        <v>#N/A</v>
      </c>
      <c r="F674" t="s">
        <v>37</v>
      </c>
      <c r="G674" s="23" t="e">
        <f>Inscriptos!H674</f>
        <v>#N/A</v>
      </c>
    </row>
    <row r="675" spans="1:7" x14ac:dyDescent="0.25">
      <c r="A675" s="21" t="e">
        <f>Inscriptos!M675</f>
        <v>#N/A</v>
      </c>
      <c r="B675">
        <f>Inscriptos!A675</f>
        <v>0</v>
      </c>
      <c r="C675" s="21">
        <f>Inscriptos!C675</f>
        <v>0</v>
      </c>
      <c r="D675" s="21" t="e">
        <f>Inscriptos!N675</f>
        <v>#N/A</v>
      </c>
      <c r="E675" t="e">
        <f>Inscriptos!G675</f>
        <v>#N/A</v>
      </c>
      <c r="F675" t="s">
        <v>37</v>
      </c>
      <c r="G675" s="23" t="e">
        <f>Inscriptos!H675</f>
        <v>#N/A</v>
      </c>
    </row>
    <row r="676" spans="1:7" x14ac:dyDescent="0.25">
      <c r="A676" s="21" t="e">
        <f>Inscriptos!M676</f>
        <v>#N/A</v>
      </c>
      <c r="B676">
        <f>Inscriptos!A676</f>
        <v>0</v>
      </c>
      <c r="C676" s="21">
        <f>Inscriptos!C676</f>
        <v>0</v>
      </c>
      <c r="D676" s="21" t="e">
        <f>Inscriptos!N676</f>
        <v>#N/A</v>
      </c>
      <c r="E676" t="e">
        <f>Inscriptos!G676</f>
        <v>#N/A</v>
      </c>
      <c r="F676" t="s">
        <v>37</v>
      </c>
      <c r="G676" s="23" t="e">
        <f>Inscriptos!H676</f>
        <v>#N/A</v>
      </c>
    </row>
    <row r="677" spans="1:7" x14ac:dyDescent="0.25">
      <c r="A677" s="21" t="e">
        <f>Inscriptos!M677</f>
        <v>#N/A</v>
      </c>
      <c r="B677">
        <f>Inscriptos!A677</f>
        <v>0</v>
      </c>
      <c r="C677" s="21">
        <f>Inscriptos!C677</f>
        <v>0</v>
      </c>
      <c r="D677" s="21" t="e">
        <f>Inscriptos!N677</f>
        <v>#N/A</v>
      </c>
      <c r="E677" t="e">
        <f>Inscriptos!G677</f>
        <v>#N/A</v>
      </c>
      <c r="F677" t="s">
        <v>37</v>
      </c>
      <c r="G677" s="23" t="e">
        <f>Inscriptos!H677</f>
        <v>#N/A</v>
      </c>
    </row>
    <row r="678" spans="1:7" x14ac:dyDescent="0.25">
      <c r="A678" s="21" t="e">
        <f>Inscriptos!M678</f>
        <v>#N/A</v>
      </c>
      <c r="B678">
        <f>Inscriptos!A678</f>
        <v>0</v>
      </c>
      <c r="C678" s="21">
        <f>Inscriptos!C678</f>
        <v>0</v>
      </c>
      <c r="D678" s="21" t="e">
        <f>Inscriptos!N678</f>
        <v>#N/A</v>
      </c>
      <c r="E678" t="e">
        <f>Inscriptos!G678</f>
        <v>#N/A</v>
      </c>
      <c r="F678" t="s">
        <v>37</v>
      </c>
      <c r="G678" s="23" t="e">
        <f>Inscriptos!H678</f>
        <v>#N/A</v>
      </c>
    </row>
    <row r="679" spans="1:7" x14ac:dyDescent="0.25">
      <c r="A679" s="21" t="e">
        <f>Inscriptos!M679</f>
        <v>#N/A</v>
      </c>
      <c r="B679">
        <f>Inscriptos!A679</f>
        <v>0</v>
      </c>
      <c r="C679" s="21">
        <f>Inscriptos!C679</f>
        <v>0</v>
      </c>
      <c r="D679" s="21" t="e">
        <f>Inscriptos!N679</f>
        <v>#N/A</v>
      </c>
      <c r="E679" t="e">
        <f>Inscriptos!G679</f>
        <v>#N/A</v>
      </c>
      <c r="F679" t="s">
        <v>37</v>
      </c>
      <c r="G679" s="23" t="e">
        <f>Inscriptos!H679</f>
        <v>#N/A</v>
      </c>
    </row>
    <row r="680" spans="1:7" x14ac:dyDescent="0.25">
      <c r="A680" s="21" t="e">
        <f>Inscriptos!M680</f>
        <v>#N/A</v>
      </c>
      <c r="B680">
        <f>Inscriptos!A680</f>
        <v>0</v>
      </c>
      <c r="C680" s="21">
        <f>Inscriptos!C680</f>
        <v>0</v>
      </c>
      <c r="D680" s="21" t="e">
        <f>Inscriptos!N680</f>
        <v>#N/A</v>
      </c>
      <c r="E680" t="e">
        <f>Inscriptos!G680</f>
        <v>#N/A</v>
      </c>
      <c r="F680" t="s">
        <v>37</v>
      </c>
      <c r="G680" s="23" t="e">
        <f>Inscriptos!H680</f>
        <v>#N/A</v>
      </c>
    </row>
    <row r="681" spans="1:7" x14ac:dyDescent="0.25">
      <c r="A681" s="21" t="e">
        <f>Inscriptos!M681</f>
        <v>#N/A</v>
      </c>
      <c r="B681">
        <f>Inscriptos!A681</f>
        <v>0</v>
      </c>
      <c r="C681" s="21">
        <f>Inscriptos!C681</f>
        <v>0</v>
      </c>
      <c r="D681" s="21" t="e">
        <f>Inscriptos!N681</f>
        <v>#N/A</v>
      </c>
      <c r="E681" t="e">
        <f>Inscriptos!G681</f>
        <v>#N/A</v>
      </c>
      <c r="F681" t="s">
        <v>37</v>
      </c>
      <c r="G681" s="23" t="e">
        <f>Inscriptos!H681</f>
        <v>#N/A</v>
      </c>
    </row>
    <row r="682" spans="1:7" x14ac:dyDescent="0.25">
      <c r="A682" s="21" t="e">
        <f>Inscriptos!M682</f>
        <v>#N/A</v>
      </c>
      <c r="B682">
        <f>Inscriptos!A682</f>
        <v>0</v>
      </c>
      <c r="C682" s="21">
        <f>Inscriptos!C682</f>
        <v>0</v>
      </c>
      <c r="D682" s="21" t="e">
        <f>Inscriptos!N682</f>
        <v>#N/A</v>
      </c>
      <c r="E682" t="e">
        <f>Inscriptos!G682</f>
        <v>#N/A</v>
      </c>
      <c r="F682" t="s">
        <v>37</v>
      </c>
      <c r="G682" s="23" t="e">
        <f>Inscriptos!H682</f>
        <v>#N/A</v>
      </c>
    </row>
    <row r="683" spans="1:7" x14ac:dyDescent="0.25">
      <c r="A683" s="21" t="e">
        <f>Inscriptos!M683</f>
        <v>#N/A</v>
      </c>
      <c r="B683">
        <f>Inscriptos!A683</f>
        <v>0</v>
      </c>
      <c r="C683" s="21">
        <f>Inscriptos!C683</f>
        <v>0</v>
      </c>
      <c r="D683" s="21" t="e">
        <f>Inscriptos!N683</f>
        <v>#N/A</v>
      </c>
      <c r="E683" t="e">
        <f>Inscriptos!G683</f>
        <v>#N/A</v>
      </c>
      <c r="F683" t="s">
        <v>37</v>
      </c>
      <c r="G683" s="23" t="e">
        <f>Inscriptos!H683</f>
        <v>#N/A</v>
      </c>
    </row>
    <row r="684" spans="1:7" x14ac:dyDescent="0.25">
      <c r="A684" s="21" t="e">
        <f>Inscriptos!M684</f>
        <v>#N/A</v>
      </c>
      <c r="B684">
        <f>Inscriptos!A684</f>
        <v>0</v>
      </c>
      <c r="C684" s="21">
        <f>Inscriptos!C684</f>
        <v>0</v>
      </c>
      <c r="D684" s="21" t="e">
        <f>Inscriptos!N684</f>
        <v>#N/A</v>
      </c>
      <c r="E684" t="e">
        <f>Inscriptos!G684</f>
        <v>#N/A</v>
      </c>
      <c r="F684" t="s">
        <v>37</v>
      </c>
      <c r="G684" s="23" t="e">
        <f>Inscriptos!H684</f>
        <v>#N/A</v>
      </c>
    </row>
    <row r="685" spans="1:7" x14ac:dyDescent="0.25">
      <c r="A685" s="21" t="e">
        <f>Inscriptos!M685</f>
        <v>#N/A</v>
      </c>
      <c r="B685">
        <f>Inscriptos!A685</f>
        <v>0</v>
      </c>
      <c r="C685" s="21">
        <f>Inscriptos!C685</f>
        <v>0</v>
      </c>
      <c r="D685" s="21" t="e">
        <f>Inscriptos!N685</f>
        <v>#N/A</v>
      </c>
      <c r="E685" t="e">
        <f>Inscriptos!G685</f>
        <v>#N/A</v>
      </c>
      <c r="F685" t="s">
        <v>37</v>
      </c>
      <c r="G685" s="23" t="e">
        <f>Inscriptos!H685</f>
        <v>#N/A</v>
      </c>
    </row>
    <row r="686" spans="1:7" x14ac:dyDescent="0.25">
      <c r="A686" s="21" t="e">
        <f>Inscriptos!M686</f>
        <v>#N/A</v>
      </c>
      <c r="B686">
        <f>Inscriptos!A686</f>
        <v>0</v>
      </c>
      <c r="C686" s="21">
        <f>Inscriptos!C686</f>
        <v>0</v>
      </c>
      <c r="D686" s="21" t="e">
        <f>Inscriptos!N686</f>
        <v>#N/A</v>
      </c>
      <c r="E686" t="e">
        <f>Inscriptos!G686</f>
        <v>#N/A</v>
      </c>
      <c r="F686" t="s">
        <v>37</v>
      </c>
      <c r="G686" s="23" t="e">
        <f>Inscriptos!H686</f>
        <v>#N/A</v>
      </c>
    </row>
    <row r="687" spans="1:7" x14ac:dyDescent="0.25">
      <c r="A687" s="21" t="e">
        <f>Inscriptos!M687</f>
        <v>#N/A</v>
      </c>
      <c r="B687">
        <f>Inscriptos!A687</f>
        <v>0</v>
      </c>
      <c r="C687" s="21">
        <f>Inscriptos!C687</f>
        <v>0</v>
      </c>
      <c r="D687" s="21" t="e">
        <f>Inscriptos!N687</f>
        <v>#N/A</v>
      </c>
      <c r="E687" t="e">
        <f>Inscriptos!G687</f>
        <v>#N/A</v>
      </c>
      <c r="F687" t="s">
        <v>37</v>
      </c>
      <c r="G687" s="23" t="e">
        <f>Inscriptos!H687</f>
        <v>#N/A</v>
      </c>
    </row>
    <row r="688" spans="1:7" x14ac:dyDescent="0.25">
      <c r="A688" s="21" t="e">
        <f>Inscriptos!M688</f>
        <v>#N/A</v>
      </c>
      <c r="B688">
        <f>Inscriptos!A688</f>
        <v>0</v>
      </c>
      <c r="C688" s="21">
        <f>Inscriptos!C688</f>
        <v>0</v>
      </c>
      <c r="D688" s="21" t="e">
        <f>Inscriptos!N688</f>
        <v>#N/A</v>
      </c>
      <c r="E688" t="e">
        <f>Inscriptos!G688</f>
        <v>#N/A</v>
      </c>
      <c r="F688" t="s">
        <v>37</v>
      </c>
      <c r="G688" s="23" t="e">
        <f>Inscriptos!H688</f>
        <v>#N/A</v>
      </c>
    </row>
    <row r="689" spans="1:7" x14ac:dyDescent="0.25">
      <c r="A689" s="21" t="e">
        <f>Inscriptos!M689</f>
        <v>#N/A</v>
      </c>
      <c r="B689">
        <f>Inscriptos!A689</f>
        <v>0</v>
      </c>
      <c r="C689" s="21">
        <f>Inscriptos!C689</f>
        <v>0</v>
      </c>
      <c r="D689" s="21" t="e">
        <f>Inscriptos!N689</f>
        <v>#N/A</v>
      </c>
      <c r="E689" t="e">
        <f>Inscriptos!G689</f>
        <v>#N/A</v>
      </c>
      <c r="F689" t="s">
        <v>37</v>
      </c>
      <c r="G689" s="23" t="e">
        <f>Inscriptos!H689</f>
        <v>#N/A</v>
      </c>
    </row>
    <row r="690" spans="1:7" x14ac:dyDescent="0.25">
      <c r="A690" s="21" t="e">
        <f>Inscriptos!M690</f>
        <v>#N/A</v>
      </c>
      <c r="B690">
        <f>Inscriptos!A690</f>
        <v>0</v>
      </c>
      <c r="C690" s="21">
        <f>Inscriptos!C690</f>
        <v>0</v>
      </c>
      <c r="D690" s="21" t="e">
        <f>Inscriptos!N690</f>
        <v>#N/A</v>
      </c>
      <c r="E690" t="e">
        <f>Inscriptos!G690</f>
        <v>#N/A</v>
      </c>
      <c r="F690" t="s">
        <v>37</v>
      </c>
      <c r="G690" s="23" t="e">
        <f>Inscriptos!H690</f>
        <v>#N/A</v>
      </c>
    </row>
    <row r="691" spans="1:7" x14ac:dyDescent="0.25">
      <c r="A691" s="21" t="e">
        <f>Inscriptos!M691</f>
        <v>#N/A</v>
      </c>
      <c r="B691">
        <f>Inscriptos!A691</f>
        <v>0</v>
      </c>
      <c r="C691" s="21">
        <f>Inscriptos!C691</f>
        <v>0</v>
      </c>
      <c r="D691" s="21" t="e">
        <f>Inscriptos!N691</f>
        <v>#N/A</v>
      </c>
      <c r="E691" t="e">
        <f>Inscriptos!G691</f>
        <v>#N/A</v>
      </c>
      <c r="F691" t="s">
        <v>37</v>
      </c>
      <c r="G691" s="23" t="e">
        <f>Inscriptos!H691</f>
        <v>#N/A</v>
      </c>
    </row>
    <row r="692" spans="1:7" x14ac:dyDescent="0.25">
      <c r="A692" s="21" t="e">
        <f>Inscriptos!M692</f>
        <v>#N/A</v>
      </c>
      <c r="B692">
        <f>Inscriptos!A692</f>
        <v>0</v>
      </c>
      <c r="C692" s="21">
        <f>Inscriptos!C692</f>
        <v>0</v>
      </c>
      <c r="D692" s="21" t="e">
        <f>Inscriptos!N692</f>
        <v>#N/A</v>
      </c>
      <c r="E692" t="e">
        <f>Inscriptos!G692</f>
        <v>#N/A</v>
      </c>
      <c r="F692" t="s">
        <v>37</v>
      </c>
      <c r="G692" s="23" t="e">
        <f>Inscriptos!H692</f>
        <v>#N/A</v>
      </c>
    </row>
    <row r="693" spans="1:7" x14ac:dyDescent="0.25">
      <c r="A693" s="21" t="e">
        <f>Inscriptos!M693</f>
        <v>#N/A</v>
      </c>
      <c r="B693">
        <f>Inscriptos!A693</f>
        <v>0</v>
      </c>
      <c r="C693" s="21">
        <f>Inscriptos!C693</f>
        <v>0</v>
      </c>
      <c r="D693" s="21" t="e">
        <f>Inscriptos!N693</f>
        <v>#N/A</v>
      </c>
      <c r="E693" t="e">
        <f>Inscriptos!G693</f>
        <v>#N/A</v>
      </c>
      <c r="F693" t="s">
        <v>37</v>
      </c>
      <c r="G693" s="23" t="e">
        <f>Inscriptos!H693</f>
        <v>#N/A</v>
      </c>
    </row>
    <row r="694" spans="1:7" x14ac:dyDescent="0.25">
      <c r="A694" s="21" t="e">
        <f>Inscriptos!M694</f>
        <v>#N/A</v>
      </c>
      <c r="B694">
        <f>Inscriptos!A694</f>
        <v>0</v>
      </c>
      <c r="C694" s="21">
        <f>Inscriptos!C694</f>
        <v>0</v>
      </c>
      <c r="D694" s="21" t="e">
        <f>Inscriptos!N694</f>
        <v>#N/A</v>
      </c>
      <c r="E694" t="e">
        <f>Inscriptos!G694</f>
        <v>#N/A</v>
      </c>
      <c r="F694" t="s">
        <v>37</v>
      </c>
      <c r="G694" s="23" t="e">
        <f>Inscriptos!H694</f>
        <v>#N/A</v>
      </c>
    </row>
    <row r="695" spans="1:7" x14ac:dyDescent="0.25">
      <c r="A695" s="21" t="e">
        <f>Inscriptos!M695</f>
        <v>#N/A</v>
      </c>
      <c r="B695">
        <f>Inscriptos!A695</f>
        <v>0</v>
      </c>
      <c r="C695" s="21">
        <f>Inscriptos!C695</f>
        <v>0</v>
      </c>
      <c r="D695" s="21" t="e">
        <f>Inscriptos!N695</f>
        <v>#N/A</v>
      </c>
      <c r="E695" t="e">
        <f>Inscriptos!G695</f>
        <v>#N/A</v>
      </c>
      <c r="F695" t="s">
        <v>37</v>
      </c>
      <c r="G695" s="23" t="e">
        <f>Inscriptos!H695</f>
        <v>#N/A</v>
      </c>
    </row>
    <row r="696" spans="1:7" x14ac:dyDescent="0.25">
      <c r="A696" s="21" t="e">
        <f>Inscriptos!M696</f>
        <v>#N/A</v>
      </c>
      <c r="B696">
        <f>Inscriptos!A696</f>
        <v>0</v>
      </c>
      <c r="C696" s="21">
        <f>Inscriptos!C696</f>
        <v>0</v>
      </c>
      <c r="D696" s="21" t="e">
        <f>Inscriptos!N696</f>
        <v>#N/A</v>
      </c>
      <c r="E696" t="e">
        <f>Inscriptos!G696</f>
        <v>#N/A</v>
      </c>
      <c r="F696" t="s">
        <v>37</v>
      </c>
      <c r="G696" s="23" t="e">
        <f>Inscriptos!H696</f>
        <v>#N/A</v>
      </c>
    </row>
    <row r="697" spans="1:7" x14ac:dyDescent="0.25">
      <c r="A697" s="21" t="e">
        <f>Inscriptos!M697</f>
        <v>#N/A</v>
      </c>
      <c r="B697">
        <f>Inscriptos!A697</f>
        <v>0</v>
      </c>
      <c r="C697" s="21">
        <f>Inscriptos!C697</f>
        <v>0</v>
      </c>
      <c r="D697" s="21" t="e">
        <f>Inscriptos!N697</f>
        <v>#N/A</v>
      </c>
      <c r="E697" t="e">
        <f>Inscriptos!G697</f>
        <v>#N/A</v>
      </c>
      <c r="F697" t="s">
        <v>37</v>
      </c>
      <c r="G697" s="23" t="e">
        <f>Inscriptos!H697</f>
        <v>#N/A</v>
      </c>
    </row>
    <row r="698" spans="1:7" x14ac:dyDescent="0.25">
      <c r="A698" s="21" t="e">
        <f>Inscriptos!M698</f>
        <v>#N/A</v>
      </c>
      <c r="B698">
        <f>Inscriptos!A698</f>
        <v>0</v>
      </c>
      <c r="C698" s="21">
        <f>Inscriptos!C698</f>
        <v>0</v>
      </c>
      <c r="D698" s="21" t="e">
        <f>Inscriptos!N698</f>
        <v>#N/A</v>
      </c>
      <c r="E698" t="e">
        <f>Inscriptos!G698</f>
        <v>#N/A</v>
      </c>
      <c r="F698" t="s">
        <v>37</v>
      </c>
      <c r="G698" s="23" t="e">
        <f>Inscriptos!H698</f>
        <v>#N/A</v>
      </c>
    </row>
    <row r="699" spans="1:7" x14ac:dyDescent="0.25">
      <c r="A699" s="21" t="e">
        <f>Inscriptos!M699</f>
        <v>#N/A</v>
      </c>
      <c r="B699">
        <f>Inscriptos!A699</f>
        <v>0</v>
      </c>
      <c r="C699" s="21">
        <f>Inscriptos!C699</f>
        <v>0</v>
      </c>
      <c r="D699" s="21" t="e">
        <f>Inscriptos!N699</f>
        <v>#N/A</v>
      </c>
      <c r="E699" t="e">
        <f>Inscriptos!G699</f>
        <v>#N/A</v>
      </c>
      <c r="F699" t="s">
        <v>37</v>
      </c>
      <c r="G699" s="23" t="e">
        <f>Inscriptos!H699</f>
        <v>#N/A</v>
      </c>
    </row>
    <row r="700" spans="1:7" x14ac:dyDescent="0.25">
      <c r="A700" s="21" t="e">
        <f>Inscriptos!M700</f>
        <v>#N/A</v>
      </c>
      <c r="B700">
        <f>Inscriptos!A700</f>
        <v>0</v>
      </c>
      <c r="C700" s="21">
        <f>Inscriptos!C700</f>
        <v>0</v>
      </c>
      <c r="D700" s="21" t="e">
        <f>Inscriptos!N700</f>
        <v>#N/A</v>
      </c>
      <c r="E700" t="e">
        <f>Inscriptos!G700</f>
        <v>#N/A</v>
      </c>
      <c r="F700" t="s">
        <v>37</v>
      </c>
      <c r="G700" s="23" t="e">
        <f>Inscriptos!H700</f>
        <v>#N/A</v>
      </c>
    </row>
    <row r="701" spans="1:7" x14ac:dyDescent="0.25">
      <c r="A701" s="21" t="e">
        <f>Inscriptos!M701</f>
        <v>#N/A</v>
      </c>
      <c r="B701">
        <f>Inscriptos!A701</f>
        <v>0</v>
      </c>
      <c r="C701" s="21">
        <f>Inscriptos!C701</f>
        <v>0</v>
      </c>
      <c r="D701" s="21" t="e">
        <f>Inscriptos!N701</f>
        <v>#N/A</v>
      </c>
      <c r="E701" t="e">
        <f>Inscriptos!G701</f>
        <v>#N/A</v>
      </c>
      <c r="F701" t="s">
        <v>37</v>
      </c>
      <c r="G701" s="23" t="e">
        <f>Inscriptos!H701</f>
        <v>#N/A</v>
      </c>
    </row>
    <row r="702" spans="1:7" x14ac:dyDescent="0.25">
      <c r="A702" s="21" t="e">
        <f>Inscriptos!M702</f>
        <v>#N/A</v>
      </c>
      <c r="B702">
        <f>Inscriptos!A702</f>
        <v>0</v>
      </c>
      <c r="C702" s="21">
        <f>Inscriptos!C702</f>
        <v>0</v>
      </c>
      <c r="D702" s="21" t="e">
        <f>Inscriptos!N702</f>
        <v>#N/A</v>
      </c>
      <c r="E702" t="e">
        <f>Inscriptos!G702</f>
        <v>#N/A</v>
      </c>
      <c r="F702" t="s">
        <v>37</v>
      </c>
      <c r="G702" s="23" t="e">
        <f>Inscriptos!H702</f>
        <v>#N/A</v>
      </c>
    </row>
    <row r="703" spans="1:7" x14ac:dyDescent="0.25">
      <c r="A703" s="21" t="e">
        <f>Inscriptos!M703</f>
        <v>#N/A</v>
      </c>
      <c r="B703">
        <f>Inscriptos!A703</f>
        <v>0</v>
      </c>
      <c r="C703" s="21">
        <f>Inscriptos!C703</f>
        <v>0</v>
      </c>
      <c r="D703" s="21" t="e">
        <f>Inscriptos!N703</f>
        <v>#N/A</v>
      </c>
      <c r="E703" t="e">
        <f>Inscriptos!G703</f>
        <v>#N/A</v>
      </c>
      <c r="F703" t="s">
        <v>37</v>
      </c>
      <c r="G703" s="23" t="e">
        <f>Inscriptos!H703</f>
        <v>#N/A</v>
      </c>
    </row>
    <row r="704" spans="1:7" x14ac:dyDescent="0.25">
      <c r="A704" s="21" t="e">
        <f>Inscriptos!M704</f>
        <v>#N/A</v>
      </c>
      <c r="B704">
        <f>Inscriptos!A704</f>
        <v>0</v>
      </c>
      <c r="C704" s="21">
        <f>Inscriptos!C704</f>
        <v>0</v>
      </c>
      <c r="D704" s="21" t="e">
        <f>Inscriptos!N704</f>
        <v>#N/A</v>
      </c>
      <c r="E704" t="e">
        <f>Inscriptos!G704</f>
        <v>#N/A</v>
      </c>
      <c r="F704" t="s">
        <v>37</v>
      </c>
      <c r="G704" s="23" t="e">
        <f>Inscriptos!H704</f>
        <v>#N/A</v>
      </c>
    </row>
    <row r="705" spans="1:7" x14ac:dyDescent="0.25">
      <c r="A705" s="21" t="e">
        <f>Inscriptos!M705</f>
        <v>#N/A</v>
      </c>
      <c r="B705">
        <f>Inscriptos!A705</f>
        <v>0</v>
      </c>
      <c r="C705" s="21">
        <f>Inscriptos!C705</f>
        <v>0</v>
      </c>
      <c r="D705" s="21" t="e">
        <f>Inscriptos!N705</f>
        <v>#N/A</v>
      </c>
      <c r="E705" t="e">
        <f>Inscriptos!G705</f>
        <v>#N/A</v>
      </c>
      <c r="F705" t="s">
        <v>37</v>
      </c>
      <c r="G705" s="23" t="e">
        <f>Inscriptos!H705</f>
        <v>#N/A</v>
      </c>
    </row>
    <row r="706" spans="1:7" x14ac:dyDescent="0.25">
      <c r="A706" s="21" t="e">
        <f>Inscriptos!M706</f>
        <v>#N/A</v>
      </c>
      <c r="B706">
        <f>Inscriptos!A706</f>
        <v>0</v>
      </c>
      <c r="C706" s="21">
        <f>Inscriptos!C706</f>
        <v>0</v>
      </c>
      <c r="D706" s="21" t="e">
        <f>Inscriptos!N706</f>
        <v>#N/A</v>
      </c>
      <c r="E706" t="e">
        <f>Inscriptos!G706</f>
        <v>#N/A</v>
      </c>
      <c r="F706" t="s">
        <v>37</v>
      </c>
      <c r="G706" s="23" t="e">
        <f>Inscriptos!H706</f>
        <v>#N/A</v>
      </c>
    </row>
    <row r="707" spans="1:7" x14ac:dyDescent="0.25">
      <c r="A707" s="21" t="e">
        <f>Inscriptos!M707</f>
        <v>#N/A</v>
      </c>
      <c r="B707">
        <f>Inscriptos!A707</f>
        <v>0</v>
      </c>
      <c r="C707" s="21">
        <f>Inscriptos!C707</f>
        <v>0</v>
      </c>
      <c r="D707" s="21" t="e">
        <f>Inscriptos!N707</f>
        <v>#N/A</v>
      </c>
      <c r="E707" t="e">
        <f>Inscriptos!G707</f>
        <v>#N/A</v>
      </c>
      <c r="F707" t="s">
        <v>37</v>
      </c>
      <c r="G707" s="23" t="e">
        <f>Inscriptos!H707</f>
        <v>#N/A</v>
      </c>
    </row>
    <row r="708" spans="1:7" x14ac:dyDescent="0.25">
      <c r="A708" s="21" t="e">
        <f>Inscriptos!M708</f>
        <v>#N/A</v>
      </c>
      <c r="B708">
        <f>Inscriptos!A708</f>
        <v>0</v>
      </c>
      <c r="C708" s="21">
        <f>Inscriptos!C708</f>
        <v>0</v>
      </c>
      <c r="D708" s="21" t="e">
        <f>Inscriptos!N708</f>
        <v>#N/A</v>
      </c>
      <c r="E708" t="e">
        <f>Inscriptos!G708</f>
        <v>#N/A</v>
      </c>
      <c r="F708" t="s">
        <v>37</v>
      </c>
      <c r="G708" s="23" t="e">
        <f>Inscriptos!H708</f>
        <v>#N/A</v>
      </c>
    </row>
    <row r="709" spans="1:7" x14ac:dyDescent="0.25">
      <c r="A709" s="21" t="e">
        <f>Inscriptos!M709</f>
        <v>#N/A</v>
      </c>
      <c r="B709">
        <f>Inscriptos!A709</f>
        <v>0</v>
      </c>
      <c r="C709" s="21">
        <f>Inscriptos!C709</f>
        <v>0</v>
      </c>
      <c r="D709" s="21" t="e">
        <f>Inscriptos!N709</f>
        <v>#N/A</v>
      </c>
      <c r="E709" t="e">
        <f>Inscriptos!G709</f>
        <v>#N/A</v>
      </c>
      <c r="F709" t="s">
        <v>37</v>
      </c>
      <c r="G709" s="23" t="e">
        <f>Inscriptos!H709</f>
        <v>#N/A</v>
      </c>
    </row>
    <row r="710" spans="1:7" x14ac:dyDescent="0.25">
      <c r="A710" s="21" t="e">
        <f>Inscriptos!M710</f>
        <v>#N/A</v>
      </c>
      <c r="B710">
        <f>Inscriptos!A710</f>
        <v>0</v>
      </c>
      <c r="C710" s="21">
        <f>Inscriptos!C710</f>
        <v>0</v>
      </c>
      <c r="D710" s="21" t="e">
        <f>Inscriptos!N710</f>
        <v>#N/A</v>
      </c>
      <c r="E710" t="e">
        <f>Inscriptos!G710</f>
        <v>#N/A</v>
      </c>
      <c r="F710" t="s">
        <v>37</v>
      </c>
      <c r="G710" s="23" t="e">
        <f>Inscriptos!H710</f>
        <v>#N/A</v>
      </c>
    </row>
    <row r="711" spans="1:7" x14ac:dyDescent="0.25">
      <c r="A711" s="21" t="e">
        <f>Inscriptos!M711</f>
        <v>#N/A</v>
      </c>
      <c r="B711">
        <f>Inscriptos!A711</f>
        <v>0</v>
      </c>
      <c r="C711" s="21">
        <f>Inscriptos!C711</f>
        <v>0</v>
      </c>
      <c r="D711" s="21" t="e">
        <f>Inscriptos!N711</f>
        <v>#N/A</v>
      </c>
      <c r="E711" t="e">
        <f>Inscriptos!G711</f>
        <v>#N/A</v>
      </c>
      <c r="F711" t="s">
        <v>37</v>
      </c>
      <c r="G711" s="23" t="e">
        <f>Inscriptos!H711</f>
        <v>#N/A</v>
      </c>
    </row>
    <row r="712" spans="1:7" x14ac:dyDescent="0.25">
      <c r="A712" s="21" t="e">
        <f>Inscriptos!M712</f>
        <v>#N/A</v>
      </c>
      <c r="B712">
        <f>Inscriptos!A712</f>
        <v>0</v>
      </c>
      <c r="C712" s="21">
        <f>Inscriptos!C712</f>
        <v>0</v>
      </c>
      <c r="D712" s="21" t="e">
        <f>Inscriptos!N712</f>
        <v>#N/A</v>
      </c>
      <c r="E712" t="e">
        <f>Inscriptos!G712</f>
        <v>#N/A</v>
      </c>
      <c r="F712" t="s">
        <v>37</v>
      </c>
      <c r="G712" s="23" t="e">
        <f>Inscriptos!H712</f>
        <v>#N/A</v>
      </c>
    </row>
    <row r="713" spans="1:7" x14ac:dyDescent="0.25">
      <c r="A713" s="21" t="e">
        <f>Inscriptos!M713</f>
        <v>#N/A</v>
      </c>
      <c r="B713">
        <f>Inscriptos!A713</f>
        <v>0</v>
      </c>
      <c r="C713" s="21">
        <f>Inscriptos!C713</f>
        <v>0</v>
      </c>
      <c r="D713" s="21" t="e">
        <f>Inscriptos!N713</f>
        <v>#N/A</v>
      </c>
      <c r="E713" t="e">
        <f>Inscriptos!G713</f>
        <v>#N/A</v>
      </c>
      <c r="F713" t="s">
        <v>37</v>
      </c>
      <c r="G713" s="23" t="e">
        <f>Inscriptos!H713</f>
        <v>#N/A</v>
      </c>
    </row>
    <row r="714" spans="1:7" x14ac:dyDescent="0.25">
      <c r="A714" s="21" t="e">
        <f>Inscriptos!M714</f>
        <v>#N/A</v>
      </c>
      <c r="B714">
        <f>Inscriptos!A714</f>
        <v>0</v>
      </c>
      <c r="C714" s="21">
        <f>Inscriptos!C714</f>
        <v>0</v>
      </c>
      <c r="D714" s="21" t="e">
        <f>Inscriptos!N714</f>
        <v>#N/A</v>
      </c>
      <c r="E714" t="e">
        <f>Inscriptos!G714</f>
        <v>#N/A</v>
      </c>
      <c r="F714" t="s">
        <v>37</v>
      </c>
      <c r="G714" s="23" t="e">
        <f>Inscriptos!H714</f>
        <v>#N/A</v>
      </c>
    </row>
    <row r="715" spans="1:7" x14ac:dyDescent="0.25">
      <c r="A715" s="21" t="e">
        <f>Inscriptos!M715</f>
        <v>#N/A</v>
      </c>
      <c r="B715">
        <f>Inscriptos!A715</f>
        <v>0</v>
      </c>
      <c r="C715" s="21">
        <f>Inscriptos!C715</f>
        <v>0</v>
      </c>
      <c r="D715" s="21" t="e">
        <f>Inscriptos!N715</f>
        <v>#N/A</v>
      </c>
      <c r="E715" t="e">
        <f>Inscriptos!G715</f>
        <v>#N/A</v>
      </c>
      <c r="F715" t="s">
        <v>37</v>
      </c>
      <c r="G715" s="23" t="e">
        <f>Inscriptos!H715</f>
        <v>#N/A</v>
      </c>
    </row>
    <row r="716" spans="1:7" x14ac:dyDescent="0.25">
      <c r="A716" s="21" t="e">
        <f>Inscriptos!M716</f>
        <v>#N/A</v>
      </c>
      <c r="B716">
        <f>Inscriptos!A716</f>
        <v>0</v>
      </c>
      <c r="C716" s="21">
        <f>Inscriptos!C716</f>
        <v>0</v>
      </c>
      <c r="D716" s="21" t="e">
        <f>Inscriptos!N716</f>
        <v>#N/A</v>
      </c>
      <c r="E716" t="e">
        <f>Inscriptos!G716</f>
        <v>#N/A</v>
      </c>
      <c r="F716" t="s">
        <v>37</v>
      </c>
      <c r="G716" s="23" t="e">
        <f>Inscriptos!H716</f>
        <v>#N/A</v>
      </c>
    </row>
    <row r="717" spans="1:7" x14ac:dyDescent="0.25">
      <c r="A717" s="21" t="e">
        <f>Inscriptos!M717</f>
        <v>#N/A</v>
      </c>
      <c r="B717">
        <f>Inscriptos!A717</f>
        <v>0</v>
      </c>
      <c r="C717" s="21">
        <f>Inscriptos!C717</f>
        <v>0</v>
      </c>
      <c r="D717" s="21" t="e">
        <f>Inscriptos!N717</f>
        <v>#N/A</v>
      </c>
      <c r="E717" t="e">
        <f>Inscriptos!G717</f>
        <v>#N/A</v>
      </c>
      <c r="F717" t="s">
        <v>37</v>
      </c>
      <c r="G717" s="23" t="e">
        <f>Inscriptos!H717</f>
        <v>#N/A</v>
      </c>
    </row>
    <row r="718" spans="1:7" x14ac:dyDescent="0.25">
      <c r="A718" s="21" t="e">
        <f>Inscriptos!M718</f>
        <v>#N/A</v>
      </c>
      <c r="B718">
        <f>Inscriptos!A718</f>
        <v>0</v>
      </c>
      <c r="C718" s="21">
        <f>Inscriptos!C718</f>
        <v>0</v>
      </c>
      <c r="D718" s="21" t="e">
        <f>Inscriptos!N718</f>
        <v>#N/A</v>
      </c>
      <c r="E718" t="e">
        <f>Inscriptos!G718</f>
        <v>#N/A</v>
      </c>
      <c r="F718" t="s">
        <v>37</v>
      </c>
      <c r="G718" s="23" t="e">
        <f>Inscriptos!H718</f>
        <v>#N/A</v>
      </c>
    </row>
    <row r="719" spans="1:7" x14ac:dyDescent="0.25">
      <c r="A719" s="21" t="e">
        <f>Inscriptos!M719</f>
        <v>#N/A</v>
      </c>
      <c r="B719">
        <f>Inscriptos!A719</f>
        <v>0</v>
      </c>
      <c r="C719" s="21">
        <f>Inscriptos!C719</f>
        <v>0</v>
      </c>
      <c r="D719" s="21" t="e">
        <f>Inscriptos!N719</f>
        <v>#N/A</v>
      </c>
      <c r="E719" t="e">
        <f>Inscriptos!G719</f>
        <v>#N/A</v>
      </c>
      <c r="F719" t="s">
        <v>37</v>
      </c>
      <c r="G719" s="23" t="e">
        <f>Inscriptos!H719</f>
        <v>#N/A</v>
      </c>
    </row>
    <row r="720" spans="1:7" x14ac:dyDescent="0.25">
      <c r="A720" s="21" t="e">
        <f>Inscriptos!M720</f>
        <v>#N/A</v>
      </c>
      <c r="B720">
        <f>Inscriptos!A720</f>
        <v>0</v>
      </c>
      <c r="C720" s="21">
        <f>Inscriptos!C720</f>
        <v>0</v>
      </c>
      <c r="D720" s="21" t="e">
        <f>Inscriptos!N720</f>
        <v>#N/A</v>
      </c>
      <c r="E720" t="e">
        <f>Inscriptos!G720</f>
        <v>#N/A</v>
      </c>
      <c r="F720" t="s">
        <v>37</v>
      </c>
      <c r="G720" s="23" t="e">
        <f>Inscriptos!H720</f>
        <v>#N/A</v>
      </c>
    </row>
    <row r="721" spans="1:7" x14ac:dyDescent="0.25">
      <c r="A721" s="21" t="e">
        <f>Inscriptos!M721</f>
        <v>#N/A</v>
      </c>
      <c r="B721">
        <f>Inscriptos!A721</f>
        <v>0</v>
      </c>
      <c r="C721" s="21">
        <f>Inscriptos!C721</f>
        <v>0</v>
      </c>
      <c r="D721" s="21" t="e">
        <f>Inscriptos!N721</f>
        <v>#N/A</v>
      </c>
      <c r="E721" t="e">
        <f>Inscriptos!G721</f>
        <v>#N/A</v>
      </c>
      <c r="F721" t="s">
        <v>37</v>
      </c>
      <c r="G721" s="23" t="e">
        <f>Inscriptos!H721</f>
        <v>#N/A</v>
      </c>
    </row>
    <row r="722" spans="1:7" x14ac:dyDescent="0.25">
      <c r="A722" s="21" t="e">
        <f>Inscriptos!M722</f>
        <v>#N/A</v>
      </c>
      <c r="B722">
        <f>Inscriptos!A722</f>
        <v>0</v>
      </c>
      <c r="C722" s="21">
        <f>Inscriptos!C722</f>
        <v>0</v>
      </c>
      <c r="D722" s="21" t="e">
        <f>Inscriptos!N722</f>
        <v>#N/A</v>
      </c>
      <c r="E722" t="e">
        <f>Inscriptos!G722</f>
        <v>#N/A</v>
      </c>
      <c r="F722" t="s">
        <v>37</v>
      </c>
      <c r="G722" s="23" t="e">
        <f>Inscriptos!H722</f>
        <v>#N/A</v>
      </c>
    </row>
    <row r="723" spans="1:7" x14ac:dyDescent="0.25">
      <c r="A723" s="21" t="e">
        <f>Inscriptos!M723</f>
        <v>#N/A</v>
      </c>
      <c r="B723">
        <f>Inscriptos!A723</f>
        <v>0</v>
      </c>
      <c r="C723" s="21">
        <f>Inscriptos!C723</f>
        <v>0</v>
      </c>
      <c r="D723" s="21" t="e">
        <f>Inscriptos!N723</f>
        <v>#N/A</v>
      </c>
      <c r="E723" t="e">
        <f>Inscriptos!G723</f>
        <v>#N/A</v>
      </c>
      <c r="F723" t="s">
        <v>37</v>
      </c>
      <c r="G723" s="23" t="e">
        <f>Inscriptos!H723</f>
        <v>#N/A</v>
      </c>
    </row>
    <row r="724" spans="1:7" x14ac:dyDescent="0.25">
      <c r="A724" s="21" t="e">
        <f>Inscriptos!M724</f>
        <v>#N/A</v>
      </c>
      <c r="B724">
        <f>Inscriptos!A724</f>
        <v>0</v>
      </c>
      <c r="C724" s="21">
        <f>Inscriptos!C724</f>
        <v>0</v>
      </c>
      <c r="D724" s="21" t="e">
        <f>Inscriptos!N724</f>
        <v>#N/A</v>
      </c>
      <c r="E724" t="e">
        <f>Inscriptos!G724</f>
        <v>#N/A</v>
      </c>
      <c r="F724" t="s">
        <v>37</v>
      </c>
      <c r="G724" s="23" t="e">
        <f>Inscriptos!H724</f>
        <v>#N/A</v>
      </c>
    </row>
    <row r="725" spans="1:7" x14ac:dyDescent="0.25">
      <c r="A725" s="21" t="e">
        <f>Inscriptos!M725</f>
        <v>#N/A</v>
      </c>
      <c r="B725">
        <f>Inscriptos!A725</f>
        <v>0</v>
      </c>
      <c r="C725" s="21">
        <f>Inscriptos!C725</f>
        <v>0</v>
      </c>
      <c r="D725" s="21" t="e">
        <f>Inscriptos!N725</f>
        <v>#N/A</v>
      </c>
      <c r="E725" t="e">
        <f>Inscriptos!G725</f>
        <v>#N/A</v>
      </c>
      <c r="F725" t="s">
        <v>37</v>
      </c>
      <c r="G725" s="23" t="e">
        <f>Inscriptos!H725</f>
        <v>#N/A</v>
      </c>
    </row>
    <row r="726" spans="1:7" x14ac:dyDescent="0.25">
      <c r="A726" s="21" t="e">
        <f>Inscriptos!M726</f>
        <v>#N/A</v>
      </c>
      <c r="B726">
        <f>Inscriptos!A726</f>
        <v>0</v>
      </c>
      <c r="C726" s="21">
        <f>Inscriptos!C726</f>
        <v>0</v>
      </c>
      <c r="D726" s="21" t="e">
        <f>Inscriptos!N726</f>
        <v>#N/A</v>
      </c>
      <c r="E726" t="e">
        <f>Inscriptos!G726</f>
        <v>#N/A</v>
      </c>
      <c r="F726" t="s">
        <v>37</v>
      </c>
      <c r="G726" s="23" t="e">
        <f>Inscriptos!H726</f>
        <v>#N/A</v>
      </c>
    </row>
    <row r="727" spans="1:7" x14ac:dyDescent="0.25">
      <c r="A727" s="21" t="e">
        <f>Inscriptos!M727</f>
        <v>#N/A</v>
      </c>
      <c r="B727">
        <f>Inscriptos!A727</f>
        <v>0</v>
      </c>
      <c r="C727" s="21">
        <f>Inscriptos!C727</f>
        <v>0</v>
      </c>
      <c r="D727" s="21" t="e">
        <f>Inscriptos!N727</f>
        <v>#N/A</v>
      </c>
      <c r="E727" t="e">
        <f>Inscriptos!G727</f>
        <v>#N/A</v>
      </c>
      <c r="F727" t="s">
        <v>37</v>
      </c>
      <c r="G727" s="23" t="e">
        <f>Inscriptos!H727</f>
        <v>#N/A</v>
      </c>
    </row>
    <row r="728" spans="1:7" x14ac:dyDescent="0.25">
      <c r="A728" s="21" t="e">
        <f>Inscriptos!M728</f>
        <v>#N/A</v>
      </c>
      <c r="B728">
        <f>Inscriptos!A728</f>
        <v>0</v>
      </c>
      <c r="C728" s="21">
        <f>Inscriptos!C728</f>
        <v>0</v>
      </c>
      <c r="D728" s="21" t="e">
        <f>Inscriptos!N728</f>
        <v>#N/A</v>
      </c>
      <c r="E728" t="e">
        <f>Inscriptos!G728</f>
        <v>#N/A</v>
      </c>
      <c r="F728" t="s">
        <v>37</v>
      </c>
      <c r="G728" s="23" t="e">
        <f>Inscriptos!H728</f>
        <v>#N/A</v>
      </c>
    </row>
    <row r="729" spans="1:7" x14ac:dyDescent="0.25">
      <c r="A729" s="21" t="e">
        <f>Inscriptos!M729</f>
        <v>#N/A</v>
      </c>
      <c r="B729">
        <f>Inscriptos!A729</f>
        <v>0</v>
      </c>
      <c r="C729" s="21">
        <f>Inscriptos!C729</f>
        <v>0</v>
      </c>
      <c r="D729" s="21" t="e">
        <f>Inscriptos!N729</f>
        <v>#N/A</v>
      </c>
      <c r="E729" t="e">
        <f>Inscriptos!G729</f>
        <v>#N/A</v>
      </c>
      <c r="F729" t="s">
        <v>37</v>
      </c>
      <c r="G729" s="23" t="e">
        <f>Inscriptos!H729</f>
        <v>#N/A</v>
      </c>
    </row>
    <row r="730" spans="1:7" x14ac:dyDescent="0.25">
      <c r="A730" s="21" t="e">
        <f>Inscriptos!M730</f>
        <v>#N/A</v>
      </c>
      <c r="B730">
        <f>Inscriptos!A730</f>
        <v>0</v>
      </c>
      <c r="C730" s="21">
        <f>Inscriptos!C730</f>
        <v>0</v>
      </c>
      <c r="D730" s="21" t="e">
        <f>Inscriptos!N730</f>
        <v>#N/A</v>
      </c>
      <c r="E730" t="e">
        <f>Inscriptos!G730</f>
        <v>#N/A</v>
      </c>
      <c r="F730" t="s">
        <v>37</v>
      </c>
      <c r="G730" s="23" t="e">
        <f>Inscriptos!H730</f>
        <v>#N/A</v>
      </c>
    </row>
    <row r="731" spans="1:7" x14ac:dyDescent="0.25">
      <c r="A731" s="21" t="e">
        <f>Inscriptos!M731</f>
        <v>#N/A</v>
      </c>
      <c r="B731">
        <f>Inscriptos!A731</f>
        <v>0</v>
      </c>
      <c r="C731" s="21">
        <f>Inscriptos!C731</f>
        <v>0</v>
      </c>
      <c r="D731" s="21" t="e">
        <f>Inscriptos!N731</f>
        <v>#N/A</v>
      </c>
      <c r="E731" t="e">
        <f>Inscriptos!G731</f>
        <v>#N/A</v>
      </c>
      <c r="F731" t="s">
        <v>37</v>
      </c>
      <c r="G731" s="23" t="e">
        <f>Inscriptos!H731</f>
        <v>#N/A</v>
      </c>
    </row>
    <row r="732" spans="1:7" x14ac:dyDescent="0.25">
      <c r="A732" s="21" t="e">
        <f>Inscriptos!M732</f>
        <v>#N/A</v>
      </c>
      <c r="B732">
        <f>Inscriptos!A732</f>
        <v>0</v>
      </c>
      <c r="C732" s="21">
        <f>Inscriptos!C732</f>
        <v>0</v>
      </c>
      <c r="D732" s="21" t="e">
        <f>Inscriptos!N732</f>
        <v>#N/A</v>
      </c>
      <c r="E732" t="e">
        <f>Inscriptos!G732</f>
        <v>#N/A</v>
      </c>
      <c r="F732" t="s">
        <v>37</v>
      </c>
      <c r="G732" s="23" t="e">
        <f>Inscriptos!H732</f>
        <v>#N/A</v>
      </c>
    </row>
    <row r="733" spans="1:7" x14ac:dyDescent="0.25">
      <c r="A733" s="21" t="e">
        <f>Inscriptos!M733</f>
        <v>#N/A</v>
      </c>
      <c r="B733">
        <f>Inscriptos!A733</f>
        <v>0</v>
      </c>
      <c r="C733" s="21">
        <f>Inscriptos!C733</f>
        <v>0</v>
      </c>
      <c r="D733" s="21" t="e">
        <f>Inscriptos!N733</f>
        <v>#N/A</v>
      </c>
      <c r="E733" t="e">
        <f>Inscriptos!G733</f>
        <v>#N/A</v>
      </c>
      <c r="F733" t="s">
        <v>37</v>
      </c>
      <c r="G733" s="23" t="e">
        <f>Inscriptos!H733</f>
        <v>#N/A</v>
      </c>
    </row>
    <row r="734" spans="1:7" x14ac:dyDescent="0.25">
      <c r="A734" s="21" t="e">
        <f>Inscriptos!M734</f>
        <v>#N/A</v>
      </c>
      <c r="B734">
        <f>Inscriptos!A734</f>
        <v>0</v>
      </c>
      <c r="C734" s="21">
        <f>Inscriptos!C734</f>
        <v>0</v>
      </c>
      <c r="D734" s="21" t="e">
        <f>Inscriptos!N734</f>
        <v>#N/A</v>
      </c>
      <c r="E734" t="e">
        <f>Inscriptos!G734</f>
        <v>#N/A</v>
      </c>
      <c r="F734" t="s">
        <v>37</v>
      </c>
      <c r="G734" s="23" t="e">
        <f>Inscriptos!H734</f>
        <v>#N/A</v>
      </c>
    </row>
    <row r="735" spans="1:7" x14ac:dyDescent="0.25">
      <c r="A735" s="21" t="e">
        <f>Inscriptos!M735</f>
        <v>#N/A</v>
      </c>
      <c r="B735">
        <f>Inscriptos!A735</f>
        <v>0</v>
      </c>
      <c r="C735" s="21">
        <f>Inscriptos!C735</f>
        <v>0</v>
      </c>
      <c r="D735" s="21" t="e">
        <f>Inscriptos!N735</f>
        <v>#N/A</v>
      </c>
      <c r="E735" t="e">
        <f>Inscriptos!G735</f>
        <v>#N/A</v>
      </c>
      <c r="F735" t="s">
        <v>37</v>
      </c>
      <c r="G735" s="23" t="e">
        <f>Inscriptos!H735</f>
        <v>#N/A</v>
      </c>
    </row>
    <row r="736" spans="1:7" x14ac:dyDescent="0.25">
      <c r="A736" s="21" t="e">
        <f>Inscriptos!M736</f>
        <v>#N/A</v>
      </c>
      <c r="B736">
        <f>Inscriptos!A736</f>
        <v>0</v>
      </c>
      <c r="C736" s="21">
        <f>Inscriptos!C736</f>
        <v>0</v>
      </c>
      <c r="D736" s="21" t="e">
        <f>Inscriptos!N736</f>
        <v>#N/A</v>
      </c>
      <c r="E736" t="e">
        <f>Inscriptos!G736</f>
        <v>#N/A</v>
      </c>
      <c r="F736" t="s">
        <v>37</v>
      </c>
      <c r="G736" s="23" t="e">
        <f>Inscriptos!H736</f>
        <v>#N/A</v>
      </c>
    </row>
    <row r="737" spans="1:7" x14ac:dyDescent="0.25">
      <c r="A737" s="21" t="e">
        <f>Inscriptos!M737</f>
        <v>#N/A</v>
      </c>
      <c r="B737">
        <f>Inscriptos!A737</f>
        <v>0</v>
      </c>
      <c r="C737" s="21">
        <f>Inscriptos!C737</f>
        <v>0</v>
      </c>
      <c r="D737" s="21" t="e">
        <f>Inscriptos!N737</f>
        <v>#N/A</v>
      </c>
      <c r="E737" t="e">
        <f>Inscriptos!G737</f>
        <v>#N/A</v>
      </c>
      <c r="F737" t="s">
        <v>37</v>
      </c>
      <c r="G737" s="23" t="e">
        <f>Inscriptos!H737</f>
        <v>#N/A</v>
      </c>
    </row>
    <row r="738" spans="1:7" x14ac:dyDescent="0.25">
      <c r="A738" s="21" t="e">
        <f>Inscriptos!M738</f>
        <v>#N/A</v>
      </c>
      <c r="B738">
        <f>Inscriptos!A738</f>
        <v>0</v>
      </c>
      <c r="C738" s="21">
        <f>Inscriptos!C738</f>
        <v>0</v>
      </c>
      <c r="D738" s="21" t="e">
        <f>Inscriptos!N738</f>
        <v>#N/A</v>
      </c>
      <c r="E738" t="e">
        <f>Inscriptos!G738</f>
        <v>#N/A</v>
      </c>
      <c r="F738" t="s">
        <v>37</v>
      </c>
      <c r="G738" s="23" t="e">
        <f>Inscriptos!H738</f>
        <v>#N/A</v>
      </c>
    </row>
    <row r="739" spans="1:7" x14ac:dyDescent="0.25">
      <c r="A739" s="21" t="e">
        <f>Inscriptos!M739</f>
        <v>#N/A</v>
      </c>
      <c r="B739">
        <f>Inscriptos!A739</f>
        <v>0</v>
      </c>
      <c r="C739" s="21">
        <f>Inscriptos!C739</f>
        <v>0</v>
      </c>
      <c r="D739" s="21" t="e">
        <f>Inscriptos!N739</f>
        <v>#N/A</v>
      </c>
      <c r="E739" t="e">
        <f>Inscriptos!G739</f>
        <v>#N/A</v>
      </c>
      <c r="F739" t="s">
        <v>37</v>
      </c>
      <c r="G739" s="23" t="e">
        <f>Inscriptos!H739</f>
        <v>#N/A</v>
      </c>
    </row>
    <row r="740" spans="1:7" x14ac:dyDescent="0.25">
      <c r="A740" s="21" t="e">
        <f>Inscriptos!M740</f>
        <v>#N/A</v>
      </c>
      <c r="B740">
        <f>Inscriptos!A740</f>
        <v>0</v>
      </c>
      <c r="C740" s="21">
        <f>Inscriptos!C740</f>
        <v>0</v>
      </c>
      <c r="D740" s="21" t="e">
        <f>Inscriptos!N740</f>
        <v>#N/A</v>
      </c>
      <c r="E740" t="e">
        <f>Inscriptos!G740</f>
        <v>#N/A</v>
      </c>
      <c r="F740" t="s">
        <v>37</v>
      </c>
      <c r="G740" s="23" t="e">
        <f>Inscriptos!H740</f>
        <v>#N/A</v>
      </c>
    </row>
    <row r="741" spans="1:7" x14ac:dyDescent="0.25">
      <c r="A741" s="21" t="e">
        <f>Inscriptos!M741</f>
        <v>#N/A</v>
      </c>
      <c r="B741">
        <f>Inscriptos!A741</f>
        <v>0</v>
      </c>
      <c r="C741" s="21">
        <f>Inscriptos!C741</f>
        <v>0</v>
      </c>
      <c r="D741" s="21" t="e">
        <f>Inscriptos!N741</f>
        <v>#N/A</v>
      </c>
      <c r="E741" t="e">
        <f>Inscriptos!G741</f>
        <v>#N/A</v>
      </c>
      <c r="F741" t="s">
        <v>37</v>
      </c>
      <c r="G741" s="23" t="e">
        <f>Inscriptos!H741</f>
        <v>#N/A</v>
      </c>
    </row>
    <row r="742" spans="1:7" x14ac:dyDescent="0.25">
      <c r="A742" s="21" t="e">
        <f>Inscriptos!M742</f>
        <v>#N/A</v>
      </c>
      <c r="B742">
        <f>Inscriptos!A742</f>
        <v>0</v>
      </c>
      <c r="C742" s="21">
        <f>Inscriptos!C742</f>
        <v>0</v>
      </c>
      <c r="D742" s="21" t="e">
        <f>Inscriptos!N742</f>
        <v>#N/A</v>
      </c>
      <c r="E742" t="e">
        <f>Inscriptos!G742</f>
        <v>#N/A</v>
      </c>
      <c r="F742" t="s">
        <v>37</v>
      </c>
      <c r="G742" s="23" t="e">
        <f>Inscriptos!H742</f>
        <v>#N/A</v>
      </c>
    </row>
    <row r="743" spans="1:7" x14ac:dyDescent="0.25">
      <c r="A743" s="21" t="e">
        <f>Inscriptos!M743</f>
        <v>#N/A</v>
      </c>
      <c r="B743">
        <f>Inscriptos!A743</f>
        <v>0</v>
      </c>
      <c r="C743" s="21">
        <f>Inscriptos!C743</f>
        <v>0</v>
      </c>
      <c r="D743" s="21" t="e">
        <f>Inscriptos!N743</f>
        <v>#N/A</v>
      </c>
      <c r="E743" t="e">
        <f>Inscriptos!G743</f>
        <v>#N/A</v>
      </c>
      <c r="F743" t="s">
        <v>37</v>
      </c>
      <c r="G743" s="23" t="e">
        <f>Inscriptos!H743</f>
        <v>#N/A</v>
      </c>
    </row>
    <row r="744" spans="1:7" x14ac:dyDescent="0.25">
      <c r="A744" s="21" t="e">
        <f>Inscriptos!M744</f>
        <v>#N/A</v>
      </c>
      <c r="B744">
        <f>Inscriptos!A744</f>
        <v>0</v>
      </c>
      <c r="C744" s="21">
        <f>Inscriptos!C744</f>
        <v>0</v>
      </c>
      <c r="D744" s="21" t="e">
        <f>Inscriptos!N744</f>
        <v>#N/A</v>
      </c>
      <c r="E744" t="e">
        <f>Inscriptos!G744</f>
        <v>#N/A</v>
      </c>
      <c r="F744" t="s">
        <v>37</v>
      </c>
      <c r="G744" s="23" t="e">
        <f>Inscriptos!H744</f>
        <v>#N/A</v>
      </c>
    </row>
    <row r="745" spans="1:7" x14ac:dyDescent="0.25">
      <c r="A745" s="21" t="e">
        <f>Inscriptos!M745</f>
        <v>#N/A</v>
      </c>
      <c r="B745">
        <f>Inscriptos!A745</f>
        <v>0</v>
      </c>
      <c r="C745" s="21">
        <f>Inscriptos!C745</f>
        <v>0</v>
      </c>
      <c r="D745" s="21" t="e">
        <f>Inscriptos!N745</f>
        <v>#N/A</v>
      </c>
      <c r="E745" t="e">
        <f>Inscriptos!G745</f>
        <v>#N/A</v>
      </c>
      <c r="F745" t="s">
        <v>37</v>
      </c>
      <c r="G745" s="23" t="e">
        <f>Inscriptos!H745</f>
        <v>#N/A</v>
      </c>
    </row>
    <row r="746" spans="1:7" x14ac:dyDescent="0.25">
      <c r="A746" s="21" t="e">
        <f>Inscriptos!M746</f>
        <v>#N/A</v>
      </c>
      <c r="B746">
        <f>Inscriptos!A746</f>
        <v>0</v>
      </c>
      <c r="C746" s="21">
        <f>Inscriptos!C746</f>
        <v>0</v>
      </c>
      <c r="D746" s="21" t="e">
        <f>Inscriptos!N746</f>
        <v>#N/A</v>
      </c>
      <c r="E746" t="e">
        <f>Inscriptos!G746</f>
        <v>#N/A</v>
      </c>
      <c r="F746" t="s">
        <v>37</v>
      </c>
      <c r="G746" s="23" t="e">
        <f>Inscriptos!H746</f>
        <v>#N/A</v>
      </c>
    </row>
    <row r="747" spans="1:7" x14ac:dyDescent="0.25">
      <c r="A747" s="21" t="e">
        <f>Inscriptos!M747</f>
        <v>#N/A</v>
      </c>
      <c r="B747">
        <f>Inscriptos!A747</f>
        <v>0</v>
      </c>
      <c r="C747" s="21">
        <f>Inscriptos!C747</f>
        <v>0</v>
      </c>
      <c r="D747" s="21" t="e">
        <f>Inscriptos!N747</f>
        <v>#N/A</v>
      </c>
      <c r="E747" t="e">
        <f>Inscriptos!G747</f>
        <v>#N/A</v>
      </c>
      <c r="F747" t="s">
        <v>37</v>
      </c>
      <c r="G747" s="23" t="e">
        <f>Inscriptos!H747</f>
        <v>#N/A</v>
      </c>
    </row>
    <row r="748" spans="1:7" x14ac:dyDescent="0.25">
      <c r="A748" s="21" t="e">
        <f>Inscriptos!M748</f>
        <v>#N/A</v>
      </c>
      <c r="B748">
        <f>Inscriptos!A748</f>
        <v>0</v>
      </c>
      <c r="C748" s="21">
        <f>Inscriptos!C748</f>
        <v>0</v>
      </c>
      <c r="D748" s="21" t="e">
        <f>Inscriptos!N748</f>
        <v>#N/A</v>
      </c>
      <c r="E748" t="e">
        <f>Inscriptos!G748</f>
        <v>#N/A</v>
      </c>
      <c r="F748" t="s">
        <v>37</v>
      </c>
      <c r="G748" s="23" t="e">
        <f>Inscriptos!H748</f>
        <v>#N/A</v>
      </c>
    </row>
    <row r="749" spans="1:7" x14ac:dyDescent="0.25">
      <c r="A749" s="21" t="e">
        <f>Inscriptos!M749</f>
        <v>#N/A</v>
      </c>
      <c r="B749">
        <f>Inscriptos!A749</f>
        <v>0</v>
      </c>
      <c r="C749" s="21">
        <f>Inscriptos!C749</f>
        <v>0</v>
      </c>
      <c r="D749" s="21" t="e">
        <f>Inscriptos!N749</f>
        <v>#N/A</v>
      </c>
      <c r="E749" t="e">
        <f>Inscriptos!G749</f>
        <v>#N/A</v>
      </c>
      <c r="F749" t="s">
        <v>37</v>
      </c>
      <c r="G749" s="23" t="e">
        <f>Inscriptos!H749</f>
        <v>#N/A</v>
      </c>
    </row>
    <row r="750" spans="1:7" x14ac:dyDescent="0.25">
      <c r="A750" s="21" t="e">
        <f>Inscriptos!M750</f>
        <v>#N/A</v>
      </c>
      <c r="B750">
        <f>Inscriptos!A750</f>
        <v>0</v>
      </c>
      <c r="C750" s="21">
        <f>Inscriptos!C750</f>
        <v>0</v>
      </c>
      <c r="D750" s="21" t="e">
        <f>Inscriptos!N750</f>
        <v>#N/A</v>
      </c>
      <c r="E750" t="e">
        <f>Inscriptos!G750</f>
        <v>#N/A</v>
      </c>
      <c r="F750" t="s">
        <v>37</v>
      </c>
      <c r="G750" s="23" t="e">
        <f>Inscriptos!H750</f>
        <v>#N/A</v>
      </c>
    </row>
    <row r="751" spans="1:7" x14ac:dyDescent="0.25">
      <c r="A751" s="21" t="e">
        <f>Inscriptos!M751</f>
        <v>#N/A</v>
      </c>
      <c r="B751">
        <f>Inscriptos!A751</f>
        <v>0</v>
      </c>
      <c r="C751" s="21">
        <f>Inscriptos!C751</f>
        <v>0</v>
      </c>
      <c r="D751" s="21" t="e">
        <f>Inscriptos!N751</f>
        <v>#N/A</v>
      </c>
      <c r="E751" t="e">
        <f>Inscriptos!G751</f>
        <v>#N/A</v>
      </c>
      <c r="F751" t="s">
        <v>37</v>
      </c>
      <c r="G751" s="23" t="e">
        <f>Inscriptos!H751</f>
        <v>#N/A</v>
      </c>
    </row>
    <row r="752" spans="1:7" x14ac:dyDescent="0.25">
      <c r="A752" s="21" t="e">
        <f>Inscriptos!M752</f>
        <v>#N/A</v>
      </c>
      <c r="B752">
        <f>Inscriptos!A752</f>
        <v>0</v>
      </c>
      <c r="C752" s="21">
        <f>Inscriptos!C752</f>
        <v>0</v>
      </c>
      <c r="D752" s="21" t="e">
        <f>Inscriptos!N752</f>
        <v>#N/A</v>
      </c>
      <c r="E752" t="e">
        <f>Inscriptos!G752</f>
        <v>#N/A</v>
      </c>
      <c r="F752" t="s">
        <v>37</v>
      </c>
      <c r="G752" s="23" t="e">
        <f>Inscriptos!H752</f>
        <v>#N/A</v>
      </c>
    </row>
    <row r="753" spans="1:7" x14ac:dyDescent="0.25">
      <c r="A753" s="21" t="e">
        <f>Inscriptos!M753</f>
        <v>#N/A</v>
      </c>
      <c r="B753">
        <f>Inscriptos!A753</f>
        <v>0</v>
      </c>
      <c r="C753" s="21">
        <f>Inscriptos!C753</f>
        <v>0</v>
      </c>
      <c r="D753" s="21" t="e">
        <f>Inscriptos!N753</f>
        <v>#N/A</v>
      </c>
      <c r="E753" t="e">
        <f>Inscriptos!G753</f>
        <v>#N/A</v>
      </c>
      <c r="F753" t="s">
        <v>37</v>
      </c>
      <c r="G753" s="23" t="e">
        <f>Inscriptos!H753</f>
        <v>#N/A</v>
      </c>
    </row>
    <row r="754" spans="1:7" x14ac:dyDescent="0.25">
      <c r="A754" s="21" t="e">
        <f>Inscriptos!M754</f>
        <v>#N/A</v>
      </c>
      <c r="B754">
        <f>Inscriptos!A754</f>
        <v>0</v>
      </c>
      <c r="C754" s="21">
        <f>Inscriptos!C754</f>
        <v>0</v>
      </c>
      <c r="D754" s="21" t="e">
        <f>Inscriptos!N754</f>
        <v>#N/A</v>
      </c>
      <c r="E754" t="e">
        <f>Inscriptos!G754</f>
        <v>#N/A</v>
      </c>
      <c r="F754" t="s">
        <v>37</v>
      </c>
      <c r="G754" s="23" t="e">
        <f>Inscriptos!H754</f>
        <v>#N/A</v>
      </c>
    </row>
    <row r="755" spans="1:7" x14ac:dyDescent="0.25">
      <c r="A755" s="21" t="e">
        <f>Inscriptos!M755</f>
        <v>#N/A</v>
      </c>
      <c r="B755">
        <f>Inscriptos!A755</f>
        <v>0</v>
      </c>
      <c r="C755" s="21">
        <f>Inscriptos!C755</f>
        <v>0</v>
      </c>
      <c r="D755" s="21" t="e">
        <f>Inscriptos!N755</f>
        <v>#N/A</v>
      </c>
      <c r="E755" t="e">
        <f>Inscriptos!G755</f>
        <v>#N/A</v>
      </c>
      <c r="F755" t="s">
        <v>37</v>
      </c>
      <c r="G755" s="23" t="e">
        <f>Inscriptos!H755</f>
        <v>#N/A</v>
      </c>
    </row>
    <row r="756" spans="1:7" x14ac:dyDescent="0.25">
      <c r="A756" s="21" t="e">
        <f>Inscriptos!M756</f>
        <v>#N/A</v>
      </c>
      <c r="B756">
        <f>Inscriptos!A756</f>
        <v>0</v>
      </c>
      <c r="C756" s="21">
        <f>Inscriptos!C756</f>
        <v>0</v>
      </c>
      <c r="D756" s="21" t="e">
        <f>Inscriptos!N756</f>
        <v>#N/A</v>
      </c>
      <c r="E756" t="e">
        <f>Inscriptos!G756</f>
        <v>#N/A</v>
      </c>
      <c r="F756" t="s">
        <v>37</v>
      </c>
      <c r="G756" s="23" t="e">
        <f>Inscriptos!H756</f>
        <v>#N/A</v>
      </c>
    </row>
    <row r="757" spans="1:7" x14ac:dyDescent="0.25">
      <c r="A757" s="21" t="e">
        <f>Inscriptos!M757</f>
        <v>#N/A</v>
      </c>
      <c r="B757">
        <f>Inscriptos!A757</f>
        <v>0</v>
      </c>
      <c r="C757" s="21">
        <f>Inscriptos!C757</f>
        <v>0</v>
      </c>
      <c r="D757" s="21" t="e">
        <f>Inscriptos!N757</f>
        <v>#N/A</v>
      </c>
      <c r="E757" t="e">
        <f>Inscriptos!G757</f>
        <v>#N/A</v>
      </c>
      <c r="F757" t="s">
        <v>37</v>
      </c>
      <c r="G757" s="23" t="e">
        <f>Inscriptos!H757</f>
        <v>#N/A</v>
      </c>
    </row>
    <row r="758" spans="1:7" x14ac:dyDescent="0.25">
      <c r="A758" s="21" t="e">
        <f>Inscriptos!M758</f>
        <v>#N/A</v>
      </c>
      <c r="B758">
        <f>Inscriptos!A758</f>
        <v>0</v>
      </c>
      <c r="C758" s="21">
        <f>Inscriptos!C758</f>
        <v>0</v>
      </c>
      <c r="D758" s="21" t="e">
        <f>Inscriptos!N758</f>
        <v>#N/A</v>
      </c>
      <c r="E758" t="e">
        <f>Inscriptos!G758</f>
        <v>#N/A</v>
      </c>
      <c r="F758" t="s">
        <v>37</v>
      </c>
      <c r="G758" s="23" t="e">
        <f>Inscriptos!H758</f>
        <v>#N/A</v>
      </c>
    </row>
    <row r="759" spans="1:7" x14ac:dyDescent="0.25">
      <c r="A759" s="21" t="e">
        <f>Inscriptos!M759</f>
        <v>#N/A</v>
      </c>
      <c r="B759">
        <f>Inscriptos!A759</f>
        <v>0</v>
      </c>
      <c r="C759" s="21">
        <f>Inscriptos!C759</f>
        <v>0</v>
      </c>
      <c r="D759" s="21" t="e">
        <f>Inscriptos!N759</f>
        <v>#N/A</v>
      </c>
      <c r="E759" t="e">
        <f>Inscriptos!G759</f>
        <v>#N/A</v>
      </c>
      <c r="F759" t="s">
        <v>37</v>
      </c>
      <c r="G759" s="23" t="e">
        <f>Inscriptos!H759</f>
        <v>#N/A</v>
      </c>
    </row>
    <row r="760" spans="1:7" x14ac:dyDescent="0.25">
      <c r="A760" s="21" t="e">
        <f>Inscriptos!M760</f>
        <v>#N/A</v>
      </c>
      <c r="B760">
        <f>Inscriptos!A760</f>
        <v>0</v>
      </c>
      <c r="C760" s="21">
        <f>Inscriptos!C760</f>
        <v>0</v>
      </c>
      <c r="D760" s="21" t="e">
        <f>Inscriptos!N760</f>
        <v>#N/A</v>
      </c>
      <c r="E760" t="e">
        <f>Inscriptos!G760</f>
        <v>#N/A</v>
      </c>
      <c r="F760" t="s">
        <v>37</v>
      </c>
      <c r="G760" s="23" t="e">
        <f>Inscriptos!H760</f>
        <v>#N/A</v>
      </c>
    </row>
    <row r="761" spans="1:7" x14ac:dyDescent="0.25">
      <c r="A761" s="21" t="e">
        <f>Inscriptos!M761</f>
        <v>#N/A</v>
      </c>
      <c r="B761">
        <f>Inscriptos!A761</f>
        <v>0</v>
      </c>
      <c r="C761" s="21">
        <f>Inscriptos!C761</f>
        <v>0</v>
      </c>
      <c r="D761" s="21" t="e">
        <f>Inscriptos!N761</f>
        <v>#N/A</v>
      </c>
      <c r="E761" t="e">
        <f>Inscriptos!G761</f>
        <v>#N/A</v>
      </c>
      <c r="F761" t="s">
        <v>37</v>
      </c>
      <c r="G761" s="23" t="e">
        <f>Inscriptos!H761</f>
        <v>#N/A</v>
      </c>
    </row>
    <row r="762" spans="1:7" x14ac:dyDescent="0.25">
      <c r="A762" s="21" t="e">
        <f>Inscriptos!M762</f>
        <v>#N/A</v>
      </c>
      <c r="B762">
        <f>Inscriptos!A762</f>
        <v>0</v>
      </c>
      <c r="C762" s="21">
        <f>Inscriptos!C762</f>
        <v>0</v>
      </c>
      <c r="D762" s="21" t="e">
        <f>Inscriptos!N762</f>
        <v>#N/A</v>
      </c>
      <c r="E762" t="e">
        <f>Inscriptos!G762</f>
        <v>#N/A</v>
      </c>
      <c r="F762" t="s">
        <v>37</v>
      </c>
      <c r="G762" s="23" t="e">
        <f>Inscriptos!H762</f>
        <v>#N/A</v>
      </c>
    </row>
    <row r="763" spans="1:7" x14ac:dyDescent="0.25">
      <c r="A763" s="21" t="e">
        <f>Inscriptos!M763</f>
        <v>#N/A</v>
      </c>
      <c r="B763">
        <f>Inscriptos!A763</f>
        <v>0</v>
      </c>
      <c r="C763" s="21">
        <f>Inscriptos!C763</f>
        <v>0</v>
      </c>
      <c r="D763" s="21" t="e">
        <f>Inscriptos!N763</f>
        <v>#N/A</v>
      </c>
      <c r="E763" t="e">
        <f>Inscriptos!G763</f>
        <v>#N/A</v>
      </c>
      <c r="F763" t="s">
        <v>37</v>
      </c>
      <c r="G763" s="23" t="e">
        <f>Inscriptos!H763</f>
        <v>#N/A</v>
      </c>
    </row>
    <row r="764" spans="1:7" x14ac:dyDescent="0.25">
      <c r="A764" s="21" t="e">
        <f>Inscriptos!M764</f>
        <v>#N/A</v>
      </c>
      <c r="B764">
        <f>Inscriptos!A764</f>
        <v>0</v>
      </c>
      <c r="C764" s="21">
        <f>Inscriptos!C764</f>
        <v>0</v>
      </c>
      <c r="D764" s="21" t="e">
        <f>Inscriptos!N764</f>
        <v>#N/A</v>
      </c>
      <c r="E764" t="e">
        <f>Inscriptos!G764</f>
        <v>#N/A</v>
      </c>
      <c r="F764" t="s">
        <v>37</v>
      </c>
      <c r="G764" s="23" t="e">
        <f>Inscriptos!H764</f>
        <v>#N/A</v>
      </c>
    </row>
    <row r="765" spans="1:7" x14ac:dyDescent="0.25">
      <c r="A765" s="21" t="e">
        <f>Inscriptos!M765</f>
        <v>#N/A</v>
      </c>
      <c r="B765">
        <f>Inscriptos!A765</f>
        <v>0</v>
      </c>
      <c r="C765" s="21">
        <f>Inscriptos!C765</f>
        <v>0</v>
      </c>
      <c r="D765" s="21" t="e">
        <f>Inscriptos!N765</f>
        <v>#N/A</v>
      </c>
      <c r="E765" t="e">
        <f>Inscriptos!G765</f>
        <v>#N/A</v>
      </c>
      <c r="F765" t="s">
        <v>37</v>
      </c>
      <c r="G765" s="23" t="e">
        <f>Inscriptos!H765</f>
        <v>#N/A</v>
      </c>
    </row>
    <row r="766" spans="1:7" x14ac:dyDescent="0.25">
      <c r="A766" s="21" t="e">
        <f>Inscriptos!M766</f>
        <v>#N/A</v>
      </c>
      <c r="B766">
        <f>Inscriptos!A766</f>
        <v>0</v>
      </c>
      <c r="C766" s="21">
        <f>Inscriptos!C766</f>
        <v>0</v>
      </c>
      <c r="D766" s="21" t="e">
        <f>Inscriptos!N766</f>
        <v>#N/A</v>
      </c>
      <c r="E766" t="e">
        <f>Inscriptos!G766</f>
        <v>#N/A</v>
      </c>
      <c r="F766" t="s">
        <v>37</v>
      </c>
      <c r="G766" s="23" t="e">
        <f>Inscriptos!H766</f>
        <v>#N/A</v>
      </c>
    </row>
    <row r="767" spans="1:7" x14ac:dyDescent="0.25">
      <c r="A767" s="21" t="e">
        <f>Inscriptos!M767</f>
        <v>#N/A</v>
      </c>
      <c r="B767">
        <f>Inscriptos!A767</f>
        <v>0</v>
      </c>
      <c r="C767" s="21">
        <f>Inscriptos!C767</f>
        <v>0</v>
      </c>
      <c r="D767" s="21" t="e">
        <f>Inscriptos!N767</f>
        <v>#N/A</v>
      </c>
      <c r="E767" t="e">
        <f>Inscriptos!G767</f>
        <v>#N/A</v>
      </c>
      <c r="F767" t="s">
        <v>37</v>
      </c>
      <c r="G767" s="23" t="e">
        <f>Inscriptos!H767</f>
        <v>#N/A</v>
      </c>
    </row>
    <row r="768" spans="1:7" x14ac:dyDescent="0.25">
      <c r="A768" s="21" t="e">
        <f>Inscriptos!M768</f>
        <v>#N/A</v>
      </c>
      <c r="B768">
        <f>Inscriptos!A768</f>
        <v>0</v>
      </c>
      <c r="C768" s="21">
        <f>Inscriptos!C768</f>
        <v>0</v>
      </c>
      <c r="D768" s="21" t="e">
        <f>Inscriptos!N768</f>
        <v>#N/A</v>
      </c>
      <c r="E768" t="e">
        <f>Inscriptos!G768</f>
        <v>#N/A</v>
      </c>
      <c r="F768" t="s">
        <v>37</v>
      </c>
      <c r="G768" s="23" t="e">
        <f>Inscriptos!H768</f>
        <v>#N/A</v>
      </c>
    </row>
    <row r="769" spans="1:7" x14ac:dyDescent="0.25">
      <c r="A769" s="21" t="e">
        <f>Inscriptos!M769</f>
        <v>#N/A</v>
      </c>
      <c r="B769">
        <f>Inscriptos!A769</f>
        <v>0</v>
      </c>
      <c r="C769" s="21">
        <f>Inscriptos!C769</f>
        <v>0</v>
      </c>
      <c r="D769" s="21" t="e">
        <f>Inscriptos!N769</f>
        <v>#N/A</v>
      </c>
      <c r="E769" t="e">
        <f>Inscriptos!G769</f>
        <v>#N/A</v>
      </c>
      <c r="F769" t="s">
        <v>37</v>
      </c>
      <c r="G769" s="23" t="e">
        <f>Inscriptos!H769</f>
        <v>#N/A</v>
      </c>
    </row>
    <row r="770" spans="1:7" x14ac:dyDescent="0.25">
      <c r="A770" s="21" t="e">
        <f>Inscriptos!M770</f>
        <v>#N/A</v>
      </c>
      <c r="B770">
        <f>Inscriptos!A770</f>
        <v>0</v>
      </c>
      <c r="C770" s="21">
        <f>Inscriptos!C770</f>
        <v>0</v>
      </c>
      <c r="D770" s="21" t="e">
        <f>Inscriptos!N770</f>
        <v>#N/A</v>
      </c>
      <c r="E770" t="e">
        <f>Inscriptos!G770</f>
        <v>#N/A</v>
      </c>
      <c r="F770" t="s">
        <v>37</v>
      </c>
      <c r="G770" s="23" t="e">
        <f>Inscriptos!H770</f>
        <v>#N/A</v>
      </c>
    </row>
    <row r="771" spans="1:7" x14ac:dyDescent="0.25">
      <c r="A771" s="21" t="e">
        <f>Inscriptos!M771</f>
        <v>#N/A</v>
      </c>
      <c r="B771">
        <f>Inscriptos!A771</f>
        <v>0</v>
      </c>
      <c r="C771" s="21">
        <f>Inscriptos!C771</f>
        <v>0</v>
      </c>
      <c r="D771" s="21" t="e">
        <f>Inscriptos!N771</f>
        <v>#N/A</v>
      </c>
      <c r="E771" t="e">
        <f>Inscriptos!G771</f>
        <v>#N/A</v>
      </c>
      <c r="F771" t="s">
        <v>37</v>
      </c>
      <c r="G771" s="23" t="e">
        <f>Inscriptos!H771</f>
        <v>#N/A</v>
      </c>
    </row>
    <row r="772" spans="1:7" x14ac:dyDescent="0.25">
      <c r="A772" s="21" t="e">
        <f>Inscriptos!M772</f>
        <v>#N/A</v>
      </c>
      <c r="B772">
        <f>Inscriptos!A772</f>
        <v>0</v>
      </c>
      <c r="C772" s="21">
        <f>Inscriptos!C772</f>
        <v>0</v>
      </c>
      <c r="D772" s="21" t="e">
        <f>Inscriptos!N772</f>
        <v>#N/A</v>
      </c>
      <c r="E772" t="e">
        <f>Inscriptos!G772</f>
        <v>#N/A</v>
      </c>
      <c r="F772" t="s">
        <v>37</v>
      </c>
      <c r="G772" s="23" t="e">
        <f>Inscriptos!H772</f>
        <v>#N/A</v>
      </c>
    </row>
    <row r="773" spans="1:7" x14ac:dyDescent="0.25">
      <c r="A773" s="21" t="e">
        <f>Inscriptos!M773</f>
        <v>#N/A</v>
      </c>
      <c r="B773">
        <f>Inscriptos!A773</f>
        <v>0</v>
      </c>
      <c r="C773" s="21">
        <f>Inscriptos!C773</f>
        <v>0</v>
      </c>
      <c r="D773" s="21" t="e">
        <f>Inscriptos!N773</f>
        <v>#N/A</v>
      </c>
      <c r="E773" t="e">
        <f>Inscriptos!G773</f>
        <v>#N/A</v>
      </c>
      <c r="F773" t="s">
        <v>37</v>
      </c>
      <c r="G773" s="23" t="e">
        <f>Inscriptos!H773</f>
        <v>#N/A</v>
      </c>
    </row>
    <row r="774" spans="1:7" x14ac:dyDescent="0.25">
      <c r="A774" s="21" t="e">
        <f>Inscriptos!M774</f>
        <v>#N/A</v>
      </c>
      <c r="B774">
        <f>Inscriptos!A774</f>
        <v>0</v>
      </c>
      <c r="C774" s="21">
        <f>Inscriptos!C774</f>
        <v>0</v>
      </c>
      <c r="D774" s="21" t="e">
        <f>Inscriptos!N774</f>
        <v>#N/A</v>
      </c>
      <c r="E774" t="e">
        <f>Inscriptos!G774</f>
        <v>#N/A</v>
      </c>
      <c r="F774" t="s">
        <v>37</v>
      </c>
      <c r="G774" s="23" t="e">
        <f>Inscriptos!H774</f>
        <v>#N/A</v>
      </c>
    </row>
    <row r="775" spans="1:7" x14ac:dyDescent="0.25">
      <c r="A775" s="21" t="e">
        <f>Inscriptos!M775</f>
        <v>#N/A</v>
      </c>
      <c r="B775">
        <f>Inscriptos!A775</f>
        <v>0</v>
      </c>
      <c r="C775" s="21">
        <f>Inscriptos!C775</f>
        <v>0</v>
      </c>
      <c r="D775" s="21" t="e">
        <f>Inscriptos!N775</f>
        <v>#N/A</v>
      </c>
      <c r="E775" t="e">
        <f>Inscriptos!G775</f>
        <v>#N/A</v>
      </c>
      <c r="F775" t="s">
        <v>37</v>
      </c>
      <c r="G775" s="23" t="e">
        <f>Inscriptos!H775</f>
        <v>#N/A</v>
      </c>
    </row>
    <row r="776" spans="1:7" x14ac:dyDescent="0.25">
      <c r="A776" s="21" t="e">
        <f>Inscriptos!M776</f>
        <v>#N/A</v>
      </c>
      <c r="B776">
        <f>Inscriptos!A776</f>
        <v>0</v>
      </c>
      <c r="C776" s="21">
        <f>Inscriptos!C776</f>
        <v>0</v>
      </c>
      <c r="D776" s="21" t="e">
        <f>Inscriptos!N776</f>
        <v>#N/A</v>
      </c>
      <c r="E776" t="e">
        <f>Inscriptos!G776</f>
        <v>#N/A</v>
      </c>
      <c r="F776" t="s">
        <v>37</v>
      </c>
      <c r="G776" s="23" t="e">
        <f>Inscriptos!H776</f>
        <v>#N/A</v>
      </c>
    </row>
    <row r="777" spans="1:7" x14ac:dyDescent="0.25">
      <c r="A777" s="21" t="e">
        <f>Inscriptos!M777</f>
        <v>#N/A</v>
      </c>
      <c r="B777">
        <f>Inscriptos!A777</f>
        <v>0</v>
      </c>
      <c r="C777" s="21">
        <f>Inscriptos!C777</f>
        <v>0</v>
      </c>
      <c r="D777" s="21" t="e">
        <f>Inscriptos!N777</f>
        <v>#N/A</v>
      </c>
      <c r="E777" t="e">
        <f>Inscriptos!G777</f>
        <v>#N/A</v>
      </c>
      <c r="F777" t="s">
        <v>37</v>
      </c>
      <c r="G777" s="23" t="e">
        <f>Inscriptos!H777</f>
        <v>#N/A</v>
      </c>
    </row>
    <row r="778" spans="1:7" x14ac:dyDescent="0.25">
      <c r="A778" s="21" t="e">
        <f>Inscriptos!M778</f>
        <v>#N/A</v>
      </c>
      <c r="B778">
        <f>Inscriptos!A778</f>
        <v>0</v>
      </c>
      <c r="C778" s="21">
        <f>Inscriptos!C778</f>
        <v>0</v>
      </c>
      <c r="D778" s="21" t="e">
        <f>Inscriptos!N778</f>
        <v>#N/A</v>
      </c>
      <c r="E778" t="e">
        <f>Inscriptos!G778</f>
        <v>#N/A</v>
      </c>
      <c r="F778" t="s">
        <v>37</v>
      </c>
      <c r="G778" s="23" t="e">
        <f>Inscriptos!H778</f>
        <v>#N/A</v>
      </c>
    </row>
    <row r="779" spans="1:7" x14ac:dyDescent="0.25">
      <c r="A779" s="21" t="e">
        <f>Inscriptos!M779</f>
        <v>#N/A</v>
      </c>
      <c r="B779">
        <f>Inscriptos!A779</f>
        <v>0</v>
      </c>
      <c r="C779" s="21">
        <f>Inscriptos!C779</f>
        <v>0</v>
      </c>
      <c r="D779" s="21" t="e">
        <f>Inscriptos!N779</f>
        <v>#N/A</v>
      </c>
      <c r="E779" t="e">
        <f>Inscriptos!G779</f>
        <v>#N/A</v>
      </c>
      <c r="F779" t="s">
        <v>37</v>
      </c>
      <c r="G779" s="23" t="e">
        <f>Inscriptos!H779</f>
        <v>#N/A</v>
      </c>
    </row>
    <row r="780" spans="1:7" x14ac:dyDescent="0.25">
      <c r="A780" s="21" t="e">
        <f>Inscriptos!M780</f>
        <v>#N/A</v>
      </c>
      <c r="B780">
        <f>Inscriptos!A780</f>
        <v>0</v>
      </c>
      <c r="C780" s="21">
        <f>Inscriptos!C780</f>
        <v>0</v>
      </c>
      <c r="D780" s="21" t="e">
        <f>Inscriptos!N780</f>
        <v>#N/A</v>
      </c>
      <c r="E780" t="e">
        <f>Inscriptos!G780</f>
        <v>#N/A</v>
      </c>
      <c r="F780" t="s">
        <v>37</v>
      </c>
      <c r="G780" s="23" t="e">
        <f>Inscriptos!H780</f>
        <v>#N/A</v>
      </c>
    </row>
    <row r="781" spans="1:7" x14ac:dyDescent="0.25">
      <c r="A781" s="21" t="e">
        <f>Inscriptos!M781</f>
        <v>#N/A</v>
      </c>
      <c r="B781">
        <f>Inscriptos!A781</f>
        <v>0</v>
      </c>
      <c r="C781" s="21">
        <f>Inscriptos!C781</f>
        <v>0</v>
      </c>
      <c r="D781" s="21" t="e">
        <f>Inscriptos!N781</f>
        <v>#N/A</v>
      </c>
      <c r="E781" t="e">
        <f>Inscriptos!G781</f>
        <v>#N/A</v>
      </c>
      <c r="F781" t="s">
        <v>37</v>
      </c>
      <c r="G781" s="23" t="e">
        <f>Inscriptos!H781</f>
        <v>#N/A</v>
      </c>
    </row>
    <row r="782" spans="1:7" x14ac:dyDescent="0.25">
      <c r="A782" s="21" t="e">
        <f>Inscriptos!M782</f>
        <v>#N/A</v>
      </c>
      <c r="B782">
        <f>Inscriptos!A782</f>
        <v>0</v>
      </c>
      <c r="C782" s="21">
        <f>Inscriptos!C782</f>
        <v>0</v>
      </c>
      <c r="D782" s="21" t="e">
        <f>Inscriptos!N782</f>
        <v>#N/A</v>
      </c>
      <c r="E782" t="e">
        <f>Inscriptos!G782</f>
        <v>#N/A</v>
      </c>
      <c r="F782" t="s">
        <v>37</v>
      </c>
      <c r="G782" s="23" t="e">
        <f>Inscriptos!H782</f>
        <v>#N/A</v>
      </c>
    </row>
    <row r="783" spans="1:7" x14ac:dyDescent="0.25">
      <c r="A783" s="21" t="e">
        <f>Inscriptos!M783</f>
        <v>#N/A</v>
      </c>
      <c r="B783">
        <f>Inscriptos!A783</f>
        <v>0</v>
      </c>
      <c r="C783" s="21">
        <f>Inscriptos!C783</f>
        <v>0</v>
      </c>
      <c r="D783" s="21" t="e">
        <f>Inscriptos!N783</f>
        <v>#N/A</v>
      </c>
      <c r="E783" t="e">
        <f>Inscriptos!G783</f>
        <v>#N/A</v>
      </c>
      <c r="F783" t="s">
        <v>37</v>
      </c>
      <c r="G783" s="23" t="e">
        <f>Inscriptos!H783</f>
        <v>#N/A</v>
      </c>
    </row>
    <row r="784" spans="1:7" x14ac:dyDescent="0.25">
      <c r="A784" s="21" t="e">
        <f>Inscriptos!M784</f>
        <v>#N/A</v>
      </c>
      <c r="B784">
        <f>Inscriptos!A784</f>
        <v>0</v>
      </c>
      <c r="C784" s="21">
        <f>Inscriptos!C784</f>
        <v>0</v>
      </c>
      <c r="D784" s="21" t="e">
        <f>Inscriptos!N784</f>
        <v>#N/A</v>
      </c>
      <c r="E784" t="e">
        <f>Inscriptos!G784</f>
        <v>#N/A</v>
      </c>
      <c r="F784" t="s">
        <v>37</v>
      </c>
      <c r="G784" s="23" t="e">
        <f>Inscriptos!H784</f>
        <v>#N/A</v>
      </c>
    </row>
    <row r="785" spans="1:7" x14ac:dyDescent="0.25">
      <c r="A785" s="21" t="e">
        <f>Inscriptos!M785</f>
        <v>#N/A</v>
      </c>
      <c r="B785">
        <f>Inscriptos!A785</f>
        <v>0</v>
      </c>
      <c r="C785" s="21">
        <f>Inscriptos!C785</f>
        <v>0</v>
      </c>
      <c r="D785" s="21" t="e">
        <f>Inscriptos!N785</f>
        <v>#N/A</v>
      </c>
      <c r="E785" t="e">
        <f>Inscriptos!G785</f>
        <v>#N/A</v>
      </c>
      <c r="F785" t="s">
        <v>37</v>
      </c>
      <c r="G785" s="23" t="e">
        <f>Inscriptos!H785</f>
        <v>#N/A</v>
      </c>
    </row>
    <row r="786" spans="1:7" x14ac:dyDescent="0.25">
      <c r="A786" s="21" t="e">
        <f>Inscriptos!M786</f>
        <v>#N/A</v>
      </c>
      <c r="B786">
        <f>Inscriptos!A786</f>
        <v>0</v>
      </c>
      <c r="C786" s="21">
        <f>Inscriptos!C786</f>
        <v>0</v>
      </c>
      <c r="D786" s="21" t="e">
        <f>Inscriptos!N786</f>
        <v>#N/A</v>
      </c>
      <c r="E786" t="e">
        <f>Inscriptos!G786</f>
        <v>#N/A</v>
      </c>
      <c r="F786" t="s">
        <v>37</v>
      </c>
      <c r="G786" s="23" t="e">
        <f>Inscriptos!H786</f>
        <v>#N/A</v>
      </c>
    </row>
    <row r="787" spans="1:7" x14ac:dyDescent="0.25">
      <c r="A787" s="21" t="e">
        <f>Inscriptos!M787</f>
        <v>#N/A</v>
      </c>
      <c r="B787">
        <f>Inscriptos!A787</f>
        <v>0</v>
      </c>
      <c r="C787" s="21">
        <f>Inscriptos!C787</f>
        <v>0</v>
      </c>
      <c r="D787" s="21" t="e">
        <f>Inscriptos!N787</f>
        <v>#N/A</v>
      </c>
      <c r="E787" t="e">
        <f>Inscriptos!G787</f>
        <v>#N/A</v>
      </c>
      <c r="F787" t="s">
        <v>37</v>
      </c>
      <c r="G787" s="23" t="e">
        <f>Inscriptos!H787</f>
        <v>#N/A</v>
      </c>
    </row>
    <row r="788" spans="1:7" x14ac:dyDescent="0.25">
      <c r="A788" s="21" t="e">
        <f>Inscriptos!M788</f>
        <v>#N/A</v>
      </c>
      <c r="B788">
        <f>Inscriptos!A788</f>
        <v>0</v>
      </c>
      <c r="C788" s="21">
        <f>Inscriptos!C788</f>
        <v>0</v>
      </c>
      <c r="D788" s="21" t="e">
        <f>Inscriptos!N788</f>
        <v>#N/A</v>
      </c>
      <c r="E788" t="e">
        <f>Inscriptos!G788</f>
        <v>#N/A</v>
      </c>
      <c r="F788" t="s">
        <v>37</v>
      </c>
      <c r="G788" s="23" t="e">
        <f>Inscriptos!H788</f>
        <v>#N/A</v>
      </c>
    </row>
    <row r="789" spans="1:7" x14ac:dyDescent="0.25">
      <c r="A789" s="21" t="e">
        <f>Inscriptos!M789</f>
        <v>#N/A</v>
      </c>
      <c r="B789">
        <f>Inscriptos!A789</f>
        <v>0</v>
      </c>
      <c r="C789" s="21">
        <f>Inscriptos!C789</f>
        <v>0</v>
      </c>
      <c r="D789" s="21" t="e">
        <f>Inscriptos!N789</f>
        <v>#N/A</v>
      </c>
      <c r="E789" t="e">
        <f>Inscriptos!G789</f>
        <v>#N/A</v>
      </c>
      <c r="F789" t="s">
        <v>37</v>
      </c>
      <c r="G789" s="23" t="e">
        <f>Inscriptos!H789</f>
        <v>#N/A</v>
      </c>
    </row>
    <row r="790" spans="1:7" x14ac:dyDescent="0.25">
      <c r="A790" s="21" t="e">
        <f>Inscriptos!M790</f>
        <v>#N/A</v>
      </c>
      <c r="B790">
        <f>Inscriptos!A790</f>
        <v>0</v>
      </c>
      <c r="C790" s="21">
        <f>Inscriptos!C790</f>
        <v>0</v>
      </c>
      <c r="D790" s="21" t="e">
        <f>Inscriptos!N790</f>
        <v>#N/A</v>
      </c>
      <c r="E790" t="e">
        <f>Inscriptos!G790</f>
        <v>#N/A</v>
      </c>
      <c r="F790" t="s">
        <v>37</v>
      </c>
      <c r="G790" s="23" t="e">
        <f>Inscriptos!H790</f>
        <v>#N/A</v>
      </c>
    </row>
    <row r="791" spans="1:7" x14ac:dyDescent="0.25">
      <c r="A791" s="21" t="e">
        <f>Inscriptos!M791</f>
        <v>#N/A</v>
      </c>
      <c r="B791">
        <f>Inscriptos!A791</f>
        <v>0</v>
      </c>
      <c r="C791" s="21">
        <f>Inscriptos!C791</f>
        <v>0</v>
      </c>
      <c r="D791" s="21" t="e">
        <f>Inscriptos!N791</f>
        <v>#N/A</v>
      </c>
      <c r="E791" t="e">
        <f>Inscriptos!G791</f>
        <v>#N/A</v>
      </c>
      <c r="F791" t="s">
        <v>37</v>
      </c>
      <c r="G791" s="23" t="e">
        <f>Inscriptos!H791</f>
        <v>#N/A</v>
      </c>
    </row>
    <row r="792" spans="1:7" x14ac:dyDescent="0.25">
      <c r="A792" s="21" t="e">
        <f>Inscriptos!M792</f>
        <v>#N/A</v>
      </c>
      <c r="B792">
        <f>Inscriptos!A792</f>
        <v>0</v>
      </c>
      <c r="C792" s="21">
        <f>Inscriptos!C792</f>
        <v>0</v>
      </c>
      <c r="D792" s="21" t="e">
        <f>Inscriptos!N792</f>
        <v>#N/A</v>
      </c>
      <c r="E792" t="e">
        <f>Inscriptos!G792</f>
        <v>#N/A</v>
      </c>
      <c r="F792" t="s">
        <v>37</v>
      </c>
      <c r="G792" s="23" t="e">
        <f>Inscriptos!H792</f>
        <v>#N/A</v>
      </c>
    </row>
    <row r="793" spans="1:7" x14ac:dyDescent="0.25">
      <c r="A793" s="21" t="e">
        <f>Inscriptos!M793</f>
        <v>#N/A</v>
      </c>
      <c r="B793">
        <f>Inscriptos!A793</f>
        <v>0</v>
      </c>
      <c r="C793" s="21">
        <f>Inscriptos!C793</f>
        <v>0</v>
      </c>
      <c r="D793" s="21" t="e">
        <f>Inscriptos!N793</f>
        <v>#N/A</v>
      </c>
      <c r="E793" t="e">
        <f>Inscriptos!G793</f>
        <v>#N/A</v>
      </c>
      <c r="F793" t="s">
        <v>37</v>
      </c>
      <c r="G793" s="23" t="e">
        <f>Inscriptos!H793</f>
        <v>#N/A</v>
      </c>
    </row>
    <row r="794" spans="1:7" x14ac:dyDescent="0.25">
      <c r="A794" s="21" t="e">
        <f>Inscriptos!M794</f>
        <v>#N/A</v>
      </c>
      <c r="B794">
        <f>Inscriptos!A794</f>
        <v>0</v>
      </c>
      <c r="C794" s="21">
        <f>Inscriptos!C794</f>
        <v>0</v>
      </c>
      <c r="D794" s="21" t="e">
        <f>Inscriptos!N794</f>
        <v>#N/A</v>
      </c>
      <c r="E794" t="e">
        <f>Inscriptos!G794</f>
        <v>#N/A</v>
      </c>
      <c r="F794" t="s">
        <v>37</v>
      </c>
      <c r="G794" s="23" t="e">
        <f>Inscriptos!H794</f>
        <v>#N/A</v>
      </c>
    </row>
    <row r="795" spans="1:7" x14ac:dyDescent="0.25">
      <c r="A795" s="21" t="e">
        <f>Inscriptos!M795</f>
        <v>#N/A</v>
      </c>
      <c r="B795">
        <f>Inscriptos!A795</f>
        <v>0</v>
      </c>
      <c r="C795" s="21">
        <f>Inscriptos!C795</f>
        <v>0</v>
      </c>
      <c r="D795" s="21" t="e">
        <f>Inscriptos!N795</f>
        <v>#N/A</v>
      </c>
      <c r="E795" t="e">
        <f>Inscriptos!G795</f>
        <v>#N/A</v>
      </c>
      <c r="F795" t="s">
        <v>37</v>
      </c>
      <c r="G795" s="23" t="e">
        <f>Inscriptos!H795</f>
        <v>#N/A</v>
      </c>
    </row>
    <row r="796" spans="1:7" x14ac:dyDescent="0.25">
      <c r="A796" s="21" t="e">
        <f>Inscriptos!M796</f>
        <v>#N/A</v>
      </c>
      <c r="B796">
        <f>Inscriptos!A796</f>
        <v>0</v>
      </c>
      <c r="C796" s="21">
        <f>Inscriptos!C796</f>
        <v>0</v>
      </c>
      <c r="D796" s="21" t="e">
        <f>Inscriptos!N796</f>
        <v>#N/A</v>
      </c>
      <c r="E796" t="e">
        <f>Inscriptos!G796</f>
        <v>#N/A</v>
      </c>
      <c r="F796" t="s">
        <v>37</v>
      </c>
      <c r="G796" s="23" t="e">
        <f>Inscriptos!H796</f>
        <v>#N/A</v>
      </c>
    </row>
    <row r="797" spans="1:7" x14ac:dyDescent="0.25">
      <c r="A797" s="21" t="e">
        <f>Inscriptos!M797</f>
        <v>#N/A</v>
      </c>
      <c r="B797">
        <f>Inscriptos!A797</f>
        <v>0</v>
      </c>
      <c r="C797" s="21">
        <f>Inscriptos!C797</f>
        <v>0</v>
      </c>
      <c r="D797" s="21" t="e">
        <f>Inscriptos!N797</f>
        <v>#N/A</v>
      </c>
      <c r="E797" t="e">
        <f>Inscriptos!G797</f>
        <v>#N/A</v>
      </c>
      <c r="F797" t="s">
        <v>37</v>
      </c>
      <c r="G797" s="23" t="e">
        <f>Inscriptos!H797</f>
        <v>#N/A</v>
      </c>
    </row>
    <row r="798" spans="1:7" x14ac:dyDescent="0.25">
      <c r="A798" s="21" t="e">
        <f>Inscriptos!M798</f>
        <v>#N/A</v>
      </c>
      <c r="B798">
        <f>Inscriptos!A798</f>
        <v>0</v>
      </c>
      <c r="C798" s="21">
        <f>Inscriptos!C798</f>
        <v>0</v>
      </c>
      <c r="D798" s="21" t="e">
        <f>Inscriptos!N798</f>
        <v>#N/A</v>
      </c>
      <c r="E798" t="e">
        <f>Inscriptos!G798</f>
        <v>#N/A</v>
      </c>
      <c r="F798" t="s">
        <v>37</v>
      </c>
      <c r="G798" s="23" t="e">
        <f>Inscriptos!H798</f>
        <v>#N/A</v>
      </c>
    </row>
    <row r="799" spans="1:7" x14ac:dyDescent="0.25">
      <c r="A799" s="21" t="e">
        <f>Inscriptos!M799</f>
        <v>#N/A</v>
      </c>
      <c r="B799">
        <f>Inscriptos!A799</f>
        <v>0</v>
      </c>
      <c r="C799" s="21">
        <f>Inscriptos!C799</f>
        <v>0</v>
      </c>
      <c r="D799" s="21" t="e">
        <f>Inscriptos!N799</f>
        <v>#N/A</v>
      </c>
      <c r="E799" t="e">
        <f>Inscriptos!G799</f>
        <v>#N/A</v>
      </c>
      <c r="F799" t="s">
        <v>37</v>
      </c>
      <c r="G799" s="23" t="e">
        <f>Inscriptos!H799</f>
        <v>#N/A</v>
      </c>
    </row>
    <row r="800" spans="1:7" x14ac:dyDescent="0.25">
      <c r="A800" s="21" t="e">
        <f>Inscriptos!M800</f>
        <v>#N/A</v>
      </c>
      <c r="B800">
        <f>Inscriptos!A800</f>
        <v>0</v>
      </c>
      <c r="C800" s="21">
        <f>Inscriptos!C800</f>
        <v>0</v>
      </c>
      <c r="D800" s="21" t="e">
        <f>Inscriptos!N800</f>
        <v>#N/A</v>
      </c>
      <c r="E800" t="e">
        <f>Inscriptos!G800</f>
        <v>#N/A</v>
      </c>
      <c r="F800" t="s">
        <v>37</v>
      </c>
      <c r="G800" s="23" t="e">
        <f>Inscriptos!H800</f>
        <v>#N/A</v>
      </c>
    </row>
    <row r="801" spans="1:7" x14ac:dyDescent="0.25">
      <c r="A801" s="21" t="e">
        <f>Inscriptos!M801</f>
        <v>#N/A</v>
      </c>
      <c r="B801">
        <f>Inscriptos!A801</f>
        <v>0</v>
      </c>
      <c r="C801" s="21">
        <f>Inscriptos!C801</f>
        <v>0</v>
      </c>
      <c r="D801" s="21" t="e">
        <f>Inscriptos!N801</f>
        <v>#N/A</v>
      </c>
      <c r="E801" t="e">
        <f>Inscriptos!G801</f>
        <v>#N/A</v>
      </c>
      <c r="F801" t="s">
        <v>37</v>
      </c>
      <c r="G801" s="23" t="e">
        <f>Inscriptos!H801</f>
        <v>#N/A</v>
      </c>
    </row>
    <row r="802" spans="1:7" x14ac:dyDescent="0.25">
      <c r="A802" s="21" t="e">
        <f>Inscriptos!M802</f>
        <v>#N/A</v>
      </c>
      <c r="B802">
        <f>Inscriptos!A802</f>
        <v>0</v>
      </c>
      <c r="C802" s="21">
        <f>Inscriptos!C802</f>
        <v>0</v>
      </c>
      <c r="D802" s="21" t="e">
        <f>Inscriptos!N802</f>
        <v>#N/A</v>
      </c>
      <c r="E802" t="e">
        <f>Inscriptos!G802</f>
        <v>#N/A</v>
      </c>
      <c r="F802" t="s">
        <v>37</v>
      </c>
      <c r="G802" s="23" t="e">
        <f>Inscriptos!H802</f>
        <v>#N/A</v>
      </c>
    </row>
    <row r="803" spans="1:7" x14ac:dyDescent="0.25">
      <c r="A803" s="21" t="e">
        <f>Inscriptos!M803</f>
        <v>#N/A</v>
      </c>
      <c r="B803">
        <f>Inscriptos!A803</f>
        <v>0</v>
      </c>
      <c r="C803" s="21">
        <f>Inscriptos!C803</f>
        <v>0</v>
      </c>
      <c r="D803" s="21" t="e">
        <f>Inscriptos!N803</f>
        <v>#N/A</v>
      </c>
      <c r="E803" t="e">
        <f>Inscriptos!G803</f>
        <v>#N/A</v>
      </c>
      <c r="F803" t="s">
        <v>37</v>
      </c>
      <c r="G803" s="23" t="e">
        <f>Inscriptos!H803</f>
        <v>#N/A</v>
      </c>
    </row>
    <row r="804" spans="1:7" x14ac:dyDescent="0.25">
      <c r="A804" s="21" t="e">
        <f>Inscriptos!M804</f>
        <v>#N/A</v>
      </c>
      <c r="B804">
        <f>Inscriptos!A804</f>
        <v>0</v>
      </c>
      <c r="C804" s="21">
        <f>Inscriptos!C804</f>
        <v>0</v>
      </c>
      <c r="D804" s="21" t="e">
        <f>Inscriptos!N804</f>
        <v>#N/A</v>
      </c>
      <c r="E804" t="e">
        <f>Inscriptos!G804</f>
        <v>#N/A</v>
      </c>
      <c r="F804" t="s">
        <v>37</v>
      </c>
      <c r="G804" s="23" t="e">
        <f>Inscriptos!H804</f>
        <v>#N/A</v>
      </c>
    </row>
    <row r="805" spans="1:7" x14ac:dyDescent="0.25">
      <c r="A805" s="21" t="e">
        <f>Inscriptos!M805</f>
        <v>#N/A</v>
      </c>
      <c r="B805">
        <f>Inscriptos!A805</f>
        <v>0</v>
      </c>
      <c r="C805" s="21">
        <f>Inscriptos!C805</f>
        <v>0</v>
      </c>
      <c r="D805" s="21" t="e">
        <f>Inscriptos!N805</f>
        <v>#N/A</v>
      </c>
      <c r="E805" t="e">
        <f>Inscriptos!G805</f>
        <v>#N/A</v>
      </c>
      <c r="F805" t="s">
        <v>37</v>
      </c>
      <c r="G805" s="23" t="e">
        <f>Inscriptos!H805</f>
        <v>#N/A</v>
      </c>
    </row>
    <row r="806" spans="1:7" x14ac:dyDescent="0.25">
      <c r="A806" s="21" t="e">
        <f>Inscriptos!M806</f>
        <v>#N/A</v>
      </c>
      <c r="B806">
        <f>Inscriptos!A806</f>
        <v>0</v>
      </c>
      <c r="C806" s="21">
        <f>Inscriptos!C806</f>
        <v>0</v>
      </c>
      <c r="D806" s="21" t="e">
        <f>Inscriptos!N806</f>
        <v>#N/A</v>
      </c>
      <c r="E806" t="e">
        <f>Inscriptos!G806</f>
        <v>#N/A</v>
      </c>
      <c r="F806" t="s">
        <v>37</v>
      </c>
      <c r="G806" s="23" t="e">
        <f>Inscriptos!H806</f>
        <v>#N/A</v>
      </c>
    </row>
    <row r="807" spans="1:7" x14ac:dyDescent="0.25">
      <c r="A807" s="21" t="e">
        <f>Inscriptos!M807</f>
        <v>#N/A</v>
      </c>
      <c r="B807">
        <f>Inscriptos!A807</f>
        <v>0</v>
      </c>
      <c r="C807" s="21">
        <f>Inscriptos!C807</f>
        <v>0</v>
      </c>
      <c r="D807" s="21" t="e">
        <f>Inscriptos!N807</f>
        <v>#N/A</v>
      </c>
      <c r="E807" t="e">
        <f>Inscriptos!G807</f>
        <v>#N/A</v>
      </c>
      <c r="F807" t="s">
        <v>37</v>
      </c>
      <c r="G807" s="23" t="e">
        <f>Inscriptos!H807</f>
        <v>#N/A</v>
      </c>
    </row>
    <row r="808" spans="1:7" x14ac:dyDescent="0.25">
      <c r="A808" s="21" t="e">
        <f>Inscriptos!M808</f>
        <v>#N/A</v>
      </c>
      <c r="B808">
        <f>Inscriptos!A808</f>
        <v>0</v>
      </c>
      <c r="C808" s="21">
        <f>Inscriptos!C808</f>
        <v>0</v>
      </c>
      <c r="D808" s="21" t="e">
        <f>Inscriptos!N808</f>
        <v>#N/A</v>
      </c>
      <c r="E808" t="e">
        <f>Inscriptos!G808</f>
        <v>#N/A</v>
      </c>
      <c r="F808" t="s">
        <v>37</v>
      </c>
      <c r="G808" s="23" t="e">
        <f>Inscriptos!H808</f>
        <v>#N/A</v>
      </c>
    </row>
    <row r="809" spans="1:7" x14ac:dyDescent="0.25">
      <c r="A809" s="21" t="e">
        <f>Inscriptos!M809</f>
        <v>#N/A</v>
      </c>
      <c r="B809">
        <f>Inscriptos!A809</f>
        <v>0</v>
      </c>
      <c r="C809" s="21">
        <f>Inscriptos!C809</f>
        <v>0</v>
      </c>
      <c r="D809" s="21" t="e">
        <f>Inscriptos!N809</f>
        <v>#N/A</v>
      </c>
      <c r="E809" t="e">
        <f>Inscriptos!G809</f>
        <v>#N/A</v>
      </c>
      <c r="F809" t="s">
        <v>37</v>
      </c>
      <c r="G809" s="23" t="e">
        <f>Inscriptos!H809</f>
        <v>#N/A</v>
      </c>
    </row>
    <row r="810" spans="1:7" x14ac:dyDescent="0.25">
      <c r="A810" s="21" t="e">
        <f>Inscriptos!M810</f>
        <v>#N/A</v>
      </c>
      <c r="B810">
        <f>Inscriptos!A810</f>
        <v>0</v>
      </c>
      <c r="C810" s="21">
        <f>Inscriptos!C810</f>
        <v>0</v>
      </c>
      <c r="D810" s="21" t="e">
        <f>Inscriptos!N810</f>
        <v>#N/A</v>
      </c>
      <c r="E810" t="e">
        <f>Inscriptos!G810</f>
        <v>#N/A</v>
      </c>
      <c r="F810" t="s">
        <v>37</v>
      </c>
      <c r="G810" s="23" t="e">
        <f>Inscriptos!H810</f>
        <v>#N/A</v>
      </c>
    </row>
    <row r="811" spans="1:7" x14ac:dyDescent="0.25">
      <c r="A811" s="21" t="e">
        <f>Inscriptos!M811</f>
        <v>#N/A</v>
      </c>
      <c r="B811">
        <f>Inscriptos!A811</f>
        <v>0</v>
      </c>
      <c r="C811" s="21">
        <f>Inscriptos!C811</f>
        <v>0</v>
      </c>
      <c r="D811" s="21" t="e">
        <f>Inscriptos!N811</f>
        <v>#N/A</v>
      </c>
      <c r="E811" t="e">
        <f>Inscriptos!G811</f>
        <v>#N/A</v>
      </c>
      <c r="F811" t="s">
        <v>37</v>
      </c>
      <c r="G811" s="23" t="e">
        <f>Inscriptos!H811</f>
        <v>#N/A</v>
      </c>
    </row>
    <row r="812" spans="1:7" x14ac:dyDescent="0.25">
      <c r="A812" s="21" t="e">
        <f>Inscriptos!M812</f>
        <v>#N/A</v>
      </c>
      <c r="B812">
        <f>Inscriptos!A812</f>
        <v>0</v>
      </c>
      <c r="C812" s="21">
        <f>Inscriptos!C812</f>
        <v>0</v>
      </c>
      <c r="D812" s="21" t="e">
        <f>Inscriptos!N812</f>
        <v>#N/A</v>
      </c>
      <c r="E812" t="e">
        <f>Inscriptos!G812</f>
        <v>#N/A</v>
      </c>
      <c r="F812" t="s">
        <v>37</v>
      </c>
      <c r="G812" s="23" t="e">
        <f>Inscriptos!H812</f>
        <v>#N/A</v>
      </c>
    </row>
    <row r="813" spans="1:7" x14ac:dyDescent="0.25">
      <c r="A813" s="21" t="e">
        <f>Inscriptos!M813</f>
        <v>#N/A</v>
      </c>
      <c r="B813">
        <f>Inscriptos!A813</f>
        <v>0</v>
      </c>
      <c r="C813" s="21">
        <f>Inscriptos!C813</f>
        <v>0</v>
      </c>
      <c r="D813" s="21" t="e">
        <f>Inscriptos!N813</f>
        <v>#N/A</v>
      </c>
      <c r="E813" t="e">
        <f>Inscriptos!G813</f>
        <v>#N/A</v>
      </c>
      <c r="F813" t="s">
        <v>37</v>
      </c>
      <c r="G813" s="23" t="e">
        <f>Inscriptos!H813</f>
        <v>#N/A</v>
      </c>
    </row>
    <row r="814" spans="1:7" x14ac:dyDescent="0.25">
      <c r="A814" s="21" t="e">
        <f>Inscriptos!M814</f>
        <v>#N/A</v>
      </c>
      <c r="B814">
        <f>Inscriptos!A814</f>
        <v>0</v>
      </c>
      <c r="C814" s="21">
        <f>Inscriptos!C814</f>
        <v>0</v>
      </c>
      <c r="D814" s="21" t="e">
        <f>Inscriptos!N814</f>
        <v>#N/A</v>
      </c>
      <c r="E814" t="e">
        <f>Inscriptos!G814</f>
        <v>#N/A</v>
      </c>
      <c r="F814" t="s">
        <v>37</v>
      </c>
      <c r="G814" s="23" t="e">
        <f>Inscriptos!H814</f>
        <v>#N/A</v>
      </c>
    </row>
    <row r="815" spans="1:7" x14ac:dyDescent="0.25">
      <c r="A815" s="21" t="e">
        <f>Inscriptos!M815</f>
        <v>#N/A</v>
      </c>
      <c r="B815">
        <f>Inscriptos!A815</f>
        <v>0</v>
      </c>
      <c r="C815" s="21">
        <f>Inscriptos!C815</f>
        <v>0</v>
      </c>
      <c r="D815" s="21" t="e">
        <f>Inscriptos!N815</f>
        <v>#N/A</v>
      </c>
      <c r="E815" t="e">
        <f>Inscriptos!G815</f>
        <v>#N/A</v>
      </c>
      <c r="F815" t="s">
        <v>37</v>
      </c>
      <c r="G815" s="23" t="e">
        <f>Inscriptos!H815</f>
        <v>#N/A</v>
      </c>
    </row>
    <row r="816" spans="1:7" x14ac:dyDescent="0.25">
      <c r="A816" s="21" t="e">
        <f>Inscriptos!M816</f>
        <v>#N/A</v>
      </c>
      <c r="B816">
        <f>Inscriptos!A816</f>
        <v>0</v>
      </c>
      <c r="C816" s="21">
        <f>Inscriptos!C816</f>
        <v>0</v>
      </c>
      <c r="D816" s="21" t="e">
        <f>Inscriptos!N816</f>
        <v>#N/A</v>
      </c>
      <c r="E816" t="e">
        <f>Inscriptos!G816</f>
        <v>#N/A</v>
      </c>
      <c r="F816" t="s">
        <v>37</v>
      </c>
      <c r="G816" s="23" t="e">
        <f>Inscriptos!H816</f>
        <v>#N/A</v>
      </c>
    </row>
    <row r="817" spans="1:7" x14ac:dyDescent="0.25">
      <c r="A817" s="21" t="e">
        <f>Inscriptos!M817</f>
        <v>#N/A</v>
      </c>
      <c r="B817">
        <f>Inscriptos!A817</f>
        <v>0</v>
      </c>
      <c r="C817" s="21">
        <f>Inscriptos!C817</f>
        <v>0</v>
      </c>
      <c r="D817" s="21" t="e">
        <f>Inscriptos!N817</f>
        <v>#N/A</v>
      </c>
      <c r="E817" t="e">
        <f>Inscriptos!G817</f>
        <v>#N/A</v>
      </c>
      <c r="F817" t="s">
        <v>37</v>
      </c>
      <c r="G817" s="23" t="e">
        <f>Inscriptos!H817</f>
        <v>#N/A</v>
      </c>
    </row>
    <row r="818" spans="1:7" x14ac:dyDescent="0.25">
      <c r="A818" s="21" t="e">
        <f>Inscriptos!M818</f>
        <v>#N/A</v>
      </c>
      <c r="B818">
        <f>Inscriptos!A818</f>
        <v>0</v>
      </c>
      <c r="C818" s="21">
        <f>Inscriptos!C818</f>
        <v>0</v>
      </c>
      <c r="D818" s="21" t="e">
        <f>Inscriptos!N818</f>
        <v>#N/A</v>
      </c>
      <c r="E818" t="e">
        <f>Inscriptos!G818</f>
        <v>#N/A</v>
      </c>
      <c r="F818" t="s">
        <v>37</v>
      </c>
      <c r="G818" s="23" t="e">
        <f>Inscriptos!H818</f>
        <v>#N/A</v>
      </c>
    </row>
    <row r="819" spans="1:7" x14ac:dyDescent="0.25">
      <c r="A819" s="21" t="e">
        <f>Inscriptos!M819</f>
        <v>#N/A</v>
      </c>
      <c r="B819">
        <f>Inscriptos!A819</f>
        <v>0</v>
      </c>
      <c r="C819" s="21">
        <f>Inscriptos!C819</f>
        <v>0</v>
      </c>
      <c r="D819" s="21" t="e">
        <f>Inscriptos!N819</f>
        <v>#N/A</v>
      </c>
      <c r="E819" t="e">
        <f>Inscriptos!G819</f>
        <v>#N/A</v>
      </c>
      <c r="F819" t="s">
        <v>37</v>
      </c>
      <c r="G819" s="23" t="e">
        <f>Inscriptos!H819</f>
        <v>#N/A</v>
      </c>
    </row>
    <row r="820" spans="1:7" x14ac:dyDescent="0.25">
      <c r="A820" s="21" t="e">
        <f>Inscriptos!M820</f>
        <v>#N/A</v>
      </c>
      <c r="B820">
        <f>Inscriptos!A820</f>
        <v>0</v>
      </c>
      <c r="C820" s="21">
        <f>Inscriptos!C820</f>
        <v>0</v>
      </c>
      <c r="D820" s="21" t="e">
        <f>Inscriptos!N820</f>
        <v>#N/A</v>
      </c>
      <c r="E820" t="e">
        <f>Inscriptos!G820</f>
        <v>#N/A</v>
      </c>
      <c r="F820" t="s">
        <v>37</v>
      </c>
      <c r="G820" s="23" t="e">
        <f>Inscriptos!H820</f>
        <v>#N/A</v>
      </c>
    </row>
    <row r="821" spans="1:7" x14ac:dyDescent="0.25">
      <c r="A821" s="21" t="e">
        <f>Inscriptos!M821</f>
        <v>#N/A</v>
      </c>
      <c r="B821">
        <f>Inscriptos!A821</f>
        <v>0</v>
      </c>
      <c r="C821" s="21">
        <f>Inscriptos!C821</f>
        <v>0</v>
      </c>
      <c r="D821" s="21" t="e">
        <f>Inscriptos!N821</f>
        <v>#N/A</v>
      </c>
      <c r="E821" t="e">
        <f>Inscriptos!G821</f>
        <v>#N/A</v>
      </c>
      <c r="F821" t="s">
        <v>37</v>
      </c>
      <c r="G821" s="23" t="e">
        <f>Inscriptos!H821</f>
        <v>#N/A</v>
      </c>
    </row>
    <row r="822" spans="1:7" x14ac:dyDescent="0.25">
      <c r="A822" s="21" t="e">
        <f>Inscriptos!M822</f>
        <v>#N/A</v>
      </c>
      <c r="B822">
        <f>Inscriptos!A822</f>
        <v>0</v>
      </c>
      <c r="C822" s="21">
        <f>Inscriptos!C822</f>
        <v>0</v>
      </c>
      <c r="D822" s="21" t="e">
        <f>Inscriptos!N822</f>
        <v>#N/A</v>
      </c>
      <c r="E822" t="e">
        <f>Inscriptos!G822</f>
        <v>#N/A</v>
      </c>
      <c r="F822" t="s">
        <v>37</v>
      </c>
      <c r="G822" s="23" t="e">
        <f>Inscriptos!H822</f>
        <v>#N/A</v>
      </c>
    </row>
    <row r="823" spans="1:7" x14ac:dyDescent="0.25">
      <c r="A823" s="21" t="e">
        <f>Inscriptos!M823</f>
        <v>#N/A</v>
      </c>
      <c r="B823">
        <f>Inscriptos!A823</f>
        <v>0</v>
      </c>
      <c r="C823" s="21">
        <f>Inscriptos!C823</f>
        <v>0</v>
      </c>
      <c r="D823" s="21" t="e">
        <f>Inscriptos!N823</f>
        <v>#N/A</v>
      </c>
      <c r="E823" t="e">
        <f>Inscriptos!G823</f>
        <v>#N/A</v>
      </c>
      <c r="F823" t="s">
        <v>37</v>
      </c>
      <c r="G823" s="23" t="e">
        <f>Inscriptos!H823</f>
        <v>#N/A</v>
      </c>
    </row>
    <row r="824" spans="1:7" x14ac:dyDescent="0.25">
      <c r="A824" s="21" t="e">
        <f>Inscriptos!M824</f>
        <v>#N/A</v>
      </c>
      <c r="B824">
        <f>Inscriptos!A824</f>
        <v>0</v>
      </c>
      <c r="C824" s="21">
        <f>Inscriptos!C824</f>
        <v>0</v>
      </c>
      <c r="D824" s="21" t="e">
        <f>Inscriptos!N824</f>
        <v>#N/A</v>
      </c>
      <c r="E824" t="e">
        <f>Inscriptos!G824</f>
        <v>#N/A</v>
      </c>
      <c r="F824" t="s">
        <v>37</v>
      </c>
      <c r="G824" s="23" t="e">
        <f>Inscriptos!H824</f>
        <v>#N/A</v>
      </c>
    </row>
    <row r="825" spans="1:7" x14ac:dyDescent="0.25">
      <c r="A825" s="21" t="e">
        <f>Inscriptos!M825</f>
        <v>#N/A</v>
      </c>
      <c r="B825">
        <f>Inscriptos!A825</f>
        <v>0</v>
      </c>
      <c r="C825" s="21">
        <f>Inscriptos!C825</f>
        <v>0</v>
      </c>
      <c r="D825" s="21" t="e">
        <f>Inscriptos!N825</f>
        <v>#N/A</v>
      </c>
      <c r="E825" t="e">
        <f>Inscriptos!G825</f>
        <v>#N/A</v>
      </c>
      <c r="F825" t="s">
        <v>37</v>
      </c>
      <c r="G825" s="23" t="e">
        <f>Inscriptos!H825</f>
        <v>#N/A</v>
      </c>
    </row>
    <row r="826" spans="1:7" x14ac:dyDescent="0.25">
      <c r="A826" s="21" t="e">
        <f>Inscriptos!M826</f>
        <v>#N/A</v>
      </c>
      <c r="B826">
        <f>Inscriptos!A826</f>
        <v>0</v>
      </c>
      <c r="C826" s="21">
        <f>Inscriptos!C826</f>
        <v>0</v>
      </c>
      <c r="D826" s="21" t="e">
        <f>Inscriptos!N826</f>
        <v>#N/A</v>
      </c>
      <c r="E826" t="e">
        <f>Inscriptos!G826</f>
        <v>#N/A</v>
      </c>
      <c r="F826" t="s">
        <v>37</v>
      </c>
      <c r="G826" s="23" t="e">
        <f>Inscriptos!H826</f>
        <v>#N/A</v>
      </c>
    </row>
    <row r="827" spans="1:7" x14ac:dyDescent="0.25">
      <c r="A827" s="21" t="e">
        <f>Inscriptos!M827</f>
        <v>#N/A</v>
      </c>
      <c r="B827">
        <f>Inscriptos!A827</f>
        <v>0</v>
      </c>
      <c r="C827" s="21">
        <f>Inscriptos!C827</f>
        <v>0</v>
      </c>
      <c r="D827" s="21" t="e">
        <f>Inscriptos!N827</f>
        <v>#N/A</v>
      </c>
      <c r="E827" t="e">
        <f>Inscriptos!G827</f>
        <v>#N/A</v>
      </c>
      <c r="F827" t="s">
        <v>37</v>
      </c>
      <c r="G827" s="23" t="e">
        <f>Inscriptos!H827</f>
        <v>#N/A</v>
      </c>
    </row>
    <row r="828" spans="1:7" x14ac:dyDescent="0.25">
      <c r="A828" s="21" t="e">
        <f>Inscriptos!M828</f>
        <v>#N/A</v>
      </c>
      <c r="B828">
        <f>Inscriptos!A828</f>
        <v>0</v>
      </c>
      <c r="C828" s="21">
        <f>Inscriptos!C828</f>
        <v>0</v>
      </c>
      <c r="D828" s="21" t="e">
        <f>Inscriptos!N828</f>
        <v>#N/A</v>
      </c>
      <c r="E828" t="e">
        <f>Inscriptos!G828</f>
        <v>#N/A</v>
      </c>
      <c r="F828" t="s">
        <v>37</v>
      </c>
      <c r="G828" s="23" t="e">
        <f>Inscriptos!H828</f>
        <v>#N/A</v>
      </c>
    </row>
    <row r="829" spans="1:7" x14ac:dyDescent="0.25">
      <c r="A829" s="21" t="e">
        <f>Inscriptos!M829</f>
        <v>#N/A</v>
      </c>
      <c r="B829">
        <f>Inscriptos!A829</f>
        <v>0</v>
      </c>
      <c r="C829" s="21">
        <f>Inscriptos!C829</f>
        <v>0</v>
      </c>
      <c r="D829" s="21" t="e">
        <f>Inscriptos!N829</f>
        <v>#N/A</v>
      </c>
      <c r="E829" t="e">
        <f>Inscriptos!G829</f>
        <v>#N/A</v>
      </c>
      <c r="F829" t="s">
        <v>37</v>
      </c>
      <c r="G829" s="23" t="e">
        <f>Inscriptos!H829</f>
        <v>#N/A</v>
      </c>
    </row>
    <row r="830" spans="1:7" x14ac:dyDescent="0.25">
      <c r="A830" s="21" t="e">
        <f>Inscriptos!M830</f>
        <v>#N/A</v>
      </c>
      <c r="B830">
        <f>Inscriptos!A830</f>
        <v>0</v>
      </c>
      <c r="C830" s="21">
        <f>Inscriptos!C830</f>
        <v>0</v>
      </c>
      <c r="D830" s="21" t="e">
        <f>Inscriptos!N830</f>
        <v>#N/A</v>
      </c>
      <c r="E830" t="e">
        <f>Inscriptos!G830</f>
        <v>#N/A</v>
      </c>
      <c r="F830" t="s">
        <v>37</v>
      </c>
      <c r="G830" s="23" t="e">
        <f>Inscriptos!H830</f>
        <v>#N/A</v>
      </c>
    </row>
    <row r="831" spans="1:7" x14ac:dyDescent="0.25">
      <c r="A831" s="21" t="e">
        <f>Inscriptos!M831</f>
        <v>#N/A</v>
      </c>
      <c r="B831">
        <f>Inscriptos!A831</f>
        <v>0</v>
      </c>
      <c r="C831" s="21">
        <f>Inscriptos!C831</f>
        <v>0</v>
      </c>
      <c r="D831" s="21" t="e">
        <f>Inscriptos!N831</f>
        <v>#N/A</v>
      </c>
      <c r="E831" t="e">
        <f>Inscriptos!G831</f>
        <v>#N/A</v>
      </c>
      <c r="F831" t="s">
        <v>37</v>
      </c>
      <c r="G831" s="23" t="e">
        <f>Inscriptos!H831</f>
        <v>#N/A</v>
      </c>
    </row>
    <row r="832" spans="1:7" x14ac:dyDescent="0.25">
      <c r="A832" s="21" t="e">
        <f>Inscriptos!M832</f>
        <v>#N/A</v>
      </c>
      <c r="B832">
        <f>Inscriptos!A832</f>
        <v>0</v>
      </c>
      <c r="C832" s="21">
        <f>Inscriptos!C832</f>
        <v>0</v>
      </c>
      <c r="D832" s="21" t="e">
        <f>Inscriptos!N832</f>
        <v>#N/A</v>
      </c>
      <c r="E832" t="e">
        <f>Inscriptos!G832</f>
        <v>#N/A</v>
      </c>
      <c r="F832" t="s">
        <v>37</v>
      </c>
      <c r="G832" s="23" t="e">
        <f>Inscriptos!H832</f>
        <v>#N/A</v>
      </c>
    </row>
    <row r="833" spans="1:7" x14ac:dyDescent="0.25">
      <c r="A833" s="21" t="e">
        <f>Inscriptos!M833</f>
        <v>#N/A</v>
      </c>
      <c r="B833">
        <f>Inscriptos!A833</f>
        <v>0</v>
      </c>
      <c r="C833" s="21">
        <f>Inscriptos!C833</f>
        <v>0</v>
      </c>
      <c r="D833" s="21" t="e">
        <f>Inscriptos!N833</f>
        <v>#N/A</v>
      </c>
      <c r="E833" t="e">
        <f>Inscriptos!G833</f>
        <v>#N/A</v>
      </c>
      <c r="F833" t="s">
        <v>37</v>
      </c>
      <c r="G833" s="23" t="e">
        <f>Inscriptos!H833</f>
        <v>#N/A</v>
      </c>
    </row>
    <row r="834" spans="1:7" x14ac:dyDescent="0.25">
      <c r="A834" s="21" t="e">
        <f>Inscriptos!M834</f>
        <v>#N/A</v>
      </c>
      <c r="B834">
        <f>Inscriptos!A834</f>
        <v>0</v>
      </c>
      <c r="C834" s="21">
        <f>Inscriptos!C834</f>
        <v>0</v>
      </c>
      <c r="D834" s="21" t="e">
        <f>Inscriptos!N834</f>
        <v>#N/A</v>
      </c>
      <c r="E834" t="e">
        <f>Inscriptos!G834</f>
        <v>#N/A</v>
      </c>
      <c r="F834" t="s">
        <v>37</v>
      </c>
      <c r="G834" s="23" t="e">
        <f>Inscriptos!H834</f>
        <v>#N/A</v>
      </c>
    </row>
    <row r="835" spans="1:7" x14ac:dyDescent="0.25">
      <c r="A835" s="21" t="e">
        <f>Inscriptos!M835</f>
        <v>#N/A</v>
      </c>
      <c r="B835">
        <f>Inscriptos!A835</f>
        <v>0</v>
      </c>
      <c r="C835" s="21">
        <f>Inscriptos!C835</f>
        <v>0</v>
      </c>
      <c r="D835" s="21" t="e">
        <f>Inscriptos!N835</f>
        <v>#N/A</v>
      </c>
      <c r="E835" t="e">
        <f>Inscriptos!G835</f>
        <v>#N/A</v>
      </c>
      <c r="F835" t="s">
        <v>37</v>
      </c>
      <c r="G835" s="23" t="e">
        <f>Inscriptos!H835</f>
        <v>#N/A</v>
      </c>
    </row>
    <row r="836" spans="1:7" x14ac:dyDescent="0.25">
      <c r="A836" s="21" t="e">
        <f>Inscriptos!M836</f>
        <v>#N/A</v>
      </c>
      <c r="B836">
        <f>Inscriptos!A836</f>
        <v>0</v>
      </c>
      <c r="C836" s="21">
        <f>Inscriptos!C836</f>
        <v>0</v>
      </c>
      <c r="D836" s="21" t="e">
        <f>Inscriptos!N836</f>
        <v>#N/A</v>
      </c>
      <c r="E836" t="e">
        <f>Inscriptos!G836</f>
        <v>#N/A</v>
      </c>
      <c r="F836" t="s">
        <v>37</v>
      </c>
      <c r="G836" s="23" t="e">
        <f>Inscriptos!H836</f>
        <v>#N/A</v>
      </c>
    </row>
    <row r="837" spans="1:7" x14ac:dyDescent="0.25">
      <c r="A837" s="21" t="e">
        <f>Inscriptos!M837</f>
        <v>#N/A</v>
      </c>
      <c r="B837">
        <f>Inscriptos!A837</f>
        <v>0</v>
      </c>
      <c r="C837" s="21">
        <f>Inscriptos!C837</f>
        <v>0</v>
      </c>
      <c r="D837" s="21" t="e">
        <f>Inscriptos!N837</f>
        <v>#N/A</v>
      </c>
      <c r="E837" t="e">
        <f>Inscriptos!G837</f>
        <v>#N/A</v>
      </c>
      <c r="F837" t="s">
        <v>37</v>
      </c>
      <c r="G837" s="23" t="e">
        <f>Inscriptos!H837</f>
        <v>#N/A</v>
      </c>
    </row>
    <row r="838" spans="1:7" x14ac:dyDescent="0.25">
      <c r="A838" s="21" t="e">
        <f>Inscriptos!M838</f>
        <v>#N/A</v>
      </c>
      <c r="B838">
        <f>Inscriptos!A838</f>
        <v>0</v>
      </c>
      <c r="C838" s="21">
        <f>Inscriptos!C838</f>
        <v>0</v>
      </c>
      <c r="D838" s="21" t="e">
        <f>Inscriptos!N838</f>
        <v>#N/A</v>
      </c>
      <c r="E838" t="e">
        <f>Inscriptos!G838</f>
        <v>#N/A</v>
      </c>
      <c r="F838" t="s">
        <v>37</v>
      </c>
      <c r="G838" s="23" t="e">
        <f>Inscriptos!H838</f>
        <v>#N/A</v>
      </c>
    </row>
    <row r="839" spans="1:7" x14ac:dyDescent="0.25">
      <c r="A839" s="21" t="e">
        <f>Inscriptos!M839</f>
        <v>#N/A</v>
      </c>
      <c r="B839">
        <f>Inscriptos!A839</f>
        <v>0</v>
      </c>
      <c r="C839" s="21">
        <f>Inscriptos!C839</f>
        <v>0</v>
      </c>
      <c r="D839" s="21" t="e">
        <f>Inscriptos!N839</f>
        <v>#N/A</v>
      </c>
      <c r="E839" t="e">
        <f>Inscriptos!G839</f>
        <v>#N/A</v>
      </c>
      <c r="F839" t="s">
        <v>37</v>
      </c>
      <c r="G839" s="23" t="e">
        <f>Inscriptos!H839</f>
        <v>#N/A</v>
      </c>
    </row>
    <row r="840" spans="1:7" x14ac:dyDescent="0.25">
      <c r="A840" s="21" t="e">
        <f>Inscriptos!M840</f>
        <v>#N/A</v>
      </c>
      <c r="B840">
        <f>Inscriptos!A840</f>
        <v>0</v>
      </c>
      <c r="C840" s="21">
        <f>Inscriptos!C840</f>
        <v>0</v>
      </c>
      <c r="D840" s="21" t="e">
        <f>Inscriptos!N840</f>
        <v>#N/A</v>
      </c>
      <c r="E840" t="e">
        <f>Inscriptos!G840</f>
        <v>#N/A</v>
      </c>
      <c r="F840" t="s">
        <v>37</v>
      </c>
      <c r="G840" s="23" t="e">
        <f>Inscriptos!H840</f>
        <v>#N/A</v>
      </c>
    </row>
    <row r="841" spans="1:7" x14ac:dyDescent="0.25">
      <c r="A841" s="21" t="e">
        <f>Inscriptos!M841</f>
        <v>#N/A</v>
      </c>
      <c r="B841">
        <f>Inscriptos!A841</f>
        <v>0</v>
      </c>
      <c r="C841" s="21">
        <f>Inscriptos!C841</f>
        <v>0</v>
      </c>
      <c r="D841" s="21" t="e">
        <f>Inscriptos!N841</f>
        <v>#N/A</v>
      </c>
      <c r="E841" t="e">
        <f>Inscriptos!G841</f>
        <v>#N/A</v>
      </c>
      <c r="F841" t="s">
        <v>37</v>
      </c>
      <c r="G841" s="23" t="e">
        <f>Inscriptos!H841</f>
        <v>#N/A</v>
      </c>
    </row>
    <row r="842" spans="1:7" x14ac:dyDescent="0.25">
      <c r="A842" s="21" t="e">
        <f>Inscriptos!M842</f>
        <v>#N/A</v>
      </c>
      <c r="B842">
        <f>Inscriptos!A842</f>
        <v>0</v>
      </c>
      <c r="C842" s="21">
        <f>Inscriptos!C842</f>
        <v>0</v>
      </c>
      <c r="D842" s="21" t="e">
        <f>Inscriptos!N842</f>
        <v>#N/A</v>
      </c>
      <c r="E842" t="e">
        <f>Inscriptos!G842</f>
        <v>#N/A</v>
      </c>
      <c r="F842" t="s">
        <v>37</v>
      </c>
      <c r="G842" s="23" t="e">
        <f>Inscriptos!H842</f>
        <v>#N/A</v>
      </c>
    </row>
    <row r="843" spans="1:7" x14ac:dyDescent="0.25">
      <c r="A843" s="21" t="e">
        <f>Inscriptos!M843</f>
        <v>#N/A</v>
      </c>
      <c r="B843">
        <f>Inscriptos!A843</f>
        <v>0</v>
      </c>
      <c r="C843" s="21">
        <f>Inscriptos!C843</f>
        <v>0</v>
      </c>
      <c r="D843" s="21" t="e">
        <f>Inscriptos!N843</f>
        <v>#N/A</v>
      </c>
      <c r="E843" t="e">
        <f>Inscriptos!G843</f>
        <v>#N/A</v>
      </c>
      <c r="F843" t="s">
        <v>37</v>
      </c>
      <c r="G843" s="23" t="e">
        <f>Inscriptos!H843</f>
        <v>#N/A</v>
      </c>
    </row>
    <row r="844" spans="1:7" x14ac:dyDescent="0.25">
      <c r="A844" s="21" t="e">
        <f>Inscriptos!M844</f>
        <v>#N/A</v>
      </c>
      <c r="B844">
        <f>Inscriptos!A844</f>
        <v>0</v>
      </c>
      <c r="C844" s="21">
        <f>Inscriptos!C844</f>
        <v>0</v>
      </c>
      <c r="D844" s="21" t="e">
        <f>Inscriptos!N844</f>
        <v>#N/A</v>
      </c>
      <c r="E844" t="e">
        <f>Inscriptos!G844</f>
        <v>#N/A</v>
      </c>
      <c r="F844" t="s">
        <v>37</v>
      </c>
      <c r="G844" s="23" t="e">
        <f>Inscriptos!H844</f>
        <v>#N/A</v>
      </c>
    </row>
    <row r="845" spans="1:7" x14ac:dyDescent="0.25">
      <c r="A845" s="21" t="e">
        <f>Inscriptos!M845</f>
        <v>#N/A</v>
      </c>
      <c r="B845">
        <f>Inscriptos!A845</f>
        <v>0</v>
      </c>
      <c r="C845" s="21">
        <f>Inscriptos!C845</f>
        <v>0</v>
      </c>
      <c r="D845" s="21" t="e">
        <f>Inscriptos!N845</f>
        <v>#N/A</v>
      </c>
      <c r="E845" t="e">
        <f>Inscriptos!G845</f>
        <v>#N/A</v>
      </c>
      <c r="F845" t="s">
        <v>37</v>
      </c>
      <c r="G845" s="23" t="e">
        <f>Inscriptos!H845</f>
        <v>#N/A</v>
      </c>
    </row>
    <row r="846" spans="1:7" x14ac:dyDescent="0.25">
      <c r="A846" s="21" t="e">
        <f>Inscriptos!M846</f>
        <v>#N/A</v>
      </c>
      <c r="B846">
        <f>Inscriptos!A846</f>
        <v>0</v>
      </c>
      <c r="C846" s="21">
        <f>Inscriptos!C846</f>
        <v>0</v>
      </c>
      <c r="D846" s="21" t="e">
        <f>Inscriptos!N846</f>
        <v>#N/A</v>
      </c>
      <c r="E846" t="e">
        <f>Inscriptos!G846</f>
        <v>#N/A</v>
      </c>
      <c r="F846" t="s">
        <v>37</v>
      </c>
      <c r="G846" s="23" t="e">
        <f>Inscriptos!H846</f>
        <v>#N/A</v>
      </c>
    </row>
    <row r="847" spans="1:7" x14ac:dyDescent="0.25">
      <c r="A847" s="21" t="e">
        <f>Inscriptos!M847</f>
        <v>#N/A</v>
      </c>
      <c r="B847">
        <f>Inscriptos!A847</f>
        <v>0</v>
      </c>
      <c r="C847" s="21">
        <f>Inscriptos!C847</f>
        <v>0</v>
      </c>
      <c r="D847" s="21" t="e">
        <f>Inscriptos!N847</f>
        <v>#N/A</v>
      </c>
      <c r="E847" t="e">
        <f>Inscriptos!G847</f>
        <v>#N/A</v>
      </c>
      <c r="F847" t="s">
        <v>37</v>
      </c>
      <c r="G847" s="23" t="e">
        <f>Inscriptos!H847</f>
        <v>#N/A</v>
      </c>
    </row>
    <row r="848" spans="1:7" x14ac:dyDescent="0.25">
      <c r="A848" s="21" t="e">
        <f>Inscriptos!M848</f>
        <v>#N/A</v>
      </c>
      <c r="B848">
        <f>Inscriptos!A848</f>
        <v>0</v>
      </c>
      <c r="C848" s="21">
        <f>Inscriptos!C848</f>
        <v>0</v>
      </c>
      <c r="D848" s="21" t="e">
        <f>Inscriptos!N848</f>
        <v>#N/A</v>
      </c>
      <c r="E848" t="e">
        <f>Inscriptos!G848</f>
        <v>#N/A</v>
      </c>
      <c r="F848" t="s">
        <v>37</v>
      </c>
      <c r="G848" s="23" t="e">
        <f>Inscriptos!H848</f>
        <v>#N/A</v>
      </c>
    </row>
    <row r="849" spans="1:7" x14ac:dyDescent="0.25">
      <c r="A849" s="21" t="e">
        <f>Inscriptos!M849</f>
        <v>#N/A</v>
      </c>
      <c r="B849">
        <f>Inscriptos!A849</f>
        <v>0</v>
      </c>
      <c r="C849" s="21">
        <f>Inscriptos!C849</f>
        <v>0</v>
      </c>
      <c r="D849" s="21" t="e">
        <f>Inscriptos!N849</f>
        <v>#N/A</v>
      </c>
      <c r="E849" t="e">
        <f>Inscriptos!G849</f>
        <v>#N/A</v>
      </c>
      <c r="F849" t="s">
        <v>37</v>
      </c>
      <c r="G849" s="23" t="e">
        <f>Inscriptos!H849</f>
        <v>#N/A</v>
      </c>
    </row>
    <row r="850" spans="1:7" x14ac:dyDescent="0.25">
      <c r="A850" s="21" t="e">
        <f>Inscriptos!M850</f>
        <v>#N/A</v>
      </c>
      <c r="B850">
        <f>Inscriptos!A850</f>
        <v>0</v>
      </c>
      <c r="C850" s="21">
        <f>Inscriptos!C850</f>
        <v>0</v>
      </c>
      <c r="D850" s="21" t="e">
        <f>Inscriptos!N850</f>
        <v>#N/A</v>
      </c>
      <c r="E850" t="e">
        <f>Inscriptos!G850</f>
        <v>#N/A</v>
      </c>
      <c r="F850" t="s">
        <v>37</v>
      </c>
      <c r="G850" s="23" t="e">
        <f>Inscriptos!H850</f>
        <v>#N/A</v>
      </c>
    </row>
    <row r="851" spans="1:7" x14ac:dyDescent="0.25">
      <c r="A851" s="21" t="e">
        <f>Inscriptos!M851</f>
        <v>#N/A</v>
      </c>
      <c r="B851">
        <f>Inscriptos!A851</f>
        <v>0</v>
      </c>
      <c r="C851" s="21">
        <f>Inscriptos!C851</f>
        <v>0</v>
      </c>
      <c r="D851" s="21" t="e">
        <f>Inscriptos!N851</f>
        <v>#N/A</v>
      </c>
      <c r="E851" t="e">
        <f>Inscriptos!G851</f>
        <v>#N/A</v>
      </c>
      <c r="F851" t="s">
        <v>37</v>
      </c>
      <c r="G851" s="23" t="e">
        <f>Inscriptos!H851</f>
        <v>#N/A</v>
      </c>
    </row>
    <row r="852" spans="1:7" x14ac:dyDescent="0.25">
      <c r="A852" s="21" t="e">
        <f>Inscriptos!M852</f>
        <v>#N/A</v>
      </c>
      <c r="B852">
        <f>Inscriptos!A852</f>
        <v>0</v>
      </c>
      <c r="C852" s="21">
        <f>Inscriptos!C852</f>
        <v>0</v>
      </c>
      <c r="D852" s="21" t="e">
        <f>Inscriptos!N852</f>
        <v>#N/A</v>
      </c>
      <c r="E852" t="e">
        <f>Inscriptos!G852</f>
        <v>#N/A</v>
      </c>
      <c r="F852" t="s">
        <v>37</v>
      </c>
      <c r="G852" s="23" t="e">
        <f>Inscriptos!H852</f>
        <v>#N/A</v>
      </c>
    </row>
    <row r="853" spans="1:7" x14ac:dyDescent="0.25">
      <c r="A853" s="21" t="e">
        <f>Inscriptos!M853</f>
        <v>#N/A</v>
      </c>
      <c r="B853">
        <f>Inscriptos!A853</f>
        <v>0</v>
      </c>
      <c r="C853" s="21">
        <f>Inscriptos!C853</f>
        <v>0</v>
      </c>
      <c r="D853" s="21" t="e">
        <f>Inscriptos!N853</f>
        <v>#N/A</v>
      </c>
      <c r="E853" t="e">
        <f>Inscriptos!G853</f>
        <v>#N/A</v>
      </c>
      <c r="F853" t="s">
        <v>37</v>
      </c>
      <c r="G853" s="23" t="e">
        <f>Inscriptos!H853</f>
        <v>#N/A</v>
      </c>
    </row>
    <row r="854" spans="1:7" x14ac:dyDescent="0.25">
      <c r="A854" s="21" t="e">
        <f>Inscriptos!M854</f>
        <v>#N/A</v>
      </c>
      <c r="B854">
        <f>Inscriptos!A854</f>
        <v>0</v>
      </c>
      <c r="C854" s="21">
        <f>Inscriptos!C854</f>
        <v>0</v>
      </c>
      <c r="D854" s="21" t="e">
        <f>Inscriptos!N854</f>
        <v>#N/A</v>
      </c>
      <c r="E854" t="e">
        <f>Inscriptos!G854</f>
        <v>#N/A</v>
      </c>
      <c r="F854" t="s">
        <v>37</v>
      </c>
      <c r="G854" s="23" t="e">
        <f>Inscriptos!H854</f>
        <v>#N/A</v>
      </c>
    </row>
    <row r="855" spans="1:7" x14ac:dyDescent="0.25">
      <c r="A855" s="21" t="e">
        <f>Inscriptos!M855</f>
        <v>#N/A</v>
      </c>
      <c r="B855">
        <f>Inscriptos!A855</f>
        <v>0</v>
      </c>
      <c r="C855" s="21">
        <f>Inscriptos!C855</f>
        <v>0</v>
      </c>
      <c r="D855" s="21" t="e">
        <f>Inscriptos!N855</f>
        <v>#N/A</v>
      </c>
      <c r="E855" t="e">
        <f>Inscriptos!G855</f>
        <v>#N/A</v>
      </c>
      <c r="F855" t="s">
        <v>37</v>
      </c>
      <c r="G855" s="23" t="e">
        <f>Inscriptos!H855</f>
        <v>#N/A</v>
      </c>
    </row>
    <row r="856" spans="1:7" x14ac:dyDescent="0.25">
      <c r="A856" s="21" t="e">
        <f>Inscriptos!M856</f>
        <v>#N/A</v>
      </c>
      <c r="B856">
        <f>Inscriptos!A856</f>
        <v>0</v>
      </c>
      <c r="C856" s="21">
        <f>Inscriptos!C856</f>
        <v>0</v>
      </c>
      <c r="D856" s="21" t="e">
        <f>Inscriptos!N856</f>
        <v>#N/A</v>
      </c>
      <c r="E856" t="e">
        <f>Inscriptos!G856</f>
        <v>#N/A</v>
      </c>
      <c r="F856" t="s">
        <v>37</v>
      </c>
      <c r="G856" s="23" t="e">
        <f>Inscriptos!H856</f>
        <v>#N/A</v>
      </c>
    </row>
    <row r="857" spans="1:7" x14ac:dyDescent="0.25">
      <c r="A857" s="21" t="e">
        <f>Inscriptos!M857</f>
        <v>#N/A</v>
      </c>
      <c r="B857">
        <f>Inscriptos!A857</f>
        <v>0</v>
      </c>
      <c r="C857" s="21">
        <f>Inscriptos!C857</f>
        <v>0</v>
      </c>
      <c r="D857" s="21" t="e">
        <f>Inscriptos!N857</f>
        <v>#N/A</v>
      </c>
      <c r="E857" t="e">
        <f>Inscriptos!G857</f>
        <v>#N/A</v>
      </c>
      <c r="F857" t="s">
        <v>37</v>
      </c>
      <c r="G857" s="23" t="e">
        <f>Inscriptos!H857</f>
        <v>#N/A</v>
      </c>
    </row>
    <row r="858" spans="1:7" x14ac:dyDescent="0.25">
      <c r="A858" s="21" t="e">
        <f>Inscriptos!M858</f>
        <v>#N/A</v>
      </c>
      <c r="B858">
        <f>Inscriptos!A858</f>
        <v>0</v>
      </c>
      <c r="C858" s="21">
        <f>Inscriptos!C858</f>
        <v>0</v>
      </c>
      <c r="D858" s="21" t="e">
        <f>Inscriptos!N858</f>
        <v>#N/A</v>
      </c>
      <c r="E858" t="e">
        <f>Inscriptos!G858</f>
        <v>#N/A</v>
      </c>
      <c r="F858" t="s">
        <v>37</v>
      </c>
      <c r="G858" s="23" t="e">
        <f>Inscriptos!H858</f>
        <v>#N/A</v>
      </c>
    </row>
    <row r="859" spans="1:7" x14ac:dyDescent="0.25">
      <c r="A859" s="21" t="e">
        <f>Inscriptos!M859</f>
        <v>#N/A</v>
      </c>
      <c r="B859">
        <f>Inscriptos!A859</f>
        <v>0</v>
      </c>
      <c r="C859" s="21">
        <f>Inscriptos!C859</f>
        <v>0</v>
      </c>
      <c r="D859" s="21" t="e">
        <f>Inscriptos!N859</f>
        <v>#N/A</v>
      </c>
      <c r="E859" t="e">
        <f>Inscriptos!G859</f>
        <v>#N/A</v>
      </c>
      <c r="F859" t="s">
        <v>37</v>
      </c>
      <c r="G859" s="23" t="e">
        <f>Inscriptos!H859</f>
        <v>#N/A</v>
      </c>
    </row>
    <row r="860" spans="1:7" x14ac:dyDescent="0.25">
      <c r="A860" s="21" t="e">
        <f>Inscriptos!M860</f>
        <v>#N/A</v>
      </c>
      <c r="B860">
        <f>Inscriptos!A860</f>
        <v>0</v>
      </c>
      <c r="C860" s="21">
        <f>Inscriptos!C860</f>
        <v>0</v>
      </c>
      <c r="D860" s="21" t="e">
        <f>Inscriptos!N860</f>
        <v>#N/A</v>
      </c>
      <c r="E860" t="e">
        <f>Inscriptos!G860</f>
        <v>#N/A</v>
      </c>
      <c r="F860" t="s">
        <v>37</v>
      </c>
      <c r="G860" s="23" t="e">
        <f>Inscriptos!H860</f>
        <v>#N/A</v>
      </c>
    </row>
    <row r="861" spans="1:7" x14ac:dyDescent="0.25">
      <c r="A861" s="21" t="e">
        <f>Inscriptos!M861</f>
        <v>#N/A</v>
      </c>
      <c r="B861">
        <f>Inscriptos!A861</f>
        <v>0</v>
      </c>
      <c r="C861" s="21">
        <f>Inscriptos!C861</f>
        <v>0</v>
      </c>
      <c r="D861" s="21" t="e">
        <f>Inscriptos!N861</f>
        <v>#N/A</v>
      </c>
      <c r="E861" t="e">
        <f>Inscriptos!G861</f>
        <v>#N/A</v>
      </c>
      <c r="F861" t="s">
        <v>37</v>
      </c>
      <c r="G861" s="23" t="e">
        <f>Inscriptos!H861</f>
        <v>#N/A</v>
      </c>
    </row>
    <row r="862" spans="1:7" x14ac:dyDescent="0.25">
      <c r="A862" s="21" t="e">
        <f>Inscriptos!M862</f>
        <v>#N/A</v>
      </c>
      <c r="B862">
        <f>Inscriptos!A862</f>
        <v>0</v>
      </c>
      <c r="C862" s="21">
        <f>Inscriptos!C862</f>
        <v>0</v>
      </c>
      <c r="D862" s="21" t="e">
        <f>Inscriptos!N862</f>
        <v>#N/A</v>
      </c>
      <c r="E862" t="e">
        <f>Inscriptos!G862</f>
        <v>#N/A</v>
      </c>
      <c r="F862" t="s">
        <v>37</v>
      </c>
      <c r="G862" s="23" t="e">
        <f>Inscriptos!H862</f>
        <v>#N/A</v>
      </c>
    </row>
    <row r="863" spans="1:7" x14ac:dyDescent="0.25">
      <c r="A863" s="21" t="e">
        <f>Inscriptos!M863</f>
        <v>#N/A</v>
      </c>
      <c r="B863">
        <f>Inscriptos!A863</f>
        <v>0</v>
      </c>
      <c r="C863" s="21">
        <f>Inscriptos!C863</f>
        <v>0</v>
      </c>
      <c r="D863" s="21" t="e">
        <f>Inscriptos!N863</f>
        <v>#N/A</v>
      </c>
      <c r="E863" t="e">
        <f>Inscriptos!G863</f>
        <v>#N/A</v>
      </c>
      <c r="F863" t="s">
        <v>37</v>
      </c>
      <c r="G863" s="23" t="e">
        <f>Inscriptos!H863</f>
        <v>#N/A</v>
      </c>
    </row>
    <row r="864" spans="1:7" x14ac:dyDescent="0.25">
      <c r="A864" s="21" t="e">
        <f>Inscriptos!M864</f>
        <v>#N/A</v>
      </c>
      <c r="B864">
        <f>Inscriptos!A864</f>
        <v>0</v>
      </c>
      <c r="C864" s="21">
        <f>Inscriptos!C864</f>
        <v>0</v>
      </c>
      <c r="D864" s="21" t="e">
        <f>Inscriptos!N864</f>
        <v>#N/A</v>
      </c>
      <c r="E864" t="e">
        <f>Inscriptos!G864</f>
        <v>#N/A</v>
      </c>
      <c r="F864" t="s">
        <v>37</v>
      </c>
      <c r="G864" s="23" t="e">
        <f>Inscriptos!H864</f>
        <v>#N/A</v>
      </c>
    </row>
    <row r="865" spans="1:7" x14ac:dyDescent="0.25">
      <c r="A865" s="21" t="e">
        <f>Inscriptos!M865</f>
        <v>#N/A</v>
      </c>
      <c r="B865">
        <f>Inscriptos!A865</f>
        <v>0</v>
      </c>
      <c r="C865" s="21">
        <f>Inscriptos!C865</f>
        <v>0</v>
      </c>
      <c r="D865" s="21" t="e">
        <f>Inscriptos!N865</f>
        <v>#N/A</v>
      </c>
      <c r="E865" t="e">
        <f>Inscriptos!G865</f>
        <v>#N/A</v>
      </c>
      <c r="F865" t="s">
        <v>37</v>
      </c>
      <c r="G865" s="23" t="e">
        <f>Inscriptos!H865</f>
        <v>#N/A</v>
      </c>
    </row>
    <row r="866" spans="1:7" x14ac:dyDescent="0.25">
      <c r="A866" s="21" t="e">
        <f>Inscriptos!M866</f>
        <v>#N/A</v>
      </c>
      <c r="B866">
        <f>Inscriptos!A866</f>
        <v>0</v>
      </c>
      <c r="C866" s="21">
        <f>Inscriptos!C866</f>
        <v>0</v>
      </c>
      <c r="D866" s="21" t="e">
        <f>Inscriptos!N866</f>
        <v>#N/A</v>
      </c>
      <c r="E866" t="e">
        <f>Inscriptos!G866</f>
        <v>#N/A</v>
      </c>
      <c r="F866" t="s">
        <v>37</v>
      </c>
      <c r="G866" s="23" t="e">
        <f>Inscriptos!H866</f>
        <v>#N/A</v>
      </c>
    </row>
    <row r="867" spans="1:7" x14ac:dyDescent="0.25">
      <c r="A867" s="21" t="e">
        <f>Inscriptos!M867</f>
        <v>#N/A</v>
      </c>
      <c r="B867">
        <f>Inscriptos!A867</f>
        <v>0</v>
      </c>
      <c r="C867" s="21">
        <f>Inscriptos!C867</f>
        <v>0</v>
      </c>
      <c r="D867" s="21" t="e">
        <f>Inscriptos!N867</f>
        <v>#N/A</v>
      </c>
      <c r="E867" t="e">
        <f>Inscriptos!G867</f>
        <v>#N/A</v>
      </c>
      <c r="F867" t="s">
        <v>37</v>
      </c>
      <c r="G867" s="23" t="e">
        <f>Inscriptos!H867</f>
        <v>#N/A</v>
      </c>
    </row>
    <row r="868" spans="1:7" x14ac:dyDescent="0.25">
      <c r="A868" s="21" t="e">
        <f>Inscriptos!M868</f>
        <v>#N/A</v>
      </c>
      <c r="B868">
        <f>Inscriptos!A868</f>
        <v>0</v>
      </c>
      <c r="C868" s="21">
        <f>Inscriptos!C868</f>
        <v>0</v>
      </c>
      <c r="D868" s="21" t="e">
        <f>Inscriptos!N868</f>
        <v>#N/A</v>
      </c>
      <c r="E868" t="e">
        <f>Inscriptos!G868</f>
        <v>#N/A</v>
      </c>
      <c r="F868" t="s">
        <v>37</v>
      </c>
      <c r="G868" s="23" t="e">
        <f>Inscriptos!H868</f>
        <v>#N/A</v>
      </c>
    </row>
    <row r="869" spans="1:7" x14ac:dyDescent="0.25">
      <c r="A869" s="21" t="e">
        <f>Inscriptos!M869</f>
        <v>#N/A</v>
      </c>
      <c r="B869">
        <f>Inscriptos!A869</f>
        <v>0</v>
      </c>
      <c r="C869" s="21">
        <f>Inscriptos!C869</f>
        <v>0</v>
      </c>
      <c r="D869" s="21" t="e">
        <f>Inscriptos!N869</f>
        <v>#N/A</v>
      </c>
      <c r="E869" t="e">
        <f>Inscriptos!G869</f>
        <v>#N/A</v>
      </c>
      <c r="F869" t="s">
        <v>37</v>
      </c>
      <c r="G869" s="23" t="e">
        <f>Inscriptos!H869</f>
        <v>#N/A</v>
      </c>
    </row>
    <row r="870" spans="1:7" x14ac:dyDescent="0.25">
      <c r="A870" s="21" t="e">
        <f>Inscriptos!M870</f>
        <v>#N/A</v>
      </c>
      <c r="B870">
        <f>Inscriptos!A870</f>
        <v>0</v>
      </c>
      <c r="C870" s="21">
        <f>Inscriptos!C870</f>
        <v>0</v>
      </c>
      <c r="D870" s="21" t="e">
        <f>Inscriptos!N870</f>
        <v>#N/A</v>
      </c>
      <c r="E870" t="e">
        <f>Inscriptos!G870</f>
        <v>#N/A</v>
      </c>
      <c r="F870" t="s">
        <v>37</v>
      </c>
      <c r="G870" s="23" t="e">
        <f>Inscriptos!H870</f>
        <v>#N/A</v>
      </c>
    </row>
    <row r="871" spans="1:7" x14ac:dyDescent="0.25">
      <c r="A871" s="21" t="e">
        <f>Inscriptos!M871</f>
        <v>#N/A</v>
      </c>
      <c r="B871">
        <f>Inscriptos!A871</f>
        <v>0</v>
      </c>
      <c r="C871" s="21">
        <f>Inscriptos!C871</f>
        <v>0</v>
      </c>
      <c r="D871" s="21" t="e">
        <f>Inscriptos!N871</f>
        <v>#N/A</v>
      </c>
      <c r="E871" t="e">
        <f>Inscriptos!G871</f>
        <v>#N/A</v>
      </c>
      <c r="F871" t="s">
        <v>37</v>
      </c>
      <c r="G871" s="23" t="e">
        <f>Inscriptos!H871</f>
        <v>#N/A</v>
      </c>
    </row>
    <row r="872" spans="1:7" x14ac:dyDescent="0.25">
      <c r="A872" s="21" t="e">
        <f>Inscriptos!M872</f>
        <v>#N/A</v>
      </c>
      <c r="B872">
        <f>Inscriptos!A872</f>
        <v>0</v>
      </c>
      <c r="C872" s="21">
        <f>Inscriptos!C872</f>
        <v>0</v>
      </c>
      <c r="D872" s="21" t="e">
        <f>Inscriptos!N872</f>
        <v>#N/A</v>
      </c>
      <c r="E872" t="e">
        <f>Inscriptos!G872</f>
        <v>#N/A</v>
      </c>
      <c r="F872" t="s">
        <v>37</v>
      </c>
      <c r="G872" s="23" t="e">
        <f>Inscriptos!H872</f>
        <v>#N/A</v>
      </c>
    </row>
    <row r="873" spans="1:7" x14ac:dyDescent="0.25">
      <c r="A873" s="21" t="e">
        <f>Inscriptos!M873</f>
        <v>#N/A</v>
      </c>
      <c r="B873">
        <f>Inscriptos!A873</f>
        <v>0</v>
      </c>
      <c r="C873" s="21">
        <f>Inscriptos!C873</f>
        <v>0</v>
      </c>
      <c r="D873" s="21" t="e">
        <f>Inscriptos!N873</f>
        <v>#N/A</v>
      </c>
      <c r="E873" t="e">
        <f>Inscriptos!G873</f>
        <v>#N/A</v>
      </c>
      <c r="F873" t="s">
        <v>37</v>
      </c>
      <c r="G873" s="23" t="e">
        <f>Inscriptos!H873</f>
        <v>#N/A</v>
      </c>
    </row>
    <row r="874" spans="1:7" x14ac:dyDescent="0.25">
      <c r="A874" s="21" t="e">
        <f>Inscriptos!M874</f>
        <v>#N/A</v>
      </c>
      <c r="B874">
        <f>Inscriptos!A874</f>
        <v>0</v>
      </c>
      <c r="C874" s="21">
        <f>Inscriptos!C874</f>
        <v>0</v>
      </c>
      <c r="D874" s="21" t="e">
        <f>Inscriptos!N874</f>
        <v>#N/A</v>
      </c>
      <c r="E874" t="e">
        <f>Inscriptos!G874</f>
        <v>#N/A</v>
      </c>
      <c r="F874" t="s">
        <v>37</v>
      </c>
      <c r="G874" s="23" t="e">
        <f>Inscriptos!H874</f>
        <v>#N/A</v>
      </c>
    </row>
    <row r="875" spans="1:7" x14ac:dyDescent="0.25">
      <c r="A875" s="21" t="e">
        <f>Inscriptos!M875</f>
        <v>#N/A</v>
      </c>
      <c r="B875">
        <f>Inscriptos!A875</f>
        <v>0</v>
      </c>
      <c r="C875" s="21">
        <f>Inscriptos!C875</f>
        <v>0</v>
      </c>
      <c r="D875" s="21" t="e">
        <f>Inscriptos!N875</f>
        <v>#N/A</v>
      </c>
      <c r="E875" t="e">
        <f>Inscriptos!G875</f>
        <v>#N/A</v>
      </c>
      <c r="F875" t="s">
        <v>37</v>
      </c>
      <c r="G875" s="23" t="e">
        <f>Inscriptos!H875</f>
        <v>#N/A</v>
      </c>
    </row>
    <row r="876" spans="1:7" x14ac:dyDescent="0.25">
      <c r="A876" s="21" t="e">
        <f>Inscriptos!M876</f>
        <v>#N/A</v>
      </c>
      <c r="B876">
        <f>Inscriptos!A876</f>
        <v>0</v>
      </c>
      <c r="C876" s="21">
        <f>Inscriptos!C876</f>
        <v>0</v>
      </c>
      <c r="D876" s="21" t="e">
        <f>Inscriptos!N876</f>
        <v>#N/A</v>
      </c>
      <c r="E876" t="e">
        <f>Inscriptos!G876</f>
        <v>#N/A</v>
      </c>
      <c r="F876" t="s">
        <v>37</v>
      </c>
      <c r="G876" s="23" t="e">
        <f>Inscriptos!H876</f>
        <v>#N/A</v>
      </c>
    </row>
    <row r="877" spans="1:7" x14ac:dyDescent="0.25">
      <c r="A877" s="21" t="e">
        <f>Inscriptos!M877</f>
        <v>#N/A</v>
      </c>
      <c r="B877">
        <f>Inscriptos!A877</f>
        <v>0</v>
      </c>
      <c r="C877" s="21">
        <f>Inscriptos!C877</f>
        <v>0</v>
      </c>
      <c r="D877" s="21" t="e">
        <f>Inscriptos!N877</f>
        <v>#N/A</v>
      </c>
      <c r="E877" t="e">
        <f>Inscriptos!G877</f>
        <v>#N/A</v>
      </c>
      <c r="F877" t="s">
        <v>37</v>
      </c>
      <c r="G877" s="23" t="e">
        <f>Inscriptos!H877</f>
        <v>#N/A</v>
      </c>
    </row>
    <row r="878" spans="1:7" x14ac:dyDescent="0.25">
      <c r="A878" s="21" t="e">
        <f>Inscriptos!M878</f>
        <v>#N/A</v>
      </c>
      <c r="B878">
        <f>Inscriptos!A878</f>
        <v>0</v>
      </c>
      <c r="C878" s="21">
        <f>Inscriptos!C878</f>
        <v>0</v>
      </c>
      <c r="D878" s="21" t="e">
        <f>Inscriptos!N878</f>
        <v>#N/A</v>
      </c>
      <c r="E878" t="e">
        <f>Inscriptos!G878</f>
        <v>#N/A</v>
      </c>
      <c r="F878" t="s">
        <v>37</v>
      </c>
      <c r="G878" s="23" t="e">
        <f>Inscriptos!H878</f>
        <v>#N/A</v>
      </c>
    </row>
    <row r="879" spans="1:7" x14ac:dyDescent="0.25">
      <c r="A879" s="21" t="e">
        <f>Inscriptos!M879</f>
        <v>#N/A</v>
      </c>
      <c r="B879">
        <f>Inscriptos!A879</f>
        <v>0</v>
      </c>
      <c r="C879" s="21">
        <f>Inscriptos!C879</f>
        <v>0</v>
      </c>
      <c r="D879" s="21" t="e">
        <f>Inscriptos!N879</f>
        <v>#N/A</v>
      </c>
      <c r="E879" t="e">
        <f>Inscriptos!G879</f>
        <v>#N/A</v>
      </c>
      <c r="F879" t="s">
        <v>37</v>
      </c>
      <c r="G879" s="23" t="e">
        <f>Inscriptos!H879</f>
        <v>#N/A</v>
      </c>
    </row>
    <row r="880" spans="1:7" x14ac:dyDescent="0.25">
      <c r="A880" s="21" t="e">
        <f>Inscriptos!M880</f>
        <v>#N/A</v>
      </c>
      <c r="B880">
        <f>Inscriptos!A880</f>
        <v>0</v>
      </c>
      <c r="C880" s="21">
        <f>Inscriptos!C880</f>
        <v>0</v>
      </c>
      <c r="D880" s="21" t="e">
        <f>Inscriptos!N880</f>
        <v>#N/A</v>
      </c>
      <c r="E880" t="e">
        <f>Inscriptos!G880</f>
        <v>#N/A</v>
      </c>
      <c r="F880" t="s">
        <v>37</v>
      </c>
      <c r="G880" s="23" t="e">
        <f>Inscriptos!H880</f>
        <v>#N/A</v>
      </c>
    </row>
    <row r="881" spans="1:7" x14ac:dyDescent="0.25">
      <c r="A881" s="21" t="e">
        <f>Inscriptos!M881</f>
        <v>#N/A</v>
      </c>
      <c r="B881">
        <f>Inscriptos!A881</f>
        <v>0</v>
      </c>
      <c r="C881" s="21">
        <f>Inscriptos!C881</f>
        <v>0</v>
      </c>
      <c r="D881" s="21" t="e">
        <f>Inscriptos!N881</f>
        <v>#N/A</v>
      </c>
      <c r="E881" t="e">
        <f>Inscriptos!G881</f>
        <v>#N/A</v>
      </c>
      <c r="F881" t="s">
        <v>37</v>
      </c>
      <c r="G881" s="23" t="e">
        <f>Inscriptos!H881</f>
        <v>#N/A</v>
      </c>
    </row>
    <row r="882" spans="1:7" x14ac:dyDescent="0.25">
      <c r="A882" s="21" t="e">
        <f>Inscriptos!M882</f>
        <v>#N/A</v>
      </c>
      <c r="B882">
        <f>Inscriptos!A882</f>
        <v>0</v>
      </c>
      <c r="C882" s="21">
        <f>Inscriptos!C882</f>
        <v>0</v>
      </c>
      <c r="D882" s="21" t="e">
        <f>Inscriptos!N882</f>
        <v>#N/A</v>
      </c>
      <c r="E882" t="e">
        <f>Inscriptos!G882</f>
        <v>#N/A</v>
      </c>
      <c r="F882" t="s">
        <v>37</v>
      </c>
      <c r="G882" s="23" t="e">
        <f>Inscriptos!H882</f>
        <v>#N/A</v>
      </c>
    </row>
    <row r="883" spans="1:7" x14ac:dyDescent="0.25">
      <c r="A883" s="21" t="e">
        <f>Inscriptos!M883</f>
        <v>#N/A</v>
      </c>
      <c r="B883">
        <f>Inscriptos!A883</f>
        <v>0</v>
      </c>
      <c r="C883" s="21">
        <f>Inscriptos!C883</f>
        <v>0</v>
      </c>
      <c r="D883" s="21" t="e">
        <f>Inscriptos!N883</f>
        <v>#N/A</v>
      </c>
      <c r="E883" t="e">
        <f>Inscriptos!G883</f>
        <v>#N/A</v>
      </c>
      <c r="F883" t="s">
        <v>37</v>
      </c>
      <c r="G883" s="23" t="e">
        <f>Inscriptos!H883</f>
        <v>#N/A</v>
      </c>
    </row>
    <row r="884" spans="1:7" x14ac:dyDescent="0.25">
      <c r="A884" s="21" t="e">
        <f>Inscriptos!M884</f>
        <v>#N/A</v>
      </c>
      <c r="B884">
        <f>Inscriptos!A884</f>
        <v>0</v>
      </c>
      <c r="C884" s="21">
        <f>Inscriptos!C884</f>
        <v>0</v>
      </c>
      <c r="D884" s="21" t="e">
        <f>Inscriptos!N884</f>
        <v>#N/A</v>
      </c>
      <c r="E884" t="e">
        <f>Inscriptos!G884</f>
        <v>#N/A</v>
      </c>
      <c r="F884" t="s">
        <v>37</v>
      </c>
      <c r="G884" s="23" t="e">
        <f>Inscriptos!H884</f>
        <v>#N/A</v>
      </c>
    </row>
    <row r="885" spans="1:7" x14ac:dyDescent="0.25">
      <c r="A885" s="21">
        <f>Inscriptos!M885</f>
        <v>0</v>
      </c>
      <c r="B885">
        <f>Inscriptos!A885</f>
        <v>0</v>
      </c>
      <c r="C885" s="21">
        <f>Inscriptos!C885</f>
        <v>0</v>
      </c>
      <c r="D885" s="21">
        <f>Inscriptos!N885</f>
        <v>0</v>
      </c>
      <c r="E885">
        <f>Inscriptos!G885</f>
        <v>0</v>
      </c>
      <c r="F885" t="s">
        <v>37</v>
      </c>
      <c r="G885" s="23">
        <f>Inscriptos!H885</f>
        <v>0</v>
      </c>
    </row>
    <row r="886" spans="1:7" x14ac:dyDescent="0.25">
      <c r="A886" s="21">
        <f>Inscriptos!M886</f>
        <v>0</v>
      </c>
      <c r="B886">
        <f>Inscriptos!A886</f>
        <v>0</v>
      </c>
      <c r="C886" s="21">
        <f>Inscriptos!C886</f>
        <v>0</v>
      </c>
      <c r="D886" s="21">
        <f>Inscriptos!N886</f>
        <v>0</v>
      </c>
      <c r="E886">
        <f>Inscriptos!G886</f>
        <v>0</v>
      </c>
      <c r="F886" t="s">
        <v>37</v>
      </c>
      <c r="G886" s="23">
        <f>Inscriptos!H886</f>
        <v>0</v>
      </c>
    </row>
    <row r="887" spans="1:7" x14ac:dyDescent="0.25">
      <c r="A887" s="21">
        <f>Inscriptos!M887</f>
        <v>0</v>
      </c>
      <c r="B887">
        <f>Inscriptos!A887</f>
        <v>0</v>
      </c>
      <c r="C887" s="21">
        <f>Inscriptos!C887</f>
        <v>0</v>
      </c>
      <c r="D887" s="21">
        <f>Inscriptos!N887</f>
        <v>0</v>
      </c>
      <c r="E887">
        <f>Inscriptos!G887</f>
        <v>0</v>
      </c>
      <c r="F887" t="s">
        <v>37</v>
      </c>
      <c r="G887" s="23">
        <f>Inscriptos!H887</f>
        <v>0</v>
      </c>
    </row>
    <row r="888" spans="1:7" x14ac:dyDescent="0.25">
      <c r="A888" s="21">
        <f>Inscriptos!M888</f>
        <v>0</v>
      </c>
      <c r="B888">
        <f>Inscriptos!A888</f>
        <v>0</v>
      </c>
      <c r="C888" s="21">
        <f>Inscriptos!C888</f>
        <v>0</v>
      </c>
      <c r="D888" s="21">
        <f>Inscriptos!N888</f>
        <v>0</v>
      </c>
      <c r="E888">
        <f>Inscriptos!G888</f>
        <v>0</v>
      </c>
      <c r="F888" t="s">
        <v>37</v>
      </c>
      <c r="G888" s="23">
        <f>Inscriptos!H888</f>
        <v>0</v>
      </c>
    </row>
    <row r="889" spans="1:7" x14ac:dyDescent="0.25">
      <c r="A889" s="21">
        <f>Inscriptos!M889</f>
        <v>0</v>
      </c>
      <c r="B889">
        <f>Inscriptos!A889</f>
        <v>0</v>
      </c>
      <c r="C889" s="21">
        <f>Inscriptos!C889</f>
        <v>0</v>
      </c>
      <c r="D889" s="21">
        <f>Inscriptos!N889</f>
        <v>0</v>
      </c>
      <c r="E889">
        <f>Inscriptos!G889</f>
        <v>0</v>
      </c>
      <c r="F889" t="s">
        <v>37</v>
      </c>
      <c r="G889" s="23">
        <f>Inscriptos!H889</f>
        <v>0</v>
      </c>
    </row>
    <row r="890" spans="1:7" x14ac:dyDescent="0.25">
      <c r="A890" s="21">
        <f>Inscriptos!M890</f>
        <v>0</v>
      </c>
      <c r="B890">
        <f>Inscriptos!A890</f>
        <v>0</v>
      </c>
      <c r="C890" s="21">
        <f>Inscriptos!C890</f>
        <v>0</v>
      </c>
      <c r="D890" s="21">
        <f>Inscriptos!N890</f>
        <v>0</v>
      </c>
      <c r="E890">
        <f>Inscriptos!G890</f>
        <v>0</v>
      </c>
      <c r="F890" t="s">
        <v>37</v>
      </c>
      <c r="G890" s="23">
        <f>Inscriptos!H890</f>
        <v>0</v>
      </c>
    </row>
    <row r="891" spans="1:7" x14ac:dyDescent="0.25">
      <c r="A891" s="21">
        <f>Inscriptos!M891</f>
        <v>0</v>
      </c>
      <c r="B891">
        <f>Inscriptos!A891</f>
        <v>0</v>
      </c>
      <c r="C891" s="21">
        <f>Inscriptos!C891</f>
        <v>0</v>
      </c>
      <c r="D891" s="21">
        <f>Inscriptos!N891</f>
        <v>0</v>
      </c>
      <c r="E891">
        <f>Inscriptos!G891</f>
        <v>0</v>
      </c>
      <c r="F891" t="s">
        <v>37</v>
      </c>
      <c r="G891" s="23">
        <f>Inscriptos!H891</f>
        <v>0</v>
      </c>
    </row>
    <row r="892" spans="1:7" x14ac:dyDescent="0.25">
      <c r="A892" s="21">
        <f>Inscriptos!M892</f>
        <v>0</v>
      </c>
      <c r="B892">
        <f>Inscriptos!A892</f>
        <v>0</v>
      </c>
      <c r="C892" s="21">
        <f>Inscriptos!C892</f>
        <v>0</v>
      </c>
      <c r="D892" s="21">
        <f>Inscriptos!N892</f>
        <v>0</v>
      </c>
      <c r="E892">
        <f>Inscriptos!G892</f>
        <v>0</v>
      </c>
      <c r="F892" t="s">
        <v>37</v>
      </c>
      <c r="G892" s="23">
        <f>Inscriptos!H892</f>
        <v>0</v>
      </c>
    </row>
    <row r="893" spans="1:7" x14ac:dyDescent="0.25">
      <c r="A893" s="21">
        <f>Inscriptos!M893</f>
        <v>0</v>
      </c>
      <c r="B893">
        <f>Inscriptos!A893</f>
        <v>0</v>
      </c>
      <c r="C893" s="21">
        <f>Inscriptos!C893</f>
        <v>0</v>
      </c>
      <c r="D893" s="21">
        <f>Inscriptos!N893</f>
        <v>0</v>
      </c>
      <c r="E893">
        <f>Inscriptos!G893</f>
        <v>0</v>
      </c>
      <c r="F893" t="s">
        <v>37</v>
      </c>
      <c r="G893" s="23">
        <f>Inscriptos!H893</f>
        <v>0</v>
      </c>
    </row>
    <row r="894" spans="1:7" x14ac:dyDescent="0.25">
      <c r="A894" s="21">
        <f>Inscriptos!M894</f>
        <v>0</v>
      </c>
      <c r="B894">
        <f>Inscriptos!A894</f>
        <v>0</v>
      </c>
      <c r="C894" s="21">
        <f>Inscriptos!C894</f>
        <v>0</v>
      </c>
      <c r="D894" s="21">
        <f>Inscriptos!N894</f>
        <v>0</v>
      </c>
      <c r="E894">
        <f>Inscriptos!G894</f>
        <v>0</v>
      </c>
      <c r="F894" t="s">
        <v>37</v>
      </c>
      <c r="G894" s="23">
        <f>Inscriptos!H894</f>
        <v>0</v>
      </c>
    </row>
    <row r="895" spans="1:7" x14ac:dyDescent="0.25">
      <c r="A895" s="21">
        <f>Inscriptos!M895</f>
        <v>0</v>
      </c>
      <c r="B895">
        <f>Inscriptos!A895</f>
        <v>0</v>
      </c>
      <c r="C895" s="21">
        <f>Inscriptos!C895</f>
        <v>0</v>
      </c>
      <c r="D895" s="21">
        <f>Inscriptos!N895</f>
        <v>0</v>
      </c>
      <c r="E895">
        <f>Inscriptos!G895</f>
        <v>0</v>
      </c>
      <c r="F895" t="s">
        <v>37</v>
      </c>
      <c r="G895" s="23">
        <f>Inscriptos!H895</f>
        <v>0</v>
      </c>
    </row>
    <row r="896" spans="1:7" x14ac:dyDescent="0.25">
      <c r="A896" s="21">
        <f>Inscriptos!M896</f>
        <v>0</v>
      </c>
      <c r="B896">
        <f>Inscriptos!A896</f>
        <v>0</v>
      </c>
      <c r="C896" s="21">
        <f>Inscriptos!C896</f>
        <v>0</v>
      </c>
      <c r="D896" s="21">
        <f>Inscriptos!N896</f>
        <v>0</v>
      </c>
      <c r="E896">
        <f>Inscriptos!G896</f>
        <v>0</v>
      </c>
      <c r="F896" t="s">
        <v>37</v>
      </c>
      <c r="G896" s="23">
        <f>Inscriptos!H896</f>
        <v>0</v>
      </c>
    </row>
    <row r="897" spans="1:7" x14ac:dyDescent="0.25">
      <c r="A897" s="21">
        <f>Inscriptos!M897</f>
        <v>0</v>
      </c>
      <c r="B897">
        <f>Inscriptos!A897</f>
        <v>0</v>
      </c>
      <c r="C897" s="21">
        <f>Inscriptos!C897</f>
        <v>0</v>
      </c>
      <c r="D897" s="21">
        <f>Inscriptos!N897</f>
        <v>0</v>
      </c>
      <c r="E897">
        <f>Inscriptos!G897</f>
        <v>0</v>
      </c>
      <c r="F897" t="s">
        <v>37</v>
      </c>
      <c r="G897" s="23">
        <f>Inscriptos!H897</f>
        <v>0</v>
      </c>
    </row>
    <row r="898" spans="1:7" x14ac:dyDescent="0.25">
      <c r="A898" s="21">
        <f>Inscriptos!M898</f>
        <v>0</v>
      </c>
      <c r="B898">
        <f>Inscriptos!A898</f>
        <v>0</v>
      </c>
      <c r="C898" s="21">
        <f>Inscriptos!C898</f>
        <v>0</v>
      </c>
      <c r="D898" s="21">
        <f>Inscriptos!N898</f>
        <v>0</v>
      </c>
      <c r="E898">
        <f>Inscriptos!G898</f>
        <v>0</v>
      </c>
      <c r="F898" t="s">
        <v>37</v>
      </c>
      <c r="G898" s="23">
        <f>Inscriptos!H898</f>
        <v>0</v>
      </c>
    </row>
    <row r="899" spans="1:7" x14ac:dyDescent="0.25">
      <c r="A899" s="21">
        <f>Inscriptos!M899</f>
        <v>0</v>
      </c>
      <c r="B899">
        <f>Inscriptos!A899</f>
        <v>0</v>
      </c>
      <c r="C899" s="21">
        <f>Inscriptos!C899</f>
        <v>0</v>
      </c>
      <c r="D899" s="21">
        <f>Inscriptos!N899</f>
        <v>0</v>
      </c>
      <c r="E899">
        <f>Inscriptos!G899</f>
        <v>0</v>
      </c>
      <c r="F899" t="s">
        <v>37</v>
      </c>
      <c r="G899" s="23">
        <f>Inscriptos!H899</f>
        <v>0</v>
      </c>
    </row>
    <row r="900" spans="1:7" x14ac:dyDescent="0.25">
      <c r="A900" s="21">
        <f>Inscriptos!M900</f>
        <v>0</v>
      </c>
      <c r="B900">
        <f>Inscriptos!A900</f>
        <v>0</v>
      </c>
      <c r="C900" s="21">
        <f>Inscriptos!C900</f>
        <v>0</v>
      </c>
      <c r="D900" s="21">
        <f>Inscriptos!N900</f>
        <v>0</v>
      </c>
      <c r="E900">
        <f>Inscriptos!G900</f>
        <v>0</v>
      </c>
      <c r="F900" t="s">
        <v>37</v>
      </c>
      <c r="G900" s="23">
        <f>Inscriptos!H900</f>
        <v>0</v>
      </c>
    </row>
    <row r="901" spans="1:7" x14ac:dyDescent="0.25">
      <c r="A901" s="21">
        <f>Inscriptos!M901</f>
        <v>0</v>
      </c>
      <c r="B901">
        <f>Inscriptos!A901</f>
        <v>0</v>
      </c>
      <c r="C901" s="21">
        <f>Inscriptos!C901</f>
        <v>0</v>
      </c>
      <c r="D901" s="21">
        <f>Inscriptos!N901</f>
        <v>0</v>
      </c>
      <c r="E901">
        <f>Inscriptos!G901</f>
        <v>0</v>
      </c>
      <c r="F901" t="s">
        <v>37</v>
      </c>
      <c r="G901" s="23">
        <f>Inscriptos!H901</f>
        <v>0</v>
      </c>
    </row>
    <row r="902" spans="1:7" x14ac:dyDescent="0.25">
      <c r="A902" s="21">
        <f>Inscriptos!M902</f>
        <v>0</v>
      </c>
      <c r="B902">
        <f>Inscriptos!A902</f>
        <v>0</v>
      </c>
      <c r="C902" s="21">
        <f>Inscriptos!C902</f>
        <v>0</v>
      </c>
      <c r="D902" s="21">
        <f>Inscriptos!N902</f>
        <v>0</v>
      </c>
      <c r="E902">
        <f>Inscriptos!G902</f>
        <v>0</v>
      </c>
      <c r="F902" t="s">
        <v>37</v>
      </c>
      <c r="G902" s="23">
        <f>Inscriptos!H902</f>
        <v>0</v>
      </c>
    </row>
    <row r="903" spans="1:7" x14ac:dyDescent="0.25">
      <c r="A903" s="21">
        <f>Inscriptos!M903</f>
        <v>0</v>
      </c>
      <c r="B903">
        <f>Inscriptos!A903</f>
        <v>0</v>
      </c>
      <c r="C903" s="21">
        <f>Inscriptos!C903</f>
        <v>0</v>
      </c>
      <c r="D903" s="21">
        <f>Inscriptos!N903</f>
        <v>0</v>
      </c>
      <c r="E903">
        <f>Inscriptos!G903</f>
        <v>0</v>
      </c>
      <c r="F903" t="s">
        <v>37</v>
      </c>
      <c r="G903" s="23">
        <f>Inscriptos!H903</f>
        <v>0</v>
      </c>
    </row>
    <row r="904" spans="1:7" x14ac:dyDescent="0.25">
      <c r="A904" s="21">
        <f>Inscriptos!M904</f>
        <v>0</v>
      </c>
      <c r="B904">
        <f>Inscriptos!A904</f>
        <v>0</v>
      </c>
      <c r="C904" s="21">
        <f>Inscriptos!C904</f>
        <v>0</v>
      </c>
      <c r="D904" s="21">
        <f>Inscriptos!N904</f>
        <v>0</v>
      </c>
      <c r="E904">
        <f>Inscriptos!G904</f>
        <v>0</v>
      </c>
      <c r="F904" t="s">
        <v>37</v>
      </c>
      <c r="G904" s="23">
        <f>Inscriptos!H904</f>
        <v>0</v>
      </c>
    </row>
    <row r="905" spans="1:7" x14ac:dyDescent="0.25">
      <c r="A905" s="21">
        <f>Inscriptos!M905</f>
        <v>0</v>
      </c>
      <c r="B905">
        <f>Inscriptos!A905</f>
        <v>0</v>
      </c>
      <c r="C905" s="21">
        <f>Inscriptos!C905</f>
        <v>0</v>
      </c>
      <c r="D905" s="21">
        <f>Inscriptos!N905</f>
        <v>0</v>
      </c>
      <c r="E905">
        <f>Inscriptos!G905</f>
        <v>0</v>
      </c>
      <c r="F905" t="s">
        <v>37</v>
      </c>
      <c r="G905" s="23">
        <f>Inscriptos!H905</f>
        <v>0</v>
      </c>
    </row>
    <row r="906" spans="1:7" x14ac:dyDescent="0.25">
      <c r="A906" s="21">
        <f>Inscriptos!M906</f>
        <v>0</v>
      </c>
      <c r="B906">
        <f>Inscriptos!A906</f>
        <v>0</v>
      </c>
      <c r="C906" s="21">
        <f>Inscriptos!C906</f>
        <v>0</v>
      </c>
      <c r="D906" s="21">
        <f>Inscriptos!N906</f>
        <v>0</v>
      </c>
      <c r="E906">
        <f>Inscriptos!G906</f>
        <v>0</v>
      </c>
      <c r="F906" t="s">
        <v>37</v>
      </c>
      <c r="G906" s="23">
        <f>Inscriptos!H906</f>
        <v>0</v>
      </c>
    </row>
    <row r="907" spans="1:7" x14ac:dyDescent="0.25">
      <c r="A907" s="21">
        <f>Inscriptos!M907</f>
        <v>0</v>
      </c>
      <c r="B907">
        <f>Inscriptos!A907</f>
        <v>0</v>
      </c>
      <c r="C907" s="21">
        <f>Inscriptos!C907</f>
        <v>0</v>
      </c>
      <c r="D907" s="21">
        <f>Inscriptos!N907</f>
        <v>0</v>
      </c>
      <c r="E907">
        <f>Inscriptos!G907</f>
        <v>0</v>
      </c>
      <c r="F907" t="s">
        <v>37</v>
      </c>
      <c r="G907" s="23">
        <f>Inscriptos!H907</f>
        <v>0</v>
      </c>
    </row>
    <row r="908" spans="1:7" x14ac:dyDescent="0.25">
      <c r="A908" s="21">
        <f>Inscriptos!M908</f>
        <v>0</v>
      </c>
      <c r="B908">
        <f>Inscriptos!A908</f>
        <v>0</v>
      </c>
      <c r="C908" s="21">
        <f>Inscriptos!C908</f>
        <v>0</v>
      </c>
      <c r="D908" s="21">
        <f>Inscriptos!N908</f>
        <v>0</v>
      </c>
      <c r="E908">
        <f>Inscriptos!G908</f>
        <v>0</v>
      </c>
      <c r="F908" t="s">
        <v>37</v>
      </c>
      <c r="G908" s="23">
        <f>Inscriptos!H908</f>
        <v>0</v>
      </c>
    </row>
    <row r="909" spans="1:7" x14ac:dyDescent="0.25">
      <c r="A909" s="21">
        <f>Inscriptos!M909</f>
        <v>0</v>
      </c>
      <c r="B909">
        <f>Inscriptos!A909</f>
        <v>0</v>
      </c>
      <c r="C909" s="21">
        <f>Inscriptos!C909</f>
        <v>0</v>
      </c>
      <c r="D909" s="21">
        <f>Inscriptos!N909</f>
        <v>0</v>
      </c>
      <c r="E909">
        <f>Inscriptos!G909</f>
        <v>0</v>
      </c>
      <c r="F909" t="s">
        <v>37</v>
      </c>
      <c r="G909" s="23">
        <f>Inscriptos!H909</f>
        <v>0</v>
      </c>
    </row>
    <row r="910" spans="1:7" x14ac:dyDescent="0.25">
      <c r="A910" s="21">
        <f>Inscriptos!M910</f>
        <v>0</v>
      </c>
      <c r="B910">
        <f>Inscriptos!A910</f>
        <v>0</v>
      </c>
      <c r="C910" s="21">
        <f>Inscriptos!C910</f>
        <v>0</v>
      </c>
      <c r="D910" s="21">
        <f>Inscriptos!N910</f>
        <v>0</v>
      </c>
      <c r="E910">
        <f>Inscriptos!G910</f>
        <v>0</v>
      </c>
      <c r="F910" t="s">
        <v>37</v>
      </c>
      <c r="G910" s="23">
        <f>Inscriptos!H910</f>
        <v>0</v>
      </c>
    </row>
    <row r="911" spans="1:7" x14ac:dyDescent="0.25">
      <c r="A911" s="21">
        <f>Inscriptos!M911</f>
        <v>0</v>
      </c>
      <c r="B911">
        <f>Inscriptos!A911</f>
        <v>0</v>
      </c>
      <c r="C911" s="21">
        <f>Inscriptos!C911</f>
        <v>0</v>
      </c>
      <c r="D911" s="21">
        <f>Inscriptos!N911</f>
        <v>0</v>
      </c>
      <c r="E911">
        <f>Inscriptos!G911</f>
        <v>0</v>
      </c>
      <c r="F911" t="s">
        <v>37</v>
      </c>
      <c r="G911" s="23">
        <f>Inscriptos!H911</f>
        <v>0</v>
      </c>
    </row>
    <row r="912" spans="1:7" x14ac:dyDescent="0.25">
      <c r="A912" s="21">
        <f>Inscriptos!M912</f>
        <v>0</v>
      </c>
      <c r="B912">
        <f>Inscriptos!A912</f>
        <v>0</v>
      </c>
      <c r="C912" s="21">
        <f>Inscriptos!C912</f>
        <v>0</v>
      </c>
      <c r="D912" s="21">
        <f>Inscriptos!N912</f>
        <v>0</v>
      </c>
      <c r="E912">
        <f>Inscriptos!G912</f>
        <v>0</v>
      </c>
      <c r="F912" t="s">
        <v>37</v>
      </c>
      <c r="G912" s="23">
        <f>Inscriptos!H912</f>
        <v>0</v>
      </c>
    </row>
    <row r="913" spans="1:7" x14ac:dyDescent="0.25">
      <c r="A913" s="21">
        <f>Inscriptos!M913</f>
        <v>0</v>
      </c>
      <c r="B913">
        <f>Inscriptos!A913</f>
        <v>0</v>
      </c>
      <c r="C913" s="21">
        <f>Inscriptos!C913</f>
        <v>0</v>
      </c>
      <c r="D913" s="21">
        <f>Inscriptos!N913</f>
        <v>0</v>
      </c>
      <c r="E913">
        <f>Inscriptos!G913</f>
        <v>0</v>
      </c>
      <c r="F913" t="s">
        <v>37</v>
      </c>
      <c r="G913" s="23">
        <f>Inscriptos!H913</f>
        <v>0</v>
      </c>
    </row>
    <row r="914" spans="1:7" x14ac:dyDescent="0.25">
      <c r="A914" s="21">
        <f>Inscriptos!M914</f>
        <v>0</v>
      </c>
      <c r="B914">
        <f>Inscriptos!A914</f>
        <v>0</v>
      </c>
      <c r="C914" s="21">
        <f>Inscriptos!C914</f>
        <v>0</v>
      </c>
      <c r="D914" s="21">
        <f>Inscriptos!N914</f>
        <v>0</v>
      </c>
      <c r="E914">
        <f>Inscriptos!G914</f>
        <v>0</v>
      </c>
      <c r="F914" t="s">
        <v>37</v>
      </c>
      <c r="G914" s="23">
        <f>Inscriptos!H914</f>
        <v>0</v>
      </c>
    </row>
    <row r="915" spans="1:7" x14ac:dyDescent="0.25">
      <c r="A915" s="21">
        <f>Inscriptos!M915</f>
        <v>0</v>
      </c>
      <c r="B915">
        <f>Inscriptos!A915</f>
        <v>0</v>
      </c>
      <c r="C915" s="21">
        <f>Inscriptos!C915</f>
        <v>0</v>
      </c>
      <c r="D915" s="21">
        <f>Inscriptos!N915</f>
        <v>0</v>
      </c>
      <c r="E915">
        <f>Inscriptos!G915</f>
        <v>0</v>
      </c>
      <c r="F915" t="s">
        <v>37</v>
      </c>
      <c r="G915" s="23">
        <f>Inscriptos!H915</f>
        <v>0</v>
      </c>
    </row>
    <row r="916" spans="1:7" x14ac:dyDescent="0.25">
      <c r="A916" s="21">
        <f>Inscriptos!M916</f>
        <v>0</v>
      </c>
      <c r="B916">
        <f>Inscriptos!A916</f>
        <v>0</v>
      </c>
      <c r="C916" s="21">
        <f>Inscriptos!C916</f>
        <v>0</v>
      </c>
      <c r="D916" s="21">
        <f>Inscriptos!N916</f>
        <v>0</v>
      </c>
      <c r="E916">
        <f>Inscriptos!G916</f>
        <v>0</v>
      </c>
      <c r="F916" t="s">
        <v>37</v>
      </c>
      <c r="G916" s="23">
        <f>Inscriptos!H916</f>
        <v>0</v>
      </c>
    </row>
    <row r="917" spans="1:7" x14ac:dyDescent="0.25">
      <c r="A917" s="21">
        <f>Inscriptos!M917</f>
        <v>0</v>
      </c>
      <c r="B917">
        <f>Inscriptos!A917</f>
        <v>0</v>
      </c>
      <c r="C917" s="21">
        <f>Inscriptos!C917</f>
        <v>0</v>
      </c>
      <c r="D917" s="21">
        <f>Inscriptos!N917</f>
        <v>0</v>
      </c>
      <c r="E917">
        <f>Inscriptos!G917</f>
        <v>0</v>
      </c>
      <c r="F917" t="s">
        <v>37</v>
      </c>
      <c r="G917" s="23">
        <f>Inscriptos!H917</f>
        <v>0</v>
      </c>
    </row>
    <row r="918" spans="1:7" x14ac:dyDescent="0.25">
      <c r="A918" s="21">
        <f>Inscriptos!M918</f>
        <v>0</v>
      </c>
      <c r="B918">
        <f>Inscriptos!A918</f>
        <v>0</v>
      </c>
      <c r="C918" s="21">
        <f>Inscriptos!C918</f>
        <v>0</v>
      </c>
      <c r="D918" s="21">
        <f>Inscriptos!N918</f>
        <v>0</v>
      </c>
      <c r="E918">
        <f>Inscriptos!G918</f>
        <v>0</v>
      </c>
      <c r="F918" t="s">
        <v>37</v>
      </c>
      <c r="G918" s="23">
        <f>Inscriptos!H918</f>
        <v>0</v>
      </c>
    </row>
    <row r="919" spans="1:7" x14ac:dyDescent="0.25">
      <c r="A919" s="21">
        <f>Inscriptos!M919</f>
        <v>0</v>
      </c>
      <c r="B919">
        <f>Inscriptos!A919</f>
        <v>0</v>
      </c>
      <c r="C919" s="21">
        <f>Inscriptos!C919</f>
        <v>0</v>
      </c>
      <c r="D919" s="21">
        <f>Inscriptos!N919</f>
        <v>0</v>
      </c>
      <c r="E919">
        <f>Inscriptos!G919</f>
        <v>0</v>
      </c>
      <c r="F919" t="s">
        <v>37</v>
      </c>
      <c r="G919" s="23">
        <f>Inscriptos!H919</f>
        <v>0</v>
      </c>
    </row>
    <row r="920" spans="1:7" x14ac:dyDescent="0.25">
      <c r="A920" s="21">
        <f>Inscriptos!M920</f>
        <v>0</v>
      </c>
      <c r="B920">
        <f>Inscriptos!A920</f>
        <v>0</v>
      </c>
      <c r="C920" s="21">
        <f>Inscriptos!C920</f>
        <v>0</v>
      </c>
      <c r="D920" s="21">
        <f>Inscriptos!N920</f>
        <v>0</v>
      </c>
      <c r="E920">
        <f>Inscriptos!G920</f>
        <v>0</v>
      </c>
      <c r="F920" t="s">
        <v>37</v>
      </c>
      <c r="G920" s="23">
        <f>Inscriptos!H920</f>
        <v>0</v>
      </c>
    </row>
    <row r="921" spans="1:7" x14ac:dyDescent="0.25">
      <c r="A921" s="21">
        <f>Inscriptos!M921</f>
        <v>0</v>
      </c>
      <c r="B921">
        <f>Inscriptos!A921</f>
        <v>0</v>
      </c>
      <c r="C921" s="21">
        <f>Inscriptos!C921</f>
        <v>0</v>
      </c>
      <c r="D921" s="21">
        <f>Inscriptos!N921</f>
        <v>0</v>
      </c>
      <c r="E921">
        <f>Inscriptos!G921</f>
        <v>0</v>
      </c>
      <c r="F921" t="s">
        <v>37</v>
      </c>
      <c r="G921" s="23">
        <f>Inscriptos!H921</f>
        <v>0</v>
      </c>
    </row>
    <row r="922" spans="1:7" x14ac:dyDescent="0.25">
      <c r="A922" s="21">
        <f>Inscriptos!M922</f>
        <v>0</v>
      </c>
      <c r="B922">
        <f>Inscriptos!A922</f>
        <v>0</v>
      </c>
      <c r="C922" s="21">
        <f>Inscriptos!C922</f>
        <v>0</v>
      </c>
      <c r="D922" s="21">
        <f>Inscriptos!N922</f>
        <v>0</v>
      </c>
      <c r="E922">
        <f>Inscriptos!G922</f>
        <v>0</v>
      </c>
      <c r="F922" t="s">
        <v>37</v>
      </c>
      <c r="G922" s="23">
        <f>Inscriptos!H922</f>
        <v>0</v>
      </c>
    </row>
    <row r="923" spans="1:7" x14ac:dyDescent="0.25">
      <c r="A923" s="21">
        <f>Inscriptos!M923</f>
        <v>0</v>
      </c>
      <c r="B923">
        <f>Inscriptos!A923</f>
        <v>0</v>
      </c>
      <c r="C923" s="21">
        <f>Inscriptos!C923</f>
        <v>0</v>
      </c>
      <c r="D923" s="21">
        <f>Inscriptos!N923</f>
        <v>0</v>
      </c>
      <c r="E923">
        <f>Inscriptos!G923</f>
        <v>0</v>
      </c>
      <c r="F923" t="s">
        <v>37</v>
      </c>
      <c r="G923" s="23">
        <f>Inscriptos!H923</f>
        <v>0</v>
      </c>
    </row>
    <row r="924" spans="1:7" x14ac:dyDescent="0.25">
      <c r="A924" s="21">
        <f>Inscriptos!M924</f>
        <v>0</v>
      </c>
      <c r="B924">
        <f>Inscriptos!A924</f>
        <v>0</v>
      </c>
      <c r="C924" s="21">
        <f>Inscriptos!C924</f>
        <v>0</v>
      </c>
      <c r="D924" s="21">
        <f>Inscriptos!N924</f>
        <v>0</v>
      </c>
      <c r="E924">
        <f>Inscriptos!G924</f>
        <v>0</v>
      </c>
      <c r="F924" t="s">
        <v>37</v>
      </c>
      <c r="G924" s="23">
        <f>Inscriptos!H924</f>
        <v>0</v>
      </c>
    </row>
    <row r="925" spans="1:7" x14ac:dyDescent="0.25">
      <c r="A925" s="21">
        <f>Inscriptos!M925</f>
        <v>0</v>
      </c>
      <c r="B925">
        <f>Inscriptos!A925</f>
        <v>0</v>
      </c>
      <c r="C925" s="21">
        <f>Inscriptos!C925</f>
        <v>0</v>
      </c>
      <c r="D925" s="21">
        <f>Inscriptos!N925</f>
        <v>0</v>
      </c>
      <c r="E925">
        <f>Inscriptos!G925</f>
        <v>0</v>
      </c>
      <c r="F925" t="s">
        <v>37</v>
      </c>
      <c r="G925" s="23">
        <f>Inscriptos!H925</f>
        <v>0</v>
      </c>
    </row>
    <row r="926" spans="1:7" x14ac:dyDescent="0.25">
      <c r="A926" s="21">
        <f>Inscriptos!M926</f>
        <v>0</v>
      </c>
      <c r="B926">
        <f>Inscriptos!A926</f>
        <v>0</v>
      </c>
      <c r="C926" s="21">
        <f>Inscriptos!C926</f>
        <v>0</v>
      </c>
      <c r="D926" s="21">
        <f>Inscriptos!N926</f>
        <v>0</v>
      </c>
      <c r="E926">
        <f>Inscriptos!G926</f>
        <v>0</v>
      </c>
      <c r="F926" t="s">
        <v>37</v>
      </c>
      <c r="G926" s="23">
        <f>Inscriptos!H926</f>
        <v>0</v>
      </c>
    </row>
    <row r="927" spans="1:7" x14ac:dyDescent="0.25">
      <c r="A927" s="21">
        <f>Inscriptos!M927</f>
        <v>0</v>
      </c>
      <c r="B927">
        <f>Inscriptos!A927</f>
        <v>0</v>
      </c>
      <c r="C927" s="21">
        <f>Inscriptos!C927</f>
        <v>0</v>
      </c>
      <c r="D927" s="21">
        <f>Inscriptos!N927</f>
        <v>0</v>
      </c>
      <c r="E927">
        <f>Inscriptos!G927</f>
        <v>0</v>
      </c>
      <c r="F927" t="s">
        <v>37</v>
      </c>
      <c r="G927" s="23">
        <f>Inscriptos!H927</f>
        <v>0</v>
      </c>
    </row>
    <row r="928" spans="1:7" x14ac:dyDescent="0.25">
      <c r="A928" s="21">
        <f>Inscriptos!M928</f>
        <v>0</v>
      </c>
      <c r="B928">
        <f>Inscriptos!A928</f>
        <v>0</v>
      </c>
      <c r="C928" s="21">
        <f>Inscriptos!C928</f>
        <v>0</v>
      </c>
      <c r="D928" s="21">
        <f>Inscriptos!N928</f>
        <v>0</v>
      </c>
      <c r="E928">
        <f>Inscriptos!G928</f>
        <v>0</v>
      </c>
      <c r="F928" t="s">
        <v>37</v>
      </c>
      <c r="G928" s="23">
        <f>Inscriptos!H928</f>
        <v>0</v>
      </c>
    </row>
    <row r="929" spans="1:7" x14ac:dyDescent="0.25">
      <c r="A929" s="21">
        <f>Inscriptos!M929</f>
        <v>0</v>
      </c>
      <c r="B929">
        <f>Inscriptos!A929</f>
        <v>0</v>
      </c>
      <c r="C929" s="21">
        <f>Inscriptos!C929</f>
        <v>0</v>
      </c>
      <c r="D929" s="21">
        <f>Inscriptos!N929</f>
        <v>0</v>
      </c>
      <c r="E929">
        <f>Inscriptos!G929</f>
        <v>0</v>
      </c>
      <c r="F929" t="s">
        <v>37</v>
      </c>
      <c r="G929" s="23">
        <f>Inscriptos!H929</f>
        <v>0</v>
      </c>
    </row>
    <row r="930" spans="1:7" x14ac:dyDescent="0.25">
      <c r="A930" s="21">
        <f>Inscriptos!M930</f>
        <v>0</v>
      </c>
      <c r="B930">
        <f>Inscriptos!A930</f>
        <v>0</v>
      </c>
      <c r="C930" s="21">
        <f>Inscriptos!C930</f>
        <v>0</v>
      </c>
      <c r="D930" s="21">
        <f>Inscriptos!N930</f>
        <v>0</v>
      </c>
      <c r="E930">
        <f>Inscriptos!G930</f>
        <v>0</v>
      </c>
      <c r="F930" t="s">
        <v>37</v>
      </c>
      <c r="G930" s="23">
        <f>Inscriptos!H930</f>
        <v>0</v>
      </c>
    </row>
    <row r="931" spans="1:7" x14ac:dyDescent="0.25">
      <c r="A931" s="21">
        <f>Inscriptos!M931</f>
        <v>0</v>
      </c>
      <c r="B931">
        <f>Inscriptos!A931</f>
        <v>0</v>
      </c>
      <c r="C931" s="21">
        <f>Inscriptos!C931</f>
        <v>0</v>
      </c>
      <c r="D931" s="21">
        <f>Inscriptos!N931</f>
        <v>0</v>
      </c>
      <c r="E931">
        <f>Inscriptos!G931</f>
        <v>0</v>
      </c>
      <c r="F931" t="s">
        <v>37</v>
      </c>
      <c r="G931" s="23">
        <f>Inscriptos!H931</f>
        <v>0</v>
      </c>
    </row>
    <row r="932" spans="1:7" x14ac:dyDescent="0.25">
      <c r="A932" s="21">
        <f>Inscriptos!M932</f>
        <v>0</v>
      </c>
      <c r="B932">
        <f>Inscriptos!A932</f>
        <v>0</v>
      </c>
      <c r="C932" s="21">
        <f>Inscriptos!C932</f>
        <v>0</v>
      </c>
      <c r="D932" s="21">
        <f>Inscriptos!N932</f>
        <v>0</v>
      </c>
      <c r="E932">
        <f>Inscriptos!G932</f>
        <v>0</v>
      </c>
      <c r="F932" t="s">
        <v>37</v>
      </c>
      <c r="G932" s="23">
        <f>Inscriptos!H932</f>
        <v>0</v>
      </c>
    </row>
    <row r="933" spans="1:7" x14ac:dyDescent="0.25">
      <c r="A933" s="21">
        <f>Inscriptos!M933</f>
        <v>0</v>
      </c>
      <c r="B933">
        <f>Inscriptos!A933</f>
        <v>0</v>
      </c>
      <c r="C933" s="21">
        <f>Inscriptos!C933</f>
        <v>0</v>
      </c>
      <c r="D933" s="21">
        <f>Inscriptos!N933</f>
        <v>0</v>
      </c>
      <c r="E933">
        <f>Inscriptos!G933</f>
        <v>0</v>
      </c>
      <c r="F933" t="s">
        <v>37</v>
      </c>
      <c r="G933" s="23">
        <f>Inscriptos!H933</f>
        <v>0</v>
      </c>
    </row>
    <row r="934" spans="1:7" x14ac:dyDescent="0.25">
      <c r="A934" s="21">
        <f>Inscriptos!M934</f>
        <v>0</v>
      </c>
      <c r="B934">
        <f>Inscriptos!A934</f>
        <v>0</v>
      </c>
      <c r="C934" s="21">
        <f>Inscriptos!C934</f>
        <v>0</v>
      </c>
      <c r="D934" s="21">
        <f>Inscriptos!N934</f>
        <v>0</v>
      </c>
      <c r="E934">
        <f>Inscriptos!G934</f>
        <v>0</v>
      </c>
      <c r="F934" t="s">
        <v>37</v>
      </c>
      <c r="G934" s="23">
        <f>Inscriptos!H934</f>
        <v>0</v>
      </c>
    </row>
    <row r="935" spans="1:7" x14ac:dyDescent="0.25">
      <c r="A935" s="21">
        <f>Inscriptos!M935</f>
        <v>0</v>
      </c>
      <c r="B935">
        <f>Inscriptos!A935</f>
        <v>0</v>
      </c>
      <c r="C935" s="21">
        <f>Inscriptos!C935</f>
        <v>0</v>
      </c>
      <c r="D935" s="21">
        <f>Inscriptos!N935</f>
        <v>0</v>
      </c>
      <c r="E935">
        <f>Inscriptos!G935</f>
        <v>0</v>
      </c>
      <c r="F935" t="s">
        <v>37</v>
      </c>
      <c r="G935" s="23">
        <f>Inscriptos!H935</f>
        <v>0</v>
      </c>
    </row>
    <row r="936" spans="1:7" x14ac:dyDescent="0.25">
      <c r="A936" s="21">
        <f>Inscriptos!M936</f>
        <v>0</v>
      </c>
      <c r="B936">
        <f>Inscriptos!A936</f>
        <v>0</v>
      </c>
      <c r="C936" s="21">
        <f>Inscriptos!C936</f>
        <v>0</v>
      </c>
      <c r="D936" s="21">
        <f>Inscriptos!N936</f>
        <v>0</v>
      </c>
      <c r="E936">
        <f>Inscriptos!G936</f>
        <v>0</v>
      </c>
      <c r="F936" t="s">
        <v>37</v>
      </c>
      <c r="G936" s="23">
        <f>Inscriptos!H936</f>
        <v>0</v>
      </c>
    </row>
    <row r="937" spans="1:7" x14ac:dyDescent="0.25">
      <c r="A937" s="21">
        <f>Inscriptos!M937</f>
        <v>0</v>
      </c>
      <c r="B937">
        <f>Inscriptos!A937</f>
        <v>0</v>
      </c>
      <c r="C937" s="21">
        <f>Inscriptos!C937</f>
        <v>0</v>
      </c>
      <c r="D937" s="21">
        <f>Inscriptos!N937</f>
        <v>0</v>
      </c>
      <c r="E937">
        <f>Inscriptos!G937</f>
        <v>0</v>
      </c>
      <c r="F937" t="s">
        <v>37</v>
      </c>
      <c r="G937" s="23">
        <f>Inscriptos!H937</f>
        <v>0</v>
      </c>
    </row>
    <row r="938" spans="1:7" x14ac:dyDescent="0.25">
      <c r="A938" s="21">
        <f>Inscriptos!M938</f>
        <v>0</v>
      </c>
      <c r="B938">
        <f>Inscriptos!A938</f>
        <v>0</v>
      </c>
      <c r="C938" s="21">
        <f>Inscriptos!C938</f>
        <v>0</v>
      </c>
      <c r="D938" s="21">
        <f>Inscriptos!N938</f>
        <v>0</v>
      </c>
      <c r="E938">
        <f>Inscriptos!G938</f>
        <v>0</v>
      </c>
      <c r="F938" t="s">
        <v>37</v>
      </c>
      <c r="G938" s="23">
        <f>Inscriptos!H938</f>
        <v>0</v>
      </c>
    </row>
    <row r="939" spans="1:7" x14ac:dyDescent="0.25">
      <c r="A939" s="21">
        <f>Inscriptos!M939</f>
        <v>0</v>
      </c>
      <c r="B939">
        <f>Inscriptos!A939</f>
        <v>0</v>
      </c>
      <c r="C939" s="21">
        <f>Inscriptos!C939</f>
        <v>0</v>
      </c>
      <c r="D939" s="21">
        <f>Inscriptos!N939</f>
        <v>0</v>
      </c>
      <c r="E939">
        <f>Inscriptos!G939</f>
        <v>0</v>
      </c>
      <c r="F939" t="s">
        <v>37</v>
      </c>
      <c r="G939" s="23">
        <f>Inscriptos!H939</f>
        <v>0</v>
      </c>
    </row>
    <row r="940" spans="1:7" x14ac:dyDescent="0.25">
      <c r="A940" s="21">
        <f>Inscriptos!M940</f>
        <v>0</v>
      </c>
      <c r="B940">
        <f>Inscriptos!A940</f>
        <v>0</v>
      </c>
      <c r="C940" s="21">
        <f>Inscriptos!C940</f>
        <v>0</v>
      </c>
      <c r="D940" s="21">
        <f>Inscriptos!N940</f>
        <v>0</v>
      </c>
      <c r="E940">
        <f>Inscriptos!G940</f>
        <v>0</v>
      </c>
      <c r="F940" t="s">
        <v>37</v>
      </c>
      <c r="G940" s="23">
        <f>Inscriptos!H940</f>
        <v>0</v>
      </c>
    </row>
    <row r="941" spans="1:7" x14ac:dyDescent="0.25">
      <c r="A941" s="21">
        <f>Inscriptos!M941</f>
        <v>0</v>
      </c>
      <c r="B941">
        <f>Inscriptos!A941</f>
        <v>0</v>
      </c>
      <c r="C941" s="21">
        <f>Inscriptos!C941</f>
        <v>0</v>
      </c>
      <c r="D941" s="21">
        <f>Inscriptos!N941</f>
        <v>0</v>
      </c>
      <c r="E941">
        <f>Inscriptos!G941</f>
        <v>0</v>
      </c>
      <c r="F941" t="s">
        <v>37</v>
      </c>
      <c r="G941" s="23">
        <f>Inscriptos!H941</f>
        <v>0</v>
      </c>
    </row>
    <row r="942" spans="1:7" x14ac:dyDescent="0.25">
      <c r="A942" s="21">
        <f>Inscriptos!M942</f>
        <v>0</v>
      </c>
      <c r="B942">
        <f>Inscriptos!A942</f>
        <v>0</v>
      </c>
      <c r="C942" s="21">
        <f>Inscriptos!C942</f>
        <v>0</v>
      </c>
      <c r="D942" s="21">
        <f>Inscriptos!N942</f>
        <v>0</v>
      </c>
      <c r="E942">
        <f>Inscriptos!G942</f>
        <v>0</v>
      </c>
      <c r="F942" t="s">
        <v>37</v>
      </c>
      <c r="G942" s="23">
        <f>Inscriptos!H942</f>
        <v>0</v>
      </c>
    </row>
    <row r="943" spans="1:7" x14ac:dyDescent="0.25">
      <c r="A943" s="21">
        <f>Inscriptos!M943</f>
        <v>0</v>
      </c>
      <c r="B943">
        <f>Inscriptos!A943</f>
        <v>0</v>
      </c>
      <c r="C943" s="21">
        <f>Inscriptos!C943</f>
        <v>0</v>
      </c>
      <c r="D943" s="21">
        <f>Inscriptos!N943</f>
        <v>0</v>
      </c>
      <c r="E943">
        <f>Inscriptos!G943</f>
        <v>0</v>
      </c>
      <c r="F943" t="s">
        <v>37</v>
      </c>
      <c r="G943" s="23">
        <f>Inscriptos!H943</f>
        <v>0</v>
      </c>
    </row>
    <row r="944" spans="1:7" x14ac:dyDescent="0.25">
      <c r="A944" s="21">
        <f>Inscriptos!M944</f>
        <v>0</v>
      </c>
      <c r="B944">
        <f>Inscriptos!A944</f>
        <v>0</v>
      </c>
      <c r="C944" s="21">
        <f>Inscriptos!C944</f>
        <v>0</v>
      </c>
      <c r="D944" s="21">
        <f>Inscriptos!N944</f>
        <v>0</v>
      </c>
      <c r="E944">
        <f>Inscriptos!G944</f>
        <v>0</v>
      </c>
      <c r="F944" t="s">
        <v>37</v>
      </c>
      <c r="G944" s="23">
        <f>Inscriptos!H944</f>
        <v>0</v>
      </c>
    </row>
    <row r="945" spans="1:7" x14ac:dyDescent="0.25">
      <c r="A945" s="21">
        <f>Inscriptos!M945</f>
        <v>0</v>
      </c>
      <c r="B945">
        <f>Inscriptos!A945</f>
        <v>0</v>
      </c>
      <c r="C945" s="21">
        <f>Inscriptos!C945</f>
        <v>0</v>
      </c>
      <c r="D945" s="21">
        <f>Inscriptos!N945</f>
        <v>0</v>
      </c>
      <c r="E945">
        <f>Inscriptos!G945</f>
        <v>0</v>
      </c>
      <c r="F945" t="s">
        <v>37</v>
      </c>
      <c r="G945" s="23">
        <f>Inscriptos!H945</f>
        <v>0</v>
      </c>
    </row>
    <row r="946" spans="1:7" x14ac:dyDescent="0.25">
      <c r="A946" s="21">
        <f>Inscriptos!M946</f>
        <v>0</v>
      </c>
      <c r="B946">
        <f>Inscriptos!A946</f>
        <v>0</v>
      </c>
      <c r="C946" s="21">
        <f>Inscriptos!C946</f>
        <v>0</v>
      </c>
      <c r="D946" s="21">
        <f>Inscriptos!N946</f>
        <v>0</v>
      </c>
      <c r="E946">
        <f>Inscriptos!G946</f>
        <v>0</v>
      </c>
      <c r="F946" t="s">
        <v>37</v>
      </c>
      <c r="G946" s="23">
        <f>Inscriptos!H946</f>
        <v>0</v>
      </c>
    </row>
    <row r="947" spans="1:7" x14ac:dyDescent="0.25">
      <c r="A947" s="21">
        <f>Inscriptos!M947</f>
        <v>0</v>
      </c>
      <c r="B947">
        <f>Inscriptos!A947</f>
        <v>0</v>
      </c>
      <c r="C947" s="21">
        <f>Inscriptos!C947</f>
        <v>0</v>
      </c>
      <c r="D947" s="21">
        <f>Inscriptos!N947</f>
        <v>0</v>
      </c>
      <c r="E947">
        <f>Inscriptos!G947</f>
        <v>0</v>
      </c>
      <c r="F947" t="s">
        <v>37</v>
      </c>
      <c r="G947" s="23">
        <f>Inscriptos!H947</f>
        <v>0</v>
      </c>
    </row>
    <row r="948" spans="1:7" x14ac:dyDescent="0.25">
      <c r="A948" s="21">
        <f>Inscriptos!M948</f>
        <v>0</v>
      </c>
      <c r="B948">
        <f>Inscriptos!A948</f>
        <v>0</v>
      </c>
      <c r="C948" s="21">
        <f>Inscriptos!C948</f>
        <v>0</v>
      </c>
      <c r="D948" s="21">
        <f>Inscriptos!N948</f>
        <v>0</v>
      </c>
      <c r="E948">
        <f>Inscriptos!G948</f>
        <v>0</v>
      </c>
      <c r="F948" t="s">
        <v>37</v>
      </c>
      <c r="G948" s="23">
        <f>Inscriptos!H948</f>
        <v>0</v>
      </c>
    </row>
    <row r="949" spans="1:7" x14ac:dyDescent="0.25">
      <c r="A949" s="21">
        <f>Inscriptos!M949</f>
        <v>0</v>
      </c>
      <c r="B949">
        <f>Inscriptos!A949</f>
        <v>0</v>
      </c>
      <c r="C949" s="21">
        <f>Inscriptos!C949</f>
        <v>0</v>
      </c>
      <c r="D949" s="21">
        <f>Inscriptos!N949</f>
        <v>0</v>
      </c>
      <c r="E949">
        <f>Inscriptos!G949</f>
        <v>0</v>
      </c>
      <c r="F949" t="s">
        <v>37</v>
      </c>
      <c r="G949" s="23">
        <f>Inscriptos!H949</f>
        <v>0</v>
      </c>
    </row>
    <row r="950" spans="1:7" x14ac:dyDescent="0.25">
      <c r="A950" s="21">
        <f>Inscriptos!M950</f>
        <v>0</v>
      </c>
      <c r="B950">
        <f>Inscriptos!A950</f>
        <v>0</v>
      </c>
      <c r="C950" s="21">
        <f>Inscriptos!C950</f>
        <v>0</v>
      </c>
      <c r="D950" s="21">
        <f>Inscriptos!N950</f>
        <v>0</v>
      </c>
      <c r="E950">
        <f>Inscriptos!G950</f>
        <v>0</v>
      </c>
      <c r="F950" t="s">
        <v>37</v>
      </c>
      <c r="G950" s="23">
        <f>Inscriptos!H950</f>
        <v>0</v>
      </c>
    </row>
    <row r="951" spans="1:7" x14ac:dyDescent="0.25">
      <c r="A951" s="21">
        <f>Inscriptos!M951</f>
        <v>0</v>
      </c>
      <c r="B951">
        <f>Inscriptos!A951</f>
        <v>0</v>
      </c>
      <c r="C951" s="21">
        <f>Inscriptos!C951</f>
        <v>0</v>
      </c>
      <c r="D951" s="21">
        <f>Inscriptos!N951</f>
        <v>0</v>
      </c>
      <c r="E951">
        <f>Inscriptos!G951</f>
        <v>0</v>
      </c>
      <c r="F951" t="s">
        <v>37</v>
      </c>
      <c r="G951" s="23">
        <f>Inscriptos!H951</f>
        <v>0</v>
      </c>
    </row>
    <row r="952" spans="1:7" x14ac:dyDescent="0.25">
      <c r="A952" s="21">
        <f>Inscriptos!M952</f>
        <v>0</v>
      </c>
      <c r="B952">
        <f>Inscriptos!A952</f>
        <v>0</v>
      </c>
      <c r="C952" s="21">
        <f>Inscriptos!C952</f>
        <v>0</v>
      </c>
      <c r="D952" s="21">
        <f>Inscriptos!N952</f>
        <v>0</v>
      </c>
      <c r="E952">
        <f>Inscriptos!G952</f>
        <v>0</v>
      </c>
      <c r="F952" t="s">
        <v>37</v>
      </c>
      <c r="G952" s="23">
        <f>Inscriptos!H952</f>
        <v>0</v>
      </c>
    </row>
    <row r="953" spans="1:7" x14ac:dyDescent="0.25">
      <c r="A953" s="21">
        <f>Inscriptos!M953</f>
        <v>0</v>
      </c>
      <c r="B953">
        <f>Inscriptos!A953</f>
        <v>0</v>
      </c>
      <c r="C953" s="21">
        <f>Inscriptos!C953</f>
        <v>0</v>
      </c>
      <c r="D953" s="21">
        <f>Inscriptos!N953</f>
        <v>0</v>
      </c>
      <c r="E953">
        <f>Inscriptos!G953</f>
        <v>0</v>
      </c>
      <c r="F953" t="s">
        <v>37</v>
      </c>
      <c r="G953" s="23">
        <f>Inscriptos!H953</f>
        <v>0</v>
      </c>
    </row>
    <row r="954" spans="1:7" x14ac:dyDescent="0.25">
      <c r="A954" s="21">
        <f>Inscriptos!M954</f>
        <v>0</v>
      </c>
      <c r="B954">
        <f>Inscriptos!A954</f>
        <v>0</v>
      </c>
      <c r="C954" s="21">
        <f>Inscriptos!C954</f>
        <v>0</v>
      </c>
      <c r="D954" s="21">
        <f>Inscriptos!N954</f>
        <v>0</v>
      </c>
      <c r="E954">
        <f>Inscriptos!G954</f>
        <v>0</v>
      </c>
      <c r="F954" t="s">
        <v>37</v>
      </c>
      <c r="G954" s="23">
        <f>Inscriptos!H954</f>
        <v>0</v>
      </c>
    </row>
    <row r="955" spans="1:7" x14ac:dyDescent="0.25">
      <c r="A955" s="21">
        <f>Inscriptos!M955</f>
        <v>0</v>
      </c>
      <c r="B955">
        <f>Inscriptos!A955</f>
        <v>0</v>
      </c>
      <c r="C955" s="21">
        <f>Inscriptos!C955</f>
        <v>0</v>
      </c>
      <c r="D955" s="21">
        <f>Inscriptos!N955</f>
        <v>0</v>
      </c>
      <c r="E955">
        <f>Inscriptos!G955</f>
        <v>0</v>
      </c>
      <c r="F955" t="s">
        <v>37</v>
      </c>
      <c r="G955" s="23">
        <f>Inscriptos!H955</f>
        <v>0</v>
      </c>
    </row>
    <row r="956" spans="1:7" x14ac:dyDescent="0.25">
      <c r="A956" s="21">
        <f>Inscriptos!M956</f>
        <v>0</v>
      </c>
      <c r="B956">
        <f>Inscriptos!A956</f>
        <v>0</v>
      </c>
      <c r="C956" s="21">
        <f>Inscriptos!C956</f>
        <v>0</v>
      </c>
      <c r="D956" s="21">
        <f>Inscriptos!N956</f>
        <v>0</v>
      </c>
      <c r="E956">
        <f>Inscriptos!G956</f>
        <v>0</v>
      </c>
      <c r="F956" t="s">
        <v>37</v>
      </c>
      <c r="G956" s="23">
        <f>Inscriptos!H956</f>
        <v>0</v>
      </c>
    </row>
    <row r="957" spans="1:7" x14ac:dyDescent="0.25">
      <c r="A957" s="21">
        <f>Inscriptos!M957</f>
        <v>0</v>
      </c>
      <c r="B957">
        <f>Inscriptos!A957</f>
        <v>0</v>
      </c>
      <c r="C957" s="21">
        <f>Inscriptos!C957</f>
        <v>0</v>
      </c>
      <c r="D957" s="21">
        <f>Inscriptos!N957</f>
        <v>0</v>
      </c>
      <c r="E957">
        <f>Inscriptos!G957</f>
        <v>0</v>
      </c>
      <c r="F957" t="s">
        <v>37</v>
      </c>
      <c r="G957" s="23">
        <f>Inscriptos!H957</f>
        <v>0</v>
      </c>
    </row>
    <row r="958" spans="1:7" x14ac:dyDescent="0.25">
      <c r="A958" s="21">
        <f>Inscriptos!M958</f>
        <v>0</v>
      </c>
      <c r="B958">
        <f>Inscriptos!A958</f>
        <v>0</v>
      </c>
      <c r="C958" s="21">
        <f>Inscriptos!C958</f>
        <v>0</v>
      </c>
      <c r="D958" s="21">
        <f>Inscriptos!N958</f>
        <v>0</v>
      </c>
      <c r="E958">
        <f>Inscriptos!G958</f>
        <v>0</v>
      </c>
      <c r="F958" t="s">
        <v>37</v>
      </c>
      <c r="G958" s="23">
        <f>Inscriptos!H958</f>
        <v>0</v>
      </c>
    </row>
    <row r="959" spans="1:7" x14ac:dyDescent="0.25">
      <c r="A959" s="21">
        <f>Inscriptos!M959</f>
        <v>0</v>
      </c>
      <c r="B959">
        <f>Inscriptos!A959</f>
        <v>0</v>
      </c>
      <c r="C959" s="21">
        <f>Inscriptos!C959</f>
        <v>0</v>
      </c>
      <c r="D959" s="21">
        <f>Inscriptos!N959</f>
        <v>0</v>
      </c>
      <c r="E959">
        <f>Inscriptos!G959</f>
        <v>0</v>
      </c>
      <c r="F959" t="s">
        <v>37</v>
      </c>
      <c r="G959" s="23">
        <f>Inscriptos!H959</f>
        <v>0</v>
      </c>
    </row>
    <row r="960" spans="1:7" x14ac:dyDescent="0.25">
      <c r="A960" s="21">
        <f>Inscriptos!M960</f>
        <v>0</v>
      </c>
      <c r="B960">
        <f>Inscriptos!A960</f>
        <v>0</v>
      </c>
      <c r="C960" s="21">
        <f>Inscriptos!C960</f>
        <v>0</v>
      </c>
      <c r="D960" s="21">
        <f>Inscriptos!N960</f>
        <v>0</v>
      </c>
      <c r="E960">
        <f>Inscriptos!G960</f>
        <v>0</v>
      </c>
      <c r="F960" t="s">
        <v>37</v>
      </c>
      <c r="G960" s="23">
        <f>Inscriptos!H960</f>
        <v>0</v>
      </c>
    </row>
    <row r="961" spans="1:7" x14ac:dyDescent="0.25">
      <c r="A961" s="21">
        <f>Inscriptos!M961</f>
        <v>0</v>
      </c>
      <c r="B961">
        <f>Inscriptos!A961</f>
        <v>0</v>
      </c>
      <c r="C961" s="21">
        <f>Inscriptos!C961</f>
        <v>0</v>
      </c>
      <c r="D961" s="21">
        <f>Inscriptos!N961</f>
        <v>0</v>
      </c>
      <c r="E961">
        <f>Inscriptos!G961</f>
        <v>0</v>
      </c>
      <c r="F961" t="s">
        <v>37</v>
      </c>
      <c r="G961" s="23">
        <f>Inscriptos!H961</f>
        <v>0</v>
      </c>
    </row>
    <row r="962" spans="1:7" x14ac:dyDescent="0.25">
      <c r="A962" s="21">
        <f>Inscriptos!M962</f>
        <v>0</v>
      </c>
      <c r="B962">
        <f>Inscriptos!A962</f>
        <v>0</v>
      </c>
      <c r="C962" s="21">
        <f>Inscriptos!C962</f>
        <v>0</v>
      </c>
      <c r="D962" s="21">
        <f>Inscriptos!N962</f>
        <v>0</v>
      </c>
      <c r="E962">
        <f>Inscriptos!G962</f>
        <v>0</v>
      </c>
      <c r="F962" t="s">
        <v>37</v>
      </c>
      <c r="G962" s="23">
        <f>Inscriptos!H962</f>
        <v>0</v>
      </c>
    </row>
    <row r="963" spans="1:7" x14ac:dyDescent="0.25">
      <c r="A963" s="21">
        <f>Inscriptos!M963</f>
        <v>0</v>
      </c>
      <c r="B963">
        <f>Inscriptos!A963</f>
        <v>0</v>
      </c>
      <c r="C963" s="21">
        <f>Inscriptos!C963</f>
        <v>0</v>
      </c>
      <c r="D963" s="21">
        <f>Inscriptos!N963</f>
        <v>0</v>
      </c>
      <c r="E963">
        <f>Inscriptos!G963</f>
        <v>0</v>
      </c>
      <c r="F963" t="s">
        <v>37</v>
      </c>
      <c r="G963" s="23">
        <f>Inscriptos!H963</f>
        <v>0</v>
      </c>
    </row>
    <row r="964" spans="1:7" x14ac:dyDescent="0.25">
      <c r="A964" s="21">
        <f>Inscriptos!M964</f>
        <v>0</v>
      </c>
      <c r="B964">
        <f>Inscriptos!A964</f>
        <v>0</v>
      </c>
      <c r="C964" s="21">
        <f>Inscriptos!C964</f>
        <v>0</v>
      </c>
      <c r="D964" s="21">
        <f>Inscriptos!N964</f>
        <v>0</v>
      </c>
      <c r="E964">
        <f>Inscriptos!G964</f>
        <v>0</v>
      </c>
      <c r="F964" t="s">
        <v>37</v>
      </c>
      <c r="G964" s="23">
        <f>Inscriptos!H964</f>
        <v>0</v>
      </c>
    </row>
    <row r="965" spans="1:7" x14ac:dyDescent="0.25">
      <c r="A965" s="21">
        <f>Inscriptos!M965</f>
        <v>0</v>
      </c>
      <c r="B965">
        <f>Inscriptos!A965</f>
        <v>0</v>
      </c>
      <c r="C965" s="21">
        <f>Inscriptos!C965</f>
        <v>0</v>
      </c>
      <c r="D965" s="21">
        <f>Inscriptos!N965</f>
        <v>0</v>
      </c>
      <c r="E965">
        <f>Inscriptos!G965</f>
        <v>0</v>
      </c>
      <c r="F965" t="s">
        <v>37</v>
      </c>
      <c r="G965" s="23">
        <f>Inscriptos!H965</f>
        <v>0</v>
      </c>
    </row>
    <row r="966" spans="1:7" x14ac:dyDescent="0.25">
      <c r="A966" s="21">
        <f>Inscriptos!M966</f>
        <v>0</v>
      </c>
      <c r="B966">
        <f>Inscriptos!A966</f>
        <v>0</v>
      </c>
      <c r="C966" s="21">
        <f>Inscriptos!C966</f>
        <v>0</v>
      </c>
      <c r="D966" s="21">
        <f>Inscriptos!N966</f>
        <v>0</v>
      </c>
      <c r="E966">
        <f>Inscriptos!G966</f>
        <v>0</v>
      </c>
      <c r="F966" t="s">
        <v>37</v>
      </c>
      <c r="G966" s="23">
        <f>Inscriptos!H966</f>
        <v>0</v>
      </c>
    </row>
    <row r="967" spans="1:7" x14ac:dyDescent="0.25">
      <c r="A967" s="21">
        <f>Inscriptos!M967</f>
        <v>0</v>
      </c>
      <c r="B967">
        <f>Inscriptos!A967</f>
        <v>0</v>
      </c>
      <c r="C967" s="21">
        <f>Inscriptos!C967</f>
        <v>0</v>
      </c>
      <c r="D967" s="21">
        <f>Inscriptos!N967</f>
        <v>0</v>
      </c>
      <c r="E967">
        <f>Inscriptos!G967</f>
        <v>0</v>
      </c>
      <c r="F967" t="s">
        <v>37</v>
      </c>
      <c r="G967" s="23">
        <f>Inscriptos!H967</f>
        <v>0</v>
      </c>
    </row>
    <row r="968" spans="1:7" x14ac:dyDescent="0.25">
      <c r="A968" s="21">
        <f>Inscriptos!M968</f>
        <v>0</v>
      </c>
      <c r="B968">
        <f>Inscriptos!A968</f>
        <v>0</v>
      </c>
      <c r="C968" s="21">
        <f>Inscriptos!C968</f>
        <v>0</v>
      </c>
      <c r="D968" s="21">
        <f>Inscriptos!N968</f>
        <v>0</v>
      </c>
      <c r="E968">
        <f>Inscriptos!G968</f>
        <v>0</v>
      </c>
      <c r="F968" t="s">
        <v>37</v>
      </c>
      <c r="G968" s="23">
        <f>Inscriptos!H968</f>
        <v>0</v>
      </c>
    </row>
    <row r="969" spans="1:7" x14ac:dyDescent="0.25">
      <c r="A969" s="21">
        <f>Inscriptos!M969</f>
        <v>0</v>
      </c>
      <c r="B969">
        <f>Inscriptos!A969</f>
        <v>0</v>
      </c>
      <c r="C969" s="21">
        <f>Inscriptos!C969</f>
        <v>0</v>
      </c>
      <c r="D969" s="21">
        <f>Inscriptos!N969</f>
        <v>0</v>
      </c>
      <c r="E969">
        <f>Inscriptos!G969</f>
        <v>0</v>
      </c>
      <c r="F969" t="s">
        <v>37</v>
      </c>
      <c r="G969" s="23">
        <f>Inscriptos!H969</f>
        <v>0</v>
      </c>
    </row>
    <row r="970" spans="1:7" x14ac:dyDescent="0.25">
      <c r="A970" s="21">
        <f>Inscriptos!M970</f>
        <v>0</v>
      </c>
      <c r="B970">
        <f>Inscriptos!A970</f>
        <v>0</v>
      </c>
      <c r="C970" s="21">
        <f>Inscriptos!C970</f>
        <v>0</v>
      </c>
      <c r="D970" s="21">
        <f>Inscriptos!N970</f>
        <v>0</v>
      </c>
      <c r="E970">
        <f>Inscriptos!G970</f>
        <v>0</v>
      </c>
      <c r="F970" t="s">
        <v>37</v>
      </c>
      <c r="G970" s="23">
        <f>Inscriptos!H970</f>
        <v>0</v>
      </c>
    </row>
    <row r="971" spans="1:7" x14ac:dyDescent="0.25">
      <c r="A971" s="21">
        <f>Inscriptos!M971</f>
        <v>0</v>
      </c>
      <c r="B971">
        <f>Inscriptos!A971</f>
        <v>0</v>
      </c>
      <c r="C971" s="21">
        <f>Inscriptos!C971</f>
        <v>0</v>
      </c>
      <c r="D971" s="21">
        <f>Inscriptos!N971</f>
        <v>0</v>
      </c>
      <c r="E971">
        <f>Inscriptos!G971</f>
        <v>0</v>
      </c>
      <c r="F971" t="s">
        <v>37</v>
      </c>
      <c r="G971" s="23">
        <f>Inscriptos!H971</f>
        <v>0</v>
      </c>
    </row>
    <row r="972" spans="1:7" x14ac:dyDescent="0.25">
      <c r="A972" s="21">
        <f>Inscriptos!M972</f>
        <v>0</v>
      </c>
      <c r="B972">
        <f>Inscriptos!A972</f>
        <v>0</v>
      </c>
      <c r="C972" s="21">
        <f>Inscriptos!C972</f>
        <v>0</v>
      </c>
      <c r="D972" s="21">
        <f>Inscriptos!N972</f>
        <v>0</v>
      </c>
      <c r="E972">
        <f>Inscriptos!G972</f>
        <v>0</v>
      </c>
      <c r="F972" t="s">
        <v>37</v>
      </c>
      <c r="G972" s="23">
        <f>Inscriptos!H972</f>
        <v>0</v>
      </c>
    </row>
    <row r="973" spans="1:7" x14ac:dyDescent="0.25">
      <c r="A973" s="21">
        <f>Inscriptos!M973</f>
        <v>0</v>
      </c>
      <c r="B973">
        <f>Inscriptos!A973</f>
        <v>0</v>
      </c>
      <c r="C973" s="21">
        <f>Inscriptos!C973</f>
        <v>0</v>
      </c>
      <c r="D973" s="21">
        <f>Inscriptos!N973</f>
        <v>0</v>
      </c>
      <c r="E973">
        <f>Inscriptos!G973</f>
        <v>0</v>
      </c>
      <c r="F973" t="s">
        <v>37</v>
      </c>
      <c r="G973" s="23">
        <f>Inscriptos!H973</f>
        <v>0</v>
      </c>
    </row>
    <row r="974" spans="1:7" x14ac:dyDescent="0.25">
      <c r="A974" s="21">
        <f>Inscriptos!M974</f>
        <v>0</v>
      </c>
      <c r="B974">
        <f>Inscriptos!A974</f>
        <v>0</v>
      </c>
      <c r="C974" s="21">
        <f>Inscriptos!C974</f>
        <v>0</v>
      </c>
      <c r="D974" s="21">
        <f>Inscriptos!N974</f>
        <v>0</v>
      </c>
      <c r="E974">
        <f>Inscriptos!G974</f>
        <v>0</v>
      </c>
      <c r="F974" t="s">
        <v>37</v>
      </c>
      <c r="G974" s="23">
        <f>Inscriptos!H974</f>
        <v>0</v>
      </c>
    </row>
    <row r="975" spans="1:7" x14ac:dyDescent="0.25">
      <c r="A975" s="21">
        <f>Inscriptos!M975</f>
        <v>0</v>
      </c>
      <c r="B975">
        <f>Inscriptos!A975</f>
        <v>0</v>
      </c>
      <c r="C975" s="21">
        <f>Inscriptos!C975</f>
        <v>0</v>
      </c>
      <c r="D975" s="21">
        <f>Inscriptos!N975</f>
        <v>0</v>
      </c>
      <c r="E975">
        <f>Inscriptos!G975</f>
        <v>0</v>
      </c>
      <c r="F975" t="s">
        <v>37</v>
      </c>
      <c r="G975" s="23">
        <f>Inscriptos!H975</f>
        <v>0</v>
      </c>
    </row>
    <row r="976" spans="1:7" x14ac:dyDescent="0.25">
      <c r="A976" s="21">
        <f>Inscriptos!M976</f>
        <v>0</v>
      </c>
      <c r="B976">
        <f>Inscriptos!A976</f>
        <v>0</v>
      </c>
      <c r="C976" s="21">
        <f>Inscriptos!C976</f>
        <v>0</v>
      </c>
      <c r="D976" s="21">
        <f>Inscriptos!N976</f>
        <v>0</v>
      </c>
      <c r="E976">
        <f>Inscriptos!G976</f>
        <v>0</v>
      </c>
      <c r="F976" t="s">
        <v>37</v>
      </c>
      <c r="G976" s="23">
        <f>Inscriptos!H976</f>
        <v>0</v>
      </c>
    </row>
    <row r="977" spans="1:7" x14ac:dyDescent="0.25">
      <c r="A977" s="21">
        <f>Inscriptos!M977</f>
        <v>0</v>
      </c>
      <c r="B977">
        <f>Inscriptos!A977</f>
        <v>0</v>
      </c>
      <c r="C977" s="21">
        <f>Inscriptos!C977</f>
        <v>0</v>
      </c>
      <c r="D977" s="21">
        <f>Inscriptos!N977</f>
        <v>0</v>
      </c>
      <c r="E977">
        <f>Inscriptos!G977</f>
        <v>0</v>
      </c>
      <c r="F977" t="s">
        <v>37</v>
      </c>
      <c r="G977" s="23">
        <f>Inscriptos!H977</f>
        <v>0</v>
      </c>
    </row>
    <row r="978" spans="1:7" x14ac:dyDescent="0.25">
      <c r="A978" s="21">
        <f>Inscriptos!M978</f>
        <v>0</v>
      </c>
      <c r="B978">
        <f>Inscriptos!A978</f>
        <v>0</v>
      </c>
      <c r="C978" s="21">
        <f>Inscriptos!C978</f>
        <v>0</v>
      </c>
      <c r="D978" s="21">
        <f>Inscriptos!N978</f>
        <v>0</v>
      </c>
      <c r="E978">
        <f>Inscriptos!G978</f>
        <v>0</v>
      </c>
      <c r="F978" t="s">
        <v>37</v>
      </c>
      <c r="G978" s="23">
        <f>Inscriptos!H978</f>
        <v>0</v>
      </c>
    </row>
    <row r="979" spans="1:7" x14ac:dyDescent="0.25">
      <c r="A979" s="21">
        <f>Inscriptos!M979</f>
        <v>0</v>
      </c>
      <c r="B979">
        <f>Inscriptos!A979</f>
        <v>0</v>
      </c>
      <c r="C979" s="21">
        <f>Inscriptos!C979</f>
        <v>0</v>
      </c>
      <c r="D979" s="21">
        <f>Inscriptos!N979</f>
        <v>0</v>
      </c>
      <c r="E979">
        <f>Inscriptos!G979</f>
        <v>0</v>
      </c>
      <c r="F979" t="s">
        <v>37</v>
      </c>
      <c r="G979" s="23">
        <f>Inscriptos!H979</f>
        <v>0</v>
      </c>
    </row>
    <row r="980" spans="1:7" x14ac:dyDescent="0.25">
      <c r="A980" s="21">
        <f>Inscriptos!M980</f>
        <v>0</v>
      </c>
      <c r="B980">
        <f>Inscriptos!A980</f>
        <v>0</v>
      </c>
      <c r="C980" s="21">
        <f>Inscriptos!C980</f>
        <v>0</v>
      </c>
      <c r="D980" s="21">
        <f>Inscriptos!N980</f>
        <v>0</v>
      </c>
      <c r="E980">
        <f>Inscriptos!G980</f>
        <v>0</v>
      </c>
      <c r="F980" t="s">
        <v>37</v>
      </c>
      <c r="G980" s="23">
        <f>Inscriptos!H980</f>
        <v>0</v>
      </c>
    </row>
    <row r="981" spans="1:7" x14ac:dyDescent="0.25">
      <c r="A981" s="21">
        <f>Inscriptos!M981</f>
        <v>0</v>
      </c>
      <c r="B981">
        <f>Inscriptos!A981</f>
        <v>0</v>
      </c>
      <c r="C981" s="21">
        <f>Inscriptos!C981</f>
        <v>0</v>
      </c>
      <c r="D981" s="21">
        <f>Inscriptos!N981</f>
        <v>0</v>
      </c>
      <c r="E981">
        <f>Inscriptos!G981</f>
        <v>0</v>
      </c>
      <c r="F981" t="s">
        <v>37</v>
      </c>
      <c r="G981" s="23">
        <f>Inscriptos!H981</f>
        <v>0</v>
      </c>
    </row>
    <row r="982" spans="1:7" x14ac:dyDescent="0.25">
      <c r="A982" s="21">
        <f>Inscriptos!M982</f>
        <v>0</v>
      </c>
      <c r="B982">
        <f>Inscriptos!A982</f>
        <v>0</v>
      </c>
      <c r="C982" s="21">
        <f>Inscriptos!C982</f>
        <v>0</v>
      </c>
      <c r="D982" s="21">
        <f>Inscriptos!N982</f>
        <v>0</v>
      </c>
      <c r="E982">
        <f>Inscriptos!G982</f>
        <v>0</v>
      </c>
      <c r="F982" t="s">
        <v>37</v>
      </c>
      <c r="G982" s="23">
        <f>Inscriptos!H982</f>
        <v>0</v>
      </c>
    </row>
    <row r="983" spans="1:7" x14ac:dyDescent="0.25">
      <c r="A983" s="21">
        <f>Inscriptos!M983</f>
        <v>0</v>
      </c>
      <c r="B983">
        <f>Inscriptos!A983</f>
        <v>0</v>
      </c>
      <c r="C983" s="21">
        <f>Inscriptos!C983</f>
        <v>0</v>
      </c>
      <c r="D983" s="21">
        <f>Inscriptos!N983</f>
        <v>0</v>
      </c>
      <c r="E983">
        <f>Inscriptos!G983</f>
        <v>0</v>
      </c>
      <c r="F983" t="s">
        <v>37</v>
      </c>
      <c r="G983" s="23">
        <f>Inscriptos!H983</f>
        <v>0</v>
      </c>
    </row>
    <row r="984" spans="1:7" x14ac:dyDescent="0.25">
      <c r="A984" s="21">
        <f>Inscriptos!M984</f>
        <v>0</v>
      </c>
      <c r="B984">
        <f>Inscriptos!A984</f>
        <v>0</v>
      </c>
      <c r="C984" s="21">
        <f>Inscriptos!C984</f>
        <v>0</v>
      </c>
      <c r="D984" s="21">
        <f>Inscriptos!N984</f>
        <v>0</v>
      </c>
      <c r="E984">
        <f>Inscriptos!G984</f>
        <v>0</v>
      </c>
      <c r="F984" t="s">
        <v>37</v>
      </c>
      <c r="G984" s="23">
        <f>Inscriptos!H984</f>
        <v>0</v>
      </c>
    </row>
    <row r="985" spans="1:7" x14ac:dyDescent="0.25">
      <c r="A985" s="21">
        <f>Inscriptos!M985</f>
        <v>0</v>
      </c>
      <c r="B985">
        <f>Inscriptos!A985</f>
        <v>0</v>
      </c>
      <c r="C985" s="21">
        <f>Inscriptos!C985</f>
        <v>0</v>
      </c>
      <c r="D985" s="21">
        <f>Inscriptos!N985</f>
        <v>0</v>
      </c>
      <c r="E985">
        <f>Inscriptos!G985</f>
        <v>0</v>
      </c>
      <c r="F985" t="s">
        <v>37</v>
      </c>
      <c r="G985" s="23">
        <f>Inscriptos!H985</f>
        <v>0</v>
      </c>
    </row>
    <row r="986" spans="1:7" x14ac:dyDescent="0.25">
      <c r="A986" s="21">
        <f>Inscriptos!M986</f>
        <v>0</v>
      </c>
      <c r="B986">
        <f>Inscriptos!A986</f>
        <v>0</v>
      </c>
      <c r="C986" s="21">
        <f>Inscriptos!C986</f>
        <v>0</v>
      </c>
      <c r="D986" s="21">
        <f>Inscriptos!N986</f>
        <v>0</v>
      </c>
      <c r="E986">
        <f>Inscriptos!G986</f>
        <v>0</v>
      </c>
      <c r="F986" t="s">
        <v>37</v>
      </c>
      <c r="G986" s="23">
        <f>Inscriptos!H986</f>
        <v>0</v>
      </c>
    </row>
    <row r="987" spans="1:7" x14ac:dyDescent="0.25">
      <c r="A987" s="21">
        <f>Inscriptos!M987</f>
        <v>0</v>
      </c>
      <c r="B987">
        <f>Inscriptos!A987</f>
        <v>0</v>
      </c>
      <c r="C987" s="21">
        <f>Inscriptos!C987</f>
        <v>0</v>
      </c>
      <c r="D987" s="21">
        <f>Inscriptos!N987</f>
        <v>0</v>
      </c>
      <c r="E987">
        <f>Inscriptos!G987</f>
        <v>0</v>
      </c>
      <c r="F987" t="s">
        <v>37</v>
      </c>
      <c r="G987" s="23">
        <f>Inscriptos!H987</f>
        <v>0</v>
      </c>
    </row>
    <row r="988" spans="1:7" x14ac:dyDescent="0.25">
      <c r="A988" s="21">
        <f>Inscriptos!M988</f>
        <v>0</v>
      </c>
      <c r="B988">
        <f>Inscriptos!A988</f>
        <v>0</v>
      </c>
      <c r="C988" s="21">
        <f>Inscriptos!C988</f>
        <v>0</v>
      </c>
      <c r="D988" s="21">
        <f>Inscriptos!N988</f>
        <v>0</v>
      </c>
      <c r="E988">
        <f>Inscriptos!G988</f>
        <v>0</v>
      </c>
      <c r="F988" t="s">
        <v>37</v>
      </c>
      <c r="G988" s="23">
        <f>Inscriptos!H988</f>
        <v>0</v>
      </c>
    </row>
    <row r="989" spans="1:7" x14ac:dyDescent="0.25">
      <c r="A989" s="21">
        <f>Inscriptos!M989</f>
        <v>0</v>
      </c>
      <c r="B989">
        <f>Inscriptos!A989</f>
        <v>0</v>
      </c>
      <c r="C989" s="21">
        <f>Inscriptos!C989</f>
        <v>0</v>
      </c>
      <c r="D989" s="21">
        <f>Inscriptos!N989</f>
        <v>0</v>
      </c>
      <c r="E989">
        <f>Inscriptos!G989</f>
        <v>0</v>
      </c>
      <c r="F989" t="s">
        <v>37</v>
      </c>
      <c r="G989" s="23">
        <f>Inscriptos!H989</f>
        <v>0</v>
      </c>
    </row>
    <row r="990" spans="1:7" x14ac:dyDescent="0.25">
      <c r="A990" s="21">
        <f>Inscriptos!M990</f>
        <v>0</v>
      </c>
      <c r="B990">
        <f>Inscriptos!A990</f>
        <v>0</v>
      </c>
      <c r="C990" s="21">
        <f>Inscriptos!C990</f>
        <v>0</v>
      </c>
      <c r="D990" s="21">
        <f>Inscriptos!N990</f>
        <v>0</v>
      </c>
      <c r="E990">
        <f>Inscriptos!G990</f>
        <v>0</v>
      </c>
      <c r="F990" t="s">
        <v>37</v>
      </c>
      <c r="G990" s="23">
        <f>Inscriptos!H990</f>
        <v>0</v>
      </c>
    </row>
    <row r="991" spans="1:7" x14ac:dyDescent="0.25">
      <c r="A991" s="21">
        <f>Inscriptos!M991</f>
        <v>0</v>
      </c>
      <c r="B991">
        <f>Inscriptos!A991</f>
        <v>0</v>
      </c>
      <c r="C991" s="21">
        <f>Inscriptos!C991</f>
        <v>0</v>
      </c>
      <c r="D991" s="21">
        <f>Inscriptos!N991</f>
        <v>0</v>
      </c>
      <c r="E991">
        <f>Inscriptos!G991</f>
        <v>0</v>
      </c>
      <c r="F991" t="s">
        <v>37</v>
      </c>
      <c r="G991" s="23">
        <f>Inscriptos!H991</f>
        <v>0</v>
      </c>
    </row>
    <row r="992" spans="1:7" x14ac:dyDescent="0.25">
      <c r="A992" s="21">
        <f>Inscriptos!M992</f>
        <v>0</v>
      </c>
      <c r="B992">
        <f>Inscriptos!A992</f>
        <v>0</v>
      </c>
      <c r="C992" s="21">
        <f>Inscriptos!C992</f>
        <v>0</v>
      </c>
      <c r="D992" s="21">
        <f>Inscriptos!N992</f>
        <v>0</v>
      </c>
      <c r="E992">
        <f>Inscriptos!G992</f>
        <v>0</v>
      </c>
      <c r="F992" t="s">
        <v>37</v>
      </c>
      <c r="G992" s="23">
        <f>Inscriptos!H992</f>
        <v>0</v>
      </c>
    </row>
    <row r="993" spans="1:7" x14ac:dyDescent="0.25">
      <c r="A993" s="21">
        <f>Inscriptos!M993</f>
        <v>0</v>
      </c>
      <c r="B993">
        <f>Inscriptos!A993</f>
        <v>0</v>
      </c>
      <c r="C993" s="21">
        <f>Inscriptos!C993</f>
        <v>0</v>
      </c>
      <c r="D993" s="21">
        <f>Inscriptos!N993</f>
        <v>0</v>
      </c>
      <c r="E993">
        <f>Inscriptos!G993</f>
        <v>0</v>
      </c>
      <c r="F993" t="s">
        <v>37</v>
      </c>
      <c r="G993" s="23">
        <f>Inscriptos!H993</f>
        <v>0</v>
      </c>
    </row>
    <row r="994" spans="1:7" x14ac:dyDescent="0.25">
      <c r="A994" s="21">
        <f>Inscriptos!M994</f>
        <v>0</v>
      </c>
      <c r="B994">
        <f>Inscriptos!A994</f>
        <v>0</v>
      </c>
      <c r="C994" s="21">
        <f>Inscriptos!C994</f>
        <v>0</v>
      </c>
      <c r="D994" s="21">
        <f>Inscriptos!N994</f>
        <v>0</v>
      </c>
      <c r="E994">
        <f>Inscriptos!G994</f>
        <v>0</v>
      </c>
      <c r="F994" t="s">
        <v>37</v>
      </c>
      <c r="G994" s="23">
        <f>Inscriptos!H994</f>
        <v>0</v>
      </c>
    </row>
    <row r="995" spans="1:7" x14ac:dyDescent="0.25">
      <c r="A995" s="21">
        <f>Inscriptos!M995</f>
        <v>0</v>
      </c>
      <c r="B995">
        <f>Inscriptos!A995</f>
        <v>0</v>
      </c>
      <c r="C995" s="21">
        <f>Inscriptos!C995</f>
        <v>0</v>
      </c>
      <c r="D995" s="21">
        <f>Inscriptos!N995</f>
        <v>0</v>
      </c>
      <c r="E995">
        <f>Inscriptos!G995</f>
        <v>0</v>
      </c>
      <c r="F995" t="s">
        <v>37</v>
      </c>
      <c r="G995" s="23">
        <f>Inscriptos!H995</f>
        <v>0</v>
      </c>
    </row>
    <row r="996" spans="1:7" x14ac:dyDescent="0.25">
      <c r="A996" s="21">
        <f>Inscriptos!M996</f>
        <v>0</v>
      </c>
      <c r="B996">
        <f>Inscriptos!A996</f>
        <v>0</v>
      </c>
      <c r="C996" s="21">
        <f>Inscriptos!C996</f>
        <v>0</v>
      </c>
      <c r="D996" s="21">
        <f>Inscriptos!N996</f>
        <v>0</v>
      </c>
      <c r="E996">
        <f>Inscriptos!G996</f>
        <v>0</v>
      </c>
      <c r="F996" t="s">
        <v>37</v>
      </c>
      <c r="G996" s="23">
        <f>Inscriptos!H996</f>
        <v>0</v>
      </c>
    </row>
    <row r="997" spans="1:7" x14ac:dyDescent="0.25">
      <c r="A997" s="21">
        <f>Inscriptos!M997</f>
        <v>0</v>
      </c>
      <c r="B997">
        <f>Inscriptos!A997</f>
        <v>0</v>
      </c>
      <c r="C997" s="21">
        <f>Inscriptos!C997</f>
        <v>0</v>
      </c>
      <c r="D997" s="21">
        <f>Inscriptos!N997</f>
        <v>0</v>
      </c>
      <c r="E997">
        <f>Inscriptos!G997</f>
        <v>0</v>
      </c>
      <c r="F997" t="s">
        <v>37</v>
      </c>
      <c r="G997" s="23">
        <f>Inscriptos!H997</f>
        <v>0</v>
      </c>
    </row>
    <row r="998" spans="1:7" x14ac:dyDescent="0.25">
      <c r="A998" s="21">
        <f>Inscriptos!M998</f>
        <v>0</v>
      </c>
      <c r="B998">
        <f>Inscriptos!A998</f>
        <v>0</v>
      </c>
      <c r="C998" s="21">
        <f>Inscriptos!C998</f>
        <v>0</v>
      </c>
      <c r="D998" s="21">
        <f>Inscriptos!N998</f>
        <v>0</v>
      </c>
      <c r="E998">
        <f>Inscriptos!G998</f>
        <v>0</v>
      </c>
      <c r="F998" t="s">
        <v>37</v>
      </c>
      <c r="G998" s="23">
        <f>Inscriptos!H998</f>
        <v>0</v>
      </c>
    </row>
    <row r="999" spans="1:7" x14ac:dyDescent="0.25">
      <c r="A999" s="21">
        <f>Inscriptos!M999</f>
        <v>0</v>
      </c>
      <c r="B999">
        <f>Inscriptos!A999</f>
        <v>0</v>
      </c>
      <c r="C999" s="21">
        <f>Inscriptos!C999</f>
        <v>0</v>
      </c>
      <c r="D999" s="21">
        <f>Inscriptos!N999</f>
        <v>0</v>
      </c>
      <c r="E999">
        <f>Inscriptos!G999</f>
        <v>0</v>
      </c>
      <c r="F999" t="s">
        <v>37</v>
      </c>
      <c r="G999" s="23">
        <f>Inscriptos!H999</f>
        <v>0</v>
      </c>
    </row>
    <row r="1000" spans="1:7" x14ac:dyDescent="0.25">
      <c r="A1000" s="21">
        <f>Inscriptos!M1000</f>
        <v>0</v>
      </c>
      <c r="B1000">
        <f>Inscriptos!A1000</f>
        <v>0</v>
      </c>
      <c r="C1000" s="21">
        <f>Inscriptos!C1000</f>
        <v>0</v>
      </c>
      <c r="D1000" s="21">
        <f>Inscriptos!N1000</f>
        <v>0</v>
      </c>
      <c r="E1000">
        <f>Inscriptos!G1000</f>
        <v>0</v>
      </c>
      <c r="F1000" t="s">
        <v>37</v>
      </c>
      <c r="G1000" s="23">
        <f>Inscriptos!H1000</f>
        <v>0</v>
      </c>
    </row>
    <row r="1001" spans="1:7" x14ac:dyDescent="0.25">
      <c r="A1001" s="21">
        <f>Inscriptos!M1001</f>
        <v>0</v>
      </c>
      <c r="B1001">
        <f>Inscriptos!A1001</f>
        <v>0</v>
      </c>
      <c r="C1001" s="21">
        <f>Inscriptos!C1001</f>
        <v>0</v>
      </c>
      <c r="D1001" s="21">
        <f>Inscriptos!N1001</f>
        <v>0</v>
      </c>
      <c r="E1001">
        <f>Inscriptos!G1001</f>
        <v>0</v>
      </c>
      <c r="F1001" t="s">
        <v>37</v>
      </c>
      <c r="G1001" s="23">
        <f>Inscriptos!H1001</f>
        <v>0</v>
      </c>
    </row>
    <row r="1002" spans="1:7" x14ac:dyDescent="0.25">
      <c r="A1002" s="21">
        <f>Inscriptos!M1002</f>
        <v>0</v>
      </c>
      <c r="B1002">
        <f>Inscriptos!A1002</f>
        <v>0</v>
      </c>
      <c r="C1002" s="21">
        <f>Inscriptos!C1002</f>
        <v>0</v>
      </c>
      <c r="D1002" s="21">
        <f>Inscriptos!N1002</f>
        <v>0</v>
      </c>
      <c r="E1002">
        <f>Inscriptos!G1002</f>
        <v>0</v>
      </c>
      <c r="F1002" t="s">
        <v>37</v>
      </c>
      <c r="G1002" s="23">
        <f>Inscriptos!H1002</f>
        <v>0</v>
      </c>
    </row>
    <row r="1003" spans="1:7" x14ac:dyDescent="0.25">
      <c r="A1003" s="21">
        <f>Inscriptos!M1003</f>
        <v>0</v>
      </c>
      <c r="B1003">
        <f>Inscriptos!A1003</f>
        <v>0</v>
      </c>
      <c r="C1003" s="21">
        <f>Inscriptos!C1003</f>
        <v>0</v>
      </c>
      <c r="D1003" s="21">
        <f>Inscriptos!N1003</f>
        <v>0</v>
      </c>
      <c r="E1003">
        <f>Inscriptos!G1003</f>
        <v>0</v>
      </c>
      <c r="F1003" t="s">
        <v>37</v>
      </c>
      <c r="G1003" s="23">
        <f>Inscriptos!H1003</f>
        <v>0</v>
      </c>
    </row>
    <row r="1004" spans="1:7" x14ac:dyDescent="0.25">
      <c r="A1004" s="21">
        <f>Inscriptos!M1004</f>
        <v>0</v>
      </c>
      <c r="B1004">
        <f>Inscriptos!A1004</f>
        <v>0</v>
      </c>
      <c r="C1004" s="21">
        <f>Inscriptos!C1004</f>
        <v>0</v>
      </c>
      <c r="D1004" s="21">
        <f>Inscriptos!N1004</f>
        <v>0</v>
      </c>
      <c r="E1004">
        <f>Inscriptos!G1004</f>
        <v>0</v>
      </c>
      <c r="F1004" t="s">
        <v>37</v>
      </c>
      <c r="G1004" s="23">
        <f>Inscriptos!H1004</f>
        <v>0</v>
      </c>
    </row>
    <row r="1005" spans="1:7" x14ac:dyDescent="0.25">
      <c r="A1005" s="21">
        <f>Inscriptos!M1005</f>
        <v>0</v>
      </c>
      <c r="B1005">
        <f>Inscriptos!A1005</f>
        <v>0</v>
      </c>
      <c r="C1005" s="21">
        <f>Inscriptos!C1005</f>
        <v>0</v>
      </c>
      <c r="D1005" s="21">
        <f>Inscriptos!N1005</f>
        <v>0</v>
      </c>
      <c r="E1005">
        <f>Inscriptos!G1005</f>
        <v>0</v>
      </c>
      <c r="F1005" t="s">
        <v>37</v>
      </c>
      <c r="G1005" s="23">
        <f>Inscriptos!H1005</f>
        <v>0</v>
      </c>
    </row>
    <row r="1006" spans="1:7" x14ac:dyDescent="0.25">
      <c r="A1006" s="21">
        <f>Inscriptos!M1006</f>
        <v>0</v>
      </c>
      <c r="B1006">
        <f>Inscriptos!A1006</f>
        <v>0</v>
      </c>
      <c r="C1006" s="21">
        <f>Inscriptos!C1006</f>
        <v>0</v>
      </c>
      <c r="D1006" s="21">
        <f>Inscriptos!N1006</f>
        <v>0</v>
      </c>
      <c r="E1006">
        <f>Inscriptos!G1006</f>
        <v>0</v>
      </c>
      <c r="F1006" t="s">
        <v>37</v>
      </c>
      <c r="G1006" s="23">
        <f>Inscriptos!H1006</f>
        <v>0</v>
      </c>
    </row>
    <row r="1007" spans="1:7" x14ac:dyDescent="0.25">
      <c r="A1007" s="21">
        <f>Inscriptos!M1007</f>
        <v>0</v>
      </c>
      <c r="B1007">
        <f>Inscriptos!A1007</f>
        <v>0</v>
      </c>
      <c r="C1007" s="21">
        <f>Inscriptos!C1007</f>
        <v>0</v>
      </c>
      <c r="D1007" s="21">
        <f>Inscriptos!N1007</f>
        <v>0</v>
      </c>
      <c r="E1007">
        <f>Inscriptos!G1007</f>
        <v>0</v>
      </c>
      <c r="F1007" t="s">
        <v>37</v>
      </c>
      <c r="G1007" s="23">
        <f>Inscriptos!H1007</f>
        <v>0</v>
      </c>
    </row>
    <row r="1008" spans="1:7" x14ac:dyDescent="0.25">
      <c r="A1008" s="21">
        <f>Inscriptos!M1008</f>
        <v>0</v>
      </c>
      <c r="B1008">
        <f>Inscriptos!A1008</f>
        <v>0</v>
      </c>
      <c r="C1008" s="21">
        <f>Inscriptos!C1008</f>
        <v>0</v>
      </c>
      <c r="D1008" s="21">
        <f>Inscriptos!N1008</f>
        <v>0</v>
      </c>
      <c r="E1008">
        <f>Inscriptos!G1008</f>
        <v>0</v>
      </c>
      <c r="F1008" t="s">
        <v>37</v>
      </c>
      <c r="G1008" s="23">
        <f>Inscriptos!H1008</f>
        <v>0</v>
      </c>
    </row>
    <row r="1009" spans="1:7" x14ac:dyDescent="0.25">
      <c r="A1009" s="21">
        <f>Inscriptos!M1009</f>
        <v>0</v>
      </c>
      <c r="B1009">
        <f>Inscriptos!A1009</f>
        <v>0</v>
      </c>
      <c r="C1009" s="21">
        <f>Inscriptos!C1009</f>
        <v>0</v>
      </c>
      <c r="D1009" s="21">
        <f>Inscriptos!N1009</f>
        <v>0</v>
      </c>
      <c r="E1009">
        <f>Inscriptos!G1009</f>
        <v>0</v>
      </c>
      <c r="F1009" t="s">
        <v>37</v>
      </c>
      <c r="G1009" s="23">
        <f>Inscriptos!H1009</f>
        <v>0</v>
      </c>
    </row>
    <row r="1010" spans="1:7" x14ac:dyDescent="0.25">
      <c r="A1010" s="21">
        <f>Inscriptos!M1010</f>
        <v>0</v>
      </c>
      <c r="B1010">
        <f>Inscriptos!A1010</f>
        <v>0</v>
      </c>
      <c r="C1010" s="21">
        <f>Inscriptos!C1010</f>
        <v>0</v>
      </c>
      <c r="D1010" s="21">
        <f>Inscriptos!N1010</f>
        <v>0</v>
      </c>
      <c r="E1010">
        <f>Inscriptos!G1010</f>
        <v>0</v>
      </c>
      <c r="F1010" t="s">
        <v>37</v>
      </c>
      <c r="G1010" s="23">
        <f>Inscriptos!H1010</f>
        <v>0</v>
      </c>
    </row>
    <row r="1011" spans="1:7" x14ac:dyDescent="0.25">
      <c r="A1011" s="21">
        <f>Inscriptos!M1011</f>
        <v>0</v>
      </c>
      <c r="B1011">
        <f>Inscriptos!A1011</f>
        <v>0</v>
      </c>
      <c r="C1011" s="21">
        <f>Inscriptos!C1011</f>
        <v>0</v>
      </c>
      <c r="D1011" s="21">
        <f>Inscriptos!N1011</f>
        <v>0</v>
      </c>
      <c r="E1011">
        <f>Inscriptos!G1011</f>
        <v>0</v>
      </c>
      <c r="F1011" t="s">
        <v>37</v>
      </c>
      <c r="G1011" s="23">
        <f>Inscriptos!H1011</f>
        <v>0</v>
      </c>
    </row>
    <row r="1012" spans="1:7" x14ac:dyDescent="0.25">
      <c r="A1012" s="21">
        <f>Inscriptos!M1012</f>
        <v>0</v>
      </c>
      <c r="B1012">
        <f>Inscriptos!A1012</f>
        <v>0</v>
      </c>
      <c r="C1012" s="21">
        <f>Inscriptos!C1012</f>
        <v>0</v>
      </c>
      <c r="D1012" s="21">
        <f>Inscriptos!N1012</f>
        <v>0</v>
      </c>
      <c r="E1012">
        <f>Inscriptos!G1012</f>
        <v>0</v>
      </c>
      <c r="F1012" t="s">
        <v>37</v>
      </c>
      <c r="G1012" s="23">
        <f>Inscriptos!H1012</f>
        <v>0</v>
      </c>
    </row>
    <row r="1013" spans="1:7" x14ac:dyDescent="0.25">
      <c r="A1013" s="21">
        <f>Inscriptos!M1013</f>
        <v>0</v>
      </c>
      <c r="B1013">
        <f>Inscriptos!A1013</f>
        <v>0</v>
      </c>
      <c r="C1013" s="21">
        <f>Inscriptos!C1013</f>
        <v>0</v>
      </c>
      <c r="D1013" s="21">
        <f>Inscriptos!N1013</f>
        <v>0</v>
      </c>
      <c r="E1013">
        <f>Inscriptos!G1013</f>
        <v>0</v>
      </c>
      <c r="F1013" t="s">
        <v>37</v>
      </c>
      <c r="G1013" s="23">
        <f>Inscriptos!H1013</f>
        <v>0</v>
      </c>
    </row>
    <row r="1014" spans="1:7" x14ac:dyDescent="0.25">
      <c r="A1014" s="21">
        <f>Inscriptos!M1014</f>
        <v>0</v>
      </c>
      <c r="B1014">
        <f>Inscriptos!A1014</f>
        <v>0</v>
      </c>
      <c r="C1014" s="21">
        <f>Inscriptos!C1014</f>
        <v>0</v>
      </c>
      <c r="D1014" s="21">
        <f>Inscriptos!N1014</f>
        <v>0</v>
      </c>
      <c r="E1014">
        <f>Inscriptos!G1014</f>
        <v>0</v>
      </c>
      <c r="F1014" t="s">
        <v>37</v>
      </c>
      <c r="G1014" s="23">
        <f>Inscriptos!H1014</f>
        <v>0</v>
      </c>
    </row>
    <row r="1015" spans="1:7" x14ac:dyDescent="0.25">
      <c r="A1015" s="21">
        <f>Inscriptos!M1015</f>
        <v>0</v>
      </c>
      <c r="B1015">
        <f>Inscriptos!A1015</f>
        <v>0</v>
      </c>
      <c r="C1015" s="21">
        <f>Inscriptos!C1015</f>
        <v>0</v>
      </c>
      <c r="D1015" s="21">
        <f>Inscriptos!N1015</f>
        <v>0</v>
      </c>
      <c r="E1015">
        <f>Inscriptos!G1015</f>
        <v>0</v>
      </c>
      <c r="F1015" t="s">
        <v>37</v>
      </c>
      <c r="G1015" s="23">
        <f>Inscriptos!H1015</f>
        <v>0</v>
      </c>
    </row>
    <row r="1016" spans="1:7" x14ac:dyDescent="0.25">
      <c r="A1016" s="21">
        <f>Inscriptos!M1016</f>
        <v>0</v>
      </c>
      <c r="B1016">
        <f>Inscriptos!A1016</f>
        <v>0</v>
      </c>
      <c r="C1016" s="21">
        <f>Inscriptos!C1016</f>
        <v>0</v>
      </c>
      <c r="D1016" s="21">
        <f>Inscriptos!N1016</f>
        <v>0</v>
      </c>
      <c r="E1016">
        <f>Inscriptos!G1016</f>
        <v>0</v>
      </c>
      <c r="F1016" t="s">
        <v>37</v>
      </c>
      <c r="G1016" s="23">
        <f>Inscriptos!H1016</f>
        <v>0</v>
      </c>
    </row>
    <row r="1017" spans="1:7" x14ac:dyDescent="0.25">
      <c r="A1017" s="21">
        <f>Inscriptos!M1017</f>
        <v>0</v>
      </c>
      <c r="B1017">
        <f>Inscriptos!A1017</f>
        <v>0</v>
      </c>
      <c r="C1017" s="21">
        <f>Inscriptos!C1017</f>
        <v>0</v>
      </c>
      <c r="D1017" s="21">
        <f>Inscriptos!N1017</f>
        <v>0</v>
      </c>
      <c r="E1017">
        <f>Inscriptos!G1017</f>
        <v>0</v>
      </c>
      <c r="F1017" t="s">
        <v>37</v>
      </c>
      <c r="G1017" s="23">
        <f>Inscriptos!H1017</f>
        <v>0</v>
      </c>
    </row>
    <row r="1018" spans="1:7" x14ac:dyDescent="0.25">
      <c r="A1018" s="21">
        <f>Inscriptos!M1018</f>
        <v>0</v>
      </c>
      <c r="B1018">
        <f>Inscriptos!A1018</f>
        <v>0</v>
      </c>
      <c r="C1018" s="21">
        <f>Inscriptos!C1018</f>
        <v>0</v>
      </c>
      <c r="D1018" s="21">
        <f>Inscriptos!N1018</f>
        <v>0</v>
      </c>
      <c r="E1018">
        <f>Inscriptos!G1018</f>
        <v>0</v>
      </c>
      <c r="F1018" t="s">
        <v>37</v>
      </c>
      <c r="G1018" s="23">
        <f>Inscriptos!H1018</f>
        <v>0</v>
      </c>
    </row>
    <row r="1019" spans="1:7" x14ac:dyDescent="0.25">
      <c r="A1019" s="21">
        <f>Inscriptos!M1019</f>
        <v>0</v>
      </c>
      <c r="B1019">
        <f>Inscriptos!A1019</f>
        <v>0</v>
      </c>
      <c r="C1019" s="21">
        <f>Inscriptos!C1019</f>
        <v>0</v>
      </c>
      <c r="D1019" s="21">
        <f>Inscriptos!N1019</f>
        <v>0</v>
      </c>
      <c r="E1019">
        <f>Inscriptos!G1019</f>
        <v>0</v>
      </c>
      <c r="F1019" t="s">
        <v>37</v>
      </c>
      <c r="G1019" s="23">
        <f>Inscriptos!H1019</f>
        <v>0</v>
      </c>
    </row>
    <row r="1020" spans="1:7" x14ac:dyDescent="0.25">
      <c r="A1020" s="21">
        <f>Inscriptos!M1020</f>
        <v>0</v>
      </c>
      <c r="B1020">
        <f>Inscriptos!A1020</f>
        <v>0</v>
      </c>
      <c r="C1020" s="21">
        <f>Inscriptos!C1020</f>
        <v>0</v>
      </c>
      <c r="D1020" s="21">
        <f>Inscriptos!N1020</f>
        <v>0</v>
      </c>
      <c r="E1020">
        <f>Inscriptos!G1020</f>
        <v>0</v>
      </c>
      <c r="F1020" t="s">
        <v>37</v>
      </c>
      <c r="G1020" s="23">
        <f>Inscriptos!H1020</f>
        <v>0</v>
      </c>
    </row>
    <row r="1021" spans="1:7" x14ac:dyDescent="0.25">
      <c r="A1021" s="21">
        <f>Inscriptos!M1021</f>
        <v>0</v>
      </c>
      <c r="B1021">
        <f>Inscriptos!A1021</f>
        <v>0</v>
      </c>
      <c r="C1021" s="21">
        <f>Inscriptos!C1021</f>
        <v>0</v>
      </c>
      <c r="D1021" s="21">
        <f>Inscriptos!N1021</f>
        <v>0</v>
      </c>
      <c r="E1021">
        <f>Inscriptos!G1021</f>
        <v>0</v>
      </c>
      <c r="F1021" t="s">
        <v>37</v>
      </c>
      <c r="G1021" s="23">
        <f>Inscriptos!H1021</f>
        <v>0</v>
      </c>
    </row>
    <row r="1022" spans="1:7" x14ac:dyDescent="0.25">
      <c r="A1022" s="21">
        <f>Inscriptos!M1022</f>
        <v>0</v>
      </c>
      <c r="B1022">
        <f>Inscriptos!A1022</f>
        <v>0</v>
      </c>
      <c r="C1022" s="21">
        <f>Inscriptos!C1022</f>
        <v>0</v>
      </c>
      <c r="D1022" s="21">
        <f>Inscriptos!N1022</f>
        <v>0</v>
      </c>
      <c r="E1022">
        <f>Inscriptos!G1022</f>
        <v>0</v>
      </c>
      <c r="F1022" t="s">
        <v>37</v>
      </c>
      <c r="G1022" s="23">
        <f>Inscriptos!H1022</f>
        <v>0</v>
      </c>
    </row>
    <row r="1023" spans="1:7" x14ac:dyDescent="0.25">
      <c r="A1023" s="21">
        <f>Inscriptos!M1023</f>
        <v>0</v>
      </c>
      <c r="B1023">
        <f>Inscriptos!A1023</f>
        <v>0</v>
      </c>
      <c r="C1023" s="21">
        <f>Inscriptos!C1023</f>
        <v>0</v>
      </c>
      <c r="D1023" s="21">
        <f>Inscriptos!N1023</f>
        <v>0</v>
      </c>
      <c r="E1023">
        <f>Inscriptos!G1023</f>
        <v>0</v>
      </c>
      <c r="F1023" t="s">
        <v>37</v>
      </c>
      <c r="G1023" s="23">
        <f>Inscriptos!H1023</f>
        <v>0</v>
      </c>
    </row>
    <row r="1024" spans="1:7" x14ac:dyDescent="0.25">
      <c r="A1024" s="21">
        <f>Inscriptos!M1024</f>
        <v>0</v>
      </c>
      <c r="B1024">
        <f>Inscriptos!A1024</f>
        <v>0</v>
      </c>
      <c r="C1024" s="21">
        <f>Inscriptos!C1024</f>
        <v>0</v>
      </c>
      <c r="D1024" s="21">
        <f>Inscriptos!N1024</f>
        <v>0</v>
      </c>
      <c r="E1024">
        <f>Inscriptos!G1024</f>
        <v>0</v>
      </c>
      <c r="F1024" t="s">
        <v>37</v>
      </c>
      <c r="G1024" s="23">
        <f>Inscriptos!H1024</f>
        <v>0</v>
      </c>
    </row>
    <row r="1025" spans="1:7" x14ac:dyDescent="0.25">
      <c r="A1025" s="21">
        <f>Inscriptos!M1025</f>
        <v>0</v>
      </c>
      <c r="B1025">
        <f>Inscriptos!A1025</f>
        <v>0</v>
      </c>
      <c r="C1025" s="21">
        <f>Inscriptos!C1025</f>
        <v>0</v>
      </c>
      <c r="D1025" s="21">
        <f>Inscriptos!N1025</f>
        <v>0</v>
      </c>
      <c r="E1025">
        <f>Inscriptos!G1025</f>
        <v>0</v>
      </c>
      <c r="F1025" t="s">
        <v>37</v>
      </c>
      <c r="G1025" s="23">
        <f>Inscriptos!H1025</f>
        <v>0</v>
      </c>
    </row>
    <row r="1026" spans="1:7" x14ac:dyDescent="0.25">
      <c r="A1026" s="21">
        <f>Inscriptos!M1026</f>
        <v>0</v>
      </c>
      <c r="B1026">
        <f>Inscriptos!A1026</f>
        <v>0</v>
      </c>
      <c r="C1026" s="21">
        <f>Inscriptos!C1026</f>
        <v>0</v>
      </c>
      <c r="D1026" s="21">
        <f>Inscriptos!N1026</f>
        <v>0</v>
      </c>
      <c r="E1026">
        <f>Inscriptos!G1026</f>
        <v>0</v>
      </c>
      <c r="F1026" t="s">
        <v>37</v>
      </c>
      <c r="G1026" s="23">
        <f>Inscriptos!H1026</f>
        <v>0</v>
      </c>
    </row>
    <row r="1027" spans="1:7" x14ac:dyDescent="0.25">
      <c r="A1027" s="21">
        <f>Inscriptos!M1027</f>
        <v>0</v>
      </c>
      <c r="B1027">
        <f>Inscriptos!A1027</f>
        <v>0</v>
      </c>
      <c r="C1027" s="21">
        <f>Inscriptos!C1027</f>
        <v>0</v>
      </c>
      <c r="D1027" s="21">
        <f>Inscriptos!N1027</f>
        <v>0</v>
      </c>
      <c r="E1027">
        <f>Inscriptos!G1027</f>
        <v>0</v>
      </c>
      <c r="F1027" t="s">
        <v>37</v>
      </c>
      <c r="G1027" s="23">
        <f>Inscriptos!H1027</f>
        <v>0</v>
      </c>
    </row>
    <row r="1028" spans="1:7" x14ac:dyDescent="0.25">
      <c r="A1028" s="21">
        <f>Inscriptos!M1028</f>
        <v>0</v>
      </c>
      <c r="B1028">
        <f>Inscriptos!A1028</f>
        <v>0</v>
      </c>
      <c r="C1028" s="21">
        <f>Inscriptos!C1028</f>
        <v>0</v>
      </c>
      <c r="D1028" s="21">
        <f>Inscriptos!N1028</f>
        <v>0</v>
      </c>
      <c r="E1028">
        <f>Inscriptos!G1028</f>
        <v>0</v>
      </c>
      <c r="F1028" t="s">
        <v>37</v>
      </c>
      <c r="G1028" s="23">
        <f>Inscriptos!H1028</f>
        <v>0</v>
      </c>
    </row>
    <row r="1029" spans="1:7" x14ac:dyDescent="0.25">
      <c r="A1029" s="21">
        <f>Inscriptos!M1029</f>
        <v>0</v>
      </c>
      <c r="B1029">
        <f>Inscriptos!A1029</f>
        <v>0</v>
      </c>
      <c r="C1029" s="21">
        <f>Inscriptos!C1029</f>
        <v>0</v>
      </c>
      <c r="D1029" s="21">
        <f>Inscriptos!N1029</f>
        <v>0</v>
      </c>
      <c r="E1029">
        <f>Inscriptos!G1029</f>
        <v>0</v>
      </c>
      <c r="F1029" t="s">
        <v>37</v>
      </c>
      <c r="G1029" s="23">
        <f>Inscriptos!H1029</f>
        <v>0</v>
      </c>
    </row>
    <row r="1030" spans="1:7" x14ac:dyDescent="0.25">
      <c r="A1030" s="21">
        <f>Inscriptos!M1030</f>
        <v>0</v>
      </c>
      <c r="B1030">
        <f>Inscriptos!A1030</f>
        <v>0</v>
      </c>
      <c r="C1030" s="21">
        <f>Inscriptos!C1030</f>
        <v>0</v>
      </c>
      <c r="D1030" s="21">
        <f>Inscriptos!N1030</f>
        <v>0</v>
      </c>
      <c r="E1030">
        <f>Inscriptos!G1030</f>
        <v>0</v>
      </c>
      <c r="F1030" t="s">
        <v>37</v>
      </c>
      <c r="G1030" s="23">
        <f>Inscriptos!H1030</f>
        <v>0</v>
      </c>
    </row>
    <row r="1031" spans="1:7" x14ac:dyDescent="0.25">
      <c r="A1031" s="21">
        <f>Inscriptos!M1031</f>
        <v>0</v>
      </c>
      <c r="B1031">
        <f>Inscriptos!A1031</f>
        <v>0</v>
      </c>
      <c r="C1031" s="21">
        <f>Inscriptos!C1031</f>
        <v>0</v>
      </c>
      <c r="D1031" s="21">
        <f>Inscriptos!N1031</f>
        <v>0</v>
      </c>
      <c r="E1031">
        <f>Inscriptos!G1031</f>
        <v>0</v>
      </c>
      <c r="F1031" t="s">
        <v>37</v>
      </c>
      <c r="G1031" s="23">
        <f>Inscriptos!H1031</f>
        <v>0</v>
      </c>
    </row>
    <row r="1032" spans="1:7" x14ac:dyDescent="0.25">
      <c r="A1032" s="21">
        <f>Inscriptos!M1032</f>
        <v>0</v>
      </c>
      <c r="B1032">
        <f>Inscriptos!A1032</f>
        <v>0</v>
      </c>
      <c r="C1032" s="21">
        <f>Inscriptos!C1032</f>
        <v>0</v>
      </c>
      <c r="D1032" s="21">
        <f>Inscriptos!N1032</f>
        <v>0</v>
      </c>
      <c r="E1032">
        <f>Inscriptos!G1032</f>
        <v>0</v>
      </c>
      <c r="F1032" t="s">
        <v>37</v>
      </c>
      <c r="G1032" s="23">
        <f>Inscriptos!H1032</f>
        <v>0</v>
      </c>
    </row>
    <row r="1033" spans="1:7" x14ac:dyDescent="0.25">
      <c r="A1033" s="21">
        <f>Inscriptos!M1033</f>
        <v>0</v>
      </c>
      <c r="B1033">
        <f>Inscriptos!A1033</f>
        <v>0</v>
      </c>
      <c r="C1033" s="21">
        <f>Inscriptos!C1033</f>
        <v>0</v>
      </c>
      <c r="D1033" s="21">
        <f>Inscriptos!N1033</f>
        <v>0</v>
      </c>
      <c r="E1033">
        <f>Inscriptos!G1033</f>
        <v>0</v>
      </c>
      <c r="F1033" t="s">
        <v>37</v>
      </c>
      <c r="G1033" s="23">
        <f>Inscriptos!H1033</f>
        <v>0</v>
      </c>
    </row>
    <row r="1034" spans="1:7" x14ac:dyDescent="0.25">
      <c r="A1034" s="21">
        <f>Inscriptos!M1034</f>
        <v>0</v>
      </c>
      <c r="B1034">
        <f>Inscriptos!A1034</f>
        <v>0</v>
      </c>
      <c r="C1034" s="21">
        <f>Inscriptos!C1034</f>
        <v>0</v>
      </c>
      <c r="D1034" s="21">
        <f>Inscriptos!N1034</f>
        <v>0</v>
      </c>
      <c r="E1034">
        <f>Inscriptos!G1034</f>
        <v>0</v>
      </c>
      <c r="F1034" t="s">
        <v>37</v>
      </c>
      <c r="G1034" s="23">
        <f>Inscriptos!H1034</f>
        <v>0</v>
      </c>
    </row>
    <row r="1035" spans="1:7" x14ac:dyDescent="0.25">
      <c r="A1035" s="21">
        <f>Inscriptos!M1035</f>
        <v>0</v>
      </c>
      <c r="B1035">
        <f>Inscriptos!A1035</f>
        <v>0</v>
      </c>
      <c r="C1035" s="21">
        <f>Inscriptos!C1035</f>
        <v>0</v>
      </c>
      <c r="D1035" s="21">
        <f>Inscriptos!N1035</f>
        <v>0</v>
      </c>
      <c r="E1035">
        <f>Inscriptos!G1035</f>
        <v>0</v>
      </c>
      <c r="F1035" t="s">
        <v>37</v>
      </c>
      <c r="G1035" s="23">
        <f>Inscriptos!H1035</f>
        <v>0</v>
      </c>
    </row>
    <row r="1036" spans="1:7" x14ac:dyDescent="0.25">
      <c r="A1036" s="21">
        <f>Inscriptos!M1036</f>
        <v>0</v>
      </c>
      <c r="B1036">
        <f>Inscriptos!A1036</f>
        <v>0</v>
      </c>
      <c r="C1036" s="21">
        <f>Inscriptos!C1036</f>
        <v>0</v>
      </c>
      <c r="D1036" s="21">
        <f>Inscriptos!N1036</f>
        <v>0</v>
      </c>
      <c r="E1036">
        <f>Inscriptos!G1036</f>
        <v>0</v>
      </c>
      <c r="F1036" t="s">
        <v>37</v>
      </c>
      <c r="G1036" s="23">
        <f>Inscriptos!H1036</f>
        <v>0</v>
      </c>
    </row>
    <row r="1037" spans="1:7" x14ac:dyDescent="0.25">
      <c r="A1037" s="21">
        <f>Inscriptos!M1037</f>
        <v>0</v>
      </c>
      <c r="B1037">
        <f>Inscriptos!A1037</f>
        <v>0</v>
      </c>
      <c r="C1037" s="21">
        <f>Inscriptos!C1037</f>
        <v>0</v>
      </c>
      <c r="D1037" s="21">
        <f>Inscriptos!N1037</f>
        <v>0</v>
      </c>
      <c r="E1037">
        <f>Inscriptos!G1037</f>
        <v>0</v>
      </c>
      <c r="F1037" t="s">
        <v>37</v>
      </c>
      <c r="G1037" s="23">
        <f>Inscriptos!H1037</f>
        <v>0</v>
      </c>
    </row>
    <row r="1038" spans="1:7" x14ac:dyDescent="0.25">
      <c r="A1038" s="21">
        <f>Inscriptos!M1038</f>
        <v>0</v>
      </c>
      <c r="B1038">
        <f>Inscriptos!A1038</f>
        <v>0</v>
      </c>
      <c r="C1038" s="21">
        <f>Inscriptos!C1038</f>
        <v>0</v>
      </c>
      <c r="D1038" s="21">
        <f>Inscriptos!N1038</f>
        <v>0</v>
      </c>
      <c r="E1038">
        <f>Inscriptos!G1038</f>
        <v>0</v>
      </c>
      <c r="F1038" t="s">
        <v>37</v>
      </c>
      <c r="G1038" s="23">
        <f>Inscriptos!H1038</f>
        <v>0</v>
      </c>
    </row>
    <row r="1039" spans="1:7" x14ac:dyDescent="0.25">
      <c r="A1039" s="21">
        <f>Inscriptos!M1039</f>
        <v>0</v>
      </c>
      <c r="B1039">
        <f>Inscriptos!A1039</f>
        <v>0</v>
      </c>
      <c r="C1039" s="21">
        <f>Inscriptos!C1039</f>
        <v>0</v>
      </c>
      <c r="D1039" s="21">
        <f>Inscriptos!N1039</f>
        <v>0</v>
      </c>
      <c r="E1039">
        <f>Inscriptos!G1039</f>
        <v>0</v>
      </c>
      <c r="F1039" t="s">
        <v>37</v>
      </c>
      <c r="G1039" s="23">
        <f>Inscriptos!H1039</f>
        <v>0</v>
      </c>
    </row>
    <row r="1040" spans="1:7" x14ac:dyDescent="0.25">
      <c r="A1040" s="21">
        <f>Inscriptos!M1040</f>
        <v>0</v>
      </c>
      <c r="B1040">
        <f>Inscriptos!A1040</f>
        <v>0</v>
      </c>
      <c r="C1040" s="21">
        <f>Inscriptos!C1040</f>
        <v>0</v>
      </c>
      <c r="D1040" s="21">
        <f>Inscriptos!N1040</f>
        <v>0</v>
      </c>
      <c r="E1040">
        <f>Inscriptos!G1040</f>
        <v>0</v>
      </c>
      <c r="F1040" t="s">
        <v>37</v>
      </c>
      <c r="G1040" s="23">
        <f>Inscriptos!H1040</f>
        <v>0</v>
      </c>
    </row>
    <row r="1041" spans="1:7" x14ac:dyDescent="0.25">
      <c r="A1041" s="21">
        <f>Inscriptos!M1041</f>
        <v>0</v>
      </c>
      <c r="B1041">
        <f>Inscriptos!A1041</f>
        <v>0</v>
      </c>
      <c r="C1041" s="21">
        <f>Inscriptos!C1041</f>
        <v>0</v>
      </c>
      <c r="D1041" s="21">
        <f>Inscriptos!N1041</f>
        <v>0</v>
      </c>
      <c r="E1041">
        <f>Inscriptos!G1041</f>
        <v>0</v>
      </c>
      <c r="F1041" t="s">
        <v>37</v>
      </c>
      <c r="G1041" s="23">
        <f>Inscriptos!H1041</f>
        <v>0</v>
      </c>
    </row>
    <row r="1042" spans="1:7" x14ac:dyDescent="0.25">
      <c r="A1042" s="21">
        <f>Inscriptos!M1042</f>
        <v>0</v>
      </c>
      <c r="B1042">
        <f>Inscriptos!A1042</f>
        <v>0</v>
      </c>
      <c r="C1042" s="21">
        <f>Inscriptos!C1042</f>
        <v>0</v>
      </c>
      <c r="D1042" s="21">
        <f>Inscriptos!N1042</f>
        <v>0</v>
      </c>
      <c r="E1042">
        <f>Inscriptos!G1042</f>
        <v>0</v>
      </c>
      <c r="F1042" t="s">
        <v>37</v>
      </c>
      <c r="G1042" s="23">
        <f>Inscriptos!H1042</f>
        <v>0</v>
      </c>
    </row>
    <row r="1043" spans="1:7" x14ac:dyDescent="0.25">
      <c r="A1043" s="21">
        <f>Inscriptos!M1043</f>
        <v>0</v>
      </c>
      <c r="B1043">
        <f>Inscriptos!A1043</f>
        <v>0</v>
      </c>
      <c r="C1043" s="21">
        <f>Inscriptos!C1043</f>
        <v>0</v>
      </c>
      <c r="D1043" s="21">
        <f>Inscriptos!N1043</f>
        <v>0</v>
      </c>
      <c r="E1043">
        <f>Inscriptos!G1043</f>
        <v>0</v>
      </c>
      <c r="F1043" t="s">
        <v>37</v>
      </c>
      <c r="G1043" s="23">
        <f>Inscriptos!H1043</f>
        <v>0</v>
      </c>
    </row>
    <row r="1044" spans="1:7" x14ac:dyDescent="0.25">
      <c r="A1044" s="21">
        <f>Inscriptos!M1044</f>
        <v>0</v>
      </c>
      <c r="B1044">
        <f>Inscriptos!A1044</f>
        <v>0</v>
      </c>
      <c r="C1044" s="21">
        <f>Inscriptos!C1044</f>
        <v>0</v>
      </c>
      <c r="D1044" s="21">
        <f>Inscriptos!N1044</f>
        <v>0</v>
      </c>
      <c r="E1044">
        <f>Inscriptos!G1044</f>
        <v>0</v>
      </c>
      <c r="F1044" t="s">
        <v>37</v>
      </c>
      <c r="G1044" s="23">
        <f>Inscriptos!H1044</f>
        <v>0</v>
      </c>
    </row>
    <row r="1045" spans="1:7" x14ac:dyDescent="0.25">
      <c r="A1045" s="21">
        <f>Inscriptos!M1045</f>
        <v>0</v>
      </c>
      <c r="B1045">
        <f>Inscriptos!A1045</f>
        <v>0</v>
      </c>
      <c r="C1045" s="21">
        <f>Inscriptos!C1045</f>
        <v>0</v>
      </c>
      <c r="D1045" s="21">
        <f>Inscriptos!N1045</f>
        <v>0</v>
      </c>
      <c r="E1045">
        <f>Inscriptos!G1045</f>
        <v>0</v>
      </c>
      <c r="F1045" t="s">
        <v>37</v>
      </c>
      <c r="G1045" s="23">
        <f>Inscriptos!H1045</f>
        <v>0</v>
      </c>
    </row>
    <row r="1046" spans="1:7" x14ac:dyDescent="0.25">
      <c r="A1046" s="21">
        <f>Inscriptos!M1046</f>
        <v>0</v>
      </c>
      <c r="B1046">
        <f>Inscriptos!A1046</f>
        <v>0</v>
      </c>
      <c r="C1046" s="21">
        <f>Inscriptos!C1046</f>
        <v>0</v>
      </c>
      <c r="D1046" s="21">
        <f>Inscriptos!N1046</f>
        <v>0</v>
      </c>
      <c r="E1046">
        <f>Inscriptos!G1046</f>
        <v>0</v>
      </c>
      <c r="F1046" t="s">
        <v>37</v>
      </c>
      <c r="G1046" s="23">
        <f>Inscriptos!H1046</f>
        <v>0</v>
      </c>
    </row>
    <row r="1047" spans="1:7" x14ac:dyDescent="0.25">
      <c r="A1047" s="21">
        <f>Inscriptos!M1047</f>
        <v>0</v>
      </c>
      <c r="B1047">
        <f>Inscriptos!A1047</f>
        <v>0</v>
      </c>
      <c r="C1047" s="21">
        <f>Inscriptos!C1047</f>
        <v>0</v>
      </c>
      <c r="D1047" s="21">
        <f>Inscriptos!N1047</f>
        <v>0</v>
      </c>
      <c r="E1047">
        <f>Inscriptos!G1047</f>
        <v>0</v>
      </c>
      <c r="F1047" t="s">
        <v>37</v>
      </c>
      <c r="G1047" s="23">
        <f>Inscriptos!H1047</f>
        <v>0</v>
      </c>
    </row>
    <row r="1048" spans="1:7" x14ac:dyDescent="0.25">
      <c r="A1048" s="21">
        <f>Inscriptos!M1048</f>
        <v>0</v>
      </c>
      <c r="B1048">
        <f>Inscriptos!A1048</f>
        <v>0</v>
      </c>
      <c r="C1048" s="21">
        <f>Inscriptos!C1048</f>
        <v>0</v>
      </c>
      <c r="D1048" s="21">
        <f>Inscriptos!N1048</f>
        <v>0</v>
      </c>
      <c r="E1048">
        <f>Inscriptos!G1048</f>
        <v>0</v>
      </c>
      <c r="F1048" t="s">
        <v>37</v>
      </c>
      <c r="G1048" s="23">
        <f>Inscriptos!H1048</f>
        <v>0</v>
      </c>
    </row>
    <row r="1049" spans="1:7" x14ac:dyDescent="0.25">
      <c r="A1049" s="21">
        <f>Inscriptos!M1049</f>
        <v>0</v>
      </c>
      <c r="B1049">
        <f>Inscriptos!A1049</f>
        <v>0</v>
      </c>
      <c r="C1049" s="21">
        <f>Inscriptos!C1049</f>
        <v>0</v>
      </c>
      <c r="D1049" s="21">
        <f>Inscriptos!N1049</f>
        <v>0</v>
      </c>
      <c r="E1049">
        <f>Inscriptos!G1049</f>
        <v>0</v>
      </c>
      <c r="F1049" t="s">
        <v>37</v>
      </c>
      <c r="G1049" s="23">
        <f>Inscriptos!H1049</f>
        <v>0</v>
      </c>
    </row>
    <row r="1050" spans="1:7" x14ac:dyDescent="0.25">
      <c r="A1050" s="21">
        <f>Inscriptos!M1050</f>
        <v>0</v>
      </c>
      <c r="B1050">
        <f>Inscriptos!A1050</f>
        <v>0</v>
      </c>
      <c r="C1050" s="21">
        <f>Inscriptos!C1050</f>
        <v>0</v>
      </c>
      <c r="D1050" s="21">
        <f>Inscriptos!N1050</f>
        <v>0</v>
      </c>
      <c r="E1050">
        <f>Inscriptos!G1050</f>
        <v>0</v>
      </c>
      <c r="F1050" t="s">
        <v>37</v>
      </c>
      <c r="G1050" s="23">
        <f>Inscriptos!H1050</f>
        <v>0</v>
      </c>
    </row>
    <row r="1051" spans="1:7" x14ac:dyDescent="0.25">
      <c r="A1051" s="21">
        <f>Inscriptos!M1051</f>
        <v>0</v>
      </c>
      <c r="B1051">
        <f>Inscriptos!A1051</f>
        <v>0</v>
      </c>
      <c r="C1051" s="21">
        <f>Inscriptos!C1051</f>
        <v>0</v>
      </c>
      <c r="D1051" s="21">
        <f>Inscriptos!N1051</f>
        <v>0</v>
      </c>
      <c r="E1051">
        <f>Inscriptos!G1051</f>
        <v>0</v>
      </c>
      <c r="F1051" t="s">
        <v>37</v>
      </c>
      <c r="G1051" s="23">
        <f>Inscriptos!H1051</f>
        <v>0</v>
      </c>
    </row>
    <row r="1052" spans="1:7" x14ac:dyDescent="0.25">
      <c r="A1052" s="21">
        <f>Inscriptos!M1052</f>
        <v>0</v>
      </c>
      <c r="B1052">
        <f>Inscriptos!A1052</f>
        <v>0</v>
      </c>
      <c r="C1052" s="21">
        <f>Inscriptos!C1052</f>
        <v>0</v>
      </c>
      <c r="D1052" s="21">
        <f>Inscriptos!N1052</f>
        <v>0</v>
      </c>
      <c r="E1052">
        <f>Inscriptos!G1052</f>
        <v>0</v>
      </c>
      <c r="F1052" t="s">
        <v>37</v>
      </c>
      <c r="G1052" s="23">
        <f>Inscriptos!H1052</f>
        <v>0</v>
      </c>
    </row>
    <row r="1053" spans="1:7" x14ac:dyDescent="0.25">
      <c r="A1053" s="21">
        <f>Inscriptos!M1053</f>
        <v>0</v>
      </c>
      <c r="B1053">
        <f>Inscriptos!A1053</f>
        <v>0</v>
      </c>
      <c r="C1053" s="21">
        <f>Inscriptos!C1053</f>
        <v>0</v>
      </c>
      <c r="D1053" s="21">
        <f>Inscriptos!N1053</f>
        <v>0</v>
      </c>
      <c r="E1053">
        <f>Inscriptos!G1053</f>
        <v>0</v>
      </c>
      <c r="F1053" t="s">
        <v>37</v>
      </c>
      <c r="G1053" s="23">
        <f>Inscriptos!H1053</f>
        <v>0</v>
      </c>
    </row>
    <row r="1054" spans="1:7" x14ac:dyDescent="0.25">
      <c r="A1054" s="21">
        <f>Inscriptos!M1054</f>
        <v>0</v>
      </c>
      <c r="B1054">
        <f>Inscriptos!A1054</f>
        <v>0</v>
      </c>
      <c r="C1054" s="21">
        <f>Inscriptos!C1054</f>
        <v>0</v>
      </c>
      <c r="D1054" s="21">
        <f>Inscriptos!N1054</f>
        <v>0</v>
      </c>
      <c r="E1054">
        <f>Inscriptos!G1054</f>
        <v>0</v>
      </c>
      <c r="F1054" t="s">
        <v>37</v>
      </c>
      <c r="G1054" s="23">
        <f>Inscriptos!H1054</f>
        <v>0</v>
      </c>
    </row>
    <row r="1055" spans="1:7" x14ac:dyDescent="0.25">
      <c r="A1055" s="21">
        <f>Inscriptos!M1055</f>
        <v>0</v>
      </c>
      <c r="B1055">
        <f>Inscriptos!A1055</f>
        <v>0</v>
      </c>
      <c r="C1055" s="21">
        <f>Inscriptos!C1055</f>
        <v>0</v>
      </c>
      <c r="D1055" s="21">
        <f>Inscriptos!N1055</f>
        <v>0</v>
      </c>
      <c r="E1055">
        <f>Inscriptos!G1055</f>
        <v>0</v>
      </c>
      <c r="F1055" t="s">
        <v>37</v>
      </c>
      <c r="G1055" s="23">
        <f>Inscriptos!H1055</f>
        <v>0</v>
      </c>
    </row>
    <row r="1056" spans="1:7" x14ac:dyDescent="0.25">
      <c r="A1056" s="21">
        <f>Inscriptos!M1056</f>
        <v>0</v>
      </c>
      <c r="B1056">
        <f>Inscriptos!A1056</f>
        <v>0</v>
      </c>
      <c r="C1056" s="21">
        <f>Inscriptos!C1056</f>
        <v>0</v>
      </c>
      <c r="D1056" s="21">
        <f>Inscriptos!N1056</f>
        <v>0</v>
      </c>
      <c r="E1056">
        <f>Inscriptos!G1056</f>
        <v>0</v>
      </c>
      <c r="F1056" t="s">
        <v>37</v>
      </c>
      <c r="G1056" s="23">
        <f>Inscriptos!H1056</f>
        <v>0</v>
      </c>
    </row>
    <row r="1057" spans="1:7" x14ac:dyDescent="0.25">
      <c r="A1057" s="21">
        <f>Inscriptos!M1057</f>
        <v>0</v>
      </c>
      <c r="B1057">
        <f>Inscriptos!A1057</f>
        <v>0</v>
      </c>
      <c r="C1057" s="21">
        <f>Inscriptos!C1057</f>
        <v>0</v>
      </c>
      <c r="D1057" s="21">
        <f>Inscriptos!N1057</f>
        <v>0</v>
      </c>
      <c r="E1057">
        <f>Inscriptos!G1057</f>
        <v>0</v>
      </c>
      <c r="F1057" t="s">
        <v>37</v>
      </c>
      <c r="G1057" s="23">
        <f>Inscriptos!H1057</f>
        <v>0</v>
      </c>
    </row>
    <row r="1058" spans="1:7" x14ac:dyDescent="0.25">
      <c r="A1058" s="21">
        <f>Inscriptos!M1058</f>
        <v>0</v>
      </c>
      <c r="B1058">
        <f>Inscriptos!A1058</f>
        <v>0</v>
      </c>
      <c r="C1058" s="21">
        <f>Inscriptos!C1058</f>
        <v>0</v>
      </c>
      <c r="D1058" s="21">
        <f>Inscriptos!N1058</f>
        <v>0</v>
      </c>
      <c r="E1058">
        <f>Inscriptos!G1058</f>
        <v>0</v>
      </c>
      <c r="F1058" t="s">
        <v>37</v>
      </c>
      <c r="G1058" s="23">
        <f>Inscriptos!H1058</f>
        <v>0</v>
      </c>
    </row>
    <row r="1059" spans="1:7" x14ac:dyDescent="0.25">
      <c r="A1059" s="21">
        <f>Inscriptos!M1059</f>
        <v>0</v>
      </c>
      <c r="B1059">
        <f>Inscriptos!A1059</f>
        <v>0</v>
      </c>
      <c r="C1059" s="21">
        <f>Inscriptos!C1059</f>
        <v>0</v>
      </c>
      <c r="D1059" s="21">
        <f>Inscriptos!N1059</f>
        <v>0</v>
      </c>
      <c r="E1059">
        <f>Inscriptos!G1059</f>
        <v>0</v>
      </c>
      <c r="F1059" t="s">
        <v>37</v>
      </c>
      <c r="G1059" s="23">
        <f>Inscriptos!H1059</f>
        <v>0</v>
      </c>
    </row>
    <row r="1060" spans="1:7" x14ac:dyDescent="0.25">
      <c r="A1060" s="21">
        <f>Inscriptos!M1060</f>
        <v>0</v>
      </c>
      <c r="B1060">
        <f>Inscriptos!A1060</f>
        <v>0</v>
      </c>
      <c r="C1060" s="21">
        <f>Inscriptos!C1060</f>
        <v>0</v>
      </c>
      <c r="D1060" s="21">
        <f>Inscriptos!N1060</f>
        <v>0</v>
      </c>
      <c r="E1060">
        <f>Inscriptos!G1060</f>
        <v>0</v>
      </c>
      <c r="F1060" t="s">
        <v>37</v>
      </c>
      <c r="G1060" s="23">
        <f>Inscriptos!H1060</f>
        <v>0</v>
      </c>
    </row>
    <row r="1061" spans="1:7" x14ac:dyDescent="0.25">
      <c r="A1061" s="21">
        <f>Inscriptos!M1061</f>
        <v>0</v>
      </c>
      <c r="B1061">
        <f>Inscriptos!A1061</f>
        <v>0</v>
      </c>
      <c r="C1061" s="21">
        <f>Inscriptos!C1061</f>
        <v>0</v>
      </c>
      <c r="D1061" s="21">
        <f>Inscriptos!N1061</f>
        <v>0</v>
      </c>
      <c r="E1061">
        <f>Inscriptos!G1061</f>
        <v>0</v>
      </c>
      <c r="F1061" t="s">
        <v>37</v>
      </c>
      <c r="G1061" s="23">
        <f>Inscriptos!H1061</f>
        <v>0</v>
      </c>
    </row>
    <row r="1062" spans="1:7" x14ac:dyDescent="0.25">
      <c r="A1062" s="21">
        <f>Inscriptos!M1062</f>
        <v>0</v>
      </c>
      <c r="B1062">
        <f>Inscriptos!A1062</f>
        <v>0</v>
      </c>
      <c r="C1062" s="21">
        <f>Inscriptos!C1062</f>
        <v>0</v>
      </c>
      <c r="D1062" s="21">
        <f>Inscriptos!N1062</f>
        <v>0</v>
      </c>
      <c r="E1062">
        <f>Inscriptos!G1062</f>
        <v>0</v>
      </c>
      <c r="F1062" t="s">
        <v>37</v>
      </c>
      <c r="G1062" s="23">
        <f>Inscriptos!H1062</f>
        <v>0</v>
      </c>
    </row>
    <row r="1063" spans="1:7" x14ac:dyDescent="0.25">
      <c r="A1063" s="21">
        <f>Inscriptos!M1063</f>
        <v>0</v>
      </c>
      <c r="B1063">
        <f>Inscriptos!A1063</f>
        <v>0</v>
      </c>
      <c r="C1063" s="21">
        <f>Inscriptos!C1063</f>
        <v>0</v>
      </c>
      <c r="D1063" s="21">
        <f>Inscriptos!N1063</f>
        <v>0</v>
      </c>
      <c r="E1063">
        <f>Inscriptos!G1063</f>
        <v>0</v>
      </c>
      <c r="F1063" t="s">
        <v>37</v>
      </c>
      <c r="G1063" s="23">
        <f>Inscriptos!H1063</f>
        <v>0</v>
      </c>
    </row>
    <row r="1064" spans="1:7" x14ac:dyDescent="0.25">
      <c r="A1064" s="21">
        <f>Inscriptos!M1064</f>
        <v>0</v>
      </c>
      <c r="B1064">
        <f>Inscriptos!A1064</f>
        <v>0</v>
      </c>
      <c r="C1064" s="21">
        <f>Inscriptos!C1064</f>
        <v>0</v>
      </c>
      <c r="D1064" s="21">
        <f>Inscriptos!N1064</f>
        <v>0</v>
      </c>
      <c r="E1064">
        <f>Inscriptos!G1064</f>
        <v>0</v>
      </c>
      <c r="F1064" t="s">
        <v>37</v>
      </c>
      <c r="G1064" s="23">
        <f>Inscriptos!H1064</f>
        <v>0</v>
      </c>
    </row>
    <row r="1065" spans="1:7" x14ac:dyDescent="0.25">
      <c r="A1065" s="21">
        <f>Inscriptos!M1065</f>
        <v>0</v>
      </c>
      <c r="B1065">
        <f>Inscriptos!A1065</f>
        <v>0</v>
      </c>
      <c r="C1065" s="21">
        <f>Inscriptos!C1065</f>
        <v>0</v>
      </c>
      <c r="D1065" s="21">
        <f>Inscriptos!N1065</f>
        <v>0</v>
      </c>
      <c r="E1065">
        <f>Inscriptos!G1065</f>
        <v>0</v>
      </c>
      <c r="F1065" t="s">
        <v>37</v>
      </c>
      <c r="G1065" s="23">
        <f>Inscriptos!H1065</f>
        <v>0</v>
      </c>
    </row>
    <row r="1066" spans="1:7" x14ac:dyDescent="0.25">
      <c r="A1066" s="21">
        <f>Inscriptos!M1066</f>
        <v>0</v>
      </c>
      <c r="B1066">
        <f>Inscriptos!A1066</f>
        <v>0</v>
      </c>
      <c r="C1066" s="21">
        <f>Inscriptos!C1066</f>
        <v>0</v>
      </c>
      <c r="D1066" s="21">
        <f>Inscriptos!N1066</f>
        <v>0</v>
      </c>
      <c r="E1066">
        <f>Inscriptos!G1066</f>
        <v>0</v>
      </c>
      <c r="F1066" t="s">
        <v>37</v>
      </c>
      <c r="G1066" s="23">
        <f>Inscriptos!H1066</f>
        <v>0</v>
      </c>
    </row>
    <row r="1067" spans="1:7" x14ac:dyDescent="0.25">
      <c r="A1067" s="21">
        <f>Inscriptos!M1067</f>
        <v>0</v>
      </c>
      <c r="B1067">
        <f>Inscriptos!A1067</f>
        <v>0</v>
      </c>
      <c r="C1067" s="21">
        <f>Inscriptos!C1067</f>
        <v>0</v>
      </c>
      <c r="D1067" s="21">
        <f>Inscriptos!N1067</f>
        <v>0</v>
      </c>
      <c r="E1067">
        <f>Inscriptos!G1067</f>
        <v>0</v>
      </c>
      <c r="F1067" t="s">
        <v>37</v>
      </c>
      <c r="G1067" s="23">
        <f>Inscriptos!H1067</f>
        <v>0</v>
      </c>
    </row>
    <row r="1068" spans="1:7" x14ac:dyDescent="0.25">
      <c r="A1068" s="21">
        <f>Inscriptos!M1068</f>
        <v>0</v>
      </c>
      <c r="B1068">
        <f>Inscriptos!A1068</f>
        <v>0</v>
      </c>
      <c r="C1068" s="21">
        <f>Inscriptos!C1068</f>
        <v>0</v>
      </c>
      <c r="D1068" s="21">
        <f>Inscriptos!N1068</f>
        <v>0</v>
      </c>
      <c r="E1068">
        <f>Inscriptos!G1068</f>
        <v>0</v>
      </c>
      <c r="F1068" t="s">
        <v>37</v>
      </c>
      <c r="G1068" s="23">
        <f>Inscriptos!H1068</f>
        <v>0</v>
      </c>
    </row>
    <row r="1069" spans="1:7" x14ac:dyDescent="0.25">
      <c r="A1069" s="21">
        <f>Inscriptos!M1069</f>
        <v>0</v>
      </c>
      <c r="B1069">
        <f>Inscriptos!A1069</f>
        <v>0</v>
      </c>
      <c r="C1069" s="21">
        <f>Inscriptos!C1069</f>
        <v>0</v>
      </c>
      <c r="D1069" s="21">
        <f>Inscriptos!N1069</f>
        <v>0</v>
      </c>
      <c r="E1069">
        <f>Inscriptos!G1069</f>
        <v>0</v>
      </c>
      <c r="F1069" t="s">
        <v>37</v>
      </c>
      <c r="G1069" s="23">
        <f>Inscriptos!H1069</f>
        <v>0</v>
      </c>
    </row>
    <row r="1070" spans="1:7" x14ac:dyDescent="0.25">
      <c r="A1070" s="21">
        <f>Inscriptos!M1070</f>
        <v>0</v>
      </c>
      <c r="B1070">
        <f>Inscriptos!A1070</f>
        <v>0</v>
      </c>
      <c r="C1070" s="21">
        <f>Inscriptos!C1070</f>
        <v>0</v>
      </c>
      <c r="D1070" s="21">
        <f>Inscriptos!N1070</f>
        <v>0</v>
      </c>
      <c r="E1070">
        <f>Inscriptos!G1070</f>
        <v>0</v>
      </c>
      <c r="F1070" t="s">
        <v>37</v>
      </c>
      <c r="G1070" s="23">
        <f>Inscriptos!H1070</f>
        <v>0</v>
      </c>
    </row>
    <row r="1071" spans="1:7" x14ac:dyDescent="0.25">
      <c r="A1071" s="21">
        <f>Inscriptos!M1071</f>
        <v>0</v>
      </c>
      <c r="B1071">
        <f>Inscriptos!A1071</f>
        <v>0</v>
      </c>
      <c r="C1071" s="21">
        <f>Inscriptos!C1071</f>
        <v>0</v>
      </c>
      <c r="D1071" s="21">
        <f>Inscriptos!N1071</f>
        <v>0</v>
      </c>
      <c r="E1071">
        <f>Inscriptos!G1071</f>
        <v>0</v>
      </c>
      <c r="F1071" t="s">
        <v>37</v>
      </c>
      <c r="G1071" s="23">
        <f>Inscriptos!H1071</f>
        <v>0</v>
      </c>
    </row>
    <row r="1072" spans="1:7" x14ac:dyDescent="0.25">
      <c r="A1072" s="21">
        <f>Inscriptos!M1072</f>
        <v>0</v>
      </c>
      <c r="B1072">
        <f>Inscriptos!A1072</f>
        <v>0</v>
      </c>
      <c r="C1072" s="21">
        <f>Inscriptos!C1072</f>
        <v>0</v>
      </c>
      <c r="D1072" s="21">
        <f>Inscriptos!N1072</f>
        <v>0</v>
      </c>
      <c r="E1072">
        <f>Inscriptos!G1072</f>
        <v>0</v>
      </c>
      <c r="F1072" t="s">
        <v>37</v>
      </c>
      <c r="G1072" s="23">
        <f>Inscriptos!H1072</f>
        <v>0</v>
      </c>
    </row>
    <row r="1073" spans="1:7" x14ac:dyDescent="0.25">
      <c r="A1073" s="21">
        <f>Inscriptos!M1073</f>
        <v>0</v>
      </c>
      <c r="B1073">
        <f>Inscriptos!A1073</f>
        <v>0</v>
      </c>
      <c r="C1073" s="21">
        <f>Inscriptos!C1073</f>
        <v>0</v>
      </c>
      <c r="D1073" s="21">
        <f>Inscriptos!N1073</f>
        <v>0</v>
      </c>
      <c r="E1073">
        <f>Inscriptos!G1073</f>
        <v>0</v>
      </c>
      <c r="F1073" t="s">
        <v>37</v>
      </c>
      <c r="G1073" s="23">
        <f>Inscriptos!H1073</f>
        <v>0</v>
      </c>
    </row>
    <row r="1074" spans="1:7" x14ac:dyDescent="0.25">
      <c r="A1074" s="21">
        <f>Inscriptos!M1074</f>
        <v>0</v>
      </c>
      <c r="B1074">
        <f>Inscriptos!A1074</f>
        <v>0</v>
      </c>
      <c r="C1074" s="21">
        <f>Inscriptos!C1074</f>
        <v>0</v>
      </c>
      <c r="D1074" s="21">
        <f>Inscriptos!N1074</f>
        <v>0</v>
      </c>
      <c r="E1074">
        <f>Inscriptos!G1074</f>
        <v>0</v>
      </c>
      <c r="F1074" t="s">
        <v>37</v>
      </c>
      <c r="G1074" s="23">
        <f>Inscriptos!H1074</f>
        <v>0</v>
      </c>
    </row>
    <row r="1075" spans="1:7" x14ac:dyDescent="0.25">
      <c r="A1075" s="21">
        <f>Inscriptos!M1075</f>
        <v>0</v>
      </c>
      <c r="B1075">
        <f>Inscriptos!A1075</f>
        <v>0</v>
      </c>
      <c r="C1075" s="21">
        <f>Inscriptos!C1075</f>
        <v>0</v>
      </c>
      <c r="D1075" s="21">
        <f>Inscriptos!N1075</f>
        <v>0</v>
      </c>
      <c r="E1075">
        <f>Inscriptos!G1075</f>
        <v>0</v>
      </c>
      <c r="F1075" t="s">
        <v>37</v>
      </c>
      <c r="G1075" s="23">
        <f>Inscriptos!H1075</f>
        <v>0</v>
      </c>
    </row>
    <row r="1076" spans="1:7" x14ac:dyDescent="0.25">
      <c r="A1076" s="21">
        <f>Inscriptos!M1076</f>
        <v>0</v>
      </c>
      <c r="B1076">
        <f>Inscriptos!A1076</f>
        <v>0</v>
      </c>
      <c r="C1076" s="21">
        <f>Inscriptos!C1076</f>
        <v>0</v>
      </c>
      <c r="D1076" s="21">
        <f>Inscriptos!N1076</f>
        <v>0</v>
      </c>
      <c r="E1076">
        <f>Inscriptos!G1076</f>
        <v>0</v>
      </c>
      <c r="F1076" t="s">
        <v>37</v>
      </c>
      <c r="G1076" s="23">
        <f>Inscriptos!H1076</f>
        <v>0</v>
      </c>
    </row>
    <row r="1077" spans="1:7" x14ac:dyDescent="0.25">
      <c r="A1077" s="21">
        <f>Inscriptos!M1077</f>
        <v>0</v>
      </c>
      <c r="B1077">
        <f>Inscriptos!A1077</f>
        <v>0</v>
      </c>
      <c r="C1077" s="21">
        <f>Inscriptos!C1077</f>
        <v>0</v>
      </c>
      <c r="D1077" s="21">
        <f>Inscriptos!N1077</f>
        <v>0</v>
      </c>
      <c r="E1077">
        <f>Inscriptos!G1077</f>
        <v>0</v>
      </c>
      <c r="F1077" t="s">
        <v>37</v>
      </c>
      <c r="G1077" s="23">
        <f>Inscriptos!H1077</f>
        <v>0</v>
      </c>
    </row>
    <row r="1078" spans="1:7" x14ac:dyDescent="0.25">
      <c r="A1078" s="21">
        <f>Inscriptos!M1078</f>
        <v>0</v>
      </c>
      <c r="B1078">
        <f>Inscriptos!A1078</f>
        <v>0</v>
      </c>
      <c r="C1078" s="21">
        <f>Inscriptos!C1078</f>
        <v>0</v>
      </c>
      <c r="D1078" s="21">
        <f>Inscriptos!N1078</f>
        <v>0</v>
      </c>
      <c r="E1078">
        <f>Inscriptos!G1078</f>
        <v>0</v>
      </c>
      <c r="F1078" t="s">
        <v>37</v>
      </c>
      <c r="G1078" s="23">
        <f>Inscriptos!H1078</f>
        <v>0</v>
      </c>
    </row>
    <row r="1079" spans="1:7" x14ac:dyDescent="0.25">
      <c r="A1079" s="21">
        <f>Inscriptos!M1079</f>
        <v>0</v>
      </c>
      <c r="B1079">
        <f>Inscriptos!A1079</f>
        <v>0</v>
      </c>
      <c r="C1079" s="21">
        <f>Inscriptos!C1079</f>
        <v>0</v>
      </c>
      <c r="D1079" s="21">
        <f>Inscriptos!N1079</f>
        <v>0</v>
      </c>
      <c r="E1079">
        <f>Inscriptos!G1079</f>
        <v>0</v>
      </c>
      <c r="F1079" t="s">
        <v>37</v>
      </c>
      <c r="G1079" s="23">
        <f>Inscriptos!H1079</f>
        <v>0</v>
      </c>
    </row>
    <row r="1080" spans="1:7" x14ac:dyDescent="0.25">
      <c r="A1080" s="21">
        <f>Inscriptos!M1080</f>
        <v>0</v>
      </c>
      <c r="B1080">
        <f>Inscriptos!A1080</f>
        <v>0</v>
      </c>
      <c r="C1080" s="21">
        <f>Inscriptos!C1080</f>
        <v>0</v>
      </c>
      <c r="D1080" s="21">
        <f>Inscriptos!N1080</f>
        <v>0</v>
      </c>
      <c r="E1080">
        <f>Inscriptos!G1080</f>
        <v>0</v>
      </c>
      <c r="F1080" t="s">
        <v>37</v>
      </c>
      <c r="G1080" s="23">
        <f>Inscriptos!H1080</f>
        <v>0</v>
      </c>
    </row>
    <row r="1081" spans="1:7" x14ac:dyDescent="0.25">
      <c r="A1081" s="21">
        <f>Inscriptos!M1081</f>
        <v>0</v>
      </c>
      <c r="B1081">
        <f>Inscriptos!A1081</f>
        <v>0</v>
      </c>
      <c r="C1081" s="21">
        <f>Inscriptos!C1081</f>
        <v>0</v>
      </c>
      <c r="D1081" s="21">
        <f>Inscriptos!N1081</f>
        <v>0</v>
      </c>
      <c r="E1081">
        <f>Inscriptos!G1081</f>
        <v>0</v>
      </c>
      <c r="F1081" t="s">
        <v>37</v>
      </c>
      <c r="G1081" s="23">
        <f>Inscriptos!H1081</f>
        <v>0</v>
      </c>
    </row>
    <row r="1082" spans="1:7" x14ac:dyDescent="0.25">
      <c r="A1082" s="21">
        <f>Inscriptos!M1082</f>
        <v>0</v>
      </c>
      <c r="B1082">
        <f>Inscriptos!A1082</f>
        <v>0</v>
      </c>
      <c r="C1082" s="21">
        <f>Inscriptos!C1082</f>
        <v>0</v>
      </c>
      <c r="D1082" s="21">
        <f>Inscriptos!N1082</f>
        <v>0</v>
      </c>
      <c r="E1082">
        <f>Inscriptos!G1082</f>
        <v>0</v>
      </c>
      <c r="F1082" t="s">
        <v>37</v>
      </c>
      <c r="G1082" s="23">
        <f>Inscriptos!H1082</f>
        <v>0</v>
      </c>
    </row>
    <row r="1083" spans="1:7" x14ac:dyDescent="0.25">
      <c r="A1083" s="21">
        <f>Inscriptos!M1083</f>
        <v>0</v>
      </c>
      <c r="B1083">
        <f>Inscriptos!A1083</f>
        <v>0</v>
      </c>
      <c r="C1083" s="21">
        <f>Inscriptos!C1083</f>
        <v>0</v>
      </c>
      <c r="D1083" s="21">
        <f>Inscriptos!N1083</f>
        <v>0</v>
      </c>
      <c r="E1083">
        <f>Inscriptos!G1083</f>
        <v>0</v>
      </c>
      <c r="F1083" t="s">
        <v>37</v>
      </c>
      <c r="G1083" s="23">
        <f>Inscriptos!H1083</f>
        <v>0</v>
      </c>
    </row>
    <row r="1084" spans="1:7" x14ac:dyDescent="0.25">
      <c r="A1084" s="21">
        <f>Inscriptos!M1084</f>
        <v>0</v>
      </c>
      <c r="B1084">
        <f>Inscriptos!A1084</f>
        <v>0</v>
      </c>
      <c r="C1084" s="21">
        <f>Inscriptos!C1084</f>
        <v>0</v>
      </c>
      <c r="D1084" s="21">
        <f>Inscriptos!N1084</f>
        <v>0</v>
      </c>
      <c r="E1084">
        <f>Inscriptos!G1084</f>
        <v>0</v>
      </c>
      <c r="F1084" t="s">
        <v>37</v>
      </c>
      <c r="G1084" s="23">
        <f>Inscriptos!H1084</f>
        <v>0</v>
      </c>
    </row>
    <row r="1085" spans="1:7" x14ac:dyDescent="0.25">
      <c r="A1085" s="21">
        <f>Inscriptos!M1085</f>
        <v>0</v>
      </c>
      <c r="B1085">
        <f>Inscriptos!A1085</f>
        <v>0</v>
      </c>
      <c r="C1085" s="21">
        <f>Inscriptos!C1085</f>
        <v>0</v>
      </c>
      <c r="D1085" s="21">
        <f>Inscriptos!N1085</f>
        <v>0</v>
      </c>
      <c r="E1085">
        <f>Inscriptos!G1085</f>
        <v>0</v>
      </c>
      <c r="F1085" t="s">
        <v>37</v>
      </c>
      <c r="G1085" s="23">
        <f>Inscriptos!H1085</f>
        <v>0</v>
      </c>
    </row>
    <row r="1086" spans="1:7" x14ac:dyDescent="0.25">
      <c r="A1086" s="21">
        <f>Inscriptos!M1086</f>
        <v>0</v>
      </c>
      <c r="B1086">
        <f>Inscriptos!A1086</f>
        <v>0</v>
      </c>
      <c r="C1086" s="21">
        <f>Inscriptos!C1086</f>
        <v>0</v>
      </c>
      <c r="D1086" s="21">
        <f>Inscriptos!N1086</f>
        <v>0</v>
      </c>
      <c r="E1086">
        <f>Inscriptos!G1086</f>
        <v>0</v>
      </c>
      <c r="F1086" t="s">
        <v>37</v>
      </c>
      <c r="G1086" s="23">
        <f>Inscriptos!H1086</f>
        <v>0</v>
      </c>
    </row>
    <row r="1087" spans="1:7" x14ac:dyDescent="0.25">
      <c r="A1087" s="21">
        <f>Inscriptos!M1087</f>
        <v>0</v>
      </c>
      <c r="B1087">
        <f>Inscriptos!A1087</f>
        <v>0</v>
      </c>
      <c r="C1087" s="21">
        <f>Inscriptos!C1087</f>
        <v>0</v>
      </c>
      <c r="D1087" s="21">
        <f>Inscriptos!N1087</f>
        <v>0</v>
      </c>
      <c r="E1087">
        <f>Inscriptos!G1087</f>
        <v>0</v>
      </c>
      <c r="F1087" t="s">
        <v>37</v>
      </c>
      <c r="G1087" s="23">
        <f>Inscriptos!H1087</f>
        <v>0</v>
      </c>
    </row>
    <row r="1088" spans="1:7" x14ac:dyDescent="0.25">
      <c r="A1088" s="21">
        <f>Inscriptos!M1088</f>
        <v>0</v>
      </c>
      <c r="B1088">
        <f>Inscriptos!A1088</f>
        <v>0</v>
      </c>
      <c r="C1088" s="21">
        <f>Inscriptos!C1088</f>
        <v>0</v>
      </c>
      <c r="D1088" s="21">
        <f>Inscriptos!N1088</f>
        <v>0</v>
      </c>
      <c r="E1088">
        <f>Inscriptos!G1088</f>
        <v>0</v>
      </c>
      <c r="F1088" t="s">
        <v>37</v>
      </c>
      <c r="G1088" s="23">
        <f>Inscriptos!H1088</f>
        <v>0</v>
      </c>
    </row>
    <row r="1089" spans="1:7" x14ac:dyDescent="0.25">
      <c r="A1089" s="21">
        <f>Inscriptos!M1089</f>
        <v>0</v>
      </c>
      <c r="B1089">
        <f>Inscriptos!A1089</f>
        <v>0</v>
      </c>
      <c r="C1089" s="21">
        <f>Inscriptos!C1089</f>
        <v>0</v>
      </c>
      <c r="D1089" s="21">
        <f>Inscriptos!N1089</f>
        <v>0</v>
      </c>
      <c r="E1089">
        <f>Inscriptos!G1089</f>
        <v>0</v>
      </c>
      <c r="F1089" t="s">
        <v>37</v>
      </c>
      <c r="G1089" s="23">
        <f>Inscriptos!H1089</f>
        <v>0</v>
      </c>
    </row>
    <row r="1090" spans="1:7" x14ac:dyDescent="0.25">
      <c r="A1090" s="21">
        <f>Inscriptos!M1090</f>
        <v>0</v>
      </c>
      <c r="B1090">
        <f>Inscriptos!A1090</f>
        <v>0</v>
      </c>
      <c r="C1090" s="21">
        <f>Inscriptos!C1090</f>
        <v>0</v>
      </c>
      <c r="D1090" s="21">
        <f>Inscriptos!N1090</f>
        <v>0</v>
      </c>
      <c r="E1090">
        <f>Inscriptos!G1090</f>
        <v>0</v>
      </c>
      <c r="F1090" t="s">
        <v>37</v>
      </c>
      <c r="G1090" s="23">
        <f>Inscriptos!H1090</f>
        <v>0</v>
      </c>
    </row>
    <row r="1091" spans="1:7" x14ac:dyDescent="0.25">
      <c r="A1091" s="21">
        <f>Inscriptos!M1091</f>
        <v>0</v>
      </c>
      <c r="B1091">
        <f>Inscriptos!A1091</f>
        <v>0</v>
      </c>
      <c r="C1091" s="21">
        <f>Inscriptos!C1091</f>
        <v>0</v>
      </c>
      <c r="D1091" s="21">
        <f>Inscriptos!N1091</f>
        <v>0</v>
      </c>
      <c r="E1091">
        <f>Inscriptos!G1091</f>
        <v>0</v>
      </c>
      <c r="F1091" t="s">
        <v>37</v>
      </c>
      <c r="G1091" s="23">
        <f>Inscriptos!H1091</f>
        <v>0</v>
      </c>
    </row>
    <row r="1092" spans="1:7" x14ac:dyDescent="0.25">
      <c r="A1092" s="21">
        <f>Inscriptos!M1092</f>
        <v>0</v>
      </c>
      <c r="B1092">
        <f>Inscriptos!A1092</f>
        <v>0</v>
      </c>
      <c r="C1092" s="21">
        <f>Inscriptos!C1092</f>
        <v>0</v>
      </c>
      <c r="D1092" s="21">
        <f>Inscriptos!N1092</f>
        <v>0</v>
      </c>
      <c r="E1092">
        <f>Inscriptos!G1092</f>
        <v>0</v>
      </c>
      <c r="F1092" t="s">
        <v>37</v>
      </c>
      <c r="G1092" s="23">
        <f>Inscriptos!H1092</f>
        <v>0</v>
      </c>
    </row>
    <row r="1093" spans="1:7" x14ac:dyDescent="0.25">
      <c r="A1093" s="21">
        <f>Inscriptos!M1093</f>
        <v>0</v>
      </c>
      <c r="B1093">
        <f>Inscriptos!A1093</f>
        <v>0</v>
      </c>
      <c r="C1093" s="21">
        <f>Inscriptos!C1093</f>
        <v>0</v>
      </c>
      <c r="D1093" s="21">
        <f>Inscriptos!N1093</f>
        <v>0</v>
      </c>
      <c r="E1093">
        <f>Inscriptos!G1093</f>
        <v>0</v>
      </c>
      <c r="F1093" t="s">
        <v>37</v>
      </c>
      <c r="G1093" s="23">
        <f>Inscriptos!H1093</f>
        <v>0</v>
      </c>
    </row>
    <row r="1094" spans="1:7" x14ac:dyDescent="0.25">
      <c r="A1094" s="21">
        <f>Inscriptos!M1094</f>
        <v>0</v>
      </c>
      <c r="B1094">
        <f>Inscriptos!A1094</f>
        <v>0</v>
      </c>
      <c r="C1094" s="21">
        <f>Inscriptos!C1094</f>
        <v>0</v>
      </c>
      <c r="D1094" s="21">
        <f>Inscriptos!N1094</f>
        <v>0</v>
      </c>
      <c r="E1094">
        <f>Inscriptos!G1094</f>
        <v>0</v>
      </c>
      <c r="F1094" t="s">
        <v>37</v>
      </c>
      <c r="G1094" s="23">
        <f>Inscriptos!H1094</f>
        <v>0</v>
      </c>
    </row>
    <row r="1095" spans="1:7" x14ac:dyDescent="0.25">
      <c r="A1095" s="21">
        <f>Inscriptos!M1095</f>
        <v>0</v>
      </c>
      <c r="B1095">
        <f>Inscriptos!A1095</f>
        <v>0</v>
      </c>
      <c r="C1095" s="21">
        <f>Inscriptos!C1095</f>
        <v>0</v>
      </c>
      <c r="D1095" s="21">
        <f>Inscriptos!N1095</f>
        <v>0</v>
      </c>
      <c r="E1095">
        <f>Inscriptos!G1095</f>
        <v>0</v>
      </c>
      <c r="F1095" t="s">
        <v>37</v>
      </c>
      <c r="G1095" s="23">
        <f>Inscriptos!H1095</f>
        <v>0</v>
      </c>
    </row>
    <row r="1096" spans="1:7" x14ac:dyDescent="0.25">
      <c r="A1096" s="21">
        <f>Inscriptos!M1096</f>
        <v>0</v>
      </c>
      <c r="B1096">
        <f>Inscriptos!A1096</f>
        <v>0</v>
      </c>
      <c r="C1096" s="21">
        <f>Inscriptos!C1096</f>
        <v>0</v>
      </c>
      <c r="D1096" s="21">
        <f>Inscriptos!N1096</f>
        <v>0</v>
      </c>
      <c r="E1096">
        <f>Inscriptos!G1096</f>
        <v>0</v>
      </c>
      <c r="F1096" t="s">
        <v>37</v>
      </c>
      <c r="G1096" s="23">
        <f>Inscriptos!H1096</f>
        <v>0</v>
      </c>
    </row>
    <row r="1097" spans="1:7" x14ac:dyDescent="0.25">
      <c r="A1097" s="21">
        <f>Inscriptos!M1097</f>
        <v>0</v>
      </c>
      <c r="B1097">
        <f>Inscriptos!A1097</f>
        <v>0</v>
      </c>
      <c r="C1097" s="21">
        <f>Inscriptos!C1097</f>
        <v>0</v>
      </c>
      <c r="D1097" s="21">
        <f>Inscriptos!N1097</f>
        <v>0</v>
      </c>
      <c r="E1097">
        <f>Inscriptos!G1097</f>
        <v>0</v>
      </c>
      <c r="F1097" t="s">
        <v>37</v>
      </c>
      <c r="G1097" s="23">
        <f>Inscriptos!H1097</f>
        <v>0</v>
      </c>
    </row>
    <row r="1098" spans="1:7" x14ac:dyDescent="0.25">
      <c r="A1098" s="21">
        <f>Inscriptos!M1098</f>
        <v>0</v>
      </c>
      <c r="B1098">
        <f>Inscriptos!A1098</f>
        <v>0</v>
      </c>
      <c r="C1098" s="21">
        <f>Inscriptos!C1098</f>
        <v>0</v>
      </c>
      <c r="D1098" s="21">
        <f>Inscriptos!N1098</f>
        <v>0</v>
      </c>
      <c r="E1098">
        <f>Inscriptos!G1098</f>
        <v>0</v>
      </c>
      <c r="F1098" t="s">
        <v>37</v>
      </c>
      <c r="G1098" s="23">
        <f>Inscriptos!H1098</f>
        <v>0</v>
      </c>
    </row>
    <row r="1099" spans="1:7" x14ac:dyDescent="0.25">
      <c r="A1099" s="21">
        <f>Inscriptos!M1099</f>
        <v>0</v>
      </c>
      <c r="B1099">
        <f>Inscriptos!A1099</f>
        <v>0</v>
      </c>
      <c r="C1099" s="21">
        <f>Inscriptos!C1099</f>
        <v>0</v>
      </c>
      <c r="D1099" s="21">
        <f>Inscriptos!N1099</f>
        <v>0</v>
      </c>
      <c r="E1099">
        <f>Inscriptos!G1099</f>
        <v>0</v>
      </c>
      <c r="F1099" t="s">
        <v>37</v>
      </c>
      <c r="G1099" s="23">
        <f>Inscriptos!H1099</f>
        <v>0</v>
      </c>
    </row>
    <row r="1100" spans="1:7" x14ac:dyDescent="0.25">
      <c r="A1100" s="21">
        <f>Inscriptos!M1100</f>
        <v>0</v>
      </c>
      <c r="B1100">
        <f>Inscriptos!A1100</f>
        <v>0</v>
      </c>
      <c r="C1100" s="21">
        <f>Inscriptos!C1100</f>
        <v>0</v>
      </c>
      <c r="D1100" s="21">
        <f>Inscriptos!N1100</f>
        <v>0</v>
      </c>
      <c r="E1100">
        <f>Inscriptos!G1100</f>
        <v>0</v>
      </c>
      <c r="F1100" t="s">
        <v>37</v>
      </c>
      <c r="G1100" s="23">
        <f>Inscriptos!H1100</f>
        <v>0</v>
      </c>
    </row>
    <row r="1101" spans="1:7" x14ac:dyDescent="0.25">
      <c r="A1101" s="21">
        <f>Inscriptos!M1101</f>
        <v>0</v>
      </c>
      <c r="B1101">
        <f>Inscriptos!A1101</f>
        <v>0</v>
      </c>
      <c r="C1101" s="21">
        <f>Inscriptos!C1101</f>
        <v>0</v>
      </c>
      <c r="D1101" s="21">
        <f>Inscriptos!N1101</f>
        <v>0</v>
      </c>
      <c r="E1101">
        <f>Inscriptos!G1101</f>
        <v>0</v>
      </c>
      <c r="F1101" t="s">
        <v>37</v>
      </c>
      <c r="G1101" s="23">
        <f>Inscriptos!H1101</f>
        <v>0</v>
      </c>
    </row>
    <row r="1102" spans="1:7" x14ac:dyDescent="0.25">
      <c r="A1102" s="21">
        <f>Inscriptos!M1102</f>
        <v>0</v>
      </c>
      <c r="B1102">
        <f>Inscriptos!A1102</f>
        <v>0</v>
      </c>
      <c r="C1102" s="21">
        <f>Inscriptos!C1102</f>
        <v>0</v>
      </c>
      <c r="D1102" s="21">
        <f>Inscriptos!N1102</f>
        <v>0</v>
      </c>
      <c r="E1102">
        <f>Inscriptos!G1102</f>
        <v>0</v>
      </c>
      <c r="F1102" t="s">
        <v>37</v>
      </c>
      <c r="G1102" s="23">
        <f>Inscriptos!H1102</f>
        <v>0</v>
      </c>
    </row>
    <row r="1103" spans="1:7" x14ac:dyDescent="0.25">
      <c r="A1103" s="21">
        <f>Inscriptos!M1103</f>
        <v>0</v>
      </c>
      <c r="B1103">
        <f>Inscriptos!A1103</f>
        <v>0</v>
      </c>
      <c r="C1103" s="21">
        <f>Inscriptos!C1103</f>
        <v>0</v>
      </c>
      <c r="D1103" s="21">
        <f>Inscriptos!N1103</f>
        <v>0</v>
      </c>
      <c r="E1103">
        <f>Inscriptos!G1103</f>
        <v>0</v>
      </c>
      <c r="F1103" t="s">
        <v>37</v>
      </c>
      <c r="G1103" s="23">
        <f>Inscriptos!H1103</f>
        <v>0</v>
      </c>
    </row>
    <row r="1104" spans="1:7" x14ac:dyDescent="0.25">
      <c r="A1104" s="21">
        <f>Inscriptos!M1104</f>
        <v>0</v>
      </c>
      <c r="B1104">
        <f>Inscriptos!A1104</f>
        <v>0</v>
      </c>
      <c r="C1104" s="21">
        <f>Inscriptos!C1104</f>
        <v>0</v>
      </c>
      <c r="D1104" s="21">
        <f>Inscriptos!N1104</f>
        <v>0</v>
      </c>
      <c r="E1104">
        <f>Inscriptos!G1104</f>
        <v>0</v>
      </c>
      <c r="F1104" t="s">
        <v>37</v>
      </c>
      <c r="G1104" s="23">
        <f>Inscriptos!H1104</f>
        <v>0</v>
      </c>
    </row>
    <row r="1105" spans="1:7" x14ac:dyDescent="0.25">
      <c r="A1105" s="21">
        <f>Inscriptos!M1105</f>
        <v>0</v>
      </c>
      <c r="B1105">
        <f>Inscriptos!A1105</f>
        <v>0</v>
      </c>
      <c r="C1105" s="21">
        <f>Inscriptos!C1105</f>
        <v>0</v>
      </c>
      <c r="D1105" s="21">
        <f>Inscriptos!N1105</f>
        <v>0</v>
      </c>
      <c r="E1105">
        <f>Inscriptos!G1105</f>
        <v>0</v>
      </c>
      <c r="F1105" t="s">
        <v>37</v>
      </c>
      <c r="G1105" s="23">
        <f>Inscriptos!H1105</f>
        <v>0</v>
      </c>
    </row>
    <row r="1106" spans="1:7" x14ac:dyDescent="0.25">
      <c r="A1106" s="21">
        <f>Inscriptos!M1106</f>
        <v>0</v>
      </c>
      <c r="B1106">
        <f>Inscriptos!A1106</f>
        <v>0</v>
      </c>
      <c r="C1106" s="21">
        <f>Inscriptos!C1106</f>
        <v>0</v>
      </c>
      <c r="D1106" s="21">
        <f>Inscriptos!N1106</f>
        <v>0</v>
      </c>
      <c r="E1106">
        <f>Inscriptos!G1106</f>
        <v>0</v>
      </c>
      <c r="F1106" t="s">
        <v>37</v>
      </c>
      <c r="G1106" s="23">
        <f>Inscriptos!H1106</f>
        <v>0</v>
      </c>
    </row>
    <row r="1107" spans="1:7" x14ac:dyDescent="0.25">
      <c r="A1107" s="21">
        <f>Inscriptos!M1107</f>
        <v>0</v>
      </c>
      <c r="B1107">
        <f>Inscriptos!A1107</f>
        <v>0</v>
      </c>
      <c r="C1107" s="21">
        <f>Inscriptos!C1107</f>
        <v>0</v>
      </c>
      <c r="D1107" s="21">
        <f>Inscriptos!N1107</f>
        <v>0</v>
      </c>
      <c r="E1107">
        <f>Inscriptos!G1107</f>
        <v>0</v>
      </c>
      <c r="F1107" t="s">
        <v>37</v>
      </c>
      <c r="G1107" s="23">
        <f>Inscriptos!H1107</f>
        <v>0</v>
      </c>
    </row>
    <row r="1108" spans="1:7" x14ac:dyDescent="0.25">
      <c r="A1108" s="21">
        <f>Inscriptos!M1108</f>
        <v>0</v>
      </c>
      <c r="B1108">
        <f>Inscriptos!A1108</f>
        <v>0</v>
      </c>
      <c r="C1108" s="21">
        <f>Inscriptos!C1108</f>
        <v>0</v>
      </c>
      <c r="D1108" s="21">
        <f>Inscriptos!N1108</f>
        <v>0</v>
      </c>
      <c r="E1108">
        <f>Inscriptos!G1108</f>
        <v>0</v>
      </c>
      <c r="F1108" t="s">
        <v>37</v>
      </c>
      <c r="G1108" s="23">
        <f>Inscriptos!H1108</f>
        <v>0</v>
      </c>
    </row>
    <row r="1109" spans="1:7" x14ac:dyDescent="0.25">
      <c r="A1109" s="21">
        <f>Inscriptos!M1109</f>
        <v>0</v>
      </c>
      <c r="B1109">
        <f>Inscriptos!A1109</f>
        <v>0</v>
      </c>
      <c r="C1109" s="21">
        <f>Inscriptos!C1109</f>
        <v>0</v>
      </c>
      <c r="D1109" s="21">
        <f>Inscriptos!N1109</f>
        <v>0</v>
      </c>
      <c r="E1109">
        <f>Inscriptos!G1109</f>
        <v>0</v>
      </c>
      <c r="F1109" t="s">
        <v>37</v>
      </c>
      <c r="G1109" s="23">
        <f>Inscriptos!H1109</f>
        <v>0</v>
      </c>
    </row>
    <row r="1110" spans="1:7" x14ac:dyDescent="0.25">
      <c r="A1110" s="21">
        <f>Inscriptos!M1110</f>
        <v>0</v>
      </c>
      <c r="B1110">
        <f>Inscriptos!A1110</f>
        <v>0</v>
      </c>
      <c r="C1110" s="21">
        <f>Inscriptos!C1110</f>
        <v>0</v>
      </c>
      <c r="D1110" s="21">
        <f>Inscriptos!N1110</f>
        <v>0</v>
      </c>
      <c r="E1110">
        <f>Inscriptos!G1110</f>
        <v>0</v>
      </c>
      <c r="F1110" t="s">
        <v>37</v>
      </c>
      <c r="G1110" s="23">
        <f>Inscriptos!H1110</f>
        <v>0</v>
      </c>
    </row>
    <row r="1111" spans="1:7" x14ac:dyDescent="0.25">
      <c r="A1111" s="21">
        <f>Inscriptos!M1111</f>
        <v>0</v>
      </c>
      <c r="B1111">
        <f>Inscriptos!A1111</f>
        <v>0</v>
      </c>
      <c r="C1111" s="21">
        <f>Inscriptos!C1111</f>
        <v>0</v>
      </c>
      <c r="D1111" s="21">
        <f>Inscriptos!N1111</f>
        <v>0</v>
      </c>
      <c r="E1111">
        <f>Inscriptos!G1111</f>
        <v>0</v>
      </c>
      <c r="F1111" t="s">
        <v>37</v>
      </c>
      <c r="G1111" s="23">
        <f>Inscriptos!H1111</f>
        <v>0</v>
      </c>
    </row>
    <row r="1112" spans="1:7" x14ac:dyDescent="0.25">
      <c r="A1112" s="21">
        <f>Inscriptos!M1112</f>
        <v>0</v>
      </c>
      <c r="B1112">
        <f>Inscriptos!A1112</f>
        <v>0</v>
      </c>
      <c r="C1112" s="21">
        <f>Inscriptos!C1112</f>
        <v>0</v>
      </c>
      <c r="D1112" s="21">
        <f>Inscriptos!N1112</f>
        <v>0</v>
      </c>
      <c r="E1112">
        <f>Inscriptos!G1112</f>
        <v>0</v>
      </c>
      <c r="F1112" t="s">
        <v>37</v>
      </c>
      <c r="G1112" s="23">
        <f>Inscriptos!H1112</f>
        <v>0</v>
      </c>
    </row>
    <row r="1113" spans="1:7" x14ac:dyDescent="0.25">
      <c r="A1113" s="21">
        <f>Inscriptos!M1113</f>
        <v>0</v>
      </c>
      <c r="B1113">
        <f>Inscriptos!A1113</f>
        <v>0</v>
      </c>
      <c r="C1113" s="21">
        <f>Inscriptos!C1113</f>
        <v>0</v>
      </c>
      <c r="D1113" s="21">
        <f>Inscriptos!N1113</f>
        <v>0</v>
      </c>
      <c r="E1113">
        <f>Inscriptos!G1113</f>
        <v>0</v>
      </c>
      <c r="F1113" t="s">
        <v>37</v>
      </c>
      <c r="G1113" s="23">
        <f>Inscriptos!H1113</f>
        <v>0</v>
      </c>
    </row>
    <row r="1114" spans="1:7" x14ac:dyDescent="0.25">
      <c r="A1114" s="21">
        <f>Inscriptos!M1114</f>
        <v>0</v>
      </c>
      <c r="B1114">
        <f>Inscriptos!A1114</f>
        <v>0</v>
      </c>
      <c r="C1114" s="21">
        <f>Inscriptos!C1114</f>
        <v>0</v>
      </c>
      <c r="D1114" s="21">
        <f>Inscriptos!N1114</f>
        <v>0</v>
      </c>
      <c r="E1114">
        <f>Inscriptos!G1114</f>
        <v>0</v>
      </c>
      <c r="F1114" t="s">
        <v>37</v>
      </c>
      <c r="G1114" s="23">
        <f>Inscriptos!H1114</f>
        <v>0</v>
      </c>
    </row>
    <row r="1115" spans="1:7" x14ac:dyDescent="0.25">
      <c r="A1115" s="21">
        <f>Inscriptos!M1115</f>
        <v>0</v>
      </c>
      <c r="B1115">
        <f>Inscriptos!A1115</f>
        <v>0</v>
      </c>
      <c r="C1115" s="21">
        <f>Inscriptos!C1115</f>
        <v>0</v>
      </c>
      <c r="D1115" s="21">
        <f>Inscriptos!N1115</f>
        <v>0</v>
      </c>
      <c r="E1115">
        <f>Inscriptos!G1115</f>
        <v>0</v>
      </c>
      <c r="F1115" t="s">
        <v>37</v>
      </c>
      <c r="G1115" s="23">
        <f>Inscriptos!H1115</f>
        <v>0</v>
      </c>
    </row>
    <row r="1116" spans="1:7" x14ac:dyDescent="0.25">
      <c r="A1116" s="21">
        <f>Inscriptos!M1116</f>
        <v>0</v>
      </c>
      <c r="B1116">
        <f>Inscriptos!A1116</f>
        <v>0</v>
      </c>
      <c r="C1116" s="21">
        <f>Inscriptos!C1116</f>
        <v>0</v>
      </c>
      <c r="D1116" s="21">
        <f>Inscriptos!N1116</f>
        <v>0</v>
      </c>
      <c r="E1116">
        <f>Inscriptos!G1116</f>
        <v>0</v>
      </c>
      <c r="F1116" t="s">
        <v>37</v>
      </c>
      <c r="G1116" s="23">
        <f>Inscriptos!H1116</f>
        <v>0</v>
      </c>
    </row>
    <row r="1117" spans="1:7" x14ac:dyDescent="0.25">
      <c r="A1117" s="21">
        <f>Inscriptos!M1117</f>
        <v>0</v>
      </c>
      <c r="B1117">
        <f>Inscriptos!A1117</f>
        <v>0</v>
      </c>
      <c r="C1117" s="21">
        <f>Inscriptos!C1117</f>
        <v>0</v>
      </c>
      <c r="D1117" s="21">
        <f>Inscriptos!N1117</f>
        <v>0</v>
      </c>
      <c r="E1117">
        <f>Inscriptos!G1117</f>
        <v>0</v>
      </c>
      <c r="F1117" t="s">
        <v>37</v>
      </c>
      <c r="G1117" s="23">
        <f>Inscriptos!H1117</f>
        <v>0</v>
      </c>
    </row>
    <row r="1118" spans="1:7" x14ac:dyDescent="0.25">
      <c r="A1118" s="21">
        <f>Inscriptos!M1118</f>
        <v>0</v>
      </c>
      <c r="B1118">
        <f>Inscriptos!A1118</f>
        <v>0</v>
      </c>
      <c r="C1118" s="21">
        <f>Inscriptos!C1118</f>
        <v>0</v>
      </c>
      <c r="D1118" s="21">
        <f>Inscriptos!N1118</f>
        <v>0</v>
      </c>
      <c r="E1118">
        <f>Inscriptos!G1118</f>
        <v>0</v>
      </c>
      <c r="F1118" t="s">
        <v>37</v>
      </c>
      <c r="G1118" s="23">
        <f>Inscriptos!H1118</f>
        <v>0</v>
      </c>
    </row>
    <row r="1119" spans="1:7" x14ac:dyDescent="0.25">
      <c r="A1119" s="21">
        <f>Inscriptos!M1119</f>
        <v>0</v>
      </c>
      <c r="B1119">
        <f>Inscriptos!A1119</f>
        <v>0</v>
      </c>
      <c r="C1119" s="21">
        <f>Inscriptos!C1119</f>
        <v>0</v>
      </c>
      <c r="D1119" s="21">
        <f>Inscriptos!N1119</f>
        <v>0</v>
      </c>
      <c r="E1119">
        <f>Inscriptos!G1119</f>
        <v>0</v>
      </c>
      <c r="F1119" t="s">
        <v>37</v>
      </c>
      <c r="G1119" s="23">
        <f>Inscriptos!H1119</f>
        <v>0</v>
      </c>
    </row>
    <row r="1120" spans="1:7" x14ac:dyDescent="0.25">
      <c r="A1120" s="21">
        <f>Inscriptos!M1120</f>
        <v>0</v>
      </c>
      <c r="B1120">
        <f>Inscriptos!A1120</f>
        <v>0</v>
      </c>
      <c r="C1120" s="21">
        <f>Inscriptos!C1120</f>
        <v>0</v>
      </c>
      <c r="D1120" s="21">
        <f>Inscriptos!N1120</f>
        <v>0</v>
      </c>
      <c r="E1120">
        <f>Inscriptos!G1120</f>
        <v>0</v>
      </c>
      <c r="F1120" t="s">
        <v>37</v>
      </c>
      <c r="G1120" s="23">
        <f>Inscriptos!H1120</f>
        <v>0</v>
      </c>
    </row>
    <row r="1121" spans="1:7" x14ac:dyDescent="0.25">
      <c r="A1121" s="21">
        <f>Inscriptos!M1121</f>
        <v>0</v>
      </c>
      <c r="B1121">
        <f>Inscriptos!A1121</f>
        <v>0</v>
      </c>
      <c r="C1121" s="21">
        <f>Inscriptos!C1121</f>
        <v>0</v>
      </c>
      <c r="D1121" s="21">
        <f>Inscriptos!N1121</f>
        <v>0</v>
      </c>
      <c r="E1121">
        <f>Inscriptos!G1121</f>
        <v>0</v>
      </c>
      <c r="F1121" t="s">
        <v>37</v>
      </c>
      <c r="G1121" s="23">
        <f>Inscriptos!H1121</f>
        <v>0</v>
      </c>
    </row>
    <row r="1122" spans="1:7" x14ac:dyDescent="0.25">
      <c r="A1122" s="21">
        <f>Inscriptos!M1122</f>
        <v>0</v>
      </c>
      <c r="B1122">
        <f>Inscriptos!A1122</f>
        <v>0</v>
      </c>
      <c r="C1122" s="21">
        <f>Inscriptos!C1122</f>
        <v>0</v>
      </c>
      <c r="D1122" s="21">
        <f>Inscriptos!N1122</f>
        <v>0</v>
      </c>
      <c r="E1122">
        <f>Inscriptos!G1122</f>
        <v>0</v>
      </c>
      <c r="F1122" t="s">
        <v>37</v>
      </c>
      <c r="G1122" s="23">
        <f>Inscriptos!H1122</f>
        <v>0</v>
      </c>
    </row>
    <row r="1123" spans="1:7" x14ac:dyDescent="0.25">
      <c r="A1123" s="21">
        <f>Inscriptos!M1123</f>
        <v>0</v>
      </c>
      <c r="B1123">
        <f>Inscriptos!A1123</f>
        <v>0</v>
      </c>
      <c r="C1123" s="21">
        <f>Inscriptos!C1123</f>
        <v>0</v>
      </c>
      <c r="D1123" s="21">
        <f>Inscriptos!N1123</f>
        <v>0</v>
      </c>
      <c r="E1123">
        <f>Inscriptos!G1123</f>
        <v>0</v>
      </c>
      <c r="F1123" t="s">
        <v>37</v>
      </c>
      <c r="G1123" s="23">
        <f>Inscriptos!H1123</f>
        <v>0</v>
      </c>
    </row>
    <row r="1124" spans="1:7" x14ac:dyDescent="0.25">
      <c r="A1124" s="21">
        <f>Inscriptos!M1124</f>
        <v>0</v>
      </c>
      <c r="B1124">
        <f>Inscriptos!A1124</f>
        <v>0</v>
      </c>
      <c r="C1124" s="21">
        <f>Inscriptos!C1124</f>
        <v>0</v>
      </c>
      <c r="D1124" s="21">
        <f>Inscriptos!N1124</f>
        <v>0</v>
      </c>
      <c r="E1124">
        <f>Inscriptos!G1124</f>
        <v>0</v>
      </c>
      <c r="F1124" t="s">
        <v>37</v>
      </c>
      <c r="G1124" s="23">
        <f>Inscriptos!H1124</f>
        <v>0</v>
      </c>
    </row>
    <row r="1125" spans="1:7" x14ac:dyDescent="0.25">
      <c r="A1125" s="21">
        <f>Inscriptos!M1125</f>
        <v>0</v>
      </c>
      <c r="B1125">
        <f>Inscriptos!A1125</f>
        <v>0</v>
      </c>
      <c r="C1125" s="21">
        <f>Inscriptos!C1125</f>
        <v>0</v>
      </c>
      <c r="D1125" s="21">
        <f>Inscriptos!N1125</f>
        <v>0</v>
      </c>
      <c r="E1125">
        <f>Inscriptos!G1125</f>
        <v>0</v>
      </c>
      <c r="F1125" t="s">
        <v>37</v>
      </c>
      <c r="G1125" s="23">
        <f>Inscriptos!H1125</f>
        <v>0</v>
      </c>
    </row>
    <row r="1126" spans="1:7" x14ac:dyDescent="0.25">
      <c r="A1126" s="21">
        <f>Inscriptos!M1126</f>
        <v>0</v>
      </c>
      <c r="B1126">
        <f>Inscriptos!A1126</f>
        <v>0</v>
      </c>
      <c r="C1126" s="21">
        <f>Inscriptos!C1126</f>
        <v>0</v>
      </c>
      <c r="D1126" s="21">
        <f>Inscriptos!N1126</f>
        <v>0</v>
      </c>
      <c r="E1126">
        <f>Inscriptos!G1126</f>
        <v>0</v>
      </c>
      <c r="F1126" t="s">
        <v>37</v>
      </c>
      <c r="G1126" s="23">
        <f>Inscriptos!H1126</f>
        <v>0</v>
      </c>
    </row>
    <row r="1127" spans="1:7" x14ac:dyDescent="0.25">
      <c r="A1127" s="21">
        <f>Inscriptos!M1127</f>
        <v>0</v>
      </c>
      <c r="B1127">
        <f>Inscriptos!A1127</f>
        <v>0</v>
      </c>
      <c r="C1127" s="21">
        <f>Inscriptos!C1127</f>
        <v>0</v>
      </c>
      <c r="D1127" s="21">
        <f>Inscriptos!N1127</f>
        <v>0</v>
      </c>
      <c r="E1127">
        <f>Inscriptos!G1127</f>
        <v>0</v>
      </c>
      <c r="F1127" t="s">
        <v>37</v>
      </c>
      <c r="G1127" s="23">
        <f>Inscriptos!H1127</f>
        <v>0</v>
      </c>
    </row>
    <row r="1128" spans="1:7" x14ac:dyDescent="0.25">
      <c r="A1128" s="21">
        <f>Inscriptos!M1128</f>
        <v>0</v>
      </c>
      <c r="B1128">
        <f>Inscriptos!A1128</f>
        <v>0</v>
      </c>
      <c r="C1128" s="21">
        <f>Inscriptos!C1128</f>
        <v>0</v>
      </c>
      <c r="D1128" s="21">
        <f>Inscriptos!N1128</f>
        <v>0</v>
      </c>
      <c r="E1128">
        <f>Inscriptos!G1128</f>
        <v>0</v>
      </c>
      <c r="F1128" t="s">
        <v>37</v>
      </c>
      <c r="G1128" s="23">
        <f>Inscriptos!H1128</f>
        <v>0</v>
      </c>
    </row>
    <row r="1129" spans="1:7" x14ac:dyDescent="0.25">
      <c r="A1129" s="21">
        <f>Inscriptos!M1129</f>
        <v>0</v>
      </c>
      <c r="B1129">
        <f>Inscriptos!A1129</f>
        <v>0</v>
      </c>
      <c r="C1129" s="21">
        <f>Inscriptos!C1129</f>
        <v>0</v>
      </c>
      <c r="D1129" s="21">
        <f>Inscriptos!N1129</f>
        <v>0</v>
      </c>
      <c r="E1129">
        <f>Inscriptos!G1129</f>
        <v>0</v>
      </c>
      <c r="F1129" t="s">
        <v>37</v>
      </c>
      <c r="G1129" s="23">
        <f>Inscriptos!H1129</f>
        <v>0</v>
      </c>
    </row>
    <row r="1130" spans="1:7" x14ac:dyDescent="0.25">
      <c r="A1130" s="21">
        <f>Inscriptos!M1130</f>
        <v>0</v>
      </c>
      <c r="B1130">
        <f>Inscriptos!A1130</f>
        <v>0</v>
      </c>
      <c r="C1130" s="21">
        <f>Inscriptos!C1130</f>
        <v>0</v>
      </c>
      <c r="D1130" s="21">
        <f>Inscriptos!N1130</f>
        <v>0</v>
      </c>
      <c r="E1130">
        <f>Inscriptos!G1130</f>
        <v>0</v>
      </c>
      <c r="F1130" t="s">
        <v>37</v>
      </c>
      <c r="G1130" s="23">
        <f>Inscriptos!H1130</f>
        <v>0</v>
      </c>
    </row>
    <row r="1131" spans="1:7" x14ac:dyDescent="0.25">
      <c r="A1131" s="21">
        <f>Inscriptos!M1131</f>
        <v>0</v>
      </c>
      <c r="B1131">
        <f>Inscriptos!A1131</f>
        <v>0</v>
      </c>
      <c r="C1131" s="21">
        <f>Inscriptos!C1131</f>
        <v>0</v>
      </c>
      <c r="D1131" s="21">
        <f>Inscriptos!N1131</f>
        <v>0</v>
      </c>
      <c r="E1131">
        <f>Inscriptos!G1131</f>
        <v>0</v>
      </c>
      <c r="F1131" t="s">
        <v>37</v>
      </c>
      <c r="G1131" s="23">
        <f>Inscriptos!H1131</f>
        <v>0</v>
      </c>
    </row>
    <row r="1132" spans="1:7" x14ac:dyDescent="0.25">
      <c r="A1132" s="21">
        <f>Inscriptos!M1132</f>
        <v>0</v>
      </c>
      <c r="B1132">
        <f>Inscriptos!A1132</f>
        <v>0</v>
      </c>
      <c r="C1132" s="21">
        <f>Inscriptos!C1132</f>
        <v>0</v>
      </c>
      <c r="D1132" s="21">
        <f>Inscriptos!N1132</f>
        <v>0</v>
      </c>
      <c r="E1132">
        <f>Inscriptos!G1132</f>
        <v>0</v>
      </c>
      <c r="F1132" t="s">
        <v>37</v>
      </c>
      <c r="G1132" s="23">
        <f>Inscriptos!H1132</f>
        <v>0</v>
      </c>
    </row>
    <row r="1133" spans="1:7" x14ac:dyDescent="0.25">
      <c r="A1133" s="21">
        <f>Inscriptos!M1133</f>
        <v>0</v>
      </c>
      <c r="B1133">
        <f>Inscriptos!A1133</f>
        <v>0</v>
      </c>
      <c r="C1133" s="21">
        <f>Inscriptos!C1133</f>
        <v>0</v>
      </c>
      <c r="D1133" s="21">
        <f>Inscriptos!N1133</f>
        <v>0</v>
      </c>
      <c r="E1133">
        <f>Inscriptos!G1133</f>
        <v>0</v>
      </c>
      <c r="F1133" t="s">
        <v>37</v>
      </c>
      <c r="G1133" s="23">
        <f>Inscriptos!H1133</f>
        <v>0</v>
      </c>
    </row>
    <row r="1134" spans="1:7" x14ac:dyDescent="0.25">
      <c r="A1134" s="21">
        <f>Inscriptos!M1134</f>
        <v>0</v>
      </c>
      <c r="B1134">
        <f>Inscriptos!A1134</f>
        <v>0</v>
      </c>
      <c r="C1134" s="21">
        <f>Inscriptos!C1134</f>
        <v>0</v>
      </c>
      <c r="D1134" s="21">
        <f>Inscriptos!N1134</f>
        <v>0</v>
      </c>
      <c r="E1134">
        <f>Inscriptos!G1134</f>
        <v>0</v>
      </c>
      <c r="F1134" t="s">
        <v>37</v>
      </c>
      <c r="G1134" s="23">
        <f>Inscriptos!H1134</f>
        <v>0</v>
      </c>
    </row>
    <row r="1135" spans="1:7" x14ac:dyDescent="0.25">
      <c r="A1135" s="21">
        <f>Inscriptos!M1135</f>
        <v>0</v>
      </c>
      <c r="B1135">
        <f>Inscriptos!A1135</f>
        <v>0</v>
      </c>
      <c r="C1135" s="21">
        <f>Inscriptos!C1135</f>
        <v>0</v>
      </c>
      <c r="D1135" s="21">
        <f>Inscriptos!N1135</f>
        <v>0</v>
      </c>
      <c r="E1135">
        <f>Inscriptos!G1135</f>
        <v>0</v>
      </c>
      <c r="F1135" t="s">
        <v>37</v>
      </c>
      <c r="G1135" s="23">
        <f>Inscriptos!H1135</f>
        <v>0</v>
      </c>
    </row>
    <row r="1136" spans="1:7" x14ac:dyDescent="0.25">
      <c r="A1136" s="21">
        <f>Inscriptos!M1136</f>
        <v>0</v>
      </c>
      <c r="B1136">
        <f>Inscriptos!A1136</f>
        <v>0</v>
      </c>
      <c r="C1136" s="21">
        <f>Inscriptos!C1136</f>
        <v>0</v>
      </c>
      <c r="D1136" s="21">
        <f>Inscriptos!N1136</f>
        <v>0</v>
      </c>
      <c r="E1136">
        <f>Inscriptos!G1136</f>
        <v>0</v>
      </c>
      <c r="F1136" t="s">
        <v>37</v>
      </c>
      <c r="G1136" s="23">
        <f>Inscriptos!H1136</f>
        <v>0</v>
      </c>
    </row>
    <row r="1137" spans="1:7" x14ac:dyDescent="0.25">
      <c r="A1137" s="21">
        <f>Inscriptos!M1137</f>
        <v>0</v>
      </c>
      <c r="B1137">
        <f>Inscriptos!A1137</f>
        <v>0</v>
      </c>
      <c r="C1137" s="21">
        <f>Inscriptos!C1137</f>
        <v>0</v>
      </c>
      <c r="D1137" s="21">
        <f>Inscriptos!N1137</f>
        <v>0</v>
      </c>
      <c r="E1137">
        <f>Inscriptos!G1137</f>
        <v>0</v>
      </c>
      <c r="F1137" t="s">
        <v>37</v>
      </c>
      <c r="G1137" s="23">
        <f>Inscriptos!H1137</f>
        <v>0</v>
      </c>
    </row>
    <row r="1138" spans="1:7" x14ac:dyDescent="0.25">
      <c r="A1138" s="21">
        <f>Inscriptos!M1138</f>
        <v>0</v>
      </c>
      <c r="B1138">
        <f>Inscriptos!A1138</f>
        <v>0</v>
      </c>
      <c r="C1138" s="21">
        <f>Inscriptos!C1138</f>
        <v>0</v>
      </c>
      <c r="D1138" s="21">
        <f>Inscriptos!N1138</f>
        <v>0</v>
      </c>
      <c r="E1138">
        <f>Inscriptos!G1138</f>
        <v>0</v>
      </c>
      <c r="F1138" t="s">
        <v>37</v>
      </c>
      <c r="G1138" s="23">
        <f>Inscriptos!H1138</f>
        <v>0</v>
      </c>
    </row>
    <row r="1139" spans="1:7" x14ac:dyDescent="0.25">
      <c r="A1139" s="21">
        <f>Inscriptos!M1139</f>
        <v>0</v>
      </c>
      <c r="B1139">
        <f>Inscriptos!A1139</f>
        <v>0</v>
      </c>
      <c r="C1139" s="21">
        <f>Inscriptos!C1139</f>
        <v>0</v>
      </c>
      <c r="D1139" s="21">
        <f>Inscriptos!N1139</f>
        <v>0</v>
      </c>
      <c r="E1139">
        <f>Inscriptos!G1139</f>
        <v>0</v>
      </c>
      <c r="F1139" t="s">
        <v>37</v>
      </c>
      <c r="G1139" s="23">
        <f>Inscriptos!H1139</f>
        <v>0</v>
      </c>
    </row>
    <row r="1140" spans="1:7" x14ac:dyDescent="0.25">
      <c r="A1140" s="21">
        <f>Inscriptos!M1140</f>
        <v>0</v>
      </c>
      <c r="B1140">
        <f>Inscriptos!A1140</f>
        <v>0</v>
      </c>
      <c r="C1140" s="21">
        <f>Inscriptos!C1140</f>
        <v>0</v>
      </c>
      <c r="D1140" s="21">
        <f>Inscriptos!N1140</f>
        <v>0</v>
      </c>
      <c r="E1140">
        <f>Inscriptos!G1140</f>
        <v>0</v>
      </c>
      <c r="F1140" t="s">
        <v>37</v>
      </c>
      <c r="G1140" s="23">
        <f>Inscriptos!H1140</f>
        <v>0</v>
      </c>
    </row>
    <row r="1141" spans="1:7" x14ac:dyDescent="0.25">
      <c r="A1141" s="21">
        <f>Inscriptos!M1141</f>
        <v>0</v>
      </c>
      <c r="B1141">
        <f>Inscriptos!A1141</f>
        <v>0</v>
      </c>
      <c r="C1141" s="21">
        <f>Inscriptos!C1141</f>
        <v>0</v>
      </c>
      <c r="D1141" s="21">
        <f>Inscriptos!N1141</f>
        <v>0</v>
      </c>
      <c r="E1141">
        <f>Inscriptos!G1141</f>
        <v>0</v>
      </c>
      <c r="F1141" t="s">
        <v>37</v>
      </c>
      <c r="G1141" s="23">
        <f>Inscriptos!H1141</f>
        <v>0</v>
      </c>
    </row>
    <row r="1142" spans="1:7" x14ac:dyDescent="0.25">
      <c r="A1142" s="21">
        <f>Inscriptos!M1142</f>
        <v>0</v>
      </c>
      <c r="B1142">
        <f>Inscriptos!A1142</f>
        <v>0</v>
      </c>
      <c r="C1142" s="21">
        <f>Inscriptos!C1142</f>
        <v>0</v>
      </c>
      <c r="D1142" s="21">
        <f>Inscriptos!N1142</f>
        <v>0</v>
      </c>
      <c r="E1142">
        <f>Inscriptos!G1142</f>
        <v>0</v>
      </c>
      <c r="F1142" t="s">
        <v>37</v>
      </c>
      <c r="G1142" s="23">
        <f>Inscriptos!H1142</f>
        <v>0</v>
      </c>
    </row>
    <row r="1143" spans="1:7" x14ac:dyDescent="0.25">
      <c r="A1143" s="21">
        <f>Inscriptos!M1143</f>
        <v>0</v>
      </c>
      <c r="B1143">
        <f>Inscriptos!A1143</f>
        <v>0</v>
      </c>
      <c r="C1143" s="21">
        <f>Inscriptos!C1143</f>
        <v>0</v>
      </c>
      <c r="D1143" s="21">
        <f>Inscriptos!N1143</f>
        <v>0</v>
      </c>
      <c r="E1143">
        <f>Inscriptos!G1143</f>
        <v>0</v>
      </c>
      <c r="F1143" t="s">
        <v>37</v>
      </c>
      <c r="G1143" s="23">
        <f>Inscriptos!H1143</f>
        <v>0</v>
      </c>
    </row>
    <row r="1144" spans="1:7" x14ac:dyDescent="0.25">
      <c r="A1144" s="21">
        <f>Inscriptos!M1144</f>
        <v>0</v>
      </c>
      <c r="B1144">
        <f>Inscriptos!A1144</f>
        <v>0</v>
      </c>
      <c r="C1144" s="21">
        <f>Inscriptos!C1144</f>
        <v>0</v>
      </c>
      <c r="D1144" s="21">
        <f>Inscriptos!N1144</f>
        <v>0</v>
      </c>
      <c r="E1144">
        <f>Inscriptos!G1144</f>
        <v>0</v>
      </c>
      <c r="F1144" t="s">
        <v>37</v>
      </c>
      <c r="G1144" s="23">
        <f>Inscriptos!H1144</f>
        <v>0</v>
      </c>
    </row>
    <row r="1145" spans="1:7" x14ac:dyDescent="0.25">
      <c r="A1145" s="21">
        <f>Inscriptos!M1145</f>
        <v>0</v>
      </c>
      <c r="B1145">
        <f>Inscriptos!A1145</f>
        <v>0</v>
      </c>
      <c r="C1145" s="21">
        <f>Inscriptos!C1145</f>
        <v>0</v>
      </c>
      <c r="D1145" s="21">
        <f>Inscriptos!N1145</f>
        <v>0</v>
      </c>
      <c r="E1145">
        <f>Inscriptos!G1145</f>
        <v>0</v>
      </c>
      <c r="F1145" t="s">
        <v>37</v>
      </c>
      <c r="G1145" s="23">
        <f>Inscriptos!H1145</f>
        <v>0</v>
      </c>
    </row>
    <row r="1146" spans="1:7" x14ac:dyDescent="0.25">
      <c r="A1146" s="21">
        <f>Inscriptos!M1146</f>
        <v>0</v>
      </c>
      <c r="B1146">
        <f>Inscriptos!A1146</f>
        <v>0</v>
      </c>
      <c r="C1146" s="21">
        <f>Inscriptos!C1146</f>
        <v>0</v>
      </c>
      <c r="D1146" s="21">
        <f>Inscriptos!N1146</f>
        <v>0</v>
      </c>
      <c r="E1146">
        <f>Inscriptos!G1146</f>
        <v>0</v>
      </c>
      <c r="F1146" t="s">
        <v>37</v>
      </c>
      <c r="G1146" s="23">
        <f>Inscriptos!H1146</f>
        <v>0</v>
      </c>
    </row>
    <row r="1147" spans="1:7" x14ac:dyDescent="0.25">
      <c r="A1147" s="21">
        <f>Inscriptos!M1147</f>
        <v>0</v>
      </c>
      <c r="B1147">
        <f>Inscriptos!A1147</f>
        <v>0</v>
      </c>
      <c r="C1147" s="21">
        <f>Inscriptos!C1147</f>
        <v>0</v>
      </c>
      <c r="D1147" s="21">
        <f>Inscriptos!N1147</f>
        <v>0</v>
      </c>
      <c r="E1147">
        <f>Inscriptos!G1147</f>
        <v>0</v>
      </c>
      <c r="F1147" t="s">
        <v>37</v>
      </c>
      <c r="G1147" s="23">
        <f>Inscriptos!H1147</f>
        <v>0</v>
      </c>
    </row>
    <row r="1148" spans="1:7" x14ac:dyDescent="0.25">
      <c r="A1148" s="21">
        <f>Inscriptos!M1148</f>
        <v>0</v>
      </c>
      <c r="B1148">
        <f>Inscriptos!A1148</f>
        <v>0</v>
      </c>
      <c r="C1148" s="21">
        <f>Inscriptos!C1148</f>
        <v>0</v>
      </c>
      <c r="D1148" s="21">
        <f>Inscriptos!N1148</f>
        <v>0</v>
      </c>
      <c r="E1148">
        <f>Inscriptos!G1148</f>
        <v>0</v>
      </c>
      <c r="F1148" t="s">
        <v>37</v>
      </c>
      <c r="G1148" s="23">
        <f>Inscriptos!H1148</f>
        <v>0</v>
      </c>
    </row>
    <row r="1149" spans="1:7" x14ac:dyDescent="0.25">
      <c r="A1149" s="21">
        <f>Inscriptos!M1149</f>
        <v>0</v>
      </c>
      <c r="B1149">
        <f>Inscriptos!A1149</f>
        <v>0</v>
      </c>
      <c r="C1149" s="21">
        <f>Inscriptos!C1149</f>
        <v>0</v>
      </c>
      <c r="D1149" s="21">
        <f>Inscriptos!N1149</f>
        <v>0</v>
      </c>
      <c r="E1149">
        <f>Inscriptos!G1149</f>
        <v>0</v>
      </c>
      <c r="F1149" t="s">
        <v>37</v>
      </c>
      <c r="G1149" s="23">
        <f>Inscriptos!H1149</f>
        <v>0</v>
      </c>
    </row>
    <row r="1150" spans="1:7" x14ac:dyDescent="0.25">
      <c r="A1150" s="21">
        <f>Inscriptos!M1150</f>
        <v>0</v>
      </c>
      <c r="B1150">
        <f>Inscriptos!A1150</f>
        <v>0</v>
      </c>
      <c r="C1150" s="21">
        <f>Inscriptos!C1150</f>
        <v>0</v>
      </c>
      <c r="D1150" s="21">
        <f>Inscriptos!N1150</f>
        <v>0</v>
      </c>
      <c r="E1150">
        <f>Inscriptos!G1150</f>
        <v>0</v>
      </c>
      <c r="F1150" t="s">
        <v>37</v>
      </c>
      <c r="G1150" s="23">
        <f>Inscriptos!H1150</f>
        <v>0</v>
      </c>
    </row>
    <row r="1151" spans="1:7" x14ac:dyDescent="0.25">
      <c r="A1151" s="21">
        <f>Inscriptos!M1151</f>
        <v>0</v>
      </c>
      <c r="B1151">
        <f>Inscriptos!A1151</f>
        <v>0</v>
      </c>
      <c r="C1151" s="21">
        <f>Inscriptos!C1151</f>
        <v>0</v>
      </c>
      <c r="D1151" s="21">
        <f>Inscriptos!N1151</f>
        <v>0</v>
      </c>
      <c r="E1151">
        <f>Inscriptos!G1151</f>
        <v>0</v>
      </c>
      <c r="F1151" t="s">
        <v>37</v>
      </c>
      <c r="G1151" s="23">
        <f>Inscriptos!H1151</f>
        <v>0</v>
      </c>
    </row>
    <row r="1152" spans="1:7" x14ac:dyDescent="0.25">
      <c r="A1152" s="21">
        <f>Inscriptos!M1152</f>
        <v>0</v>
      </c>
      <c r="B1152">
        <f>Inscriptos!A1152</f>
        <v>0</v>
      </c>
      <c r="C1152" s="21">
        <f>Inscriptos!C1152</f>
        <v>0</v>
      </c>
      <c r="D1152" s="21">
        <f>Inscriptos!N1152</f>
        <v>0</v>
      </c>
      <c r="E1152">
        <f>Inscriptos!G1152</f>
        <v>0</v>
      </c>
      <c r="F1152" t="s">
        <v>37</v>
      </c>
      <c r="G1152" s="23">
        <f>Inscriptos!H1152</f>
        <v>0</v>
      </c>
    </row>
    <row r="1153" spans="1:7" x14ac:dyDescent="0.25">
      <c r="A1153" s="21">
        <f>Inscriptos!M1153</f>
        <v>0</v>
      </c>
      <c r="B1153">
        <f>Inscriptos!A1153</f>
        <v>0</v>
      </c>
      <c r="C1153" s="21">
        <f>Inscriptos!C1153</f>
        <v>0</v>
      </c>
      <c r="D1153" s="21">
        <f>Inscriptos!N1153</f>
        <v>0</v>
      </c>
      <c r="E1153">
        <f>Inscriptos!G1153</f>
        <v>0</v>
      </c>
      <c r="F1153" t="s">
        <v>37</v>
      </c>
      <c r="G1153" s="23">
        <f>Inscriptos!H1153</f>
        <v>0</v>
      </c>
    </row>
    <row r="1154" spans="1:7" x14ac:dyDescent="0.25">
      <c r="A1154" s="21">
        <f>Inscriptos!M1154</f>
        <v>0</v>
      </c>
      <c r="B1154">
        <f>Inscriptos!A1154</f>
        <v>0</v>
      </c>
      <c r="C1154" s="21">
        <f>Inscriptos!C1154</f>
        <v>0</v>
      </c>
      <c r="D1154" s="21">
        <f>Inscriptos!N1154</f>
        <v>0</v>
      </c>
      <c r="E1154">
        <f>Inscriptos!G1154</f>
        <v>0</v>
      </c>
      <c r="F1154" t="s">
        <v>37</v>
      </c>
      <c r="G1154" s="23">
        <f>Inscriptos!H1154</f>
        <v>0</v>
      </c>
    </row>
    <row r="1155" spans="1:7" x14ac:dyDescent="0.25">
      <c r="A1155" s="21">
        <f>Inscriptos!M1155</f>
        <v>0</v>
      </c>
      <c r="B1155">
        <f>Inscriptos!A1155</f>
        <v>0</v>
      </c>
      <c r="C1155" s="21">
        <f>Inscriptos!C1155</f>
        <v>0</v>
      </c>
      <c r="D1155" s="21">
        <f>Inscriptos!N1155</f>
        <v>0</v>
      </c>
      <c r="E1155">
        <f>Inscriptos!G1155</f>
        <v>0</v>
      </c>
      <c r="F1155" t="s">
        <v>37</v>
      </c>
      <c r="G1155" s="23">
        <f>Inscriptos!H1155</f>
        <v>0</v>
      </c>
    </row>
    <row r="1156" spans="1:7" x14ac:dyDescent="0.25">
      <c r="A1156" s="21">
        <f>Inscriptos!M1156</f>
        <v>0</v>
      </c>
      <c r="B1156">
        <f>Inscriptos!A1156</f>
        <v>0</v>
      </c>
      <c r="C1156" s="21">
        <f>Inscriptos!C1156</f>
        <v>0</v>
      </c>
      <c r="D1156" s="21">
        <f>Inscriptos!N1156</f>
        <v>0</v>
      </c>
      <c r="E1156">
        <f>Inscriptos!G1156</f>
        <v>0</v>
      </c>
      <c r="F1156" t="s">
        <v>37</v>
      </c>
      <c r="G1156" s="23">
        <f>Inscriptos!H1156</f>
        <v>0</v>
      </c>
    </row>
    <row r="1157" spans="1:7" x14ac:dyDescent="0.25">
      <c r="A1157" s="21">
        <f>Inscriptos!M1157</f>
        <v>0</v>
      </c>
      <c r="B1157">
        <f>Inscriptos!A1157</f>
        <v>0</v>
      </c>
      <c r="C1157" s="21">
        <f>Inscriptos!C1157</f>
        <v>0</v>
      </c>
      <c r="D1157" s="21">
        <f>Inscriptos!N1157</f>
        <v>0</v>
      </c>
      <c r="E1157">
        <f>Inscriptos!G1157</f>
        <v>0</v>
      </c>
      <c r="F1157" t="s">
        <v>37</v>
      </c>
      <c r="G1157" s="23">
        <f>Inscriptos!H1157</f>
        <v>0</v>
      </c>
    </row>
    <row r="1158" spans="1:7" x14ac:dyDescent="0.25">
      <c r="A1158" s="21">
        <f>Inscriptos!M1158</f>
        <v>0</v>
      </c>
      <c r="B1158">
        <f>Inscriptos!A1158</f>
        <v>0</v>
      </c>
      <c r="C1158" s="21">
        <f>Inscriptos!C1158</f>
        <v>0</v>
      </c>
      <c r="D1158" s="21">
        <f>Inscriptos!N1158</f>
        <v>0</v>
      </c>
      <c r="E1158">
        <f>Inscriptos!G1158</f>
        <v>0</v>
      </c>
      <c r="F1158" t="s">
        <v>37</v>
      </c>
      <c r="G1158" s="23">
        <f>Inscriptos!H1158</f>
        <v>0</v>
      </c>
    </row>
    <row r="1159" spans="1:7" x14ac:dyDescent="0.25">
      <c r="A1159" s="21">
        <f>Inscriptos!M1159</f>
        <v>0</v>
      </c>
      <c r="B1159">
        <f>Inscriptos!A1159</f>
        <v>0</v>
      </c>
      <c r="C1159" s="21">
        <f>Inscriptos!C1159</f>
        <v>0</v>
      </c>
      <c r="D1159" s="21">
        <f>Inscriptos!N1159</f>
        <v>0</v>
      </c>
      <c r="E1159">
        <f>Inscriptos!G1159</f>
        <v>0</v>
      </c>
      <c r="F1159" t="s">
        <v>37</v>
      </c>
      <c r="G1159" s="23">
        <f>Inscriptos!H1159</f>
        <v>0</v>
      </c>
    </row>
    <row r="1160" spans="1:7" x14ac:dyDescent="0.25">
      <c r="A1160" s="21">
        <f>Inscriptos!M1160</f>
        <v>0</v>
      </c>
      <c r="B1160">
        <f>Inscriptos!A1160</f>
        <v>0</v>
      </c>
      <c r="C1160" s="21">
        <f>Inscriptos!C1160</f>
        <v>0</v>
      </c>
      <c r="D1160" s="21">
        <f>Inscriptos!N1160</f>
        <v>0</v>
      </c>
      <c r="E1160">
        <f>Inscriptos!G1160</f>
        <v>0</v>
      </c>
      <c r="F1160" t="s">
        <v>37</v>
      </c>
      <c r="G1160" s="23">
        <f>Inscriptos!H1160</f>
        <v>0</v>
      </c>
    </row>
    <row r="1161" spans="1:7" x14ac:dyDescent="0.25">
      <c r="A1161" s="21">
        <f>Inscriptos!M1161</f>
        <v>0</v>
      </c>
      <c r="B1161">
        <f>Inscriptos!A1161</f>
        <v>0</v>
      </c>
      <c r="C1161" s="21">
        <f>Inscriptos!C1161</f>
        <v>0</v>
      </c>
      <c r="D1161" s="21">
        <f>Inscriptos!N1161</f>
        <v>0</v>
      </c>
      <c r="E1161">
        <f>Inscriptos!G1161</f>
        <v>0</v>
      </c>
      <c r="F1161" t="s">
        <v>37</v>
      </c>
      <c r="G1161" s="23">
        <f>Inscriptos!H1161</f>
        <v>0</v>
      </c>
    </row>
    <row r="1162" spans="1:7" x14ac:dyDescent="0.25">
      <c r="A1162" s="21">
        <f>Inscriptos!M1162</f>
        <v>0</v>
      </c>
      <c r="B1162">
        <f>Inscriptos!A1162</f>
        <v>0</v>
      </c>
      <c r="C1162" s="21">
        <f>Inscriptos!C1162</f>
        <v>0</v>
      </c>
      <c r="D1162" s="21">
        <f>Inscriptos!N1162</f>
        <v>0</v>
      </c>
      <c r="E1162">
        <f>Inscriptos!G1162</f>
        <v>0</v>
      </c>
      <c r="F1162" t="s">
        <v>37</v>
      </c>
      <c r="G1162" s="23">
        <f>Inscriptos!H1162</f>
        <v>0</v>
      </c>
    </row>
    <row r="1163" spans="1:7" x14ac:dyDescent="0.25">
      <c r="A1163" s="21">
        <f>Inscriptos!M1163</f>
        <v>0</v>
      </c>
      <c r="B1163">
        <f>Inscriptos!A1163</f>
        <v>0</v>
      </c>
      <c r="C1163" s="21">
        <f>Inscriptos!C1163</f>
        <v>0</v>
      </c>
      <c r="D1163" s="21">
        <f>Inscriptos!N1163</f>
        <v>0</v>
      </c>
      <c r="E1163">
        <f>Inscriptos!G1163</f>
        <v>0</v>
      </c>
      <c r="F1163" t="s">
        <v>37</v>
      </c>
      <c r="G1163" s="23">
        <f>Inscriptos!H1163</f>
        <v>0</v>
      </c>
    </row>
    <row r="1164" spans="1:7" x14ac:dyDescent="0.25">
      <c r="A1164" s="21">
        <f>Inscriptos!M1164</f>
        <v>0</v>
      </c>
      <c r="B1164">
        <f>Inscriptos!A1164</f>
        <v>0</v>
      </c>
      <c r="C1164" s="21">
        <f>Inscriptos!C1164</f>
        <v>0</v>
      </c>
      <c r="D1164" s="21">
        <f>Inscriptos!N1164</f>
        <v>0</v>
      </c>
      <c r="E1164">
        <f>Inscriptos!G1164</f>
        <v>0</v>
      </c>
      <c r="F1164" t="s">
        <v>37</v>
      </c>
      <c r="G1164" s="23">
        <f>Inscriptos!H1164</f>
        <v>0</v>
      </c>
    </row>
    <row r="1165" spans="1:7" x14ac:dyDescent="0.25">
      <c r="A1165" s="21">
        <f>Inscriptos!M1165</f>
        <v>0</v>
      </c>
      <c r="B1165">
        <f>Inscriptos!A1165</f>
        <v>0</v>
      </c>
      <c r="C1165" s="21">
        <f>Inscriptos!C1165</f>
        <v>0</v>
      </c>
      <c r="D1165" s="21">
        <f>Inscriptos!N1165</f>
        <v>0</v>
      </c>
      <c r="E1165">
        <f>Inscriptos!G1165</f>
        <v>0</v>
      </c>
      <c r="F1165" t="s">
        <v>37</v>
      </c>
      <c r="G1165" s="23">
        <f>Inscriptos!H1165</f>
        <v>0</v>
      </c>
    </row>
    <row r="1166" spans="1:7" x14ac:dyDescent="0.25">
      <c r="A1166" s="21">
        <f>Inscriptos!M1166</f>
        <v>0</v>
      </c>
      <c r="B1166">
        <f>Inscriptos!A1166</f>
        <v>0</v>
      </c>
      <c r="C1166" s="21">
        <f>Inscriptos!C1166</f>
        <v>0</v>
      </c>
      <c r="D1166" s="21">
        <f>Inscriptos!N1166</f>
        <v>0</v>
      </c>
      <c r="E1166">
        <f>Inscriptos!G1166</f>
        <v>0</v>
      </c>
      <c r="F1166" t="s">
        <v>37</v>
      </c>
      <c r="G1166" s="23">
        <f>Inscriptos!H1166</f>
        <v>0</v>
      </c>
    </row>
    <row r="1167" spans="1:7" x14ac:dyDescent="0.25">
      <c r="A1167" s="21">
        <f>Inscriptos!M1167</f>
        <v>0</v>
      </c>
      <c r="B1167">
        <f>Inscriptos!A1167</f>
        <v>0</v>
      </c>
      <c r="C1167" s="21">
        <f>Inscriptos!C1167</f>
        <v>0</v>
      </c>
      <c r="D1167" s="21">
        <f>Inscriptos!N1167</f>
        <v>0</v>
      </c>
      <c r="E1167">
        <f>Inscriptos!G1167</f>
        <v>0</v>
      </c>
      <c r="F1167" t="s">
        <v>37</v>
      </c>
      <c r="G1167" s="23">
        <f>Inscriptos!H1167</f>
        <v>0</v>
      </c>
    </row>
    <row r="1168" spans="1:7" x14ac:dyDescent="0.25">
      <c r="A1168" s="21">
        <f>Inscriptos!M1168</f>
        <v>0</v>
      </c>
      <c r="B1168">
        <f>Inscriptos!A1168</f>
        <v>0</v>
      </c>
      <c r="C1168" s="21">
        <f>Inscriptos!C1168</f>
        <v>0</v>
      </c>
      <c r="D1168" s="21">
        <f>Inscriptos!N1168</f>
        <v>0</v>
      </c>
      <c r="E1168">
        <f>Inscriptos!G1168</f>
        <v>0</v>
      </c>
      <c r="F1168" t="s">
        <v>37</v>
      </c>
      <c r="G1168" s="23">
        <f>Inscriptos!H1168</f>
        <v>0</v>
      </c>
    </row>
    <row r="1169" spans="1:7" x14ac:dyDescent="0.25">
      <c r="A1169" s="21">
        <f>Inscriptos!M1169</f>
        <v>0</v>
      </c>
      <c r="B1169">
        <f>Inscriptos!A1169</f>
        <v>0</v>
      </c>
      <c r="C1169" s="21">
        <f>Inscriptos!C1169</f>
        <v>0</v>
      </c>
      <c r="D1169" s="21">
        <f>Inscriptos!N1169</f>
        <v>0</v>
      </c>
      <c r="E1169">
        <f>Inscriptos!G1169</f>
        <v>0</v>
      </c>
      <c r="F1169" t="s">
        <v>37</v>
      </c>
      <c r="G1169" s="23">
        <f>Inscriptos!H1169</f>
        <v>0</v>
      </c>
    </row>
    <row r="1170" spans="1:7" x14ac:dyDescent="0.25">
      <c r="A1170" s="21">
        <f>Inscriptos!M1170</f>
        <v>0</v>
      </c>
      <c r="B1170">
        <f>Inscriptos!A1170</f>
        <v>0</v>
      </c>
      <c r="C1170" s="21">
        <f>Inscriptos!C1170</f>
        <v>0</v>
      </c>
      <c r="D1170" s="21">
        <f>Inscriptos!N1170</f>
        <v>0</v>
      </c>
      <c r="E1170">
        <f>Inscriptos!G1170</f>
        <v>0</v>
      </c>
      <c r="F1170" t="s">
        <v>37</v>
      </c>
      <c r="G1170" s="23">
        <f>Inscriptos!H1170</f>
        <v>0</v>
      </c>
    </row>
    <row r="1171" spans="1:7" x14ac:dyDescent="0.25">
      <c r="A1171" s="21">
        <f>Inscriptos!M1171</f>
        <v>0</v>
      </c>
      <c r="B1171">
        <f>Inscriptos!A1171</f>
        <v>0</v>
      </c>
      <c r="C1171" s="21">
        <f>Inscriptos!C1171</f>
        <v>0</v>
      </c>
      <c r="D1171" s="21">
        <f>Inscriptos!N1171</f>
        <v>0</v>
      </c>
      <c r="E1171">
        <f>Inscriptos!G1171</f>
        <v>0</v>
      </c>
      <c r="F1171" t="s">
        <v>37</v>
      </c>
      <c r="G1171" s="23">
        <f>Inscriptos!H1171</f>
        <v>0</v>
      </c>
    </row>
    <row r="1172" spans="1:7" x14ac:dyDescent="0.25">
      <c r="A1172" s="21">
        <f>Inscriptos!M1172</f>
        <v>0</v>
      </c>
      <c r="B1172">
        <f>Inscriptos!A1172</f>
        <v>0</v>
      </c>
      <c r="C1172" s="21">
        <f>Inscriptos!C1172</f>
        <v>0</v>
      </c>
      <c r="D1172" s="21">
        <f>Inscriptos!N1172</f>
        <v>0</v>
      </c>
      <c r="E1172">
        <f>Inscriptos!G1172</f>
        <v>0</v>
      </c>
      <c r="F1172" t="s">
        <v>37</v>
      </c>
      <c r="G1172" s="23">
        <f>Inscriptos!H1172</f>
        <v>0</v>
      </c>
    </row>
    <row r="1173" spans="1:7" x14ac:dyDescent="0.25">
      <c r="A1173" s="21">
        <f>Inscriptos!M1173</f>
        <v>0</v>
      </c>
      <c r="B1173">
        <f>Inscriptos!A1173</f>
        <v>0</v>
      </c>
      <c r="C1173" s="21">
        <f>Inscriptos!C1173</f>
        <v>0</v>
      </c>
      <c r="D1173" s="21">
        <f>Inscriptos!N1173</f>
        <v>0</v>
      </c>
      <c r="E1173">
        <f>Inscriptos!G1173</f>
        <v>0</v>
      </c>
      <c r="F1173" t="s">
        <v>37</v>
      </c>
      <c r="G1173" s="23">
        <f>Inscriptos!H1173</f>
        <v>0</v>
      </c>
    </row>
    <row r="1174" spans="1:7" x14ac:dyDescent="0.25">
      <c r="A1174" s="21">
        <f>Inscriptos!M1174</f>
        <v>0</v>
      </c>
      <c r="B1174">
        <f>Inscriptos!A1174</f>
        <v>0</v>
      </c>
      <c r="C1174" s="21">
        <f>Inscriptos!C1174</f>
        <v>0</v>
      </c>
      <c r="D1174" s="21">
        <f>Inscriptos!N1174</f>
        <v>0</v>
      </c>
      <c r="E1174">
        <f>Inscriptos!G1174</f>
        <v>0</v>
      </c>
      <c r="F1174" t="s">
        <v>37</v>
      </c>
      <c r="G1174" s="23">
        <f>Inscriptos!H1174</f>
        <v>0</v>
      </c>
    </row>
    <row r="1175" spans="1:7" x14ac:dyDescent="0.25">
      <c r="A1175" s="21">
        <f>Inscriptos!M1175</f>
        <v>0</v>
      </c>
      <c r="B1175">
        <f>Inscriptos!A1175</f>
        <v>0</v>
      </c>
      <c r="C1175" s="21">
        <f>Inscriptos!C1175</f>
        <v>0</v>
      </c>
      <c r="D1175" s="21">
        <f>Inscriptos!N1175</f>
        <v>0</v>
      </c>
      <c r="E1175">
        <f>Inscriptos!G1175</f>
        <v>0</v>
      </c>
      <c r="F1175" t="s">
        <v>37</v>
      </c>
      <c r="G1175" s="23">
        <f>Inscriptos!H1175</f>
        <v>0</v>
      </c>
    </row>
    <row r="1176" spans="1:7" x14ac:dyDescent="0.25">
      <c r="A1176" s="21">
        <f>Inscriptos!M1176</f>
        <v>0</v>
      </c>
      <c r="B1176">
        <f>Inscriptos!A1176</f>
        <v>0</v>
      </c>
      <c r="C1176" s="21">
        <f>Inscriptos!C1176</f>
        <v>0</v>
      </c>
      <c r="D1176" s="21">
        <f>Inscriptos!N1176</f>
        <v>0</v>
      </c>
      <c r="E1176">
        <f>Inscriptos!G1176</f>
        <v>0</v>
      </c>
      <c r="F1176" t="s">
        <v>37</v>
      </c>
      <c r="G1176" s="23">
        <f>Inscriptos!H1176</f>
        <v>0</v>
      </c>
    </row>
    <row r="1177" spans="1:7" x14ac:dyDescent="0.25">
      <c r="A1177" s="21">
        <f>Inscriptos!M1177</f>
        <v>0</v>
      </c>
      <c r="B1177">
        <f>Inscriptos!A1177</f>
        <v>0</v>
      </c>
      <c r="C1177" s="21">
        <f>Inscriptos!C1177</f>
        <v>0</v>
      </c>
      <c r="D1177" s="21">
        <f>Inscriptos!N1177</f>
        <v>0</v>
      </c>
      <c r="E1177">
        <f>Inscriptos!G1177</f>
        <v>0</v>
      </c>
      <c r="F1177" t="s">
        <v>37</v>
      </c>
      <c r="G1177" s="23">
        <f>Inscriptos!H1177</f>
        <v>0</v>
      </c>
    </row>
    <row r="1178" spans="1:7" x14ac:dyDescent="0.25">
      <c r="A1178" s="21">
        <f>Inscriptos!M1178</f>
        <v>0</v>
      </c>
      <c r="B1178">
        <f>Inscriptos!A1178</f>
        <v>0</v>
      </c>
      <c r="C1178" s="21">
        <f>Inscriptos!C1178</f>
        <v>0</v>
      </c>
      <c r="D1178" s="21">
        <f>Inscriptos!N1178</f>
        <v>0</v>
      </c>
      <c r="E1178">
        <f>Inscriptos!G1178</f>
        <v>0</v>
      </c>
      <c r="F1178" t="s">
        <v>37</v>
      </c>
      <c r="G1178" s="23">
        <f>Inscriptos!H1178</f>
        <v>0</v>
      </c>
    </row>
    <row r="1179" spans="1:7" x14ac:dyDescent="0.25">
      <c r="A1179" s="21">
        <f>Inscriptos!M1179</f>
        <v>0</v>
      </c>
      <c r="B1179">
        <f>Inscriptos!A1179</f>
        <v>0</v>
      </c>
      <c r="C1179" s="21">
        <f>Inscriptos!C1179</f>
        <v>0</v>
      </c>
      <c r="D1179" s="21">
        <f>Inscriptos!N1179</f>
        <v>0</v>
      </c>
      <c r="E1179">
        <f>Inscriptos!G1179</f>
        <v>0</v>
      </c>
      <c r="F1179" t="s">
        <v>37</v>
      </c>
      <c r="G1179" s="23">
        <f>Inscriptos!H1179</f>
        <v>0</v>
      </c>
    </row>
    <row r="1180" spans="1:7" x14ac:dyDescent="0.25">
      <c r="A1180" s="21">
        <f>Inscriptos!M1180</f>
        <v>0</v>
      </c>
      <c r="B1180">
        <f>Inscriptos!A1180</f>
        <v>0</v>
      </c>
      <c r="C1180" s="21">
        <f>Inscriptos!C1180</f>
        <v>0</v>
      </c>
      <c r="D1180" s="21">
        <f>Inscriptos!N1180</f>
        <v>0</v>
      </c>
      <c r="E1180">
        <f>Inscriptos!G1180</f>
        <v>0</v>
      </c>
      <c r="F1180" t="s">
        <v>37</v>
      </c>
      <c r="G1180" s="23">
        <f>Inscriptos!H1180</f>
        <v>0</v>
      </c>
    </row>
    <row r="1181" spans="1:7" x14ac:dyDescent="0.25">
      <c r="A1181" s="21">
        <f>Inscriptos!M1181</f>
        <v>0</v>
      </c>
      <c r="B1181">
        <f>Inscriptos!A1181</f>
        <v>0</v>
      </c>
      <c r="C1181" s="21">
        <f>Inscriptos!C1181</f>
        <v>0</v>
      </c>
      <c r="D1181" s="21">
        <f>Inscriptos!N1181</f>
        <v>0</v>
      </c>
      <c r="E1181">
        <f>Inscriptos!G1181</f>
        <v>0</v>
      </c>
      <c r="F1181" t="s">
        <v>37</v>
      </c>
      <c r="G1181" s="23">
        <f>Inscriptos!H1181</f>
        <v>0</v>
      </c>
    </row>
    <row r="1182" spans="1:7" x14ac:dyDescent="0.25">
      <c r="A1182" s="21">
        <f>Inscriptos!M1182</f>
        <v>0</v>
      </c>
      <c r="B1182">
        <f>Inscriptos!A1182</f>
        <v>0</v>
      </c>
      <c r="C1182" s="21">
        <f>Inscriptos!C1182</f>
        <v>0</v>
      </c>
      <c r="D1182" s="21">
        <f>Inscriptos!N1182</f>
        <v>0</v>
      </c>
      <c r="E1182">
        <f>Inscriptos!G1182</f>
        <v>0</v>
      </c>
      <c r="F1182" t="s">
        <v>37</v>
      </c>
      <c r="G1182" s="23">
        <f>Inscriptos!H1182</f>
        <v>0</v>
      </c>
    </row>
    <row r="1183" spans="1:7" x14ac:dyDescent="0.25">
      <c r="A1183" s="21">
        <f>Inscriptos!M1183</f>
        <v>0</v>
      </c>
      <c r="B1183">
        <f>Inscriptos!A1183</f>
        <v>0</v>
      </c>
      <c r="C1183" s="21">
        <f>Inscriptos!C1183</f>
        <v>0</v>
      </c>
      <c r="D1183" s="21">
        <f>Inscriptos!N1183</f>
        <v>0</v>
      </c>
      <c r="E1183">
        <f>Inscriptos!G1183</f>
        <v>0</v>
      </c>
      <c r="F1183" t="s">
        <v>37</v>
      </c>
      <c r="G1183" s="23">
        <f>Inscriptos!H1183</f>
        <v>0</v>
      </c>
    </row>
    <row r="1184" spans="1:7" x14ac:dyDescent="0.25">
      <c r="A1184" s="21">
        <f>Inscriptos!M1184</f>
        <v>0</v>
      </c>
      <c r="B1184">
        <f>Inscriptos!A1184</f>
        <v>0</v>
      </c>
      <c r="C1184" s="21">
        <f>Inscriptos!C1184</f>
        <v>0</v>
      </c>
      <c r="D1184" s="21">
        <f>Inscriptos!N1184</f>
        <v>0</v>
      </c>
      <c r="E1184">
        <f>Inscriptos!G1184</f>
        <v>0</v>
      </c>
      <c r="F1184" t="s">
        <v>37</v>
      </c>
      <c r="G1184" s="23">
        <f>Inscriptos!H1184</f>
        <v>0</v>
      </c>
    </row>
    <row r="1185" spans="1:7" x14ac:dyDescent="0.25">
      <c r="A1185" s="21">
        <f>Inscriptos!M1185</f>
        <v>0</v>
      </c>
      <c r="B1185">
        <f>Inscriptos!A1185</f>
        <v>0</v>
      </c>
      <c r="C1185" s="21">
        <f>Inscriptos!C1185</f>
        <v>0</v>
      </c>
      <c r="D1185" s="21">
        <f>Inscriptos!N1185</f>
        <v>0</v>
      </c>
      <c r="E1185">
        <f>Inscriptos!G1185</f>
        <v>0</v>
      </c>
      <c r="F1185" t="s">
        <v>37</v>
      </c>
      <c r="G1185" s="23">
        <f>Inscriptos!H1185</f>
        <v>0</v>
      </c>
    </row>
    <row r="1186" spans="1:7" x14ac:dyDescent="0.25">
      <c r="A1186" s="21">
        <f>Inscriptos!M1186</f>
        <v>0</v>
      </c>
      <c r="B1186">
        <f>Inscriptos!A1186</f>
        <v>0</v>
      </c>
      <c r="C1186" s="21">
        <f>Inscriptos!C1186</f>
        <v>0</v>
      </c>
      <c r="D1186" s="21">
        <f>Inscriptos!N1186</f>
        <v>0</v>
      </c>
      <c r="E1186">
        <f>Inscriptos!G1186</f>
        <v>0</v>
      </c>
      <c r="F1186" t="s">
        <v>37</v>
      </c>
      <c r="G1186" s="23">
        <f>Inscriptos!H1186</f>
        <v>0</v>
      </c>
    </row>
    <row r="1187" spans="1:7" x14ac:dyDescent="0.25">
      <c r="A1187" s="21">
        <f>Inscriptos!M1187</f>
        <v>0</v>
      </c>
      <c r="B1187">
        <f>Inscriptos!A1187</f>
        <v>0</v>
      </c>
      <c r="C1187" s="21">
        <f>Inscriptos!C1187</f>
        <v>0</v>
      </c>
      <c r="D1187" s="21">
        <f>Inscriptos!N1187</f>
        <v>0</v>
      </c>
      <c r="E1187">
        <f>Inscriptos!G1187</f>
        <v>0</v>
      </c>
      <c r="F1187" t="s">
        <v>37</v>
      </c>
      <c r="G1187" s="23">
        <f>Inscriptos!H1187</f>
        <v>0</v>
      </c>
    </row>
    <row r="1188" spans="1:7" x14ac:dyDescent="0.25">
      <c r="A1188" s="21">
        <f>Inscriptos!M1188</f>
        <v>0</v>
      </c>
      <c r="B1188">
        <f>Inscriptos!A1188</f>
        <v>0</v>
      </c>
      <c r="C1188" s="21">
        <f>Inscriptos!C1188</f>
        <v>0</v>
      </c>
      <c r="D1188" s="21">
        <f>Inscriptos!N1188</f>
        <v>0</v>
      </c>
      <c r="E1188">
        <f>Inscriptos!G1188</f>
        <v>0</v>
      </c>
      <c r="F1188" t="s">
        <v>37</v>
      </c>
      <c r="G1188" s="23">
        <f>Inscriptos!H1188</f>
        <v>0</v>
      </c>
    </row>
    <row r="1189" spans="1:7" x14ac:dyDescent="0.25">
      <c r="A1189" s="21">
        <f>Inscriptos!M1189</f>
        <v>0</v>
      </c>
      <c r="B1189">
        <f>Inscriptos!A1189</f>
        <v>0</v>
      </c>
      <c r="C1189" s="21">
        <f>Inscriptos!C1189</f>
        <v>0</v>
      </c>
      <c r="D1189" s="21">
        <f>Inscriptos!N1189</f>
        <v>0</v>
      </c>
      <c r="E1189">
        <f>Inscriptos!G1189</f>
        <v>0</v>
      </c>
      <c r="F1189" t="s">
        <v>37</v>
      </c>
      <c r="G1189" s="23">
        <f>Inscriptos!H1189</f>
        <v>0</v>
      </c>
    </row>
    <row r="1190" spans="1:7" x14ac:dyDescent="0.25">
      <c r="A1190" s="21">
        <f>Inscriptos!M1190</f>
        <v>0</v>
      </c>
      <c r="B1190">
        <f>Inscriptos!A1190</f>
        <v>0</v>
      </c>
      <c r="C1190" s="21">
        <f>Inscriptos!C1190</f>
        <v>0</v>
      </c>
      <c r="D1190" s="21">
        <f>Inscriptos!N1190</f>
        <v>0</v>
      </c>
      <c r="E1190">
        <f>Inscriptos!G1190</f>
        <v>0</v>
      </c>
      <c r="F1190" t="s">
        <v>37</v>
      </c>
      <c r="G1190" s="23">
        <f>Inscriptos!H1190</f>
        <v>0</v>
      </c>
    </row>
    <row r="1191" spans="1:7" x14ac:dyDescent="0.25">
      <c r="A1191" s="21">
        <f>Inscriptos!M1191</f>
        <v>0</v>
      </c>
      <c r="B1191">
        <f>Inscriptos!A1191</f>
        <v>0</v>
      </c>
      <c r="C1191" s="21">
        <f>Inscriptos!C1191</f>
        <v>0</v>
      </c>
      <c r="D1191" s="21">
        <f>Inscriptos!N1191</f>
        <v>0</v>
      </c>
      <c r="E1191">
        <f>Inscriptos!G1191</f>
        <v>0</v>
      </c>
      <c r="F1191" t="s">
        <v>37</v>
      </c>
      <c r="G1191" s="23">
        <f>Inscriptos!H1191</f>
        <v>0</v>
      </c>
    </row>
    <row r="1192" spans="1:7" x14ac:dyDescent="0.25">
      <c r="A1192" s="21">
        <f>Inscriptos!M1192</f>
        <v>0</v>
      </c>
      <c r="B1192">
        <f>Inscriptos!A1192</f>
        <v>0</v>
      </c>
      <c r="C1192" s="21">
        <f>Inscriptos!C1192</f>
        <v>0</v>
      </c>
      <c r="D1192" s="21">
        <f>Inscriptos!N1192</f>
        <v>0</v>
      </c>
      <c r="E1192">
        <f>Inscriptos!G1192</f>
        <v>0</v>
      </c>
      <c r="F1192" t="s">
        <v>37</v>
      </c>
      <c r="G1192" s="23">
        <f>Inscriptos!H1192</f>
        <v>0</v>
      </c>
    </row>
    <row r="1193" spans="1:7" x14ac:dyDescent="0.25">
      <c r="A1193" s="21">
        <f>Inscriptos!M1193</f>
        <v>0</v>
      </c>
      <c r="B1193">
        <f>Inscriptos!A1193</f>
        <v>0</v>
      </c>
      <c r="C1193" s="21">
        <f>Inscriptos!C1193</f>
        <v>0</v>
      </c>
      <c r="D1193" s="21">
        <f>Inscriptos!N1193</f>
        <v>0</v>
      </c>
      <c r="E1193">
        <f>Inscriptos!G1193</f>
        <v>0</v>
      </c>
      <c r="F1193" t="s">
        <v>37</v>
      </c>
      <c r="G1193" s="23">
        <f>Inscriptos!H1193</f>
        <v>0</v>
      </c>
    </row>
    <row r="1194" spans="1:7" x14ac:dyDescent="0.25">
      <c r="A1194" s="21">
        <f>Inscriptos!M1194</f>
        <v>0</v>
      </c>
      <c r="B1194">
        <f>Inscriptos!A1194</f>
        <v>0</v>
      </c>
      <c r="C1194" s="21">
        <f>Inscriptos!C1194</f>
        <v>0</v>
      </c>
      <c r="D1194" s="21">
        <f>Inscriptos!N1194</f>
        <v>0</v>
      </c>
      <c r="E1194">
        <f>Inscriptos!G1194</f>
        <v>0</v>
      </c>
      <c r="F1194" t="s">
        <v>37</v>
      </c>
      <c r="G1194" s="23">
        <f>Inscriptos!H1194</f>
        <v>0</v>
      </c>
    </row>
    <row r="1195" spans="1:7" x14ac:dyDescent="0.25">
      <c r="A1195" s="21">
        <f>Inscriptos!M1195</f>
        <v>0</v>
      </c>
      <c r="B1195">
        <f>Inscriptos!A1195</f>
        <v>0</v>
      </c>
      <c r="C1195" s="21">
        <f>Inscriptos!C1195</f>
        <v>0</v>
      </c>
      <c r="D1195" s="21">
        <f>Inscriptos!N1195</f>
        <v>0</v>
      </c>
      <c r="E1195">
        <f>Inscriptos!G1195</f>
        <v>0</v>
      </c>
      <c r="F1195" t="s">
        <v>37</v>
      </c>
      <c r="G1195" s="23">
        <f>Inscriptos!H1195</f>
        <v>0</v>
      </c>
    </row>
    <row r="1196" spans="1:7" x14ac:dyDescent="0.25">
      <c r="A1196" s="21">
        <f>Inscriptos!M1196</f>
        <v>0</v>
      </c>
      <c r="B1196">
        <f>Inscriptos!A1196</f>
        <v>0</v>
      </c>
      <c r="C1196" s="21">
        <f>Inscriptos!C1196</f>
        <v>0</v>
      </c>
      <c r="D1196" s="21">
        <f>Inscriptos!N1196</f>
        <v>0</v>
      </c>
      <c r="E1196">
        <f>Inscriptos!G1196</f>
        <v>0</v>
      </c>
      <c r="F1196" t="s">
        <v>37</v>
      </c>
      <c r="G1196" s="23">
        <f>Inscriptos!H1196</f>
        <v>0</v>
      </c>
    </row>
    <row r="1197" spans="1:7" x14ac:dyDescent="0.25">
      <c r="A1197" s="21">
        <f>Inscriptos!M1197</f>
        <v>0</v>
      </c>
      <c r="B1197">
        <f>Inscriptos!A1197</f>
        <v>0</v>
      </c>
      <c r="C1197" s="21">
        <f>Inscriptos!C1197</f>
        <v>0</v>
      </c>
      <c r="D1197" s="21">
        <f>Inscriptos!N1197</f>
        <v>0</v>
      </c>
      <c r="E1197">
        <f>Inscriptos!G1197</f>
        <v>0</v>
      </c>
      <c r="F1197" t="s">
        <v>37</v>
      </c>
      <c r="G1197" s="23">
        <f>Inscriptos!H1197</f>
        <v>0</v>
      </c>
    </row>
    <row r="1198" spans="1:7" x14ac:dyDescent="0.25">
      <c r="A1198" s="21">
        <f>Inscriptos!M1198</f>
        <v>0</v>
      </c>
      <c r="B1198">
        <f>Inscriptos!A1198</f>
        <v>0</v>
      </c>
      <c r="C1198" s="21">
        <f>Inscriptos!C1198</f>
        <v>0</v>
      </c>
      <c r="D1198" s="21">
        <f>Inscriptos!N1198</f>
        <v>0</v>
      </c>
      <c r="E1198">
        <f>Inscriptos!G1198</f>
        <v>0</v>
      </c>
      <c r="F1198" t="s">
        <v>37</v>
      </c>
      <c r="G1198" s="23">
        <f>Inscriptos!H1198</f>
        <v>0</v>
      </c>
    </row>
    <row r="1199" spans="1:7" x14ac:dyDescent="0.25">
      <c r="A1199" s="21">
        <f>Inscriptos!M1199</f>
        <v>0</v>
      </c>
      <c r="B1199">
        <f>Inscriptos!A1199</f>
        <v>0</v>
      </c>
      <c r="C1199" s="21">
        <f>Inscriptos!C1199</f>
        <v>0</v>
      </c>
      <c r="D1199" s="21">
        <f>Inscriptos!N1199</f>
        <v>0</v>
      </c>
      <c r="E1199">
        <f>Inscriptos!G1199</f>
        <v>0</v>
      </c>
      <c r="F1199" t="s">
        <v>37</v>
      </c>
      <c r="G1199" s="23">
        <f>Inscriptos!H1199</f>
        <v>0</v>
      </c>
    </row>
    <row r="1200" spans="1:7" x14ac:dyDescent="0.25">
      <c r="A1200" s="21">
        <f>Inscriptos!M1200</f>
        <v>0</v>
      </c>
      <c r="B1200">
        <f>Inscriptos!A1200</f>
        <v>0</v>
      </c>
      <c r="C1200" s="21">
        <f>Inscriptos!C1200</f>
        <v>0</v>
      </c>
      <c r="D1200" s="21">
        <f>Inscriptos!N1200</f>
        <v>0</v>
      </c>
      <c r="E1200">
        <f>Inscriptos!G1200</f>
        <v>0</v>
      </c>
      <c r="F1200" t="s">
        <v>37</v>
      </c>
      <c r="G1200" s="23">
        <f>Inscriptos!H1200</f>
        <v>0</v>
      </c>
    </row>
    <row r="1201" spans="1:7" x14ac:dyDescent="0.25">
      <c r="A1201" s="21">
        <f>Inscriptos!M1201</f>
        <v>0</v>
      </c>
      <c r="B1201">
        <f>Inscriptos!A1201</f>
        <v>0</v>
      </c>
      <c r="C1201" s="21">
        <f>Inscriptos!C1201</f>
        <v>0</v>
      </c>
      <c r="D1201" s="21">
        <f>Inscriptos!N1201</f>
        <v>0</v>
      </c>
      <c r="E1201">
        <f>Inscriptos!G1201</f>
        <v>0</v>
      </c>
      <c r="F1201" t="s">
        <v>37</v>
      </c>
      <c r="G1201" s="23">
        <f>Inscriptos!H1201</f>
        <v>0</v>
      </c>
    </row>
    <row r="1202" spans="1:7" x14ac:dyDescent="0.25">
      <c r="A1202" s="21">
        <f>Inscriptos!M1202</f>
        <v>0</v>
      </c>
      <c r="B1202">
        <f>Inscriptos!A1202</f>
        <v>0</v>
      </c>
      <c r="C1202" s="21">
        <f>Inscriptos!C1202</f>
        <v>0</v>
      </c>
      <c r="D1202" s="21">
        <f>Inscriptos!N1202</f>
        <v>0</v>
      </c>
      <c r="E1202">
        <f>Inscriptos!G1202</f>
        <v>0</v>
      </c>
      <c r="F1202" t="s">
        <v>37</v>
      </c>
      <c r="G1202" s="23">
        <f>Inscriptos!H1202</f>
        <v>0</v>
      </c>
    </row>
    <row r="1203" spans="1:7" x14ac:dyDescent="0.25">
      <c r="A1203" s="21">
        <f>Inscriptos!M1203</f>
        <v>0</v>
      </c>
      <c r="B1203">
        <f>Inscriptos!A1203</f>
        <v>0</v>
      </c>
      <c r="C1203" s="21">
        <f>Inscriptos!C1203</f>
        <v>0</v>
      </c>
      <c r="D1203" s="21">
        <f>Inscriptos!N1203</f>
        <v>0</v>
      </c>
      <c r="E1203">
        <f>Inscriptos!G1203</f>
        <v>0</v>
      </c>
      <c r="F1203" t="s">
        <v>37</v>
      </c>
      <c r="G1203" s="23">
        <f>Inscriptos!H1203</f>
        <v>0</v>
      </c>
    </row>
    <row r="1204" spans="1:7" x14ac:dyDescent="0.25">
      <c r="A1204" s="21">
        <f>Inscriptos!M1204</f>
        <v>0</v>
      </c>
      <c r="B1204">
        <f>Inscriptos!A1204</f>
        <v>0</v>
      </c>
      <c r="C1204" s="21">
        <f>Inscriptos!C1204</f>
        <v>0</v>
      </c>
      <c r="D1204" s="21">
        <f>Inscriptos!N1204</f>
        <v>0</v>
      </c>
      <c r="E1204">
        <f>Inscriptos!G1204</f>
        <v>0</v>
      </c>
      <c r="F1204" t="s">
        <v>37</v>
      </c>
      <c r="G1204" s="23">
        <f>Inscriptos!H1204</f>
        <v>0</v>
      </c>
    </row>
    <row r="1205" spans="1:7" x14ac:dyDescent="0.25">
      <c r="A1205" s="21">
        <f>Inscriptos!M1205</f>
        <v>0</v>
      </c>
      <c r="B1205">
        <f>Inscriptos!A1205</f>
        <v>0</v>
      </c>
      <c r="C1205" s="21">
        <f>Inscriptos!C1205</f>
        <v>0</v>
      </c>
      <c r="D1205" s="21">
        <f>Inscriptos!N1205</f>
        <v>0</v>
      </c>
      <c r="E1205">
        <f>Inscriptos!G1205</f>
        <v>0</v>
      </c>
      <c r="F1205" t="s">
        <v>37</v>
      </c>
      <c r="G1205" s="23">
        <f>Inscriptos!H1205</f>
        <v>0</v>
      </c>
    </row>
    <row r="1206" spans="1:7" x14ac:dyDescent="0.25">
      <c r="A1206" s="21">
        <f>Inscriptos!M1206</f>
        <v>0</v>
      </c>
      <c r="B1206">
        <f>Inscriptos!A1206</f>
        <v>0</v>
      </c>
      <c r="C1206" s="21">
        <f>Inscriptos!C1206</f>
        <v>0</v>
      </c>
      <c r="D1206" s="21">
        <f>Inscriptos!N1206</f>
        <v>0</v>
      </c>
      <c r="E1206">
        <f>Inscriptos!G1206</f>
        <v>0</v>
      </c>
      <c r="F1206" t="s">
        <v>37</v>
      </c>
      <c r="G1206" s="23">
        <f>Inscriptos!H1206</f>
        <v>0</v>
      </c>
    </row>
    <row r="1207" spans="1:7" x14ac:dyDescent="0.25">
      <c r="A1207" s="21">
        <f>Inscriptos!M1207</f>
        <v>0</v>
      </c>
      <c r="B1207">
        <f>Inscriptos!A1207</f>
        <v>0</v>
      </c>
      <c r="C1207" s="21">
        <f>Inscriptos!C1207</f>
        <v>0</v>
      </c>
      <c r="D1207" s="21">
        <f>Inscriptos!N1207</f>
        <v>0</v>
      </c>
      <c r="E1207">
        <f>Inscriptos!G1207</f>
        <v>0</v>
      </c>
      <c r="F1207" t="s">
        <v>37</v>
      </c>
      <c r="G1207" s="23">
        <f>Inscriptos!H1207</f>
        <v>0</v>
      </c>
    </row>
    <row r="1208" spans="1:7" x14ac:dyDescent="0.25">
      <c r="A1208" s="21">
        <f>Inscriptos!M1208</f>
        <v>0</v>
      </c>
      <c r="B1208">
        <f>Inscriptos!A1208</f>
        <v>0</v>
      </c>
      <c r="C1208" s="21">
        <f>Inscriptos!C1208</f>
        <v>0</v>
      </c>
      <c r="D1208" s="21">
        <f>Inscriptos!N1208</f>
        <v>0</v>
      </c>
      <c r="E1208">
        <f>Inscriptos!G1208</f>
        <v>0</v>
      </c>
      <c r="F1208" t="s">
        <v>37</v>
      </c>
      <c r="G1208" s="23">
        <f>Inscriptos!H1208</f>
        <v>0</v>
      </c>
    </row>
    <row r="1209" spans="1:7" x14ac:dyDescent="0.25">
      <c r="A1209" s="21">
        <f>Inscriptos!M1209</f>
        <v>0</v>
      </c>
      <c r="B1209">
        <f>Inscriptos!A1209</f>
        <v>0</v>
      </c>
      <c r="C1209" s="21">
        <f>Inscriptos!C1209</f>
        <v>0</v>
      </c>
      <c r="D1209" s="21">
        <f>Inscriptos!N1209</f>
        <v>0</v>
      </c>
      <c r="E1209">
        <f>Inscriptos!G1209</f>
        <v>0</v>
      </c>
      <c r="F1209" t="s">
        <v>37</v>
      </c>
      <c r="G1209" s="23">
        <f>Inscriptos!H1209</f>
        <v>0</v>
      </c>
    </row>
    <row r="1210" spans="1:7" x14ac:dyDescent="0.25">
      <c r="A1210" s="21">
        <f>Inscriptos!M1210</f>
        <v>0</v>
      </c>
      <c r="B1210">
        <f>Inscriptos!A1210</f>
        <v>0</v>
      </c>
      <c r="C1210" s="21">
        <f>Inscriptos!C1210</f>
        <v>0</v>
      </c>
      <c r="D1210" s="21">
        <f>Inscriptos!N1210</f>
        <v>0</v>
      </c>
      <c r="E1210">
        <f>Inscriptos!G1210</f>
        <v>0</v>
      </c>
      <c r="F1210" t="s">
        <v>37</v>
      </c>
      <c r="G1210" s="23">
        <f>Inscriptos!H1210</f>
        <v>0</v>
      </c>
    </row>
    <row r="1211" spans="1:7" x14ac:dyDescent="0.25">
      <c r="A1211" s="21">
        <f>Inscriptos!M1211</f>
        <v>0</v>
      </c>
      <c r="B1211">
        <f>Inscriptos!A1211</f>
        <v>0</v>
      </c>
      <c r="C1211" s="21">
        <f>Inscriptos!C1211</f>
        <v>0</v>
      </c>
      <c r="D1211" s="21">
        <f>Inscriptos!N1211</f>
        <v>0</v>
      </c>
      <c r="E1211">
        <f>Inscriptos!G1211</f>
        <v>0</v>
      </c>
      <c r="F1211" t="s">
        <v>37</v>
      </c>
      <c r="G1211" s="23">
        <f>Inscriptos!H1211</f>
        <v>0</v>
      </c>
    </row>
    <row r="1212" spans="1:7" x14ac:dyDescent="0.25">
      <c r="A1212" s="21">
        <f>Inscriptos!M1212</f>
        <v>0</v>
      </c>
      <c r="B1212">
        <f>Inscriptos!A1212</f>
        <v>0</v>
      </c>
      <c r="C1212" s="21">
        <f>Inscriptos!C1212</f>
        <v>0</v>
      </c>
      <c r="D1212" s="21">
        <f>Inscriptos!N1212</f>
        <v>0</v>
      </c>
      <c r="E1212">
        <f>Inscriptos!G1212</f>
        <v>0</v>
      </c>
      <c r="F1212" t="s">
        <v>37</v>
      </c>
      <c r="G1212" s="23">
        <f>Inscriptos!H1212</f>
        <v>0</v>
      </c>
    </row>
    <row r="1213" spans="1:7" x14ac:dyDescent="0.25">
      <c r="A1213" s="21">
        <f>Inscriptos!M1213</f>
        <v>0</v>
      </c>
      <c r="B1213">
        <f>Inscriptos!A1213</f>
        <v>0</v>
      </c>
      <c r="C1213" s="21">
        <f>Inscriptos!C1213</f>
        <v>0</v>
      </c>
      <c r="D1213" s="21">
        <f>Inscriptos!N1213</f>
        <v>0</v>
      </c>
      <c r="E1213">
        <f>Inscriptos!G1213</f>
        <v>0</v>
      </c>
      <c r="F1213" t="s">
        <v>37</v>
      </c>
      <c r="G1213" s="23">
        <f>Inscriptos!H1213</f>
        <v>0</v>
      </c>
    </row>
    <row r="1214" spans="1:7" x14ac:dyDescent="0.25">
      <c r="A1214" s="21">
        <f>Inscriptos!M1214</f>
        <v>0</v>
      </c>
      <c r="B1214">
        <f>Inscriptos!A1214</f>
        <v>0</v>
      </c>
      <c r="C1214" s="21">
        <f>Inscriptos!C1214</f>
        <v>0</v>
      </c>
      <c r="D1214" s="21">
        <f>Inscriptos!N1214</f>
        <v>0</v>
      </c>
      <c r="E1214">
        <f>Inscriptos!G1214</f>
        <v>0</v>
      </c>
      <c r="F1214" t="s">
        <v>37</v>
      </c>
      <c r="G1214" s="23">
        <f>Inscriptos!H1214</f>
        <v>0</v>
      </c>
    </row>
    <row r="1215" spans="1:7" x14ac:dyDescent="0.25">
      <c r="A1215" s="21">
        <f>Inscriptos!M1215</f>
        <v>0</v>
      </c>
      <c r="B1215">
        <f>Inscriptos!A1215</f>
        <v>0</v>
      </c>
      <c r="C1215" s="21">
        <f>Inscriptos!C1215</f>
        <v>0</v>
      </c>
      <c r="D1215" s="21">
        <f>Inscriptos!N1215</f>
        <v>0</v>
      </c>
      <c r="E1215">
        <f>Inscriptos!G1215</f>
        <v>0</v>
      </c>
      <c r="F1215" t="s">
        <v>37</v>
      </c>
      <c r="G1215" s="23">
        <f>Inscriptos!H1215</f>
        <v>0</v>
      </c>
    </row>
    <row r="1216" spans="1:7" x14ac:dyDescent="0.25">
      <c r="A1216" s="21">
        <f>Inscriptos!M1216</f>
        <v>0</v>
      </c>
      <c r="B1216">
        <f>Inscriptos!A1216</f>
        <v>0</v>
      </c>
      <c r="C1216" s="21">
        <f>Inscriptos!C1216</f>
        <v>0</v>
      </c>
      <c r="D1216" s="21">
        <f>Inscriptos!N1216</f>
        <v>0</v>
      </c>
      <c r="E1216">
        <f>Inscriptos!G1216</f>
        <v>0</v>
      </c>
      <c r="F1216" t="s">
        <v>37</v>
      </c>
      <c r="G1216" s="23">
        <f>Inscriptos!H1216</f>
        <v>0</v>
      </c>
    </row>
    <row r="1217" spans="1:7" x14ac:dyDescent="0.25">
      <c r="A1217" s="21">
        <f>Inscriptos!M1217</f>
        <v>0</v>
      </c>
      <c r="B1217">
        <f>Inscriptos!A1217</f>
        <v>0</v>
      </c>
      <c r="C1217" s="21">
        <f>Inscriptos!C1217</f>
        <v>0</v>
      </c>
      <c r="D1217" s="21">
        <f>Inscriptos!N1217</f>
        <v>0</v>
      </c>
      <c r="E1217">
        <f>Inscriptos!G1217</f>
        <v>0</v>
      </c>
      <c r="F1217" t="s">
        <v>37</v>
      </c>
      <c r="G1217" s="23">
        <f>Inscriptos!H1217</f>
        <v>0</v>
      </c>
    </row>
    <row r="1218" spans="1:7" x14ac:dyDescent="0.25">
      <c r="A1218" s="21">
        <f>Inscriptos!M1218</f>
        <v>0</v>
      </c>
      <c r="B1218">
        <f>Inscriptos!A1218</f>
        <v>0</v>
      </c>
      <c r="C1218" s="21">
        <f>Inscriptos!C1218</f>
        <v>0</v>
      </c>
      <c r="D1218" s="21">
        <f>Inscriptos!N1218</f>
        <v>0</v>
      </c>
      <c r="E1218">
        <f>Inscriptos!G1218</f>
        <v>0</v>
      </c>
      <c r="F1218" t="s">
        <v>37</v>
      </c>
      <c r="G1218" s="23">
        <f>Inscriptos!H1218</f>
        <v>0</v>
      </c>
    </row>
    <row r="1219" spans="1:7" x14ac:dyDescent="0.25">
      <c r="A1219" s="21">
        <f>Inscriptos!M1219</f>
        <v>0</v>
      </c>
      <c r="B1219">
        <f>Inscriptos!A1219</f>
        <v>0</v>
      </c>
      <c r="C1219" s="21">
        <f>Inscriptos!C1219</f>
        <v>0</v>
      </c>
      <c r="D1219" s="21">
        <f>Inscriptos!N1219</f>
        <v>0</v>
      </c>
      <c r="E1219">
        <f>Inscriptos!G1219</f>
        <v>0</v>
      </c>
      <c r="F1219" t="s">
        <v>37</v>
      </c>
      <c r="G1219" s="23">
        <f>Inscriptos!H1219</f>
        <v>0</v>
      </c>
    </row>
    <row r="1220" spans="1:7" x14ac:dyDescent="0.25">
      <c r="A1220" s="21">
        <f>Inscriptos!M1220</f>
        <v>0</v>
      </c>
      <c r="B1220">
        <f>Inscriptos!A1220</f>
        <v>0</v>
      </c>
      <c r="C1220" s="21">
        <f>Inscriptos!C1220</f>
        <v>0</v>
      </c>
      <c r="D1220" s="21">
        <f>Inscriptos!N1220</f>
        <v>0</v>
      </c>
      <c r="E1220">
        <f>Inscriptos!G1220</f>
        <v>0</v>
      </c>
      <c r="F1220" t="s">
        <v>37</v>
      </c>
      <c r="G1220" s="23">
        <f>Inscriptos!H1220</f>
        <v>0</v>
      </c>
    </row>
    <row r="1221" spans="1:7" x14ac:dyDescent="0.25">
      <c r="A1221" s="21">
        <f>Inscriptos!M1221</f>
        <v>0</v>
      </c>
      <c r="B1221">
        <f>Inscriptos!A1221</f>
        <v>0</v>
      </c>
      <c r="C1221" s="21">
        <f>Inscriptos!C1221</f>
        <v>0</v>
      </c>
      <c r="D1221" s="21">
        <f>Inscriptos!N1221</f>
        <v>0</v>
      </c>
      <c r="E1221">
        <f>Inscriptos!G1221</f>
        <v>0</v>
      </c>
      <c r="F1221" t="s">
        <v>37</v>
      </c>
      <c r="G1221" s="23">
        <f>Inscriptos!H1221</f>
        <v>0</v>
      </c>
    </row>
    <row r="1222" spans="1:7" x14ac:dyDescent="0.25">
      <c r="A1222" s="21">
        <f>Inscriptos!M1222</f>
        <v>0</v>
      </c>
      <c r="B1222">
        <f>Inscriptos!A1222</f>
        <v>0</v>
      </c>
      <c r="C1222" s="21">
        <f>Inscriptos!C1222</f>
        <v>0</v>
      </c>
      <c r="D1222" s="21">
        <f>Inscriptos!N1222</f>
        <v>0</v>
      </c>
      <c r="E1222">
        <f>Inscriptos!G1222</f>
        <v>0</v>
      </c>
      <c r="F1222" t="s">
        <v>37</v>
      </c>
      <c r="G1222" s="23">
        <f>Inscriptos!H1222</f>
        <v>0</v>
      </c>
    </row>
    <row r="1223" spans="1:7" x14ac:dyDescent="0.25">
      <c r="A1223" s="21">
        <f>Inscriptos!M1223</f>
        <v>0</v>
      </c>
      <c r="B1223">
        <f>Inscriptos!A1223</f>
        <v>0</v>
      </c>
      <c r="C1223" s="21">
        <f>Inscriptos!C1223</f>
        <v>0</v>
      </c>
      <c r="D1223" s="21">
        <f>Inscriptos!N1223</f>
        <v>0</v>
      </c>
      <c r="E1223">
        <f>Inscriptos!G1223</f>
        <v>0</v>
      </c>
      <c r="F1223" t="s">
        <v>37</v>
      </c>
      <c r="G1223" s="23">
        <f>Inscriptos!H1223</f>
        <v>0</v>
      </c>
    </row>
    <row r="1224" spans="1:7" x14ac:dyDescent="0.25">
      <c r="A1224" s="21">
        <f>Inscriptos!M1224</f>
        <v>0</v>
      </c>
      <c r="B1224">
        <f>Inscriptos!A1224</f>
        <v>0</v>
      </c>
      <c r="C1224" s="21">
        <f>Inscriptos!C1224</f>
        <v>0</v>
      </c>
      <c r="D1224" s="21">
        <f>Inscriptos!N1224</f>
        <v>0</v>
      </c>
      <c r="E1224">
        <f>Inscriptos!G1224</f>
        <v>0</v>
      </c>
      <c r="F1224" t="s">
        <v>37</v>
      </c>
      <c r="G1224" s="23">
        <f>Inscriptos!H1224</f>
        <v>0</v>
      </c>
    </row>
    <row r="1225" spans="1:7" x14ac:dyDescent="0.25">
      <c r="A1225" s="21">
        <f>Inscriptos!M1225</f>
        <v>0</v>
      </c>
      <c r="B1225">
        <f>Inscriptos!A1225</f>
        <v>0</v>
      </c>
      <c r="C1225" s="21">
        <f>Inscriptos!C1225</f>
        <v>0</v>
      </c>
      <c r="D1225" s="21">
        <f>Inscriptos!N1225</f>
        <v>0</v>
      </c>
      <c r="E1225">
        <f>Inscriptos!G1225</f>
        <v>0</v>
      </c>
      <c r="F1225" t="s">
        <v>37</v>
      </c>
      <c r="G1225" s="23">
        <f>Inscriptos!H1225</f>
        <v>0</v>
      </c>
    </row>
    <row r="1226" spans="1:7" x14ac:dyDescent="0.25">
      <c r="A1226" s="21">
        <f>Inscriptos!M1226</f>
        <v>0</v>
      </c>
      <c r="B1226">
        <f>Inscriptos!A1226</f>
        <v>0</v>
      </c>
      <c r="C1226" s="21">
        <f>Inscriptos!C1226</f>
        <v>0</v>
      </c>
      <c r="D1226" s="21">
        <f>Inscriptos!N1226</f>
        <v>0</v>
      </c>
      <c r="E1226">
        <f>Inscriptos!G1226</f>
        <v>0</v>
      </c>
      <c r="F1226" t="s">
        <v>37</v>
      </c>
      <c r="G1226" s="23">
        <f>Inscriptos!H1226</f>
        <v>0</v>
      </c>
    </row>
    <row r="1227" spans="1:7" x14ac:dyDescent="0.25">
      <c r="A1227" s="21">
        <f>Inscriptos!M1227</f>
        <v>0</v>
      </c>
      <c r="B1227">
        <f>Inscriptos!A1227</f>
        <v>0</v>
      </c>
      <c r="C1227" s="21">
        <f>Inscriptos!C1227</f>
        <v>0</v>
      </c>
      <c r="D1227" s="21">
        <f>Inscriptos!N1227</f>
        <v>0</v>
      </c>
      <c r="E1227">
        <f>Inscriptos!G1227</f>
        <v>0</v>
      </c>
      <c r="F1227" t="s">
        <v>37</v>
      </c>
      <c r="G1227" s="23">
        <f>Inscriptos!H1227</f>
        <v>0</v>
      </c>
    </row>
    <row r="1228" spans="1:7" x14ac:dyDescent="0.25">
      <c r="A1228" s="21">
        <f>Inscriptos!M1228</f>
        <v>0</v>
      </c>
      <c r="B1228">
        <f>Inscriptos!A1228</f>
        <v>0</v>
      </c>
      <c r="C1228" s="21">
        <f>Inscriptos!C1228</f>
        <v>0</v>
      </c>
      <c r="D1228" s="21">
        <f>Inscriptos!N1228</f>
        <v>0</v>
      </c>
      <c r="E1228">
        <f>Inscriptos!G1228</f>
        <v>0</v>
      </c>
      <c r="F1228" t="s">
        <v>37</v>
      </c>
      <c r="G1228" s="23">
        <f>Inscriptos!H1228</f>
        <v>0</v>
      </c>
    </row>
    <row r="1229" spans="1:7" x14ac:dyDescent="0.25">
      <c r="A1229" s="21">
        <f>Inscriptos!M1229</f>
        <v>0</v>
      </c>
      <c r="B1229">
        <f>Inscriptos!A1229</f>
        <v>0</v>
      </c>
      <c r="C1229" s="21">
        <f>Inscriptos!C1229</f>
        <v>0</v>
      </c>
      <c r="D1229" s="21">
        <f>Inscriptos!N1229</f>
        <v>0</v>
      </c>
      <c r="E1229">
        <f>Inscriptos!G1229</f>
        <v>0</v>
      </c>
      <c r="F1229" t="s">
        <v>37</v>
      </c>
      <c r="G1229" s="23">
        <f>Inscriptos!H1229</f>
        <v>0</v>
      </c>
    </row>
    <row r="1230" spans="1:7" x14ac:dyDescent="0.25">
      <c r="A1230" s="21">
        <f>Inscriptos!M1230</f>
        <v>0</v>
      </c>
      <c r="B1230">
        <f>Inscriptos!A1230</f>
        <v>0</v>
      </c>
      <c r="C1230" s="21">
        <f>Inscriptos!C1230</f>
        <v>0</v>
      </c>
      <c r="D1230" s="21">
        <f>Inscriptos!N1230</f>
        <v>0</v>
      </c>
      <c r="E1230">
        <f>Inscriptos!G1230</f>
        <v>0</v>
      </c>
      <c r="F1230" t="s">
        <v>37</v>
      </c>
      <c r="G1230" s="23">
        <f>Inscriptos!H1230</f>
        <v>0</v>
      </c>
    </row>
    <row r="1231" spans="1:7" x14ac:dyDescent="0.25">
      <c r="A1231" s="21">
        <f>Inscriptos!M1231</f>
        <v>0</v>
      </c>
      <c r="B1231">
        <f>Inscriptos!A1231</f>
        <v>0</v>
      </c>
      <c r="C1231" s="21">
        <f>Inscriptos!C1231</f>
        <v>0</v>
      </c>
      <c r="D1231" s="21">
        <f>Inscriptos!N1231</f>
        <v>0</v>
      </c>
      <c r="E1231">
        <f>Inscriptos!G1231</f>
        <v>0</v>
      </c>
      <c r="F1231" t="s">
        <v>37</v>
      </c>
      <c r="G1231" s="23">
        <f>Inscriptos!H1231</f>
        <v>0</v>
      </c>
    </row>
    <row r="1232" spans="1:7" x14ac:dyDescent="0.25">
      <c r="A1232" s="21">
        <f>Inscriptos!M1232</f>
        <v>0</v>
      </c>
      <c r="B1232">
        <f>Inscriptos!A1232</f>
        <v>0</v>
      </c>
      <c r="C1232" s="21">
        <f>Inscriptos!C1232</f>
        <v>0</v>
      </c>
      <c r="D1232" s="21">
        <f>Inscriptos!N1232</f>
        <v>0</v>
      </c>
      <c r="E1232">
        <f>Inscriptos!G1232</f>
        <v>0</v>
      </c>
      <c r="F1232" t="s">
        <v>37</v>
      </c>
      <c r="G1232" s="23">
        <f>Inscriptos!H1232</f>
        <v>0</v>
      </c>
    </row>
    <row r="1233" spans="1:7" x14ac:dyDescent="0.25">
      <c r="A1233" s="21">
        <f>Inscriptos!M1233</f>
        <v>0</v>
      </c>
      <c r="B1233">
        <f>Inscriptos!A1233</f>
        <v>0</v>
      </c>
      <c r="C1233" s="21">
        <f>Inscriptos!C1233</f>
        <v>0</v>
      </c>
      <c r="D1233" s="21">
        <f>Inscriptos!N1233</f>
        <v>0</v>
      </c>
      <c r="E1233">
        <f>Inscriptos!G1233</f>
        <v>0</v>
      </c>
      <c r="F1233" t="s">
        <v>37</v>
      </c>
      <c r="G1233" s="23">
        <f>Inscriptos!H1233</f>
        <v>0</v>
      </c>
    </row>
    <row r="1234" spans="1:7" x14ac:dyDescent="0.25">
      <c r="A1234" s="21">
        <f>Inscriptos!M1234</f>
        <v>0</v>
      </c>
      <c r="B1234">
        <f>Inscriptos!A1234</f>
        <v>0</v>
      </c>
      <c r="C1234" s="21">
        <f>Inscriptos!C1234</f>
        <v>0</v>
      </c>
      <c r="D1234" s="21">
        <f>Inscriptos!N1234</f>
        <v>0</v>
      </c>
      <c r="E1234">
        <f>Inscriptos!G1234</f>
        <v>0</v>
      </c>
      <c r="F1234" t="s">
        <v>37</v>
      </c>
      <c r="G1234" s="23">
        <f>Inscriptos!H1234</f>
        <v>0</v>
      </c>
    </row>
    <row r="1235" spans="1:7" x14ac:dyDescent="0.25">
      <c r="A1235" s="21">
        <f>Inscriptos!M1235</f>
        <v>0</v>
      </c>
      <c r="B1235">
        <f>Inscriptos!A1235</f>
        <v>0</v>
      </c>
      <c r="C1235" s="21">
        <f>Inscriptos!C1235</f>
        <v>0</v>
      </c>
      <c r="D1235" s="21">
        <f>Inscriptos!N1235</f>
        <v>0</v>
      </c>
      <c r="E1235">
        <f>Inscriptos!G1235</f>
        <v>0</v>
      </c>
      <c r="F1235" t="s">
        <v>37</v>
      </c>
      <c r="G1235" s="23">
        <f>Inscriptos!H1235</f>
        <v>0</v>
      </c>
    </row>
    <row r="1236" spans="1:7" x14ac:dyDescent="0.25">
      <c r="A1236" s="21">
        <f>Inscriptos!M1236</f>
        <v>0</v>
      </c>
      <c r="B1236">
        <f>Inscriptos!A1236</f>
        <v>0</v>
      </c>
      <c r="C1236" s="21">
        <f>Inscriptos!C1236</f>
        <v>0</v>
      </c>
      <c r="D1236" s="21">
        <f>Inscriptos!N1236</f>
        <v>0</v>
      </c>
      <c r="E1236">
        <f>Inscriptos!G1236</f>
        <v>0</v>
      </c>
      <c r="F1236" t="s">
        <v>37</v>
      </c>
      <c r="G1236" s="23">
        <f>Inscriptos!H1236</f>
        <v>0</v>
      </c>
    </row>
    <row r="1237" spans="1:7" x14ac:dyDescent="0.25">
      <c r="A1237" s="21">
        <f>Inscriptos!M1237</f>
        <v>0</v>
      </c>
      <c r="B1237">
        <f>Inscriptos!A1237</f>
        <v>0</v>
      </c>
      <c r="C1237" s="21">
        <f>Inscriptos!C1237</f>
        <v>0</v>
      </c>
      <c r="D1237" s="21">
        <f>Inscriptos!N1237</f>
        <v>0</v>
      </c>
      <c r="E1237">
        <f>Inscriptos!G1237</f>
        <v>0</v>
      </c>
      <c r="F1237" t="s">
        <v>37</v>
      </c>
      <c r="G1237" s="23">
        <f>Inscriptos!H1237</f>
        <v>0</v>
      </c>
    </row>
    <row r="1238" spans="1:7" x14ac:dyDescent="0.25">
      <c r="A1238" s="21">
        <f>Inscriptos!M1238</f>
        <v>0</v>
      </c>
      <c r="B1238">
        <f>Inscriptos!A1238</f>
        <v>0</v>
      </c>
      <c r="C1238" s="21">
        <f>Inscriptos!C1238</f>
        <v>0</v>
      </c>
      <c r="D1238" s="21">
        <f>Inscriptos!N1238</f>
        <v>0</v>
      </c>
      <c r="E1238">
        <f>Inscriptos!G1238</f>
        <v>0</v>
      </c>
      <c r="F1238" t="s">
        <v>37</v>
      </c>
      <c r="G1238" s="23">
        <f>Inscriptos!H1238</f>
        <v>0</v>
      </c>
    </row>
    <row r="1239" spans="1:7" x14ac:dyDescent="0.25">
      <c r="A1239" s="21">
        <f>Inscriptos!M1239</f>
        <v>0</v>
      </c>
      <c r="B1239">
        <f>Inscriptos!A1239</f>
        <v>0</v>
      </c>
      <c r="C1239" s="21">
        <f>Inscriptos!C1239</f>
        <v>0</v>
      </c>
      <c r="D1239" s="21">
        <f>Inscriptos!N1239</f>
        <v>0</v>
      </c>
      <c r="E1239">
        <f>Inscriptos!G1239</f>
        <v>0</v>
      </c>
      <c r="F1239" t="s">
        <v>37</v>
      </c>
      <c r="G1239" s="23">
        <f>Inscriptos!H1239</f>
        <v>0</v>
      </c>
    </row>
    <row r="1240" spans="1:7" x14ac:dyDescent="0.25">
      <c r="A1240" s="21">
        <f>Inscriptos!M1240</f>
        <v>0</v>
      </c>
      <c r="B1240">
        <f>Inscriptos!A1240</f>
        <v>0</v>
      </c>
      <c r="C1240" s="21">
        <f>Inscriptos!C1240</f>
        <v>0</v>
      </c>
      <c r="D1240" s="21">
        <f>Inscriptos!N1240</f>
        <v>0</v>
      </c>
      <c r="E1240">
        <f>Inscriptos!G1240</f>
        <v>0</v>
      </c>
      <c r="F1240" t="s">
        <v>37</v>
      </c>
      <c r="G1240" s="23">
        <f>Inscriptos!H1240</f>
        <v>0</v>
      </c>
    </row>
    <row r="1241" spans="1:7" x14ac:dyDescent="0.25">
      <c r="A1241" s="21">
        <f>Inscriptos!M1241</f>
        <v>0</v>
      </c>
      <c r="B1241">
        <f>Inscriptos!A1241</f>
        <v>0</v>
      </c>
      <c r="C1241" s="21">
        <f>Inscriptos!C1241</f>
        <v>0</v>
      </c>
      <c r="D1241" s="21">
        <f>Inscriptos!N1241</f>
        <v>0</v>
      </c>
      <c r="E1241">
        <f>Inscriptos!G1241</f>
        <v>0</v>
      </c>
      <c r="F1241" t="s">
        <v>37</v>
      </c>
      <c r="G1241" s="23">
        <f>Inscriptos!H1241</f>
        <v>0</v>
      </c>
    </row>
    <row r="1242" spans="1:7" x14ac:dyDescent="0.25">
      <c r="A1242" s="21">
        <f>Inscriptos!M1242</f>
        <v>0</v>
      </c>
      <c r="B1242">
        <f>Inscriptos!A1242</f>
        <v>0</v>
      </c>
      <c r="C1242" s="21">
        <f>Inscriptos!C1242</f>
        <v>0</v>
      </c>
      <c r="D1242" s="21">
        <f>Inscriptos!N1242</f>
        <v>0</v>
      </c>
      <c r="E1242">
        <f>Inscriptos!G1242</f>
        <v>0</v>
      </c>
      <c r="F1242" t="s">
        <v>37</v>
      </c>
      <c r="G1242" s="23">
        <f>Inscriptos!H1242</f>
        <v>0</v>
      </c>
    </row>
    <row r="1243" spans="1:7" x14ac:dyDescent="0.25">
      <c r="A1243" s="21">
        <f>Inscriptos!M1243</f>
        <v>0</v>
      </c>
      <c r="B1243">
        <f>Inscriptos!A1243</f>
        <v>0</v>
      </c>
      <c r="C1243" s="21">
        <f>Inscriptos!C1243</f>
        <v>0</v>
      </c>
      <c r="D1243" s="21">
        <f>Inscriptos!N1243</f>
        <v>0</v>
      </c>
      <c r="E1243">
        <f>Inscriptos!G1243</f>
        <v>0</v>
      </c>
      <c r="F1243" t="s">
        <v>37</v>
      </c>
      <c r="G1243" s="23">
        <f>Inscriptos!H1243</f>
        <v>0</v>
      </c>
    </row>
    <row r="1244" spans="1:7" x14ac:dyDescent="0.25">
      <c r="A1244" s="21">
        <f>Inscriptos!M1244</f>
        <v>0</v>
      </c>
      <c r="B1244">
        <f>Inscriptos!A1244</f>
        <v>0</v>
      </c>
      <c r="C1244" s="21">
        <f>Inscriptos!C1244</f>
        <v>0</v>
      </c>
      <c r="D1244" s="21">
        <f>Inscriptos!N1244</f>
        <v>0</v>
      </c>
      <c r="E1244">
        <f>Inscriptos!G1244</f>
        <v>0</v>
      </c>
      <c r="F1244" t="s">
        <v>37</v>
      </c>
      <c r="G1244" s="23">
        <f>Inscriptos!H1244</f>
        <v>0</v>
      </c>
    </row>
    <row r="1245" spans="1:7" x14ac:dyDescent="0.25">
      <c r="A1245" s="21">
        <f>Inscriptos!M1245</f>
        <v>0</v>
      </c>
      <c r="B1245">
        <f>Inscriptos!A1245</f>
        <v>0</v>
      </c>
      <c r="C1245" s="21">
        <f>Inscriptos!C1245</f>
        <v>0</v>
      </c>
      <c r="D1245" s="21">
        <f>Inscriptos!N1245</f>
        <v>0</v>
      </c>
      <c r="E1245">
        <f>Inscriptos!G1245</f>
        <v>0</v>
      </c>
      <c r="F1245" t="s">
        <v>37</v>
      </c>
      <c r="G1245" s="23">
        <f>Inscriptos!H1245</f>
        <v>0</v>
      </c>
    </row>
    <row r="1246" spans="1:7" x14ac:dyDescent="0.25">
      <c r="A1246" s="21">
        <f>Inscriptos!M1246</f>
        <v>0</v>
      </c>
      <c r="B1246">
        <f>Inscriptos!A1246</f>
        <v>0</v>
      </c>
      <c r="C1246" s="21">
        <f>Inscriptos!C1246</f>
        <v>0</v>
      </c>
      <c r="D1246" s="21">
        <f>Inscriptos!N1246</f>
        <v>0</v>
      </c>
      <c r="E1246">
        <f>Inscriptos!G1246</f>
        <v>0</v>
      </c>
      <c r="F1246" t="s">
        <v>37</v>
      </c>
      <c r="G1246" s="23">
        <f>Inscriptos!H1246</f>
        <v>0</v>
      </c>
    </row>
    <row r="1247" spans="1:7" x14ac:dyDescent="0.25">
      <c r="A1247" s="21">
        <f>Inscriptos!M1247</f>
        <v>0</v>
      </c>
      <c r="B1247">
        <f>Inscriptos!A1247</f>
        <v>0</v>
      </c>
      <c r="C1247" s="21">
        <f>Inscriptos!C1247</f>
        <v>0</v>
      </c>
      <c r="D1247" s="21">
        <f>Inscriptos!N1247</f>
        <v>0</v>
      </c>
      <c r="E1247">
        <f>Inscriptos!G1247</f>
        <v>0</v>
      </c>
      <c r="F1247" t="s">
        <v>37</v>
      </c>
      <c r="G1247" s="23">
        <f>Inscriptos!H1247</f>
        <v>0</v>
      </c>
    </row>
    <row r="1248" spans="1:7" x14ac:dyDescent="0.25">
      <c r="A1248" s="21">
        <f>Inscriptos!M1248</f>
        <v>0</v>
      </c>
      <c r="B1248">
        <f>Inscriptos!A1248</f>
        <v>0</v>
      </c>
      <c r="C1248" s="21">
        <f>Inscriptos!C1248</f>
        <v>0</v>
      </c>
      <c r="D1248" s="21">
        <f>Inscriptos!N1248</f>
        <v>0</v>
      </c>
      <c r="E1248">
        <f>Inscriptos!G1248</f>
        <v>0</v>
      </c>
      <c r="F1248" t="s">
        <v>37</v>
      </c>
      <c r="G1248" s="23">
        <f>Inscriptos!H1248</f>
        <v>0</v>
      </c>
    </row>
    <row r="1249" spans="1:7" x14ac:dyDescent="0.25">
      <c r="A1249" s="21">
        <f>Inscriptos!M1249</f>
        <v>0</v>
      </c>
      <c r="B1249">
        <f>Inscriptos!A1249</f>
        <v>0</v>
      </c>
      <c r="C1249" s="21">
        <f>Inscriptos!C1249</f>
        <v>0</v>
      </c>
      <c r="D1249" s="21">
        <f>Inscriptos!N1249</f>
        <v>0</v>
      </c>
      <c r="E1249">
        <f>Inscriptos!G1249</f>
        <v>0</v>
      </c>
      <c r="F1249" t="s">
        <v>37</v>
      </c>
      <c r="G1249" s="23">
        <f>Inscriptos!H1249</f>
        <v>0</v>
      </c>
    </row>
    <row r="1250" spans="1:7" x14ac:dyDescent="0.25">
      <c r="A1250" s="21">
        <f>Inscriptos!M1250</f>
        <v>0</v>
      </c>
      <c r="B1250">
        <f>Inscriptos!A1250</f>
        <v>0</v>
      </c>
      <c r="C1250" s="21">
        <f>Inscriptos!C1250</f>
        <v>0</v>
      </c>
      <c r="D1250" s="21">
        <f>Inscriptos!N1250</f>
        <v>0</v>
      </c>
      <c r="E1250">
        <f>Inscriptos!G1250</f>
        <v>0</v>
      </c>
      <c r="F1250" t="s">
        <v>37</v>
      </c>
      <c r="G1250" s="23">
        <f>Inscriptos!H1250</f>
        <v>0</v>
      </c>
    </row>
    <row r="1251" spans="1:7" x14ac:dyDescent="0.25">
      <c r="A1251" s="21">
        <f>Inscriptos!M1251</f>
        <v>0</v>
      </c>
      <c r="B1251">
        <f>Inscriptos!A1251</f>
        <v>0</v>
      </c>
      <c r="C1251" s="21">
        <f>Inscriptos!C1251</f>
        <v>0</v>
      </c>
      <c r="D1251" s="21">
        <f>Inscriptos!N1251</f>
        <v>0</v>
      </c>
      <c r="E1251">
        <f>Inscriptos!G1251</f>
        <v>0</v>
      </c>
      <c r="F1251" t="s">
        <v>37</v>
      </c>
      <c r="G1251" s="23">
        <f>Inscriptos!H1251</f>
        <v>0</v>
      </c>
    </row>
    <row r="1252" spans="1:7" x14ac:dyDescent="0.25">
      <c r="A1252" s="21">
        <f>Inscriptos!M1252</f>
        <v>0</v>
      </c>
      <c r="B1252">
        <f>Inscriptos!A1252</f>
        <v>0</v>
      </c>
      <c r="C1252" s="21">
        <f>Inscriptos!C1252</f>
        <v>0</v>
      </c>
      <c r="D1252" s="21">
        <f>Inscriptos!N1252</f>
        <v>0</v>
      </c>
      <c r="E1252">
        <f>Inscriptos!G1252</f>
        <v>0</v>
      </c>
      <c r="F1252" t="s">
        <v>37</v>
      </c>
      <c r="G1252" s="23">
        <f>Inscriptos!H1252</f>
        <v>0</v>
      </c>
    </row>
    <row r="1253" spans="1:7" x14ac:dyDescent="0.25">
      <c r="A1253" s="21">
        <f>Inscriptos!M1253</f>
        <v>0</v>
      </c>
      <c r="B1253">
        <f>Inscriptos!A1253</f>
        <v>0</v>
      </c>
      <c r="C1253" s="21">
        <f>Inscriptos!C1253</f>
        <v>0</v>
      </c>
      <c r="D1253" s="21">
        <f>Inscriptos!N1253</f>
        <v>0</v>
      </c>
      <c r="E1253">
        <f>Inscriptos!G1253</f>
        <v>0</v>
      </c>
      <c r="F1253" t="s">
        <v>37</v>
      </c>
      <c r="G1253" s="23">
        <f>Inscriptos!H1253</f>
        <v>0</v>
      </c>
    </row>
    <row r="1254" spans="1:7" x14ac:dyDescent="0.25">
      <c r="A1254" s="21">
        <f>Inscriptos!M1254</f>
        <v>0</v>
      </c>
      <c r="B1254">
        <f>Inscriptos!A1254</f>
        <v>0</v>
      </c>
      <c r="C1254" s="21">
        <f>Inscriptos!C1254</f>
        <v>0</v>
      </c>
      <c r="D1254" s="21">
        <f>Inscriptos!N1254</f>
        <v>0</v>
      </c>
      <c r="E1254">
        <f>Inscriptos!G1254</f>
        <v>0</v>
      </c>
      <c r="F1254" t="s">
        <v>37</v>
      </c>
      <c r="G1254" s="23">
        <f>Inscriptos!H1254</f>
        <v>0</v>
      </c>
    </row>
    <row r="1255" spans="1:7" x14ac:dyDescent="0.25">
      <c r="A1255" s="21">
        <f>Inscriptos!M1255</f>
        <v>0</v>
      </c>
      <c r="B1255">
        <f>Inscriptos!A1255</f>
        <v>0</v>
      </c>
      <c r="C1255" s="21">
        <f>Inscriptos!C1255</f>
        <v>0</v>
      </c>
      <c r="D1255" s="21">
        <f>Inscriptos!N1255</f>
        <v>0</v>
      </c>
      <c r="E1255">
        <f>Inscriptos!G1255</f>
        <v>0</v>
      </c>
      <c r="F1255" t="s">
        <v>37</v>
      </c>
      <c r="G1255" s="23">
        <f>Inscriptos!H1255</f>
        <v>0</v>
      </c>
    </row>
    <row r="1256" spans="1:7" x14ac:dyDescent="0.25">
      <c r="A1256" s="21">
        <f>Inscriptos!M1256</f>
        <v>0</v>
      </c>
      <c r="B1256">
        <f>Inscriptos!A1256</f>
        <v>0</v>
      </c>
      <c r="C1256" s="21">
        <f>Inscriptos!C1256</f>
        <v>0</v>
      </c>
      <c r="D1256" s="21">
        <f>Inscriptos!N1256</f>
        <v>0</v>
      </c>
      <c r="E1256">
        <f>Inscriptos!G1256</f>
        <v>0</v>
      </c>
      <c r="F1256" t="s">
        <v>37</v>
      </c>
      <c r="G1256" s="23">
        <f>Inscriptos!H1256</f>
        <v>0</v>
      </c>
    </row>
    <row r="1257" spans="1:7" x14ac:dyDescent="0.25">
      <c r="A1257" s="21">
        <f>Inscriptos!M1257</f>
        <v>0</v>
      </c>
      <c r="B1257">
        <f>Inscriptos!A1257</f>
        <v>0</v>
      </c>
      <c r="C1257" s="21">
        <f>Inscriptos!C1257</f>
        <v>0</v>
      </c>
      <c r="D1257" s="21">
        <f>Inscriptos!N1257</f>
        <v>0</v>
      </c>
      <c r="E1257">
        <f>Inscriptos!G1257</f>
        <v>0</v>
      </c>
      <c r="F1257" t="s">
        <v>37</v>
      </c>
      <c r="G1257" s="23">
        <f>Inscriptos!H1257</f>
        <v>0</v>
      </c>
    </row>
    <row r="1258" spans="1:7" x14ac:dyDescent="0.25">
      <c r="A1258" s="21">
        <f>Inscriptos!M1258</f>
        <v>0</v>
      </c>
      <c r="B1258">
        <f>Inscriptos!A1258</f>
        <v>0</v>
      </c>
      <c r="C1258" s="21">
        <f>Inscriptos!C1258</f>
        <v>0</v>
      </c>
      <c r="D1258" s="21">
        <f>Inscriptos!N1258</f>
        <v>0</v>
      </c>
      <c r="E1258">
        <f>Inscriptos!G1258</f>
        <v>0</v>
      </c>
      <c r="F1258" t="s">
        <v>37</v>
      </c>
      <c r="G1258" s="23">
        <f>Inscriptos!H1258</f>
        <v>0</v>
      </c>
    </row>
    <row r="1259" spans="1:7" x14ac:dyDescent="0.25">
      <c r="A1259" s="21">
        <f>Inscriptos!M1259</f>
        <v>0</v>
      </c>
      <c r="B1259">
        <f>Inscriptos!A1259</f>
        <v>0</v>
      </c>
      <c r="C1259" s="21">
        <f>Inscriptos!C1259</f>
        <v>0</v>
      </c>
      <c r="D1259" s="21">
        <f>Inscriptos!N1259</f>
        <v>0</v>
      </c>
      <c r="E1259">
        <f>Inscriptos!G1259</f>
        <v>0</v>
      </c>
      <c r="F1259" t="s">
        <v>37</v>
      </c>
      <c r="G1259" s="23">
        <f>Inscriptos!H1259</f>
        <v>0</v>
      </c>
    </row>
    <row r="1260" spans="1:7" x14ac:dyDescent="0.25">
      <c r="A1260" s="21">
        <f>Inscriptos!M1260</f>
        <v>0</v>
      </c>
      <c r="B1260">
        <f>Inscriptos!A1260</f>
        <v>0</v>
      </c>
      <c r="C1260" s="21">
        <f>Inscriptos!C1260</f>
        <v>0</v>
      </c>
      <c r="D1260" s="21">
        <f>Inscriptos!N1260</f>
        <v>0</v>
      </c>
      <c r="E1260">
        <f>Inscriptos!G1260</f>
        <v>0</v>
      </c>
      <c r="F1260" t="s">
        <v>37</v>
      </c>
      <c r="G1260" s="23">
        <f>Inscriptos!H1260</f>
        <v>0</v>
      </c>
    </row>
    <row r="1261" spans="1:7" x14ac:dyDescent="0.25">
      <c r="A1261" s="21">
        <f>Inscriptos!M1261</f>
        <v>0</v>
      </c>
      <c r="B1261">
        <f>Inscriptos!A1261</f>
        <v>0</v>
      </c>
      <c r="C1261" s="21">
        <f>Inscriptos!C1261</f>
        <v>0</v>
      </c>
      <c r="D1261" s="21">
        <f>Inscriptos!N1261</f>
        <v>0</v>
      </c>
      <c r="E1261">
        <f>Inscriptos!G1261</f>
        <v>0</v>
      </c>
      <c r="F1261" t="s">
        <v>37</v>
      </c>
      <c r="G1261" s="23">
        <f>Inscriptos!H1261</f>
        <v>0</v>
      </c>
    </row>
    <row r="1262" spans="1:7" x14ac:dyDescent="0.25">
      <c r="A1262" s="21">
        <f>Inscriptos!M1262</f>
        <v>0</v>
      </c>
      <c r="B1262">
        <f>Inscriptos!A1262</f>
        <v>0</v>
      </c>
      <c r="C1262" s="21">
        <f>Inscriptos!C1262</f>
        <v>0</v>
      </c>
      <c r="D1262" s="21">
        <f>Inscriptos!N1262</f>
        <v>0</v>
      </c>
      <c r="E1262">
        <f>Inscriptos!G1262</f>
        <v>0</v>
      </c>
      <c r="F1262" t="s">
        <v>37</v>
      </c>
      <c r="G1262" s="23">
        <f>Inscriptos!H1262</f>
        <v>0</v>
      </c>
    </row>
    <row r="1263" spans="1:7" x14ac:dyDescent="0.25">
      <c r="A1263" s="21">
        <f>Inscriptos!M1263</f>
        <v>0</v>
      </c>
      <c r="B1263">
        <f>Inscriptos!A1263</f>
        <v>0</v>
      </c>
      <c r="C1263" s="21">
        <f>Inscriptos!C1263</f>
        <v>0</v>
      </c>
      <c r="D1263" s="21">
        <f>Inscriptos!N1263</f>
        <v>0</v>
      </c>
      <c r="E1263">
        <f>Inscriptos!G1263</f>
        <v>0</v>
      </c>
      <c r="F1263" t="s">
        <v>37</v>
      </c>
      <c r="G1263" s="23">
        <f>Inscriptos!H1263</f>
        <v>0</v>
      </c>
    </row>
    <row r="1264" spans="1:7" x14ac:dyDescent="0.25">
      <c r="A1264" s="21">
        <f>Inscriptos!M1264</f>
        <v>0</v>
      </c>
      <c r="B1264">
        <f>Inscriptos!A1264</f>
        <v>0</v>
      </c>
      <c r="C1264" s="21">
        <f>Inscriptos!C1264</f>
        <v>0</v>
      </c>
      <c r="D1264" s="21">
        <f>Inscriptos!N1264</f>
        <v>0</v>
      </c>
      <c r="E1264">
        <f>Inscriptos!G1264</f>
        <v>0</v>
      </c>
      <c r="F1264" t="s">
        <v>37</v>
      </c>
      <c r="G1264" s="23">
        <f>Inscriptos!H1264</f>
        <v>0</v>
      </c>
    </row>
    <row r="1265" spans="1:7" x14ac:dyDescent="0.25">
      <c r="A1265" s="21">
        <f>Inscriptos!M1265</f>
        <v>0</v>
      </c>
      <c r="B1265">
        <f>Inscriptos!A1265</f>
        <v>0</v>
      </c>
      <c r="C1265" s="21">
        <f>Inscriptos!C1265</f>
        <v>0</v>
      </c>
      <c r="D1265" s="21">
        <f>Inscriptos!N1265</f>
        <v>0</v>
      </c>
      <c r="E1265">
        <f>Inscriptos!G1265</f>
        <v>0</v>
      </c>
      <c r="F1265" t="s">
        <v>37</v>
      </c>
      <c r="G1265" s="23">
        <f>Inscriptos!H1265</f>
        <v>0</v>
      </c>
    </row>
    <row r="1266" spans="1:7" x14ac:dyDescent="0.25">
      <c r="A1266" s="21">
        <f>Inscriptos!M1266</f>
        <v>0</v>
      </c>
      <c r="B1266">
        <f>Inscriptos!A1266</f>
        <v>0</v>
      </c>
      <c r="C1266" s="21">
        <f>Inscriptos!C1266</f>
        <v>0</v>
      </c>
      <c r="D1266" s="21">
        <f>Inscriptos!N1266</f>
        <v>0</v>
      </c>
      <c r="E1266">
        <f>Inscriptos!G1266</f>
        <v>0</v>
      </c>
      <c r="F1266" t="s">
        <v>37</v>
      </c>
      <c r="G1266" s="23">
        <f>Inscriptos!H1266</f>
        <v>0</v>
      </c>
    </row>
    <row r="1267" spans="1:7" x14ac:dyDescent="0.25">
      <c r="A1267" s="21">
        <f>Inscriptos!M1267</f>
        <v>0</v>
      </c>
      <c r="B1267">
        <f>Inscriptos!A1267</f>
        <v>0</v>
      </c>
      <c r="C1267" s="21">
        <f>Inscriptos!C1267</f>
        <v>0</v>
      </c>
      <c r="D1267" s="21">
        <f>Inscriptos!N1267</f>
        <v>0</v>
      </c>
      <c r="E1267">
        <f>Inscriptos!G1267</f>
        <v>0</v>
      </c>
      <c r="F1267" t="s">
        <v>37</v>
      </c>
      <c r="G1267" s="23">
        <f>Inscriptos!H1267</f>
        <v>0</v>
      </c>
    </row>
    <row r="1268" spans="1:7" x14ac:dyDescent="0.25">
      <c r="A1268" s="21">
        <f>Inscriptos!M1268</f>
        <v>0</v>
      </c>
      <c r="B1268">
        <f>Inscriptos!A1268</f>
        <v>0</v>
      </c>
      <c r="C1268" s="21">
        <f>Inscriptos!C1268</f>
        <v>0</v>
      </c>
      <c r="D1268" s="21">
        <f>Inscriptos!N1268</f>
        <v>0</v>
      </c>
      <c r="E1268">
        <f>Inscriptos!G1268</f>
        <v>0</v>
      </c>
      <c r="F1268" t="s">
        <v>37</v>
      </c>
      <c r="G1268" s="23">
        <f>Inscriptos!H1268</f>
        <v>0</v>
      </c>
    </row>
    <row r="1269" spans="1:7" x14ac:dyDescent="0.25">
      <c r="A1269" s="21">
        <f>Inscriptos!M1269</f>
        <v>0</v>
      </c>
      <c r="B1269">
        <f>Inscriptos!A1269</f>
        <v>0</v>
      </c>
      <c r="C1269" s="21">
        <f>Inscriptos!C1269</f>
        <v>0</v>
      </c>
      <c r="D1269" s="21">
        <f>Inscriptos!N1269</f>
        <v>0</v>
      </c>
      <c r="E1269">
        <f>Inscriptos!G1269</f>
        <v>0</v>
      </c>
      <c r="F1269" t="s">
        <v>37</v>
      </c>
      <c r="G1269" s="23">
        <f>Inscriptos!H1269</f>
        <v>0</v>
      </c>
    </row>
    <row r="1270" spans="1:7" x14ac:dyDescent="0.25">
      <c r="A1270" s="21">
        <f>Inscriptos!M1270</f>
        <v>0</v>
      </c>
      <c r="B1270">
        <f>Inscriptos!A1270</f>
        <v>0</v>
      </c>
      <c r="C1270" s="21">
        <f>Inscriptos!C1270</f>
        <v>0</v>
      </c>
      <c r="D1270" s="21">
        <f>Inscriptos!N1270</f>
        <v>0</v>
      </c>
      <c r="E1270">
        <f>Inscriptos!G1270</f>
        <v>0</v>
      </c>
      <c r="F1270" t="s">
        <v>37</v>
      </c>
      <c r="G1270" s="23">
        <f>Inscriptos!H1270</f>
        <v>0</v>
      </c>
    </row>
    <row r="1271" spans="1:7" x14ac:dyDescent="0.25">
      <c r="A1271" s="21">
        <f>Inscriptos!M1271</f>
        <v>0</v>
      </c>
      <c r="B1271">
        <f>Inscriptos!A1271</f>
        <v>0</v>
      </c>
      <c r="C1271" s="21">
        <f>Inscriptos!C1271</f>
        <v>0</v>
      </c>
      <c r="D1271" s="21">
        <f>Inscriptos!N1271</f>
        <v>0</v>
      </c>
      <c r="E1271">
        <f>Inscriptos!G1271</f>
        <v>0</v>
      </c>
      <c r="F1271" t="s">
        <v>37</v>
      </c>
      <c r="G1271" s="23">
        <f>Inscriptos!H1271</f>
        <v>0</v>
      </c>
    </row>
    <row r="1272" spans="1:7" x14ac:dyDescent="0.25">
      <c r="A1272" s="21">
        <f>Inscriptos!M1272</f>
        <v>0</v>
      </c>
      <c r="B1272">
        <f>Inscriptos!A1272</f>
        <v>0</v>
      </c>
      <c r="C1272" s="21">
        <f>Inscriptos!C1272</f>
        <v>0</v>
      </c>
      <c r="D1272" s="21">
        <f>Inscriptos!N1272</f>
        <v>0</v>
      </c>
      <c r="E1272">
        <f>Inscriptos!G1272</f>
        <v>0</v>
      </c>
      <c r="F1272" t="s">
        <v>37</v>
      </c>
      <c r="G1272" s="23">
        <f>Inscriptos!H1272</f>
        <v>0</v>
      </c>
    </row>
    <row r="1273" spans="1:7" x14ac:dyDescent="0.25">
      <c r="A1273" s="21">
        <f>Inscriptos!M1273</f>
        <v>0</v>
      </c>
      <c r="B1273">
        <f>Inscriptos!A1273</f>
        <v>0</v>
      </c>
      <c r="C1273" s="21">
        <f>Inscriptos!C1273</f>
        <v>0</v>
      </c>
      <c r="D1273" s="21">
        <f>Inscriptos!N1273</f>
        <v>0</v>
      </c>
      <c r="E1273">
        <f>Inscriptos!G1273</f>
        <v>0</v>
      </c>
      <c r="F1273" t="s">
        <v>37</v>
      </c>
      <c r="G1273" s="23">
        <f>Inscriptos!H1273</f>
        <v>0</v>
      </c>
    </row>
    <row r="1274" spans="1:7" x14ac:dyDescent="0.25">
      <c r="A1274" s="21">
        <f>Inscriptos!M1274</f>
        <v>0</v>
      </c>
      <c r="B1274">
        <f>Inscriptos!A1274</f>
        <v>0</v>
      </c>
      <c r="C1274" s="21">
        <f>Inscriptos!C1274</f>
        <v>0</v>
      </c>
      <c r="D1274" s="21">
        <f>Inscriptos!N1274</f>
        <v>0</v>
      </c>
      <c r="E1274">
        <f>Inscriptos!G1274</f>
        <v>0</v>
      </c>
      <c r="F1274" t="s">
        <v>37</v>
      </c>
      <c r="G1274" s="23">
        <f>Inscriptos!H1274</f>
        <v>0</v>
      </c>
    </row>
    <row r="1275" spans="1:7" x14ac:dyDescent="0.25">
      <c r="A1275" s="21">
        <f>Inscriptos!M1275</f>
        <v>0</v>
      </c>
      <c r="B1275">
        <f>Inscriptos!A1275</f>
        <v>0</v>
      </c>
      <c r="C1275" s="21">
        <f>Inscriptos!C1275</f>
        <v>0</v>
      </c>
      <c r="D1275" s="21">
        <f>Inscriptos!N1275</f>
        <v>0</v>
      </c>
      <c r="E1275">
        <f>Inscriptos!G1275</f>
        <v>0</v>
      </c>
      <c r="F1275" t="s">
        <v>37</v>
      </c>
      <c r="G1275" s="23">
        <f>Inscriptos!H1275</f>
        <v>0</v>
      </c>
    </row>
    <row r="1276" spans="1:7" x14ac:dyDescent="0.25">
      <c r="A1276" s="21">
        <f>Inscriptos!M1276</f>
        <v>0</v>
      </c>
      <c r="B1276">
        <f>Inscriptos!A1276</f>
        <v>0</v>
      </c>
      <c r="C1276" s="21">
        <f>Inscriptos!C1276</f>
        <v>0</v>
      </c>
      <c r="D1276" s="21">
        <f>Inscriptos!N1276</f>
        <v>0</v>
      </c>
      <c r="E1276">
        <f>Inscriptos!G1276</f>
        <v>0</v>
      </c>
      <c r="F1276" t="s">
        <v>37</v>
      </c>
      <c r="G1276" s="23">
        <f>Inscriptos!H1276</f>
        <v>0</v>
      </c>
    </row>
    <row r="1277" spans="1:7" x14ac:dyDescent="0.25">
      <c r="A1277" s="21">
        <f>Inscriptos!M1277</f>
        <v>0</v>
      </c>
      <c r="B1277">
        <f>Inscriptos!A1277</f>
        <v>0</v>
      </c>
      <c r="C1277" s="21">
        <f>Inscriptos!C1277</f>
        <v>0</v>
      </c>
      <c r="D1277" s="21">
        <f>Inscriptos!N1277</f>
        <v>0</v>
      </c>
      <c r="E1277">
        <f>Inscriptos!G1277</f>
        <v>0</v>
      </c>
      <c r="F1277" t="s">
        <v>37</v>
      </c>
      <c r="G1277" s="23">
        <f>Inscriptos!H1277</f>
        <v>0</v>
      </c>
    </row>
    <row r="1278" spans="1:7" x14ac:dyDescent="0.25">
      <c r="A1278" s="21">
        <f>Inscriptos!M1278</f>
        <v>0</v>
      </c>
      <c r="B1278">
        <f>Inscriptos!A1278</f>
        <v>0</v>
      </c>
      <c r="C1278" s="21">
        <f>Inscriptos!C1278</f>
        <v>0</v>
      </c>
      <c r="D1278" s="21">
        <f>Inscriptos!N1278</f>
        <v>0</v>
      </c>
      <c r="E1278">
        <f>Inscriptos!G1278</f>
        <v>0</v>
      </c>
      <c r="F1278" t="s">
        <v>37</v>
      </c>
      <c r="G1278" s="23">
        <f>Inscriptos!H1278</f>
        <v>0</v>
      </c>
    </row>
    <row r="1279" spans="1:7" x14ac:dyDescent="0.25">
      <c r="A1279" s="21">
        <f>Inscriptos!M1279</f>
        <v>0</v>
      </c>
      <c r="B1279">
        <f>Inscriptos!A1279</f>
        <v>0</v>
      </c>
      <c r="C1279" s="21">
        <f>Inscriptos!C1279</f>
        <v>0</v>
      </c>
      <c r="D1279" s="21">
        <f>Inscriptos!N1279</f>
        <v>0</v>
      </c>
      <c r="E1279">
        <f>Inscriptos!G1279</f>
        <v>0</v>
      </c>
      <c r="F1279" t="s">
        <v>37</v>
      </c>
      <c r="G1279" s="23">
        <f>Inscriptos!H1279</f>
        <v>0</v>
      </c>
    </row>
    <row r="1280" spans="1:7" x14ac:dyDescent="0.25">
      <c r="A1280" s="21">
        <f>Inscriptos!M1280</f>
        <v>0</v>
      </c>
      <c r="B1280">
        <f>Inscriptos!A1280</f>
        <v>0</v>
      </c>
      <c r="C1280" s="21">
        <f>Inscriptos!C1280</f>
        <v>0</v>
      </c>
      <c r="D1280" s="21">
        <f>Inscriptos!N1280</f>
        <v>0</v>
      </c>
      <c r="E1280">
        <f>Inscriptos!G1280</f>
        <v>0</v>
      </c>
      <c r="F1280" t="s">
        <v>37</v>
      </c>
      <c r="G1280" s="23">
        <f>Inscriptos!H1280</f>
        <v>0</v>
      </c>
    </row>
    <row r="1281" spans="1:7" x14ac:dyDescent="0.25">
      <c r="A1281" s="21">
        <f>Inscriptos!M1281</f>
        <v>0</v>
      </c>
      <c r="B1281">
        <f>Inscriptos!A1281</f>
        <v>0</v>
      </c>
      <c r="C1281" s="21">
        <f>Inscriptos!C1281</f>
        <v>0</v>
      </c>
      <c r="D1281" s="21">
        <f>Inscriptos!N1281</f>
        <v>0</v>
      </c>
      <c r="E1281">
        <f>Inscriptos!G1281</f>
        <v>0</v>
      </c>
      <c r="F1281" t="s">
        <v>37</v>
      </c>
      <c r="G1281" s="23">
        <f>Inscriptos!H1281</f>
        <v>0</v>
      </c>
    </row>
    <row r="1282" spans="1:7" x14ac:dyDescent="0.25">
      <c r="A1282" s="21">
        <f>Inscriptos!M1282</f>
        <v>0</v>
      </c>
      <c r="B1282">
        <f>Inscriptos!A1282</f>
        <v>0</v>
      </c>
      <c r="C1282" s="21">
        <f>Inscriptos!C1282</f>
        <v>0</v>
      </c>
      <c r="D1282" s="21">
        <f>Inscriptos!N1282</f>
        <v>0</v>
      </c>
      <c r="E1282">
        <f>Inscriptos!G1282</f>
        <v>0</v>
      </c>
      <c r="F1282" t="s">
        <v>37</v>
      </c>
      <c r="G1282" s="23">
        <f>Inscriptos!H1282</f>
        <v>0</v>
      </c>
    </row>
    <row r="1283" spans="1:7" x14ac:dyDescent="0.25">
      <c r="A1283" s="21">
        <f>Inscriptos!M1283</f>
        <v>0</v>
      </c>
      <c r="B1283">
        <f>Inscriptos!A1283</f>
        <v>0</v>
      </c>
      <c r="C1283" s="21">
        <f>Inscriptos!C1283</f>
        <v>0</v>
      </c>
      <c r="D1283" s="21">
        <f>Inscriptos!N1283</f>
        <v>0</v>
      </c>
      <c r="E1283">
        <f>Inscriptos!G1283</f>
        <v>0</v>
      </c>
      <c r="F1283" t="s">
        <v>37</v>
      </c>
      <c r="G1283" s="23">
        <f>Inscriptos!H1283</f>
        <v>0</v>
      </c>
    </row>
    <row r="1284" spans="1:7" x14ac:dyDescent="0.25">
      <c r="A1284" s="21">
        <f>Inscriptos!M1284</f>
        <v>0</v>
      </c>
      <c r="B1284">
        <f>Inscriptos!A1284</f>
        <v>0</v>
      </c>
      <c r="C1284" s="21">
        <f>Inscriptos!C1284</f>
        <v>0</v>
      </c>
      <c r="D1284" s="21">
        <f>Inscriptos!N1284</f>
        <v>0</v>
      </c>
      <c r="E1284">
        <f>Inscriptos!G1284</f>
        <v>0</v>
      </c>
      <c r="F1284" t="s">
        <v>37</v>
      </c>
      <c r="G1284" s="23">
        <f>Inscriptos!H1284</f>
        <v>0</v>
      </c>
    </row>
    <row r="1285" spans="1:7" x14ac:dyDescent="0.25">
      <c r="A1285" s="21">
        <f>Inscriptos!M1285</f>
        <v>0</v>
      </c>
      <c r="B1285">
        <f>Inscriptos!A1285</f>
        <v>0</v>
      </c>
      <c r="C1285" s="21">
        <f>Inscriptos!C1285</f>
        <v>0</v>
      </c>
      <c r="D1285" s="21">
        <f>Inscriptos!N1285</f>
        <v>0</v>
      </c>
      <c r="E1285">
        <f>Inscriptos!G1285</f>
        <v>0</v>
      </c>
      <c r="F1285" t="s">
        <v>37</v>
      </c>
      <c r="G1285" s="23">
        <f>Inscriptos!H1285</f>
        <v>0</v>
      </c>
    </row>
    <row r="1286" spans="1:7" x14ac:dyDescent="0.25">
      <c r="A1286" s="21">
        <f>Inscriptos!M1286</f>
        <v>0</v>
      </c>
      <c r="B1286">
        <f>Inscriptos!A1286</f>
        <v>0</v>
      </c>
      <c r="C1286" s="21">
        <f>Inscriptos!C1286</f>
        <v>0</v>
      </c>
      <c r="D1286" s="21">
        <f>Inscriptos!N1286</f>
        <v>0</v>
      </c>
      <c r="E1286">
        <f>Inscriptos!G1286</f>
        <v>0</v>
      </c>
      <c r="F1286" t="s">
        <v>37</v>
      </c>
      <c r="G1286" s="23">
        <f>Inscriptos!H1286</f>
        <v>0</v>
      </c>
    </row>
    <row r="1287" spans="1:7" x14ac:dyDescent="0.25">
      <c r="A1287" s="21">
        <f>Inscriptos!M1287</f>
        <v>0</v>
      </c>
      <c r="B1287">
        <f>Inscriptos!A1287</f>
        <v>0</v>
      </c>
      <c r="C1287" s="21">
        <f>Inscriptos!C1287</f>
        <v>0</v>
      </c>
      <c r="D1287" s="21">
        <f>Inscriptos!N1287</f>
        <v>0</v>
      </c>
      <c r="E1287">
        <f>Inscriptos!G1287</f>
        <v>0</v>
      </c>
      <c r="F1287" t="s">
        <v>37</v>
      </c>
      <c r="G1287" s="23">
        <f>Inscriptos!H1287</f>
        <v>0</v>
      </c>
    </row>
    <row r="1288" spans="1:7" x14ac:dyDescent="0.25">
      <c r="A1288" s="21">
        <f>Inscriptos!M1288</f>
        <v>0</v>
      </c>
      <c r="B1288">
        <f>Inscriptos!A1288</f>
        <v>0</v>
      </c>
      <c r="C1288" s="21">
        <f>Inscriptos!C1288</f>
        <v>0</v>
      </c>
      <c r="D1288" s="21">
        <f>Inscriptos!N1288</f>
        <v>0</v>
      </c>
      <c r="E1288">
        <f>Inscriptos!G1288</f>
        <v>0</v>
      </c>
      <c r="F1288" t="s">
        <v>37</v>
      </c>
      <c r="G1288" s="23">
        <f>Inscriptos!H1288</f>
        <v>0</v>
      </c>
    </row>
    <row r="1289" spans="1:7" x14ac:dyDescent="0.25">
      <c r="A1289" s="21">
        <f>Inscriptos!M1289</f>
        <v>0</v>
      </c>
      <c r="B1289">
        <f>Inscriptos!A1289</f>
        <v>0</v>
      </c>
      <c r="C1289" s="21">
        <f>Inscriptos!C1289</f>
        <v>0</v>
      </c>
      <c r="D1289" s="21">
        <f>Inscriptos!N1289</f>
        <v>0</v>
      </c>
      <c r="E1289">
        <f>Inscriptos!G1289</f>
        <v>0</v>
      </c>
      <c r="F1289" t="s">
        <v>37</v>
      </c>
      <c r="G1289" s="23">
        <f>Inscriptos!H1289</f>
        <v>0</v>
      </c>
    </row>
    <row r="1290" spans="1:7" x14ac:dyDescent="0.25">
      <c r="A1290" s="21">
        <f>Inscriptos!M1290</f>
        <v>0</v>
      </c>
      <c r="B1290">
        <f>Inscriptos!A1290</f>
        <v>0</v>
      </c>
      <c r="C1290" s="21">
        <f>Inscriptos!C1290</f>
        <v>0</v>
      </c>
      <c r="D1290" s="21">
        <f>Inscriptos!N1290</f>
        <v>0</v>
      </c>
      <c r="E1290">
        <f>Inscriptos!G1290</f>
        <v>0</v>
      </c>
      <c r="F1290" t="s">
        <v>37</v>
      </c>
      <c r="G1290" s="23">
        <f>Inscriptos!H1290</f>
        <v>0</v>
      </c>
    </row>
    <row r="1291" spans="1:7" x14ac:dyDescent="0.25">
      <c r="A1291" s="21">
        <f>Inscriptos!M1291</f>
        <v>0</v>
      </c>
      <c r="B1291">
        <f>Inscriptos!A1291</f>
        <v>0</v>
      </c>
      <c r="C1291" s="21">
        <f>Inscriptos!C1291</f>
        <v>0</v>
      </c>
      <c r="D1291" s="21">
        <f>Inscriptos!N1291</f>
        <v>0</v>
      </c>
      <c r="E1291">
        <f>Inscriptos!G1291</f>
        <v>0</v>
      </c>
      <c r="F1291" t="s">
        <v>37</v>
      </c>
      <c r="G1291" s="23">
        <f>Inscriptos!H1291</f>
        <v>0</v>
      </c>
    </row>
    <row r="1292" spans="1:7" x14ac:dyDescent="0.25">
      <c r="A1292" s="21">
        <f>Inscriptos!M1292</f>
        <v>0</v>
      </c>
      <c r="B1292">
        <f>Inscriptos!A1292</f>
        <v>0</v>
      </c>
      <c r="C1292" s="21">
        <f>Inscriptos!C1292</f>
        <v>0</v>
      </c>
      <c r="D1292" s="21">
        <f>Inscriptos!N1292</f>
        <v>0</v>
      </c>
      <c r="E1292">
        <f>Inscriptos!G1292</f>
        <v>0</v>
      </c>
      <c r="F1292" t="s">
        <v>37</v>
      </c>
      <c r="G1292" s="23">
        <f>Inscriptos!H1292</f>
        <v>0</v>
      </c>
    </row>
    <row r="1293" spans="1:7" x14ac:dyDescent="0.25">
      <c r="A1293" s="21">
        <f>Inscriptos!M1293</f>
        <v>0</v>
      </c>
      <c r="B1293">
        <f>Inscriptos!A1293</f>
        <v>0</v>
      </c>
      <c r="C1293" s="21">
        <f>Inscriptos!C1293</f>
        <v>0</v>
      </c>
      <c r="D1293" s="21">
        <f>Inscriptos!N1293</f>
        <v>0</v>
      </c>
      <c r="E1293">
        <f>Inscriptos!G1293</f>
        <v>0</v>
      </c>
      <c r="F1293" t="s">
        <v>37</v>
      </c>
      <c r="G1293" s="23">
        <f>Inscriptos!H1293</f>
        <v>0</v>
      </c>
    </row>
    <row r="1294" spans="1:7" x14ac:dyDescent="0.25">
      <c r="A1294" s="21">
        <f>Inscriptos!M1294</f>
        <v>0</v>
      </c>
      <c r="B1294">
        <f>Inscriptos!A1294</f>
        <v>0</v>
      </c>
      <c r="C1294" s="21">
        <f>Inscriptos!C1294</f>
        <v>0</v>
      </c>
      <c r="D1294" s="21">
        <f>Inscriptos!N1294</f>
        <v>0</v>
      </c>
      <c r="E1294">
        <f>Inscriptos!G1294</f>
        <v>0</v>
      </c>
      <c r="F1294" t="s">
        <v>37</v>
      </c>
      <c r="G1294" s="23">
        <f>Inscriptos!H1294</f>
        <v>0</v>
      </c>
    </row>
    <row r="1295" spans="1:7" x14ac:dyDescent="0.25">
      <c r="A1295" s="21">
        <f>Inscriptos!M1295</f>
        <v>0</v>
      </c>
      <c r="B1295">
        <f>Inscriptos!A1295</f>
        <v>0</v>
      </c>
      <c r="C1295" s="21">
        <f>Inscriptos!C1295</f>
        <v>0</v>
      </c>
      <c r="D1295" s="21">
        <f>Inscriptos!N1295</f>
        <v>0</v>
      </c>
      <c r="E1295">
        <f>Inscriptos!G1295</f>
        <v>0</v>
      </c>
      <c r="F1295" t="s">
        <v>37</v>
      </c>
      <c r="G1295" s="23">
        <f>Inscriptos!H1295</f>
        <v>0</v>
      </c>
    </row>
    <row r="1296" spans="1:7" x14ac:dyDescent="0.25">
      <c r="A1296" s="21">
        <f>Inscriptos!M1296</f>
        <v>0</v>
      </c>
      <c r="B1296">
        <f>Inscriptos!A1296</f>
        <v>0</v>
      </c>
      <c r="C1296" s="21">
        <f>Inscriptos!C1296</f>
        <v>0</v>
      </c>
      <c r="D1296" s="21">
        <f>Inscriptos!N1296</f>
        <v>0</v>
      </c>
      <c r="E1296">
        <f>Inscriptos!G1296</f>
        <v>0</v>
      </c>
      <c r="F1296" t="s">
        <v>37</v>
      </c>
      <c r="G1296" s="23">
        <f>Inscriptos!H1296</f>
        <v>0</v>
      </c>
    </row>
    <row r="1297" spans="1:7" x14ac:dyDescent="0.25">
      <c r="A1297" s="21">
        <f>Inscriptos!M1297</f>
        <v>0</v>
      </c>
      <c r="B1297">
        <f>Inscriptos!A1297</f>
        <v>0</v>
      </c>
      <c r="C1297" s="21">
        <f>Inscriptos!C1297</f>
        <v>0</v>
      </c>
      <c r="D1297" s="21">
        <f>Inscriptos!N1297</f>
        <v>0</v>
      </c>
      <c r="E1297">
        <f>Inscriptos!G1297</f>
        <v>0</v>
      </c>
      <c r="F1297" t="s">
        <v>37</v>
      </c>
      <c r="G1297" s="23">
        <f>Inscriptos!H1297</f>
        <v>0</v>
      </c>
    </row>
    <row r="1298" spans="1:7" x14ac:dyDescent="0.25">
      <c r="A1298" s="21">
        <f>Inscriptos!M1298</f>
        <v>0</v>
      </c>
      <c r="B1298">
        <f>Inscriptos!A1298</f>
        <v>0</v>
      </c>
      <c r="C1298" s="21">
        <f>Inscriptos!C1298</f>
        <v>0</v>
      </c>
      <c r="D1298" s="21">
        <f>Inscriptos!N1298</f>
        <v>0</v>
      </c>
      <c r="E1298">
        <f>Inscriptos!G1298</f>
        <v>0</v>
      </c>
      <c r="F1298" t="s">
        <v>37</v>
      </c>
      <c r="G1298" s="23">
        <f>Inscriptos!H1298</f>
        <v>0</v>
      </c>
    </row>
    <row r="1299" spans="1:7" x14ac:dyDescent="0.25">
      <c r="A1299" s="21">
        <f>Inscriptos!M1299</f>
        <v>0</v>
      </c>
      <c r="B1299">
        <f>Inscriptos!A1299</f>
        <v>0</v>
      </c>
      <c r="C1299" s="21">
        <f>Inscriptos!C1299</f>
        <v>0</v>
      </c>
      <c r="D1299" s="21">
        <f>Inscriptos!N1299</f>
        <v>0</v>
      </c>
      <c r="E1299">
        <f>Inscriptos!G1299</f>
        <v>0</v>
      </c>
      <c r="F1299" t="s">
        <v>37</v>
      </c>
      <c r="G1299" s="23">
        <f>Inscriptos!H1299</f>
        <v>0</v>
      </c>
    </row>
    <row r="1300" spans="1:7" x14ac:dyDescent="0.25">
      <c r="A1300" s="21">
        <f>Inscriptos!M1300</f>
        <v>0</v>
      </c>
      <c r="B1300">
        <f>Inscriptos!A1300</f>
        <v>0</v>
      </c>
      <c r="C1300" s="21">
        <f>Inscriptos!C1300</f>
        <v>0</v>
      </c>
      <c r="D1300" s="21">
        <f>Inscriptos!N1300</f>
        <v>0</v>
      </c>
      <c r="E1300">
        <f>Inscriptos!G1300</f>
        <v>0</v>
      </c>
      <c r="F1300" t="s">
        <v>37</v>
      </c>
      <c r="G1300" s="23">
        <f>Inscriptos!H1300</f>
        <v>0</v>
      </c>
    </row>
    <row r="1301" spans="1:7" x14ac:dyDescent="0.25">
      <c r="A1301" s="21">
        <f>Inscriptos!M1301</f>
        <v>0</v>
      </c>
      <c r="B1301">
        <f>Inscriptos!A1301</f>
        <v>0</v>
      </c>
      <c r="C1301" s="21">
        <f>Inscriptos!C1301</f>
        <v>0</v>
      </c>
      <c r="D1301" s="21">
        <f>Inscriptos!N1301</f>
        <v>0</v>
      </c>
      <c r="E1301">
        <f>Inscriptos!G1301</f>
        <v>0</v>
      </c>
      <c r="F1301" t="s">
        <v>37</v>
      </c>
      <c r="G1301" s="23">
        <f>Inscriptos!H1301</f>
        <v>0</v>
      </c>
    </row>
    <row r="1302" spans="1:7" x14ac:dyDescent="0.25">
      <c r="A1302" s="21">
        <f>Inscriptos!M1302</f>
        <v>0</v>
      </c>
      <c r="B1302">
        <f>Inscriptos!A1302</f>
        <v>0</v>
      </c>
      <c r="C1302" s="21">
        <f>Inscriptos!C1302</f>
        <v>0</v>
      </c>
      <c r="D1302" s="21">
        <f>Inscriptos!N1302</f>
        <v>0</v>
      </c>
      <c r="E1302">
        <f>Inscriptos!G1302</f>
        <v>0</v>
      </c>
      <c r="F1302" t="s">
        <v>37</v>
      </c>
      <c r="G1302" s="23">
        <f>Inscriptos!H1302</f>
        <v>0</v>
      </c>
    </row>
    <row r="1303" spans="1:7" x14ac:dyDescent="0.25">
      <c r="A1303" s="21">
        <f>Inscriptos!M1303</f>
        <v>0</v>
      </c>
      <c r="B1303">
        <f>Inscriptos!A1303</f>
        <v>0</v>
      </c>
      <c r="C1303" s="21">
        <f>Inscriptos!C1303</f>
        <v>0</v>
      </c>
      <c r="D1303" s="21">
        <f>Inscriptos!N1303</f>
        <v>0</v>
      </c>
      <c r="E1303">
        <f>Inscriptos!G1303</f>
        <v>0</v>
      </c>
      <c r="F1303" t="s">
        <v>37</v>
      </c>
      <c r="G1303" s="23">
        <f>Inscriptos!H1303</f>
        <v>0</v>
      </c>
    </row>
    <row r="1304" spans="1:7" x14ac:dyDescent="0.25">
      <c r="A1304" s="21">
        <f>Inscriptos!M1304</f>
        <v>0</v>
      </c>
      <c r="B1304">
        <f>Inscriptos!A1304</f>
        <v>0</v>
      </c>
      <c r="C1304" s="21">
        <f>Inscriptos!C1304</f>
        <v>0</v>
      </c>
      <c r="D1304" s="21">
        <f>Inscriptos!N1304</f>
        <v>0</v>
      </c>
      <c r="E1304">
        <f>Inscriptos!G1304</f>
        <v>0</v>
      </c>
      <c r="F1304" t="s">
        <v>37</v>
      </c>
      <c r="G1304" s="23">
        <f>Inscriptos!H1304</f>
        <v>0</v>
      </c>
    </row>
    <row r="1305" spans="1:7" x14ac:dyDescent="0.25">
      <c r="A1305" s="21">
        <f>Inscriptos!M1305</f>
        <v>0</v>
      </c>
      <c r="B1305">
        <f>Inscriptos!A1305</f>
        <v>0</v>
      </c>
      <c r="C1305" s="21">
        <f>Inscriptos!C1305</f>
        <v>0</v>
      </c>
      <c r="D1305" s="21">
        <f>Inscriptos!N1305</f>
        <v>0</v>
      </c>
      <c r="E1305">
        <f>Inscriptos!G1305</f>
        <v>0</v>
      </c>
      <c r="F1305" t="s">
        <v>37</v>
      </c>
      <c r="G1305" s="23">
        <f>Inscriptos!H1305</f>
        <v>0</v>
      </c>
    </row>
    <row r="1306" spans="1:7" x14ac:dyDescent="0.25">
      <c r="A1306" s="21">
        <f>Inscriptos!M1306</f>
        <v>0</v>
      </c>
      <c r="B1306">
        <f>Inscriptos!A1306</f>
        <v>0</v>
      </c>
      <c r="C1306" s="21">
        <f>Inscriptos!C1306</f>
        <v>0</v>
      </c>
      <c r="D1306" s="21">
        <f>Inscriptos!N1306</f>
        <v>0</v>
      </c>
      <c r="E1306">
        <f>Inscriptos!G1306</f>
        <v>0</v>
      </c>
      <c r="F1306" t="s">
        <v>37</v>
      </c>
      <c r="G1306" s="23">
        <f>Inscriptos!H1306</f>
        <v>0</v>
      </c>
    </row>
    <row r="1307" spans="1:7" x14ac:dyDescent="0.25">
      <c r="A1307" s="21">
        <f>Inscriptos!M1307</f>
        <v>0</v>
      </c>
      <c r="B1307">
        <f>Inscriptos!A1307</f>
        <v>0</v>
      </c>
      <c r="C1307" s="21">
        <f>Inscriptos!C1307</f>
        <v>0</v>
      </c>
      <c r="D1307" s="21">
        <f>Inscriptos!N1307</f>
        <v>0</v>
      </c>
      <c r="E1307">
        <f>Inscriptos!G1307</f>
        <v>0</v>
      </c>
      <c r="F1307" t="s">
        <v>37</v>
      </c>
      <c r="G1307" s="23">
        <f>Inscriptos!H1307</f>
        <v>0</v>
      </c>
    </row>
    <row r="1308" spans="1:7" x14ac:dyDescent="0.25">
      <c r="A1308" s="21">
        <f>Inscriptos!M1308</f>
        <v>0</v>
      </c>
      <c r="B1308">
        <f>Inscriptos!A1308</f>
        <v>0</v>
      </c>
      <c r="C1308" s="21">
        <f>Inscriptos!C1308</f>
        <v>0</v>
      </c>
      <c r="D1308" s="21">
        <f>Inscriptos!N1308</f>
        <v>0</v>
      </c>
      <c r="E1308">
        <f>Inscriptos!G1308</f>
        <v>0</v>
      </c>
      <c r="F1308" t="s">
        <v>37</v>
      </c>
      <c r="G1308" s="23">
        <f>Inscriptos!H1308</f>
        <v>0</v>
      </c>
    </row>
    <row r="1309" spans="1:7" x14ac:dyDescent="0.25">
      <c r="A1309" s="21">
        <f>Inscriptos!M1309</f>
        <v>0</v>
      </c>
      <c r="B1309">
        <f>Inscriptos!A1309</f>
        <v>0</v>
      </c>
      <c r="C1309" s="21">
        <f>Inscriptos!C1309</f>
        <v>0</v>
      </c>
      <c r="D1309" s="21">
        <f>Inscriptos!N1309</f>
        <v>0</v>
      </c>
      <c r="E1309">
        <f>Inscriptos!G1309</f>
        <v>0</v>
      </c>
      <c r="F1309" t="s">
        <v>37</v>
      </c>
      <c r="G1309" s="23">
        <f>Inscriptos!H1309</f>
        <v>0</v>
      </c>
    </row>
    <row r="1310" spans="1:7" x14ac:dyDescent="0.25">
      <c r="A1310" s="21">
        <f>Inscriptos!M1310</f>
        <v>0</v>
      </c>
      <c r="B1310">
        <f>Inscriptos!A1310</f>
        <v>0</v>
      </c>
      <c r="C1310" s="21">
        <f>Inscriptos!C1310</f>
        <v>0</v>
      </c>
      <c r="D1310" s="21">
        <f>Inscriptos!N1310</f>
        <v>0</v>
      </c>
      <c r="E1310">
        <f>Inscriptos!G1310</f>
        <v>0</v>
      </c>
      <c r="F1310" t="s">
        <v>37</v>
      </c>
      <c r="G1310" s="23">
        <f>Inscriptos!H1310</f>
        <v>0</v>
      </c>
    </row>
    <row r="1311" spans="1:7" x14ac:dyDescent="0.25">
      <c r="A1311" s="21">
        <f>Inscriptos!M1311</f>
        <v>0</v>
      </c>
      <c r="B1311">
        <f>Inscriptos!A1311</f>
        <v>0</v>
      </c>
      <c r="C1311" s="21">
        <f>Inscriptos!C1311</f>
        <v>0</v>
      </c>
      <c r="D1311" s="21">
        <f>Inscriptos!N1311</f>
        <v>0</v>
      </c>
      <c r="E1311">
        <f>Inscriptos!G1311</f>
        <v>0</v>
      </c>
      <c r="F1311" t="s">
        <v>37</v>
      </c>
      <c r="G1311" s="23">
        <f>Inscriptos!H1311</f>
        <v>0</v>
      </c>
    </row>
    <row r="1312" spans="1:7" x14ac:dyDescent="0.25">
      <c r="A1312" s="21">
        <f>Inscriptos!M1312</f>
        <v>0</v>
      </c>
      <c r="B1312">
        <f>Inscriptos!A1312</f>
        <v>0</v>
      </c>
      <c r="C1312" s="21">
        <f>Inscriptos!C1312</f>
        <v>0</v>
      </c>
      <c r="D1312" s="21">
        <f>Inscriptos!N1312</f>
        <v>0</v>
      </c>
      <c r="E1312">
        <f>Inscriptos!G1312</f>
        <v>0</v>
      </c>
      <c r="F1312" t="s">
        <v>37</v>
      </c>
      <c r="G1312" s="23">
        <f>Inscriptos!H1312</f>
        <v>0</v>
      </c>
    </row>
    <row r="1313" spans="1:7" x14ac:dyDescent="0.25">
      <c r="A1313" s="21">
        <f>Inscriptos!M1313</f>
        <v>0</v>
      </c>
      <c r="B1313">
        <f>Inscriptos!A1313</f>
        <v>0</v>
      </c>
      <c r="C1313" s="21">
        <f>Inscriptos!C1313</f>
        <v>0</v>
      </c>
      <c r="D1313" s="21">
        <f>Inscriptos!N1313</f>
        <v>0</v>
      </c>
      <c r="E1313">
        <f>Inscriptos!G1313</f>
        <v>0</v>
      </c>
      <c r="F1313" t="s">
        <v>37</v>
      </c>
      <c r="G1313" s="23">
        <f>Inscriptos!H1313</f>
        <v>0</v>
      </c>
    </row>
    <row r="1314" spans="1:7" x14ac:dyDescent="0.25">
      <c r="A1314" s="21">
        <f>Inscriptos!M1314</f>
        <v>0</v>
      </c>
      <c r="B1314">
        <f>Inscriptos!A1314</f>
        <v>0</v>
      </c>
      <c r="C1314" s="21">
        <f>Inscriptos!C1314</f>
        <v>0</v>
      </c>
      <c r="D1314" s="21">
        <f>Inscriptos!N1314</f>
        <v>0</v>
      </c>
      <c r="E1314">
        <f>Inscriptos!G1314</f>
        <v>0</v>
      </c>
      <c r="F1314" t="s">
        <v>37</v>
      </c>
      <c r="G1314" s="23">
        <f>Inscriptos!H1314</f>
        <v>0</v>
      </c>
    </row>
    <row r="1315" spans="1:7" x14ac:dyDescent="0.25">
      <c r="A1315" s="21">
        <f>Inscriptos!M1315</f>
        <v>0</v>
      </c>
      <c r="B1315">
        <f>Inscriptos!A1315</f>
        <v>0</v>
      </c>
      <c r="C1315" s="21">
        <f>Inscriptos!C1315</f>
        <v>0</v>
      </c>
      <c r="D1315" s="21">
        <f>Inscriptos!N1315</f>
        <v>0</v>
      </c>
      <c r="E1315">
        <f>Inscriptos!G1315</f>
        <v>0</v>
      </c>
      <c r="F1315" t="s">
        <v>37</v>
      </c>
      <c r="G1315" s="23">
        <f>Inscriptos!H1315</f>
        <v>0</v>
      </c>
    </row>
    <row r="1316" spans="1:7" x14ac:dyDescent="0.25">
      <c r="A1316" s="21">
        <f>Inscriptos!M1316</f>
        <v>0</v>
      </c>
      <c r="B1316">
        <f>Inscriptos!A1316</f>
        <v>0</v>
      </c>
      <c r="C1316" s="21">
        <f>Inscriptos!C1316</f>
        <v>0</v>
      </c>
      <c r="D1316" s="21">
        <f>Inscriptos!N1316</f>
        <v>0</v>
      </c>
      <c r="E1316">
        <f>Inscriptos!G1316</f>
        <v>0</v>
      </c>
      <c r="F1316" t="s">
        <v>37</v>
      </c>
      <c r="G1316" s="23">
        <f>Inscriptos!H1316</f>
        <v>0</v>
      </c>
    </row>
    <row r="1317" spans="1:7" x14ac:dyDescent="0.25">
      <c r="A1317" s="21">
        <f>Inscriptos!M1317</f>
        <v>0</v>
      </c>
      <c r="B1317">
        <f>Inscriptos!A1317</f>
        <v>0</v>
      </c>
      <c r="C1317" s="21">
        <f>Inscriptos!C1317</f>
        <v>0</v>
      </c>
      <c r="D1317" s="21">
        <f>Inscriptos!N1317</f>
        <v>0</v>
      </c>
      <c r="E1317">
        <f>Inscriptos!G1317</f>
        <v>0</v>
      </c>
      <c r="F1317" t="s">
        <v>37</v>
      </c>
      <c r="G1317" s="23">
        <f>Inscriptos!H1317</f>
        <v>0</v>
      </c>
    </row>
    <row r="1318" spans="1:7" x14ac:dyDescent="0.25">
      <c r="A1318" s="21">
        <f>Inscriptos!M1318</f>
        <v>0</v>
      </c>
      <c r="B1318">
        <f>Inscriptos!A1318</f>
        <v>0</v>
      </c>
      <c r="C1318" s="21">
        <f>Inscriptos!C1318</f>
        <v>0</v>
      </c>
      <c r="D1318" s="21">
        <f>Inscriptos!N1318</f>
        <v>0</v>
      </c>
      <c r="E1318">
        <f>Inscriptos!G1318</f>
        <v>0</v>
      </c>
      <c r="F1318" t="s">
        <v>37</v>
      </c>
      <c r="G1318" s="23">
        <f>Inscriptos!H1318</f>
        <v>0</v>
      </c>
    </row>
    <row r="1319" spans="1:7" x14ac:dyDescent="0.25">
      <c r="A1319" s="21">
        <f>Inscriptos!M1319</f>
        <v>0</v>
      </c>
      <c r="B1319">
        <f>Inscriptos!A1319</f>
        <v>0</v>
      </c>
      <c r="C1319" s="21">
        <f>Inscriptos!C1319</f>
        <v>0</v>
      </c>
      <c r="D1319" s="21">
        <f>Inscriptos!N1319</f>
        <v>0</v>
      </c>
      <c r="E1319">
        <f>Inscriptos!G1319</f>
        <v>0</v>
      </c>
      <c r="F1319" t="s">
        <v>37</v>
      </c>
      <c r="G1319" s="23">
        <f>Inscriptos!H1319</f>
        <v>0</v>
      </c>
    </row>
    <row r="1320" spans="1:7" x14ac:dyDescent="0.25">
      <c r="A1320" s="21">
        <f>Inscriptos!M1320</f>
        <v>0</v>
      </c>
      <c r="B1320">
        <f>Inscriptos!A1320</f>
        <v>0</v>
      </c>
      <c r="C1320" s="21">
        <f>Inscriptos!C1320</f>
        <v>0</v>
      </c>
      <c r="D1320" s="21">
        <f>Inscriptos!N1320</f>
        <v>0</v>
      </c>
      <c r="E1320">
        <f>Inscriptos!G1320</f>
        <v>0</v>
      </c>
      <c r="F1320" t="s">
        <v>37</v>
      </c>
      <c r="G1320" s="23">
        <f>Inscriptos!H1320</f>
        <v>0</v>
      </c>
    </row>
    <row r="1321" spans="1:7" x14ac:dyDescent="0.25">
      <c r="A1321" s="21">
        <f>Inscriptos!M1321</f>
        <v>0</v>
      </c>
      <c r="B1321">
        <f>Inscriptos!A1321</f>
        <v>0</v>
      </c>
      <c r="C1321" s="21">
        <f>Inscriptos!C1321</f>
        <v>0</v>
      </c>
      <c r="D1321" s="21">
        <f>Inscriptos!N1321</f>
        <v>0</v>
      </c>
      <c r="E1321">
        <f>Inscriptos!G1321</f>
        <v>0</v>
      </c>
      <c r="F1321" t="s">
        <v>37</v>
      </c>
      <c r="G1321" s="23">
        <f>Inscriptos!H1321</f>
        <v>0</v>
      </c>
    </row>
    <row r="1322" spans="1:7" x14ac:dyDescent="0.25">
      <c r="A1322" s="21">
        <f>Inscriptos!M1322</f>
        <v>0</v>
      </c>
      <c r="B1322">
        <f>Inscriptos!A1322</f>
        <v>0</v>
      </c>
      <c r="C1322" s="21">
        <f>Inscriptos!C1322</f>
        <v>0</v>
      </c>
      <c r="D1322" s="21">
        <f>Inscriptos!N1322</f>
        <v>0</v>
      </c>
      <c r="E1322">
        <f>Inscriptos!G1322</f>
        <v>0</v>
      </c>
      <c r="F1322" t="s">
        <v>37</v>
      </c>
      <c r="G1322" s="23">
        <f>Inscriptos!H1322</f>
        <v>0</v>
      </c>
    </row>
    <row r="1323" spans="1:7" x14ac:dyDescent="0.25">
      <c r="A1323" s="21">
        <f>Inscriptos!M1323</f>
        <v>0</v>
      </c>
      <c r="B1323">
        <f>Inscriptos!A1323</f>
        <v>0</v>
      </c>
      <c r="C1323" s="21">
        <f>Inscriptos!C1323</f>
        <v>0</v>
      </c>
      <c r="D1323" s="21">
        <f>Inscriptos!N1323</f>
        <v>0</v>
      </c>
      <c r="E1323">
        <f>Inscriptos!G1323</f>
        <v>0</v>
      </c>
      <c r="F1323" t="s">
        <v>37</v>
      </c>
      <c r="G1323" s="23">
        <f>Inscriptos!H1323</f>
        <v>0</v>
      </c>
    </row>
    <row r="1324" spans="1:7" x14ac:dyDescent="0.25">
      <c r="A1324" s="21">
        <f>Inscriptos!M1324</f>
        <v>0</v>
      </c>
      <c r="B1324">
        <f>Inscriptos!A1324</f>
        <v>0</v>
      </c>
      <c r="C1324" s="21">
        <f>Inscriptos!C1324</f>
        <v>0</v>
      </c>
      <c r="D1324" s="21">
        <f>Inscriptos!N1324</f>
        <v>0</v>
      </c>
      <c r="E1324">
        <f>Inscriptos!G1324</f>
        <v>0</v>
      </c>
      <c r="F1324" t="s">
        <v>37</v>
      </c>
      <c r="G1324" s="23">
        <f>Inscriptos!H1324</f>
        <v>0</v>
      </c>
    </row>
    <row r="1325" spans="1:7" x14ac:dyDescent="0.25">
      <c r="A1325" s="21">
        <f>Inscriptos!M1325</f>
        <v>0</v>
      </c>
      <c r="B1325">
        <f>Inscriptos!A1325</f>
        <v>0</v>
      </c>
      <c r="C1325" s="21">
        <f>Inscriptos!C1325</f>
        <v>0</v>
      </c>
      <c r="D1325" s="21">
        <f>Inscriptos!N1325</f>
        <v>0</v>
      </c>
      <c r="E1325">
        <f>Inscriptos!G1325</f>
        <v>0</v>
      </c>
      <c r="F1325" t="s">
        <v>37</v>
      </c>
      <c r="G1325" s="23">
        <f>Inscriptos!H1325</f>
        <v>0</v>
      </c>
    </row>
    <row r="1326" spans="1:7" x14ac:dyDescent="0.25">
      <c r="A1326" s="21">
        <f>Inscriptos!M1326</f>
        <v>0</v>
      </c>
      <c r="B1326">
        <f>Inscriptos!A1326</f>
        <v>0</v>
      </c>
      <c r="C1326" s="21">
        <f>Inscriptos!C1326</f>
        <v>0</v>
      </c>
      <c r="D1326" s="21">
        <f>Inscriptos!N1326</f>
        <v>0</v>
      </c>
      <c r="E1326">
        <f>Inscriptos!G1326</f>
        <v>0</v>
      </c>
      <c r="F1326" t="s">
        <v>37</v>
      </c>
      <c r="G1326" s="23">
        <f>Inscriptos!H1326</f>
        <v>0</v>
      </c>
    </row>
    <row r="1327" spans="1:7" x14ac:dyDescent="0.25">
      <c r="A1327" s="21">
        <f>Inscriptos!M1327</f>
        <v>0</v>
      </c>
      <c r="B1327">
        <f>Inscriptos!A1327</f>
        <v>0</v>
      </c>
      <c r="C1327" s="21">
        <f>Inscriptos!C1327</f>
        <v>0</v>
      </c>
      <c r="D1327" s="21">
        <f>Inscriptos!N1327</f>
        <v>0</v>
      </c>
      <c r="E1327">
        <f>Inscriptos!G1327</f>
        <v>0</v>
      </c>
      <c r="F1327" t="s">
        <v>37</v>
      </c>
      <c r="G1327" s="23">
        <f>Inscriptos!H1327</f>
        <v>0</v>
      </c>
    </row>
    <row r="1328" spans="1:7" x14ac:dyDescent="0.25">
      <c r="A1328" s="21">
        <f>Inscriptos!M1328</f>
        <v>0</v>
      </c>
      <c r="B1328">
        <f>Inscriptos!A1328</f>
        <v>0</v>
      </c>
      <c r="C1328" s="21">
        <f>Inscriptos!C1328</f>
        <v>0</v>
      </c>
      <c r="D1328" s="21">
        <f>Inscriptos!N1328</f>
        <v>0</v>
      </c>
      <c r="E1328">
        <f>Inscriptos!G1328</f>
        <v>0</v>
      </c>
      <c r="F1328" t="s">
        <v>37</v>
      </c>
      <c r="G1328" s="23">
        <f>Inscriptos!H1328</f>
        <v>0</v>
      </c>
    </row>
    <row r="1329" spans="1:7" x14ac:dyDescent="0.25">
      <c r="A1329" s="21">
        <f>Inscriptos!M1329</f>
        <v>0</v>
      </c>
      <c r="B1329">
        <f>Inscriptos!A1329</f>
        <v>0</v>
      </c>
      <c r="C1329" s="21">
        <f>Inscriptos!C1329</f>
        <v>0</v>
      </c>
      <c r="D1329" s="21">
        <f>Inscriptos!N1329</f>
        <v>0</v>
      </c>
      <c r="E1329">
        <f>Inscriptos!G1329</f>
        <v>0</v>
      </c>
      <c r="F1329" t="s">
        <v>37</v>
      </c>
      <c r="G1329" s="23">
        <f>Inscriptos!H1329</f>
        <v>0</v>
      </c>
    </row>
    <row r="1330" spans="1:7" x14ac:dyDescent="0.25">
      <c r="A1330" s="21">
        <f>Inscriptos!M1330</f>
        <v>0</v>
      </c>
      <c r="B1330">
        <f>Inscriptos!A1330</f>
        <v>0</v>
      </c>
      <c r="C1330" s="21">
        <f>Inscriptos!C1330</f>
        <v>0</v>
      </c>
      <c r="D1330" s="21">
        <f>Inscriptos!N1330</f>
        <v>0</v>
      </c>
      <c r="E1330">
        <f>Inscriptos!G1330</f>
        <v>0</v>
      </c>
      <c r="F1330" t="s">
        <v>37</v>
      </c>
      <c r="G1330" s="23">
        <f>Inscriptos!H1330</f>
        <v>0</v>
      </c>
    </row>
    <row r="1331" spans="1:7" x14ac:dyDescent="0.25">
      <c r="A1331" s="21">
        <f>Inscriptos!M1331</f>
        <v>0</v>
      </c>
      <c r="B1331">
        <f>Inscriptos!A1331</f>
        <v>0</v>
      </c>
      <c r="C1331" s="21">
        <f>Inscriptos!C1331</f>
        <v>0</v>
      </c>
      <c r="D1331" s="21">
        <f>Inscriptos!N1331</f>
        <v>0</v>
      </c>
      <c r="E1331">
        <f>Inscriptos!G1331</f>
        <v>0</v>
      </c>
      <c r="F1331" t="s">
        <v>37</v>
      </c>
      <c r="G1331" s="23">
        <f>Inscriptos!H1331</f>
        <v>0</v>
      </c>
    </row>
    <row r="1332" spans="1:7" x14ac:dyDescent="0.25">
      <c r="A1332" s="21">
        <f>Inscriptos!M1332</f>
        <v>0</v>
      </c>
      <c r="B1332">
        <f>Inscriptos!A1332</f>
        <v>0</v>
      </c>
      <c r="C1332" s="21">
        <f>Inscriptos!C1332</f>
        <v>0</v>
      </c>
      <c r="D1332" s="21">
        <f>Inscriptos!N1332</f>
        <v>0</v>
      </c>
      <c r="E1332">
        <f>Inscriptos!G1332</f>
        <v>0</v>
      </c>
      <c r="F1332" t="s">
        <v>37</v>
      </c>
      <c r="G1332" s="23">
        <f>Inscriptos!H1332</f>
        <v>0</v>
      </c>
    </row>
    <row r="1333" spans="1:7" x14ac:dyDescent="0.25">
      <c r="A1333" s="21">
        <f>Inscriptos!M1333</f>
        <v>0</v>
      </c>
      <c r="B1333">
        <f>Inscriptos!A1333</f>
        <v>0</v>
      </c>
      <c r="C1333" s="21">
        <f>Inscriptos!C1333</f>
        <v>0</v>
      </c>
      <c r="D1333" s="21">
        <f>Inscriptos!N1333</f>
        <v>0</v>
      </c>
      <c r="E1333">
        <f>Inscriptos!G1333</f>
        <v>0</v>
      </c>
      <c r="F1333" t="s">
        <v>37</v>
      </c>
      <c r="G1333" s="23">
        <f>Inscriptos!H1333</f>
        <v>0</v>
      </c>
    </row>
    <row r="1334" spans="1:7" x14ac:dyDescent="0.25">
      <c r="A1334" s="21">
        <f>Inscriptos!M1334</f>
        <v>0</v>
      </c>
      <c r="B1334">
        <f>Inscriptos!A1334</f>
        <v>0</v>
      </c>
      <c r="C1334" s="21">
        <f>Inscriptos!C1334</f>
        <v>0</v>
      </c>
      <c r="D1334" s="21">
        <f>Inscriptos!N1334</f>
        <v>0</v>
      </c>
      <c r="E1334">
        <f>Inscriptos!G1334</f>
        <v>0</v>
      </c>
      <c r="F1334" t="s">
        <v>37</v>
      </c>
      <c r="G1334" s="23">
        <f>Inscriptos!H1334</f>
        <v>0</v>
      </c>
    </row>
    <row r="1335" spans="1:7" x14ac:dyDescent="0.25">
      <c r="A1335" s="21">
        <f>Inscriptos!M1335</f>
        <v>0</v>
      </c>
      <c r="B1335">
        <f>Inscriptos!A1335</f>
        <v>0</v>
      </c>
      <c r="C1335" s="21">
        <f>Inscriptos!C1335</f>
        <v>0</v>
      </c>
      <c r="D1335" s="21">
        <f>Inscriptos!N1335</f>
        <v>0</v>
      </c>
      <c r="E1335">
        <f>Inscriptos!G1335</f>
        <v>0</v>
      </c>
      <c r="F1335" t="s">
        <v>37</v>
      </c>
      <c r="G1335" s="23">
        <f>Inscriptos!H1335</f>
        <v>0</v>
      </c>
    </row>
    <row r="1336" spans="1:7" x14ac:dyDescent="0.25">
      <c r="A1336" s="21">
        <f>Inscriptos!M1336</f>
        <v>0</v>
      </c>
      <c r="B1336">
        <f>Inscriptos!A1336</f>
        <v>0</v>
      </c>
      <c r="C1336" s="21">
        <f>Inscriptos!C1336</f>
        <v>0</v>
      </c>
      <c r="D1336" s="21">
        <f>Inscriptos!N1336</f>
        <v>0</v>
      </c>
      <c r="E1336">
        <f>Inscriptos!G1336</f>
        <v>0</v>
      </c>
      <c r="F1336" t="s">
        <v>37</v>
      </c>
      <c r="G1336" s="23">
        <f>Inscriptos!H1336</f>
        <v>0</v>
      </c>
    </row>
    <row r="1337" spans="1:7" x14ac:dyDescent="0.25">
      <c r="A1337" s="21">
        <f>Inscriptos!M1337</f>
        <v>0</v>
      </c>
      <c r="B1337">
        <f>Inscriptos!A1337</f>
        <v>0</v>
      </c>
      <c r="C1337" s="21">
        <f>Inscriptos!C1337</f>
        <v>0</v>
      </c>
      <c r="D1337" s="21">
        <f>Inscriptos!N1337</f>
        <v>0</v>
      </c>
      <c r="E1337">
        <f>Inscriptos!G1337</f>
        <v>0</v>
      </c>
      <c r="F1337" t="s">
        <v>37</v>
      </c>
      <c r="G1337" s="23">
        <f>Inscriptos!H1337</f>
        <v>0</v>
      </c>
    </row>
    <row r="1338" spans="1:7" x14ac:dyDescent="0.25">
      <c r="A1338" s="21">
        <f>Inscriptos!M1338</f>
        <v>0</v>
      </c>
      <c r="B1338">
        <f>Inscriptos!A1338</f>
        <v>0</v>
      </c>
      <c r="C1338" s="21">
        <f>Inscriptos!C1338</f>
        <v>0</v>
      </c>
      <c r="D1338" s="21">
        <f>Inscriptos!N1338</f>
        <v>0</v>
      </c>
      <c r="E1338">
        <f>Inscriptos!G1338</f>
        <v>0</v>
      </c>
      <c r="F1338" t="s">
        <v>37</v>
      </c>
      <c r="G1338" s="23">
        <f>Inscriptos!H1338</f>
        <v>0</v>
      </c>
    </row>
    <row r="1339" spans="1:7" x14ac:dyDescent="0.25">
      <c r="A1339" s="21">
        <f>Inscriptos!M1339</f>
        <v>0</v>
      </c>
      <c r="B1339">
        <f>Inscriptos!A1339</f>
        <v>0</v>
      </c>
      <c r="C1339" s="21">
        <f>Inscriptos!C1339</f>
        <v>0</v>
      </c>
      <c r="D1339" s="21">
        <f>Inscriptos!N1339</f>
        <v>0</v>
      </c>
      <c r="E1339">
        <f>Inscriptos!G1339</f>
        <v>0</v>
      </c>
      <c r="F1339" t="s">
        <v>37</v>
      </c>
      <c r="G1339" s="23">
        <f>Inscriptos!H1339</f>
        <v>0</v>
      </c>
    </row>
    <row r="1340" spans="1:7" x14ac:dyDescent="0.25">
      <c r="A1340" s="21">
        <f>Inscriptos!M1340</f>
        <v>0</v>
      </c>
      <c r="B1340">
        <f>Inscriptos!A1340</f>
        <v>0</v>
      </c>
      <c r="C1340" s="21">
        <f>Inscriptos!C1340</f>
        <v>0</v>
      </c>
      <c r="D1340" s="21">
        <f>Inscriptos!N1340</f>
        <v>0</v>
      </c>
      <c r="E1340">
        <f>Inscriptos!G1340</f>
        <v>0</v>
      </c>
      <c r="F1340" t="s">
        <v>37</v>
      </c>
      <c r="G1340" s="23">
        <f>Inscriptos!H1340</f>
        <v>0</v>
      </c>
    </row>
    <row r="1341" spans="1:7" x14ac:dyDescent="0.25">
      <c r="A1341" s="21">
        <f>Inscriptos!M1341</f>
        <v>0</v>
      </c>
      <c r="B1341">
        <f>Inscriptos!A1341</f>
        <v>0</v>
      </c>
      <c r="C1341" s="21">
        <f>Inscriptos!C1341</f>
        <v>0</v>
      </c>
      <c r="D1341" s="21">
        <f>Inscriptos!N1341</f>
        <v>0</v>
      </c>
      <c r="E1341">
        <f>Inscriptos!G1341</f>
        <v>0</v>
      </c>
      <c r="F1341" t="s">
        <v>37</v>
      </c>
      <c r="G1341" s="23">
        <f>Inscriptos!H1341</f>
        <v>0</v>
      </c>
    </row>
    <row r="1342" spans="1:7" x14ac:dyDescent="0.25">
      <c r="A1342" s="21">
        <f>Inscriptos!M1342</f>
        <v>0</v>
      </c>
      <c r="B1342">
        <f>Inscriptos!A1342</f>
        <v>0</v>
      </c>
      <c r="C1342" s="21">
        <f>Inscriptos!C1342</f>
        <v>0</v>
      </c>
      <c r="D1342" s="21">
        <f>Inscriptos!N1342</f>
        <v>0</v>
      </c>
      <c r="E1342">
        <f>Inscriptos!G1342</f>
        <v>0</v>
      </c>
      <c r="F1342" t="s">
        <v>37</v>
      </c>
      <c r="G1342" s="23">
        <f>Inscriptos!H1342</f>
        <v>0</v>
      </c>
    </row>
    <row r="1343" spans="1:7" x14ac:dyDescent="0.25">
      <c r="A1343" s="21">
        <f>Inscriptos!M1343</f>
        <v>0</v>
      </c>
      <c r="B1343">
        <f>Inscriptos!A1343</f>
        <v>0</v>
      </c>
      <c r="C1343" s="21">
        <f>Inscriptos!C1343</f>
        <v>0</v>
      </c>
      <c r="D1343" s="21">
        <f>Inscriptos!N1343</f>
        <v>0</v>
      </c>
      <c r="E1343">
        <f>Inscriptos!G1343</f>
        <v>0</v>
      </c>
      <c r="F1343" t="s">
        <v>37</v>
      </c>
      <c r="G1343" s="23">
        <f>Inscriptos!H1343</f>
        <v>0</v>
      </c>
    </row>
    <row r="1344" spans="1:7" x14ac:dyDescent="0.25">
      <c r="A1344" s="21">
        <f>Inscriptos!M1344</f>
        <v>0</v>
      </c>
      <c r="B1344">
        <f>Inscriptos!A1344</f>
        <v>0</v>
      </c>
      <c r="C1344" s="21">
        <f>Inscriptos!C1344</f>
        <v>0</v>
      </c>
      <c r="D1344" s="21">
        <f>Inscriptos!N1344</f>
        <v>0</v>
      </c>
      <c r="E1344">
        <f>Inscriptos!G1344</f>
        <v>0</v>
      </c>
      <c r="F1344" t="s">
        <v>37</v>
      </c>
      <c r="G1344" s="23">
        <f>Inscriptos!H1344</f>
        <v>0</v>
      </c>
    </row>
    <row r="1345" spans="1:7" x14ac:dyDescent="0.25">
      <c r="A1345" s="21">
        <f>Inscriptos!M1345</f>
        <v>0</v>
      </c>
      <c r="B1345">
        <f>Inscriptos!A1345</f>
        <v>0</v>
      </c>
      <c r="C1345" s="21">
        <f>Inscriptos!C1345</f>
        <v>0</v>
      </c>
      <c r="D1345" s="21">
        <f>Inscriptos!N1345</f>
        <v>0</v>
      </c>
      <c r="E1345">
        <f>Inscriptos!G1345</f>
        <v>0</v>
      </c>
      <c r="F1345" t="s">
        <v>37</v>
      </c>
      <c r="G1345" s="23">
        <f>Inscriptos!H1345</f>
        <v>0</v>
      </c>
    </row>
    <row r="1346" spans="1:7" x14ac:dyDescent="0.25">
      <c r="A1346" s="21">
        <f>Inscriptos!M1346</f>
        <v>0</v>
      </c>
      <c r="B1346">
        <f>Inscriptos!A1346</f>
        <v>0</v>
      </c>
      <c r="C1346" s="21">
        <f>Inscriptos!C1346</f>
        <v>0</v>
      </c>
      <c r="D1346" s="21">
        <f>Inscriptos!N1346</f>
        <v>0</v>
      </c>
      <c r="E1346">
        <f>Inscriptos!G1346</f>
        <v>0</v>
      </c>
      <c r="F1346" t="s">
        <v>37</v>
      </c>
      <c r="G1346" s="23">
        <f>Inscriptos!H1346</f>
        <v>0</v>
      </c>
    </row>
    <row r="1347" spans="1:7" x14ac:dyDescent="0.25">
      <c r="A1347" s="21">
        <f>Inscriptos!M1347</f>
        <v>0</v>
      </c>
      <c r="B1347">
        <f>Inscriptos!A1347</f>
        <v>0</v>
      </c>
      <c r="C1347" s="21">
        <f>Inscriptos!C1347</f>
        <v>0</v>
      </c>
      <c r="D1347" s="21">
        <f>Inscriptos!N1347</f>
        <v>0</v>
      </c>
      <c r="E1347">
        <f>Inscriptos!G1347</f>
        <v>0</v>
      </c>
      <c r="F1347" t="s">
        <v>37</v>
      </c>
      <c r="G1347" s="23">
        <f>Inscriptos!H1347</f>
        <v>0</v>
      </c>
    </row>
    <row r="1348" spans="1:7" x14ac:dyDescent="0.25">
      <c r="A1348" s="21">
        <f>Inscriptos!M1348</f>
        <v>0</v>
      </c>
      <c r="B1348">
        <f>Inscriptos!A1348</f>
        <v>0</v>
      </c>
      <c r="C1348" s="21">
        <f>Inscriptos!C1348</f>
        <v>0</v>
      </c>
      <c r="D1348" s="21">
        <f>Inscriptos!N1348</f>
        <v>0</v>
      </c>
      <c r="E1348">
        <f>Inscriptos!G1348</f>
        <v>0</v>
      </c>
      <c r="F1348" t="s">
        <v>37</v>
      </c>
      <c r="G1348" s="23">
        <f>Inscriptos!H1348</f>
        <v>0</v>
      </c>
    </row>
    <row r="1349" spans="1:7" x14ac:dyDescent="0.25">
      <c r="A1349" s="21">
        <f>Inscriptos!M1349</f>
        <v>0</v>
      </c>
      <c r="B1349">
        <f>Inscriptos!A1349</f>
        <v>0</v>
      </c>
      <c r="C1349" s="21">
        <f>Inscriptos!C1349</f>
        <v>0</v>
      </c>
      <c r="D1349" s="21">
        <f>Inscriptos!N1349</f>
        <v>0</v>
      </c>
      <c r="E1349">
        <f>Inscriptos!G1349</f>
        <v>0</v>
      </c>
      <c r="F1349" t="s">
        <v>37</v>
      </c>
      <c r="G1349" s="23">
        <f>Inscriptos!H1349</f>
        <v>0</v>
      </c>
    </row>
    <row r="1350" spans="1:7" x14ac:dyDescent="0.25">
      <c r="A1350" s="21">
        <f>Inscriptos!M1350</f>
        <v>0</v>
      </c>
      <c r="B1350">
        <f>Inscriptos!A1350</f>
        <v>0</v>
      </c>
      <c r="C1350" s="21">
        <f>Inscriptos!C1350</f>
        <v>0</v>
      </c>
      <c r="D1350" s="21">
        <f>Inscriptos!N1350</f>
        <v>0</v>
      </c>
      <c r="E1350">
        <f>Inscriptos!G1350</f>
        <v>0</v>
      </c>
      <c r="F1350" t="s">
        <v>37</v>
      </c>
      <c r="G1350" s="23">
        <f>Inscriptos!H1350</f>
        <v>0</v>
      </c>
    </row>
    <row r="1351" spans="1:7" x14ac:dyDescent="0.25">
      <c r="A1351" s="21">
        <f>Inscriptos!M1351</f>
        <v>0</v>
      </c>
      <c r="B1351">
        <f>Inscriptos!A1351</f>
        <v>0</v>
      </c>
      <c r="C1351" s="21">
        <f>Inscriptos!C1351</f>
        <v>0</v>
      </c>
      <c r="D1351" s="21">
        <f>Inscriptos!N1351</f>
        <v>0</v>
      </c>
      <c r="E1351">
        <f>Inscriptos!G1351</f>
        <v>0</v>
      </c>
      <c r="F1351" t="s">
        <v>37</v>
      </c>
      <c r="G1351" s="23">
        <f>Inscriptos!H1351</f>
        <v>0</v>
      </c>
    </row>
    <row r="1352" spans="1:7" x14ac:dyDescent="0.25">
      <c r="A1352" s="21">
        <f>Inscriptos!M1352</f>
        <v>0</v>
      </c>
      <c r="B1352">
        <f>Inscriptos!A1352</f>
        <v>0</v>
      </c>
      <c r="C1352" s="21">
        <f>Inscriptos!C1352</f>
        <v>0</v>
      </c>
      <c r="D1352" s="21">
        <f>Inscriptos!N1352</f>
        <v>0</v>
      </c>
      <c r="E1352">
        <f>Inscriptos!G1352</f>
        <v>0</v>
      </c>
      <c r="F1352" t="s">
        <v>37</v>
      </c>
      <c r="G1352" s="23">
        <f>Inscriptos!H1352</f>
        <v>0</v>
      </c>
    </row>
    <row r="1353" spans="1:7" x14ac:dyDescent="0.25">
      <c r="A1353" s="21">
        <f>Inscriptos!M1353</f>
        <v>0</v>
      </c>
      <c r="B1353">
        <f>Inscriptos!A1353</f>
        <v>0</v>
      </c>
      <c r="C1353" s="21">
        <f>Inscriptos!C1353</f>
        <v>0</v>
      </c>
      <c r="D1353" s="21">
        <f>Inscriptos!N1353</f>
        <v>0</v>
      </c>
      <c r="E1353">
        <f>Inscriptos!G1353</f>
        <v>0</v>
      </c>
      <c r="F1353" t="s">
        <v>37</v>
      </c>
      <c r="G1353" s="23">
        <f>Inscriptos!H1353</f>
        <v>0</v>
      </c>
    </row>
    <row r="1354" spans="1:7" x14ac:dyDescent="0.25">
      <c r="A1354" s="21">
        <f>Inscriptos!M1354</f>
        <v>0</v>
      </c>
      <c r="B1354">
        <f>Inscriptos!A1354</f>
        <v>0</v>
      </c>
      <c r="C1354" s="21">
        <f>Inscriptos!C1354</f>
        <v>0</v>
      </c>
      <c r="D1354" s="21">
        <f>Inscriptos!N1354</f>
        <v>0</v>
      </c>
      <c r="E1354">
        <f>Inscriptos!G1354</f>
        <v>0</v>
      </c>
      <c r="F1354" t="s">
        <v>37</v>
      </c>
      <c r="G1354" s="23">
        <f>Inscriptos!H1354</f>
        <v>0</v>
      </c>
    </row>
    <row r="1355" spans="1:7" x14ac:dyDescent="0.25">
      <c r="A1355" s="21">
        <f>Inscriptos!M1355</f>
        <v>0</v>
      </c>
      <c r="B1355">
        <f>Inscriptos!A1355</f>
        <v>0</v>
      </c>
      <c r="C1355" s="21">
        <f>Inscriptos!C1355</f>
        <v>0</v>
      </c>
      <c r="D1355" s="21">
        <f>Inscriptos!N1355</f>
        <v>0</v>
      </c>
      <c r="E1355">
        <f>Inscriptos!G1355</f>
        <v>0</v>
      </c>
      <c r="F1355" t="s">
        <v>37</v>
      </c>
      <c r="G1355" s="23">
        <f>Inscriptos!H1355</f>
        <v>0</v>
      </c>
    </row>
    <row r="1356" spans="1:7" x14ac:dyDescent="0.25">
      <c r="A1356" s="21">
        <f>Inscriptos!M1356</f>
        <v>0</v>
      </c>
      <c r="B1356">
        <f>Inscriptos!A1356</f>
        <v>0</v>
      </c>
      <c r="C1356" s="21">
        <f>Inscriptos!C1356</f>
        <v>0</v>
      </c>
      <c r="D1356" s="21">
        <f>Inscriptos!N1356</f>
        <v>0</v>
      </c>
      <c r="E1356">
        <f>Inscriptos!G1356</f>
        <v>0</v>
      </c>
      <c r="F1356" t="s">
        <v>37</v>
      </c>
      <c r="G1356" s="23">
        <f>Inscriptos!H1356</f>
        <v>0</v>
      </c>
    </row>
    <row r="1357" spans="1:7" x14ac:dyDescent="0.25">
      <c r="A1357" s="21">
        <f>Inscriptos!M1357</f>
        <v>0</v>
      </c>
      <c r="B1357">
        <f>Inscriptos!A1357</f>
        <v>0</v>
      </c>
      <c r="C1357" s="21">
        <f>Inscriptos!C1357</f>
        <v>0</v>
      </c>
      <c r="D1357" s="21">
        <f>Inscriptos!N1357</f>
        <v>0</v>
      </c>
      <c r="E1357">
        <f>Inscriptos!G1357</f>
        <v>0</v>
      </c>
      <c r="F1357" t="s">
        <v>37</v>
      </c>
      <c r="G1357" s="23">
        <f>Inscriptos!H1357</f>
        <v>0</v>
      </c>
    </row>
    <row r="1358" spans="1:7" x14ac:dyDescent="0.25">
      <c r="A1358" s="21">
        <f>Inscriptos!M1358</f>
        <v>0</v>
      </c>
      <c r="B1358">
        <f>Inscriptos!A1358</f>
        <v>0</v>
      </c>
      <c r="C1358" s="21">
        <f>Inscriptos!C1358</f>
        <v>0</v>
      </c>
      <c r="D1358" s="21">
        <f>Inscriptos!N1358</f>
        <v>0</v>
      </c>
      <c r="E1358">
        <f>Inscriptos!G1358</f>
        <v>0</v>
      </c>
      <c r="F1358" t="s">
        <v>37</v>
      </c>
      <c r="G1358" s="23">
        <f>Inscriptos!H1358</f>
        <v>0</v>
      </c>
    </row>
    <row r="1359" spans="1:7" x14ac:dyDescent="0.25">
      <c r="A1359" s="21">
        <f>Inscriptos!M1359</f>
        <v>0</v>
      </c>
      <c r="B1359">
        <f>Inscriptos!A1359</f>
        <v>0</v>
      </c>
      <c r="C1359" s="21">
        <f>Inscriptos!C1359</f>
        <v>0</v>
      </c>
      <c r="D1359" s="21">
        <f>Inscriptos!N1359</f>
        <v>0</v>
      </c>
      <c r="E1359">
        <f>Inscriptos!G1359</f>
        <v>0</v>
      </c>
      <c r="F1359" t="s">
        <v>37</v>
      </c>
      <c r="G1359" s="23">
        <f>Inscriptos!H1359</f>
        <v>0</v>
      </c>
    </row>
    <row r="1360" spans="1:7" x14ac:dyDescent="0.25">
      <c r="A1360" s="21">
        <f>Inscriptos!M1360</f>
        <v>0</v>
      </c>
      <c r="B1360">
        <f>Inscriptos!A1360</f>
        <v>0</v>
      </c>
      <c r="C1360" s="21">
        <f>Inscriptos!C1360</f>
        <v>0</v>
      </c>
      <c r="D1360" s="21">
        <f>Inscriptos!N1360</f>
        <v>0</v>
      </c>
      <c r="E1360">
        <f>Inscriptos!G1360</f>
        <v>0</v>
      </c>
      <c r="F1360" t="s">
        <v>37</v>
      </c>
      <c r="G1360" s="23">
        <f>Inscriptos!H1360</f>
        <v>0</v>
      </c>
    </row>
    <row r="1361" spans="1:7" x14ac:dyDescent="0.25">
      <c r="A1361" s="21">
        <f>Inscriptos!M1361</f>
        <v>0</v>
      </c>
      <c r="B1361">
        <f>Inscriptos!A1361</f>
        <v>0</v>
      </c>
      <c r="C1361" s="21">
        <f>Inscriptos!C1361</f>
        <v>0</v>
      </c>
      <c r="D1361" s="21">
        <f>Inscriptos!N1361</f>
        <v>0</v>
      </c>
      <c r="E1361">
        <f>Inscriptos!G1361</f>
        <v>0</v>
      </c>
      <c r="F1361" t="s">
        <v>37</v>
      </c>
      <c r="G1361" s="23">
        <f>Inscriptos!H1361</f>
        <v>0</v>
      </c>
    </row>
    <row r="1362" spans="1:7" x14ac:dyDescent="0.25">
      <c r="A1362" s="21">
        <f>Inscriptos!M1362</f>
        <v>0</v>
      </c>
      <c r="B1362">
        <f>Inscriptos!A1362</f>
        <v>0</v>
      </c>
      <c r="C1362" s="21">
        <f>Inscriptos!C1362</f>
        <v>0</v>
      </c>
      <c r="D1362" s="21">
        <f>Inscriptos!N1362</f>
        <v>0</v>
      </c>
      <c r="E1362">
        <f>Inscriptos!G1362</f>
        <v>0</v>
      </c>
      <c r="F1362" t="s">
        <v>37</v>
      </c>
      <c r="G1362" s="23">
        <f>Inscriptos!H1362</f>
        <v>0</v>
      </c>
    </row>
    <row r="1363" spans="1:7" x14ac:dyDescent="0.25">
      <c r="A1363" s="21">
        <f>Inscriptos!M1363</f>
        <v>0</v>
      </c>
      <c r="B1363">
        <f>Inscriptos!A1363</f>
        <v>0</v>
      </c>
      <c r="C1363" s="21">
        <f>Inscriptos!C1363</f>
        <v>0</v>
      </c>
      <c r="D1363" s="21">
        <f>Inscriptos!N1363</f>
        <v>0</v>
      </c>
      <c r="E1363">
        <f>Inscriptos!G1363</f>
        <v>0</v>
      </c>
      <c r="F1363" t="s">
        <v>37</v>
      </c>
      <c r="G1363" s="23">
        <f>Inscriptos!H1363</f>
        <v>0</v>
      </c>
    </row>
    <row r="1364" spans="1:7" x14ac:dyDescent="0.25">
      <c r="A1364" s="21">
        <f>Inscriptos!M1364</f>
        <v>0</v>
      </c>
      <c r="B1364">
        <f>Inscriptos!A1364</f>
        <v>0</v>
      </c>
      <c r="C1364" s="21">
        <f>Inscriptos!C1364</f>
        <v>0</v>
      </c>
      <c r="D1364" s="21">
        <f>Inscriptos!N1364</f>
        <v>0</v>
      </c>
      <c r="E1364">
        <f>Inscriptos!G1364</f>
        <v>0</v>
      </c>
      <c r="F1364" t="s">
        <v>37</v>
      </c>
      <c r="G1364" s="23">
        <f>Inscriptos!H1364</f>
        <v>0</v>
      </c>
    </row>
    <row r="1365" spans="1:7" x14ac:dyDescent="0.25">
      <c r="A1365" s="21">
        <f>Inscriptos!M1365</f>
        <v>0</v>
      </c>
      <c r="B1365">
        <f>Inscriptos!A1365</f>
        <v>0</v>
      </c>
      <c r="C1365" s="21">
        <f>Inscriptos!C1365</f>
        <v>0</v>
      </c>
      <c r="D1365" s="21">
        <f>Inscriptos!N1365</f>
        <v>0</v>
      </c>
      <c r="E1365">
        <f>Inscriptos!G1365</f>
        <v>0</v>
      </c>
      <c r="F1365" t="s">
        <v>37</v>
      </c>
      <c r="G1365" s="23">
        <f>Inscriptos!H1365</f>
        <v>0</v>
      </c>
    </row>
    <row r="1366" spans="1:7" x14ac:dyDescent="0.25">
      <c r="A1366" s="21">
        <f>Inscriptos!M1366</f>
        <v>0</v>
      </c>
      <c r="B1366">
        <f>Inscriptos!A1366</f>
        <v>0</v>
      </c>
      <c r="C1366" s="21">
        <f>Inscriptos!C1366</f>
        <v>0</v>
      </c>
      <c r="D1366" s="21">
        <f>Inscriptos!N1366</f>
        <v>0</v>
      </c>
      <c r="E1366">
        <f>Inscriptos!G1366</f>
        <v>0</v>
      </c>
      <c r="F1366" t="s">
        <v>37</v>
      </c>
      <c r="G1366" s="23">
        <f>Inscriptos!H1366</f>
        <v>0</v>
      </c>
    </row>
    <row r="1367" spans="1:7" x14ac:dyDescent="0.25">
      <c r="A1367" s="21">
        <f>Inscriptos!M1367</f>
        <v>0</v>
      </c>
      <c r="B1367">
        <f>Inscriptos!A1367</f>
        <v>0</v>
      </c>
      <c r="C1367" s="21">
        <f>Inscriptos!C1367</f>
        <v>0</v>
      </c>
      <c r="D1367" s="21">
        <f>Inscriptos!N1367</f>
        <v>0</v>
      </c>
      <c r="E1367">
        <f>Inscriptos!G1367</f>
        <v>0</v>
      </c>
      <c r="F1367" t="s">
        <v>37</v>
      </c>
      <c r="G1367" s="23">
        <f>Inscriptos!H1367</f>
        <v>0</v>
      </c>
    </row>
    <row r="1368" spans="1:7" x14ac:dyDescent="0.25">
      <c r="A1368" s="21">
        <f>Inscriptos!M1368</f>
        <v>0</v>
      </c>
      <c r="B1368">
        <f>Inscriptos!A1368</f>
        <v>0</v>
      </c>
      <c r="C1368" s="21">
        <f>Inscriptos!C1368</f>
        <v>0</v>
      </c>
      <c r="D1368" s="21">
        <f>Inscriptos!N1368</f>
        <v>0</v>
      </c>
      <c r="E1368">
        <f>Inscriptos!G1368</f>
        <v>0</v>
      </c>
      <c r="F1368" t="s">
        <v>37</v>
      </c>
      <c r="G1368" s="23">
        <f>Inscriptos!H1368</f>
        <v>0</v>
      </c>
    </row>
    <row r="1369" spans="1:7" x14ac:dyDescent="0.25">
      <c r="A1369" s="21">
        <f>Inscriptos!M1369</f>
        <v>0</v>
      </c>
      <c r="B1369">
        <f>Inscriptos!A1369</f>
        <v>0</v>
      </c>
      <c r="C1369" s="21">
        <f>Inscriptos!C1369</f>
        <v>0</v>
      </c>
      <c r="D1369" s="21">
        <f>Inscriptos!N1369</f>
        <v>0</v>
      </c>
      <c r="E1369">
        <f>Inscriptos!G1369</f>
        <v>0</v>
      </c>
      <c r="F1369" t="s">
        <v>37</v>
      </c>
      <c r="G1369" s="23">
        <f>Inscriptos!H1369</f>
        <v>0</v>
      </c>
    </row>
    <row r="1370" spans="1:7" x14ac:dyDescent="0.25">
      <c r="A1370" s="21">
        <f>Inscriptos!M1370</f>
        <v>0</v>
      </c>
      <c r="B1370">
        <f>Inscriptos!A1370</f>
        <v>0</v>
      </c>
      <c r="C1370" s="21">
        <f>Inscriptos!C1370</f>
        <v>0</v>
      </c>
      <c r="D1370" s="21">
        <f>Inscriptos!N1370</f>
        <v>0</v>
      </c>
      <c r="E1370">
        <f>Inscriptos!G1370</f>
        <v>0</v>
      </c>
      <c r="F1370" t="s">
        <v>37</v>
      </c>
      <c r="G1370" s="23">
        <f>Inscriptos!H1370</f>
        <v>0</v>
      </c>
    </row>
    <row r="1371" spans="1:7" x14ac:dyDescent="0.25">
      <c r="A1371" s="21">
        <f>Inscriptos!M1371</f>
        <v>0</v>
      </c>
      <c r="B1371">
        <f>Inscriptos!A1371</f>
        <v>0</v>
      </c>
      <c r="C1371" s="21">
        <f>Inscriptos!C1371</f>
        <v>0</v>
      </c>
      <c r="D1371" s="21">
        <f>Inscriptos!N1371</f>
        <v>0</v>
      </c>
      <c r="E1371">
        <f>Inscriptos!G1371</f>
        <v>0</v>
      </c>
      <c r="F1371" t="s">
        <v>37</v>
      </c>
      <c r="G1371" s="23">
        <f>Inscriptos!H1371</f>
        <v>0</v>
      </c>
    </row>
    <row r="1372" spans="1:7" x14ac:dyDescent="0.25">
      <c r="A1372" s="21">
        <f>Inscriptos!M1372</f>
        <v>0</v>
      </c>
      <c r="B1372">
        <f>Inscriptos!A1372</f>
        <v>0</v>
      </c>
      <c r="C1372" s="21">
        <f>Inscriptos!C1372</f>
        <v>0</v>
      </c>
      <c r="D1372" s="21">
        <f>Inscriptos!N1372</f>
        <v>0</v>
      </c>
      <c r="E1372">
        <f>Inscriptos!G1372</f>
        <v>0</v>
      </c>
      <c r="F1372" t="s">
        <v>37</v>
      </c>
      <c r="G1372" s="23">
        <f>Inscriptos!H1372</f>
        <v>0</v>
      </c>
    </row>
    <row r="1373" spans="1:7" x14ac:dyDescent="0.25">
      <c r="A1373" s="21">
        <f>Inscriptos!M1373</f>
        <v>0</v>
      </c>
      <c r="B1373">
        <f>Inscriptos!A1373</f>
        <v>0</v>
      </c>
      <c r="C1373" s="21">
        <f>Inscriptos!C1373</f>
        <v>0</v>
      </c>
      <c r="D1373" s="21">
        <f>Inscriptos!N1373</f>
        <v>0</v>
      </c>
      <c r="E1373">
        <f>Inscriptos!G1373</f>
        <v>0</v>
      </c>
      <c r="F1373" t="s">
        <v>37</v>
      </c>
      <c r="G1373" s="23">
        <f>Inscriptos!H1373</f>
        <v>0</v>
      </c>
    </row>
    <row r="1374" spans="1:7" x14ac:dyDescent="0.25">
      <c r="A1374" s="21">
        <f>Inscriptos!M1374</f>
        <v>0</v>
      </c>
      <c r="B1374">
        <f>Inscriptos!A1374</f>
        <v>0</v>
      </c>
      <c r="C1374" s="21">
        <f>Inscriptos!C1374</f>
        <v>0</v>
      </c>
      <c r="D1374" s="21">
        <f>Inscriptos!N1374</f>
        <v>0</v>
      </c>
      <c r="E1374">
        <f>Inscriptos!G1374</f>
        <v>0</v>
      </c>
      <c r="F1374" t="s">
        <v>37</v>
      </c>
      <c r="G1374" s="23">
        <f>Inscriptos!H1374</f>
        <v>0</v>
      </c>
    </row>
    <row r="1375" spans="1:7" x14ac:dyDescent="0.25">
      <c r="A1375" s="21">
        <f>Inscriptos!M1375</f>
        <v>0</v>
      </c>
      <c r="B1375">
        <f>Inscriptos!A1375</f>
        <v>0</v>
      </c>
      <c r="C1375" s="21">
        <f>Inscriptos!C1375</f>
        <v>0</v>
      </c>
      <c r="D1375" s="21">
        <f>Inscriptos!N1375</f>
        <v>0</v>
      </c>
      <c r="E1375">
        <f>Inscriptos!G1375</f>
        <v>0</v>
      </c>
      <c r="F1375" t="s">
        <v>37</v>
      </c>
      <c r="G1375" s="23">
        <f>Inscriptos!H1375</f>
        <v>0</v>
      </c>
    </row>
    <row r="1376" spans="1:7" x14ac:dyDescent="0.25">
      <c r="A1376" s="21">
        <f>Inscriptos!M1376</f>
        <v>0</v>
      </c>
      <c r="B1376">
        <f>Inscriptos!A1376</f>
        <v>0</v>
      </c>
      <c r="C1376" s="21">
        <f>Inscriptos!C1376</f>
        <v>0</v>
      </c>
      <c r="D1376" s="21">
        <f>Inscriptos!N1376</f>
        <v>0</v>
      </c>
      <c r="E1376">
        <f>Inscriptos!G1376</f>
        <v>0</v>
      </c>
      <c r="F1376" t="s">
        <v>37</v>
      </c>
      <c r="G1376" s="23">
        <f>Inscriptos!H1376</f>
        <v>0</v>
      </c>
    </row>
    <row r="1377" spans="1:7" x14ac:dyDescent="0.25">
      <c r="A1377" s="21">
        <f>Inscriptos!M1377</f>
        <v>0</v>
      </c>
      <c r="B1377">
        <f>Inscriptos!A1377</f>
        <v>0</v>
      </c>
      <c r="C1377" s="21">
        <f>Inscriptos!C1377</f>
        <v>0</v>
      </c>
      <c r="D1377" s="21">
        <f>Inscriptos!N1377</f>
        <v>0</v>
      </c>
      <c r="E1377">
        <f>Inscriptos!G1377</f>
        <v>0</v>
      </c>
      <c r="F1377" t="s">
        <v>37</v>
      </c>
      <c r="G1377" s="23">
        <f>Inscriptos!H1377</f>
        <v>0</v>
      </c>
    </row>
    <row r="1378" spans="1:7" x14ac:dyDescent="0.25">
      <c r="A1378" s="21">
        <f>Inscriptos!M1378</f>
        <v>0</v>
      </c>
      <c r="B1378">
        <f>Inscriptos!A1378</f>
        <v>0</v>
      </c>
      <c r="C1378" s="21">
        <f>Inscriptos!C1378</f>
        <v>0</v>
      </c>
      <c r="D1378" s="21">
        <f>Inscriptos!N1378</f>
        <v>0</v>
      </c>
      <c r="E1378">
        <f>Inscriptos!G1378</f>
        <v>0</v>
      </c>
      <c r="F1378" t="s">
        <v>37</v>
      </c>
      <c r="G1378" s="23">
        <f>Inscriptos!H1378</f>
        <v>0</v>
      </c>
    </row>
    <row r="1379" spans="1:7" x14ac:dyDescent="0.25">
      <c r="A1379" s="21">
        <f>Inscriptos!M1379</f>
        <v>0</v>
      </c>
      <c r="B1379">
        <f>Inscriptos!A1379</f>
        <v>0</v>
      </c>
      <c r="C1379" s="21">
        <f>Inscriptos!C1379</f>
        <v>0</v>
      </c>
      <c r="D1379" s="21">
        <f>Inscriptos!N1379</f>
        <v>0</v>
      </c>
      <c r="E1379">
        <f>Inscriptos!G1379</f>
        <v>0</v>
      </c>
      <c r="F1379" t="s">
        <v>37</v>
      </c>
      <c r="G1379" s="23">
        <f>Inscriptos!H1379</f>
        <v>0</v>
      </c>
    </row>
    <row r="1380" spans="1:7" x14ac:dyDescent="0.25">
      <c r="A1380" s="21">
        <f>Inscriptos!M1380</f>
        <v>0</v>
      </c>
      <c r="B1380">
        <f>Inscriptos!A1380</f>
        <v>0</v>
      </c>
      <c r="C1380" s="21">
        <f>Inscriptos!C1380</f>
        <v>0</v>
      </c>
      <c r="D1380" s="21">
        <f>Inscriptos!N1380</f>
        <v>0</v>
      </c>
      <c r="E1380">
        <f>Inscriptos!G1380</f>
        <v>0</v>
      </c>
      <c r="F1380" t="s">
        <v>37</v>
      </c>
      <c r="G1380" s="23">
        <f>Inscriptos!H1380</f>
        <v>0</v>
      </c>
    </row>
    <row r="1381" spans="1:7" x14ac:dyDescent="0.25">
      <c r="A1381" s="21">
        <f>Inscriptos!M1381</f>
        <v>0</v>
      </c>
      <c r="B1381">
        <f>Inscriptos!A1381</f>
        <v>0</v>
      </c>
      <c r="C1381" s="21">
        <f>Inscriptos!C1381</f>
        <v>0</v>
      </c>
      <c r="D1381" s="21">
        <f>Inscriptos!N1381</f>
        <v>0</v>
      </c>
      <c r="E1381">
        <f>Inscriptos!G1381</f>
        <v>0</v>
      </c>
      <c r="F1381" t="s">
        <v>37</v>
      </c>
      <c r="G1381" s="23">
        <f>Inscriptos!H1381</f>
        <v>0</v>
      </c>
    </row>
    <row r="1382" spans="1:7" x14ac:dyDescent="0.25">
      <c r="A1382" s="21">
        <f>Inscriptos!M1382</f>
        <v>0</v>
      </c>
      <c r="B1382">
        <f>Inscriptos!A1382</f>
        <v>0</v>
      </c>
      <c r="C1382" s="21">
        <f>Inscriptos!C1382</f>
        <v>0</v>
      </c>
      <c r="D1382" s="21">
        <f>Inscriptos!N1382</f>
        <v>0</v>
      </c>
      <c r="E1382">
        <f>Inscriptos!G1382</f>
        <v>0</v>
      </c>
      <c r="F1382" t="s">
        <v>37</v>
      </c>
      <c r="G1382" s="23">
        <f>Inscriptos!H1382</f>
        <v>0</v>
      </c>
    </row>
    <row r="1383" spans="1:7" x14ac:dyDescent="0.25">
      <c r="A1383" s="21">
        <f>Inscriptos!M1383</f>
        <v>0</v>
      </c>
      <c r="B1383">
        <f>Inscriptos!A1383</f>
        <v>0</v>
      </c>
      <c r="C1383" s="21">
        <f>Inscriptos!C1383</f>
        <v>0</v>
      </c>
      <c r="D1383" s="21">
        <f>Inscriptos!N1383</f>
        <v>0</v>
      </c>
      <c r="E1383">
        <f>Inscriptos!G1383</f>
        <v>0</v>
      </c>
      <c r="F1383" t="s">
        <v>37</v>
      </c>
      <c r="G1383" s="23">
        <f>Inscriptos!H1383</f>
        <v>0</v>
      </c>
    </row>
    <row r="1384" spans="1:7" x14ac:dyDescent="0.25">
      <c r="A1384" s="21">
        <f>Inscriptos!M1384</f>
        <v>0</v>
      </c>
      <c r="B1384">
        <f>Inscriptos!A1384</f>
        <v>0</v>
      </c>
      <c r="C1384" s="21">
        <f>Inscriptos!C1384</f>
        <v>0</v>
      </c>
      <c r="D1384" s="21">
        <f>Inscriptos!N1384</f>
        <v>0</v>
      </c>
      <c r="E1384">
        <f>Inscriptos!G1384</f>
        <v>0</v>
      </c>
      <c r="F1384" t="s">
        <v>37</v>
      </c>
      <c r="G1384" s="23">
        <f>Inscriptos!H1384</f>
        <v>0</v>
      </c>
    </row>
    <row r="1385" spans="1:7" x14ac:dyDescent="0.25">
      <c r="A1385" s="21">
        <f>Inscriptos!M1385</f>
        <v>0</v>
      </c>
      <c r="B1385">
        <f>Inscriptos!A1385</f>
        <v>0</v>
      </c>
      <c r="C1385" s="21">
        <f>Inscriptos!C1385</f>
        <v>0</v>
      </c>
      <c r="D1385" s="21">
        <f>Inscriptos!N1385</f>
        <v>0</v>
      </c>
      <c r="E1385">
        <f>Inscriptos!G1385</f>
        <v>0</v>
      </c>
      <c r="F1385" t="s">
        <v>37</v>
      </c>
      <c r="G1385" s="23">
        <f>Inscriptos!H1385</f>
        <v>0</v>
      </c>
    </row>
    <row r="1386" spans="1:7" x14ac:dyDescent="0.25">
      <c r="A1386" s="21">
        <f>Inscriptos!M1386</f>
        <v>0</v>
      </c>
      <c r="B1386">
        <f>Inscriptos!A1386</f>
        <v>0</v>
      </c>
      <c r="C1386" s="21">
        <f>Inscriptos!C1386</f>
        <v>0</v>
      </c>
      <c r="D1386" s="21">
        <f>Inscriptos!N1386</f>
        <v>0</v>
      </c>
      <c r="E1386">
        <f>Inscriptos!G1386</f>
        <v>0</v>
      </c>
      <c r="F1386" t="s">
        <v>37</v>
      </c>
      <c r="G1386" s="23">
        <f>Inscriptos!H1386</f>
        <v>0</v>
      </c>
    </row>
    <row r="1387" spans="1:7" x14ac:dyDescent="0.25">
      <c r="A1387" s="21">
        <f>Inscriptos!M1387</f>
        <v>0</v>
      </c>
      <c r="B1387">
        <f>Inscriptos!A1387</f>
        <v>0</v>
      </c>
      <c r="C1387" s="21">
        <f>Inscriptos!C1387</f>
        <v>0</v>
      </c>
      <c r="D1387" s="21">
        <f>Inscriptos!N1387</f>
        <v>0</v>
      </c>
      <c r="E1387">
        <f>Inscriptos!G1387</f>
        <v>0</v>
      </c>
      <c r="F1387" t="s">
        <v>37</v>
      </c>
      <c r="G1387" s="23">
        <f>Inscriptos!H1387</f>
        <v>0</v>
      </c>
    </row>
    <row r="1388" spans="1:7" x14ac:dyDescent="0.25">
      <c r="A1388" s="21">
        <f>Inscriptos!M1388</f>
        <v>0</v>
      </c>
      <c r="B1388">
        <f>Inscriptos!A1388</f>
        <v>0</v>
      </c>
      <c r="C1388" s="21">
        <f>Inscriptos!C1388</f>
        <v>0</v>
      </c>
      <c r="D1388" s="21">
        <f>Inscriptos!N1388</f>
        <v>0</v>
      </c>
      <c r="E1388">
        <f>Inscriptos!G1388</f>
        <v>0</v>
      </c>
      <c r="F1388" t="s">
        <v>37</v>
      </c>
      <c r="G1388" s="23">
        <f>Inscriptos!H1388</f>
        <v>0</v>
      </c>
    </row>
    <row r="1389" spans="1:7" x14ac:dyDescent="0.25">
      <c r="A1389" s="21">
        <f>Inscriptos!M1389</f>
        <v>0</v>
      </c>
      <c r="B1389">
        <f>Inscriptos!A1389</f>
        <v>0</v>
      </c>
      <c r="C1389" s="21">
        <f>Inscriptos!C1389</f>
        <v>0</v>
      </c>
      <c r="D1389" s="21">
        <f>Inscriptos!N1389</f>
        <v>0</v>
      </c>
      <c r="E1389">
        <f>Inscriptos!G1389</f>
        <v>0</v>
      </c>
      <c r="F1389" t="s">
        <v>37</v>
      </c>
      <c r="G1389" s="23">
        <f>Inscriptos!H1389</f>
        <v>0</v>
      </c>
    </row>
    <row r="1390" spans="1:7" x14ac:dyDescent="0.25">
      <c r="A1390" s="21">
        <f>Inscriptos!M1390</f>
        <v>0</v>
      </c>
      <c r="B1390">
        <f>Inscriptos!A1390</f>
        <v>0</v>
      </c>
      <c r="C1390" s="21">
        <f>Inscriptos!C1390</f>
        <v>0</v>
      </c>
      <c r="D1390" s="21">
        <f>Inscriptos!N1390</f>
        <v>0</v>
      </c>
      <c r="E1390">
        <f>Inscriptos!G1390</f>
        <v>0</v>
      </c>
      <c r="F1390" t="s">
        <v>37</v>
      </c>
      <c r="G1390" s="23">
        <f>Inscriptos!H1390</f>
        <v>0</v>
      </c>
    </row>
    <row r="1391" spans="1:7" x14ac:dyDescent="0.25">
      <c r="A1391" s="21">
        <f>Inscriptos!M1391</f>
        <v>0</v>
      </c>
      <c r="B1391">
        <f>Inscriptos!A1391</f>
        <v>0</v>
      </c>
      <c r="C1391" s="21">
        <f>Inscriptos!C1391</f>
        <v>0</v>
      </c>
      <c r="D1391" s="21">
        <f>Inscriptos!N1391</f>
        <v>0</v>
      </c>
      <c r="E1391">
        <f>Inscriptos!G1391</f>
        <v>0</v>
      </c>
      <c r="F1391" t="s">
        <v>37</v>
      </c>
      <c r="G1391" s="23">
        <f>Inscriptos!H1391</f>
        <v>0</v>
      </c>
    </row>
    <row r="1392" spans="1:7" x14ac:dyDescent="0.25">
      <c r="A1392" s="21">
        <f>Inscriptos!M1392</f>
        <v>0</v>
      </c>
      <c r="B1392">
        <f>Inscriptos!A1392</f>
        <v>0</v>
      </c>
      <c r="C1392" s="21">
        <f>Inscriptos!C1392</f>
        <v>0</v>
      </c>
      <c r="D1392" s="21">
        <f>Inscriptos!N1392</f>
        <v>0</v>
      </c>
      <c r="E1392">
        <f>Inscriptos!G1392</f>
        <v>0</v>
      </c>
      <c r="F1392" t="s">
        <v>37</v>
      </c>
      <c r="G1392" s="23">
        <f>Inscriptos!H1392</f>
        <v>0</v>
      </c>
    </row>
    <row r="1393" spans="1:7" x14ac:dyDescent="0.25">
      <c r="A1393" s="21">
        <f>Inscriptos!M1393</f>
        <v>0</v>
      </c>
      <c r="B1393">
        <f>Inscriptos!A1393</f>
        <v>0</v>
      </c>
      <c r="C1393" s="21">
        <f>Inscriptos!C1393</f>
        <v>0</v>
      </c>
      <c r="D1393" s="21">
        <f>Inscriptos!N1393</f>
        <v>0</v>
      </c>
      <c r="E1393">
        <f>Inscriptos!G1393</f>
        <v>0</v>
      </c>
      <c r="F1393" t="s">
        <v>37</v>
      </c>
      <c r="G1393" s="23">
        <f>Inscriptos!H1393</f>
        <v>0</v>
      </c>
    </row>
    <row r="1394" spans="1:7" x14ac:dyDescent="0.25">
      <c r="A1394" s="21">
        <f>Inscriptos!M1394</f>
        <v>0</v>
      </c>
      <c r="B1394">
        <f>Inscriptos!A1394</f>
        <v>0</v>
      </c>
      <c r="C1394" s="21">
        <f>Inscriptos!C1394</f>
        <v>0</v>
      </c>
      <c r="D1394" s="21">
        <f>Inscriptos!N1394</f>
        <v>0</v>
      </c>
      <c r="E1394">
        <f>Inscriptos!G1394</f>
        <v>0</v>
      </c>
      <c r="F1394" t="s">
        <v>37</v>
      </c>
      <c r="G1394" s="23">
        <f>Inscriptos!H1394</f>
        <v>0</v>
      </c>
    </row>
    <row r="1395" spans="1:7" x14ac:dyDescent="0.25">
      <c r="A1395" s="21">
        <f>Inscriptos!M1395</f>
        <v>0</v>
      </c>
      <c r="B1395">
        <f>Inscriptos!A1395</f>
        <v>0</v>
      </c>
      <c r="C1395" s="21">
        <f>Inscriptos!C1395</f>
        <v>0</v>
      </c>
      <c r="D1395" s="21">
        <f>Inscriptos!N1395</f>
        <v>0</v>
      </c>
      <c r="E1395">
        <f>Inscriptos!G1395</f>
        <v>0</v>
      </c>
      <c r="F1395" t="s">
        <v>37</v>
      </c>
      <c r="G1395" s="23">
        <f>Inscriptos!H1395</f>
        <v>0</v>
      </c>
    </row>
    <row r="1396" spans="1:7" x14ac:dyDescent="0.25">
      <c r="A1396" s="21">
        <f>Inscriptos!M1396</f>
        <v>0</v>
      </c>
      <c r="B1396">
        <f>Inscriptos!A1396</f>
        <v>0</v>
      </c>
      <c r="C1396" s="21">
        <f>Inscriptos!C1396</f>
        <v>0</v>
      </c>
      <c r="D1396" s="21">
        <f>Inscriptos!N1396</f>
        <v>0</v>
      </c>
      <c r="E1396">
        <f>Inscriptos!G1396</f>
        <v>0</v>
      </c>
      <c r="F1396" t="s">
        <v>37</v>
      </c>
      <c r="G1396" s="23">
        <f>Inscriptos!H1396</f>
        <v>0</v>
      </c>
    </row>
    <row r="1397" spans="1:7" x14ac:dyDescent="0.25">
      <c r="A1397" s="21">
        <f>Inscriptos!M1397</f>
        <v>0</v>
      </c>
      <c r="B1397">
        <f>Inscriptos!A1397</f>
        <v>0</v>
      </c>
      <c r="C1397" s="21">
        <f>Inscriptos!C1397</f>
        <v>0</v>
      </c>
      <c r="D1397" s="21">
        <f>Inscriptos!N1397</f>
        <v>0</v>
      </c>
      <c r="E1397">
        <f>Inscriptos!G1397</f>
        <v>0</v>
      </c>
      <c r="F1397" t="s">
        <v>37</v>
      </c>
      <c r="G1397" s="23">
        <f>Inscriptos!H1397</f>
        <v>0</v>
      </c>
    </row>
    <row r="1398" spans="1:7" x14ac:dyDescent="0.25">
      <c r="A1398" s="21">
        <f>Inscriptos!M1398</f>
        <v>0</v>
      </c>
      <c r="B1398">
        <f>Inscriptos!A1398</f>
        <v>0</v>
      </c>
      <c r="C1398" s="21">
        <f>Inscriptos!C1398</f>
        <v>0</v>
      </c>
      <c r="D1398" s="21">
        <f>Inscriptos!N1398</f>
        <v>0</v>
      </c>
      <c r="E1398">
        <f>Inscriptos!G1398</f>
        <v>0</v>
      </c>
      <c r="F1398" t="s">
        <v>37</v>
      </c>
      <c r="G1398" s="23">
        <f>Inscriptos!H1398</f>
        <v>0</v>
      </c>
    </row>
    <row r="1399" spans="1:7" x14ac:dyDescent="0.25">
      <c r="A1399" s="21">
        <f>Inscriptos!M1399</f>
        <v>0</v>
      </c>
      <c r="B1399">
        <f>Inscriptos!A1399</f>
        <v>0</v>
      </c>
      <c r="C1399" s="21">
        <f>Inscriptos!C1399</f>
        <v>0</v>
      </c>
      <c r="D1399" s="21">
        <f>Inscriptos!N1399</f>
        <v>0</v>
      </c>
      <c r="E1399">
        <f>Inscriptos!G1399</f>
        <v>0</v>
      </c>
      <c r="F1399" t="s">
        <v>37</v>
      </c>
      <c r="G1399" s="23">
        <f>Inscriptos!H1399</f>
        <v>0</v>
      </c>
    </row>
    <row r="1400" spans="1:7" x14ac:dyDescent="0.25">
      <c r="A1400" s="21">
        <f>Inscriptos!M1400</f>
        <v>0</v>
      </c>
      <c r="B1400">
        <f>Inscriptos!A1400</f>
        <v>0</v>
      </c>
      <c r="C1400" s="21">
        <f>Inscriptos!C1400</f>
        <v>0</v>
      </c>
      <c r="D1400" s="21">
        <f>Inscriptos!N1400</f>
        <v>0</v>
      </c>
      <c r="E1400">
        <f>Inscriptos!G1400</f>
        <v>0</v>
      </c>
      <c r="F1400" t="s">
        <v>37</v>
      </c>
      <c r="G1400" s="23">
        <f>Inscriptos!H1400</f>
        <v>0</v>
      </c>
    </row>
    <row r="1401" spans="1:7" x14ac:dyDescent="0.25">
      <c r="A1401" s="21">
        <f>Inscriptos!M1401</f>
        <v>0</v>
      </c>
      <c r="B1401">
        <f>Inscriptos!A1401</f>
        <v>0</v>
      </c>
      <c r="C1401" s="21">
        <f>Inscriptos!C1401</f>
        <v>0</v>
      </c>
      <c r="D1401" s="21">
        <f>Inscriptos!N1401</f>
        <v>0</v>
      </c>
      <c r="E1401">
        <f>Inscriptos!G1401</f>
        <v>0</v>
      </c>
      <c r="F1401" t="s">
        <v>37</v>
      </c>
      <c r="G1401" s="23">
        <f>Inscriptos!H1401</f>
        <v>0</v>
      </c>
    </row>
    <row r="1402" spans="1:7" x14ac:dyDescent="0.25">
      <c r="A1402" s="21">
        <f>Inscriptos!M1402</f>
        <v>0</v>
      </c>
      <c r="B1402">
        <f>Inscriptos!A1402</f>
        <v>0</v>
      </c>
      <c r="C1402" s="21">
        <f>Inscriptos!C1402</f>
        <v>0</v>
      </c>
      <c r="D1402" s="21">
        <f>Inscriptos!N1402</f>
        <v>0</v>
      </c>
      <c r="E1402">
        <f>Inscriptos!G1402</f>
        <v>0</v>
      </c>
      <c r="F1402" t="s">
        <v>37</v>
      </c>
      <c r="G1402" s="23">
        <f>Inscriptos!H1402</f>
        <v>0</v>
      </c>
    </row>
    <row r="1403" spans="1:7" x14ac:dyDescent="0.25">
      <c r="A1403" s="21">
        <f>Inscriptos!M1403</f>
        <v>0</v>
      </c>
      <c r="B1403">
        <f>Inscriptos!A1403</f>
        <v>0</v>
      </c>
      <c r="C1403" s="21">
        <f>Inscriptos!C1403</f>
        <v>0</v>
      </c>
      <c r="D1403" s="21">
        <f>Inscriptos!N1403</f>
        <v>0</v>
      </c>
      <c r="E1403">
        <f>Inscriptos!G1403</f>
        <v>0</v>
      </c>
      <c r="F1403" t="s">
        <v>37</v>
      </c>
      <c r="G1403" s="23">
        <f>Inscriptos!H1403</f>
        <v>0</v>
      </c>
    </row>
    <row r="1404" spans="1:7" x14ac:dyDescent="0.25">
      <c r="A1404" s="21">
        <f>Inscriptos!M1404</f>
        <v>0</v>
      </c>
      <c r="B1404">
        <f>Inscriptos!A1404</f>
        <v>0</v>
      </c>
      <c r="C1404" s="21">
        <f>Inscriptos!C1404</f>
        <v>0</v>
      </c>
      <c r="D1404" s="21">
        <f>Inscriptos!N1404</f>
        <v>0</v>
      </c>
      <c r="E1404">
        <f>Inscriptos!G1404</f>
        <v>0</v>
      </c>
      <c r="F1404" t="s">
        <v>37</v>
      </c>
      <c r="G1404" s="23">
        <f>Inscriptos!H1404</f>
        <v>0</v>
      </c>
    </row>
    <row r="1405" spans="1:7" x14ac:dyDescent="0.25">
      <c r="A1405" s="21">
        <f>Inscriptos!M1405</f>
        <v>0</v>
      </c>
      <c r="B1405">
        <f>Inscriptos!A1405</f>
        <v>0</v>
      </c>
      <c r="C1405" s="21">
        <f>Inscriptos!C1405</f>
        <v>0</v>
      </c>
      <c r="D1405" s="21">
        <f>Inscriptos!N1405</f>
        <v>0</v>
      </c>
      <c r="E1405">
        <f>Inscriptos!G1405</f>
        <v>0</v>
      </c>
      <c r="F1405" t="s">
        <v>37</v>
      </c>
      <c r="G1405" s="23">
        <f>Inscriptos!H1405</f>
        <v>0</v>
      </c>
    </row>
    <row r="1406" spans="1:7" x14ac:dyDescent="0.25">
      <c r="A1406" s="21">
        <f>Inscriptos!M1406</f>
        <v>0</v>
      </c>
      <c r="B1406">
        <f>Inscriptos!A1406</f>
        <v>0</v>
      </c>
      <c r="C1406" s="21">
        <f>Inscriptos!C1406</f>
        <v>0</v>
      </c>
      <c r="D1406" s="21">
        <f>Inscriptos!N1406</f>
        <v>0</v>
      </c>
      <c r="E1406">
        <f>Inscriptos!G1406</f>
        <v>0</v>
      </c>
      <c r="F1406" t="s">
        <v>37</v>
      </c>
      <c r="G1406" s="23">
        <f>Inscriptos!H1406</f>
        <v>0</v>
      </c>
    </row>
    <row r="1407" spans="1:7" x14ac:dyDescent="0.25">
      <c r="A1407" s="21">
        <f>Inscriptos!M1407</f>
        <v>0</v>
      </c>
      <c r="B1407">
        <f>Inscriptos!A1407</f>
        <v>0</v>
      </c>
      <c r="C1407" s="21">
        <f>Inscriptos!C1407</f>
        <v>0</v>
      </c>
      <c r="D1407" s="21">
        <f>Inscriptos!N1407</f>
        <v>0</v>
      </c>
      <c r="E1407">
        <f>Inscriptos!G1407</f>
        <v>0</v>
      </c>
      <c r="F1407" t="s">
        <v>37</v>
      </c>
      <c r="G1407" s="23">
        <f>Inscriptos!H1407</f>
        <v>0</v>
      </c>
    </row>
    <row r="1408" spans="1:7" x14ac:dyDescent="0.25">
      <c r="A1408" s="21">
        <f>Inscriptos!M1408</f>
        <v>0</v>
      </c>
      <c r="B1408">
        <f>Inscriptos!A1408</f>
        <v>0</v>
      </c>
      <c r="C1408" s="21">
        <f>Inscriptos!C1408</f>
        <v>0</v>
      </c>
      <c r="D1408" s="21">
        <f>Inscriptos!N1408</f>
        <v>0</v>
      </c>
      <c r="E1408">
        <f>Inscriptos!G1408</f>
        <v>0</v>
      </c>
      <c r="F1408" t="s">
        <v>37</v>
      </c>
      <c r="G1408" s="23">
        <f>Inscriptos!H1408</f>
        <v>0</v>
      </c>
    </row>
    <row r="1409" spans="1:7" x14ac:dyDescent="0.25">
      <c r="A1409" s="21">
        <f>Inscriptos!M1409</f>
        <v>0</v>
      </c>
      <c r="B1409">
        <f>Inscriptos!A1409</f>
        <v>0</v>
      </c>
      <c r="C1409" s="21">
        <f>Inscriptos!C1409</f>
        <v>0</v>
      </c>
      <c r="D1409" s="21">
        <f>Inscriptos!N1409</f>
        <v>0</v>
      </c>
      <c r="E1409">
        <f>Inscriptos!G1409</f>
        <v>0</v>
      </c>
      <c r="F1409" t="s">
        <v>37</v>
      </c>
      <c r="G1409" s="23">
        <f>Inscriptos!H1409</f>
        <v>0</v>
      </c>
    </row>
    <row r="1410" spans="1:7" x14ac:dyDescent="0.25">
      <c r="A1410" s="21">
        <f>Inscriptos!M1410</f>
        <v>0</v>
      </c>
      <c r="B1410">
        <f>Inscriptos!A1410</f>
        <v>0</v>
      </c>
      <c r="C1410" s="21">
        <f>Inscriptos!C1410</f>
        <v>0</v>
      </c>
      <c r="D1410" s="21">
        <f>Inscriptos!N1410</f>
        <v>0</v>
      </c>
      <c r="E1410">
        <f>Inscriptos!G1410</f>
        <v>0</v>
      </c>
      <c r="F1410" t="s">
        <v>37</v>
      </c>
      <c r="G1410" s="23">
        <f>Inscriptos!H1410</f>
        <v>0</v>
      </c>
    </row>
    <row r="1411" spans="1:7" x14ac:dyDescent="0.25">
      <c r="A1411" s="21">
        <f>Inscriptos!M1411</f>
        <v>0</v>
      </c>
      <c r="B1411">
        <f>Inscriptos!A1411</f>
        <v>0</v>
      </c>
      <c r="C1411" s="21">
        <f>Inscriptos!C1411</f>
        <v>0</v>
      </c>
      <c r="D1411" s="21">
        <f>Inscriptos!N1411</f>
        <v>0</v>
      </c>
      <c r="E1411">
        <f>Inscriptos!G1411</f>
        <v>0</v>
      </c>
      <c r="F1411" t="s">
        <v>37</v>
      </c>
      <c r="G1411" s="23">
        <f>Inscriptos!H1411</f>
        <v>0</v>
      </c>
    </row>
    <row r="1412" spans="1:7" x14ac:dyDescent="0.25">
      <c r="A1412" s="21">
        <f>Inscriptos!M1412</f>
        <v>0</v>
      </c>
      <c r="B1412">
        <f>Inscriptos!A1412</f>
        <v>0</v>
      </c>
      <c r="C1412" s="21">
        <f>Inscriptos!C1412</f>
        <v>0</v>
      </c>
      <c r="D1412" s="21">
        <f>Inscriptos!N1412</f>
        <v>0</v>
      </c>
      <c r="E1412">
        <f>Inscriptos!G1412</f>
        <v>0</v>
      </c>
      <c r="F1412" t="s">
        <v>37</v>
      </c>
      <c r="G1412" s="23">
        <f>Inscriptos!H1412</f>
        <v>0</v>
      </c>
    </row>
    <row r="1413" spans="1:7" x14ac:dyDescent="0.25">
      <c r="A1413" s="21">
        <f>Inscriptos!M1413</f>
        <v>0</v>
      </c>
      <c r="B1413">
        <f>Inscriptos!A1413</f>
        <v>0</v>
      </c>
      <c r="C1413" s="21">
        <f>Inscriptos!C1413</f>
        <v>0</v>
      </c>
      <c r="D1413" s="21">
        <f>Inscriptos!N1413</f>
        <v>0</v>
      </c>
      <c r="E1413">
        <f>Inscriptos!G1413</f>
        <v>0</v>
      </c>
      <c r="F1413" t="s">
        <v>37</v>
      </c>
      <c r="G1413" s="23">
        <f>Inscriptos!H1413</f>
        <v>0</v>
      </c>
    </row>
    <row r="1414" spans="1:7" x14ac:dyDescent="0.25">
      <c r="A1414" s="21">
        <f>Inscriptos!M1414</f>
        <v>0</v>
      </c>
      <c r="B1414">
        <f>Inscriptos!A1414</f>
        <v>0</v>
      </c>
      <c r="C1414" s="21">
        <f>Inscriptos!C1414</f>
        <v>0</v>
      </c>
      <c r="D1414" s="21">
        <f>Inscriptos!N1414</f>
        <v>0</v>
      </c>
      <c r="E1414">
        <f>Inscriptos!G1414</f>
        <v>0</v>
      </c>
      <c r="F1414" t="s">
        <v>37</v>
      </c>
      <c r="G1414" s="23">
        <f>Inscriptos!H1414</f>
        <v>0</v>
      </c>
    </row>
    <row r="1415" spans="1:7" x14ac:dyDescent="0.25">
      <c r="A1415" s="21">
        <f>Inscriptos!M1415</f>
        <v>0</v>
      </c>
      <c r="B1415">
        <f>Inscriptos!A1415</f>
        <v>0</v>
      </c>
      <c r="C1415" s="21">
        <f>Inscriptos!C1415</f>
        <v>0</v>
      </c>
      <c r="D1415" s="21">
        <f>Inscriptos!N1415</f>
        <v>0</v>
      </c>
      <c r="E1415">
        <f>Inscriptos!G1415</f>
        <v>0</v>
      </c>
      <c r="F1415" t="s">
        <v>37</v>
      </c>
      <c r="G1415" s="23">
        <f>Inscriptos!H1415</f>
        <v>0</v>
      </c>
    </row>
    <row r="1416" spans="1:7" x14ac:dyDescent="0.25">
      <c r="A1416" s="21">
        <f>Inscriptos!M1416</f>
        <v>0</v>
      </c>
      <c r="B1416">
        <f>Inscriptos!A1416</f>
        <v>0</v>
      </c>
      <c r="C1416" s="21">
        <f>Inscriptos!C1416</f>
        <v>0</v>
      </c>
      <c r="D1416" s="21">
        <f>Inscriptos!N1416</f>
        <v>0</v>
      </c>
      <c r="E1416">
        <f>Inscriptos!G1416</f>
        <v>0</v>
      </c>
      <c r="F1416" t="s">
        <v>37</v>
      </c>
      <c r="G1416" s="23">
        <f>Inscriptos!H1416</f>
        <v>0</v>
      </c>
    </row>
    <row r="1417" spans="1:7" x14ac:dyDescent="0.25">
      <c r="A1417" s="21">
        <f>Inscriptos!M1417</f>
        <v>0</v>
      </c>
      <c r="B1417">
        <f>Inscriptos!A1417</f>
        <v>0</v>
      </c>
      <c r="C1417" s="21">
        <f>Inscriptos!C1417</f>
        <v>0</v>
      </c>
      <c r="D1417" s="21">
        <f>Inscriptos!N1417</f>
        <v>0</v>
      </c>
      <c r="E1417">
        <f>Inscriptos!G1417</f>
        <v>0</v>
      </c>
      <c r="F1417" t="s">
        <v>37</v>
      </c>
      <c r="G1417" s="23">
        <f>Inscriptos!H1417</f>
        <v>0</v>
      </c>
    </row>
    <row r="1418" spans="1:7" x14ac:dyDescent="0.25">
      <c r="A1418" s="21">
        <f>Inscriptos!M1418</f>
        <v>0</v>
      </c>
      <c r="B1418">
        <f>Inscriptos!A1418</f>
        <v>0</v>
      </c>
      <c r="C1418" s="21">
        <f>Inscriptos!C1418</f>
        <v>0</v>
      </c>
      <c r="D1418" s="21">
        <f>Inscriptos!N1418</f>
        <v>0</v>
      </c>
      <c r="E1418">
        <f>Inscriptos!G1418</f>
        <v>0</v>
      </c>
      <c r="F1418" t="s">
        <v>37</v>
      </c>
      <c r="G1418" s="23">
        <f>Inscriptos!H1418</f>
        <v>0</v>
      </c>
    </row>
    <row r="1419" spans="1:7" x14ac:dyDescent="0.25">
      <c r="A1419" s="21">
        <f>Inscriptos!M1419</f>
        <v>0</v>
      </c>
      <c r="B1419">
        <f>Inscriptos!A1419</f>
        <v>0</v>
      </c>
      <c r="C1419" s="21">
        <f>Inscriptos!C1419</f>
        <v>0</v>
      </c>
      <c r="D1419" s="21">
        <f>Inscriptos!N1419</f>
        <v>0</v>
      </c>
      <c r="E1419">
        <f>Inscriptos!G1419</f>
        <v>0</v>
      </c>
      <c r="F1419" t="s">
        <v>37</v>
      </c>
      <c r="G1419" s="23">
        <f>Inscriptos!H1419</f>
        <v>0</v>
      </c>
    </row>
    <row r="1420" spans="1:7" x14ac:dyDescent="0.25">
      <c r="A1420" s="21">
        <f>Inscriptos!M1420</f>
        <v>0</v>
      </c>
      <c r="B1420">
        <f>Inscriptos!A1420</f>
        <v>0</v>
      </c>
      <c r="C1420" s="21">
        <f>Inscriptos!C1420</f>
        <v>0</v>
      </c>
      <c r="D1420" s="21">
        <f>Inscriptos!N1420</f>
        <v>0</v>
      </c>
      <c r="E1420">
        <f>Inscriptos!G1420</f>
        <v>0</v>
      </c>
      <c r="F1420" t="s">
        <v>37</v>
      </c>
      <c r="G1420" s="23">
        <f>Inscriptos!H1420</f>
        <v>0</v>
      </c>
    </row>
    <row r="1421" spans="1:7" x14ac:dyDescent="0.25">
      <c r="A1421" s="21">
        <f>Inscriptos!M1421</f>
        <v>0</v>
      </c>
      <c r="B1421">
        <f>Inscriptos!A1421</f>
        <v>0</v>
      </c>
      <c r="C1421" s="21">
        <f>Inscriptos!C1421</f>
        <v>0</v>
      </c>
      <c r="D1421" s="21">
        <f>Inscriptos!N1421</f>
        <v>0</v>
      </c>
      <c r="E1421">
        <f>Inscriptos!G1421</f>
        <v>0</v>
      </c>
      <c r="F1421" t="s">
        <v>37</v>
      </c>
      <c r="G1421" s="23">
        <f>Inscriptos!H1421</f>
        <v>0</v>
      </c>
    </row>
    <row r="1422" spans="1:7" x14ac:dyDescent="0.25">
      <c r="A1422" s="21">
        <f>Inscriptos!M1422</f>
        <v>0</v>
      </c>
      <c r="B1422">
        <f>Inscriptos!A1422</f>
        <v>0</v>
      </c>
      <c r="C1422" s="21">
        <f>Inscriptos!C1422</f>
        <v>0</v>
      </c>
      <c r="D1422" s="21">
        <f>Inscriptos!N1422</f>
        <v>0</v>
      </c>
      <c r="E1422">
        <f>Inscriptos!G1422</f>
        <v>0</v>
      </c>
      <c r="F1422" t="s">
        <v>37</v>
      </c>
      <c r="G1422" s="23">
        <f>Inscriptos!H1422</f>
        <v>0</v>
      </c>
    </row>
    <row r="1423" spans="1:7" x14ac:dyDescent="0.25">
      <c r="A1423" s="21">
        <f>Inscriptos!M1423</f>
        <v>0</v>
      </c>
      <c r="B1423">
        <f>Inscriptos!A1423</f>
        <v>0</v>
      </c>
      <c r="C1423" s="21">
        <f>Inscriptos!C1423</f>
        <v>0</v>
      </c>
      <c r="D1423" s="21">
        <f>Inscriptos!N1423</f>
        <v>0</v>
      </c>
      <c r="E1423">
        <f>Inscriptos!G1423</f>
        <v>0</v>
      </c>
      <c r="F1423" t="s">
        <v>37</v>
      </c>
      <c r="G1423" s="23">
        <f>Inscriptos!H1423</f>
        <v>0</v>
      </c>
    </row>
    <row r="1424" spans="1:7" x14ac:dyDescent="0.25">
      <c r="A1424" s="21">
        <f>Inscriptos!M1424</f>
        <v>0</v>
      </c>
      <c r="B1424">
        <f>Inscriptos!A1424</f>
        <v>0</v>
      </c>
      <c r="C1424" s="21">
        <f>Inscriptos!C1424</f>
        <v>0</v>
      </c>
      <c r="D1424" s="21">
        <f>Inscriptos!N1424</f>
        <v>0</v>
      </c>
      <c r="E1424">
        <f>Inscriptos!G1424</f>
        <v>0</v>
      </c>
      <c r="F1424" t="s">
        <v>37</v>
      </c>
      <c r="G1424" s="23">
        <f>Inscriptos!H1424</f>
        <v>0</v>
      </c>
    </row>
    <row r="1425" spans="1:7" x14ac:dyDescent="0.25">
      <c r="A1425" s="21">
        <f>Inscriptos!M1425</f>
        <v>0</v>
      </c>
      <c r="B1425">
        <f>Inscriptos!A1425</f>
        <v>0</v>
      </c>
      <c r="C1425" s="21">
        <f>Inscriptos!C1425</f>
        <v>0</v>
      </c>
      <c r="D1425" s="21">
        <f>Inscriptos!N1425</f>
        <v>0</v>
      </c>
      <c r="E1425">
        <f>Inscriptos!G1425</f>
        <v>0</v>
      </c>
      <c r="F1425" t="s">
        <v>37</v>
      </c>
      <c r="G1425" s="23">
        <f>Inscriptos!H1425</f>
        <v>0</v>
      </c>
    </row>
    <row r="1426" spans="1:7" x14ac:dyDescent="0.25">
      <c r="A1426" s="21">
        <f>Inscriptos!M1426</f>
        <v>0</v>
      </c>
      <c r="B1426">
        <f>Inscriptos!A1426</f>
        <v>0</v>
      </c>
      <c r="C1426" s="21">
        <f>Inscriptos!C1426</f>
        <v>0</v>
      </c>
      <c r="D1426" s="21">
        <f>Inscriptos!N1426</f>
        <v>0</v>
      </c>
      <c r="E1426">
        <f>Inscriptos!G1426</f>
        <v>0</v>
      </c>
      <c r="F1426" t="s">
        <v>37</v>
      </c>
      <c r="G1426" s="23">
        <f>Inscriptos!H1426</f>
        <v>0</v>
      </c>
    </row>
    <row r="1427" spans="1:7" x14ac:dyDescent="0.25">
      <c r="A1427" s="21">
        <f>Inscriptos!M1427</f>
        <v>0</v>
      </c>
      <c r="B1427">
        <f>Inscriptos!A1427</f>
        <v>0</v>
      </c>
      <c r="C1427" s="21">
        <f>Inscriptos!C1427</f>
        <v>0</v>
      </c>
      <c r="D1427" s="21">
        <f>Inscriptos!N1427</f>
        <v>0</v>
      </c>
      <c r="E1427">
        <f>Inscriptos!G1427</f>
        <v>0</v>
      </c>
      <c r="F1427" t="s">
        <v>37</v>
      </c>
      <c r="G1427" s="23">
        <f>Inscriptos!H1427</f>
        <v>0</v>
      </c>
    </row>
    <row r="1428" spans="1:7" x14ac:dyDescent="0.25">
      <c r="A1428" s="21">
        <f>Inscriptos!M1428</f>
        <v>0</v>
      </c>
      <c r="B1428">
        <f>Inscriptos!A1428</f>
        <v>0</v>
      </c>
      <c r="C1428" s="21">
        <f>Inscriptos!C1428</f>
        <v>0</v>
      </c>
      <c r="D1428" s="21">
        <f>Inscriptos!N1428</f>
        <v>0</v>
      </c>
      <c r="E1428">
        <f>Inscriptos!G1428</f>
        <v>0</v>
      </c>
      <c r="F1428" t="s">
        <v>37</v>
      </c>
      <c r="G1428" s="23">
        <f>Inscriptos!H1428</f>
        <v>0</v>
      </c>
    </row>
    <row r="1429" spans="1:7" x14ac:dyDescent="0.25">
      <c r="A1429" s="21">
        <f>Inscriptos!M1429</f>
        <v>0</v>
      </c>
      <c r="B1429">
        <f>Inscriptos!A1429</f>
        <v>0</v>
      </c>
      <c r="C1429" s="21">
        <f>Inscriptos!C1429</f>
        <v>0</v>
      </c>
      <c r="D1429" s="21">
        <f>Inscriptos!N1429</f>
        <v>0</v>
      </c>
      <c r="E1429">
        <f>Inscriptos!G1429</f>
        <v>0</v>
      </c>
      <c r="F1429" t="s">
        <v>37</v>
      </c>
      <c r="G1429" s="23">
        <f>Inscriptos!H1429</f>
        <v>0</v>
      </c>
    </row>
    <row r="1430" spans="1:7" x14ac:dyDescent="0.25">
      <c r="A1430" s="21">
        <f>Inscriptos!M1430</f>
        <v>0</v>
      </c>
      <c r="B1430">
        <f>Inscriptos!A1430</f>
        <v>0</v>
      </c>
      <c r="C1430" s="21">
        <f>Inscriptos!C1430</f>
        <v>0</v>
      </c>
      <c r="D1430" s="21">
        <f>Inscriptos!N1430</f>
        <v>0</v>
      </c>
      <c r="E1430">
        <f>Inscriptos!G1430</f>
        <v>0</v>
      </c>
      <c r="F1430" t="s">
        <v>37</v>
      </c>
      <c r="G1430" s="23">
        <f>Inscriptos!H1430</f>
        <v>0</v>
      </c>
    </row>
    <row r="1431" spans="1:7" x14ac:dyDescent="0.25">
      <c r="A1431" s="21">
        <f>Inscriptos!M1431</f>
        <v>0</v>
      </c>
      <c r="B1431">
        <f>Inscriptos!A1431</f>
        <v>0</v>
      </c>
      <c r="C1431" s="21">
        <f>Inscriptos!C1431</f>
        <v>0</v>
      </c>
      <c r="D1431" s="21">
        <f>Inscriptos!N1431</f>
        <v>0</v>
      </c>
      <c r="E1431">
        <f>Inscriptos!G1431</f>
        <v>0</v>
      </c>
      <c r="F1431" t="s">
        <v>37</v>
      </c>
      <c r="G1431" s="23">
        <f>Inscriptos!H1431</f>
        <v>0</v>
      </c>
    </row>
    <row r="1432" spans="1:7" x14ac:dyDescent="0.25">
      <c r="A1432" s="21">
        <f>Inscriptos!M1432</f>
        <v>0</v>
      </c>
      <c r="B1432">
        <f>Inscriptos!A1432</f>
        <v>0</v>
      </c>
      <c r="C1432" s="21">
        <f>Inscriptos!C1432</f>
        <v>0</v>
      </c>
      <c r="D1432" s="21">
        <f>Inscriptos!N1432</f>
        <v>0</v>
      </c>
      <c r="E1432">
        <f>Inscriptos!G1432</f>
        <v>0</v>
      </c>
      <c r="F1432" t="s">
        <v>37</v>
      </c>
      <c r="G1432" s="23">
        <f>Inscriptos!H1432</f>
        <v>0</v>
      </c>
    </row>
    <row r="1433" spans="1:7" x14ac:dyDescent="0.25">
      <c r="A1433" s="21">
        <f>Inscriptos!M1433</f>
        <v>0</v>
      </c>
      <c r="B1433">
        <f>Inscriptos!A1433</f>
        <v>0</v>
      </c>
      <c r="C1433" s="21">
        <f>Inscriptos!C1433</f>
        <v>0</v>
      </c>
      <c r="D1433" s="21">
        <f>Inscriptos!N1433</f>
        <v>0</v>
      </c>
      <c r="E1433">
        <f>Inscriptos!G1433</f>
        <v>0</v>
      </c>
      <c r="F1433" t="s">
        <v>37</v>
      </c>
      <c r="G1433" s="23">
        <f>Inscriptos!H1433</f>
        <v>0</v>
      </c>
    </row>
    <row r="1434" spans="1:7" x14ac:dyDescent="0.25">
      <c r="A1434" s="21">
        <f>Inscriptos!M1434</f>
        <v>0</v>
      </c>
      <c r="B1434">
        <f>Inscriptos!A1434</f>
        <v>0</v>
      </c>
      <c r="C1434" s="21">
        <f>Inscriptos!C1434</f>
        <v>0</v>
      </c>
      <c r="D1434" s="21">
        <f>Inscriptos!N1434</f>
        <v>0</v>
      </c>
      <c r="E1434">
        <f>Inscriptos!G1434</f>
        <v>0</v>
      </c>
      <c r="F1434" t="s">
        <v>37</v>
      </c>
      <c r="G1434" s="23">
        <f>Inscriptos!H1434</f>
        <v>0</v>
      </c>
    </row>
    <row r="1435" spans="1:7" x14ac:dyDescent="0.25">
      <c r="A1435" s="21">
        <f>Inscriptos!M1435</f>
        <v>0</v>
      </c>
      <c r="B1435">
        <f>Inscriptos!A1435</f>
        <v>0</v>
      </c>
      <c r="C1435" s="21">
        <f>Inscriptos!C1435</f>
        <v>0</v>
      </c>
      <c r="D1435" s="21">
        <f>Inscriptos!N1435</f>
        <v>0</v>
      </c>
      <c r="E1435">
        <f>Inscriptos!G1435</f>
        <v>0</v>
      </c>
      <c r="F1435" t="s">
        <v>37</v>
      </c>
      <c r="G1435" s="23">
        <f>Inscriptos!H1435</f>
        <v>0</v>
      </c>
    </row>
    <row r="1436" spans="1:7" x14ac:dyDescent="0.25">
      <c r="A1436" s="21">
        <f>Inscriptos!M1436</f>
        <v>0</v>
      </c>
      <c r="B1436">
        <f>Inscriptos!A1436</f>
        <v>0</v>
      </c>
      <c r="C1436" s="21">
        <f>Inscriptos!C1436</f>
        <v>0</v>
      </c>
      <c r="D1436" s="21">
        <f>Inscriptos!N1436</f>
        <v>0</v>
      </c>
      <c r="E1436">
        <f>Inscriptos!G1436</f>
        <v>0</v>
      </c>
      <c r="F1436" t="s">
        <v>37</v>
      </c>
      <c r="G1436" s="23">
        <f>Inscriptos!H1436</f>
        <v>0</v>
      </c>
    </row>
    <row r="1437" spans="1:7" x14ac:dyDescent="0.25">
      <c r="A1437" s="21">
        <f>Inscriptos!M1437</f>
        <v>0</v>
      </c>
      <c r="B1437">
        <f>Inscriptos!A1437</f>
        <v>0</v>
      </c>
      <c r="C1437" s="21">
        <f>Inscriptos!C1437</f>
        <v>0</v>
      </c>
      <c r="D1437" s="21">
        <f>Inscriptos!N1437</f>
        <v>0</v>
      </c>
      <c r="E1437">
        <f>Inscriptos!G1437</f>
        <v>0</v>
      </c>
      <c r="F1437" t="s">
        <v>37</v>
      </c>
      <c r="G1437" s="23">
        <f>Inscriptos!H1437</f>
        <v>0</v>
      </c>
    </row>
    <row r="1438" spans="1:7" x14ac:dyDescent="0.25">
      <c r="A1438" s="21">
        <f>Inscriptos!M1438</f>
        <v>0</v>
      </c>
      <c r="B1438">
        <f>Inscriptos!A1438</f>
        <v>0</v>
      </c>
      <c r="C1438" s="21">
        <f>Inscriptos!C1438</f>
        <v>0</v>
      </c>
      <c r="D1438" s="21">
        <f>Inscriptos!N1438</f>
        <v>0</v>
      </c>
      <c r="E1438">
        <f>Inscriptos!G1438</f>
        <v>0</v>
      </c>
      <c r="F1438" t="s">
        <v>37</v>
      </c>
      <c r="G1438" s="23">
        <f>Inscriptos!H1438</f>
        <v>0</v>
      </c>
    </row>
    <row r="1439" spans="1:7" x14ac:dyDescent="0.25">
      <c r="A1439" s="21">
        <f>Inscriptos!M1439</f>
        <v>0</v>
      </c>
      <c r="B1439">
        <f>Inscriptos!A1439</f>
        <v>0</v>
      </c>
      <c r="C1439" s="21">
        <f>Inscriptos!C1439</f>
        <v>0</v>
      </c>
      <c r="D1439" s="21">
        <f>Inscriptos!N1439</f>
        <v>0</v>
      </c>
      <c r="E1439">
        <f>Inscriptos!G1439</f>
        <v>0</v>
      </c>
      <c r="F1439" t="s">
        <v>37</v>
      </c>
      <c r="G1439" s="23">
        <f>Inscriptos!H1439</f>
        <v>0</v>
      </c>
    </row>
    <row r="1440" spans="1:7" x14ac:dyDescent="0.25">
      <c r="A1440" s="21">
        <f>Inscriptos!M1440</f>
        <v>0</v>
      </c>
      <c r="B1440">
        <f>Inscriptos!A1440</f>
        <v>0</v>
      </c>
      <c r="C1440" s="21">
        <f>Inscriptos!C1440</f>
        <v>0</v>
      </c>
      <c r="D1440" s="21">
        <f>Inscriptos!N1440</f>
        <v>0</v>
      </c>
      <c r="E1440">
        <f>Inscriptos!G1440</f>
        <v>0</v>
      </c>
      <c r="F1440" t="s">
        <v>37</v>
      </c>
      <c r="G1440" s="23">
        <f>Inscriptos!H1440</f>
        <v>0</v>
      </c>
    </row>
    <row r="1441" spans="1:7" x14ac:dyDescent="0.25">
      <c r="A1441" s="21">
        <f>Inscriptos!M1441</f>
        <v>0</v>
      </c>
      <c r="B1441">
        <f>Inscriptos!A1441</f>
        <v>0</v>
      </c>
      <c r="C1441" s="21">
        <f>Inscriptos!C1441</f>
        <v>0</v>
      </c>
      <c r="D1441" s="21">
        <f>Inscriptos!N1441</f>
        <v>0</v>
      </c>
      <c r="E1441">
        <f>Inscriptos!G1441</f>
        <v>0</v>
      </c>
      <c r="F1441" t="s">
        <v>37</v>
      </c>
      <c r="G1441" s="23">
        <f>Inscriptos!H1441</f>
        <v>0</v>
      </c>
    </row>
    <row r="1442" spans="1:7" x14ac:dyDescent="0.25">
      <c r="A1442" s="21">
        <f>Inscriptos!M1442</f>
        <v>0</v>
      </c>
      <c r="B1442">
        <f>Inscriptos!A1442</f>
        <v>0</v>
      </c>
      <c r="C1442" s="21">
        <f>Inscriptos!C1442</f>
        <v>0</v>
      </c>
      <c r="D1442" s="21">
        <f>Inscriptos!N1442</f>
        <v>0</v>
      </c>
      <c r="E1442">
        <f>Inscriptos!G1442</f>
        <v>0</v>
      </c>
      <c r="F1442" t="s">
        <v>37</v>
      </c>
      <c r="G1442" s="23">
        <f>Inscriptos!H1442</f>
        <v>0</v>
      </c>
    </row>
    <row r="1443" spans="1:7" x14ac:dyDescent="0.25">
      <c r="A1443" s="21">
        <f>Inscriptos!M1443</f>
        <v>0</v>
      </c>
      <c r="B1443">
        <f>Inscriptos!A1443</f>
        <v>0</v>
      </c>
      <c r="C1443" s="21">
        <f>Inscriptos!C1443</f>
        <v>0</v>
      </c>
      <c r="D1443" s="21">
        <f>Inscriptos!N1443</f>
        <v>0</v>
      </c>
      <c r="E1443">
        <f>Inscriptos!G1443</f>
        <v>0</v>
      </c>
      <c r="F1443" t="s">
        <v>37</v>
      </c>
      <c r="G1443" s="23">
        <f>Inscriptos!H1443</f>
        <v>0</v>
      </c>
    </row>
    <row r="1444" spans="1:7" x14ac:dyDescent="0.25">
      <c r="A1444" s="21">
        <f>Inscriptos!M1444</f>
        <v>0</v>
      </c>
      <c r="B1444">
        <f>Inscriptos!A1444</f>
        <v>0</v>
      </c>
      <c r="C1444" s="21">
        <f>Inscriptos!C1444</f>
        <v>0</v>
      </c>
      <c r="D1444" s="21">
        <f>Inscriptos!N1444</f>
        <v>0</v>
      </c>
      <c r="E1444">
        <f>Inscriptos!G1444</f>
        <v>0</v>
      </c>
      <c r="F1444" t="s">
        <v>37</v>
      </c>
      <c r="G1444" s="23">
        <f>Inscriptos!H1444</f>
        <v>0</v>
      </c>
    </row>
    <row r="1445" spans="1:7" x14ac:dyDescent="0.25">
      <c r="A1445" s="21">
        <f>Inscriptos!M1445</f>
        <v>0</v>
      </c>
      <c r="B1445">
        <f>Inscriptos!A1445</f>
        <v>0</v>
      </c>
      <c r="C1445" s="21">
        <f>Inscriptos!C1445</f>
        <v>0</v>
      </c>
      <c r="D1445" s="21">
        <f>Inscriptos!N1445</f>
        <v>0</v>
      </c>
      <c r="E1445">
        <f>Inscriptos!G1445</f>
        <v>0</v>
      </c>
      <c r="F1445" t="s">
        <v>37</v>
      </c>
      <c r="G1445" s="23">
        <f>Inscriptos!H1445</f>
        <v>0</v>
      </c>
    </row>
    <row r="1446" spans="1:7" x14ac:dyDescent="0.25">
      <c r="A1446" s="21">
        <f>Inscriptos!M1446</f>
        <v>0</v>
      </c>
      <c r="B1446">
        <f>Inscriptos!A1446</f>
        <v>0</v>
      </c>
      <c r="C1446" s="21">
        <f>Inscriptos!C1446</f>
        <v>0</v>
      </c>
      <c r="D1446" s="21">
        <f>Inscriptos!N1446</f>
        <v>0</v>
      </c>
      <c r="E1446">
        <f>Inscriptos!G1446</f>
        <v>0</v>
      </c>
      <c r="F1446" t="s">
        <v>37</v>
      </c>
      <c r="G1446" s="23">
        <f>Inscriptos!H1446</f>
        <v>0</v>
      </c>
    </row>
    <row r="1447" spans="1:7" x14ac:dyDescent="0.25">
      <c r="A1447" s="21">
        <f>Inscriptos!M1447</f>
        <v>0</v>
      </c>
      <c r="B1447">
        <f>Inscriptos!A1447</f>
        <v>0</v>
      </c>
      <c r="C1447" s="21">
        <f>Inscriptos!C1447</f>
        <v>0</v>
      </c>
      <c r="D1447" s="21">
        <f>Inscriptos!N1447</f>
        <v>0</v>
      </c>
      <c r="E1447">
        <f>Inscriptos!G1447</f>
        <v>0</v>
      </c>
      <c r="F1447" t="s">
        <v>37</v>
      </c>
      <c r="G1447" s="23">
        <f>Inscriptos!H1447</f>
        <v>0</v>
      </c>
    </row>
    <row r="1448" spans="1:7" x14ac:dyDescent="0.25">
      <c r="A1448" s="21">
        <f>Inscriptos!M1448</f>
        <v>0</v>
      </c>
      <c r="B1448">
        <f>Inscriptos!A1448</f>
        <v>0</v>
      </c>
      <c r="C1448" s="21">
        <f>Inscriptos!C1448</f>
        <v>0</v>
      </c>
      <c r="D1448" s="21">
        <f>Inscriptos!N1448</f>
        <v>0</v>
      </c>
      <c r="E1448">
        <f>Inscriptos!G1448</f>
        <v>0</v>
      </c>
      <c r="F1448" t="s">
        <v>37</v>
      </c>
      <c r="G1448" s="23">
        <f>Inscriptos!H1448</f>
        <v>0</v>
      </c>
    </row>
    <row r="1449" spans="1:7" x14ac:dyDescent="0.25">
      <c r="A1449" s="21">
        <f>Inscriptos!M1449</f>
        <v>0</v>
      </c>
      <c r="B1449">
        <f>Inscriptos!A1449</f>
        <v>0</v>
      </c>
      <c r="C1449" s="21">
        <f>Inscriptos!C1449</f>
        <v>0</v>
      </c>
      <c r="D1449" s="21">
        <f>Inscriptos!N1449</f>
        <v>0</v>
      </c>
      <c r="E1449">
        <f>Inscriptos!G1449</f>
        <v>0</v>
      </c>
      <c r="F1449" t="s">
        <v>37</v>
      </c>
      <c r="G1449" s="23">
        <f>Inscriptos!H1449</f>
        <v>0</v>
      </c>
    </row>
    <row r="1450" spans="1:7" x14ac:dyDescent="0.25">
      <c r="A1450" s="21">
        <f>Inscriptos!M1450</f>
        <v>0</v>
      </c>
      <c r="B1450">
        <f>Inscriptos!A1450</f>
        <v>0</v>
      </c>
      <c r="C1450" s="21">
        <f>Inscriptos!C1450</f>
        <v>0</v>
      </c>
      <c r="D1450" s="21">
        <f>Inscriptos!N1450</f>
        <v>0</v>
      </c>
      <c r="E1450">
        <f>Inscriptos!G1450</f>
        <v>0</v>
      </c>
      <c r="F1450" t="s">
        <v>37</v>
      </c>
      <c r="G1450" s="23">
        <f>Inscriptos!H1450</f>
        <v>0</v>
      </c>
    </row>
    <row r="1451" spans="1:7" x14ac:dyDescent="0.25">
      <c r="A1451" s="21">
        <f>Inscriptos!M1451</f>
        <v>0</v>
      </c>
      <c r="B1451">
        <f>Inscriptos!A1451</f>
        <v>0</v>
      </c>
      <c r="C1451" s="21">
        <f>Inscriptos!C1451</f>
        <v>0</v>
      </c>
      <c r="D1451" s="21">
        <f>Inscriptos!N1451</f>
        <v>0</v>
      </c>
      <c r="E1451">
        <f>Inscriptos!G1451</f>
        <v>0</v>
      </c>
      <c r="F1451" t="s">
        <v>37</v>
      </c>
      <c r="G1451" s="23">
        <f>Inscriptos!H1451</f>
        <v>0</v>
      </c>
    </row>
    <row r="1452" spans="1:7" x14ac:dyDescent="0.25">
      <c r="A1452" s="21">
        <f>Inscriptos!M1452</f>
        <v>0</v>
      </c>
      <c r="B1452">
        <f>Inscriptos!A1452</f>
        <v>0</v>
      </c>
      <c r="C1452" s="21">
        <f>Inscriptos!C1452</f>
        <v>0</v>
      </c>
      <c r="D1452" s="21">
        <f>Inscriptos!N1452</f>
        <v>0</v>
      </c>
      <c r="E1452">
        <f>Inscriptos!G1452</f>
        <v>0</v>
      </c>
      <c r="F1452" t="s">
        <v>37</v>
      </c>
      <c r="G1452" s="23">
        <f>Inscriptos!H1452</f>
        <v>0</v>
      </c>
    </row>
    <row r="1453" spans="1:7" x14ac:dyDescent="0.25">
      <c r="A1453" s="21">
        <f>Inscriptos!M1453</f>
        <v>0</v>
      </c>
      <c r="B1453">
        <f>Inscriptos!A1453</f>
        <v>0</v>
      </c>
      <c r="C1453" s="21">
        <f>Inscriptos!C1453</f>
        <v>0</v>
      </c>
      <c r="D1453" s="21">
        <f>Inscriptos!N1453</f>
        <v>0</v>
      </c>
      <c r="E1453">
        <f>Inscriptos!G1453</f>
        <v>0</v>
      </c>
      <c r="F1453" t="s">
        <v>37</v>
      </c>
      <c r="G1453" s="23">
        <f>Inscriptos!H1453</f>
        <v>0</v>
      </c>
    </row>
    <row r="1454" spans="1:7" x14ac:dyDescent="0.25">
      <c r="A1454" s="21">
        <f>Inscriptos!M1454</f>
        <v>0</v>
      </c>
      <c r="B1454">
        <f>Inscriptos!A1454</f>
        <v>0</v>
      </c>
      <c r="C1454" s="21">
        <f>Inscriptos!C1454</f>
        <v>0</v>
      </c>
      <c r="D1454" s="21">
        <f>Inscriptos!N1454</f>
        <v>0</v>
      </c>
      <c r="E1454">
        <f>Inscriptos!G1454</f>
        <v>0</v>
      </c>
      <c r="F1454" t="s">
        <v>37</v>
      </c>
      <c r="G1454" s="23">
        <f>Inscriptos!H1454</f>
        <v>0</v>
      </c>
    </row>
    <row r="1455" spans="1:7" x14ac:dyDescent="0.25">
      <c r="A1455" s="21">
        <f>Inscriptos!M1455</f>
        <v>0</v>
      </c>
      <c r="B1455">
        <f>Inscriptos!A1455</f>
        <v>0</v>
      </c>
      <c r="C1455" s="21">
        <f>Inscriptos!C1455</f>
        <v>0</v>
      </c>
      <c r="D1455" s="21">
        <f>Inscriptos!N1455</f>
        <v>0</v>
      </c>
      <c r="E1455">
        <f>Inscriptos!G1455</f>
        <v>0</v>
      </c>
      <c r="F1455" t="s">
        <v>37</v>
      </c>
      <c r="G1455" s="23">
        <f>Inscriptos!H1455</f>
        <v>0</v>
      </c>
    </row>
    <row r="1456" spans="1:7" x14ac:dyDescent="0.25">
      <c r="A1456" s="21">
        <f>Inscriptos!M1456</f>
        <v>0</v>
      </c>
      <c r="B1456">
        <f>Inscriptos!A1456</f>
        <v>0</v>
      </c>
      <c r="C1456" s="21">
        <f>Inscriptos!C1456</f>
        <v>0</v>
      </c>
      <c r="D1456" s="21">
        <f>Inscriptos!N1456</f>
        <v>0</v>
      </c>
      <c r="E1456">
        <f>Inscriptos!G1456</f>
        <v>0</v>
      </c>
      <c r="F1456" t="s">
        <v>37</v>
      </c>
      <c r="G1456" s="23">
        <f>Inscriptos!H1456</f>
        <v>0</v>
      </c>
    </row>
    <row r="1457" spans="1:7" x14ac:dyDescent="0.25">
      <c r="A1457" s="21">
        <f>Inscriptos!M1457</f>
        <v>0</v>
      </c>
      <c r="B1457">
        <f>Inscriptos!A1457</f>
        <v>0</v>
      </c>
      <c r="C1457" s="21">
        <f>Inscriptos!C1457</f>
        <v>0</v>
      </c>
      <c r="D1457" s="21">
        <f>Inscriptos!N1457</f>
        <v>0</v>
      </c>
      <c r="E1457">
        <f>Inscriptos!G1457</f>
        <v>0</v>
      </c>
      <c r="F1457" t="s">
        <v>37</v>
      </c>
      <c r="G1457" s="23">
        <f>Inscriptos!H1457</f>
        <v>0</v>
      </c>
    </row>
    <row r="1458" spans="1:7" x14ac:dyDescent="0.25">
      <c r="A1458" s="21">
        <f>Inscriptos!M1458</f>
        <v>0</v>
      </c>
      <c r="B1458">
        <f>Inscriptos!A1458</f>
        <v>0</v>
      </c>
      <c r="C1458" s="21">
        <f>Inscriptos!C1458</f>
        <v>0</v>
      </c>
      <c r="D1458" s="21">
        <f>Inscriptos!N1458</f>
        <v>0</v>
      </c>
      <c r="E1458">
        <f>Inscriptos!G1458</f>
        <v>0</v>
      </c>
      <c r="F1458" t="s">
        <v>37</v>
      </c>
      <c r="G1458" s="23">
        <f>Inscriptos!H1458</f>
        <v>0</v>
      </c>
    </row>
    <row r="1459" spans="1:7" x14ac:dyDescent="0.25">
      <c r="A1459" s="21">
        <f>Inscriptos!M1459</f>
        <v>0</v>
      </c>
      <c r="B1459">
        <f>Inscriptos!A1459</f>
        <v>0</v>
      </c>
      <c r="C1459" s="21">
        <f>Inscriptos!C1459</f>
        <v>0</v>
      </c>
      <c r="D1459" s="21">
        <f>Inscriptos!N1459</f>
        <v>0</v>
      </c>
      <c r="E1459">
        <f>Inscriptos!G1459</f>
        <v>0</v>
      </c>
      <c r="F1459" t="s">
        <v>37</v>
      </c>
      <c r="G1459" s="23">
        <f>Inscriptos!H1459</f>
        <v>0</v>
      </c>
    </row>
    <row r="1460" spans="1:7" x14ac:dyDescent="0.25">
      <c r="A1460" s="21">
        <f>Inscriptos!M1460</f>
        <v>0</v>
      </c>
      <c r="B1460">
        <f>Inscriptos!A1460</f>
        <v>0</v>
      </c>
      <c r="C1460" s="21">
        <f>Inscriptos!C1460</f>
        <v>0</v>
      </c>
      <c r="D1460" s="21">
        <f>Inscriptos!N1460</f>
        <v>0</v>
      </c>
      <c r="E1460">
        <f>Inscriptos!G1460</f>
        <v>0</v>
      </c>
      <c r="F1460" t="s">
        <v>37</v>
      </c>
      <c r="G1460" s="23">
        <f>Inscriptos!H1460</f>
        <v>0</v>
      </c>
    </row>
    <row r="1461" spans="1:7" x14ac:dyDescent="0.25">
      <c r="A1461" s="21">
        <f>Inscriptos!M1461</f>
        <v>0</v>
      </c>
      <c r="B1461">
        <f>Inscriptos!A1461</f>
        <v>0</v>
      </c>
      <c r="C1461" s="21">
        <f>Inscriptos!C1461</f>
        <v>0</v>
      </c>
      <c r="D1461" s="21">
        <f>Inscriptos!N1461</f>
        <v>0</v>
      </c>
      <c r="E1461">
        <f>Inscriptos!G1461</f>
        <v>0</v>
      </c>
      <c r="F1461" t="s">
        <v>37</v>
      </c>
      <c r="G1461" s="23">
        <f>Inscriptos!H1461</f>
        <v>0</v>
      </c>
    </row>
    <row r="1462" spans="1:7" x14ac:dyDescent="0.25">
      <c r="A1462" s="21">
        <f>Inscriptos!M1462</f>
        <v>0</v>
      </c>
      <c r="B1462">
        <f>Inscriptos!A1462</f>
        <v>0</v>
      </c>
      <c r="C1462" s="21">
        <f>Inscriptos!C1462</f>
        <v>0</v>
      </c>
      <c r="D1462" s="21">
        <f>Inscriptos!N1462</f>
        <v>0</v>
      </c>
      <c r="E1462">
        <f>Inscriptos!G1462</f>
        <v>0</v>
      </c>
      <c r="F1462" t="s">
        <v>37</v>
      </c>
      <c r="G1462" s="23">
        <f>Inscriptos!H1462</f>
        <v>0</v>
      </c>
    </row>
    <row r="1463" spans="1:7" x14ac:dyDescent="0.25">
      <c r="A1463" s="21">
        <f>Inscriptos!M1463</f>
        <v>0</v>
      </c>
      <c r="B1463">
        <f>Inscriptos!A1463</f>
        <v>0</v>
      </c>
      <c r="C1463" s="21">
        <f>Inscriptos!C1463</f>
        <v>0</v>
      </c>
      <c r="D1463" s="21">
        <f>Inscriptos!N1463</f>
        <v>0</v>
      </c>
      <c r="E1463">
        <f>Inscriptos!G1463</f>
        <v>0</v>
      </c>
      <c r="F1463" t="s">
        <v>37</v>
      </c>
      <c r="G1463" s="23">
        <f>Inscriptos!H1463</f>
        <v>0</v>
      </c>
    </row>
    <row r="1464" spans="1:7" x14ac:dyDescent="0.25">
      <c r="A1464" s="21">
        <f>Inscriptos!M1464</f>
        <v>0</v>
      </c>
      <c r="B1464">
        <f>Inscriptos!A1464</f>
        <v>0</v>
      </c>
      <c r="C1464" s="21">
        <f>Inscriptos!C1464</f>
        <v>0</v>
      </c>
      <c r="D1464" s="21">
        <f>Inscriptos!N1464</f>
        <v>0</v>
      </c>
      <c r="E1464">
        <f>Inscriptos!G1464</f>
        <v>0</v>
      </c>
      <c r="F1464" t="s">
        <v>37</v>
      </c>
      <c r="G1464" s="23">
        <f>Inscriptos!H1464</f>
        <v>0</v>
      </c>
    </row>
    <row r="1465" spans="1:7" x14ac:dyDescent="0.25">
      <c r="A1465" s="21">
        <f>Inscriptos!M1465</f>
        <v>0</v>
      </c>
      <c r="B1465">
        <f>Inscriptos!A1465</f>
        <v>0</v>
      </c>
      <c r="C1465" s="21">
        <f>Inscriptos!C1465</f>
        <v>0</v>
      </c>
      <c r="D1465" s="21">
        <f>Inscriptos!N1465</f>
        <v>0</v>
      </c>
      <c r="E1465">
        <f>Inscriptos!G1465</f>
        <v>0</v>
      </c>
      <c r="F1465" t="s">
        <v>37</v>
      </c>
      <c r="G1465" s="23">
        <f>Inscriptos!H1465</f>
        <v>0</v>
      </c>
    </row>
    <row r="1466" spans="1:7" x14ac:dyDescent="0.25">
      <c r="A1466" s="21">
        <f>Inscriptos!M1466</f>
        <v>0</v>
      </c>
      <c r="B1466">
        <f>Inscriptos!A1466</f>
        <v>0</v>
      </c>
      <c r="C1466" s="21">
        <f>Inscriptos!C1466</f>
        <v>0</v>
      </c>
      <c r="D1466" s="21">
        <f>Inscriptos!N1466</f>
        <v>0</v>
      </c>
      <c r="E1466">
        <f>Inscriptos!G1466</f>
        <v>0</v>
      </c>
      <c r="F1466" t="s">
        <v>37</v>
      </c>
      <c r="G1466" s="23">
        <f>Inscriptos!H1466</f>
        <v>0</v>
      </c>
    </row>
    <row r="1467" spans="1:7" x14ac:dyDescent="0.25">
      <c r="A1467" s="21">
        <f>Inscriptos!M1467</f>
        <v>0</v>
      </c>
      <c r="B1467">
        <f>Inscriptos!A1467</f>
        <v>0</v>
      </c>
      <c r="C1467" s="21">
        <f>Inscriptos!C1467</f>
        <v>0</v>
      </c>
      <c r="D1467" s="21">
        <f>Inscriptos!N1467</f>
        <v>0</v>
      </c>
      <c r="E1467">
        <f>Inscriptos!G1467</f>
        <v>0</v>
      </c>
      <c r="F1467" t="s">
        <v>37</v>
      </c>
      <c r="G1467" s="23">
        <f>Inscriptos!H1467</f>
        <v>0</v>
      </c>
    </row>
    <row r="1468" spans="1:7" x14ac:dyDescent="0.25">
      <c r="A1468" s="21">
        <f>Inscriptos!M1468</f>
        <v>0</v>
      </c>
      <c r="B1468">
        <f>Inscriptos!A1468</f>
        <v>0</v>
      </c>
      <c r="C1468" s="21">
        <f>Inscriptos!C1468</f>
        <v>0</v>
      </c>
      <c r="D1468" s="21">
        <f>Inscriptos!N1468</f>
        <v>0</v>
      </c>
      <c r="E1468">
        <f>Inscriptos!G1468</f>
        <v>0</v>
      </c>
      <c r="F1468" t="s">
        <v>37</v>
      </c>
      <c r="G1468" s="23">
        <f>Inscriptos!H1468</f>
        <v>0</v>
      </c>
    </row>
    <row r="1469" spans="1:7" x14ac:dyDescent="0.25">
      <c r="A1469" s="21">
        <f>Inscriptos!M1469</f>
        <v>0</v>
      </c>
      <c r="B1469">
        <f>Inscriptos!A1469</f>
        <v>0</v>
      </c>
      <c r="C1469" s="21">
        <f>Inscriptos!C1469</f>
        <v>0</v>
      </c>
      <c r="D1469" s="21">
        <f>Inscriptos!N1469</f>
        <v>0</v>
      </c>
      <c r="E1469">
        <f>Inscriptos!G1469</f>
        <v>0</v>
      </c>
      <c r="F1469" t="s">
        <v>37</v>
      </c>
      <c r="G1469" s="23">
        <f>Inscriptos!H1469</f>
        <v>0</v>
      </c>
    </row>
    <row r="1470" spans="1:7" x14ac:dyDescent="0.25">
      <c r="A1470" s="21">
        <f>Inscriptos!M1470</f>
        <v>0</v>
      </c>
      <c r="B1470">
        <f>Inscriptos!A1470</f>
        <v>0</v>
      </c>
      <c r="C1470" s="21">
        <f>Inscriptos!C1470</f>
        <v>0</v>
      </c>
      <c r="D1470" s="21">
        <f>Inscriptos!N1470</f>
        <v>0</v>
      </c>
      <c r="E1470">
        <f>Inscriptos!G1470</f>
        <v>0</v>
      </c>
      <c r="F1470" t="s">
        <v>37</v>
      </c>
      <c r="G1470" s="23">
        <f>Inscriptos!H1470</f>
        <v>0</v>
      </c>
    </row>
    <row r="1471" spans="1:7" x14ac:dyDescent="0.25">
      <c r="A1471" s="21">
        <f>Inscriptos!M1471</f>
        <v>0</v>
      </c>
      <c r="B1471">
        <f>Inscriptos!A1471</f>
        <v>0</v>
      </c>
      <c r="C1471" s="21">
        <f>Inscriptos!C1471</f>
        <v>0</v>
      </c>
      <c r="D1471" s="21">
        <f>Inscriptos!N1471</f>
        <v>0</v>
      </c>
      <c r="E1471">
        <f>Inscriptos!G1471</f>
        <v>0</v>
      </c>
      <c r="F1471" t="s">
        <v>37</v>
      </c>
      <c r="G1471" s="23">
        <f>Inscriptos!H1471</f>
        <v>0</v>
      </c>
    </row>
    <row r="1472" spans="1:7" x14ac:dyDescent="0.25">
      <c r="A1472" s="21">
        <f>Inscriptos!M1472</f>
        <v>0</v>
      </c>
      <c r="B1472">
        <f>Inscriptos!A1472</f>
        <v>0</v>
      </c>
      <c r="C1472" s="21">
        <f>Inscriptos!C1472</f>
        <v>0</v>
      </c>
      <c r="D1472" s="21">
        <f>Inscriptos!N1472</f>
        <v>0</v>
      </c>
      <c r="E1472">
        <f>Inscriptos!G1472</f>
        <v>0</v>
      </c>
      <c r="F1472" t="s">
        <v>37</v>
      </c>
      <c r="G1472" s="23">
        <f>Inscriptos!H1472</f>
        <v>0</v>
      </c>
    </row>
    <row r="1473" spans="1:7" x14ac:dyDescent="0.25">
      <c r="A1473" s="21">
        <f>Inscriptos!M1473</f>
        <v>0</v>
      </c>
      <c r="B1473">
        <f>Inscriptos!A1473</f>
        <v>0</v>
      </c>
      <c r="C1473" s="21">
        <f>Inscriptos!C1473</f>
        <v>0</v>
      </c>
      <c r="D1473" s="21">
        <f>Inscriptos!N1473</f>
        <v>0</v>
      </c>
      <c r="E1473">
        <f>Inscriptos!G1473</f>
        <v>0</v>
      </c>
      <c r="F1473" t="s">
        <v>37</v>
      </c>
      <c r="G1473" s="23">
        <f>Inscriptos!H1473</f>
        <v>0</v>
      </c>
    </row>
    <row r="1474" spans="1:7" x14ac:dyDescent="0.25">
      <c r="A1474" s="21">
        <f>Inscriptos!M1474</f>
        <v>0</v>
      </c>
      <c r="B1474">
        <f>Inscriptos!A1474</f>
        <v>0</v>
      </c>
      <c r="C1474" s="21">
        <f>Inscriptos!C1474</f>
        <v>0</v>
      </c>
      <c r="D1474" s="21">
        <f>Inscriptos!N1474</f>
        <v>0</v>
      </c>
      <c r="E1474">
        <f>Inscriptos!G1474</f>
        <v>0</v>
      </c>
      <c r="F1474" t="s">
        <v>37</v>
      </c>
      <c r="G1474" s="23">
        <f>Inscriptos!H1474</f>
        <v>0</v>
      </c>
    </row>
    <row r="1475" spans="1:7" x14ac:dyDescent="0.25">
      <c r="A1475" s="21">
        <f>Inscriptos!M1475</f>
        <v>0</v>
      </c>
      <c r="B1475">
        <f>Inscriptos!A1475</f>
        <v>0</v>
      </c>
      <c r="C1475" s="21">
        <f>Inscriptos!C1475</f>
        <v>0</v>
      </c>
      <c r="D1475" s="21">
        <f>Inscriptos!N1475</f>
        <v>0</v>
      </c>
      <c r="E1475">
        <f>Inscriptos!G1475</f>
        <v>0</v>
      </c>
      <c r="F1475" t="s">
        <v>37</v>
      </c>
      <c r="G1475" s="23">
        <f>Inscriptos!H1475</f>
        <v>0</v>
      </c>
    </row>
    <row r="1476" spans="1:7" x14ac:dyDescent="0.25">
      <c r="A1476" s="21">
        <f>Inscriptos!M1476</f>
        <v>0</v>
      </c>
      <c r="B1476">
        <f>Inscriptos!A1476</f>
        <v>0</v>
      </c>
      <c r="C1476" s="21">
        <f>Inscriptos!C1476</f>
        <v>0</v>
      </c>
      <c r="D1476" s="21">
        <f>Inscriptos!N1476</f>
        <v>0</v>
      </c>
      <c r="E1476">
        <f>Inscriptos!G1476</f>
        <v>0</v>
      </c>
      <c r="F1476" t="s">
        <v>37</v>
      </c>
      <c r="G1476" s="23">
        <f>Inscriptos!H1476</f>
        <v>0</v>
      </c>
    </row>
    <row r="1477" spans="1:7" x14ac:dyDescent="0.25">
      <c r="A1477" s="21">
        <f>Inscriptos!M1477</f>
        <v>0</v>
      </c>
      <c r="B1477">
        <f>Inscriptos!A1477</f>
        <v>0</v>
      </c>
      <c r="C1477" s="21">
        <f>Inscriptos!C1477</f>
        <v>0</v>
      </c>
      <c r="D1477" s="21">
        <f>Inscriptos!N1477</f>
        <v>0</v>
      </c>
      <c r="E1477">
        <f>Inscriptos!G1477</f>
        <v>0</v>
      </c>
      <c r="F1477" t="s">
        <v>37</v>
      </c>
      <c r="G1477" s="23">
        <f>Inscriptos!H1477</f>
        <v>0</v>
      </c>
    </row>
    <row r="1478" spans="1:7" x14ac:dyDescent="0.25">
      <c r="A1478" s="21">
        <f>Inscriptos!M1478</f>
        <v>0</v>
      </c>
      <c r="B1478">
        <f>Inscriptos!A1478</f>
        <v>0</v>
      </c>
      <c r="C1478" s="21">
        <f>Inscriptos!C1478</f>
        <v>0</v>
      </c>
      <c r="D1478" s="21">
        <f>Inscriptos!N1478</f>
        <v>0</v>
      </c>
      <c r="E1478">
        <f>Inscriptos!G1478</f>
        <v>0</v>
      </c>
      <c r="F1478" t="s">
        <v>37</v>
      </c>
      <c r="G1478" s="23">
        <f>Inscriptos!H1478</f>
        <v>0</v>
      </c>
    </row>
    <row r="1479" spans="1:7" x14ac:dyDescent="0.25">
      <c r="A1479" s="21">
        <f>Inscriptos!M1479</f>
        <v>0</v>
      </c>
      <c r="B1479">
        <f>Inscriptos!A1479</f>
        <v>0</v>
      </c>
      <c r="C1479" s="21">
        <f>Inscriptos!C1479</f>
        <v>0</v>
      </c>
      <c r="D1479" s="21">
        <f>Inscriptos!N1479</f>
        <v>0</v>
      </c>
      <c r="E1479">
        <f>Inscriptos!G1479</f>
        <v>0</v>
      </c>
      <c r="F1479" t="s">
        <v>37</v>
      </c>
      <c r="G1479" s="23">
        <f>Inscriptos!H1479</f>
        <v>0</v>
      </c>
    </row>
    <row r="1480" spans="1:7" x14ac:dyDescent="0.25">
      <c r="A1480" s="21">
        <f>Inscriptos!M1480</f>
        <v>0</v>
      </c>
      <c r="B1480">
        <f>Inscriptos!A1480</f>
        <v>0</v>
      </c>
      <c r="C1480" s="21">
        <f>Inscriptos!C1480</f>
        <v>0</v>
      </c>
      <c r="D1480" s="21">
        <f>Inscriptos!N1480</f>
        <v>0</v>
      </c>
      <c r="E1480">
        <f>Inscriptos!G1480</f>
        <v>0</v>
      </c>
      <c r="F1480" t="s">
        <v>37</v>
      </c>
      <c r="G1480" s="23">
        <f>Inscriptos!H1480</f>
        <v>0</v>
      </c>
    </row>
    <row r="1481" spans="1:7" x14ac:dyDescent="0.25">
      <c r="A1481" s="21">
        <f>Inscriptos!M1481</f>
        <v>0</v>
      </c>
      <c r="B1481">
        <f>Inscriptos!A1481</f>
        <v>0</v>
      </c>
      <c r="C1481" s="21">
        <f>Inscriptos!C1481</f>
        <v>0</v>
      </c>
      <c r="D1481" s="21">
        <f>Inscriptos!N1481</f>
        <v>0</v>
      </c>
      <c r="E1481">
        <f>Inscriptos!G1481</f>
        <v>0</v>
      </c>
      <c r="F1481" t="s">
        <v>37</v>
      </c>
      <c r="G1481" s="23">
        <f>Inscriptos!H1481</f>
        <v>0</v>
      </c>
    </row>
    <row r="1482" spans="1:7" x14ac:dyDescent="0.25">
      <c r="A1482" s="21">
        <f>Inscriptos!M1482</f>
        <v>0</v>
      </c>
      <c r="B1482">
        <f>Inscriptos!A1482</f>
        <v>0</v>
      </c>
      <c r="C1482" s="21">
        <f>Inscriptos!C1482</f>
        <v>0</v>
      </c>
      <c r="D1482" s="21">
        <f>Inscriptos!N1482</f>
        <v>0</v>
      </c>
      <c r="E1482">
        <f>Inscriptos!G1482</f>
        <v>0</v>
      </c>
      <c r="F1482" t="s">
        <v>37</v>
      </c>
      <c r="G1482" s="23">
        <f>Inscriptos!H1482</f>
        <v>0</v>
      </c>
    </row>
    <row r="1483" spans="1:7" x14ac:dyDescent="0.25">
      <c r="A1483" s="21">
        <f>Inscriptos!M1483</f>
        <v>0</v>
      </c>
      <c r="B1483">
        <f>Inscriptos!A1483</f>
        <v>0</v>
      </c>
      <c r="C1483" s="21">
        <f>Inscriptos!C1483</f>
        <v>0</v>
      </c>
      <c r="D1483" s="21">
        <f>Inscriptos!N1483</f>
        <v>0</v>
      </c>
      <c r="E1483">
        <f>Inscriptos!G1483</f>
        <v>0</v>
      </c>
      <c r="F1483" t="s">
        <v>37</v>
      </c>
      <c r="G1483" s="23">
        <f>Inscriptos!H1483</f>
        <v>0</v>
      </c>
    </row>
    <row r="1484" spans="1:7" x14ac:dyDescent="0.25">
      <c r="A1484" s="21">
        <f>Inscriptos!M1484</f>
        <v>0</v>
      </c>
      <c r="B1484">
        <f>Inscriptos!A1484</f>
        <v>0</v>
      </c>
      <c r="C1484" s="21">
        <f>Inscriptos!C1484</f>
        <v>0</v>
      </c>
      <c r="D1484" s="21">
        <f>Inscriptos!N1484</f>
        <v>0</v>
      </c>
      <c r="E1484">
        <f>Inscriptos!G1484</f>
        <v>0</v>
      </c>
      <c r="F1484" t="s">
        <v>37</v>
      </c>
      <c r="G1484" s="23">
        <f>Inscriptos!H1484</f>
        <v>0</v>
      </c>
    </row>
    <row r="1485" spans="1:7" x14ac:dyDescent="0.25">
      <c r="A1485" s="21">
        <f>Inscriptos!M1485</f>
        <v>0</v>
      </c>
      <c r="B1485">
        <f>Inscriptos!A1485</f>
        <v>0</v>
      </c>
      <c r="C1485" s="21">
        <f>Inscriptos!C1485</f>
        <v>0</v>
      </c>
      <c r="D1485" s="21">
        <f>Inscriptos!N1485</f>
        <v>0</v>
      </c>
      <c r="E1485">
        <f>Inscriptos!G1485</f>
        <v>0</v>
      </c>
      <c r="F1485" t="s">
        <v>37</v>
      </c>
      <c r="G1485" s="23">
        <f>Inscriptos!H1485</f>
        <v>0</v>
      </c>
    </row>
    <row r="1486" spans="1:7" x14ac:dyDescent="0.25">
      <c r="A1486" s="21">
        <f>Inscriptos!M1486</f>
        <v>0</v>
      </c>
      <c r="B1486">
        <f>Inscriptos!A1486</f>
        <v>0</v>
      </c>
      <c r="C1486" s="21">
        <f>Inscriptos!C1486</f>
        <v>0</v>
      </c>
      <c r="D1486" s="21">
        <f>Inscriptos!N1486</f>
        <v>0</v>
      </c>
      <c r="E1486">
        <f>Inscriptos!G1486</f>
        <v>0</v>
      </c>
      <c r="F1486" t="s">
        <v>37</v>
      </c>
      <c r="G1486" s="23">
        <f>Inscriptos!H1486</f>
        <v>0</v>
      </c>
    </row>
    <row r="1487" spans="1:7" x14ac:dyDescent="0.25">
      <c r="A1487" s="21">
        <f>Inscriptos!M1487</f>
        <v>0</v>
      </c>
      <c r="B1487">
        <f>Inscriptos!A1487</f>
        <v>0</v>
      </c>
      <c r="C1487" s="21">
        <f>Inscriptos!C1487</f>
        <v>0</v>
      </c>
      <c r="D1487" s="21">
        <f>Inscriptos!N1487</f>
        <v>0</v>
      </c>
      <c r="E1487">
        <f>Inscriptos!G1487</f>
        <v>0</v>
      </c>
      <c r="F1487" t="s">
        <v>37</v>
      </c>
      <c r="G1487" s="23">
        <f>Inscriptos!H1487</f>
        <v>0</v>
      </c>
    </row>
    <row r="1488" spans="1:7" x14ac:dyDescent="0.25">
      <c r="A1488" s="21">
        <f>Inscriptos!M1488</f>
        <v>0</v>
      </c>
      <c r="B1488">
        <f>Inscriptos!A1488</f>
        <v>0</v>
      </c>
      <c r="C1488" s="21">
        <f>Inscriptos!C1488</f>
        <v>0</v>
      </c>
      <c r="D1488" s="21">
        <f>Inscriptos!N1488</f>
        <v>0</v>
      </c>
      <c r="E1488">
        <f>Inscriptos!G1488</f>
        <v>0</v>
      </c>
      <c r="F1488" t="s">
        <v>37</v>
      </c>
      <c r="G1488" s="23">
        <f>Inscriptos!H1488</f>
        <v>0</v>
      </c>
    </row>
    <row r="1489" spans="1:7" x14ac:dyDescent="0.25">
      <c r="A1489" s="21">
        <f>Inscriptos!M1489</f>
        <v>0</v>
      </c>
      <c r="B1489">
        <f>Inscriptos!A1489</f>
        <v>0</v>
      </c>
      <c r="C1489" s="21">
        <f>Inscriptos!C1489</f>
        <v>0</v>
      </c>
      <c r="D1489" s="21">
        <f>Inscriptos!N1489</f>
        <v>0</v>
      </c>
      <c r="E1489">
        <f>Inscriptos!G1489</f>
        <v>0</v>
      </c>
      <c r="F1489" t="s">
        <v>37</v>
      </c>
      <c r="G1489" s="23">
        <f>Inscriptos!H1489</f>
        <v>0</v>
      </c>
    </row>
    <row r="1490" spans="1:7" x14ac:dyDescent="0.25">
      <c r="A1490" s="21">
        <f>Inscriptos!M1490</f>
        <v>0</v>
      </c>
      <c r="B1490">
        <f>Inscriptos!A1490</f>
        <v>0</v>
      </c>
      <c r="C1490" s="21">
        <f>Inscriptos!C1490</f>
        <v>0</v>
      </c>
      <c r="D1490" s="21">
        <f>Inscriptos!N1490</f>
        <v>0</v>
      </c>
      <c r="E1490">
        <f>Inscriptos!G1490</f>
        <v>0</v>
      </c>
      <c r="F1490" t="s">
        <v>37</v>
      </c>
      <c r="G1490" s="23">
        <f>Inscriptos!H1490</f>
        <v>0</v>
      </c>
    </row>
    <row r="1491" spans="1:7" x14ac:dyDescent="0.25">
      <c r="A1491" s="21">
        <f>Inscriptos!M1491</f>
        <v>0</v>
      </c>
      <c r="B1491">
        <f>Inscriptos!A1491</f>
        <v>0</v>
      </c>
      <c r="C1491" s="21">
        <f>Inscriptos!C1491</f>
        <v>0</v>
      </c>
      <c r="D1491" s="21">
        <f>Inscriptos!N1491</f>
        <v>0</v>
      </c>
      <c r="E1491">
        <f>Inscriptos!G1491</f>
        <v>0</v>
      </c>
      <c r="F1491" t="s">
        <v>37</v>
      </c>
      <c r="G1491" s="23">
        <f>Inscriptos!H1491</f>
        <v>0</v>
      </c>
    </row>
    <row r="1492" spans="1:7" x14ac:dyDescent="0.25">
      <c r="A1492" s="21">
        <f>Inscriptos!M1492</f>
        <v>0</v>
      </c>
      <c r="B1492">
        <f>Inscriptos!A1492</f>
        <v>0</v>
      </c>
      <c r="C1492" s="21">
        <f>Inscriptos!C1492</f>
        <v>0</v>
      </c>
      <c r="D1492" s="21">
        <f>Inscriptos!N1492</f>
        <v>0</v>
      </c>
      <c r="E1492">
        <f>Inscriptos!G1492</f>
        <v>0</v>
      </c>
      <c r="F1492" t="s">
        <v>37</v>
      </c>
      <c r="G1492" s="23">
        <f>Inscriptos!H1492</f>
        <v>0</v>
      </c>
    </row>
    <row r="1493" spans="1:7" x14ac:dyDescent="0.25">
      <c r="A1493" s="21">
        <f>Inscriptos!M1493</f>
        <v>0</v>
      </c>
      <c r="B1493">
        <f>Inscriptos!A1493</f>
        <v>0</v>
      </c>
      <c r="C1493" s="21">
        <f>Inscriptos!C1493</f>
        <v>0</v>
      </c>
      <c r="D1493" s="21">
        <f>Inscriptos!N1493</f>
        <v>0</v>
      </c>
      <c r="E1493">
        <f>Inscriptos!G1493</f>
        <v>0</v>
      </c>
      <c r="F1493" t="s">
        <v>37</v>
      </c>
      <c r="G1493" s="23">
        <f>Inscriptos!H1493</f>
        <v>0</v>
      </c>
    </row>
    <row r="1494" spans="1:7" x14ac:dyDescent="0.25">
      <c r="A1494" s="21">
        <f>Inscriptos!M1494</f>
        <v>0</v>
      </c>
      <c r="B1494">
        <f>Inscriptos!A1494</f>
        <v>0</v>
      </c>
      <c r="C1494" s="21">
        <f>Inscriptos!C1494</f>
        <v>0</v>
      </c>
      <c r="D1494" s="21">
        <f>Inscriptos!N1494</f>
        <v>0</v>
      </c>
      <c r="E1494">
        <f>Inscriptos!G1494</f>
        <v>0</v>
      </c>
      <c r="F1494" t="s">
        <v>37</v>
      </c>
      <c r="G1494" s="23">
        <f>Inscriptos!H1494</f>
        <v>0</v>
      </c>
    </row>
    <row r="1495" spans="1:7" x14ac:dyDescent="0.25">
      <c r="A1495" s="21">
        <f>Inscriptos!M1495</f>
        <v>0</v>
      </c>
      <c r="B1495">
        <f>Inscriptos!A1495</f>
        <v>0</v>
      </c>
      <c r="C1495" s="21">
        <f>Inscriptos!C1495</f>
        <v>0</v>
      </c>
      <c r="D1495" s="21">
        <f>Inscriptos!N1495</f>
        <v>0</v>
      </c>
      <c r="E1495">
        <f>Inscriptos!G1495</f>
        <v>0</v>
      </c>
      <c r="F1495" t="s">
        <v>37</v>
      </c>
      <c r="G1495" s="23">
        <f>Inscriptos!H1495</f>
        <v>0</v>
      </c>
    </row>
    <row r="1496" spans="1:7" x14ac:dyDescent="0.25">
      <c r="A1496" s="21">
        <f>Inscriptos!M1496</f>
        <v>0</v>
      </c>
      <c r="B1496">
        <f>Inscriptos!A1496</f>
        <v>0</v>
      </c>
      <c r="C1496" s="21">
        <f>Inscriptos!C1496</f>
        <v>0</v>
      </c>
      <c r="D1496" s="21">
        <f>Inscriptos!N1496</f>
        <v>0</v>
      </c>
      <c r="E1496">
        <f>Inscriptos!G1496</f>
        <v>0</v>
      </c>
      <c r="F1496" t="s">
        <v>37</v>
      </c>
      <c r="G1496" s="23">
        <f>Inscriptos!H1496</f>
        <v>0</v>
      </c>
    </row>
    <row r="1497" spans="1:7" x14ac:dyDescent="0.25">
      <c r="A1497" s="21">
        <f>Inscriptos!M1497</f>
        <v>0</v>
      </c>
      <c r="B1497">
        <f>Inscriptos!A1497</f>
        <v>0</v>
      </c>
      <c r="C1497" s="21">
        <f>Inscriptos!C1497</f>
        <v>0</v>
      </c>
      <c r="D1497" s="21">
        <f>Inscriptos!N1497</f>
        <v>0</v>
      </c>
      <c r="E1497">
        <f>Inscriptos!G1497</f>
        <v>0</v>
      </c>
      <c r="F1497" t="s">
        <v>37</v>
      </c>
      <c r="G1497" s="23">
        <f>Inscriptos!H1497</f>
        <v>0</v>
      </c>
    </row>
    <row r="1498" spans="1:7" x14ac:dyDescent="0.25">
      <c r="A1498" s="21">
        <f>Inscriptos!M1498</f>
        <v>0</v>
      </c>
      <c r="B1498">
        <f>Inscriptos!A1498</f>
        <v>0</v>
      </c>
      <c r="C1498" s="21">
        <f>Inscriptos!C1498</f>
        <v>0</v>
      </c>
      <c r="D1498" s="21">
        <f>Inscriptos!N1498</f>
        <v>0</v>
      </c>
      <c r="E1498">
        <f>Inscriptos!G1498</f>
        <v>0</v>
      </c>
      <c r="F1498" t="s">
        <v>37</v>
      </c>
      <c r="G1498" s="23">
        <f>Inscriptos!H1498</f>
        <v>0</v>
      </c>
    </row>
    <row r="1499" spans="1:7" x14ac:dyDescent="0.25">
      <c r="A1499" s="21">
        <f>Inscriptos!M1499</f>
        <v>0</v>
      </c>
      <c r="B1499">
        <f>Inscriptos!A1499</f>
        <v>0</v>
      </c>
      <c r="C1499" s="21">
        <f>Inscriptos!C1499</f>
        <v>0</v>
      </c>
      <c r="D1499" s="21">
        <f>Inscriptos!N1499</f>
        <v>0</v>
      </c>
      <c r="E1499">
        <f>Inscriptos!G1499</f>
        <v>0</v>
      </c>
      <c r="F1499" t="s">
        <v>37</v>
      </c>
      <c r="G1499" s="23">
        <f>Inscriptos!H1499</f>
        <v>0</v>
      </c>
    </row>
    <row r="1500" spans="1:7" x14ac:dyDescent="0.25">
      <c r="A1500" s="21">
        <f>Inscriptos!M1500</f>
        <v>0</v>
      </c>
      <c r="B1500">
        <f>Inscriptos!A1500</f>
        <v>0</v>
      </c>
      <c r="C1500" s="21">
        <f>Inscriptos!C1500</f>
        <v>0</v>
      </c>
      <c r="D1500" s="21">
        <f>Inscriptos!N1500</f>
        <v>0</v>
      </c>
      <c r="E1500">
        <f>Inscriptos!G1500</f>
        <v>0</v>
      </c>
      <c r="F1500" t="s">
        <v>37</v>
      </c>
      <c r="G1500" s="23">
        <f>Inscriptos!H1500</f>
        <v>0</v>
      </c>
    </row>
    <row r="1501" spans="1:7" x14ac:dyDescent="0.25">
      <c r="A1501" s="21">
        <f>Inscriptos!M1501</f>
        <v>0</v>
      </c>
      <c r="B1501">
        <f>Inscriptos!A1501</f>
        <v>0</v>
      </c>
      <c r="C1501" s="21">
        <f>Inscriptos!C1501</f>
        <v>0</v>
      </c>
      <c r="D1501" s="21">
        <f>Inscriptos!N1501</f>
        <v>0</v>
      </c>
      <c r="E1501">
        <f>Inscriptos!G1501</f>
        <v>0</v>
      </c>
      <c r="F1501" t="s">
        <v>37</v>
      </c>
      <c r="G1501" s="23">
        <f>Inscriptos!H1501</f>
        <v>0</v>
      </c>
    </row>
    <row r="1502" spans="1:7" x14ac:dyDescent="0.25">
      <c r="A1502" s="21" t="e">
        <f>Inscriptos!#REF!</f>
        <v>#REF!</v>
      </c>
      <c r="B1502" t="e">
        <f>Inscriptos!#REF!</f>
        <v>#REF!</v>
      </c>
      <c r="C1502" s="21" t="e">
        <f>Inscriptos!#REF!</f>
        <v>#REF!</v>
      </c>
      <c r="D1502" s="21" t="e">
        <f>Inscriptos!#REF!</f>
        <v>#REF!</v>
      </c>
      <c r="E1502" t="e">
        <f>Inscriptos!#REF!</f>
        <v>#REF!</v>
      </c>
      <c r="F1502" t="s">
        <v>37</v>
      </c>
      <c r="G1502" s="23" t="e">
        <f>Inscriptos!#REF!</f>
        <v>#REF!</v>
      </c>
    </row>
    <row r="1503" spans="1:7" x14ac:dyDescent="0.25">
      <c r="A1503" s="21" t="e">
        <f>Inscriptos!#REF!</f>
        <v>#REF!</v>
      </c>
      <c r="B1503" t="e">
        <f>Inscriptos!#REF!</f>
        <v>#REF!</v>
      </c>
      <c r="C1503" s="21" t="e">
        <f>Inscriptos!#REF!</f>
        <v>#REF!</v>
      </c>
      <c r="D1503" s="21" t="e">
        <f>Inscriptos!#REF!</f>
        <v>#REF!</v>
      </c>
      <c r="E1503" t="e">
        <f>Inscriptos!#REF!</f>
        <v>#REF!</v>
      </c>
      <c r="F1503" t="s">
        <v>37</v>
      </c>
      <c r="G1503" s="23" t="e">
        <f>Inscriptos!#REF!</f>
        <v>#REF!</v>
      </c>
    </row>
    <row r="1504" spans="1:7" x14ac:dyDescent="0.25">
      <c r="A1504" s="21" t="e">
        <f>Inscriptos!#REF!</f>
        <v>#REF!</v>
      </c>
      <c r="B1504" t="e">
        <f>Inscriptos!#REF!</f>
        <v>#REF!</v>
      </c>
      <c r="C1504" s="21" t="e">
        <f>Inscriptos!#REF!</f>
        <v>#REF!</v>
      </c>
      <c r="D1504" s="21" t="e">
        <f>Inscriptos!#REF!</f>
        <v>#REF!</v>
      </c>
      <c r="E1504" t="e">
        <f>Inscriptos!#REF!</f>
        <v>#REF!</v>
      </c>
      <c r="F1504" t="s">
        <v>37</v>
      </c>
      <c r="G1504" s="23" t="e">
        <f>Inscriptos!#REF!</f>
        <v>#REF!</v>
      </c>
    </row>
    <row r="1505" spans="1:7" x14ac:dyDescent="0.25">
      <c r="A1505" s="21" t="e">
        <f>Inscriptos!#REF!</f>
        <v>#REF!</v>
      </c>
      <c r="B1505" t="e">
        <f>Inscriptos!#REF!</f>
        <v>#REF!</v>
      </c>
      <c r="C1505" s="21" t="e">
        <f>Inscriptos!#REF!</f>
        <v>#REF!</v>
      </c>
      <c r="D1505" s="21" t="e">
        <f>Inscriptos!#REF!</f>
        <v>#REF!</v>
      </c>
      <c r="E1505" t="e">
        <f>Inscriptos!#REF!</f>
        <v>#REF!</v>
      </c>
      <c r="F1505" t="s">
        <v>37</v>
      </c>
      <c r="G1505" s="23" t="e">
        <f>Inscriptos!#REF!</f>
        <v>#REF!</v>
      </c>
    </row>
    <row r="1506" spans="1:7" x14ac:dyDescent="0.25">
      <c r="A1506" s="21" t="e">
        <f>Inscriptos!#REF!</f>
        <v>#REF!</v>
      </c>
      <c r="B1506" t="e">
        <f>Inscriptos!#REF!</f>
        <v>#REF!</v>
      </c>
      <c r="C1506" s="21" t="e">
        <f>Inscriptos!#REF!</f>
        <v>#REF!</v>
      </c>
      <c r="D1506" s="21" t="e">
        <f>Inscriptos!#REF!</f>
        <v>#REF!</v>
      </c>
      <c r="E1506" t="e">
        <f>Inscriptos!#REF!</f>
        <v>#REF!</v>
      </c>
      <c r="F1506" t="s">
        <v>37</v>
      </c>
      <c r="G1506" s="23" t="e">
        <f>Inscriptos!#REF!</f>
        <v>#REF!</v>
      </c>
    </row>
    <row r="1507" spans="1:7" x14ac:dyDescent="0.25">
      <c r="A1507" s="21" t="e">
        <f>Inscriptos!#REF!</f>
        <v>#REF!</v>
      </c>
      <c r="B1507" t="e">
        <f>Inscriptos!#REF!</f>
        <v>#REF!</v>
      </c>
      <c r="C1507" s="21" t="e">
        <f>Inscriptos!#REF!</f>
        <v>#REF!</v>
      </c>
      <c r="D1507" s="21" t="e">
        <f>Inscriptos!#REF!</f>
        <v>#REF!</v>
      </c>
      <c r="E1507" t="e">
        <f>Inscriptos!#REF!</f>
        <v>#REF!</v>
      </c>
      <c r="F1507" t="s">
        <v>37</v>
      </c>
      <c r="G1507" s="23" t="e">
        <f>Inscriptos!#REF!</f>
        <v>#REF!</v>
      </c>
    </row>
    <row r="1508" spans="1:7" x14ac:dyDescent="0.25">
      <c r="A1508" s="21" t="e">
        <f>Inscriptos!#REF!</f>
        <v>#REF!</v>
      </c>
      <c r="B1508" t="e">
        <f>Inscriptos!#REF!</f>
        <v>#REF!</v>
      </c>
      <c r="C1508" s="21" t="e">
        <f>Inscriptos!#REF!</f>
        <v>#REF!</v>
      </c>
      <c r="D1508" s="21" t="e">
        <f>Inscriptos!#REF!</f>
        <v>#REF!</v>
      </c>
      <c r="E1508" t="e">
        <f>Inscriptos!#REF!</f>
        <v>#REF!</v>
      </c>
      <c r="F1508" t="s">
        <v>37</v>
      </c>
      <c r="G1508" s="23" t="e">
        <f>Inscriptos!#REF!</f>
        <v>#REF!</v>
      </c>
    </row>
    <row r="1509" spans="1:7" x14ac:dyDescent="0.25">
      <c r="A1509" s="21" t="e">
        <f>Inscriptos!#REF!</f>
        <v>#REF!</v>
      </c>
      <c r="B1509" t="e">
        <f>Inscriptos!#REF!</f>
        <v>#REF!</v>
      </c>
      <c r="C1509" s="21" t="e">
        <f>Inscriptos!#REF!</f>
        <v>#REF!</v>
      </c>
      <c r="D1509" s="21" t="e">
        <f>Inscriptos!#REF!</f>
        <v>#REF!</v>
      </c>
      <c r="E1509" t="e">
        <f>Inscriptos!#REF!</f>
        <v>#REF!</v>
      </c>
      <c r="F1509" t="s">
        <v>37</v>
      </c>
      <c r="G1509" s="23" t="e">
        <f>Inscriptos!#REF!</f>
        <v>#REF!</v>
      </c>
    </row>
    <row r="1510" spans="1:7" x14ac:dyDescent="0.25">
      <c r="A1510" s="21" t="e">
        <f>Inscriptos!#REF!</f>
        <v>#REF!</v>
      </c>
      <c r="B1510" t="e">
        <f>Inscriptos!#REF!</f>
        <v>#REF!</v>
      </c>
      <c r="C1510" s="21" t="e">
        <f>Inscriptos!#REF!</f>
        <v>#REF!</v>
      </c>
      <c r="D1510" s="21" t="e">
        <f>Inscriptos!#REF!</f>
        <v>#REF!</v>
      </c>
      <c r="E1510" t="e">
        <f>Inscriptos!#REF!</f>
        <v>#REF!</v>
      </c>
      <c r="F1510" t="s">
        <v>37</v>
      </c>
      <c r="G1510" s="23" t="e">
        <f>Inscriptos!#REF!</f>
        <v>#REF!</v>
      </c>
    </row>
    <row r="1511" spans="1:7" x14ac:dyDescent="0.25">
      <c r="A1511" s="21" t="e">
        <f>Inscriptos!#REF!</f>
        <v>#REF!</v>
      </c>
      <c r="B1511" t="e">
        <f>Inscriptos!#REF!</f>
        <v>#REF!</v>
      </c>
      <c r="C1511" s="21" t="e">
        <f>Inscriptos!#REF!</f>
        <v>#REF!</v>
      </c>
      <c r="D1511" s="21" t="e">
        <f>Inscriptos!#REF!</f>
        <v>#REF!</v>
      </c>
      <c r="E1511" t="e">
        <f>Inscriptos!#REF!</f>
        <v>#REF!</v>
      </c>
      <c r="F1511" t="s">
        <v>37</v>
      </c>
      <c r="G1511" s="23" t="e">
        <f>Inscriptos!#REF!</f>
        <v>#REF!</v>
      </c>
    </row>
    <row r="1512" spans="1:7" x14ac:dyDescent="0.25">
      <c r="A1512" s="21" t="e">
        <f>Inscriptos!#REF!</f>
        <v>#REF!</v>
      </c>
      <c r="B1512" t="e">
        <f>Inscriptos!#REF!</f>
        <v>#REF!</v>
      </c>
      <c r="C1512" s="21" t="e">
        <f>Inscriptos!#REF!</f>
        <v>#REF!</v>
      </c>
      <c r="D1512" s="21" t="e">
        <f>Inscriptos!#REF!</f>
        <v>#REF!</v>
      </c>
      <c r="E1512" t="e">
        <f>Inscriptos!#REF!</f>
        <v>#REF!</v>
      </c>
      <c r="F1512" t="s">
        <v>37</v>
      </c>
      <c r="G1512" s="23" t="e">
        <f>Inscriptos!#REF!</f>
        <v>#REF!</v>
      </c>
    </row>
    <row r="1513" spans="1:7" x14ac:dyDescent="0.25">
      <c r="A1513" s="21" t="e">
        <f>Inscriptos!#REF!</f>
        <v>#REF!</v>
      </c>
      <c r="B1513" t="e">
        <f>Inscriptos!#REF!</f>
        <v>#REF!</v>
      </c>
      <c r="C1513" s="21" t="e">
        <f>Inscriptos!#REF!</f>
        <v>#REF!</v>
      </c>
      <c r="D1513" s="21" t="e">
        <f>Inscriptos!#REF!</f>
        <v>#REF!</v>
      </c>
      <c r="E1513" t="e">
        <f>Inscriptos!#REF!</f>
        <v>#REF!</v>
      </c>
      <c r="F1513" t="s">
        <v>37</v>
      </c>
      <c r="G1513" s="23" t="e">
        <f>Inscriptos!#REF!</f>
        <v>#REF!</v>
      </c>
    </row>
    <row r="1514" spans="1:7" x14ac:dyDescent="0.25">
      <c r="A1514" s="21" t="e">
        <f>Inscriptos!#REF!</f>
        <v>#REF!</v>
      </c>
      <c r="B1514" t="e">
        <f>Inscriptos!#REF!</f>
        <v>#REF!</v>
      </c>
      <c r="C1514" s="21" t="e">
        <f>Inscriptos!#REF!</f>
        <v>#REF!</v>
      </c>
      <c r="D1514" s="21" t="e">
        <f>Inscriptos!#REF!</f>
        <v>#REF!</v>
      </c>
      <c r="E1514" t="e">
        <f>Inscriptos!#REF!</f>
        <v>#REF!</v>
      </c>
      <c r="F1514" t="s">
        <v>37</v>
      </c>
      <c r="G1514" s="23" t="e">
        <f>Inscriptos!#REF!</f>
        <v>#REF!</v>
      </c>
    </row>
    <row r="1515" spans="1:7" x14ac:dyDescent="0.25">
      <c r="A1515" s="21" t="e">
        <f>Inscriptos!#REF!</f>
        <v>#REF!</v>
      </c>
      <c r="B1515" t="e">
        <f>Inscriptos!#REF!</f>
        <v>#REF!</v>
      </c>
      <c r="C1515" s="21" t="e">
        <f>Inscriptos!#REF!</f>
        <v>#REF!</v>
      </c>
      <c r="D1515" s="21" t="e">
        <f>Inscriptos!#REF!</f>
        <v>#REF!</v>
      </c>
      <c r="E1515" t="e">
        <f>Inscriptos!#REF!</f>
        <v>#REF!</v>
      </c>
      <c r="F1515" t="s">
        <v>37</v>
      </c>
      <c r="G1515" s="23" t="e">
        <f>Inscriptos!#REF!</f>
        <v>#REF!</v>
      </c>
    </row>
    <row r="1516" spans="1:7" x14ac:dyDescent="0.25">
      <c r="A1516" s="21" t="e">
        <f>Inscriptos!#REF!</f>
        <v>#REF!</v>
      </c>
      <c r="B1516" t="e">
        <f>Inscriptos!#REF!</f>
        <v>#REF!</v>
      </c>
      <c r="C1516" s="21" t="e">
        <f>Inscriptos!#REF!</f>
        <v>#REF!</v>
      </c>
      <c r="D1516" s="21" t="e">
        <f>Inscriptos!#REF!</f>
        <v>#REF!</v>
      </c>
      <c r="E1516" t="e">
        <f>Inscriptos!#REF!</f>
        <v>#REF!</v>
      </c>
      <c r="F1516" t="s">
        <v>37</v>
      </c>
      <c r="G1516" s="23" t="e">
        <f>Inscriptos!#REF!</f>
        <v>#REF!</v>
      </c>
    </row>
    <row r="1517" spans="1:7" x14ac:dyDescent="0.25">
      <c r="A1517" s="21" t="e">
        <f>Inscriptos!#REF!</f>
        <v>#REF!</v>
      </c>
      <c r="B1517" t="e">
        <f>Inscriptos!#REF!</f>
        <v>#REF!</v>
      </c>
      <c r="C1517" s="21" t="e">
        <f>Inscriptos!#REF!</f>
        <v>#REF!</v>
      </c>
      <c r="D1517" s="21" t="e">
        <f>Inscriptos!#REF!</f>
        <v>#REF!</v>
      </c>
      <c r="E1517" t="e">
        <f>Inscriptos!#REF!</f>
        <v>#REF!</v>
      </c>
      <c r="F1517" t="s">
        <v>37</v>
      </c>
      <c r="G1517" s="23" t="e">
        <f>Inscriptos!#REF!</f>
        <v>#REF!</v>
      </c>
    </row>
    <row r="1518" spans="1:7" x14ac:dyDescent="0.25">
      <c r="A1518" s="21" t="e">
        <f>Inscriptos!#REF!</f>
        <v>#REF!</v>
      </c>
      <c r="B1518" t="e">
        <f>Inscriptos!#REF!</f>
        <v>#REF!</v>
      </c>
      <c r="C1518" s="21" t="e">
        <f>Inscriptos!#REF!</f>
        <v>#REF!</v>
      </c>
      <c r="D1518" s="21" t="e">
        <f>Inscriptos!#REF!</f>
        <v>#REF!</v>
      </c>
      <c r="E1518" t="e">
        <f>Inscriptos!#REF!</f>
        <v>#REF!</v>
      </c>
      <c r="F1518" t="s">
        <v>37</v>
      </c>
      <c r="G1518" s="23" t="e">
        <f>Inscriptos!#REF!</f>
        <v>#REF!</v>
      </c>
    </row>
    <row r="1519" spans="1:7" x14ac:dyDescent="0.25">
      <c r="A1519" s="21" t="e">
        <f>Inscriptos!#REF!</f>
        <v>#REF!</v>
      </c>
      <c r="B1519" t="e">
        <f>Inscriptos!#REF!</f>
        <v>#REF!</v>
      </c>
      <c r="C1519" s="21" t="e">
        <f>Inscriptos!#REF!</f>
        <v>#REF!</v>
      </c>
      <c r="D1519" s="21" t="e">
        <f>Inscriptos!#REF!</f>
        <v>#REF!</v>
      </c>
      <c r="E1519" t="e">
        <f>Inscriptos!#REF!</f>
        <v>#REF!</v>
      </c>
      <c r="F1519" t="s">
        <v>37</v>
      </c>
      <c r="G1519" s="23" t="e">
        <f>Inscriptos!#REF!</f>
        <v>#REF!</v>
      </c>
    </row>
    <row r="1520" spans="1:7" x14ac:dyDescent="0.25">
      <c r="A1520" s="21" t="e">
        <f>Inscriptos!#REF!</f>
        <v>#REF!</v>
      </c>
      <c r="B1520" t="e">
        <f>Inscriptos!#REF!</f>
        <v>#REF!</v>
      </c>
      <c r="C1520" s="21" t="e">
        <f>Inscriptos!#REF!</f>
        <v>#REF!</v>
      </c>
      <c r="D1520" s="21" t="e">
        <f>Inscriptos!#REF!</f>
        <v>#REF!</v>
      </c>
      <c r="E1520" t="e">
        <f>Inscriptos!#REF!</f>
        <v>#REF!</v>
      </c>
      <c r="F1520" t="s">
        <v>37</v>
      </c>
      <c r="G1520" s="23" t="e">
        <f>Inscriptos!#REF!</f>
        <v>#REF!</v>
      </c>
    </row>
    <row r="1521" spans="1:7" x14ac:dyDescent="0.25">
      <c r="A1521" s="21" t="e">
        <f>Inscriptos!#REF!</f>
        <v>#REF!</v>
      </c>
      <c r="B1521" t="e">
        <f>Inscriptos!#REF!</f>
        <v>#REF!</v>
      </c>
      <c r="C1521" s="21" t="e">
        <f>Inscriptos!#REF!</f>
        <v>#REF!</v>
      </c>
      <c r="D1521" s="21" t="e">
        <f>Inscriptos!#REF!</f>
        <v>#REF!</v>
      </c>
      <c r="E1521" t="e">
        <f>Inscriptos!#REF!</f>
        <v>#REF!</v>
      </c>
      <c r="F1521" t="s">
        <v>37</v>
      </c>
      <c r="G1521" s="23" t="e">
        <f>Inscriptos!#REF!</f>
        <v>#REF!</v>
      </c>
    </row>
    <row r="1522" spans="1:7" x14ac:dyDescent="0.25">
      <c r="A1522" s="21" t="e">
        <f>Inscriptos!#REF!</f>
        <v>#REF!</v>
      </c>
      <c r="B1522" t="e">
        <f>Inscriptos!#REF!</f>
        <v>#REF!</v>
      </c>
      <c r="C1522" s="21" t="e">
        <f>Inscriptos!#REF!</f>
        <v>#REF!</v>
      </c>
      <c r="D1522" s="21" t="e">
        <f>Inscriptos!#REF!</f>
        <v>#REF!</v>
      </c>
      <c r="E1522" t="e">
        <f>Inscriptos!#REF!</f>
        <v>#REF!</v>
      </c>
      <c r="F1522" t="s">
        <v>37</v>
      </c>
      <c r="G1522" s="23" t="e">
        <f>Inscriptos!#REF!</f>
        <v>#REF!</v>
      </c>
    </row>
    <row r="1523" spans="1:7" x14ac:dyDescent="0.25">
      <c r="A1523" s="21" t="e">
        <f>Inscriptos!#REF!</f>
        <v>#REF!</v>
      </c>
      <c r="B1523" t="e">
        <f>Inscriptos!#REF!</f>
        <v>#REF!</v>
      </c>
      <c r="C1523" s="21" t="e">
        <f>Inscriptos!#REF!</f>
        <v>#REF!</v>
      </c>
      <c r="D1523" s="21" t="e">
        <f>Inscriptos!#REF!</f>
        <v>#REF!</v>
      </c>
      <c r="E1523" t="e">
        <f>Inscriptos!#REF!</f>
        <v>#REF!</v>
      </c>
      <c r="F1523" t="s">
        <v>37</v>
      </c>
      <c r="G1523" s="23" t="e">
        <f>Inscriptos!#REF!</f>
        <v>#REF!</v>
      </c>
    </row>
    <row r="1524" spans="1:7" x14ac:dyDescent="0.25">
      <c r="A1524" s="21" t="e">
        <f>Inscriptos!#REF!</f>
        <v>#REF!</v>
      </c>
      <c r="B1524" t="e">
        <f>Inscriptos!#REF!</f>
        <v>#REF!</v>
      </c>
      <c r="C1524" s="21" t="e">
        <f>Inscriptos!#REF!</f>
        <v>#REF!</v>
      </c>
      <c r="D1524" s="21" t="e">
        <f>Inscriptos!#REF!</f>
        <v>#REF!</v>
      </c>
      <c r="E1524" t="e">
        <f>Inscriptos!#REF!</f>
        <v>#REF!</v>
      </c>
      <c r="F1524" t="s">
        <v>37</v>
      </c>
      <c r="G1524" s="23" t="e">
        <f>Inscriptos!#REF!</f>
        <v>#REF!</v>
      </c>
    </row>
    <row r="1525" spans="1:7" x14ac:dyDescent="0.25">
      <c r="A1525" s="21" t="e">
        <f>Inscriptos!#REF!</f>
        <v>#REF!</v>
      </c>
      <c r="B1525" t="e">
        <f>Inscriptos!#REF!</f>
        <v>#REF!</v>
      </c>
      <c r="C1525" s="21" t="e">
        <f>Inscriptos!#REF!</f>
        <v>#REF!</v>
      </c>
      <c r="D1525" s="21" t="e">
        <f>Inscriptos!#REF!</f>
        <v>#REF!</v>
      </c>
      <c r="E1525" t="e">
        <f>Inscriptos!#REF!</f>
        <v>#REF!</v>
      </c>
      <c r="F1525" t="s">
        <v>37</v>
      </c>
      <c r="G1525" s="23" t="e">
        <f>Inscriptos!#REF!</f>
        <v>#REF!</v>
      </c>
    </row>
    <row r="1526" spans="1:7" x14ac:dyDescent="0.25">
      <c r="A1526" s="21" t="e">
        <f>Inscriptos!#REF!</f>
        <v>#REF!</v>
      </c>
      <c r="B1526" t="e">
        <f>Inscriptos!#REF!</f>
        <v>#REF!</v>
      </c>
      <c r="C1526" s="21" t="e">
        <f>Inscriptos!#REF!</f>
        <v>#REF!</v>
      </c>
      <c r="D1526" s="21" t="e">
        <f>Inscriptos!#REF!</f>
        <v>#REF!</v>
      </c>
      <c r="E1526" t="e">
        <f>Inscriptos!#REF!</f>
        <v>#REF!</v>
      </c>
      <c r="F1526" t="s">
        <v>37</v>
      </c>
      <c r="G1526" s="23" t="e">
        <f>Inscriptos!#REF!</f>
        <v>#REF!</v>
      </c>
    </row>
    <row r="1527" spans="1:7" x14ac:dyDescent="0.25">
      <c r="A1527" s="21" t="e">
        <f>Inscriptos!#REF!</f>
        <v>#REF!</v>
      </c>
      <c r="B1527" t="e">
        <f>Inscriptos!#REF!</f>
        <v>#REF!</v>
      </c>
      <c r="C1527" s="21" t="e">
        <f>Inscriptos!#REF!</f>
        <v>#REF!</v>
      </c>
      <c r="D1527" s="21" t="e">
        <f>Inscriptos!#REF!</f>
        <v>#REF!</v>
      </c>
      <c r="E1527" t="e">
        <f>Inscriptos!#REF!</f>
        <v>#REF!</v>
      </c>
      <c r="F1527" t="s">
        <v>37</v>
      </c>
      <c r="G1527" s="23" t="e">
        <f>Inscriptos!#REF!</f>
        <v>#REF!</v>
      </c>
    </row>
    <row r="1528" spans="1:7" x14ac:dyDescent="0.25">
      <c r="A1528" s="21" t="e">
        <f>Inscriptos!#REF!</f>
        <v>#REF!</v>
      </c>
      <c r="B1528" t="e">
        <f>Inscriptos!#REF!</f>
        <v>#REF!</v>
      </c>
      <c r="C1528" s="21" t="e">
        <f>Inscriptos!#REF!</f>
        <v>#REF!</v>
      </c>
      <c r="D1528" s="21" t="e">
        <f>Inscriptos!#REF!</f>
        <v>#REF!</v>
      </c>
      <c r="E1528" t="e">
        <f>Inscriptos!#REF!</f>
        <v>#REF!</v>
      </c>
      <c r="F1528" t="s">
        <v>37</v>
      </c>
      <c r="G1528" s="23" t="e">
        <f>Inscriptos!#REF!</f>
        <v>#REF!</v>
      </c>
    </row>
    <row r="1529" spans="1:7" x14ac:dyDescent="0.25">
      <c r="A1529" s="21" t="e">
        <f>Inscriptos!#REF!</f>
        <v>#REF!</v>
      </c>
      <c r="B1529" t="e">
        <f>Inscriptos!#REF!</f>
        <v>#REF!</v>
      </c>
      <c r="C1529" s="21" t="e">
        <f>Inscriptos!#REF!</f>
        <v>#REF!</v>
      </c>
      <c r="D1529" s="21" t="e">
        <f>Inscriptos!#REF!</f>
        <v>#REF!</v>
      </c>
      <c r="E1529" t="e">
        <f>Inscriptos!#REF!</f>
        <v>#REF!</v>
      </c>
      <c r="F1529" t="s">
        <v>37</v>
      </c>
      <c r="G1529" s="23" t="e">
        <f>Inscriptos!#REF!</f>
        <v>#REF!</v>
      </c>
    </row>
    <row r="1530" spans="1:7" x14ac:dyDescent="0.25">
      <c r="A1530" s="21" t="e">
        <f>Inscriptos!#REF!</f>
        <v>#REF!</v>
      </c>
      <c r="B1530" t="e">
        <f>Inscriptos!#REF!</f>
        <v>#REF!</v>
      </c>
      <c r="C1530" s="21" t="e">
        <f>Inscriptos!#REF!</f>
        <v>#REF!</v>
      </c>
      <c r="D1530" s="21" t="e">
        <f>Inscriptos!#REF!</f>
        <v>#REF!</v>
      </c>
      <c r="E1530" t="e">
        <f>Inscriptos!#REF!</f>
        <v>#REF!</v>
      </c>
      <c r="F1530" t="s">
        <v>37</v>
      </c>
      <c r="G1530" s="23" t="e">
        <f>Inscriptos!#REF!</f>
        <v>#REF!</v>
      </c>
    </row>
    <row r="1531" spans="1:7" x14ac:dyDescent="0.25">
      <c r="A1531" s="21" t="e">
        <f>Inscriptos!#REF!</f>
        <v>#REF!</v>
      </c>
      <c r="B1531" t="e">
        <f>Inscriptos!#REF!</f>
        <v>#REF!</v>
      </c>
      <c r="C1531" s="21" t="e">
        <f>Inscriptos!#REF!</f>
        <v>#REF!</v>
      </c>
      <c r="D1531" s="21" t="e">
        <f>Inscriptos!#REF!</f>
        <v>#REF!</v>
      </c>
      <c r="E1531" t="e">
        <f>Inscriptos!#REF!</f>
        <v>#REF!</v>
      </c>
      <c r="F1531" t="s">
        <v>37</v>
      </c>
      <c r="G1531" s="23" t="e">
        <f>Inscriptos!#REF!</f>
        <v>#REF!</v>
      </c>
    </row>
    <row r="1532" spans="1:7" x14ac:dyDescent="0.25">
      <c r="A1532" s="21" t="e">
        <f>Inscriptos!#REF!</f>
        <v>#REF!</v>
      </c>
      <c r="B1532" t="e">
        <f>Inscriptos!#REF!</f>
        <v>#REF!</v>
      </c>
      <c r="C1532" s="21" t="e">
        <f>Inscriptos!#REF!</f>
        <v>#REF!</v>
      </c>
      <c r="D1532" s="21" t="e">
        <f>Inscriptos!#REF!</f>
        <v>#REF!</v>
      </c>
      <c r="E1532" t="e">
        <f>Inscriptos!#REF!</f>
        <v>#REF!</v>
      </c>
      <c r="F1532" t="s">
        <v>37</v>
      </c>
      <c r="G1532" s="23" t="e">
        <f>Inscriptos!#REF!</f>
        <v>#REF!</v>
      </c>
    </row>
    <row r="1533" spans="1:7" x14ac:dyDescent="0.25">
      <c r="A1533" s="21" t="e">
        <f>Inscriptos!#REF!</f>
        <v>#REF!</v>
      </c>
      <c r="B1533" t="e">
        <f>Inscriptos!#REF!</f>
        <v>#REF!</v>
      </c>
      <c r="C1533" s="21" t="e">
        <f>Inscriptos!#REF!</f>
        <v>#REF!</v>
      </c>
      <c r="D1533" s="21" t="e">
        <f>Inscriptos!#REF!</f>
        <v>#REF!</v>
      </c>
      <c r="E1533" t="e">
        <f>Inscriptos!#REF!</f>
        <v>#REF!</v>
      </c>
      <c r="F1533" t="s">
        <v>37</v>
      </c>
      <c r="G1533" s="23" t="e">
        <f>Inscriptos!#REF!</f>
        <v>#REF!</v>
      </c>
    </row>
    <row r="1534" spans="1:7" x14ac:dyDescent="0.25">
      <c r="A1534" s="21" t="e">
        <f>Inscriptos!#REF!</f>
        <v>#REF!</v>
      </c>
      <c r="B1534" t="e">
        <f>Inscriptos!#REF!</f>
        <v>#REF!</v>
      </c>
      <c r="C1534" s="21" t="e">
        <f>Inscriptos!#REF!</f>
        <v>#REF!</v>
      </c>
      <c r="D1534" s="21" t="e">
        <f>Inscriptos!#REF!</f>
        <v>#REF!</v>
      </c>
      <c r="E1534" t="e">
        <f>Inscriptos!#REF!</f>
        <v>#REF!</v>
      </c>
      <c r="F1534" t="s">
        <v>37</v>
      </c>
      <c r="G1534" s="23" t="e">
        <f>Inscriptos!#REF!</f>
        <v>#REF!</v>
      </c>
    </row>
    <row r="1535" spans="1:7" x14ac:dyDescent="0.25">
      <c r="A1535" s="21" t="e">
        <f>Inscriptos!#REF!</f>
        <v>#REF!</v>
      </c>
      <c r="B1535" t="e">
        <f>Inscriptos!#REF!</f>
        <v>#REF!</v>
      </c>
      <c r="C1535" s="21" t="e">
        <f>Inscriptos!#REF!</f>
        <v>#REF!</v>
      </c>
      <c r="D1535" s="21" t="e">
        <f>Inscriptos!#REF!</f>
        <v>#REF!</v>
      </c>
      <c r="E1535" t="e">
        <f>Inscriptos!#REF!</f>
        <v>#REF!</v>
      </c>
      <c r="F1535" t="s">
        <v>37</v>
      </c>
      <c r="G1535" s="23" t="e">
        <f>Inscriptos!#REF!</f>
        <v>#REF!</v>
      </c>
    </row>
    <row r="1536" spans="1:7" x14ac:dyDescent="0.25">
      <c r="A1536" s="21" t="e">
        <f>Inscriptos!#REF!</f>
        <v>#REF!</v>
      </c>
      <c r="B1536" t="e">
        <f>Inscriptos!#REF!</f>
        <v>#REF!</v>
      </c>
      <c r="C1536" s="21" t="e">
        <f>Inscriptos!#REF!</f>
        <v>#REF!</v>
      </c>
      <c r="D1536" s="21" t="e">
        <f>Inscriptos!#REF!</f>
        <v>#REF!</v>
      </c>
      <c r="E1536" t="e">
        <f>Inscriptos!#REF!</f>
        <v>#REF!</v>
      </c>
      <c r="F1536" t="s">
        <v>37</v>
      </c>
      <c r="G1536" s="23" t="e">
        <f>Inscriptos!#REF!</f>
        <v>#REF!</v>
      </c>
    </row>
    <row r="1537" spans="1:7" x14ac:dyDescent="0.25">
      <c r="A1537" s="21" t="e">
        <f>Inscriptos!#REF!</f>
        <v>#REF!</v>
      </c>
      <c r="B1537" t="e">
        <f>Inscriptos!#REF!</f>
        <v>#REF!</v>
      </c>
      <c r="C1537" s="21" t="e">
        <f>Inscriptos!#REF!</f>
        <v>#REF!</v>
      </c>
      <c r="D1537" s="21" t="e">
        <f>Inscriptos!#REF!</f>
        <v>#REF!</v>
      </c>
      <c r="E1537" t="e">
        <f>Inscriptos!#REF!</f>
        <v>#REF!</v>
      </c>
      <c r="F1537" t="s">
        <v>37</v>
      </c>
      <c r="G1537" s="23" t="e">
        <f>Inscriptos!#REF!</f>
        <v>#REF!</v>
      </c>
    </row>
    <row r="1538" spans="1:7" x14ac:dyDescent="0.25">
      <c r="A1538" s="21" t="e">
        <f>Inscriptos!#REF!</f>
        <v>#REF!</v>
      </c>
      <c r="B1538" t="e">
        <f>Inscriptos!#REF!</f>
        <v>#REF!</v>
      </c>
      <c r="C1538" s="21" t="e">
        <f>Inscriptos!#REF!</f>
        <v>#REF!</v>
      </c>
      <c r="D1538" s="21" t="e">
        <f>Inscriptos!#REF!</f>
        <v>#REF!</v>
      </c>
      <c r="E1538" t="e">
        <f>Inscriptos!#REF!</f>
        <v>#REF!</v>
      </c>
      <c r="F1538" t="s">
        <v>37</v>
      </c>
      <c r="G1538" s="23" t="e">
        <f>Inscriptos!#REF!</f>
        <v>#REF!</v>
      </c>
    </row>
    <row r="1539" spans="1:7" x14ac:dyDescent="0.25">
      <c r="A1539" s="21" t="e">
        <f>Inscriptos!#REF!</f>
        <v>#REF!</v>
      </c>
      <c r="B1539" t="e">
        <f>Inscriptos!#REF!</f>
        <v>#REF!</v>
      </c>
      <c r="C1539" s="21" t="e">
        <f>Inscriptos!#REF!</f>
        <v>#REF!</v>
      </c>
      <c r="D1539" s="21" t="e">
        <f>Inscriptos!#REF!</f>
        <v>#REF!</v>
      </c>
      <c r="E1539" t="e">
        <f>Inscriptos!#REF!</f>
        <v>#REF!</v>
      </c>
      <c r="F1539" t="s">
        <v>37</v>
      </c>
      <c r="G1539" s="23" t="e">
        <f>Inscriptos!#REF!</f>
        <v>#REF!</v>
      </c>
    </row>
    <row r="1540" spans="1:7" x14ac:dyDescent="0.25">
      <c r="A1540" s="21" t="e">
        <f>Inscriptos!#REF!</f>
        <v>#REF!</v>
      </c>
      <c r="B1540" t="e">
        <f>Inscriptos!#REF!</f>
        <v>#REF!</v>
      </c>
      <c r="C1540" s="21" t="e">
        <f>Inscriptos!#REF!</f>
        <v>#REF!</v>
      </c>
      <c r="D1540" s="21" t="e">
        <f>Inscriptos!#REF!</f>
        <v>#REF!</v>
      </c>
      <c r="E1540" t="e">
        <f>Inscriptos!#REF!</f>
        <v>#REF!</v>
      </c>
      <c r="F1540" t="s">
        <v>37</v>
      </c>
      <c r="G1540" s="23" t="e">
        <f>Inscriptos!#REF!</f>
        <v>#REF!</v>
      </c>
    </row>
    <row r="1541" spans="1:7" x14ac:dyDescent="0.25">
      <c r="A1541" s="21" t="e">
        <f>Inscriptos!#REF!</f>
        <v>#REF!</v>
      </c>
      <c r="B1541" t="e">
        <f>Inscriptos!#REF!</f>
        <v>#REF!</v>
      </c>
      <c r="C1541" s="21" t="e">
        <f>Inscriptos!#REF!</f>
        <v>#REF!</v>
      </c>
      <c r="D1541" s="21" t="e">
        <f>Inscriptos!#REF!</f>
        <v>#REF!</v>
      </c>
      <c r="E1541" t="e">
        <f>Inscriptos!#REF!</f>
        <v>#REF!</v>
      </c>
      <c r="F1541" t="s">
        <v>37</v>
      </c>
      <c r="G1541" s="23" t="e">
        <f>Inscriptos!#REF!</f>
        <v>#REF!</v>
      </c>
    </row>
    <row r="1542" spans="1:7" x14ac:dyDescent="0.25">
      <c r="A1542" s="21" t="e">
        <f>Inscriptos!#REF!</f>
        <v>#REF!</v>
      </c>
      <c r="B1542" t="e">
        <f>Inscriptos!#REF!</f>
        <v>#REF!</v>
      </c>
      <c r="C1542" s="21" t="e">
        <f>Inscriptos!#REF!</f>
        <v>#REF!</v>
      </c>
      <c r="D1542" s="21" t="e">
        <f>Inscriptos!#REF!</f>
        <v>#REF!</v>
      </c>
      <c r="E1542" t="e">
        <f>Inscriptos!#REF!</f>
        <v>#REF!</v>
      </c>
      <c r="F1542" t="s">
        <v>37</v>
      </c>
      <c r="G1542" s="23" t="e">
        <f>Inscriptos!#REF!</f>
        <v>#REF!</v>
      </c>
    </row>
    <row r="1543" spans="1:7" x14ac:dyDescent="0.25">
      <c r="A1543" s="21" t="e">
        <f>Inscriptos!#REF!</f>
        <v>#REF!</v>
      </c>
      <c r="B1543" t="e">
        <f>Inscriptos!#REF!</f>
        <v>#REF!</v>
      </c>
      <c r="C1543" s="21" t="e">
        <f>Inscriptos!#REF!</f>
        <v>#REF!</v>
      </c>
      <c r="D1543" s="21" t="e">
        <f>Inscriptos!#REF!</f>
        <v>#REF!</v>
      </c>
      <c r="E1543" t="e">
        <f>Inscriptos!#REF!</f>
        <v>#REF!</v>
      </c>
      <c r="F1543" t="s">
        <v>37</v>
      </c>
      <c r="G1543" s="23" t="e">
        <f>Inscriptos!#REF!</f>
        <v>#REF!</v>
      </c>
    </row>
    <row r="1544" spans="1:7" x14ac:dyDescent="0.25">
      <c r="A1544" s="21" t="e">
        <f>Inscriptos!#REF!</f>
        <v>#REF!</v>
      </c>
      <c r="B1544" t="e">
        <f>Inscriptos!#REF!</f>
        <v>#REF!</v>
      </c>
      <c r="C1544" s="21" t="e">
        <f>Inscriptos!#REF!</f>
        <v>#REF!</v>
      </c>
      <c r="D1544" s="21" t="e">
        <f>Inscriptos!#REF!</f>
        <v>#REF!</v>
      </c>
      <c r="E1544" t="e">
        <f>Inscriptos!#REF!</f>
        <v>#REF!</v>
      </c>
      <c r="F1544" t="s">
        <v>37</v>
      </c>
      <c r="G1544" s="23" t="e">
        <f>Inscriptos!#REF!</f>
        <v>#REF!</v>
      </c>
    </row>
    <row r="1545" spans="1:7" x14ac:dyDescent="0.25">
      <c r="A1545" s="21" t="e">
        <f>Inscriptos!#REF!</f>
        <v>#REF!</v>
      </c>
      <c r="B1545" t="e">
        <f>Inscriptos!#REF!</f>
        <v>#REF!</v>
      </c>
      <c r="C1545" s="21" t="e">
        <f>Inscriptos!#REF!</f>
        <v>#REF!</v>
      </c>
      <c r="D1545" s="21" t="e">
        <f>Inscriptos!#REF!</f>
        <v>#REF!</v>
      </c>
      <c r="E1545" t="e">
        <f>Inscriptos!#REF!</f>
        <v>#REF!</v>
      </c>
      <c r="F1545" t="s">
        <v>37</v>
      </c>
      <c r="G1545" s="23" t="e">
        <f>Inscriptos!#REF!</f>
        <v>#REF!</v>
      </c>
    </row>
    <row r="1546" spans="1:7" x14ac:dyDescent="0.25">
      <c r="A1546" s="21" t="e">
        <f>Inscriptos!#REF!</f>
        <v>#REF!</v>
      </c>
      <c r="B1546" t="e">
        <f>Inscriptos!#REF!</f>
        <v>#REF!</v>
      </c>
      <c r="C1546" s="21" t="e">
        <f>Inscriptos!#REF!</f>
        <v>#REF!</v>
      </c>
      <c r="D1546" s="21" t="e">
        <f>Inscriptos!#REF!</f>
        <v>#REF!</v>
      </c>
      <c r="E1546" t="e">
        <f>Inscriptos!#REF!</f>
        <v>#REF!</v>
      </c>
      <c r="F1546" t="s">
        <v>37</v>
      </c>
      <c r="G1546" s="23" t="e">
        <f>Inscriptos!#REF!</f>
        <v>#REF!</v>
      </c>
    </row>
    <row r="1547" spans="1:7" x14ac:dyDescent="0.25">
      <c r="A1547" s="21" t="e">
        <f>Inscriptos!#REF!</f>
        <v>#REF!</v>
      </c>
      <c r="B1547" t="e">
        <f>Inscriptos!#REF!</f>
        <v>#REF!</v>
      </c>
      <c r="C1547" s="21" t="e">
        <f>Inscriptos!#REF!</f>
        <v>#REF!</v>
      </c>
      <c r="D1547" s="21" t="e">
        <f>Inscriptos!#REF!</f>
        <v>#REF!</v>
      </c>
      <c r="E1547" t="e">
        <f>Inscriptos!#REF!</f>
        <v>#REF!</v>
      </c>
      <c r="F1547" t="s">
        <v>37</v>
      </c>
      <c r="G1547" s="23" t="e">
        <f>Inscriptos!#REF!</f>
        <v>#REF!</v>
      </c>
    </row>
    <row r="1548" spans="1:7" x14ac:dyDescent="0.25">
      <c r="A1548" s="21" t="e">
        <f>Inscriptos!#REF!</f>
        <v>#REF!</v>
      </c>
      <c r="B1548" t="e">
        <f>Inscriptos!#REF!</f>
        <v>#REF!</v>
      </c>
      <c r="C1548" s="21" t="e">
        <f>Inscriptos!#REF!</f>
        <v>#REF!</v>
      </c>
      <c r="D1548" s="21" t="e">
        <f>Inscriptos!#REF!</f>
        <v>#REF!</v>
      </c>
      <c r="E1548" t="e">
        <f>Inscriptos!#REF!</f>
        <v>#REF!</v>
      </c>
      <c r="F1548" t="s">
        <v>37</v>
      </c>
      <c r="G1548" s="23" t="e">
        <f>Inscriptos!#REF!</f>
        <v>#REF!</v>
      </c>
    </row>
    <row r="1549" spans="1:7" x14ac:dyDescent="0.25">
      <c r="A1549" s="21" t="e">
        <f>Inscriptos!#REF!</f>
        <v>#REF!</v>
      </c>
      <c r="B1549" t="e">
        <f>Inscriptos!#REF!</f>
        <v>#REF!</v>
      </c>
      <c r="C1549" s="21" t="e">
        <f>Inscriptos!#REF!</f>
        <v>#REF!</v>
      </c>
      <c r="D1549" s="21" t="e">
        <f>Inscriptos!#REF!</f>
        <v>#REF!</v>
      </c>
      <c r="E1549" t="e">
        <f>Inscriptos!#REF!</f>
        <v>#REF!</v>
      </c>
      <c r="F1549" t="s">
        <v>37</v>
      </c>
      <c r="G1549" s="23" t="e">
        <f>Inscriptos!#REF!</f>
        <v>#REF!</v>
      </c>
    </row>
    <row r="1550" spans="1:7" x14ac:dyDescent="0.25">
      <c r="A1550" s="21" t="e">
        <f>Inscriptos!#REF!</f>
        <v>#REF!</v>
      </c>
      <c r="B1550" t="e">
        <f>Inscriptos!#REF!</f>
        <v>#REF!</v>
      </c>
      <c r="C1550" s="21" t="e">
        <f>Inscriptos!#REF!</f>
        <v>#REF!</v>
      </c>
      <c r="D1550" s="21" t="e">
        <f>Inscriptos!#REF!</f>
        <v>#REF!</v>
      </c>
      <c r="E1550" t="e">
        <f>Inscriptos!#REF!</f>
        <v>#REF!</v>
      </c>
      <c r="F1550" t="s">
        <v>37</v>
      </c>
      <c r="G1550" s="23" t="e">
        <f>Inscriptos!#REF!</f>
        <v>#REF!</v>
      </c>
    </row>
    <row r="1551" spans="1:7" x14ac:dyDescent="0.25">
      <c r="A1551" s="21" t="e">
        <f>Inscriptos!#REF!</f>
        <v>#REF!</v>
      </c>
      <c r="B1551" t="e">
        <f>Inscriptos!#REF!</f>
        <v>#REF!</v>
      </c>
      <c r="C1551" s="21" t="e">
        <f>Inscriptos!#REF!</f>
        <v>#REF!</v>
      </c>
      <c r="D1551" s="21" t="e">
        <f>Inscriptos!#REF!</f>
        <v>#REF!</v>
      </c>
      <c r="E1551" t="e">
        <f>Inscriptos!#REF!</f>
        <v>#REF!</v>
      </c>
      <c r="F1551" t="s">
        <v>37</v>
      </c>
      <c r="G1551" s="23" t="e">
        <f>Inscriptos!#REF!</f>
        <v>#REF!</v>
      </c>
    </row>
    <row r="1552" spans="1:7" x14ac:dyDescent="0.25">
      <c r="A1552" s="21" t="e">
        <f>Inscriptos!#REF!</f>
        <v>#REF!</v>
      </c>
      <c r="B1552" t="e">
        <f>Inscriptos!#REF!</f>
        <v>#REF!</v>
      </c>
      <c r="C1552" s="21" t="e">
        <f>Inscriptos!#REF!</f>
        <v>#REF!</v>
      </c>
      <c r="D1552" s="21" t="e">
        <f>Inscriptos!#REF!</f>
        <v>#REF!</v>
      </c>
      <c r="E1552" t="e">
        <f>Inscriptos!#REF!</f>
        <v>#REF!</v>
      </c>
      <c r="F1552" t="s">
        <v>37</v>
      </c>
      <c r="G1552" s="23" t="e">
        <f>Inscriptos!#REF!</f>
        <v>#REF!</v>
      </c>
    </row>
    <row r="1553" spans="1:7" x14ac:dyDescent="0.25">
      <c r="A1553" s="21" t="e">
        <f>Inscriptos!#REF!</f>
        <v>#REF!</v>
      </c>
      <c r="B1553" t="e">
        <f>Inscriptos!#REF!</f>
        <v>#REF!</v>
      </c>
      <c r="C1553" s="21" t="e">
        <f>Inscriptos!#REF!</f>
        <v>#REF!</v>
      </c>
      <c r="D1553" s="21" t="e">
        <f>Inscriptos!#REF!</f>
        <v>#REF!</v>
      </c>
      <c r="E1553" t="e">
        <f>Inscriptos!#REF!</f>
        <v>#REF!</v>
      </c>
      <c r="F1553" t="s">
        <v>37</v>
      </c>
      <c r="G1553" s="23" t="e">
        <f>Inscriptos!#REF!</f>
        <v>#REF!</v>
      </c>
    </row>
    <row r="1554" spans="1:7" x14ac:dyDescent="0.25">
      <c r="A1554" s="21" t="e">
        <f>Inscriptos!#REF!</f>
        <v>#REF!</v>
      </c>
      <c r="B1554" t="e">
        <f>Inscriptos!#REF!</f>
        <v>#REF!</v>
      </c>
      <c r="C1554" s="21" t="e">
        <f>Inscriptos!#REF!</f>
        <v>#REF!</v>
      </c>
      <c r="D1554" s="21" t="e">
        <f>Inscriptos!#REF!</f>
        <v>#REF!</v>
      </c>
      <c r="E1554" t="e">
        <f>Inscriptos!#REF!</f>
        <v>#REF!</v>
      </c>
      <c r="F1554" t="s">
        <v>37</v>
      </c>
      <c r="G1554" s="23" t="e">
        <f>Inscriptos!#REF!</f>
        <v>#REF!</v>
      </c>
    </row>
    <row r="1555" spans="1:7" x14ac:dyDescent="0.25">
      <c r="A1555" s="21" t="e">
        <f>Inscriptos!#REF!</f>
        <v>#REF!</v>
      </c>
      <c r="B1555" t="e">
        <f>Inscriptos!#REF!</f>
        <v>#REF!</v>
      </c>
      <c r="C1555" s="21" t="e">
        <f>Inscriptos!#REF!</f>
        <v>#REF!</v>
      </c>
      <c r="D1555" s="21" t="e">
        <f>Inscriptos!#REF!</f>
        <v>#REF!</v>
      </c>
      <c r="E1555" t="e">
        <f>Inscriptos!#REF!</f>
        <v>#REF!</v>
      </c>
      <c r="F1555" t="s">
        <v>37</v>
      </c>
      <c r="G1555" s="23" t="e">
        <f>Inscriptos!#REF!</f>
        <v>#REF!</v>
      </c>
    </row>
    <row r="1556" spans="1:7" x14ac:dyDescent="0.25">
      <c r="A1556" s="21" t="e">
        <f>Inscriptos!#REF!</f>
        <v>#REF!</v>
      </c>
      <c r="B1556" t="e">
        <f>Inscriptos!#REF!</f>
        <v>#REF!</v>
      </c>
      <c r="C1556" s="21" t="e">
        <f>Inscriptos!#REF!</f>
        <v>#REF!</v>
      </c>
      <c r="D1556" s="21" t="e">
        <f>Inscriptos!#REF!</f>
        <v>#REF!</v>
      </c>
      <c r="E1556" t="e">
        <f>Inscriptos!#REF!</f>
        <v>#REF!</v>
      </c>
      <c r="F1556" t="s">
        <v>37</v>
      </c>
      <c r="G1556" s="23" t="e">
        <f>Inscriptos!#REF!</f>
        <v>#REF!</v>
      </c>
    </row>
    <row r="1557" spans="1:7" x14ac:dyDescent="0.25">
      <c r="A1557" s="21" t="e">
        <f>Inscriptos!#REF!</f>
        <v>#REF!</v>
      </c>
      <c r="B1557" t="e">
        <f>Inscriptos!#REF!</f>
        <v>#REF!</v>
      </c>
      <c r="C1557" s="21" t="e">
        <f>Inscriptos!#REF!</f>
        <v>#REF!</v>
      </c>
      <c r="D1557" s="21" t="e">
        <f>Inscriptos!#REF!</f>
        <v>#REF!</v>
      </c>
      <c r="E1557" t="e">
        <f>Inscriptos!#REF!</f>
        <v>#REF!</v>
      </c>
      <c r="F1557" t="s">
        <v>37</v>
      </c>
      <c r="G1557" s="23" t="e">
        <f>Inscriptos!#REF!</f>
        <v>#REF!</v>
      </c>
    </row>
    <row r="1558" spans="1:7" x14ac:dyDescent="0.25">
      <c r="A1558" s="21" t="e">
        <f>Inscriptos!#REF!</f>
        <v>#REF!</v>
      </c>
      <c r="B1558" t="e">
        <f>Inscriptos!#REF!</f>
        <v>#REF!</v>
      </c>
      <c r="C1558" s="21" t="e">
        <f>Inscriptos!#REF!</f>
        <v>#REF!</v>
      </c>
      <c r="D1558" s="21" t="e">
        <f>Inscriptos!#REF!</f>
        <v>#REF!</v>
      </c>
      <c r="E1558" t="e">
        <f>Inscriptos!#REF!</f>
        <v>#REF!</v>
      </c>
      <c r="F1558" t="s">
        <v>37</v>
      </c>
      <c r="G1558" s="23" t="e">
        <f>Inscriptos!#REF!</f>
        <v>#REF!</v>
      </c>
    </row>
    <row r="1559" spans="1:7" x14ac:dyDescent="0.25">
      <c r="A1559" s="21" t="e">
        <f>Inscriptos!#REF!</f>
        <v>#REF!</v>
      </c>
      <c r="B1559" t="e">
        <f>Inscriptos!#REF!</f>
        <v>#REF!</v>
      </c>
      <c r="C1559" s="21" t="e">
        <f>Inscriptos!#REF!</f>
        <v>#REF!</v>
      </c>
      <c r="D1559" s="21" t="e">
        <f>Inscriptos!#REF!</f>
        <v>#REF!</v>
      </c>
      <c r="E1559" t="e">
        <f>Inscriptos!#REF!</f>
        <v>#REF!</v>
      </c>
      <c r="F1559" t="s">
        <v>37</v>
      </c>
      <c r="G1559" s="23" t="e">
        <f>Inscriptos!#REF!</f>
        <v>#REF!</v>
      </c>
    </row>
    <row r="1560" spans="1:7" x14ac:dyDescent="0.25">
      <c r="A1560" s="21" t="e">
        <f>Inscriptos!#REF!</f>
        <v>#REF!</v>
      </c>
      <c r="B1560" t="e">
        <f>Inscriptos!#REF!</f>
        <v>#REF!</v>
      </c>
      <c r="C1560" s="21" t="e">
        <f>Inscriptos!#REF!</f>
        <v>#REF!</v>
      </c>
      <c r="D1560" s="21" t="e">
        <f>Inscriptos!#REF!</f>
        <v>#REF!</v>
      </c>
      <c r="E1560" t="e">
        <f>Inscriptos!#REF!</f>
        <v>#REF!</v>
      </c>
      <c r="F1560" t="s">
        <v>37</v>
      </c>
      <c r="G1560" s="23" t="e">
        <f>Inscriptos!#REF!</f>
        <v>#REF!</v>
      </c>
    </row>
    <row r="1561" spans="1:7" x14ac:dyDescent="0.25">
      <c r="A1561" s="21" t="e">
        <f>Inscriptos!#REF!</f>
        <v>#REF!</v>
      </c>
      <c r="B1561" t="e">
        <f>Inscriptos!#REF!</f>
        <v>#REF!</v>
      </c>
      <c r="C1561" s="21" t="e">
        <f>Inscriptos!#REF!</f>
        <v>#REF!</v>
      </c>
      <c r="D1561" s="21" t="e">
        <f>Inscriptos!#REF!</f>
        <v>#REF!</v>
      </c>
      <c r="E1561" t="e">
        <f>Inscriptos!#REF!</f>
        <v>#REF!</v>
      </c>
      <c r="F1561" t="s">
        <v>37</v>
      </c>
      <c r="G1561" s="23" t="e">
        <f>Inscriptos!#REF!</f>
        <v>#REF!</v>
      </c>
    </row>
    <row r="1562" spans="1:7" x14ac:dyDescent="0.25">
      <c r="A1562" s="21" t="e">
        <f>Inscriptos!#REF!</f>
        <v>#REF!</v>
      </c>
      <c r="B1562" t="e">
        <f>Inscriptos!#REF!</f>
        <v>#REF!</v>
      </c>
      <c r="C1562" s="21" t="e">
        <f>Inscriptos!#REF!</f>
        <v>#REF!</v>
      </c>
      <c r="D1562" s="21" t="e">
        <f>Inscriptos!#REF!</f>
        <v>#REF!</v>
      </c>
      <c r="E1562" t="e">
        <f>Inscriptos!#REF!</f>
        <v>#REF!</v>
      </c>
      <c r="F1562" t="s">
        <v>37</v>
      </c>
      <c r="G1562" s="23" t="e">
        <f>Inscriptos!#REF!</f>
        <v>#REF!</v>
      </c>
    </row>
    <row r="1563" spans="1:7" x14ac:dyDescent="0.25">
      <c r="A1563" s="21" t="e">
        <f>Inscriptos!#REF!</f>
        <v>#REF!</v>
      </c>
      <c r="B1563" t="e">
        <f>Inscriptos!#REF!</f>
        <v>#REF!</v>
      </c>
      <c r="C1563" s="21" t="e">
        <f>Inscriptos!#REF!</f>
        <v>#REF!</v>
      </c>
      <c r="D1563" s="21" t="e">
        <f>Inscriptos!#REF!</f>
        <v>#REF!</v>
      </c>
      <c r="E1563" t="e">
        <f>Inscriptos!#REF!</f>
        <v>#REF!</v>
      </c>
      <c r="F1563" t="s">
        <v>37</v>
      </c>
      <c r="G1563" s="23" t="e">
        <f>Inscriptos!#REF!</f>
        <v>#REF!</v>
      </c>
    </row>
    <row r="1564" spans="1:7" x14ac:dyDescent="0.25">
      <c r="A1564" s="21" t="e">
        <f>Inscriptos!#REF!</f>
        <v>#REF!</v>
      </c>
      <c r="B1564" t="e">
        <f>Inscriptos!#REF!</f>
        <v>#REF!</v>
      </c>
      <c r="C1564" s="21" t="e">
        <f>Inscriptos!#REF!</f>
        <v>#REF!</v>
      </c>
      <c r="D1564" s="21" t="e">
        <f>Inscriptos!#REF!</f>
        <v>#REF!</v>
      </c>
      <c r="E1564" t="e">
        <f>Inscriptos!#REF!</f>
        <v>#REF!</v>
      </c>
      <c r="F1564" t="s">
        <v>37</v>
      </c>
      <c r="G1564" s="23" t="e">
        <f>Inscriptos!#REF!</f>
        <v>#REF!</v>
      </c>
    </row>
    <row r="1565" spans="1:7" x14ac:dyDescent="0.25">
      <c r="A1565" s="21" t="e">
        <f>Inscriptos!#REF!</f>
        <v>#REF!</v>
      </c>
      <c r="B1565" t="e">
        <f>Inscriptos!#REF!</f>
        <v>#REF!</v>
      </c>
      <c r="C1565" s="21" t="e">
        <f>Inscriptos!#REF!</f>
        <v>#REF!</v>
      </c>
      <c r="D1565" s="21" t="e">
        <f>Inscriptos!#REF!</f>
        <v>#REF!</v>
      </c>
      <c r="E1565" t="e">
        <f>Inscriptos!#REF!</f>
        <v>#REF!</v>
      </c>
      <c r="F1565" t="s">
        <v>37</v>
      </c>
      <c r="G1565" s="23" t="e">
        <f>Inscriptos!#REF!</f>
        <v>#REF!</v>
      </c>
    </row>
    <row r="1566" spans="1:7" x14ac:dyDescent="0.25">
      <c r="A1566" s="21" t="e">
        <f>Inscriptos!#REF!</f>
        <v>#REF!</v>
      </c>
      <c r="B1566" t="e">
        <f>Inscriptos!#REF!</f>
        <v>#REF!</v>
      </c>
      <c r="C1566" s="21" t="e">
        <f>Inscriptos!#REF!</f>
        <v>#REF!</v>
      </c>
      <c r="D1566" s="21" t="e">
        <f>Inscriptos!#REF!</f>
        <v>#REF!</v>
      </c>
      <c r="E1566" t="e">
        <f>Inscriptos!#REF!</f>
        <v>#REF!</v>
      </c>
      <c r="F1566" t="s">
        <v>37</v>
      </c>
      <c r="G1566" s="23" t="e">
        <f>Inscriptos!#REF!</f>
        <v>#REF!</v>
      </c>
    </row>
    <row r="1567" spans="1:7" x14ac:dyDescent="0.25">
      <c r="A1567" s="21" t="e">
        <f>Inscriptos!#REF!</f>
        <v>#REF!</v>
      </c>
      <c r="B1567" t="e">
        <f>Inscriptos!#REF!</f>
        <v>#REF!</v>
      </c>
      <c r="C1567" s="21" t="e">
        <f>Inscriptos!#REF!</f>
        <v>#REF!</v>
      </c>
      <c r="D1567" s="21" t="e">
        <f>Inscriptos!#REF!</f>
        <v>#REF!</v>
      </c>
      <c r="E1567" t="e">
        <f>Inscriptos!#REF!</f>
        <v>#REF!</v>
      </c>
      <c r="F1567" t="s">
        <v>37</v>
      </c>
      <c r="G1567" s="23" t="e">
        <f>Inscriptos!#REF!</f>
        <v>#REF!</v>
      </c>
    </row>
    <row r="1568" spans="1:7" x14ac:dyDescent="0.25">
      <c r="A1568" s="21" t="e">
        <f>Inscriptos!#REF!</f>
        <v>#REF!</v>
      </c>
      <c r="B1568" t="e">
        <f>Inscriptos!#REF!</f>
        <v>#REF!</v>
      </c>
      <c r="C1568" s="21" t="e">
        <f>Inscriptos!#REF!</f>
        <v>#REF!</v>
      </c>
      <c r="D1568" s="21" t="e">
        <f>Inscriptos!#REF!</f>
        <v>#REF!</v>
      </c>
      <c r="E1568" t="e">
        <f>Inscriptos!#REF!</f>
        <v>#REF!</v>
      </c>
      <c r="F1568" t="s">
        <v>37</v>
      </c>
      <c r="G1568" s="23" t="e">
        <f>Inscriptos!#REF!</f>
        <v>#REF!</v>
      </c>
    </row>
    <row r="1569" spans="1:7" x14ac:dyDescent="0.25">
      <c r="A1569" s="21" t="e">
        <f>Inscriptos!#REF!</f>
        <v>#REF!</v>
      </c>
      <c r="B1569" t="e">
        <f>Inscriptos!#REF!</f>
        <v>#REF!</v>
      </c>
      <c r="C1569" s="21" t="e">
        <f>Inscriptos!#REF!</f>
        <v>#REF!</v>
      </c>
      <c r="D1569" s="21" t="e">
        <f>Inscriptos!#REF!</f>
        <v>#REF!</v>
      </c>
      <c r="E1569" t="e">
        <f>Inscriptos!#REF!</f>
        <v>#REF!</v>
      </c>
      <c r="F1569" t="s">
        <v>37</v>
      </c>
      <c r="G1569" s="23" t="e">
        <f>Inscriptos!#REF!</f>
        <v>#REF!</v>
      </c>
    </row>
    <row r="1570" spans="1:7" x14ac:dyDescent="0.25">
      <c r="A1570" s="21" t="e">
        <f>Inscriptos!#REF!</f>
        <v>#REF!</v>
      </c>
      <c r="B1570" t="e">
        <f>Inscriptos!#REF!</f>
        <v>#REF!</v>
      </c>
      <c r="C1570" s="21" t="e">
        <f>Inscriptos!#REF!</f>
        <v>#REF!</v>
      </c>
      <c r="D1570" s="21" t="e">
        <f>Inscriptos!#REF!</f>
        <v>#REF!</v>
      </c>
      <c r="E1570" t="e">
        <f>Inscriptos!#REF!</f>
        <v>#REF!</v>
      </c>
      <c r="F1570" t="s">
        <v>37</v>
      </c>
      <c r="G1570" s="23" t="e">
        <f>Inscriptos!#REF!</f>
        <v>#REF!</v>
      </c>
    </row>
    <row r="1571" spans="1:7" x14ac:dyDescent="0.25">
      <c r="A1571" s="21" t="e">
        <f>Inscriptos!#REF!</f>
        <v>#REF!</v>
      </c>
      <c r="B1571" t="e">
        <f>Inscriptos!#REF!</f>
        <v>#REF!</v>
      </c>
      <c r="C1571" s="21" t="e">
        <f>Inscriptos!#REF!</f>
        <v>#REF!</v>
      </c>
      <c r="D1571" s="21" t="e">
        <f>Inscriptos!#REF!</f>
        <v>#REF!</v>
      </c>
      <c r="E1571" t="e">
        <f>Inscriptos!#REF!</f>
        <v>#REF!</v>
      </c>
      <c r="F1571" t="s">
        <v>37</v>
      </c>
      <c r="G1571" s="23" t="e">
        <f>Inscriptos!#REF!</f>
        <v>#REF!</v>
      </c>
    </row>
    <row r="1572" spans="1:7" x14ac:dyDescent="0.25">
      <c r="A1572" s="21" t="e">
        <f>Inscriptos!#REF!</f>
        <v>#REF!</v>
      </c>
      <c r="B1572" t="e">
        <f>Inscriptos!#REF!</f>
        <v>#REF!</v>
      </c>
      <c r="C1572" s="21" t="e">
        <f>Inscriptos!#REF!</f>
        <v>#REF!</v>
      </c>
      <c r="D1572" s="21" t="e">
        <f>Inscriptos!#REF!</f>
        <v>#REF!</v>
      </c>
      <c r="E1572" t="e">
        <f>Inscriptos!#REF!</f>
        <v>#REF!</v>
      </c>
      <c r="F1572" t="s">
        <v>37</v>
      </c>
      <c r="G1572" s="23" t="e">
        <f>Inscriptos!#REF!</f>
        <v>#REF!</v>
      </c>
    </row>
    <row r="1573" spans="1:7" x14ac:dyDescent="0.25">
      <c r="A1573" s="21" t="e">
        <f>Inscriptos!#REF!</f>
        <v>#REF!</v>
      </c>
      <c r="B1573" t="e">
        <f>Inscriptos!#REF!</f>
        <v>#REF!</v>
      </c>
      <c r="C1573" s="21" t="e">
        <f>Inscriptos!#REF!</f>
        <v>#REF!</v>
      </c>
      <c r="D1573" s="21" t="e">
        <f>Inscriptos!#REF!</f>
        <v>#REF!</v>
      </c>
      <c r="E1573" t="e">
        <f>Inscriptos!#REF!</f>
        <v>#REF!</v>
      </c>
      <c r="F1573" t="s">
        <v>37</v>
      </c>
      <c r="G1573" s="23" t="e">
        <f>Inscriptos!#REF!</f>
        <v>#REF!</v>
      </c>
    </row>
    <row r="1574" spans="1:7" x14ac:dyDescent="0.25">
      <c r="A1574" s="21" t="e">
        <f>Inscriptos!#REF!</f>
        <v>#REF!</v>
      </c>
      <c r="B1574" t="e">
        <f>Inscriptos!#REF!</f>
        <v>#REF!</v>
      </c>
      <c r="C1574" s="21" t="e">
        <f>Inscriptos!#REF!</f>
        <v>#REF!</v>
      </c>
      <c r="D1574" s="21" t="e">
        <f>Inscriptos!#REF!</f>
        <v>#REF!</v>
      </c>
      <c r="E1574" t="e">
        <f>Inscriptos!#REF!</f>
        <v>#REF!</v>
      </c>
      <c r="F1574" t="s">
        <v>37</v>
      </c>
      <c r="G1574" s="23" t="e">
        <f>Inscriptos!#REF!</f>
        <v>#REF!</v>
      </c>
    </row>
    <row r="1575" spans="1:7" x14ac:dyDescent="0.25">
      <c r="A1575" s="21" t="e">
        <f>Inscriptos!#REF!</f>
        <v>#REF!</v>
      </c>
      <c r="B1575" t="e">
        <f>Inscriptos!#REF!</f>
        <v>#REF!</v>
      </c>
      <c r="C1575" s="21" t="e">
        <f>Inscriptos!#REF!</f>
        <v>#REF!</v>
      </c>
      <c r="D1575" s="21" t="e">
        <f>Inscriptos!#REF!</f>
        <v>#REF!</v>
      </c>
      <c r="E1575" t="e">
        <f>Inscriptos!#REF!</f>
        <v>#REF!</v>
      </c>
      <c r="F1575" t="s">
        <v>37</v>
      </c>
      <c r="G1575" s="23" t="e">
        <f>Inscriptos!#REF!</f>
        <v>#REF!</v>
      </c>
    </row>
    <row r="1576" spans="1:7" x14ac:dyDescent="0.25">
      <c r="A1576" s="21" t="e">
        <f>Inscriptos!#REF!</f>
        <v>#REF!</v>
      </c>
      <c r="B1576" t="e">
        <f>Inscriptos!#REF!</f>
        <v>#REF!</v>
      </c>
      <c r="C1576" s="21" t="e">
        <f>Inscriptos!#REF!</f>
        <v>#REF!</v>
      </c>
      <c r="D1576" s="21" t="e">
        <f>Inscriptos!#REF!</f>
        <v>#REF!</v>
      </c>
      <c r="E1576" t="e">
        <f>Inscriptos!#REF!</f>
        <v>#REF!</v>
      </c>
      <c r="F1576" t="s">
        <v>37</v>
      </c>
      <c r="G1576" s="23" t="e">
        <f>Inscriptos!#REF!</f>
        <v>#REF!</v>
      </c>
    </row>
    <row r="1577" spans="1:7" x14ac:dyDescent="0.25">
      <c r="A1577" s="21" t="e">
        <f>Inscriptos!#REF!</f>
        <v>#REF!</v>
      </c>
      <c r="B1577" t="e">
        <f>Inscriptos!#REF!</f>
        <v>#REF!</v>
      </c>
      <c r="C1577" s="21" t="e">
        <f>Inscriptos!#REF!</f>
        <v>#REF!</v>
      </c>
      <c r="D1577" s="21" t="e">
        <f>Inscriptos!#REF!</f>
        <v>#REF!</v>
      </c>
      <c r="E1577" t="e">
        <f>Inscriptos!#REF!</f>
        <v>#REF!</v>
      </c>
      <c r="F1577" t="s">
        <v>37</v>
      </c>
      <c r="G1577" s="23" t="e">
        <f>Inscriptos!#REF!</f>
        <v>#REF!</v>
      </c>
    </row>
    <row r="1578" spans="1:7" x14ac:dyDescent="0.25">
      <c r="A1578" s="21" t="e">
        <f>Inscriptos!#REF!</f>
        <v>#REF!</v>
      </c>
      <c r="B1578" t="e">
        <f>Inscriptos!#REF!</f>
        <v>#REF!</v>
      </c>
      <c r="C1578" s="21" t="e">
        <f>Inscriptos!#REF!</f>
        <v>#REF!</v>
      </c>
      <c r="D1578" s="21" t="e">
        <f>Inscriptos!#REF!</f>
        <v>#REF!</v>
      </c>
      <c r="E1578" t="e">
        <f>Inscriptos!#REF!</f>
        <v>#REF!</v>
      </c>
      <c r="F1578" t="s">
        <v>37</v>
      </c>
      <c r="G1578" s="23" t="e">
        <f>Inscriptos!#REF!</f>
        <v>#REF!</v>
      </c>
    </row>
    <row r="1579" spans="1:7" x14ac:dyDescent="0.25">
      <c r="A1579" s="21" t="e">
        <f>Inscriptos!#REF!</f>
        <v>#REF!</v>
      </c>
      <c r="B1579" t="e">
        <f>Inscriptos!#REF!</f>
        <v>#REF!</v>
      </c>
      <c r="C1579" s="21" t="e">
        <f>Inscriptos!#REF!</f>
        <v>#REF!</v>
      </c>
      <c r="D1579" s="21" t="e">
        <f>Inscriptos!#REF!</f>
        <v>#REF!</v>
      </c>
      <c r="E1579" t="e">
        <f>Inscriptos!#REF!</f>
        <v>#REF!</v>
      </c>
      <c r="F1579" t="s">
        <v>37</v>
      </c>
      <c r="G1579" s="23" t="e">
        <f>Inscriptos!#REF!</f>
        <v>#REF!</v>
      </c>
    </row>
    <row r="1580" spans="1:7" x14ac:dyDescent="0.25">
      <c r="A1580" s="21" t="e">
        <f>Inscriptos!#REF!</f>
        <v>#REF!</v>
      </c>
      <c r="B1580" t="e">
        <f>Inscriptos!#REF!</f>
        <v>#REF!</v>
      </c>
      <c r="C1580" s="21" t="e">
        <f>Inscriptos!#REF!</f>
        <v>#REF!</v>
      </c>
      <c r="D1580" s="21" t="e">
        <f>Inscriptos!#REF!</f>
        <v>#REF!</v>
      </c>
      <c r="E1580" t="e">
        <f>Inscriptos!#REF!</f>
        <v>#REF!</v>
      </c>
      <c r="F1580" t="s">
        <v>37</v>
      </c>
      <c r="G1580" s="23" t="e">
        <f>Inscriptos!#REF!</f>
        <v>#REF!</v>
      </c>
    </row>
    <row r="1581" spans="1:7" x14ac:dyDescent="0.25">
      <c r="A1581" s="21" t="e">
        <f>Inscriptos!#REF!</f>
        <v>#REF!</v>
      </c>
      <c r="B1581" t="e">
        <f>Inscriptos!#REF!</f>
        <v>#REF!</v>
      </c>
      <c r="C1581" s="21" t="e">
        <f>Inscriptos!#REF!</f>
        <v>#REF!</v>
      </c>
      <c r="D1581" s="21" t="e">
        <f>Inscriptos!#REF!</f>
        <v>#REF!</v>
      </c>
      <c r="E1581" t="e">
        <f>Inscriptos!#REF!</f>
        <v>#REF!</v>
      </c>
      <c r="F1581" t="s">
        <v>37</v>
      </c>
      <c r="G1581" s="23" t="e">
        <f>Inscriptos!#REF!</f>
        <v>#REF!</v>
      </c>
    </row>
    <row r="1582" spans="1:7" x14ac:dyDescent="0.25">
      <c r="A1582" s="21" t="e">
        <f>Inscriptos!#REF!</f>
        <v>#REF!</v>
      </c>
      <c r="B1582" t="e">
        <f>Inscriptos!#REF!</f>
        <v>#REF!</v>
      </c>
      <c r="C1582" s="21" t="e">
        <f>Inscriptos!#REF!</f>
        <v>#REF!</v>
      </c>
      <c r="D1582" s="21" t="e">
        <f>Inscriptos!#REF!</f>
        <v>#REF!</v>
      </c>
      <c r="E1582" t="e">
        <f>Inscriptos!#REF!</f>
        <v>#REF!</v>
      </c>
      <c r="F1582" t="s">
        <v>37</v>
      </c>
      <c r="G1582" s="23" t="e">
        <f>Inscriptos!#REF!</f>
        <v>#REF!</v>
      </c>
    </row>
    <row r="1583" spans="1:7" x14ac:dyDescent="0.25">
      <c r="A1583" s="21" t="e">
        <f>Inscriptos!#REF!</f>
        <v>#REF!</v>
      </c>
      <c r="B1583" t="e">
        <f>Inscriptos!#REF!</f>
        <v>#REF!</v>
      </c>
      <c r="C1583" s="21" t="e">
        <f>Inscriptos!#REF!</f>
        <v>#REF!</v>
      </c>
      <c r="D1583" s="21" t="e">
        <f>Inscriptos!#REF!</f>
        <v>#REF!</v>
      </c>
      <c r="E1583" t="e">
        <f>Inscriptos!#REF!</f>
        <v>#REF!</v>
      </c>
      <c r="F1583" t="s">
        <v>37</v>
      </c>
      <c r="G1583" s="23" t="e">
        <f>Inscriptos!#REF!</f>
        <v>#REF!</v>
      </c>
    </row>
    <row r="1584" spans="1:7" x14ac:dyDescent="0.25">
      <c r="A1584" s="21" t="e">
        <f>Inscriptos!#REF!</f>
        <v>#REF!</v>
      </c>
      <c r="B1584" t="e">
        <f>Inscriptos!#REF!</f>
        <v>#REF!</v>
      </c>
      <c r="C1584" s="21" t="e">
        <f>Inscriptos!#REF!</f>
        <v>#REF!</v>
      </c>
      <c r="D1584" s="21" t="e">
        <f>Inscriptos!#REF!</f>
        <v>#REF!</v>
      </c>
      <c r="E1584" t="e">
        <f>Inscriptos!#REF!</f>
        <v>#REF!</v>
      </c>
      <c r="F1584" t="s">
        <v>37</v>
      </c>
      <c r="G1584" s="23" t="e">
        <f>Inscriptos!#REF!</f>
        <v>#REF!</v>
      </c>
    </row>
    <row r="1585" spans="1:7" x14ac:dyDescent="0.25">
      <c r="A1585" s="21" t="e">
        <f>Inscriptos!#REF!</f>
        <v>#REF!</v>
      </c>
      <c r="B1585" t="e">
        <f>Inscriptos!#REF!</f>
        <v>#REF!</v>
      </c>
      <c r="C1585" s="21" t="e">
        <f>Inscriptos!#REF!</f>
        <v>#REF!</v>
      </c>
      <c r="D1585" s="21" t="e">
        <f>Inscriptos!#REF!</f>
        <v>#REF!</v>
      </c>
      <c r="E1585" t="e">
        <f>Inscriptos!#REF!</f>
        <v>#REF!</v>
      </c>
      <c r="F1585" t="s">
        <v>37</v>
      </c>
      <c r="G1585" s="23" t="e">
        <f>Inscriptos!#REF!</f>
        <v>#REF!</v>
      </c>
    </row>
    <row r="1586" spans="1:7" x14ac:dyDescent="0.25">
      <c r="A1586" s="21" t="e">
        <f>Inscriptos!#REF!</f>
        <v>#REF!</v>
      </c>
      <c r="B1586" t="e">
        <f>Inscriptos!#REF!</f>
        <v>#REF!</v>
      </c>
      <c r="C1586" s="21" t="e">
        <f>Inscriptos!#REF!</f>
        <v>#REF!</v>
      </c>
      <c r="D1586" s="21" t="e">
        <f>Inscriptos!#REF!</f>
        <v>#REF!</v>
      </c>
      <c r="E1586" t="e">
        <f>Inscriptos!#REF!</f>
        <v>#REF!</v>
      </c>
      <c r="F1586" t="s">
        <v>37</v>
      </c>
      <c r="G1586" s="23" t="e">
        <f>Inscriptos!#REF!</f>
        <v>#REF!</v>
      </c>
    </row>
    <row r="1587" spans="1:7" x14ac:dyDescent="0.25">
      <c r="A1587" s="21" t="e">
        <f>Inscriptos!#REF!</f>
        <v>#REF!</v>
      </c>
      <c r="B1587" t="e">
        <f>Inscriptos!#REF!</f>
        <v>#REF!</v>
      </c>
      <c r="C1587" s="21" t="e">
        <f>Inscriptos!#REF!</f>
        <v>#REF!</v>
      </c>
      <c r="D1587" s="21" t="e">
        <f>Inscriptos!#REF!</f>
        <v>#REF!</v>
      </c>
      <c r="E1587" t="e">
        <f>Inscriptos!#REF!</f>
        <v>#REF!</v>
      </c>
      <c r="F1587" t="s">
        <v>37</v>
      </c>
      <c r="G1587" s="23" t="e">
        <f>Inscriptos!#REF!</f>
        <v>#REF!</v>
      </c>
    </row>
    <row r="1588" spans="1:7" x14ac:dyDescent="0.25">
      <c r="A1588" s="21" t="e">
        <f>Inscriptos!#REF!</f>
        <v>#REF!</v>
      </c>
      <c r="B1588" t="e">
        <f>Inscriptos!#REF!</f>
        <v>#REF!</v>
      </c>
      <c r="C1588" s="21" t="e">
        <f>Inscriptos!#REF!</f>
        <v>#REF!</v>
      </c>
      <c r="D1588" s="21" t="e">
        <f>Inscriptos!#REF!</f>
        <v>#REF!</v>
      </c>
      <c r="E1588" t="e">
        <f>Inscriptos!#REF!</f>
        <v>#REF!</v>
      </c>
      <c r="F1588" t="s">
        <v>37</v>
      </c>
      <c r="G1588" s="23" t="e">
        <f>Inscriptos!#REF!</f>
        <v>#REF!</v>
      </c>
    </row>
    <row r="1589" spans="1:7" x14ac:dyDescent="0.25">
      <c r="A1589" s="21" t="e">
        <f>Inscriptos!#REF!</f>
        <v>#REF!</v>
      </c>
      <c r="B1589" t="e">
        <f>Inscriptos!#REF!</f>
        <v>#REF!</v>
      </c>
      <c r="C1589" s="21" t="e">
        <f>Inscriptos!#REF!</f>
        <v>#REF!</v>
      </c>
      <c r="D1589" s="21" t="e">
        <f>Inscriptos!#REF!</f>
        <v>#REF!</v>
      </c>
      <c r="E1589" t="e">
        <f>Inscriptos!#REF!</f>
        <v>#REF!</v>
      </c>
      <c r="F1589" t="s">
        <v>37</v>
      </c>
      <c r="G1589" s="23" t="e">
        <f>Inscriptos!#REF!</f>
        <v>#REF!</v>
      </c>
    </row>
    <row r="1590" spans="1:7" x14ac:dyDescent="0.25">
      <c r="A1590" s="21" t="e">
        <f>Inscriptos!#REF!</f>
        <v>#REF!</v>
      </c>
      <c r="B1590" t="e">
        <f>Inscriptos!#REF!</f>
        <v>#REF!</v>
      </c>
      <c r="C1590" s="21" t="e">
        <f>Inscriptos!#REF!</f>
        <v>#REF!</v>
      </c>
      <c r="D1590" s="21" t="e">
        <f>Inscriptos!#REF!</f>
        <v>#REF!</v>
      </c>
      <c r="E1590" t="e">
        <f>Inscriptos!#REF!</f>
        <v>#REF!</v>
      </c>
      <c r="F1590" t="s">
        <v>37</v>
      </c>
      <c r="G1590" s="23" t="e">
        <f>Inscriptos!#REF!</f>
        <v>#REF!</v>
      </c>
    </row>
    <row r="1591" spans="1:7" x14ac:dyDescent="0.25">
      <c r="A1591" s="21" t="e">
        <f>Inscriptos!#REF!</f>
        <v>#REF!</v>
      </c>
      <c r="B1591" t="e">
        <f>Inscriptos!#REF!</f>
        <v>#REF!</v>
      </c>
      <c r="C1591" s="21" t="e">
        <f>Inscriptos!#REF!</f>
        <v>#REF!</v>
      </c>
      <c r="D1591" s="21" t="e">
        <f>Inscriptos!#REF!</f>
        <v>#REF!</v>
      </c>
      <c r="E1591" t="e">
        <f>Inscriptos!#REF!</f>
        <v>#REF!</v>
      </c>
      <c r="F1591" t="s">
        <v>37</v>
      </c>
      <c r="G1591" s="23" t="e">
        <f>Inscriptos!#REF!</f>
        <v>#REF!</v>
      </c>
    </row>
    <row r="1592" spans="1:7" x14ac:dyDescent="0.25">
      <c r="A1592" s="21" t="e">
        <f>Inscriptos!#REF!</f>
        <v>#REF!</v>
      </c>
      <c r="B1592" t="e">
        <f>Inscriptos!#REF!</f>
        <v>#REF!</v>
      </c>
      <c r="C1592" s="21" t="e">
        <f>Inscriptos!#REF!</f>
        <v>#REF!</v>
      </c>
      <c r="D1592" s="21" t="e">
        <f>Inscriptos!#REF!</f>
        <v>#REF!</v>
      </c>
      <c r="E1592" t="e">
        <f>Inscriptos!#REF!</f>
        <v>#REF!</v>
      </c>
      <c r="F1592" t="s">
        <v>37</v>
      </c>
      <c r="G1592" s="23" t="e">
        <f>Inscriptos!#REF!</f>
        <v>#REF!</v>
      </c>
    </row>
    <row r="1593" spans="1:7" x14ac:dyDescent="0.25">
      <c r="A1593" s="21" t="e">
        <f>Inscriptos!#REF!</f>
        <v>#REF!</v>
      </c>
      <c r="B1593" t="e">
        <f>Inscriptos!#REF!</f>
        <v>#REF!</v>
      </c>
      <c r="C1593" s="21" t="e">
        <f>Inscriptos!#REF!</f>
        <v>#REF!</v>
      </c>
      <c r="D1593" s="21" t="e">
        <f>Inscriptos!#REF!</f>
        <v>#REF!</v>
      </c>
      <c r="E1593" t="e">
        <f>Inscriptos!#REF!</f>
        <v>#REF!</v>
      </c>
      <c r="F1593" t="s">
        <v>37</v>
      </c>
      <c r="G1593" s="23" t="e">
        <f>Inscriptos!#REF!</f>
        <v>#REF!</v>
      </c>
    </row>
    <row r="1594" spans="1:7" x14ac:dyDescent="0.25">
      <c r="A1594" s="21" t="e">
        <f>Inscriptos!#REF!</f>
        <v>#REF!</v>
      </c>
      <c r="B1594" t="e">
        <f>Inscriptos!#REF!</f>
        <v>#REF!</v>
      </c>
      <c r="C1594" s="21" t="e">
        <f>Inscriptos!#REF!</f>
        <v>#REF!</v>
      </c>
      <c r="D1594" s="21" t="e">
        <f>Inscriptos!#REF!</f>
        <v>#REF!</v>
      </c>
      <c r="E1594" t="e">
        <f>Inscriptos!#REF!</f>
        <v>#REF!</v>
      </c>
      <c r="F1594" t="s">
        <v>37</v>
      </c>
      <c r="G1594" s="23" t="e">
        <f>Inscriptos!#REF!</f>
        <v>#REF!</v>
      </c>
    </row>
    <row r="1595" spans="1:7" x14ac:dyDescent="0.25">
      <c r="A1595" s="21" t="e">
        <f>Inscriptos!#REF!</f>
        <v>#REF!</v>
      </c>
      <c r="B1595" t="e">
        <f>Inscriptos!#REF!</f>
        <v>#REF!</v>
      </c>
      <c r="C1595" s="21" t="e">
        <f>Inscriptos!#REF!</f>
        <v>#REF!</v>
      </c>
      <c r="D1595" s="21" t="e">
        <f>Inscriptos!#REF!</f>
        <v>#REF!</v>
      </c>
      <c r="E1595" t="e">
        <f>Inscriptos!#REF!</f>
        <v>#REF!</v>
      </c>
      <c r="F1595" t="s">
        <v>37</v>
      </c>
      <c r="G1595" s="23" t="e">
        <f>Inscriptos!#REF!</f>
        <v>#REF!</v>
      </c>
    </row>
    <row r="1596" spans="1:7" x14ac:dyDescent="0.25">
      <c r="A1596" s="21" t="e">
        <f>Inscriptos!#REF!</f>
        <v>#REF!</v>
      </c>
      <c r="B1596" t="e">
        <f>Inscriptos!#REF!</f>
        <v>#REF!</v>
      </c>
      <c r="C1596" s="21" t="e">
        <f>Inscriptos!#REF!</f>
        <v>#REF!</v>
      </c>
      <c r="D1596" s="21" t="e">
        <f>Inscriptos!#REF!</f>
        <v>#REF!</v>
      </c>
      <c r="E1596" t="e">
        <f>Inscriptos!#REF!</f>
        <v>#REF!</v>
      </c>
      <c r="F1596" t="s">
        <v>37</v>
      </c>
      <c r="G1596" s="23" t="e">
        <f>Inscriptos!#REF!</f>
        <v>#REF!</v>
      </c>
    </row>
    <row r="1597" spans="1:7" x14ac:dyDescent="0.25">
      <c r="A1597" s="21" t="e">
        <f>Inscriptos!#REF!</f>
        <v>#REF!</v>
      </c>
      <c r="B1597" t="e">
        <f>Inscriptos!#REF!</f>
        <v>#REF!</v>
      </c>
      <c r="C1597" s="21" t="e">
        <f>Inscriptos!#REF!</f>
        <v>#REF!</v>
      </c>
      <c r="D1597" s="21" t="e">
        <f>Inscriptos!#REF!</f>
        <v>#REF!</v>
      </c>
      <c r="E1597" t="e">
        <f>Inscriptos!#REF!</f>
        <v>#REF!</v>
      </c>
      <c r="F1597" t="s">
        <v>37</v>
      </c>
      <c r="G1597" s="23" t="e">
        <f>Inscriptos!#REF!</f>
        <v>#REF!</v>
      </c>
    </row>
    <row r="1598" spans="1:7" x14ac:dyDescent="0.25">
      <c r="A1598" s="21" t="e">
        <f>Inscriptos!#REF!</f>
        <v>#REF!</v>
      </c>
      <c r="B1598" t="e">
        <f>Inscriptos!#REF!</f>
        <v>#REF!</v>
      </c>
      <c r="C1598" s="21" t="e">
        <f>Inscriptos!#REF!</f>
        <v>#REF!</v>
      </c>
      <c r="D1598" s="21" t="e">
        <f>Inscriptos!#REF!</f>
        <v>#REF!</v>
      </c>
      <c r="E1598" t="e">
        <f>Inscriptos!#REF!</f>
        <v>#REF!</v>
      </c>
      <c r="F1598" t="s">
        <v>37</v>
      </c>
      <c r="G1598" s="23" t="e">
        <f>Inscriptos!#REF!</f>
        <v>#REF!</v>
      </c>
    </row>
    <row r="1599" spans="1:7" x14ac:dyDescent="0.25">
      <c r="A1599" s="21" t="e">
        <f>Inscriptos!#REF!</f>
        <v>#REF!</v>
      </c>
      <c r="B1599" t="e">
        <f>Inscriptos!#REF!</f>
        <v>#REF!</v>
      </c>
      <c r="C1599" s="21" t="e">
        <f>Inscriptos!#REF!</f>
        <v>#REF!</v>
      </c>
      <c r="D1599" s="21" t="e">
        <f>Inscriptos!#REF!</f>
        <v>#REF!</v>
      </c>
      <c r="E1599" t="e">
        <f>Inscriptos!#REF!</f>
        <v>#REF!</v>
      </c>
      <c r="F1599" t="s">
        <v>37</v>
      </c>
      <c r="G1599" s="23" t="e">
        <f>Inscriptos!#REF!</f>
        <v>#REF!</v>
      </c>
    </row>
    <row r="1600" spans="1:7" x14ac:dyDescent="0.25">
      <c r="A1600" s="21" t="e">
        <f>Inscriptos!#REF!</f>
        <v>#REF!</v>
      </c>
      <c r="B1600" t="e">
        <f>Inscriptos!#REF!</f>
        <v>#REF!</v>
      </c>
      <c r="C1600" s="21" t="e">
        <f>Inscriptos!#REF!</f>
        <v>#REF!</v>
      </c>
      <c r="D1600" s="21" t="e">
        <f>Inscriptos!#REF!</f>
        <v>#REF!</v>
      </c>
      <c r="E1600" t="e">
        <f>Inscriptos!#REF!</f>
        <v>#REF!</v>
      </c>
      <c r="F1600" t="s">
        <v>37</v>
      </c>
      <c r="G1600" s="23" t="e">
        <f>Inscriptos!#REF!</f>
        <v>#REF!</v>
      </c>
    </row>
    <row r="1601" spans="1:7" x14ac:dyDescent="0.25">
      <c r="A1601" s="21" t="e">
        <f>Inscriptos!#REF!</f>
        <v>#REF!</v>
      </c>
      <c r="B1601" t="e">
        <f>Inscriptos!#REF!</f>
        <v>#REF!</v>
      </c>
      <c r="C1601" s="21" t="e">
        <f>Inscriptos!#REF!</f>
        <v>#REF!</v>
      </c>
      <c r="D1601" s="21" t="e">
        <f>Inscriptos!#REF!</f>
        <v>#REF!</v>
      </c>
      <c r="E1601" t="e">
        <f>Inscriptos!#REF!</f>
        <v>#REF!</v>
      </c>
      <c r="F1601" t="s">
        <v>37</v>
      </c>
      <c r="G1601" s="23" t="e">
        <f>Inscriptos!#REF!</f>
        <v>#REF!</v>
      </c>
    </row>
    <row r="1602" spans="1:7" x14ac:dyDescent="0.25">
      <c r="A1602" s="21" t="e">
        <f>Inscriptos!#REF!</f>
        <v>#REF!</v>
      </c>
      <c r="B1602" t="e">
        <f>Inscriptos!#REF!</f>
        <v>#REF!</v>
      </c>
      <c r="C1602" s="21" t="e">
        <f>Inscriptos!#REF!</f>
        <v>#REF!</v>
      </c>
      <c r="D1602" s="21" t="e">
        <f>Inscriptos!#REF!</f>
        <v>#REF!</v>
      </c>
      <c r="E1602" t="e">
        <f>Inscriptos!#REF!</f>
        <v>#REF!</v>
      </c>
      <c r="F1602" t="s">
        <v>37</v>
      </c>
      <c r="G1602" s="23" t="e">
        <f>Inscriptos!#REF!</f>
        <v>#REF!</v>
      </c>
    </row>
    <row r="1603" spans="1:7" x14ac:dyDescent="0.25">
      <c r="A1603" s="21" t="e">
        <f>Inscriptos!#REF!</f>
        <v>#REF!</v>
      </c>
      <c r="B1603" t="e">
        <f>Inscriptos!#REF!</f>
        <v>#REF!</v>
      </c>
      <c r="C1603" s="21" t="e">
        <f>Inscriptos!#REF!</f>
        <v>#REF!</v>
      </c>
      <c r="D1603" s="21" t="e">
        <f>Inscriptos!#REF!</f>
        <v>#REF!</v>
      </c>
      <c r="E1603" t="e">
        <f>Inscriptos!#REF!</f>
        <v>#REF!</v>
      </c>
      <c r="F1603" t="s">
        <v>37</v>
      </c>
      <c r="G1603" s="23" t="e">
        <f>Inscriptos!#REF!</f>
        <v>#REF!</v>
      </c>
    </row>
    <row r="1604" spans="1:7" x14ac:dyDescent="0.25">
      <c r="A1604" s="21" t="e">
        <f>Inscriptos!#REF!</f>
        <v>#REF!</v>
      </c>
      <c r="B1604" t="e">
        <f>Inscriptos!#REF!</f>
        <v>#REF!</v>
      </c>
      <c r="C1604" s="21" t="e">
        <f>Inscriptos!#REF!</f>
        <v>#REF!</v>
      </c>
      <c r="D1604" s="21" t="e">
        <f>Inscriptos!#REF!</f>
        <v>#REF!</v>
      </c>
      <c r="E1604" t="e">
        <f>Inscriptos!#REF!</f>
        <v>#REF!</v>
      </c>
      <c r="F1604" t="s">
        <v>37</v>
      </c>
      <c r="G1604" s="23" t="e">
        <f>Inscriptos!#REF!</f>
        <v>#REF!</v>
      </c>
    </row>
    <row r="1605" spans="1:7" x14ac:dyDescent="0.25">
      <c r="A1605" s="21" t="e">
        <f>Inscriptos!#REF!</f>
        <v>#REF!</v>
      </c>
      <c r="B1605" t="e">
        <f>Inscriptos!#REF!</f>
        <v>#REF!</v>
      </c>
      <c r="C1605" s="21" t="e">
        <f>Inscriptos!#REF!</f>
        <v>#REF!</v>
      </c>
      <c r="D1605" s="21" t="e">
        <f>Inscriptos!#REF!</f>
        <v>#REF!</v>
      </c>
      <c r="E1605" t="e">
        <f>Inscriptos!#REF!</f>
        <v>#REF!</v>
      </c>
      <c r="F1605" t="s">
        <v>37</v>
      </c>
      <c r="G1605" s="23" t="e">
        <f>Inscriptos!#REF!</f>
        <v>#REF!</v>
      </c>
    </row>
    <row r="1606" spans="1:7" x14ac:dyDescent="0.25">
      <c r="A1606" s="21" t="e">
        <f>Inscriptos!#REF!</f>
        <v>#REF!</v>
      </c>
      <c r="B1606" t="e">
        <f>Inscriptos!#REF!</f>
        <v>#REF!</v>
      </c>
      <c r="C1606" s="21" t="e">
        <f>Inscriptos!#REF!</f>
        <v>#REF!</v>
      </c>
      <c r="D1606" s="21" t="e">
        <f>Inscriptos!#REF!</f>
        <v>#REF!</v>
      </c>
      <c r="E1606" t="e">
        <f>Inscriptos!#REF!</f>
        <v>#REF!</v>
      </c>
      <c r="F1606" t="s">
        <v>37</v>
      </c>
      <c r="G1606" s="23" t="e">
        <f>Inscriptos!#REF!</f>
        <v>#REF!</v>
      </c>
    </row>
    <row r="1607" spans="1:7" x14ac:dyDescent="0.25">
      <c r="A1607" s="21" t="e">
        <f>Inscriptos!#REF!</f>
        <v>#REF!</v>
      </c>
      <c r="B1607" t="e">
        <f>Inscriptos!#REF!</f>
        <v>#REF!</v>
      </c>
      <c r="C1607" s="21" t="e">
        <f>Inscriptos!#REF!</f>
        <v>#REF!</v>
      </c>
      <c r="D1607" s="21" t="e">
        <f>Inscriptos!#REF!</f>
        <v>#REF!</v>
      </c>
      <c r="E1607" t="e">
        <f>Inscriptos!#REF!</f>
        <v>#REF!</v>
      </c>
      <c r="F1607" t="s">
        <v>37</v>
      </c>
      <c r="G1607" s="23" t="e">
        <f>Inscriptos!#REF!</f>
        <v>#REF!</v>
      </c>
    </row>
    <row r="1608" spans="1:7" x14ac:dyDescent="0.25">
      <c r="A1608" s="21" t="e">
        <f>Inscriptos!#REF!</f>
        <v>#REF!</v>
      </c>
      <c r="B1608" t="e">
        <f>Inscriptos!#REF!</f>
        <v>#REF!</v>
      </c>
      <c r="C1608" s="21" t="e">
        <f>Inscriptos!#REF!</f>
        <v>#REF!</v>
      </c>
      <c r="D1608" s="21" t="e">
        <f>Inscriptos!#REF!</f>
        <v>#REF!</v>
      </c>
      <c r="E1608" t="e">
        <f>Inscriptos!#REF!</f>
        <v>#REF!</v>
      </c>
      <c r="F1608" t="s">
        <v>37</v>
      </c>
      <c r="G1608" s="23" t="e">
        <f>Inscriptos!#REF!</f>
        <v>#REF!</v>
      </c>
    </row>
    <row r="1609" spans="1:7" x14ac:dyDescent="0.25">
      <c r="A1609" s="21" t="e">
        <f>Inscriptos!#REF!</f>
        <v>#REF!</v>
      </c>
      <c r="B1609" t="e">
        <f>Inscriptos!#REF!</f>
        <v>#REF!</v>
      </c>
      <c r="C1609" s="21" t="e">
        <f>Inscriptos!#REF!</f>
        <v>#REF!</v>
      </c>
      <c r="D1609" s="21" t="e">
        <f>Inscriptos!#REF!</f>
        <v>#REF!</v>
      </c>
      <c r="E1609" t="e">
        <f>Inscriptos!#REF!</f>
        <v>#REF!</v>
      </c>
      <c r="F1609" t="s">
        <v>37</v>
      </c>
      <c r="G1609" s="23" t="e">
        <f>Inscriptos!#REF!</f>
        <v>#REF!</v>
      </c>
    </row>
    <row r="1610" spans="1:7" x14ac:dyDescent="0.25">
      <c r="A1610" s="21" t="e">
        <f>Inscriptos!#REF!</f>
        <v>#REF!</v>
      </c>
      <c r="B1610" t="e">
        <f>Inscriptos!#REF!</f>
        <v>#REF!</v>
      </c>
      <c r="C1610" s="21" t="e">
        <f>Inscriptos!#REF!</f>
        <v>#REF!</v>
      </c>
      <c r="D1610" s="21" t="e">
        <f>Inscriptos!#REF!</f>
        <v>#REF!</v>
      </c>
      <c r="E1610" t="e">
        <f>Inscriptos!#REF!</f>
        <v>#REF!</v>
      </c>
      <c r="F1610" t="s">
        <v>37</v>
      </c>
      <c r="G1610" s="23" t="e">
        <f>Inscriptos!#REF!</f>
        <v>#REF!</v>
      </c>
    </row>
    <row r="1611" spans="1:7" x14ac:dyDescent="0.25">
      <c r="A1611" s="21" t="e">
        <f>Inscriptos!#REF!</f>
        <v>#REF!</v>
      </c>
      <c r="B1611" t="e">
        <f>Inscriptos!#REF!</f>
        <v>#REF!</v>
      </c>
      <c r="C1611" s="21" t="e">
        <f>Inscriptos!#REF!</f>
        <v>#REF!</v>
      </c>
      <c r="D1611" s="21" t="e">
        <f>Inscriptos!#REF!</f>
        <v>#REF!</v>
      </c>
      <c r="E1611" t="e">
        <f>Inscriptos!#REF!</f>
        <v>#REF!</v>
      </c>
      <c r="F1611" t="s">
        <v>37</v>
      </c>
      <c r="G1611" s="23" t="e">
        <f>Inscriptos!#REF!</f>
        <v>#REF!</v>
      </c>
    </row>
    <row r="1612" spans="1:7" x14ac:dyDescent="0.25">
      <c r="A1612" s="21" t="e">
        <f>Inscriptos!#REF!</f>
        <v>#REF!</v>
      </c>
      <c r="B1612" t="e">
        <f>Inscriptos!#REF!</f>
        <v>#REF!</v>
      </c>
      <c r="C1612" s="21" t="e">
        <f>Inscriptos!#REF!</f>
        <v>#REF!</v>
      </c>
      <c r="D1612" s="21" t="e">
        <f>Inscriptos!#REF!</f>
        <v>#REF!</v>
      </c>
      <c r="E1612" t="e">
        <f>Inscriptos!#REF!</f>
        <v>#REF!</v>
      </c>
      <c r="F1612" t="s">
        <v>37</v>
      </c>
      <c r="G1612" s="23" t="e">
        <f>Inscriptos!#REF!</f>
        <v>#REF!</v>
      </c>
    </row>
    <row r="1613" spans="1:7" x14ac:dyDescent="0.25">
      <c r="A1613" s="21" t="e">
        <f>Inscriptos!#REF!</f>
        <v>#REF!</v>
      </c>
      <c r="B1613" t="e">
        <f>Inscriptos!#REF!</f>
        <v>#REF!</v>
      </c>
      <c r="C1613" s="21" t="e">
        <f>Inscriptos!#REF!</f>
        <v>#REF!</v>
      </c>
      <c r="D1613" s="21" t="e">
        <f>Inscriptos!#REF!</f>
        <v>#REF!</v>
      </c>
      <c r="E1613" t="e">
        <f>Inscriptos!#REF!</f>
        <v>#REF!</v>
      </c>
      <c r="F1613" t="s">
        <v>37</v>
      </c>
      <c r="G1613" s="23" t="e">
        <f>Inscriptos!#REF!</f>
        <v>#REF!</v>
      </c>
    </row>
    <row r="1614" spans="1:7" x14ac:dyDescent="0.25">
      <c r="A1614" s="21" t="e">
        <f>Inscriptos!#REF!</f>
        <v>#REF!</v>
      </c>
      <c r="B1614" t="e">
        <f>Inscriptos!#REF!</f>
        <v>#REF!</v>
      </c>
      <c r="C1614" s="21" t="e">
        <f>Inscriptos!#REF!</f>
        <v>#REF!</v>
      </c>
      <c r="D1614" s="21" t="e">
        <f>Inscriptos!#REF!</f>
        <v>#REF!</v>
      </c>
      <c r="E1614" t="e">
        <f>Inscriptos!#REF!</f>
        <v>#REF!</v>
      </c>
      <c r="F1614" t="s">
        <v>37</v>
      </c>
      <c r="G1614" s="23" t="e">
        <f>Inscriptos!#REF!</f>
        <v>#REF!</v>
      </c>
    </row>
    <row r="1615" spans="1:7" x14ac:dyDescent="0.25">
      <c r="A1615" s="21" t="e">
        <f>Inscriptos!#REF!</f>
        <v>#REF!</v>
      </c>
      <c r="B1615" t="e">
        <f>Inscriptos!#REF!</f>
        <v>#REF!</v>
      </c>
      <c r="C1615" s="21" t="e">
        <f>Inscriptos!#REF!</f>
        <v>#REF!</v>
      </c>
      <c r="D1615" s="21" t="e">
        <f>Inscriptos!#REF!</f>
        <v>#REF!</v>
      </c>
      <c r="E1615" t="e">
        <f>Inscriptos!#REF!</f>
        <v>#REF!</v>
      </c>
      <c r="F1615" t="s">
        <v>37</v>
      </c>
      <c r="G1615" s="23" t="e">
        <f>Inscriptos!#REF!</f>
        <v>#REF!</v>
      </c>
    </row>
    <row r="1616" spans="1:7" x14ac:dyDescent="0.25">
      <c r="A1616" s="21" t="e">
        <f>Inscriptos!#REF!</f>
        <v>#REF!</v>
      </c>
      <c r="B1616" t="e">
        <f>Inscriptos!#REF!</f>
        <v>#REF!</v>
      </c>
      <c r="C1616" s="21" t="e">
        <f>Inscriptos!#REF!</f>
        <v>#REF!</v>
      </c>
      <c r="D1616" s="21" t="e">
        <f>Inscriptos!#REF!</f>
        <v>#REF!</v>
      </c>
      <c r="E1616" t="e">
        <f>Inscriptos!#REF!</f>
        <v>#REF!</v>
      </c>
      <c r="F1616" t="s">
        <v>37</v>
      </c>
      <c r="G1616" s="23" t="e">
        <f>Inscriptos!#REF!</f>
        <v>#REF!</v>
      </c>
    </row>
    <row r="1617" spans="1:7" x14ac:dyDescent="0.25">
      <c r="A1617" s="21" t="e">
        <f>Inscriptos!#REF!</f>
        <v>#REF!</v>
      </c>
      <c r="B1617" t="e">
        <f>Inscriptos!#REF!</f>
        <v>#REF!</v>
      </c>
      <c r="C1617" s="21" t="e">
        <f>Inscriptos!#REF!</f>
        <v>#REF!</v>
      </c>
      <c r="D1617" s="21" t="e">
        <f>Inscriptos!#REF!</f>
        <v>#REF!</v>
      </c>
      <c r="E1617" t="e">
        <f>Inscriptos!#REF!</f>
        <v>#REF!</v>
      </c>
      <c r="F1617" t="s">
        <v>37</v>
      </c>
      <c r="G1617" s="23" t="e">
        <f>Inscriptos!#REF!</f>
        <v>#REF!</v>
      </c>
    </row>
    <row r="1618" spans="1:7" x14ac:dyDescent="0.25">
      <c r="A1618" s="21" t="e">
        <f>Inscriptos!#REF!</f>
        <v>#REF!</v>
      </c>
      <c r="B1618" t="e">
        <f>Inscriptos!#REF!</f>
        <v>#REF!</v>
      </c>
      <c r="C1618" s="21" t="e">
        <f>Inscriptos!#REF!</f>
        <v>#REF!</v>
      </c>
      <c r="D1618" s="21" t="e">
        <f>Inscriptos!#REF!</f>
        <v>#REF!</v>
      </c>
      <c r="E1618" t="e">
        <f>Inscriptos!#REF!</f>
        <v>#REF!</v>
      </c>
      <c r="F1618" t="s">
        <v>37</v>
      </c>
      <c r="G1618" s="23" t="e">
        <f>Inscriptos!#REF!</f>
        <v>#REF!</v>
      </c>
    </row>
    <row r="1619" spans="1:7" x14ac:dyDescent="0.25">
      <c r="A1619" s="21" t="e">
        <f>Inscriptos!#REF!</f>
        <v>#REF!</v>
      </c>
      <c r="B1619" t="e">
        <f>Inscriptos!#REF!</f>
        <v>#REF!</v>
      </c>
      <c r="C1619" s="21" t="e">
        <f>Inscriptos!#REF!</f>
        <v>#REF!</v>
      </c>
      <c r="D1619" s="21" t="e">
        <f>Inscriptos!#REF!</f>
        <v>#REF!</v>
      </c>
      <c r="E1619" t="e">
        <f>Inscriptos!#REF!</f>
        <v>#REF!</v>
      </c>
      <c r="F1619" t="s">
        <v>37</v>
      </c>
      <c r="G1619" s="23" t="e">
        <f>Inscriptos!#REF!</f>
        <v>#REF!</v>
      </c>
    </row>
    <row r="1620" spans="1:7" x14ac:dyDescent="0.25">
      <c r="A1620" s="21" t="e">
        <f>Inscriptos!#REF!</f>
        <v>#REF!</v>
      </c>
      <c r="B1620" t="e">
        <f>Inscriptos!#REF!</f>
        <v>#REF!</v>
      </c>
      <c r="C1620" s="21" t="e">
        <f>Inscriptos!#REF!</f>
        <v>#REF!</v>
      </c>
      <c r="D1620" s="21" t="e">
        <f>Inscriptos!#REF!</f>
        <v>#REF!</v>
      </c>
      <c r="E1620" t="e">
        <f>Inscriptos!#REF!</f>
        <v>#REF!</v>
      </c>
      <c r="F1620" t="s">
        <v>37</v>
      </c>
      <c r="G1620" s="23" t="e">
        <f>Inscriptos!#REF!</f>
        <v>#REF!</v>
      </c>
    </row>
    <row r="1621" spans="1:7" x14ac:dyDescent="0.25">
      <c r="A1621" s="21" t="e">
        <f>Inscriptos!#REF!</f>
        <v>#REF!</v>
      </c>
      <c r="B1621" t="e">
        <f>Inscriptos!#REF!</f>
        <v>#REF!</v>
      </c>
      <c r="C1621" s="21" t="e">
        <f>Inscriptos!#REF!</f>
        <v>#REF!</v>
      </c>
      <c r="D1621" s="21" t="e">
        <f>Inscriptos!#REF!</f>
        <v>#REF!</v>
      </c>
      <c r="E1621" t="e">
        <f>Inscriptos!#REF!</f>
        <v>#REF!</v>
      </c>
      <c r="F1621" t="s">
        <v>37</v>
      </c>
      <c r="G1621" s="23" t="e">
        <f>Inscriptos!#REF!</f>
        <v>#REF!</v>
      </c>
    </row>
    <row r="1622" spans="1:7" x14ac:dyDescent="0.25">
      <c r="A1622" s="21" t="e">
        <f>Inscriptos!#REF!</f>
        <v>#REF!</v>
      </c>
      <c r="B1622" t="e">
        <f>Inscriptos!#REF!</f>
        <v>#REF!</v>
      </c>
      <c r="C1622" s="21" t="e">
        <f>Inscriptos!#REF!</f>
        <v>#REF!</v>
      </c>
      <c r="D1622" s="21" t="e">
        <f>Inscriptos!#REF!</f>
        <v>#REF!</v>
      </c>
      <c r="E1622" t="e">
        <f>Inscriptos!#REF!</f>
        <v>#REF!</v>
      </c>
      <c r="F1622" t="s">
        <v>37</v>
      </c>
      <c r="G1622" s="23" t="e">
        <f>Inscriptos!#REF!</f>
        <v>#REF!</v>
      </c>
    </row>
    <row r="1623" spans="1:7" x14ac:dyDescent="0.25">
      <c r="A1623" s="21" t="e">
        <f>Inscriptos!#REF!</f>
        <v>#REF!</v>
      </c>
      <c r="B1623" t="e">
        <f>Inscriptos!#REF!</f>
        <v>#REF!</v>
      </c>
      <c r="C1623" s="21" t="e">
        <f>Inscriptos!#REF!</f>
        <v>#REF!</v>
      </c>
      <c r="D1623" s="21" t="e">
        <f>Inscriptos!#REF!</f>
        <v>#REF!</v>
      </c>
      <c r="E1623" t="e">
        <f>Inscriptos!#REF!</f>
        <v>#REF!</v>
      </c>
      <c r="F1623" t="s">
        <v>37</v>
      </c>
      <c r="G1623" s="23" t="e">
        <f>Inscriptos!#REF!</f>
        <v>#REF!</v>
      </c>
    </row>
    <row r="1624" spans="1:7" x14ac:dyDescent="0.25">
      <c r="A1624" s="21" t="e">
        <f>Inscriptos!#REF!</f>
        <v>#REF!</v>
      </c>
      <c r="B1624" t="e">
        <f>Inscriptos!#REF!</f>
        <v>#REF!</v>
      </c>
      <c r="C1624" s="21" t="e">
        <f>Inscriptos!#REF!</f>
        <v>#REF!</v>
      </c>
      <c r="D1624" s="21" t="e">
        <f>Inscriptos!#REF!</f>
        <v>#REF!</v>
      </c>
      <c r="E1624" t="e">
        <f>Inscriptos!#REF!</f>
        <v>#REF!</v>
      </c>
      <c r="F1624" t="s">
        <v>37</v>
      </c>
      <c r="G1624" s="23" t="e">
        <f>Inscriptos!#REF!</f>
        <v>#REF!</v>
      </c>
    </row>
    <row r="1625" spans="1:7" x14ac:dyDescent="0.25">
      <c r="A1625" s="21" t="e">
        <f>Inscriptos!#REF!</f>
        <v>#REF!</v>
      </c>
      <c r="B1625" t="e">
        <f>Inscriptos!#REF!</f>
        <v>#REF!</v>
      </c>
      <c r="C1625" s="21" t="e">
        <f>Inscriptos!#REF!</f>
        <v>#REF!</v>
      </c>
      <c r="D1625" s="21" t="e">
        <f>Inscriptos!#REF!</f>
        <v>#REF!</v>
      </c>
      <c r="E1625" t="e">
        <f>Inscriptos!#REF!</f>
        <v>#REF!</v>
      </c>
      <c r="F1625" t="s">
        <v>37</v>
      </c>
      <c r="G1625" s="23" t="e">
        <f>Inscriptos!#REF!</f>
        <v>#REF!</v>
      </c>
    </row>
    <row r="1626" spans="1:7" x14ac:dyDescent="0.25">
      <c r="A1626" s="21" t="e">
        <f>Inscriptos!#REF!</f>
        <v>#REF!</v>
      </c>
      <c r="B1626" t="e">
        <f>Inscriptos!#REF!</f>
        <v>#REF!</v>
      </c>
      <c r="C1626" s="21" t="e">
        <f>Inscriptos!#REF!</f>
        <v>#REF!</v>
      </c>
      <c r="D1626" s="21" t="e">
        <f>Inscriptos!#REF!</f>
        <v>#REF!</v>
      </c>
      <c r="E1626" t="e">
        <f>Inscriptos!#REF!</f>
        <v>#REF!</v>
      </c>
      <c r="F1626" t="s">
        <v>37</v>
      </c>
      <c r="G1626" s="23" t="e">
        <f>Inscriptos!#REF!</f>
        <v>#REF!</v>
      </c>
    </row>
    <row r="1627" spans="1:7" x14ac:dyDescent="0.25">
      <c r="A1627" s="21" t="e">
        <f>Inscriptos!#REF!</f>
        <v>#REF!</v>
      </c>
      <c r="B1627" t="e">
        <f>Inscriptos!#REF!</f>
        <v>#REF!</v>
      </c>
      <c r="C1627" s="21" t="e">
        <f>Inscriptos!#REF!</f>
        <v>#REF!</v>
      </c>
      <c r="D1627" s="21" t="e">
        <f>Inscriptos!#REF!</f>
        <v>#REF!</v>
      </c>
      <c r="E1627" t="e">
        <f>Inscriptos!#REF!</f>
        <v>#REF!</v>
      </c>
      <c r="F1627" t="s">
        <v>37</v>
      </c>
      <c r="G1627" s="23" t="e">
        <f>Inscriptos!#REF!</f>
        <v>#REF!</v>
      </c>
    </row>
    <row r="1628" spans="1:7" x14ac:dyDescent="0.25">
      <c r="A1628" s="21" t="e">
        <f>Inscriptos!#REF!</f>
        <v>#REF!</v>
      </c>
      <c r="B1628" t="e">
        <f>Inscriptos!#REF!</f>
        <v>#REF!</v>
      </c>
      <c r="C1628" s="21" t="e">
        <f>Inscriptos!#REF!</f>
        <v>#REF!</v>
      </c>
      <c r="D1628" s="21" t="e">
        <f>Inscriptos!#REF!</f>
        <v>#REF!</v>
      </c>
      <c r="E1628" t="e">
        <f>Inscriptos!#REF!</f>
        <v>#REF!</v>
      </c>
      <c r="F1628" t="s">
        <v>37</v>
      </c>
      <c r="G1628" s="23" t="e">
        <f>Inscriptos!#REF!</f>
        <v>#REF!</v>
      </c>
    </row>
    <row r="1629" spans="1:7" x14ac:dyDescent="0.25">
      <c r="A1629" s="21" t="e">
        <f>Inscriptos!#REF!</f>
        <v>#REF!</v>
      </c>
      <c r="B1629" t="e">
        <f>Inscriptos!#REF!</f>
        <v>#REF!</v>
      </c>
      <c r="C1629" s="21" t="e">
        <f>Inscriptos!#REF!</f>
        <v>#REF!</v>
      </c>
      <c r="D1629" s="21" t="e">
        <f>Inscriptos!#REF!</f>
        <v>#REF!</v>
      </c>
      <c r="E1629" t="e">
        <f>Inscriptos!#REF!</f>
        <v>#REF!</v>
      </c>
      <c r="F1629" t="s">
        <v>37</v>
      </c>
      <c r="G1629" s="23" t="e">
        <f>Inscriptos!#REF!</f>
        <v>#REF!</v>
      </c>
    </row>
    <row r="1630" spans="1:7" x14ac:dyDescent="0.25">
      <c r="A1630" s="21" t="e">
        <f>Inscriptos!#REF!</f>
        <v>#REF!</v>
      </c>
      <c r="B1630" t="e">
        <f>Inscriptos!#REF!</f>
        <v>#REF!</v>
      </c>
      <c r="C1630" s="21" t="e">
        <f>Inscriptos!#REF!</f>
        <v>#REF!</v>
      </c>
      <c r="D1630" s="21" t="e">
        <f>Inscriptos!#REF!</f>
        <v>#REF!</v>
      </c>
      <c r="E1630" t="e">
        <f>Inscriptos!#REF!</f>
        <v>#REF!</v>
      </c>
      <c r="F1630" t="s">
        <v>37</v>
      </c>
      <c r="G1630" s="23" t="e">
        <f>Inscriptos!#REF!</f>
        <v>#REF!</v>
      </c>
    </row>
    <row r="1631" spans="1:7" x14ac:dyDescent="0.25">
      <c r="A1631" s="21" t="e">
        <f>Inscriptos!#REF!</f>
        <v>#REF!</v>
      </c>
      <c r="B1631" t="e">
        <f>Inscriptos!#REF!</f>
        <v>#REF!</v>
      </c>
      <c r="C1631" s="21" t="e">
        <f>Inscriptos!#REF!</f>
        <v>#REF!</v>
      </c>
      <c r="D1631" s="21" t="e">
        <f>Inscriptos!#REF!</f>
        <v>#REF!</v>
      </c>
      <c r="E1631" t="e">
        <f>Inscriptos!#REF!</f>
        <v>#REF!</v>
      </c>
      <c r="F1631" t="s">
        <v>37</v>
      </c>
      <c r="G1631" s="23" t="e">
        <f>Inscriptos!#REF!</f>
        <v>#REF!</v>
      </c>
    </row>
    <row r="1632" spans="1:7" x14ac:dyDescent="0.25">
      <c r="A1632" s="21" t="e">
        <f>Inscriptos!#REF!</f>
        <v>#REF!</v>
      </c>
      <c r="B1632" t="e">
        <f>Inscriptos!#REF!</f>
        <v>#REF!</v>
      </c>
      <c r="C1632" s="21" t="e">
        <f>Inscriptos!#REF!</f>
        <v>#REF!</v>
      </c>
      <c r="D1632" s="21" t="e">
        <f>Inscriptos!#REF!</f>
        <v>#REF!</v>
      </c>
      <c r="E1632" t="e">
        <f>Inscriptos!#REF!</f>
        <v>#REF!</v>
      </c>
      <c r="F1632" t="s">
        <v>37</v>
      </c>
      <c r="G1632" s="23" t="e">
        <f>Inscriptos!#REF!</f>
        <v>#REF!</v>
      </c>
    </row>
    <row r="1633" spans="1:7" x14ac:dyDescent="0.25">
      <c r="A1633" s="21" t="e">
        <f>Inscriptos!#REF!</f>
        <v>#REF!</v>
      </c>
      <c r="B1633" t="e">
        <f>Inscriptos!#REF!</f>
        <v>#REF!</v>
      </c>
      <c r="C1633" s="21" t="e">
        <f>Inscriptos!#REF!</f>
        <v>#REF!</v>
      </c>
      <c r="D1633" s="21" t="e">
        <f>Inscriptos!#REF!</f>
        <v>#REF!</v>
      </c>
      <c r="E1633" t="e">
        <f>Inscriptos!#REF!</f>
        <v>#REF!</v>
      </c>
      <c r="F1633" t="s">
        <v>37</v>
      </c>
      <c r="G1633" s="23" t="e">
        <f>Inscriptos!#REF!</f>
        <v>#REF!</v>
      </c>
    </row>
    <row r="1634" spans="1:7" x14ac:dyDescent="0.25">
      <c r="A1634" s="21" t="e">
        <f>Inscriptos!#REF!</f>
        <v>#REF!</v>
      </c>
      <c r="B1634" t="e">
        <f>Inscriptos!#REF!</f>
        <v>#REF!</v>
      </c>
      <c r="C1634" s="21" t="e">
        <f>Inscriptos!#REF!</f>
        <v>#REF!</v>
      </c>
      <c r="D1634" s="21" t="e">
        <f>Inscriptos!#REF!</f>
        <v>#REF!</v>
      </c>
      <c r="E1634" t="e">
        <f>Inscriptos!#REF!</f>
        <v>#REF!</v>
      </c>
      <c r="F1634" t="s">
        <v>37</v>
      </c>
      <c r="G1634" s="23" t="e">
        <f>Inscriptos!#REF!</f>
        <v>#REF!</v>
      </c>
    </row>
    <row r="1635" spans="1:7" x14ac:dyDescent="0.25">
      <c r="A1635" s="21" t="e">
        <f>Inscriptos!#REF!</f>
        <v>#REF!</v>
      </c>
      <c r="B1635" t="e">
        <f>Inscriptos!#REF!</f>
        <v>#REF!</v>
      </c>
      <c r="C1635" s="21" t="e">
        <f>Inscriptos!#REF!</f>
        <v>#REF!</v>
      </c>
      <c r="D1635" s="21" t="e">
        <f>Inscriptos!#REF!</f>
        <v>#REF!</v>
      </c>
      <c r="E1635" t="e">
        <f>Inscriptos!#REF!</f>
        <v>#REF!</v>
      </c>
      <c r="F1635" t="s">
        <v>37</v>
      </c>
      <c r="G1635" s="23" t="e">
        <f>Inscriptos!#REF!</f>
        <v>#REF!</v>
      </c>
    </row>
    <row r="1636" spans="1:7" x14ac:dyDescent="0.25">
      <c r="A1636" s="21" t="e">
        <f>Inscriptos!#REF!</f>
        <v>#REF!</v>
      </c>
      <c r="B1636" t="e">
        <f>Inscriptos!#REF!</f>
        <v>#REF!</v>
      </c>
      <c r="C1636" s="21" t="e">
        <f>Inscriptos!#REF!</f>
        <v>#REF!</v>
      </c>
      <c r="D1636" s="21" t="e">
        <f>Inscriptos!#REF!</f>
        <v>#REF!</v>
      </c>
      <c r="E1636" t="e">
        <f>Inscriptos!#REF!</f>
        <v>#REF!</v>
      </c>
      <c r="F1636" t="s">
        <v>37</v>
      </c>
      <c r="G1636" s="23" t="e">
        <f>Inscriptos!#REF!</f>
        <v>#REF!</v>
      </c>
    </row>
    <row r="1637" spans="1:7" x14ac:dyDescent="0.25">
      <c r="A1637" s="21" t="e">
        <f>Inscriptos!#REF!</f>
        <v>#REF!</v>
      </c>
      <c r="B1637" t="e">
        <f>Inscriptos!#REF!</f>
        <v>#REF!</v>
      </c>
      <c r="C1637" s="21" t="e">
        <f>Inscriptos!#REF!</f>
        <v>#REF!</v>
      </c>
      <c r="D1637" s="21" t="e">
        <f>Inscriptos!#REF!</f>
        <v>#REF!</v>
      </c>
      <c r="E1637" t="e">
        <f>Inscriptos!#REF!</f>
        <v>#REF!</v>
      </c>
      <c r="F1637" t="s">
        <v>37</v>
      </c>
      <c r="G1637" s="23" t="e">
        <f>Inscriptos!#REF!</f>
        <v>#REF!</v>
      </c>
    </row>
    <row r="1638" spans="1:7" x14ac:dyDescent="0.25">
      <c r="A1638" s="21" t="e">
        <f>Inscriptos!#REF!</f>
        <v>#REF!</v>
      </c>
      <c r="B1638" t="e">
        <f>Inscriptos!#REF!</f>
        <v>#REF!</v>
      </c>
      <c r="C1638" s="21" t="e">
        <f>Inscriptos!#REF!</f>
        <v>#REF!</v>
      </c>
      <c r="D1638" s="21" t="e">
        <f>Inscriptos!#REF!</f>
        <v>#REF!</v>
      </c>
      <c r="E1638" t="e">
        <f>Inscriptos!#REF!</f>
        <v>#REF!</v>
      </c>
      <c r="F1638" t="s">
        <v>37</v>
      </c>
      <c r="G1638" s="23" t="e">
        <f>Inscriptos!#REF!</f>
        <v>#REF!</v>
      </c>
    </row>
    <row r="1639" spans="1:7" x14ac:dyDescent="0.25">
      <c r="A1639" s="21" t="e">
        <f>Inscriptos!#REF!</f>
        <v>#REF!</v>
      </c>
      <c r="B1639" t="e">
        <f>Inscriptos!#REF!</f>
        <v>#REF!</v>
      </c>
      <c r="C1639" s="21" t="e">
        <f>Inscriptos!#REF!</f>
        <v>#REF!</v>
      </c>
      <c r="D1639" s="21" t="e">
        <f>Inscriptos!#REF!</f>
        <v>#REF!</v>
      </c>
      <c r="E1639" t="e">
        <f>Inscriptos!#REF!</f>
        <v>#REF!</v>
      </c>
      <c r="F1639" t="s">
        <v>37</v>
      </c>
      <c r="G1639" s="23" t="e">
        <f>Inscriptos!#REF!</f>
        <v>#REF!</v>
      </c>
    </row>
    <row r="1640" spans="1:7" x14ac:dyDescent="0.25">
      <c r="A1640" s="21" t="e">
        <f>Inscriptos!#REF!</f>
        <v>#REF!</v>
      </c>
      <c r="B1640" t="e">
        <f>Inscriptos!#REF!</f>
        <v>#REF!</v>
      </c>
      <c r="C1640" s="21" t="e">
        <f>Inscriptos!#REF!</f>
        <v>#REF!</v>
      </c>
      <c r="D1640" s="21" t="e">
        <f>Inscriptos!#REF!</f>
        <v>#REF!</v>
      </c>
      <c r="E1640" t="e">
        <f>Inscriptos!#REF!</f>
        <v>#REF!</v>
      </c>
      <c r="F1640" t="s">
        <v>37</v>
      </c>
      <c r="G1640" s="23" t="e">
        <f>Inscriptos!#REF!</f>
        <v>#REF!</v>
      </c>
    </row>
    <row r="1641" spans="1:7" x14ac:dyDescent="0.25">
      <c r="A1641" s="21" t="e">
        <f>Inscriptos!#REF!</f>
        <v>#REF!</v>
      </c>
      <c r="B1641" t="e">
        <f>Inscriptos!#REF!</f>
        <v>#REF!</v>
      </c>
      <c r="C1641" s="21" t="e">
        <f>Inscriptos!#REF!</f>
        <v>#REF!</v>
      </c>
      <c r="D1641" s="21" t="e">
        <f>Inscriptos!#REF!</f>
        <v>#REF!</v>
      </c>
      <c r="E1641" t="e">
        <f>Inscriptos!#REF!</f>
        <v>#REF!</v>
      </c>
      <c r="F1641" t="s">
        <v>37</v>
      </c>
      <c r="G1641" s="23" t="e">
        <f>Inscriptos!#REF!</f>
        <v>#REF!</v>
      </c>
    </row>
    <row r="1642" spans="1:7" x14ac:dyDescent="0.25">
      <c r="A1642" s="21" t="e">
        <f>Inscriptos!#REF!</f>
        <v>#REF!</v>
      </c>
      <c r="B1642" t="e">
        <f>Inscriptos!#REF!</f>
        <v>#REF!</v>
      </c>
      <c r="C1642" s="21" t="e">
        <f>Inscriptos!#REF!</f>
        <v>#REF!</v>
      </c>
      <c r="D1642" s="21" t="e">
        <f>Inscriptos!#REF!</f>
        <v>#REF!</v>
      </c>
      <c r="E1642" t="e">
        <f>Inscriptos!#REF!</f>
        <v>#REF!</v>
      </c>
      <c r="F1642" t="s">
        <v>37</v>
      </c>
      <c r="G1642" s="23" t="e">
        <f>Inscriptos!#REF!</f>
        <v>#REF!</v>
      </c>
    </row>
    <row r="1643" spans="1:7" x14ac:dyDescent="0.25">
      <c r="A1643" s="21" t="e">
        <f>Inscriptos!#REF!</f>
        <v>#REF!</v>
      </c>
      <c r="B1643" t="e">
        <f>Inscriptos!#REF!</f>
        <v>#REF!</v>
      </c>
      <c r="C1643" s="21" t="e">
        <f>Inscriptos!#REF!</f>
        <v>#REF!</v>
      </c>
      <c r="D1643" s="21" t="e">
        <f>Inscriptos!#REF!</f>
        <v>#REF!</v>
      </c>
      <c r="E1643" t="e">
        <f>Inscriptos!#REF!</f>
        <v>#REF!</v>
      </c>
      <c r="F1643" t="s">
        <v>37</v>
      </c>
      <c r="G1643" s="23" t="e">
        <f>Inscriptos!#REF!</f>
        <v>#REF!</v>
      </c>
    </row>
    <row r="1644" spans="1:7" x14ac:dyDescent="0.25">
      <c r="A1644" s="21" t="e">
        <f>Inscriptos!#REF!</f>
        <v>#REF!</v>
      </c>
      <c r="B1644" t="e">
        <f>Inscriptos!#REF!</f>
        <v>#REF!</v>
      </c>
      <c r="C1644" s="21" t="e">
        <f>Inscriptos!#REF!</f>
        <v>#REF!</v>
      </c>
      <c r="D1644" s="21" t="e">
        <f>Inscriptos!#REF!</f>
        <v>#REF!</v>
      </c>
      <c r="E1644" t="e">
        <f>Inscriptos!#REF!</f>
        <v>#REF!</v>
      </c>
      <c r="F1644" t="s">
        <v>37</v>
      </c>
      <c r="G1644" s="23" t="e">
        <f>Inscriptos!#REF!</f>
        <v>#REF!</v>
      </c>
    </row>
    <row r="1645" spans="1:7" x14ac:dyDescent="0.25">
      <c r="A1645" s="21" t="e">
        <f>Inscriptos!#REF!</f>
        <v>#REF!</v>
      </c>
      <c r="B1645" t="e">
        <f>Inscriptos!#REF!</f>
        <v>#REF!</v>
      </c>
      <c r="C1645" s="21" t="e">
        <f>Inscriptos!#REF!</f>
        <v>#REF!</v>
      </c>
      <c r="D1645" s="21" t="e">
        <f>Inscriptos!#REF!</f>
        <v>#REF!</v>
      </c>
      <c r="E1645" t="e">
        <f>Inscriptos!#REF!</f>
        <v>#REF!</v>
      </c>
      <c r="F1645" t="s">
        <v>37</v>
      </c>
      <c r="G1645" s="23" t="e">
        <f>Inscriptos!#REF!</f>
        <v>#REF!</v>
      </c>
    </row>
    <row r="1646" spans="1:7" x14ac:dyDescent="0.25">
      <c r="A1646" s="21" t="e">
        <f>Inscriptos!#REF!</f>
        <v>#REF!</v>
      </c>
      <c r="B1646" t="e">
        <f>Inscriptos!#REF!</f>
        <v>#REF!</v>
      </c>
      <c r="C1646" s="21" t="e">
        <f>Inscriptos!#REF!</f>
        <v>#REF!</v>
      </c>
      <c r="D1646" s="21" t="e">
        <f>Inscriptos!#REF!</f>
        <v>#REF!</v>
      </c>
      <c r="E1646" t="e">
        <f>Inscriptos!#REF!</f>
        <v>#REF!</v>
      </c>
      <c r="F1646" t="s">
        <v>37</v>
      </c>
      <c r="G1646" s="23" t="e">
        <f>Inscriptos!#REF!</f>
        <v>#REF!</v>
      </c>
    </row>
    <row r="1647" spans="1:7" x14ac:dyDescent="0.25">
      <c r="A1647" s="21" t="e">
        <f>Inscriptos!#REF!</f>
        <v>#REF!</v>
      </c>
      <c r="B1647" t="e">
        <f>Inscriptos!#REF!</f>
        <v>#REF!</v>
      </c>
      <c r="C1647" s="21" t="e">
        <f>Inscriptos!#REF!</f>
        <v>#REF!</v>
      </c>
      <c r="D1647" s="21" t="e">
        <f>Inscriptos!#REF!</f>
        <v>#REF!</v>
      </c>
      <c r="E1647" t="e">
        <f>Inscriptos!#REF!</f>
        <v>#REF!</v>
      </c>
      <c r="F1647" t="s">
        <v>37</v>
      </c>
      <c r="G1647" s="23" t="e">
        <f>Inscriptos!#REF!</f>
        <v>#REF!</v>
      </c>
    </row>
    <row r="1648" spans="1:7" x14ac:dyDescent="0.25">
      <c r="A1648" s="21" t="e">
        <f>Inscriptos!#REF!</f>
        <v>#REF!</v>
      </c>
      <c r="B1648" t="e">
        <f>Inscriptos!#REF!</f>
        <v>#REF!</v>
      </c>
      <c r="C1648" s="21" t="e">
        <f>Inscriptos!#REF!</f>
        <v>#REF!</v>
      </c>
      <c r="D1648" s="21" t="e">
        <f>Inscriptos!#REF!</f>
        <v>#REF!</v>
      </c>
      <c r="E1648" t="e">
        <f>Inscriptos!#REF!</f>
        <v>#REF!</v>
      </c>
      <c r="F1648" t="s">
        <v>37</v>
      </c>
      <c r="G1648" s="23" t="e">
        <f>Inscriptos!#REF!</f>
        <v>#REF!</v>
      </c>
    </row>
    <row r="1649" spans="1:7" x14ac:dyDescent="0.25">
      <c r="A1649" s="21" t="e">
        <f>Inscriptos!#REF!</f>
        <v>#REF!</v>
      </c>
      <c r="B1649" t="e">
        <f>Inscriptos!#REF!</f>
        <v>#REF!</v>
      </c>
      <c r="C1649" s="21" t="e">
        <f>Inscriptos!#REF!</f>
        <v>#REF!</v>
      </c>
      <c r="D1649" s="21" t="e">
        <f>Inscriptos!#REF!</f>
        <v>#REF!</v>
      </c>
      <c r="E1649" t="e">
        <f>Inscriptos!#REF!</f>
        <v>#REF!</v>
      </c>
      <c r="F1649" t="s">
        <v>37</v>
      </c>
      <c r="G1649" s="23" t="e">
        <f>Inscriptos!#REF!</f>
        <v>#REF!</v>
      </c>
    </row>
    <row r="1650" spans="1:7" x14ac:dyDescent="0.25">
      <c r="A1650" s="21" t="e">
        <f>Inscriptos!#REF!</f>
        <v>#REF!</v>
      </c>
      <c r="B1650" t="e">
        <f>Inscriptos!#REF!</f>
        <v>#REF!</v>
      </c>
      <c r="C1650" s="21" t="e">
        <f>Inscriptos!#REF!</f>
        <v>#REF!</v>
      </c>
      <c r="D1650" s="21" t="e">
        <f>Inscriptos!#REF!</f>
        <v>#REF!</v>
      </c>
      <c r="E1650" t="e">
        <f>Inscriptos!#REF!</f>
        <v>#REF!</v>
      </c>
      <c r="F1650" t="s">
        <v>37</v>
      </c>
      <c r="G1650" s="23" t="e">
        <f>Inscriptos!#REF!</f>
        <v>#REF!</v>
      </c>
    </row>
    <row r="1651" spans="1:7" x14ac:dyDescent="0.25">
      <c r="A1651" s="21" t="e">
        <f>Inscriptos!#REF!</f>
        <v>#REF!</v>
      </c>
      <c r="B1651" t="e">
        <f>Inscriptos!#REF!</f>
        <v>#REF!</v>
      </c>
      <c r="C1651" s="21" t="e">
        <f>Inscriptos!#REF!</f>
        <v>#REF!</v>
      </c>
      <c r="D1651" s="21" t="e">
        <f>Inscriptos!#REF!</f>
        <v>#REF!</v>
      </c>
      <c r="E1651" t="e">
        <f>Inscriptos!#REF!</f>
        <v>#REF!</v>
      </c>
      <c r="F1651" t="s">
        <v>37</v>
      </c>
      <c r="G1651" s="23" t="e">
        <f>Inscriptos!#REF!</f>
        <v>#REF!</v>
      </c>
    </row>
    <row r="1652" spans="1:7" x14ac:dyDescent="0.25">
      <c r="A1652" s="21" t="e">
        <f>Inscriptos!#REF!</f>
        <v>#REF!</v>
      </c>
      <c r="B1652" t="e">
        <f>Inscriptos!#REF!</f>
        <v>#REF!</v>
      </c>
      <c r="C1652" s="21" t="e">
        <f>Inscriptos!#REF!</f>
        <v>#REF!</v>
      </c>
      <c r="D1652" s="21" t="e">
        <f>Inscriptos!#REF!</f>
        <v>#REF!</v>
      </c>
      <c r="E1652" t="e">
        <f>Inscriptos!#REF!</f>
        <v>#REF!</v>
      </c>
      <c r="F1652" t="s">
        <v>37</v>
      </c>
      <c r="G1652" s="23" t="e">
        <f>Inscriptos!#REF!</f>
        <v>#REF!</v>
      </c>
    </row>
    <row r="1653" spans="1:7" x14ac:dyDescent="0.25">
      <c r="A1653" s="21" t="e">
        <f>Inscriptos!#REF!</f>
        <v>#REF!</v>
      </c>
      <c r="B1653" t="e">
        <f>Inscriptos!#REF!</f>
        <v>#REF!</v>
      </c>
      <c r="C1653" s="21" t="e">
        <f>Inscriptos!#REF!</f>
        <v>#REF!</v>
      </c>
      <c r="D1653" s="21" t="e">
        <f>Inscriptos!#REF!</f>
        <v>#REF!</v>
      </c>
      <c r="E1653" t="e">
        <f>Inscriptos!#REF!</f>
        <v>#REF!</v>
      </c>
      <c r="F1653" t="s">
        <v>37</v>
      </c>
      <c r="G1653" s="23" t="e">
        <f>Inscriptos!#REF!</f>
        <v>#REF!</v>
      </c>
    </row>
    <row r="1654" spans="1:7" x14ac:dyDescent="0.25">
      <c r="A1654" s="21" t="e">
        <f>Inscriptos!#REF!</f>
        <v>#REF!</v>
      </c>
      <c r="B1654" t="e">
        <f>Inscriptos!#REF!</f>
        <v>#REF!</v>
      </c>
      <c r="C1654" s="21" t="e">
        <f>Inscriptos!#REF!</f>
        <v>#REF!</v>
      </c>
      <c r="D1654" s="21" t="e">
        <f>Inscriptos!#REF!</f>
        <v>#REF!</v>
      </c>
      <c r="E1654" t="e">
        <f>Inscriptos!#REF!</f>
        <v>#REF!</v>
      </c>
      <c r="F1654" t="s">
        <v>37</v>
      </c>
      <c r="G1654" s="23" t="e">
        <f>Inscriptos!#REF!</f>
        <v>#REF!</v>
      </c>
    </row>
    <row r="1655" spans="1:7" x14ac:dyDescent="0.25">
      <c r="A1655" s="21" t="e">
        <f>Inscriptos!#REF!</f>
        <v>#REF!</v>
      </c>
      <c r="B1655" t="e">
        <f>Inscriptos!#REF!</f>
        <v>#REF!</v>
      </c>
      <c r="C1655" s="21" t="e">
        <f>Inscriptos!#REF!</f>
        <v>#REF!</v>
      </c>
      <c r="D1655" s="21" t="e">
        <f>Inscriptos!#REF!</f>
        <v>#REF!</v>
      </c>
      <c r="E1655" t="e">
        <f>Inscriptos!#REF!</f>
        <v>#REF!</v>
      </c>
      <c r="F1655" t="s">
        <v>37</v>
      </c>
      <c r="G1655" s="23" t="e">
        <f>Inscriptos!#REF!</f>
        <v>#REF!</v>
      </c>
    </row>
    <row r="1656" spans="1:7" x14ac:dyDescent="0.25">
      <c r="A1656" s="21" t="e">
        <f>Inscriptos!#REF!</f>
        <v>#REF!</v>
      </c>
      <c r="B1656" t="e">
        <f>Inscriptos!#REF!</f>
        <v>#REF!</v>
      </c>
      <c r="C1656" s="21" t="e">
        <f>Inscriptos!#REF!</f>
        <v>#REF!</v>
      </c>
      <c r="D1656" s="21" t="e">
        <f>Inscriptos!#REF!</f>
        <v>#REF!</v>
      </c>
      <c r="E1656" t="e">
        <f>Inscriptos!#REF!</f>
        <v>#REF!</v>
      </c>
      <c r="F1656" t="s">
        <v>37</v>
      </c>
      <c r="G1656" s="23" t="e">
        <f>Inscriptos!#REF!</f>
        <v>#REF!</v>
      </c>
    </row>
    <row r="1657" spans="1:7" x14ac:dyDescent="0.25">
      <c r="A1657" s="21" t="e">
        <f>Inscriptos!#REF!</f>
        <v>#REF!</v>
      </c>
      <c r="B1657" t="e">
        <f>Inscriptos!#REF!</f>
        <v>#REF!</v>
      </c>
      <c r="C1657" s="21" t="e">
        <f>Inscriptos!#REF!</f>
        <v>#REF!</v>
      </c>
      <c r="D1657" s="21" t="e">
        <f>Inscriptos!#REF!</f>
        <v>#REF!</v>
      </c>
      <c r="E1657" t="e">
        <f>Inscriptos!#REF!</f>
        <v>#REF!</v>
      </c>
      <c r="F1657" t="s">
        <v>37</v>
      </c>
      <c r="G1657" s="23" t="e">
        <f>Inscriptos!#REF!</f>
        <v>#REF!</v>
      </c>
    </row>
    <row r="1658" spans="1:7" x14ac:dyDescent="0.25">
      <c r="A1658" s="21" t="e">
        <f>Inscriptos!#REF!</f>
        <v>#REF!</v>
      </c>
      <c r="B1658" t="e">
        <f>Inscriptos!#REF!</f>
        <v>#REF!</v>
      </c>
      <c r="C1658" s="21" t="e">
        <f>Inscriptos!#REF!</f>
        <v>#REF!</v>
      </c>
      <c r="D1658" s="21" t="e">
        <f>Inscriptos!#REF!</f>
        <v>#REF!</v>
      </c>
      <c r="E1658" t="e">
        <f>Inscriptos!#REF!</f>
        <v>#REF!</v>
      </c>
      <c r="F1658" t="s">
        <v>37</v>
      </c>
      <c r="G1658" s="23" t="e">
        <f>Inscriptos!#REF!</f>
        <v>#REF!</v>
      </c>
    </row>
    <row r="1659" spans="1:7" x14ac:dyDescent="0.25">
      <c r="A1659" s="21" t="e">
        <f>Inscriptos!#REF!</f>
        <v>#REF!</v>
      </c>
      <c r="B1659" t="e">
        <f>Inscriptos!#REF!</f>
        <v>#REF!</v>
      </c>
      <c r="C1659" s="21" t="e">
        <f>Inscriptos!#REF!</f>
        <v>#REF!</v>
      </c>
      <c r="D1659" s="21" t="e">
        <f>Inscriptos!#REF!</f>
        <v>#REF!</v>
      </c>
      <c r="E1659" t="e">
        <f>Inscriptos!#REF!</f>
        <v>#REF!</v>
      </c>
      <c r="F1659" t="s">
        <v>37</v>
      </c>
      <c r="G1659" s="23" t="e">
        <f>Inscriptos!#REF!</f>
        <v>#REF!</v>
      </c>
    </row>
    <row r="1660" spans="1:7" x14ac:dyDescent="0.25">
      <c r="A1660" s="21" t="e">
        <f>Inscriptos!#REF!</f>
        <v>#REF!</v>
      </c>
      <c r="B1660" t="e">
        <f>Inscriptos!#REF!</f>
        <v>#REF!</v>
      </c>
      <c r="C1660" s="21" t="e">
        <f>Inscriptos!#REF!</f>
        <v>#REF!</v>
      </c>
      <c r="D1660" s="21" t="e">
        <f>Inscriptos!#REF!</f>
        <v>#REF!</v>
      </c>
      <c r="E1660" t="e">
        <f>Inscriptos!#REF!</f>
        <v>#REF!</v>
      </c>
      <c r="F1660" t="s">
        <v>37</v>
      </c>
      <c r="G1660" s="23" t="e">
        <f>Inscriptos!#REF!</f>
        <v>#REF!</v>
      </c>
    </row>
    <row r="1661" spans="1:7" x14ac:dyDescent="0.25">
      <c r="A1661" s="21" t="e">
        <f>Inscriptos!#REF!</f>
        <v>#REF!</v>
      </c>
      <c r="B1661" t="e">
        <f>Inscriptos!#REF!</f>
        <v>#REF!</v>
      </c>
      <c r="C1661" s="21" t="e">
        <f>Inscriptos!#REF!</f>
        <v>#REF!</v>
      </c>
      <c r="D1661" s="21" t="e">
        <f>Inscriptos!#REF!</f>
        <v>#REF!</v>
      </c>
      <c r="E1661" t="e">
        <f>Inscriptos!#REF!</f>
        <v>#REF!</v>
      </c>
      <c r="F1661" t="s">
        <v>37</v>
      </c>
      <c r="G1661" s="23" t="e">
        <f>Inscriptos!#REF!</f>
        <v>#REF!</v>
      </c>
    </row>
    <row r="1662" spans="1:7" x14ac:dyDescent="0.25">
      <c r="A1662" s="21" t="e">
        <f>Inscriptos!#REF!</f>
        <v>#REF!</v>
      </c>
      <c r="B1662" t="e">
        <f>Inscriptos!#REF!</f>
        <v>#REF!</v>
      </c>
      <c r="C1662" s="21" t="e">
        <f>Inscriptos!#REF!</f>
        <v>#REF!</v>
      </c>
      <c r="D1662" s="21" t="e">
        <f>Inscriptos!#REF!</f>
        <v>#REF!</v>
      </c>
      <c r="E1662" t="e">
        <f>Inscriptos!#REF!</f>
        <v>#REF!</v>
      </c>
      <c r="F1662" t="s">
        <v>37</v>
      </c>
      <c r="G1662" s="23" t="e">
        <f>Inscriptos!#REF!</f>
        <v>#REF!</v>
      </c>
    </row>
    <row r="1663" spans="1:7" x14ac:dyDescent="0.25">
      <c r="A1663" s="21" t="e">
        <f>Inscriptos!#REF!</f>
        <v>#REF!</v>
      </c>
      <c r="B1663" t="e">
        <f>Inscriptos!#REF!</f>
        <v>#REF!</v>
      </c>
      <c r="C1663" s="21" t="e">
        <f>Inscriptos!#REF!</f>
        <v>#REF!</v>
      </c>
      <c r="D1663" s="21" t="e">
        <f>Inscriptos!#REF!</f>
        <v>#REF!</v>
      </c>
      <c r="E1663" t="e">
        <f>Inscriptos!#REF!</f>
        <v>#REF!</v>
      </c>
      <c r="F1663" t="s">
        <v>37</v>
      </c>
      <c r="G1663" s="23" t="e">
        <f>Inscriptos!#REF!</f>
        <v>#REF!</v>
      </c>
    </row>
    <row r="1664" spans="1:7" x14ac:dyDescent="0.25">
      <c r="A1664" s="21" t="e">
        <f>Inscriptos!#REF!</f>
        <v>#REF!</v>
      </c>
      <c r="B1664" t="e">
        <f>Inscriptos!#REF!</f>
        <v>#REF!</v>
      </c>
      <c r="C1664" s="21" t="e">
        <f>Inscriptos!#REF!</f>
        <v>#REF!</v>
      </c>
      <c r="D1664" s="21" t="e">
        <f>Inscriptos!#REF!</f>
        <v>#REF!</v>
      </c>
      <c r="E1664" t="e">
        <f>Inscriptos!#REF!</f>
        <v>#REF!</v>
      </c>
      <c r="F1664" t="s">
        <v>37</v>
      </c>
      <c r="G1664" s="23" t="e">
        <f>Inscriptos!#REF!</f>
        <v>#REF!</v>
      </c>
    </row>
    <row r="1665" spans="1:7" x14ac:dyDescent="0.25">
      <c r="A1665" s="21" t="e">
        <f>Inscriptos!#REF!</f>
        <v>#REF!</v>
      </c>
      <c r="B1665" t="e">
        <f>Inscriptos!#REF!</f>
        <v>#REF!</v>
      </c>
      <c r="C1665" s="21" t="e">
        <f>Inscriptos!#REF!</f>
        <v>#REF!</v>
      </c>
      <c r="D1665" s="21" t="e">
        <f>Inscriptos!#REF!</f>
        <v>#REF!</v>
      </c>
      <c r="E1665" t="e">
        <f>Inscriptos!#REF!</f>
        <v>#REF!</v>
      </c>
      <c r="F1665" t="s">
        <v>37</v>
      </c>
      <c r="G1665" s="23" t="e">
        <f>Inscriptos!#REF!</f>
        <v>#REF!</v>
      </c>
    </row>
    <row r="1666" spans="1:7" x14ac:dyDescent="0.25">
      <c r="A1666" s="21" t="e">
        <f>Inscriptos!#REF!</f>
        <v>#REF!</v>
      </c>
      <c r="B1666" t="e">
        <f>Inscriptos!#REF!</f>
        <v>#REF!</v>
      </c>
      <c r="C1666" s="21" t="e">
        <f>Inscriptos!#REF!</f>
        <v>#REF!</v>
      </c>
      <c r="D1666" s="21" t="e">
        <f>Inscriptos!#REF!</f>
        <v>#REF!</v>
      </c>
      <c r="E1666" t="e">
        <f>Inscriptos!#REF!</f>
        <v>#REF!</v>
      </c>
      <c r="F1666" t="s">
        <v>37</v>
      </c>
      <c r="G1666" s="23" t="e">
        <f>Inscriptos!#REF!</f>
        <v>#REF!</v>
      </c>
    </row>
    <row r="1667" spans="1:7" x14ac:dyDescent="0.25">
      <c r="A1667" s="21" t="e">
        <f>Inscriptos!#REF!</f>
        <v>#REF!</v>
      </c>
      <c r="B1667" t="e">
        <f>Inscriptos!#REF!</f>
        <v>#REF!</v>
      </c>
      <c r="C1667" s="21" t="e">
        <f>Inscriptos!#REF!</f>
        <v>#REF!</v>
      </c>
      <c r="D1667" s="21" t="e">
        <f>Inscriptos!#REF!</f>
        <v>#REF!</v>
      </c>
      <c r="E1667" t="e">
        <f>Inscriptos!#REF!</f>
        <v>#REF!</v>
      </c>
      <c r="F1667" t="s">
        <v>37</v>
      </c>
      <c r="G1667" s="23" t="e">
        <f>Inscriptos!#REF!</f>
        <v>#REF!</v>
      </c>
    </row>
    <row r="1668" spans="1:7" x14ac:dyDescent="0.25">
      <c r="A1668" s="21" t="e">
        <f>Inscriptos!#REF!</f>
        <v>#REF!</v>
      </c>
      <c r="B1668" t="e">
        <f>Inscriptos!#REF!</f>
        <v>#REF!</v>
      </c>
      <c r="C1668" s="21" t="e">
        <f>Inscriptos!#REF!</f>
        <v>#REF!</v>
      </c>
      <c r="D1668" s="21" t="e">
        <f>Inscriptos!#REF!</f>
        <v>#REF!</v>
      </c>
      <c r="E1668" t="e">
        <f>Inscriptos!#REF!</f>
        <v>#REF!</v>
      </c>
      <c r="F1668" t="s">
        <v>37</v>
      </c>
      <c r="G1668" s="23" t="e">
        <f>Inscriptos!#REF!</f>
        <v>#REF!</v>
      </c>
    </row>
    <row r="1669" spans="1:7" x14ac:dyDescent="0.25">
      <c r="A1669" s="21" t="e">
        <f>Inscriptos!#REF!</f>
        <v>#REF!</v>
      </c>
      <c r="B1669" t="e">
        <f>Inscriptos!#REF!</f>
        <v>#REF!</v>
      </c>
      <c r="C1669" s="21" t="e">
        <f>Inscriptos!#REF!</f>
        <v>#REF!</v>
      </c>
      <c r="D1669" s="21" t="e">
        <f>Inscriptos!#REF!</f>
        <v>#REF!</v>
      </c>
      <c r="E1669" t="e">
        <f>Inscriptos!#REF!</f>
        <v>#REF!</v>
      </c>
      <c r="F1669" t="s">
        <v>37</v>
      </c>
      <c r="G1669" s="23" t="e">
        <f>Inscriptos!#REF!</f>
        <v>#REF!</v>
      </c>
    </row>
    <row r="1670" spans="1:7" x14ac:dyDescent="0.25">
      <c r="A1670" s="21" t="e">
        <f>Inscriptos!#REF!</f>
        <v>#REF!</v>
      </c>
      <c r="B1670" t="e">
        <f>Inscriptos!#REF!</f>
        <v>#REF!</v>
      </c>
      <c r="C1670" s="21" t="e">
        <f>Inscriptos!#REF!</f>
        <v>#REF!</v>
      </c>
      <c r="D1670" s="21" t="e">
        <f>Inscriptos!#REF!</f>
        <v>#REF!</v>
      </c>
      <c r="E1670" t="e">
        <f>Inscriptos!#REF!</f>
        <v>#REF!</v>
      </c>
      <c r="F1670" t="s">
        <v>37</v>
      </c>
      <c r="G1670" s="23" t="e">
        <f>Inscriptos!#REF!</f>
        <v>#REF!</v>
      </c>
    </row>
    <row r="1671" spans="1:7" x14ac:dyDescent="0.25">
      <c r="A1671" s="21" t="e">
        <f>Inscriptos!#REF!</f>
        <v>#REF!</v>
      </c>
      <c r="B1671" t="e">
        <f>Inscriptos!#REF!</f>
        <v>#REF!</v>
      </c>
      <c r="C1671" s="21" t="e">
        <f>Inscriptos!#REF!</f>
        <v>#REF!</v>
      </c>
      <c r="D1671" s="21" t="e">
        <f>Inscriptos!#REF!</f>
        <v>#REF!</v>
      </c>
      <c r="E1671" t="e">
        <f>Inscriptos!#REF!</f>
        <v>#REF!</v>
      </c>
      <c r="F1671" t="s">
        <v>37</v>
      </c>
      <c r="G1671" s="23" t="e">
        <f>Inscriptos!#REF!</f>
        <v>#REF!</v>
      </c>
    </row>
    <row r="1672" spans="1:7" x14ac:dyDescent="0.25">
      <c r="A1672" s="21" t="e">
        <f>Inscriptos!#REF!</f>
        <v>#REF!</v>
      </c>
      <c r="B1672" t="e">
        <f>Inscriptos!#REF!</f>
        <v>#REF!</v>
      </c>
      <c r="C1672" s="21" t="e">
        <f>Inscriptos!#REF!</f>
        <v>#REF!</v>
      </c>
      <c r="D1672" s="21" t="e">
        <f>Inscriptos!#REF!</f>
        <v>#REF!</v>
      </c>
      <c r="E1672" t="e">
        <f>Inscriptos!#REF!</f>
        <v>#REF!</v>
      </c>
      <c r="F1672" t="s">
        <v>37</v>
      </c>
      <c r="G1672" s="23" t="e">
        <f>Inscriptos!#REF!</f>
        <v>#REF!</v>
      </c>
    </row>
    <row r="1673" spans="1:7" x14ac:dyDescent="0.25">
      <c r="A1673" s="21" t="e">
        <f>Inscriptos!#REF!</f>
        <v>#REF!</v>
      </c>
      <c r="B1673" t="e">
        <f>Inscriptos!#REF!</f>
        <v>#REF!</v>
      </c>
      <c r="C1673" s="21" t="e">
        <f>Inscriptos!#REF!</f>
        <v>#REF!</v>
      </c>
      <c r="D1673" s="21" t="e">
        <f>Inscriptos!#REF!</f>
        <v>#REF!</v>
      </c>
      <c r="E1673" t="e">
        <f>Inscriptos!#REF!</f>
        <v>#REF!</v>
      </c>
      <c r="F1673" t="s">
        <v>37</v>
      </c>
      <c r="G1673" s="23" t="e">
        <f>Inscriptos!#REF!</f>
        <v>#REF!</v>
      </c>
    </row>
    <row r="1674" spans="1:7" x14ac:dyDescent="0.25">
      <c r="A1674" s="21" t="e">
        <f>Inscriptos!#REF!</f>
        <v>#REF!</v>
      </c>
      <c r="B1674" t="e">
        <f>Inscriptos!#REF!</f>
        <v>#REF!</v>
      </c>
      <c r="C1674" s="21" t="e">
        <f>Inscriptos!#REF!</f>
        <v>#REF!</v>
      </c>
      <c r="D1674" s="21" t="e">
        <f>Inscriptos!#REF!</f>
        <v>#REF!</v>
      </c>
      <c r="E1674" t="e">
        <f>Inscriptos!#REF!</f>
        <v>#REF!</v>
      </c>
      <c r="F1674" t="s">
        <v>37</v>
      </c>
      <c r="G1674" s="23" t="e">
        <f>Inscriptos!#REF!</f>
        <v>#REF!</v>
      </c>
    </row>
    <row r="1675" spans="1:7" x14ac:dyDescent="0.25">
      <c r="A1675" s="21" t="e">
        <f>Inscriptos!#REF!</f>
        <v>#REF!</v>
      </c>
      <c r="B1675" t="e">
        <f>Inscriptos!#REF!</f>
        <v>#REF!</v>
      </c>
      <c r="C1675" s="21" t="e">
        <f>Inscriptos!#REF!</f>
        <v>#REF!</v>
      </c>
      <c r="D1675" s="21" t="e">
        <f>Inscriptos!#REF!</f>
        <v>#REF!</v>
      </c>
      <c r="E1675" t="e">
        <f>Inscriptos!#REF!</f>
        <v>#REF!</v>
      </c>
      <c r="F1675" t="s">
        <v>37</v>
      </c>
      <c r="G1675" s="23" t="e">
        <f>Inscriptos!#REF!</f>
        <v>#REF!</v>
      </c>
    </row>
    <row r="1676" spans="1:7" x14ac:dyDescent="0.25">
      <c r="A1676" s="21" t="e">
        <f>Inscriptos!#REF!</f>
        <v>#REF!</v>
      </c>
      <c r="B1676" t="e">
        <f>Inscriptos!#REF!</f>
        <v>#REF!</v>
      </c>
      <c r="C1676" s="21" t="e">
        <f>Inscriptos!#REF!</f>
        <v>#REF!</v>
      </c>
      <c r="D1676" s="21" t="e">
        <f>Inscriptos!#REF!</f>
        <v>#REF!</v>
      </c>
      <c r="E1676" t="e">
        <f>Inscriptos!#REF!</f>
        <v>#REF!</v>
      </c>
      <c r="F1676" t="s">
        <v>37</v>
      </c>
      <c r="G1676" s="23" t="e">
        <f>Inscriptos!#REF!</f>
        <v>#REF!</v>
      </c>
    </row>
    <row r="1677" spans="1:7" x14ac:dyDescent="0.25">
      <c r="A1677" s="21" t="e">
        <f>Inscriptos!#REF!</f>
        <v>#REF!</v>
      </c>
      <c r="B1677" t="e">
        <f>Inscriptos!#REF!</f>
        <v>#REF!</v>
      </c>
      <c r="C1677" s="21" t="e">
        <f>Inscriptos!#REF!</f>
        <v>#REF!</v>
      </c>
      <c r="D1677" s="21" t="e">
        <f>Inscriptos!#REF!</f>
        <v>#REF!</v>
      </c>
      <c r="E1677" t="e">
        <f>Inscriptos!#REF!</f>
        <v>#REF!</v>
      </c>
      <c r="F1677" t="s">
        <v>37</v>
      </c>
      <c r="G1677" s="23" t="e">
        <f>Inscriptos!#REF!</f>
        <v>#REF!</v>
      </c>
    </row>
    <row r="1678" spans="1:7" x14ac:dyDescent="0.25">
      <c r="A1678" s="21" t="e">
        <f>Inscriptos!#REF!</f>
        <v>#REF!</v>
      </c>
      <c r="B1678" t="e">
        <f>Inscriptos!#REF!</f>
        <v>#REF!</v>
      </c>
      <c r="C1678" s="21" t="e">
        <f>Inscriptos!#REF!</f>
        <v>#REF!</v>
      </c>
      <c r="D1678" s="21" t="e">
        <f>Inscriptos!#REF!</f>
        <v>#REF!</v>
      </c>
      <c r="E1678" t="e">
        <f>Inscriptos!#REF!</f>
        <v>#REF!</v>
      </c>
      <c r="F1678" t="s">
        <v>37</v>
      </c>
      <c r="G1678" s="23" t="e">
        <f>Inscriptos!#REF!</f>
        <v>#REF!</v>
      </c>
    </row>
    <row r="1679" spans="1:7" x14ac:dyDescent="0.25">
      <c r="A1679" s="21" t="e">
        <f>Inscriptos!#REF!</f>
        <v>#REF!</v>
      </c>
      <c r="B1679" t="e">
        <f>Inscriptos!#REF!</f>
        <v>#REF!</v>
      </c>
      <c r="C1679" s="21" t="e">
        <f>Inscriptos!#REF!</f>
        <v>#REF!</v>
      </c>
      <c r="D1679" s="21" t="e">
        <f>Inscriptos!#REF!</f>
        <v>#REF!</v>
      </c>
      <c r="E1679" t="e">
        <f>Inscriptos!#REF!</f>
        <v>#REF!</v>
      </c>
      <c r="F1679" t="s">
        <v>37</v>
      </c>
      <c r="G1679" s="23" t="e">
        <f>Inscriptos!#REF!</f>
        <v>#REF!</v>
      </c>
    </row>
    <row r="1680" spans="1:7" x14ac:dyDescent="0.25">
      <c r="A1680" s="21" t="e">
        <f>Inscriptos!#REF!</f>
        <v>#REF!</v>
      </c>
      <c r="B1680" t="e">
        <f>Inscriptos!#REF!</f>
        <v>#REF!</v>
      </c>
      <c r="C1680" s="21" t="e">
        <f>Inscriptos!#REF!</f>
        <v>#REF!</v>
      </c>
      <c r="D1680" s="21" t="e">
        <f>Inscriptos!#REF!</f>
        <v>#REF!</v>
      </c>
      <c r="E1680" t="e">
        <f>Inscriptos!#REF!</f>
        <v>#REF!</v>
      </c>
      <c r="F1680" t="s">
        <v>37</v>
      </c>
      <c r="G1680" s="23" t="e">
        <f>Inscriptos!#REF!</f>
        <v>#REF!</v>
      </c>
    </row>
    <row r="1681" spans="1:7" x14ac:dyDescent="0.25">
      <c r="A1681" s="21" t="e">
        <f>Inscriptos!#REF!</f>
        <v>#REF!</v>
      </c>
      <c r="B1681" t="e">
        <f>Inscriptos!#REF!</f>
        <v>#REF!</v>
      </c>
      <c r="C1681" s="21" t="e">
        <f>Inscriptos!#REF!</f>
        <v>#REF!</v>
      </c>
      <c r="D1681" s="21" t="e">
        <f>Inscriptos!#REF!</f>
        <v>#REF!</v>
      </c>
      <c r="E1681" t="e">
        <f>Inscriptos!#REF!</f>
        <v>#REF!</v>
      </c>
      <c r="F1681" t="s">
        <v>37</v>
      </c>
      <c r="G1681" s="23" t="e">
        <f>Inscriptos!#REF!</f>
        <v>#REF!</v>
      </c>
    </row>
    <row r="1682" spans="1:7" x14ac:dyDescent="0.25">
      <c r="A1682" s="21" t="e">
        <f>Inscriptos!#REF!</f>
        <v>#REF!</v>
      </c>
      <c r="B1682" t="e">
        <f>Inscriptos!#REF!</f>
        <v>#REF!</v>
      </c>
      <c r="C1682" s="21" t="e">
        <f>Inscriptos!#REF!</f>
        <v>#REF!</v>
      </c>
      <c r="D1682" s="21" t="e">
        <f>Inscriptos!#REF!</f>
        <v>#REF!</v>
      </c>
      <c r="E1682" t="e">
        <f>Inscriptos!#REF!</f>
        <v>#REF!</v>
      </c>
      <c r="F1682" t="s">
        <v>37</v>
      </c>
      <c r="G1682" s="23" t="e">
        <f>Inscriptos!#REF!</f>
        <v>#REF!</v>
      </c>
    </row>
    <row r="1683" spans="1:7" x14ac:dyDescent="0.25">
      <c r="A1683" s="21" t="e">
        <f>Inscriptos!#REF!</f>
        <v>#REF!</v>
      </c>
      <c r="B1683" t="e">
        <f>Inscriptos!#REF!</f>
        <v>#REF!</v>
      </c>
      <c r="C1683" s="21" t="e">
        <f>Inscriptos!#REF!</f>
        <v>#REF!</v>
      </c>
      <c r="D1683" s="21" t="e">
        <f>Inscriptos!#REF!</f>
        <v>#REF!</v>
      </c>
      <c r="E1683" t="e">
        <f>Inscriptos!#REF!</f>
        <v>#REF!</v>
      </c>
      <c r="F1683" t="s">
        <v>37</v>
      </c>
      <c r="G1683" s="23" t="e">
        <f>Inscriptos!#REF!</f>
        <v>#REF!</v>
      </c>
    </row>
    <row r="1684" spans="1:7" x14ac:dyDescent="0.25">
      <c r="A1684" s="21" t="e">
        <f>Inscriptos!#REF!</f>
        <v>#REF!</v>
      </c>
      <c r="B1684" t="e">
        <f>Inscriptos!#REF!</f>
        <v>#REF!</v>
      </c>
      <c r="C1684" s="21" t="e">
        <f>Inscriptos!#REF!</f>
        <v>#REF!</v>
      </c>
      <c r="D1684" s="21" t="e">
        <f>Inscriptos!#REF!</f>
        <v>#REF!</v>
      </c>
      <c r="E1684" t="e">
        <f>Inscriptos!#REF!</f>
        <v>#REF!</v>
      </c>
      <c r="F1684" t="s">
        <v>37</v>
      </c>
      <c r="G1684" s="23" t="e">
        <f>Inscriptos!#REF!</f>
        <v>#REF!</v>
      </c>
    </row>
    <row r="1685" spans="1:7" x14ac:dyDescent="0.25">
      <c r="A1685" s="21" t="e">
        <f>Inscriptos!#REF!</f>
        <v>#REF!</v>
      </c>
      <c r="B1685" t="e">
        <f>Inscriptos!#REF!</f>
        <v>#REF!</v>
      </c>
      <c r="C1685" s="21" t="e">
        <f>Inscriptos!#REF!</f>
        <v>#REF!</v>
      </c>
      <c r="D1685" s="21" t="e">
        <f>Inscriptos!#REF!</f>
        <v>#REF!</v>
      </c>
      <c r="E1685" t="e">
        <f>Inscriptos!#REF!</f>
        <v>#REF!</v>
      </c>
      <c r="F1685" t="s">
        <v>37</v>
      </c>
      <c r="G1685" s="23" t="e">
        <f>Inscriptos!#REF!</f>
        <v>#REF!</v>
      </c>
    </row>
    <row r="1686" spans="1:7" x14ac:dyDescent="0.25">
      <c r="A1686" s="21" t="e">
        <f>Inscriptos!#REF!</f>
        <v>#REF!</v>
      </c>
      <c r="B1686" t="e">
        <f>Inscriptos!#REF!</f>
        <v>#REF!</v>
      </c>
      <c r="C1686" s="21" t="e">
        <f>Inscriptos!#REF!</f>
        <v>#REF!</v>
      </c>
      <c r="D1686" s="21" t="e">
        <f>Inscriptos!#REF!</f>
        <v>#REF!</v>
      </c>
      <c r="E1686" t="e">
        <f>Inscriptos!#REF!</f>
        <v>#REF!</v>
      </c>
      <c r="F1686" t="s">
        <v>37</v>
      </c>
      <c r="G1686" s="23" t="e">
        <f>Inscriptos!#REF!</f>
        <v>#REF!</v>
      </c>
    </row>
    <row r="1687" spans="1:7" x14ac:dyDescent="0.25">
      <c r="A1687" s="21" t="e">
        <f>Inscriptos!#REF!</f>
        <v>#REF!</v>
      </c>
      <c r="B1687" t="e">
        <f>Inscriptos!#REF!</f>
        <v>#REF!</v>
      </c>
      <c r="C1687" s="21" t="e">
        <f>Inscriptos!#REF!</f>
        <v>#REF!</v>
      </c>
      <c r="D1687" s="21" t="e">
        <f>Inscriptos!#REF!</f>
        <v>#REF!</v>
      </c>
      <c r="E1687" t="e">
        <f>Inscriptos!#REF!</f>
        <v>#REF!</v>
      </c>
      <c r="F1687" t="s">
        <v>37</v>
      </c>
      <c r="G1687" s="23" t="e">
        <f>Inscriptos!#REF!</f>
        <v>#REF!</v>
      </c>
    </row>
    <row r="1688" spans="1:7" x14ac:dyDescent="0.25">
      <c r="A1688" s="21" t="e">
        <f>Inscriptos!#REF!</f>
        <v>#REF!</v>
      </c>
      <c r="B1688" t="e">
        <f>Inscriptos!#REF!</f>
        <v>#REF!</v>
      </c>
      <c r="C1688" s="21" t="e">
        <f>Inscriptos!#REF!</f>
        <v>#REF!</v>
      </c>
      <c r="D1688" s="21" t="e">
        <f>Inscriptos!#REF!</f>
        <v>#REF!</v>
      </c>
      <c r="E1688" t="e">
        <f>Inscriptos!#REF!</f>
        <v>#REF!</v>
      </c>
      <c r="F1688" t="s">
        <v>37</v>
      </c>
      <c r="G1688" s="23" t="e">
        <f>Inscriptos!#REF!</f>
        <v>#REF!</v>
      </c>
    </row>
    <row r="1689" spans="1:7" x14ac:dyDescent="0.25">
      <c r="A1689" s="21" t="e">
        <f>Inscriptos!#REF!</f>
        <v>#REF!</v>
      </c>
      <c r="B1689" t="e">
        <f>Inscriptos!#REF!</f>
        <v>#REF!</v>
      </c>
      <c r="C1689" s="21" t="e">
        <f>Inscriptos!#REF!</f>
        <v>#REF!</v>
      </c>
      <c r="D1689" s="21" t="e">
        <f>Inscriptos!#REF!</f>
        <v>#REF!</v>
      </c>
      <c r="E1689" t="e">
        <f>Inscriptos!#REF!</f>
        <v>#REF!</v>
      </c>
      <c r="F1689" t="s">
        <v>37</v>
      </c>
      <c r="G1689" s="23" t="e">
        <f>Inscriptos!#REF!</f>
        <v>#REF!</v>
      </c>
    </row>
    <row r="1690" spans="1:7" x14ac:dyDescent="0.25">
      <c r="A1690" s="21" t="e">
        <f>Inscriptos!#REF!</f>
        <v>#REF!</v>
      </c>
      <c r="B1690" t="e">
        <f>Inscriptos!#REF!</f>
        <v>#REF!</v>
      </c>
      <c r="C1690" s="21" t="e">
        <f>Inscriptos!#REF!</f>
        <v>#REF!</v>
      </c>
      <c r="D1690" s="21" t="e">
        <f>Inscriptos!#REF!</f>
        <v>#REF!</v>
      </c>
      <c r="E1690" t="e">
        <f>Inscriptos!#REF!</f>
        <v>#REF!</v>
      </c>
      <c r="F1690" t="s">
        <v>37</v>
      </c>
      <c r="G1690" s="23" t="e">
        <f>Inscriptos!#REF!</f>
        <v>#REF!</v>
      </c>
    </row>
    <row r="1691" spans="1:7" x14ac:dyDescent="0.25">
      <c r="A1691" s="21" t="e">
        <f>Inscriptos!#REF!</f>
        <v>#REF!</v>
      </c>
      <c r="B1691" t="e">
        <f>Inscriptos!#REF!</f>
        <v>#REF!</v>
      </c>
      <c r="C1691" s="21" t="e">
        <f>Inscriptos!#REF!</f>
        <v>#REF!</v>
      </c>
      <c r="D1691" s="21" t="e">
        <f>Inscriptos!#REF!</f>
        <v>#REF!</v>
      </c>
      <c r="E1691" t="e">
        <f>Inscriptos!#REF!</f>
        <v>#REF!</v>
      </c>
      <c r="F1691" t="s">
        <v>37</v>
      </c>
      <c r="G1691" s="23" t="e">
        <f>Inscriptos!#REF!</f>
        <v>#REF!</v>
      </c>
    </row>
    <row r="1692" spans="1:7" x14ac:dyDescent="0.25">
      <c r="A1692" s="21" t="e">
        <f>Inscriptos!#REF!</f>
        <v>#REF!</v>
      </c>
      <c r="B1692" t="e">
        <f>Inscriptos!#REF!</f>
        <v>#REF!</v>
      </c>
      <c r="C1692" s="21" t="e">
        <f>Inscriptos!#REF!</f>
        <v>#REF!</v>
      </c>
      <c r="D1692" s="21" t="e">
        <f>Inscriptos!#REF!</f>
        <v>#REF!</v>
      </c>
      <c r="E1692" t="e">
        <f>Inscriptos!#REF!</f>
        <v>#REF!</v>
      </c>
      <c r="F1692" t="s">
        <v>37</v>
      </c>
      <c r="G1692" s="23" t="e">
        <f>Inscriptos!#REF!</f>
        <v>#REF!</v>
      </c>
    </row>
    <row r="1693" spans="1:7" x14ac:dyDescent="0.25">
      <c r="A1693" s="21" t="e">
        <f>Inscriptos!#REF!</f>
        <v>#REF!</v>
      </c>
      <c r="B1693" t="e">
        <f>Inscriptos!#REF!</f>
        <v>#REF!</v>
      </c>
      <c r="C1693" s="21" t="e">
        <f>Inscriptos!#REF!</f>
        <v>#REF!</v>
      </c>
      <c r="D1693" s="21" t="e">
        <f>Inscriptos!#REF!</f>
        <v>#REF!</v>
      </c>
      <c r="E1693" t="e">
        <f>Inscriptos!#REF!</f>
        <v>#REF!</v>
      </c>
      <c r="F1693" t="s">
        <v>37</v>
      </c>
      <c r="G1693" s="23" t="e">
        <f>Inscriptos!#REF!</f>
        <v>#REF!</v>
      </c>
    </row>
    <row r="1694" spans="1:7" x14ac:dyDescent="0.25">
      <c r="A1694" s="21" t="e">
        <f>Inscriptos!#REF!</f>
        <v>#REF!</v>
      </c>
      <c r="B1694" t="e">
        <f>Inscriptos!#REF!</f>
        <v>#REF!</v>
      </c>
      <c r="C1694" s="21" t="e">
        <f>Inscriptos!#REF!</f>
        <v>#REF!</v>
      </c>
      <c r="D1694" s="21" t="e">
        <f>Inscriptos!#REF!</f>
        <v>#REF!</v>
      </c>
      <c r="E1694" t="e">
        <f>Inscriptos!#REF!</f>
        <v>#REF!</v>
      </c>
      <c r="F1694" t="s">
        <v>37</v>
      </c>
      <c r="G1694" s="23" t="e">
        <f>Inscriptos!#REF!</f>
        <v>#REF!</v>
      </c>
    </row>
    <row r="1695" spans="1:7" x14ac:dyDescent="0.25">
      <c r="A1695" s="21" t="e">
        <f>Inscriptos!#REF!</f>
        <v>#REF!</v>
      </c>
      <c r="B1695" t="e">
        <f>Inscriptos!#REF!</f>
        <v>#REF!</v>
      </c>
      <c r="C1695" s="21" t="e">
        <f>Inscriptos!#REF!</f>
        <v>#REF!</v>
      </c>
      <c r="D1695" s="21" t="e">
        <f>Inscriptos!#REF!</f>
        <v>#REF!</v>
      </c>
      <c r="E1695" t="e">
        <f>Inscriptos!#REF!</f>
        <v>#REF!</v>
      </c>
      <c r="F1695" t="s">
        <v>37</v>
      </c>
      <c r="G1695" s="23" t="e">
        <f>Inscriptos!#REF!</f>
        <v>#REF!</v>
      </c>
    </row>
    <row r="1696" spans="1:7" x14ac:dyDescent="0.25">
      <c r="A1696" s="21" t="e">
        <f>Inscriptos!#REF!</f>
        <v>#REF!</v>
      </c>
      <c r="B1696" t="e">
        <f>Inscriptos!#REF!</f>
        <v>#REF!</v>
      </c>
      <c r="C1696" s="21" t="e">
        <f>Inscriptos!#REF!</f>
        <v>#REF!</v>
      </c>
      <c r="D1696" s="21" t="e">
        <f>Inscriptos!#REF!</f>
        <v>#REF!</v>
      </c>
      <c r="E1696" t="e">
        <f>Inscriptos!#REF!</f>
        <v>#REF!</v>
      </c>
      <c r="F1696" t="s">
        <v>37</v>
      </c>
      <c r="G1696" s="23" t="e">
        <f>Inscriptos!#REF!</f>
        <v>#REF!</v>
      </c>
    </row>
    <row r="1697" spans="1:7" x14ac:dyDescent="0.25">
      <c r="A1697" s="21" t="e">
        <f>Inscriptos!#REF!</f>
        <v>#REF!</v>
      </c>
      <c r="B1697" t="e">
        <f>Inscriptos!#REF!</f>
        <v>#REF!</v>
      </c>
      <c r="C1697" s="21" t="e">
        <f>Inscriptos!#REF!</f>
        <v>#REF!</v>
      </c>
      <c r="D1697" s="21" t="e">
        <f>Inscriptos!#REF!</f>
        <v>#REF!</v>
      </c>
      <c r="E1697" t="e">
        <f>Inscriptos!#REF!</f>
        <v>#REF!</v>
      </c>
      <c r="F1697" t="s">
        <v>37</v>
      </c>
      <c r="G1697" s="23" t="e">
        <f>Inscriptos!#REF!</f>
        <v>#REF!</v>
      </c>
    </row>
    <row r="1698" spans="1:7" x14ac:dyDescent="0.25">
      <c r="A1698" s="21" t="e">
        <f>Inscriptos!#REF!</f>
        <v>#REF!</v>
      </c>
      <c r="B1698" t="e">
        <f>Inscriptos!#REF!</f>
        <v>#REF!</v>
      </c>
      <c r="C1698" s="21" t="e">
        <f>Inscriptos!#REF!</f>
        <v>#REF!</v>
      </c>
      <c r="D1698" s="21" t="e">
        <f>Inscriptos!#REF!</f>
        <v>#REF!</v>
      </c>
      <c r="E1698" t="e">
        <f>Inscriptos!#REF!</f>
        <v>#REF!</v>
      </c>
      <c r="F1698" t="s">
        <v>37</v>
      </c>
      <c r="G1698" s="23" t="e">
        <f>Inscriptos!#REF!</f>
        <v>#REF!</v>
      </c>
    </row>
    <row r="1699" spans="1:7" x14ac:dyDescent="0.25">
      <c r="A1699" s="21" t="e">
        <f>Inscriptos!#REF!</f>
        <v>#REF!</v>
      </c>
      <c r="B1699" t="e">
        <f>Inscriptos!#REF!</f>
        <v>#REF!</v>
      </c>
      <c r="C1699" s="21" t="e">
        <f>Inscriptos!#REF!</f>
        <v>#REF!</v>
      </c>
      <c r="D1699" s="21" t="e">
        <f>Inscriptos!#REF!</f>
        <v>#REF!</v>
      </c>
      <c r="E1699" t="e">
        <f>Inscriptos!#REF!</f>
        <v>#REF!</v>
      </c>
      <c r="F1699" t="s">
        <v>37</v>
      </c>
      <c r="G1699" s="23" t="e">
        <f>Inscriptos!#REF!</f>
        <v>#REF!</v>
      </c>
    </row>
    <row r="1700" spans="1:7" x14ac:dyDescent="0.25">
      <c r="A1700" s="21" t="e">
        <f>Inscriptos!#REF!</f>
        <v>#REF!</v>
      </c>
      <c r="B1700" t="e">
        <f>Inscriptos!#REF!</f>
        <v>#REF!</v>
      </c>
      <c r="C1700" s="21" t="e">
        <f>Inscriptos!#REF!</f>
        <v>#REF!</v>
      </c>
      <c r="D1700" s="21" t="e">
        <f>Inscriptos!#REF!</f>
        <v>#REF!</v>
      </c>
      <c r="E1700" t="e">
        <f>Inscriptos!#REF!</f>
        <v>#REF!</v>
      </c>
      <c r="F1700" t="s">
        <v>37</v>
      </c>
      <c r="G1700" s="23" t="e">
        <f>Inscriptos!#REF!</f>
        <v>#REF!</v>
      </c>
    </row>
    <row r="1701" spans="1:7" x14ac:dyDescent="0.25">
      <c r="A1701" s="21" t="e">
        <f>Inscriptos!#REF!</f>
        <v>#REF!</v>
      </c>
      <c r="B1701" t="e">
        <f>Inscriptos!#REF!</f>
        <v>#REF!</v>
      </c>
      <c r="C1701" s="21" t="e">
        <f>Inscriptos!#REF!</f>
        <v>#REF!</v>
      </c>
      <c r="D1701" s="21" t="e">
        <f>Inscriptos!#REF!</f>
        <v>#REF!</v>
      </c>
      <c r="E1701" t="e">
        <f>Inscriptos!#REF!</f>
        <v>#REF!</v>
      </c>
      <c r="F1701" t="s">
        <v>37</v>
      </c>
      <c r="G1701" s="23" t="e">
        <f>Inscriptos!#REF!</f>
        <v>#REF!</v>
      </c>
    </row>
    <row r="1702" spans="1:7" x14ac:dyDescent="0.25">
      <c r="A1702" s="21" t="e">
        <f>Inscriptos!#REF!</f>
        <v>#REF!</v>
      </c>
      <c r="B1702" t="e">
        <f>Inscriptos!#REF!</f>
        <v>#REF!</v>
      </c>
      <c r="C1702" s="21" t="e">
        <f>Inscriptos!#REF!</f>
        <v>#REF!</v>
      </c>
      <c r="D1702" s="21" t="e">
        <f>Inscriptos!#REF!</f>
        <v>#REF!</v>
      </c>
      <c r="E1702" t="e">
        <f>Inscriptos!#REF!</f>
        <v>#REF!</v>
      </c>
      <c r="F1702" t="s">
        <v>37</v>
      </c>
      <c r="G1702" s="23" t="e">
        <f>Inscriptos!#REF!</f>
        <v>#REF!</v>
      </c>
    </row>
    <row r="1703" spans="1:7" x14ac:dyDescent="0.25">
      <c r="A1703" s="21" t="e">
        <f>Inscriptos!#REF!</f>
        <v>#REF!</v>
      </c>
      <c r="B1703" t="e">
        <f>Inscriptos!#REF!</f>
        <v>#REF!</v>
      </c>
      <c r="C1703" s="21" t="e">
        <f>Inscriptos!#REF!</f>
        <v>#REF!</v>
      </c>
      <c r="D1703" s="21" t="e">
        <f>Inscriptos!#REF!</f>
        <v>#REF!</v>
      </c>
      <c r="E1703" t="e">
        <f>Inscriptos!#REF!</f>
        <v>#REF!</v>
      </c>
      <c r="F1703" t="s">
        <v>37</v>
      </c>
      <c r="G1703" s="23" t="e">
        <f>Inscriptos!#REF!</f>
        <v>#REF!</v>
      </c>
    </row>
    <row r="1704" spans="1:7" x14ac:dyDescent="0.25">
      <c r="A1704" s="21" t="e">
        <f>Inscriptos!#REF!</f>
        <v>#REF!</v>
      </c>
      <c r="B1704" t="e">
        <f>Inscriptos!#REF!</f>
        <v>#REF!</v>
      </c>
      <c r="C1704" s="21" t="e">
        <f>Inscriptos!#REF!</f>
        <v>#REF!</v>
      </c>
      <c r="D1704" s="21" t="e">
        <f>Inscriptos!#REF!</f>
        <v>#REF!</v>
      </c>
      <c r="E1704" t="e">
        <f>Inscriptos!#REF!</f>
        <v>#REF!</v>
      </c>
      <c r="F1704" t="s">
        <v>37</v>
      </c>
      <c r="G1704" s="23" t="e">
        <f>Inscriptos!#REF!</f>
        <v>#REF!</v>
      </c>
    </row>
    <row r="1705" spans="1:7" x14ac:dyDescent="0.25">
      <c r="A1705" s="21" t="e">
        <f>Inscriptos!#REF!</f>
        <v>#REF!</v>
      </c>
      <c r="B1705" t="e">
        <f>Inscriptos!#REF!</f>
        <v>#REF!</v>
      </c>
      <c r="C1705" s="21" t="e">
        <f>Inscriptos!#REF!</f>
        <v>#REF!</v>
      </c>
      <c r="D1705" s="21" t="e">
        <f>Inscriptos!#REF!</f>
        <v>#REF!</v>
      </c>
      <c r="E1705" t="e">
        <f>Inscriptos!#REF!</f>
        <v>#REF!</v>
      </c>
      <c r="F1705" t="s">
        <v>37</v>
      </c>
      <c r="G1705" s="23" t="e">
        <f>Inscriptos!#REF!</f>
        <v>#REF!</v>
      </c>
    </row>
    <row r="1706" spans="1:7" x14ac:dyDescent="0.25">
      <c r="A1706" s="21" t="e">
        <f>Inscriptos!#REF!</f>
        <v>#REF!</v>
      </c>
      <c r="B1706" t="e">
        <f>Inscriptos!#REF!</f>
        <v>#REF!</v>
      </c>
      <c r="C1706" s="21" t="e">
        <f>Inscriptos!#REF!</f>
        <v>#REF!</v>
      </c>
      <c r="D1706" s="21" t="e">
        <f>Inscriptos!#REF!</f>
        <v>#REF!</v>
      </c>
      <c r="E1706" t="e">
        <f>Inscriptos!#REF!</f>
        <v>#REF!</v>
      </c>
      <c r="F1706" t="s">
        <v>37</v>
      </c>
      <c r="G1706" s="23" t="e">
        <f>Inscriptos!#REF!</f>
        <v>#REF!</v>
      </c>
    </row>
    <row r="1707" spans="1:7" x14ac:dyDescent="0.25">
      <c r="A1707" s="21" t="e">
        <f>Inscriptos!#REF!</f>
        <v>#REF!</v>
      </c>
      <c r="B1707" t="e">
        <f>Inscriptos!#REF!</f>
        <v>#REF!</v>
      </c>
      <c r="C1707" s="21" t="e">
        <f>Inscriptos!#REF!</f>
        <v>#REF!</v>
      </c>
      <c r="D1707" s="21" t="e">
        <f>Inscriptos!#REF!</f>
        <v>#REF!</v>
      </c>
      <c r="E1707" t="e">
        <f>Inscriptos!#REF!</f>
        <v>#REF!</v>
      </c>
      <c r="F1707" t="s">
        <v>37</v>
      </c>
      <c r="G1707" s="23" t="e">
        <f>Inscriptos!#REF!</f>
        <v>#REF!</v>
      </c>
    </row>
    <row r="1708" spans="1:7" x14ac:dyDescent="0.25">
      <c r="A1708" s="21" t="e">
        <f>Inscriptos!#REF!</f>
        <v>#REF!</v>
      </c>
      <c r="B1708" t="e">
        <f>Inscriptos!#REF!</f>
        <v>#REF!</v>
      </c>
      <c r="C1708" s="21" t="e">
        <f>Inscriptos!#REF!</f>
        <v>#REF!</v>
      </c>
      <c r="D1708" s="21" t="e">
        <f>Inscriptos!#REF!</f>
        <v>#REF!</v>
      </c>
      <c r="E1708" t="e">
        <f>Inscriptos!#REF!</f>
        <v>#REF!</v>
      </c>
      <c r="F1708" t="s">
        <v>37</v>
      </c>
      <c r="G1708" s="23" t="e">
        <f>Inscriptos!#REF!</f>
        <v>#REF!</v>
      </c>
    </row>
    <row r="1709" spans="1:7" x14ac:dyDescent="0.25">
      <c r="A1709" s="21" t="e">
        <f>Inscriptos!#REF!</f>
        <v>#REF!</v>
      </c>
      <c r="B1709" t="e">
        <f>Inscriptos!#REF!</f>
        <v>#REF!</v>
      </c>
      <c r="C1709" s="21" t="e">
        <f>Inscriptos!#REF!</f>
        <v>#REF!</v>
      </c>
      <c r="D1709" s="21" t="e">
        <f>Inscriptos!#REF!</f>
        <v>#REF!</v>
      </c>
      <c r="E1709" t="e">
        <f>Inscriptos!#REF!</f>
        <v>#REF!</v>
      </c>
      <c r="F1709" t="s">
        <v>37</v>
      </c>
      <c r="G1709" s="23" t="e">
        <f>Inscriptos!#REF!</f>
        <v>#REF!</v>
      </c>
    </row>
    <row r="1710" spans="1:7" x14ac:dyDescent="0.25">
      <c r="A1710" s="21" t="e">
        <f>Inscriptos!#REF!</f>
        <v>#REF!</v>
      </c>
      <c r="B1710" t="e">
        <f>Inscriptos!#REF!</f>
        <v>#REF!</v>
      </c>
      <c r="C1710" s="21" t="e">
        <f>Inscriptos!#REF!</f>
        <v>#REF!</v>
      </c>
      <c r="D1710" s="21" t="e">
        <f>Inscriptos!#REF!</f>
        <v>#REF!</v>
      </c>
      <c r="E1710" t="e">
        <f>Inscriptos!#REF!</f>
        <v>#REF!</v>
      </c>
      <c r="F1710" t="s">
        <v>37</v>
      </c>
      <c r="G1710" s="23" t="e">
        <f>Inscriptos!#REF!</f>
        <v>#REF!</v>
      </c>
    </row>
    <row r="1711" spans="1:7" x14ac:dyDescent="0.25">
      <c r="A1711" s="21" t="e">
        <f>Inscriptos!#REF!</f>
        <v>#REF!</v>
      </c>
      <c r="B1711" t="e">
        <f>Inscriptos!#REF!</f>
        <v>#REF!</v>
      </c>
      <c r="C1711" s="21" t="e">
        <f>Inscriptos!#REF!</f>
        <v>#REF!</v>
      </c>
      <c r="D1711" s="21" t="e">
        <f>Inscriptos!#REF!</f>
        <v>#REF!</v>
      </c>
      <c r="E1711" t="e">
        <f>Inscriptos!#REF!</f>
        <v>#REF!</v>
      </c>
      <c r="F1711" t="s">
        <v>37</v>
      </c>
      <c r="G1711" s="23" t="e">
        <f>Inscriptos!#REF!</f>
        <v>#REF!</v>
      </c>
    </row>
    <row r="1712" spans="1:7" x14ac:dyDescent="0.25">
      <c r="A1712" s="21" t="e">
        <f>Inscriptos!#REF!</f>
        <v>#REF!</v>
      </c>
      <c r="B1712" t="e">
        <f>Inscriptos!#REF!</f>
        <v>#REF!</v>
      </c>
      <c r="C1712" s="21" t="e">
        <f>Inscriptos!#REF!</f>
        <v>#REF!</v>
      </c>
      <c r="D1712" s="21" t="e">
        <f>Inscriptos!#REF!</f>
        <v>#REF!</v>
      </c>
      <c r="E1712" t="e">
        <f>Inscriptos!#REF!</f>
        <v>#REF!</v>
      </c>
      <c r="F1712" t="s">
        <v>37</v>
      </c>
      <c r="G1712" s="23" t="e">
        <f>Inscriptos!#REF!</f>
        <v>#REF!</v>
      </c>
    </row>
    <row r="1713" spans="1:7" x14ac:dyDescent="0.25">
      <c r="A1713" s="21" t="e">
        <f>Inscriptos!#REF!</f>
        <v>#REF!</v>
      </c>
      <c r="B1713" t="e">
        <f>Inscriptos!#REF!</f>
        <v>#REF!</v>
      </c>
      <c r="C1713" s="21" t="e">
        <f>Inscriptos!#REF!</f>
        <v>#REF!</v>
      </c>
      <c r="D1713" s="21" t="e">
        <f>Inscriptos!#REF!</f>
        <v>#REF!</v>
      </c>
      <c r="E1713" t="e">
        <f>Inscriptos!#REF!</f>
        <v>#REF!</v>
      </c>
      <c r="F1713" t="s">
        <v>37</v>
      </c>
      <c r="G1713" s="23" t="e">
        <f>Inscriptos!#REF!</f>
        <v>#REF!</v>
      </c>
    </row>
    <row r="1714" spans="1:7" x14ac:dyDescent="0.25">
      <c r="A1714" s="21" t="e">
        <f>Inscriptos!#REF!</f>
        <v>#REF!</v>
      </c>
      <c r="B1714" t="e">
        <f>Inscriptos!#REF!</f>
        <v>#REF!</v>
      </c>
      <c r="C1714" s="21" t="e">
        <f>Inscriptos!#REF!</f>
        <v>#REF!</v>
      </c>
      <c r="D1714" s="21" t="e">
        <f>Inscriptos!#REF!</f>
        <v>#REF!</v>
      </c>
      <c r="E1714" t="e">
        <f>Inscriptos!#REF!</f>
        <v>#REF!</v>
      </c>
      <c r="F1714" t="s">
        <v>37</v>
      </c>
      <c r="G1714" s="23" t="e">
        <f>Inscriptos!#REF!</f>
        <v>#REF!</v>
      </c>
    </row>
    <row r="1715" spans="1:7" x14ac:dyDescent="0.25">
      <c r="A1715" s="21" t="e">
        <f>Inscriptos!#REF!</f>
        <v>#REF!</v>
      </c>
      <c r="B1715" t="e">
        <f>Inscriptos!#REF!</f>
        <v>#REF!</v>
      </c>
      <c r="C1715" s="21" t="e">
        <f>Inscriptos!#REF!</f>
        <v>#REF!</v>
      </c>
      <c r="D1715" s="21" t="e">
        <f>Inscriptos!#REF!</f>
        <v>#REF!</v>
      </c>
      <c r="E1715" t="e">
        <f>Inscriptos!#REF!</f>
        <v>#REF!</v>
      </c>
      <c r="F1715" t="s">
        <v>37</v>
      </c>
      <c r="G1715" s="23" t="e">
        <f>Inscriptos!#REF!</f>
        <v>#REF!</v>
      </c>
    </row>
    <row r="1716" spans="1:7" x14ac:dyDescent="0.25">
      <c r="A1716" s="21" t="e">
        <f>Inscriptos!#REF!</f>
        <v>#REF!</v>
      </c>
      <c r="B1716" t="e">
        <f>Inscriptos!#REF!</f>
        <v>#REF!</v>
      </c>
      <c r="C1716" s="21" t="e">
        <f>Inscriptos!#REF!</f>
        <v>#REF!</v>
      </c>
      <c r="D1716" s="21" t="e">
        <f>Inscriptos!#REF!</f>
        <v>#REF!</v>
      </c>
      <c r="E1716" t="e">
        <f>Inscriptos!#REF!</f>
        <v>#REF!</v>
      </c>
      <c r="F1716" t="s">
        <v>37</v>
      </c>
      <c r="G1716" s="23" t="e">
        <f>Inscriptos!#REF!</f>
        <v>#REF!</v>
      </c>
    </row>
    <row r="1717" spans="1:7" x14ac:dyDescent="0.25">
      <c r="A1717" s="21" t="e">
        <f>Inscriptos!#REF!</f>
        <v>#REF!</v>
      </c>
      <c r="B1717" t="e">
        <f>Inscriptos!#REF!</f>
        <v>#REF!</v>
      </c>
      <c r="C1717" s="21" t="e">
        <f>Inscriptos!#REF!</f>
        <v>#REF!</v>
      </c>
      <c r="D1717" s="21" t="e">
        <f>Inscriptos!#REF!</f>
        <v>#REF!</v>
      </c>
      <c r="E1717" t="e">
        <f>Inscriptos!#REF!</f>
        <v>#REF!</v>
      </c>
      <c r="F1717" t="s">
        <v>37</v>
      </c>
      <c r="G1717" s="23" t="e">
        <f>Inscriptos!#REF!</f>
        <v>#REF!</v>
      </c>
    </row>
    <row r="1718" spans="1:7" x14ac:dyDescent="0.25">
      <c r="A1718" s="21" t="e">
        <f>Inscriptos!#REF!</f>
        <v>#REF!</v>
      </c>
      <c r="B1718" t="e">
        <f>Inscriptos!#REF!</f>
        <v>#REF!</v>
      </c>
      <c r="C1718" s="21" t="e">
        <f>Inscriptos!#REF!</f>
        <v>#REF!</v>
      </c>
      <c r="D1718" s="21" t="e">
        <f>Inscriptos!#REF!</f>
        <v>#REF!</v>
      </c>
      <c r="E1718" t="e">
        <f>Inscriptos!#REF!</f>
        <v>#REF!</v>
      </c>
      <c r="F1718" t="s">
        <v>37</v>
      </c>
      <c r="G1718" s="23" t="e">
        <f>Inscriptos!#REF!</f>
        <v>#REF!</v>
      </c>
    </row>
    <row r="1719" spans="1:7" x14ac:dyDescent="0.25">
      <c r="A1719" s="21" t="e">
        <f>Inscriptos!#REF!</f>
        <v>#REF!</v>
      </c>
      <c r="B1719" t="e">
        <f>Inscriptos!#REF!</f>
        <v>#REF!</v>
      </c>
      <c r="C1719" s="21" t="e">
        <f>Inscriptos!#REF!</f>
        <v>#REF!</v>
      </c>
      <c r="D1719" s="21" t="e">
        <f>Inscriptos!#REF!</f>
        <v>#REF!</v>
      </c>
      <c r="E1719" t="e">
        <f>Inscriptos!#REF!</f>
        <v>#REF!</v>
      </c>
      <c r="F1719" t="s">
        <v>37</v>
      </c>
      <c r="G1719" s="23" t="e">
        <f>Inscriptos!#REF!</f>
        <v>#REF!</v>
      </c>
    </row>
    <row r="1720" spans="1:7" x14ac:dyDescent="0.25">
      <c r="A1720" s="21" t="e">
        <f>Inscriptos!#REF!</f>
        <v>#REF!</v>
      </c>
      <c r="B1720" t="e">
        <f>Inscriptos!#REF!</f>
        <v>#REF!</v>
      </c>
      <c r="C1720" s="21" t="e">
        <f>Inscriptos!#REF!</f>
        <v>#REF!</v>
      </c>
      <c r="D1720" s="21" t="e">
        <f>Inscriptos!#REF!</f>
        <v>#REF!</v>
      </c>
      <c r="E1720" t="e">
        <f>Inscriptos!#REF!</f>
        <v>#REF!</v>
      </c>
      <c r="F1720" t="s">
        <v>37</v>
      </c>
      <c r="G1720" s="23" t="e">
        <f>Inscriptos!#REF!</f>
        <v>#REF!</v>
      </c>
    </row>
    <row r="1721" spans="1:7" x14ac:dyDescent="0.25">
      <c r="A1721" s="21" t="e">
        <f>Inscriptos!#REF!</f>
        <v>#REF!</v>
      </c>
      <c r="B1721" t="e">
        <f>Inscriptos!#REF!</f>
        <v>#REF!</v>
      </c>
      <c r="C1721" s="21" t="e">
        <f>Inscriptos!#REF!</f>
        <v>#REF!</v>
      </c>
      <c r="D1721" s="21" t="e">
        <f>Inscriptos!#REF!</f>
        <v>#REF!</v>
      </c>
      <c r="E1721" t="e">
        <f>Inscriptos!#REF!</f>
        <v>#REF!</v>
      </c>
      <c r="F1721" t="s">
        <v>37</v>
      </c>
      <c r="G1721" s="23" t="e">
        <f>Inscriptos!#REF!</f>
        <v>#REF!</v>
      </c>
    </row>
    <row r="1722" spans="1:7" x14ac:dyDescent="0.25">
      <c r="A1722" s="21" t="e">
        <f>Inscriptos!#REF!</f>
        <v>#REF!</v>
      </c>
      <c r="B1722" t="e">
        <f>Inscriptos!#REF!</f>
        <v>#REF!</v>
      </c>
      <c r="C1722" s="21" t="e">
        <f>Inscriptos!#REF!</f>
        <v>#REF!</v>
      </c>
      <c r="D1722" s="21" t="e">
        <f>Inscriptos!#REF!</f>
        <v>#REF!</v>
      </c>
      <c r="E1722" t="e">
        <f>Inscriptos!#REF!</f>
        <v>#REF!</v>
      </c>
      <c r="F1722" t="s">
        <v>37</v>
      </c>
      <c r="G1722" s="23" t="e">
        <f>Inscriptos!#REF!</f>
        <v>#REF!</v>
      </c>
    </row>
    <row r="1723" spans="1:7" x14ac:dyDescent="0.25">
      <c r="A1723" s="21" t="e">
        <f>Inscriptos!#REF!</f>
        <v>#REF!</v>
      </c>
      <c r="B1723" t="e">
        <f>Inscriptos!#REF!</f>
        <v>#REF!</v>
      </c>
      <c r="C1723" s="21" t="e">
        <f>Inscriptos!#REF!</f>
        <v>#REF!</v>
      </c>
      <c r="D1723" s="21" t="e">
        <f>Inscriptos!#REF!</f>
        <v>#REF!</v>
      </c>
      <c r="E1723" t="e">
        <f>Inscriptos!#REF!</f>
        <v>#REF!</v>
      </c>
      <c r="F1723" t="s">
        <v>37</v>
      </c>
      <c r="G1723" s="23" t="e">
        <f>Inscriptos!#REF!</f>
        <v>#REF!</v>
      </c>
    </row>
    <row r="1724" spans="1:7" x14ac:dyDescent="0.25">
      <c r="A1724" s="21" t="e">
        <f>Inscriptos!#REF!</f>
        <v>#REF!</v>
      </c>
      <c r="B1724" t="e">
        <f>Inscriptos!#REF!</f>
        <v>#REF!</v>
      </c>
      <c r="C1724" s="21" t="e">
        <f>Inscriptos!#REF!</f>
        <v>#REF!</v>
      </c>
      <c r="D1724" s="21" t="e">
        <f>Inscriptos!#REF!</f>
        <v>#REF!</v>
      </c>
      <c r="E1724" t="e">
        <f>Inscriptos!#REF!</f>
        <v>#REF!</v>
      </c>
      <c r="F1724" t="s">
        <v>37</v>
      </c>
      <c r="G1724" s="23" t="e">
        <f>Inscriptos!#REF!</f>
        <v>#REF!</v>
      </c>
    </row>
    <row r="1725" spans="1:7" x14ac:dyDescent="0.25">
      <c r="A1725" s="21" t="e">
        <f>Inscriptos!#REF!</f>
        <v>#REF!</v>
      </c>
      <c r="B1725" t="e">
        <f>Inscriptos!#REF!</f>
        <v>#REF!</v>
      </c>
      <c r="C1725" s="21" t="e">
        <f>Inscriptos!#REF!</f>
        <v>#REF!</v>
      </c>
      <c r="D1725" s="21" t="e">
        <f>Inscriptos!#REF!</f>
        <v>#REF!</v>
      </c>
      <c r="E1725" t="e">
        <f>Inscriptos!#REF!</f>
        <v>#REF!</v>
      </c>
      <c r="F1725" t="s">
        <v>37</v>
      </c>
      <c r="G1725" s="23" t="e">
        <f>Inscriptos!#REF!</f>
        <v>#REF!</v>
      </c>
    </row>
    <row r="1726" spans="1:7" x14ac:dyDescent="0.25">
      <c r="A1726" s="21" t="e">
        <f>Inscriptos!#REF!</f>
        <v>#REF!</v>
      </c>
      <c r="B1726" t="e">
        <f>Inscriptos!#REF!</f>
        <v>#REF!</v>
      </c>
      <c r="C1726" s="21" t="e">
        <f>Inscriptos!#REF!</f>
        <v>#REF!</v>
      </c>
      <c r="D1726" s="21" t="e">
        <f>Inscriptos!#REF!</f>
        <v>#REF!</v>
      </c>
      <c r="E1726" t="e">
        <f>Inscriptos!#REF!</f>
        <v>#REF!</v>
      </c>
      <c r="F1726" t="s">
        <v>37</v>
      </c>
      <c r="G1726" s="23" t="e">
        <f>Inscriptos!#REF!</f>
        <v>#REF!</v>
      </c>
    </row>
    <row r="1727" spans="1:7" x14ac:dyDescent="0.25">
      <c r="A1727" s="21" t="e">
        <f>Inscriptos!#REF!</f>
        <v>#REF!</v>
      </c>
      <c r="B1727" t="e">
        <f>Inscriptos!#REF!</f>
        <v>#REF!</v>
      </c>
      <c r="C1727" s="21" t="e">
        <f>Inscriptos!#REF!</f>
        <v>#REF!</v>
      </c>
      <c r="D1727" s="21" t="e">
        <f>Inscriptos!#REF!</f>
        <v>#REF!</v>
      </c>
      <c r="E1727" t="e">
        <f>Inscriptos!#REF!</f>
        <v>#REF!</v>
      </c>
      <c r="F1727" t="s">
        <v>37</v>
      </c>
      <c r="G1727" s="23" t="e">
        <f>Inscriptos!#REF!</f>
        <v>#REF!</v>
      </c>
    </row>
    <row r="1728" spans="1:7" x14ac:dyDescent="0.25">
      <c r="A1728" s="21" t="e">
        <f>Inscriptos!#REF!</f>
        <v>#REF!</v>
      </c>
      <c r="B1728" t="e">
        <f>Inscriptos!#REF!</f>
        <v>#REF!</v>
      </c>
      <c r="C1728" s="21" t="e">
        <f>Inscriptos!#REF!</f>
        <v>#REF!</v>
      </c>
      <c r="D1728" s="21" t="e">
        <f>Inscriptos!#REF!</f>
        <v>#REF!</v>
      </c>
      <c r="E1728" t="e">
        <f>Inscriptos!#REF!</f>
        <v>#REF!</v>
      </c>
      <c r="F1728" t="s">
        <v>37</v>
      </c>
      <c r="G1728" s="23" t="e">
        <f>Inscriptos!#REF!</f>
        <v>#REF!</v>
      </c>
    </row>
    <row r="1729" spans="1:7" x14ac:dyDescent="0.25">
      <c r="A1729" s="21" t="e">
        <f>Inscriptos!#REF!</f>
        <v>#REF!</v>
      </c>
      <c r="B1729" t="e">
        <f>Inscriptos!#REF!</f>
        <v>#REF!</v>
      </c>
      <c r="C1729" s="21" t="e">
        <f>Inscriptos!#REF!</f>
        <v>#REF!</v>
      </c>
      <c r="D1729" s="21" t="e">
        <f>Inscriptos!#REF!</f>
        <v>#REF!</v>
      </c>
      <c r="E1729" t="e">
        <f>Inscriptos!#REF!</f>
        <v>#REF!</v>
      </c>
      <c r="F1729" t="s">
        <v>37</v>
      </c>
      <c r="G1729" s="23" t="e">
        <f>Inscriptos!#REF!</f>
        <v>#REF!</v>
      </c>
    </row>
    <row r="1730" spans="1:7" x14ac:dyDescent="0.25">
      <c r="A1730" s="21" t="e">
        <f>Inscriptos!#REF!</f>
        <v>#REF!</v>
      </c>
      <c r="B1730" t="e">
        <f>Inscriptos!#REF!</f>
        <v>#REF!</v>
      </c>
      <c r="C1730" s="21" t="e">
        <f>Inscriptos!#REF!</f>
        <v>#REF!</v>
      </c>
      <c r="D1730" s="21" t="e">
        <f>Inscriptos!#REF!</f>
        <v>#REF!</v>
      </c>
      <c r="E1730" t="e">
        <f>Inscriptos!#REF!</f>
        <v>#REF!</v>
      </c>
      <c r="F1730" t="s">
        <v>37</v>
      </c>
      <c r="G1730" s="23" t="e">
        <f>Inscriptos!#REF!</f>
        <v>#REF!</v>
      </c>
    </row>
    <row r="1731" spans="1:7" x14ac:dyDescent="0.25">
      <c r="A1731" s="21" t="e">
        <f>Inscriptos!#REF!</f>
        <v>#REF!</v>
      </c>
      <c r="B1731" t="e">
        <f>Inscriptos!#REF!</f>
        <v>#REF!</v>
      </c>
      <c r="C1731" s="21" t="e">
        <f>Inscriptos!#REF!</f>
        <v>#REF!</v>
      </c>
      <c r="D1731" s="21" t="e">
        <f>Inscriptos!#REF!</f>
        <v>#REF!</v>
      </c>
      <c r="E1731" t="e">
        <f>Inscriptos!#REF!</f>
        <v>#REF!</v>
      </c>
      <c r="F1731" t="s">
        <v>37</v>
      </c>
      <c r="G1731" s="23" t="e">
        <f>Inscriptos!#REF!</f>
        <v>#REF!</v>
      </c>
    </row>
    <row r="1732" spans="1:7" x14ac:dyDescent="0.25">
      <c r="A1732" s="21" t="e">
        <f>Inscriptos!#REF!</f>
        <v>#REF!</v>
      </c>
      <c r="B1732" t="e">
        <f>Inscriptos!#REF!</f>
        <v>#REF!</v>
      </c>
      <c r="C1732" s="21" t="e">
        <f>Inscriptos!#REF!</f>
        <v>#REF!</v>
      </c>
      <c r="D1732" s="21" t="e">
        <f>Inscriptos!#REF!</f>
        <v>#REF!</v>
      </c>
      <c r="E1732" t="e">
        <f>Inscriptos!#REF!</f>
        <v>#REF!</v>
      </c>
      <c r="F1732" t="s">
        <v>37</v>
      </c>
      <c r="G1732" s="23" t="e">
        <f>Inscriptos!#REF!</f>
        <v>#REF!</v>
      </c>
    </row>
    <row r="1733" spans="1:7" x14ac:dyDescent="0.25">
      <c r="A1733" s="21" t="e">
        <f>Inscriptos!#REF!</f>
        <v>#REF!</v>
      </c>
      <c r="B1733" t="e">
        <f>Inscriptos!#REF!</f>
        <v>#REF!</v>
      </c>
      <c r="C1733" s="21" t="e">
        <f>Inscriptos!#REF!</f>
        <v>#REF!</v>
      </c>
      <c r="D1733" s="21" t="e">
        <f>Inscriptos!#REF!</f>
        <v>#REF!</v>
      </c>
      <c r="E1733" t="e">
        <f>Inscriptos!#REF!</f>
        <v>#REF!</v>
      </c>
      <c r="F1733" t="s">
        <v>37</v>
      </c>
      <c r="G1733" s="23" t="e">
        <f>Inscriptos!#REF!</f>
        <v>#REF!</v>
      </c>
    </row>
    <row r="1734" spans="1:7" x14ac:dyDescent="0.25">
      <c r="A1734" s="21" t="e">
        <f>Inscriptos!#REF!</f>
        <v>#REF!</v>
      </c>
      <c r="B1734" t="e">
        <f>Inscriptos!#REF!</f>
        <v>#REF!</v>
      </c>
      <c r="C1734" s="21" t="e">
        <f>Inscriptos!#REF!</f>
        <v>#REF!</v>
      </c>
      <c r="D1734" s="21" t="e">
        <f>Inscriptos!#REF!</f>
        <v>#REF!</v>
      </c>
      <c r="E1734" t="e">
        <f>Inscriptos!#REF!</f>
        <v>#REF!</v>
      </c>
      <c r="F1734" t="s">
        <v>37</v>
      </c>
      <c r="G1734" s="23" t="e">
        <f>Inscriptos!#REF!</f>
        <v>#REF!</v>
      </c>
    </row>
    <row r="1735" spans="1:7" x14ac:dyDescent="0.25">
      <c r="A1735" s="21" t="e">
        <f>Inscriptos!#REF!</f>
        <v>#REF!</v>
      </c>
      <c r="B1735" t="e">
        <f>Inscriptos!#REF!</f>
        <v>#REF!</v>
      </c>
      <c r="C1735" s="21" t="e">
        <f>Inscriptos!#REF!</f>
        <v>#REF!</v>
      </c>
      <c r="D1735" s="21" t="e">
        <f>Inscriptos!#REF!</f>
        <v>#REF!</v>
      </c>
      <c r="E1735" t="e">
        <f>Inscriptos!#REF!</f>
        <v>#REF!</v>
      </c>
      <c r="F1735" t="s">
        <v>37</v>
      </c>
      <c r="G1735" s="23" t="e">
        <f>Inscriptos!#REF!</f>
        <v>#REF!</v>
      </c>
    </row>
    <row r="1736" spans="1:7" x14ac:dyDescent="0.25">
      <c r="A1736" s="21" t="e">
        <f>Inscriptos!#REF!</f>
        <v>#REF!</v>
      </c>
      <c r="B1736" t="e">
        <f>Inscriptos!#REF!</f>
        <v>#REF!</v>
      </c>
      <c r="C1736" s="21" t="e">
        <f>Inscriptos!#REF!</f>
        <v>#REF!</v>
      </c>
      <c r="D1736" s="21" t="e">
        <f>Inscriptos!#REF!</f>
        <v>#REF!</v>
      </c>
      <c r="E1736" t="e">
        <f>Inscriptos!#REF!</f>
        <v>#REF!</v>
      </c>
      <c r="F1736" t="s">
        <v>37</v>
      </c>
      <c r="G1736" s="23" t="e">
        <f>Inscriptos!#REF!</f>
        <v>#REF!</v>
      </c>
    </row>
    <row r="1737" spans="1:7" x14ac:dyDescent="0.25">
      <c r="A1737" s="21" t="e">
        <f>Inscriptos!#REF!</f>
        <v>#REF!</v>
      </c>
      <c r="B1737" t="e">
        <f>Inscriptos!#REF!</f>
        <v>#REF!</v>
      </c>
      <c r="C1737" s="21" t="e">
        <f>Inscriptos!#REF!</f>
        <v>#REF!</v>
      </c>
      <c r="D1737" s="21" t="e">
        <f>Inscriptos!#REF!</f>
        <v>#REF!</v>
      </c>
      <c r="E1737" t="e">
        <f>Inscriptos!#REF!</f>
        <v>#REF!</v>
      </c>
      <c r="F1737" t="s">
        <v>37</v>
      </c>
      <c r="G1737" s="23" t="e">
        <f>Inscriptos!#REF!</f>
        <v>#REF!</v>
      </c>
    </row>
    <row r="1738" spans="1:7" x14ac:dyDescent="0.25">
      <c r="A1738" s="21" t="e">
        <f>Inscriptos!#REF!</f>
        <v>#REF!</v>
      </c>
      <c r="B1738" t="e">
        <f>Inscriptos!#REF!</f>
        <v>#REF!</v>
      </c>
      <c r="C1738" s="21" t="e">
        <f>Inscriptos!#REF!</f>
        <v>#REF!</v>
      </c>
      <c r="D1738" s="21" t="e">
        <f>Inscriptos!#REF!</f>
        <v>#REF!</v>
      </c>
      <c r="E1738" t="e">
        <f>Inscriptos!#REF!</f>
        <v>#REF!</v>
      </c>
      <c r="F1738" t="s">
        <v>37</v>
      </c>
      <c r="G1738" s="23" t="e">
        <f>Inscriptos!#REF!</f>
        <v>#REF!</v>
      </c>
    </row>
    <row r="1739" spans="1:7" x14ac:dyDescent="0.25">
      <c r="A1739" s="21" t="e">
        <f>Inscriptos!#REF!</f>
        <v>#REF!</v>
      </c>
      <c r="B1739" t="e">
        <f>Inscriptos!#REF!</f>
        <v>#REF!</v>
      </c>
      <c r="C1739" s="21" t="e">
        <f>Inscriptos!#REF!</f>
        <v>#REF!</v>
      </c>
      <c r="D1739" s="21" t="e">
        <f>Inscriptos!#REF!</f>
        <v>#REF!</v>
      </c>
      <c r="E1739" t="e">
        <f>Inscriptos!#REF!</f>
        <v>#REF!</v>
      </c>
      <c r="F1739" t="s">
        <v>37</v>
      </c>
      <c r="G1739" s="23" t="e">
        <f>Inscriptos!#REF!</f>
        <v>#REF!</v>
      </c>
    </row>
    <row r="1740" spans="1:7" x14ac:dyDescent="0.25">
      <c r="A1740" s="21" t="e">
        <f>Inscriptos!#REF!</f>
        <v>#REF!</v>
      </c>
      <c r="B1740" t="e">
        <f>Inscriptos!#REF!</f>
        <v>#REF!</v>
      </c>
      <c r="C1740" s="21" t="e">
        <f>Inscriptos!#REF!</f>
        <v>#REF!</v>
      </c>
      <c r="D1740" s="21" t="e">
        <f>Inscriptos!#REF!</f>
        <v>#REF!</v>
      </c>
      <c r="E1740" t="e">
        <f>Inscriptos!#REF!</f>
        <v>#REF!</v>
      </c>
      <c r="F1740" t="s">
        <v>37</v>
      </c>
      <c r="G1740" s="23" t="e">
        <f>Inscriptos!#REF!</f>
        <v>#REF!</v>
      </c>
    </row>
    <row r="1741" spans="1:7" x14ac:dyDescent="0.25">
      <c r="A1741" s="21" t="e">
        <f>Inscriptos!#REF!</f>
        <v>#REF!</v>
      </c>
      <c r="B1741" t="e">
        <f>Inscriptos!#REF!</f>
        <v>#REF!</v>
      </c>
      <c r="C1741" s="21" t="e">
        <f>Inscriptos!#REF!</f>
        <v>#REF!</v>
      </c>
      <c r="D1741" s="21" t="e">
        <f>Inscriptos!#REF!</f>
        <v>#REF!</v>
      </c>
      <c r="E1741" t="e">
        <f>Inscriptos!#REF!</f>
        <v>#REF!</v>
      </c>
      <c r="F1741" t="s">
        <v>37</v>
      </c>
      <c r="G1741" s="23" t="e">
        <f>Inscriptos!#REF!</f>
        <v>#REF!</v>
      </c>
    </row>
    <row r="1742" spans="1:7" x14ac:dyDescent="0.25">
      <c r="A1742" s="21" t="e">
        <f>Inscriptos!#REF!</f>
        <v>#REF!</v>
      </c>
      <c r="B1742" t="e">
        <f>Inscriptos!#REF!</f>
        <v>#REF!</v>
      </c>
      <c r="C1742" s="21" t="e">
        <f>Inscriptos!#REF!</f>
        <v>#REF!</v>
      </c>
      <c r="D1742" s="21" t="e">
        <f>Inscriptos!#REF!</f>
        <v>#REF!</v>
      </c>
      <c r="E1742" t="e">
        <f>Inscriptos!#REF!</f>
        <v>#REF!</v>
      </c>
      <c r="F1742" t="s">
        <v>37</v>
      </c>
      <c r="G1742" s="23" t="e">
        <f>Inscriptos!#REF!</f>
        <v>#REF!</v>
      </c>
    </row>
    <row r="1743" spans="1:7" x14ac:dyDescent="0.25">
      <c r="A1743" s="21" t="e">
        <f>Inscriptos!#REF!</f>
        <v>#REF!</v>
      </c>
      <c r="B1743" t="e">
        <f>Inscriptos!#REF!</f>
        <v>#REF!</v>
      </c>
      <c r="C1743" s="21" t="e">
        <f>Inscriptos!#REF!</f>
        <v>#REF!</v>
      </c>
      <c r="D1743" s="21" t="e">
        <f>Inscriptos!#REF!</f>
        <v>#REF!</v>
      </c>
      <c r="E1743" t="e">
        <f>Inscriptos!#REF!</f>
        <v>#REF!</v>
      </c>
      <c r="F1743" t="s">
        <v>37</v>
      </c>
      <c r="G1743" s="23" t="e">
        <f>Inscriptos!#REF!</f>
        <v>#REF!</v>
      </c>
    </row>
    <row r="1744" spans="1:7" x14ac:dyDescent="0.25">
      <c r="A1744" s="21" t="e">
        <f>Inscriptos!#REF!</f>
        <v>#REF!</v>
      </c>
      <c r="B1744" t="e">
        <f>Inscriptos!#REF!</f>
        <v>#REF!</v>
      </c>
      <c r="C1744" s="21" t="e">
        <f>Inscriptos!#REF!</f>
        <v>#REF!</v>
      </c>
      <c r="D1744" s="21" t="e">
        <f>Inscriptos!#REF!</f>
        <v>#REF!</v>
      </c>
      <c r="E1744" t="e">
        <f>Inscriptos!#REF!</f>
        <v>#REF!</v>
      </c>
      <c r="F1744" t="s">
        <v>37</v>
      </c>
      <c r="G1744" s="23" t="e">
        <f>Inscriptos!#REF!</f>
        <v>#REF!</v>
      </c>
    </row>
    <row r="1745" spans="1:7" x14ac:dyDescent="0.25">
      <c r="A1745" s="21" t="e">
        <f>Inscriptos!#REF!</f>
        <v>#REF!</v>
      </c>
      <c r="B1745" t="e">
        <f>Inscriptos!#REF!</f>
        <v>#REF!</v>
      </c>
      <c r="C1745" s="21" t="e">
        <f>Inscriptos!#REF!</f>
        <v>#REF!</v>
      </c>
      <c r="D1745" s="21" t="e">
        <f>Inscriptos!#REF!</f>
        <v>#REF!</v>
      </c>
      <c r="E1745" t="e">
        <f>Inscriptos!#REF!</f>
        <v>#REF!</v>
      </c>
      <c r="F1745" t="s">
        <v>37</v>
      </c>
      <c r="G1745" s="23" t="e">
        <f>Inscriptos!#REF!</f>
        <v>#REF!</v>
      </c>
    </row>
    <row r="1746" spans="1:7" x14ac:dyDescent="0.25">
      <c r="A1746" s="21" t="e">
        <f>Inscriptos!#REF!</f>
        <v>#REF!</v>
      </c>
      <c r="B1746" t="e">
        <f>Inscriptos!#REF!</f>
        <v>#REF!</v>
      </c>
      <c r="C1746" s="21" t="e">
        <f>Inscriptos!#REF!</f>
        <v>#REF!</v>
      </c>
      <c r="D1746" s="21" t="e">
        <f>Inscriptos!#REF!</f>
        <v>#REF!</v>
      </c>
      <c r="E1746" t="e">
        <f>Inscriptos!#REF!</f>
        <v>#REF!</v>
      </c>
      <c r="F1746" t="s">
        <v>37</v>
      </c>
      <c r="G1746" s="23" t="e">
        <f>Inscriptos!#REF!</f>
        <v>#REF!</v>
      </c>
    </row>
    <row r="1747" spans="1:7" x14ac:dyDescent="0.25">
      <c r="A1747" s="21" t="e">
        <f>Inscriptos!#REF!</f>
        <v>#REF!</v>
      </c>
      <c r="B1747" t="e">
        <f>Inscriptos!#REF!</f>
        <v>#REF!</v>
      </c>
      <c r="C1747" s="21" t="e">
        <f>Inscriptos!#REF!</f>
        <v>#REF!</v>
      </c>
      <c r="D1747" s="21" t="e">
        <f>Inscriptos!#REF!</f>
        <v>#REF!</v>
      </c>
      <c r="E1747" t="e">
        <f>Inscriptos!#REF!</f>
        <v>#REF!</v>
      </c>
      <c r="F1747" t="s">
        <v>37</v>
      </c>
      <c r="G1747" s="23" t="e">
        <f>Inscriptos!#REF!</f>
        <v>#REF!</v>
      </c>
    </row>
    <row r="1748" spans="1:7" x14ac:dyDescent="0.25">
      <c r="A1748" s="21" t="e">
        <f>Inscriptos!#REF!</f>
        <v>#REF!</v>
      </c>
      <c r="B1748" t="e">
        <f>Inscriptos!#REF!</f>
        <v>#REF!</v>
      </c>
      <c r="C1748" s="21" t="e">
        <f>Inscriptos!#REF!</f>
        <v>#REF!</v>
      </c>
      <c r="D1748" s="21" t="e">
        <f>Inscriptos!#REF!</f>
        <v>#REF!</v>
      </c>
      <c r="E1748" t="e">
        <f>Inscriptos!#REF!</f>
        <v>#REF!</v>
      </c>
      <c r="F1748" t="s">
        <v>37</v>
      </c>
      <c r="G1748" s="23" t="e">
        <f>Inscriptos!#REF!</f>
        <v>#REF!</v>
      </c>
    </row>
    <row r="1749" spans="1:7" x14ac:dyDescent="0.25">
      <c r="A1749" s="21" t="e">
        <f>Inscriptos!#REF!</f>
        <v>#REF!</v>
      </c>
      <c r="B1749" t="e">
        <f>Inscriptos!#REF!</f>
        <v>#REF!</v>
      </c>
      <c r="C1749" s="21" t="e">
        <f>Inscriptos!#REF!</f>
        <v>#REF!</v>
      </c>
      <c r="D1749" s="21" t="e">
        <f>Inscriptos!#REF!</f>
        <v>#REF!</v>
      </c>
      <c r="E1749" t="e">
        <f>Inscriptos!#REF!</f>
        <v>#REF!</v>
      </c>
      <c r="F1749" t="s">
        <v>37</v>
      </c>
      <c r="G1749" s="23" t="e">
        <f>Inscriptos!#REF!</f>
        <v>#REF!</v>
      </c>
    </row>
    <row r="1750" spans="1:7" x14ac:dyDescent="0.25">
      <c r="A1750" s="21" t="e">
        <f>Inscriptos!#REF!</f>
        <v>#REF!</v>
      </c>
      <c r="B1750" t="e">
        <f>Inscriptos!#REF!</f>
        <v>#REF!</v>
      </c>
      <c r="C1750" s="21" t="e">
        <f>Inscriptos!#REF!</f>
        <v>#REF!</v>
      </c>
      <c r="D1750" s="21" t="e">
        <f>Inscriptos!#REF!</f>
        <v>#REF!</v>
      </c>
      <c r="E1750" t="e">
        <f>Inscriptos!#REF!</f>
        <v>#REF!</v>
      </c>
      <c r="F1750" t="s">
        <v>37</v>
      </c>
      <c r="G1750" s="23" t="e">
        <f>Inscriptos!#REF!</f>
        <v>#REF!</v>
      </c>
    </row>
    <row r="1751" spans="1:7" x14ac:dyDescent="0.25">
      <c r="A1751" s="21" t="e">
        <f>Inscriptos!#REF!</f>
        <v>#REF!</v>
      </c>
      <c r="B1751" t="e">
        <f>Inscriptos!#REF!</f>
        <v>#REF!</v>
      </c>
      <c r="C1751" s="21" t="e">
        <f>Inscriptos!#REF!</f>
        <v>#REF!</v>
      </c>
      <c r="D1751" s="21" t="e">
        <f>Inscriptos!#REF!</f>
        <v>#REF!</v>
      </c>
      <c r="E1751" t="e">
        <f>Inscriptos!#REF!</f>
        <v>#REF!</v>
      </c>
      <c r="F1751" t="s">
        <v>37</v>
      </c>
      <c r="G1751" s="23" t="e">
        <f>Inscriptos!#REF!</f>
        <v>#REF!</v>
      </c>
    </row>
    <row r="1752" spans="1:7" x14ac:dyDescent="0.25">
      <c r="A1752" s="21" t="e">
        <f>Inscriptos!#REF!</f>
        <v>#REF!</v>
      </c>
      <c r="B1752" t="e">
        <f>Inscriptos!#REF!</f>
        <v>#REF!</v>
      </c>
      <c r="C1752" s="21" t="e">
        <f>Inscriptos!#REF!</f>
        <v>#REF!</v>
      </c>
      <c r="D1752" s="21" t="e">
        <f>Inscriptos!#REF!</f>
        <v>#REF!</v>
      </c>
      <c r="E1752" t="e">
        <f>Inscriptos!#REF!</f>
        <v>#REF!</v>
      </c>
      <c r="F1752" t="s">
        <v>37</v>
      </c>
      <c r="G1752" s="23" t="e">
        <f>Inscriptos!#REF!</f>
        <v>#REF!</v>
      </c>
    </row>
    <row r="1753" spans="1:7" x14ac:dyDescent="0.25">
      <c r="A1753" s="21" t="e">
        <f>Inscriptos!#REF!</f>
        <v>#REF!</v>
      </c>
      <c r="B1753" t="e">
        <f>Inscriptos!#REF!</f>
        <v>#REF!</v>
      </c>
      <c r="C1753" s="21" t="e">
        <f>Inscriptos!#REF!</f>
        <v>#REF!</v>
      </c>
      <c r="D1753" s="21" t="e">
        <f>Inscriptos!#REF!</f>
        <v>#REF!</v>
      </c>
      <c r="E1753" t="e">
        <f>Inscriptos!#REF!</f>
        <v>#REF!</v>
      </c>
      <c r="F1753" t="s">
        <v>37</v>
      </c>
      <c r="G1753" s="23" t="e">
        <f>Inscriptos!#REF!</f>
        <v>#REF!</v>
      </c>
    </row>
    <row r="1754" spans="1:7" x14ac:dyDescent="0.25">
      <c r="A1754" s="21" t="e">
        <f>Inscriptos!#REF!</f>
        <v>#REF!</v>
      </c>
      <c r="B1754" t="e">
        <f>Inscriptos!#REF!</f>
        <v>#REF!</v>
      </c>
      <c r="C1754" s="21" t="e">
        <f>Inscriptos!#REF!</f>
        <v>#REF!</v>
      </c>
      <c r="D1754" s="21" t="e">
        <f>Inscriptos!#REF!</f>
        <v>#REF!</v>
      </c>
      <c r="E1754" t="e">
        <f>Inscriptos!#REF!</f>
        <v>#REF!</v>
      </c>
      <c r="F1754" t="s">
        <v>37</v>
      </c>
      <c r="G1754" s="23" t="e">
        <f>Inscriptos!#REF!</f>
        <v>#REF!</v>
      </c>
    </row>
    <row r="1755" spans="1:7" x14ac:dyDescent="0.25">
      <c r="A1755" s="21" t="e">
        <f>Inscriptos!#REF!</f>
        <v>#REF!</v>
      </c>
      <c r="B1755" t="e">
        <f>Inscriptos!#REF!</f>
        <v>#REF!</v>
      </c>
      <c r="C1755" s="21" t="e">
        <f>Inscriptos!#REF!</f>
        <v>#REF!</v>
      </c>
      <c r="D1755" s="21" t="e">
        <f>Inscriptos!#REF!</f>
        <v>#REF!</v>
      </c>
      <c r="E1755" t="e">
        <f>Inscriptos!#REF!</f>
        <v>#REF!</v>
      </c>
      <c r="F1755" t="s">
        <v>37</v>
      </c>
      <c r="G1755" s="23" t="e">
        <f>Inscriptos!#REF!</f>
        <v>#REF!</v>
      </c>
    </row>
    <row r="1756" spans="1:7" x14ac:dyDescent="0.25">
      <c r="A1756" s="21" t="e">
        <f>Inscriptos!#REF!</f>
        <v>#REF!</v>
      </c>
      <c r="B1756" t="e">
        <f>Inscriptos!#REF!</f>
        <v>#REF!</v>
      </c>
      <c r="C1756" s="21" t="e">
        <f>Inscriptos!#REF!</f>
        <v>#REF!</v>
      </c>
      <c r="D1756" s="21" t="e">
        <f>Inscriptos!#REF!</f>
        <v>#REF!</v>
      </c>
      <c r="E1756" t="e">
        <f>Inscriptos!#REF!</f>
        <v>#REF!</v>
      </c>
      <c r="F1756" t="s">
        <v>37</v>
      </c>
      <c r="G1756" s="23" t="e">
        <f>Inscriptos!#REF!</f>
        <v>#REF!</v>
      </c>
    </row>
    <row r="1757" spans="1:7" x14ac:dyDescent="0.25">
      <c r="A1757" s="21" t="e">
        <f>Inscriptos!#REF!</f>
        <v>#REF!</v>
      </c>
      <c r="B1757" t="e">
        <f>Inscriptos!#REF!</f>
        <v>#REF!</v>
      </c>
      <c r="C1757" s="21" t="e">
        <f>Inscriptos!#REF!</f>
        <v>#REF!</v>
      </c>
      <c r="D1757" s="21" t="e">
        <f>Inscriptos!#REF!</f>
        <v>#REF!</v>
      </c>
      <c r="E1757" t="e">
        <f>Inscriptos!#REF!</f>
        <v>#REF!</v>
      </c>
      <c r="F1757" t="s">
        <v>37</v>
      </c>
      <c r="G1757" s="23" t="e">
        <f>Inscriptos!#REF!</f>
        <v>#REF!</v>
      </c>
    </row>
    <row r="1758" spans="1:7" x14ac:dyDescent="0.25">
      <c r="A1758" s="21" t="e">
        <f>Inscriptos!#REF!</f>
        <v>#REF!</v>
      </c>
      <c r="B1758" t="e">
        <f>Inscriptos!#REF!</f>
        <v>#REF!</v>
      </c>
      <c r="C1758" s="21" t="e">
        <f>Inscriptos!#REF!</f>
        <v>#REF!</v>
      </c>
      <c r="D1758" s="21" t="e">
        <f>Inscriptos!#REF!</f>
        <v>#REF!</v>
      </c>
      <c r="E1758" t="e">
        <f>Inscriptos!#REF!</f>
        <v>#REF!</v>
      </c>
      <c r="F1758" t="s">
        <v>37</v>
      </c>
      <c r="G1758" s="23" t="e">
        <f>Inscriptos!#REF!</f>
        <v>#REF!</v>
      </c>
    </row>
    <row r="1759" spans="1:7" x14ac:dyDescent="0.25">
      <c r="A1759" s="21" t="e">
        <f>Inscriptos!#REF!</f>
        <v>#REF!</v>
      </c>
      <c r="B1759" t="e">
        <f>Inscriptos!#REF!</f>
        <v>#REF!</v>
      </c>
      <c r="C1759" s="21" t="e">
        <f>Inscriptos!#REF!</f>
        <v>#REF!</v>
      </c>
      <c r="D1759" s="21" t="e">
        <f>Inscriptos!#REF!</f>
        <v>#REF!</v>
      </c>
      <c r="E1759" t="e">
        <f>Inscriptos!#REF!</f>
        <v>#REF!</v>
      </c>
      <c r="F1759" t="s">
        <v>37</v>
      </c>
      <c r="G1759" s="23" t="e">
        <f>Inscriptos!#REF!</f>
        <v>#REF!</v>
      </c>
    </row>
    <row r="1760" spans="1:7" x14ac:dyDescent="0.25">
      <c r="A1760" s="21" t="e">
        <f>Inscriptos!#REF!</f>
        <v>#REF!</v>
      </c>
      <c r="B1760" t="e">
        <f>Inscriptos!#REF!</f>
        <v>#REF!</v>
      </c>
      <c r="C1760" s="21" t="e">
        <f>Inscriptos!#REF!</f>
        <v>#REF!</v>
      </c>
      <c r="D1760" s="21" t="e">
        <f>Inscriptos!#REF!</f>
        <v>#REF!</v>
      </c>
      <c r="E1760" t="e">
        <f>Inscriptos!#REF!</f>
        <v>#REF!</v>
      </c>
      <c r="F1760" t="s">
        <v>37</v>
      </c>
      <c r="G1760" s="23" t="e">
        <f>Inscriptos!#REF!</f>
        <v>#REF!</v>
      </c>
    </row>
    <row r="1761" spans="1:7" x14ac:dyDescent="0.25">
      <c r="A1761" s="21" t="e">
        <f>Inscriptos!#REF!</f>
        <v>#REF!</v>
      </c>
      <c r="B1761" t="e">
        <f>Inscriptos!#REF!</f>
        <v>#REF!</v>
      </c>
      <c r="C1761" s="21" t="e">
        <f>Inscriptos!#REF!</f>
        <v>#REF!</v>
      </c>
      <c r="D1761" s="21" t="e">
        <f>Inscriptos!#REF!</f>
        <v>#REF!</v>
      </c>
      <c r="E1761" t="e">
        <f>Inscriptos!#REF!</f>
        <v>#REF!</v>
      </c>
      <c r="F1761" t="s">
        <v>37</v>
      </c>
      <c r="G1761" s="23" t="e">
        <f>Inscriptos!#REF!</f>
        <v>#REF!</v>
      </c>
    </row>
    <row r="1762" spans="1:7" x14ac:dyDescent="0.25">
      <c r="A1762" s="21" t="e">
        <f>Inscriptos!#REF!</f>
        <v>#REF!</v>
      </c>
      <c r="B1762" t="e">
        <f>Inscriptos!#REF!</f>
        <v>#REF!</v>
      </c>
      <c r="C1762" s="21" t="e">
        <f>Inscriptos!#REF!</f>
        <v>#REF!</v>
      </c>
      <c r="D1762" s="21" t="e">
        <f>Inscriptos!#REF!</f>
        <v>#REF!</v>
      </c>
      <c r="E1762" t="e">
        <f>Inscriptos!#REF!</f>
        <v>#REF!</v>
      </c>
      <c r="F1762" t="s">
        <v>37</v>
      </c>
      <c r="G1762" s="23" t="e">
        <f>Inscriptos!#REF!</f>
        <v>#REF!</v>
      </c>
    </row>
    <row r="1763" spans="1:7" x14ac:dyDescent="0.25">
      <c r="A1763" s="21" t="e">
        <f>Inscriptos!#REF!</f>
        <v>#REF!</v>
      </c>
      <c r="B1763" t="e">
        <f>Inscriptos!#REF!</f>
        <v>#REF!</v>
      </c>
      <c r="C1763" s="21" t="e">
        <f>Inscriptos!#REF!</f>
        <v>#REF!</v>
      </c>
      <c r="D1763" s="21" t="e">
        <f>Inscriptos!#REF!</f>
        <v>#REF!</v>
      </c>
      <c r="E1763" t="e">
        <f>Inscriptos!#REF!</f>
        <v>#REF!</v>
      </c>
      <c r="F1763" t="s">
        <v>37</v>
      </c>
      <c r="G1763" s="23" t="e">
        <f>Inscriptos!#REF!</f>
        <v>#REF!</v>
      </c>
    </row>
    <row r="1764" spans="1:7" x14ac:dyDescent="0.25">
      <c r="A1764" s="21" t="e">
        <f>Inscriptos!#REF!</f>
        <v>#REF!</v>
      </c>
      <c r="B1764" t="e">
        <f>Inscriptos!#REF!</f>
        <v>#REF!</v>
      </c>
      <c r="C1764" s="21" t="e">
        <f>Inscriptos!#REF!</f>
        <v>#REF!</v>
      </c>
      <c r="D1764" s="21" t="e">
        <f>Inscriptos!#REF!</f>
        <v>#REF!</v>
      </c>
      <c r="E1764" t="e">
        <f>Inscriptos!#REF!</f>
        <v>#REF!</v>
      </c>
      <c r="F1764" t="s">
        <v>37</v>
      </c>
      <c r="G1764" s="23" t="e">
        <f>Inscriptos!#REF!</f>
        <v>#REF!</v>
      </c>
    </row>
    <row r="1765" spans="1:7" x14ac:dyDescent="0.25">
      <c r="A1765" s="21" t="e">
        <f>Inscriptos!#REF!</f>
        <v>#REF!</v>
      </c>
      <c r="B1765" t="e">
        <f>Inscriptos!#REF!</f>
        <v>#REF!</v>
      </c>
      <c r="C1765" s="21" t="e">
        <f>Inscriptos!#REF!</f>
        <v>#REF!</v>
      </c>
      <c r="D1765" s="21" t="e">
        <f>Inscriptos!#REF!</f>
        <v>#REF!</v>
      </c>
      <c r="E1765" t="e">
        <f>Inscriptos!#REF!</f>
        <v>#REF!</v>
      </c>
      <c r="F1765" t="s">
        <v>37</v>
      </c>
      <c r="G1765" s="23" t="e">
        <f>Inscriptos!#REF!</f>
        <v>#REF!</v>
      </c>
    </row>
    <row r="1766" spans="1:7" x14ac:dyDescent="0.25">
      <c r="A1766" s="21" t="e">
        <f>Inscriptos!#REF!</f>
        <v>#REF!</v>
      </c>
      <c r="B1766" t="e">
        <f>Inscriptos!#REF!</f>
        <v>#REF!</v>
      </c>
      <c r="C1766" s="21" t="e">
        <f>Inscriptos!#REF!</f>
        <v>#REF!</v>
      </c>
      <c r="D1766" s="21" t="e">
        <f>Inscriptos!#REF!</f>
        <v>#REF!</v>
      </c>
      <c r="E1766" t="e">
        <f>Inscriptos!#REF!</f>
        <v>#REF!</v>
      </c>
      <c r="F1766" t="s">
        <v>37</v>
      </c>
      <c r="G1766" s="23" t="e">
        <f>Inscriptos!#REF!</f>
        <v>#REF!</v>
      </c>
    </row>
    <row r="1767" spans="1:7" x14ac:dyDescent="0.25">
      <c r="A1767" s="21" t="e">
        <f>Inscriptos!#REF!</f>
        <v>#REF!</v>
      </c>
      <c r="B1767" t="e">
        <f>Inscriptos!#REF!</f>
        <v>#REF!</v>
      </c>
      <c r="C1767" s="21" t="e">
        <f>Inscriptos!#REF!</f>
        <v>#REF!</v>
      </c>
      <c r="D1767" s="21" t="e">
        <f>Inscriptos!#REF!</f>
        <v>#REF!</v>
      </c>
      <c r="E1767" t="e">
        <f>Inscriptos!#REF!</f>
        <v>#REF!</v>
      </c>
      <c r="F1767" t="s">
        <v>37</v>
      </c>
      <c r="G1767" s="23" t="e">
        <f>Inscriptos!#REF!</f>
        <v>#REF!</v>
      </c>
    </row>
    <row r="1768" spans="1:7" x14ac:dyDescent="0.25">
      <c r="A1768" s="21" t="e">
        <f>Inscriptos!#REF!</f>
        <v>#REF!</v>
      </c>
      <c r="B1768" t="e">
        <f>Inscriptos!#REF!</f>
        <v>#REF!</v>
      </c>
      <c r="C1768" s="21" t="e">
        <f>Inscriptos!#REF!</f>
        <v>#REF!</v>
      </c>
      <c r="D1768" s="21" t="e">
        <f>Inscriptos!#REF!</f>
        <v>#REF!</v>
      </c>
      <c r="E1768" t="e">
        <f>Inscriptos!#REF!</f>
        <v>#REF!</v>
      </c>
      <c r="F1768" t="s">
        <v>37</v>
      </c>
      <c r="G1768" s="23" t="e">
        <f>Inscriptos!#REF!</f>
        <v>#REF!</v>
      </c>
    </row>
    <row r="1769" spans="1:7" x14ac:dyDescent="0.25">
      <c r="A1769" s="21" t="e">
        <f>Inscriptos!#REF!</f>
        <v>#REF!</v>
      </c>
      <c r="B1769" t="e">
        <f>Inscriptos!#REF!</f>
        <v>#REF!</v>
      </c>
      <c r="C1769" s="21" t="e">
        <f>Inscriptos!#REF!</f>
        <v>#REF!</v>
      </c>
      <c r="D1769" s="21" t="e">
        <f>Inscriptos!#REF!</f>
        <v>#REF!</v>
      </c>
      <c r="E1769" t="e">
        <f>Inscriptos!#REF!</f>
        <v>#REF!</v>
      </c>
      <c r="F1769" t="s">
        <v>37</v>
      </c>
      <c r="G1769" s="23" t="e">
        <f>Inscriptos!#REF!</f>
        <v>#REF!</v>
      </c>
    </row>
    <row r="1770" spans="1:7" x14ac:dyDescent="0.25">
      <c r="A1770" s="21" t="e">
        <f>Inscriptos!#REF!</f>
        <v>#REF!</v>
      </c>
      <c r="B1770" t="e">
        <f>Inscriptos!#REF!</f>
        <v>#REF!</v>
      </c>
      <c r="C1770" s="21" t="e">
        <f>Inscriptos!#REF!</f>
        <v>#REF!</v>
      </c>
      <c r="D1770" s="21" t="e">
        <f>Inscriptos!#REF!</f>
        <v>#REF!</v>
      </c>
      <c r="E1770" t="e">
        <f>Inscriptos!#REF!</f>
        <v>#REF!</v>
      </c>
      <c r="F1770" t="s">
        <v>37</v>
      </c>
      <c r="G1770" s="23" t="e">
        <f>Inscriptos!#REF!</f>
        <v>#REF!</v>
      </c>
    </row>
    <row r="1771" spans="1:7" x14ac:dyDescent="0.25">
      <c r="A1771" s="21" t="e">
        <f>Inscriptos!#REF!</f>
        <v>#REF!</v>
      </c>
      <c r="B1771" t="e">
        <f>Inscriptos!#REF!</f>
        <v>#REF!</v>
      </c>
      <c r="C1771" s="21" t="e">
        <f>Inscriptos!#REF!</f>
        <v>#REF!</v>
      </c>
      <c r="D1771" s="21" t="e">
        <f>Inscriptos!#REF!</f>
        <v>#REF!</v>
      </c>
      <c r="E1771" t="e">
        <f>Inscriptos!#REF!</f>
        <v>#REF!</v>
      </c>
      <c r="F1771" t="s">
        <v>37</v>
      </c>
      <c r="G1771" s="23" t="e">
        <f>Inscriptos!#REF!</f>
        <v>#REF!</v>
      </c>
    </row>
    <row r="1772" spans="1:7" x14ac:dyDescent="0.25">
      <c r="A1772" s="21" t="e">
        <f>Inscriptos!#REF!</f>
        <v>#REF!</v>
      </c>
      <c r="B1772" t="e">
        <f>Inscriptos!#REF!</f>
        <v>#REF!</v>
      </c>
      <c r="C1772" s="21" t="e">
        <f>Inscriptos!#REF!</f>
        <v>#REF!</v>
      </c>
      <c r="D1772" s="21" t="e">
        <f>Inscriptos!#REF!</f>
        <v>#REF!</v>
      </c>
      <c r="E1772" t="e">
        <f>Inscriptos!#REF!</f>
        <v>#REF!</v>
      </c>
      <c r="F1772" t="s">
        <v>37</v>
      </c>
      <c r="G1772" s="23" t="e">
        <f>Inscriptos!#REF!</f>
        <v>#REF!</v>
      </c>
    </row>
    <row r="1773" spans="1:7" x14ac:dyDescent="0.25">
      <c r="A1773" s="21" t="e">
        <f>Inscriptos!#REF!</f>
        <v>#REF!</v>
      </c>
      <c r="B1773" t="e">
        <f>Inscriptos!#REF!</f>
        <v>#REF!</v>
      </c>
      <c r="C1773" s="21" t="e">
        <f>Inscriptos!#REF!</f>
        <v>#REF!</v>
      </c>
      <c r="D1773" s="21" t="e">
        <f>Inscriptos!#REF!</f>
        <v>#REF!</v>
      </c>
      <c r="E1773" t="e">
        <f>Inscriptos!#REF!</f>
        <v>#REF!</v>
      </c>
      <c r="F1773" t="s">
        <v>37</v>
      </c>
      <c r="G1773" s="23" t="e">
        <f>Inscriptos!#REF!</f>
        <v>#REF!</v>
      </c>
    </row>
    <row r="1774" spans="1:7" x14ac:dyDescent="0.25">
      <c r="A1774" s="21" t="e">
        <f>Inscriptos!#REF!</f>
        <v>#REF!</v>
      </c>
      <c r="B1774" t="e">
        <f>Inscriptos!#REF!</f>
        <v>#REF!</v>
      </c>
      <c r="C1774" s="21" t="e">
        <f>Inscriptos!#REF!</f>
        <v>#REF!</v>
      </c>
      <c r="D1774" s="21" t="e">
        <f>Inscriptos!#REF!</f>
        <v>#REF!</v>
      </c>
      <c r="E1774" t="e">
        <f>Inscriptos!#REF!</f>
        <v>#REF!</v>
      </c>
      <c r="F1774" t="s">
        <v>37</v>
      </c>
      <c r="G1774" s="23" t="e">
        <f>Inscriptos!#REF!</f>
        <v>#REF!</v>
      </c>
    </row>
    <row r="1775" spans="1:7" x14ac:dyDescent="0.25">
      <c r="A1775" s="21" t="e">
        <f>Inscriptos!#REF!</f>
        <v>#REF!</v>
      </c>
      <c r="B1775" t="e">
        <f>Inscriptos!#REF!</f>
        <v>#REF!</v>
      </c>
      <c r="C1775" s="21" t="e">
        <f>Inscriptos!#REF!</f>
        <v>#REF!</v>
      </c>
      <c r="D1775" s="21" t="e">
        <f>Inscriptos!#REF!</f>
        <v>#REF!</v>
      </c>
      <c r="E1775" t="e">
        <f>Inscriptos!#REF!</f>
        <v>#REF!</v>
      </c>
      <c r="F1775" t="s">
        <v>37</v>
      </c>
      <c r="G1775" s="23" t="e">
        <f>Inscriptos!#REF!</f>
        <v>#REF!</v>
      </c>
    </row>
    <row r="1776" spans="1:7" x14ac:dyDescent="0.25">
      <c r="A1776" s="21" t="e">
        <f>Inscriptos!#REF!</f>
        <v>#REF!</v>
      </c>
      <c r="B1776" t="e">
        <f>Inscriptos!#REF!</f>
        <v>#REF!</v>
      </c>
      <c r="C1776" s="21" t="e">
        <f>Inscriptos!#REF!</f>
        <v>#REF!</v>
      </c>
      <c r="D1776" s="21" t="e">
        <f>Inscriptos!#REF!</f>
        <v>#REF!</v>
      </c>
      <c r="E1776" t="e">
        <f>Inscriptos!#REF!</f>
        <v>#REF!</v>
      </c>
      <c r="F1776" t="s">
        <v>37</v>
      </c>
      <c r="G1776" s="23" t="e">
        <f>Inscriptos!#REF!</f>
        <v>#REF!</v>
      </c>
    </row>
    <row r="1777" spans="1:7" x14ac:dyDescent="0.25">
      <c r="A1777" s="21" t="e">
        <f>Inscriptos!#REF!</f>
        <v>#REF!</v>
      </c>
      <c r="B1777" t="e">
        <f>Inscriptos!#REF!</f>
        <v>#REF!</v>
      </c>
      <c r="C1777" s="21" t="e">
        <f>Inscriptos!#REF!</f>
        <v>#REF!</v>
      </c>
      <c r="D1777" s="21" t="e">
        <f>Inscriptos!#REF!</f>
        <v>#REF!</v>
      </c>
      <c r="E1777" t="e">
        <f>Inscriptos!#REF!</f>
        <v>#REF!</v>
      </c>
      <c r="F1777" t="s">
        <v>37</v>
      </c>
      <c r="G1777" s="23" t="e">
        <f>Inscriptos!#REF!</f>
        <v>#REF!</v>
      </c>
    </row>
    <row r="1778" spans="1:7" x14ac:dyDescent="0.25">
      <c r="A1778" s="21" t="e">
        <f>Inscriptos!#REF!</f>
        <v>#REF!</v>
      </c>
      <c r="B1778" t="e">
        <f>Inscriptos!#REF!</f>
        <v>#REF!</v>
      </c>
      <c r="C1778" s="21" t="e">
        <f>Inscriptos!#REF!</f>
        <v>#REF!</v>
      </c>
      <c r="D1778" s="21" t="e">
        <f>Inscriptos!#REF!</f>
        <v>#REF!</v>
      </c>
      <c r="E1778" t="e">
        <f>Inscriptos!#REF!</f>
        <v>#REF!</v>
      </c>
      <c r="F1778" t="s">
        <v>37</v>
      </c>
      <c r="G1778" s="23" t="e">
        <f>Inscriptos!#REF!</f>
        <v>#REF!</v>
      </c>
    </row>
    <row r="1779" spans="1:7" x14ac:dyDescent="0.25">
      <c r="A1779" s="21" t="e">
        <f>Inscriptos!#REF!</f>
        <v>#REF!</v>
      </c>
      <c r="B1779" t="e">
        <f>Inscriptos!#REF!</f>
        <v>#REF!</v>
      </c>
      <c r="C1779" s="21" t="e">
        <f>Inscriptos!#REF!</f>
        <v>#REF!</v>
      </c>
      <c r="D1779" s="21" t="e">
        <f>Inscriptos!#REF!</f>
        <v>#REF!</v>
      </c>
      <c r="E1779" t="e">
        <f>Inscriptos!#REF!</f>
        <v>#REF!</v>
      </c>
      <c r="F1779" t="s">
        <v>37</v>
      </c>
      <c r="G1779" s="23" t="e">
        <f>Inscriptos!#REF!</f>
        <v>#REF!</v>
      </c>
    </row>
    <row r="1780" spans="1:7" x14ac:dyDescent="0.25">
      <c r="A1780" s="21" t="e">
        <f>Inscriptos!#REF!</f>
        <v>#REF!</v>
      </c>
      <c r="B1780" t="e">
        <f>Inscriptos!#REF!</f>
        <v>#REF!</v>
      </c>
      <c r="C1780" s="21" t="e">
        <f>Inscriptos!#REF!</f>
        <v>#REF!</v>
      </c>
      <c r="D1780" s="21" t="e">
        <f>Inscriptos!#REF!</f>
        <v>#REF!</v>
      </c>
      <c r="E1780" t="e">
        <f>Inscriptos!#REF!</f>
        <v>#REF!</v>
      </c>
      <c r="F1780" t="s">
        <v>37</v>
      </c>
      <c r="G1780" s="23" t="e">
        <f>Inscriptos!#REF!</f>
        <v>#REF!</v>
      </c>
    </row>
    <row r="1781" spans="1:7" x14ac:dyDescent="0.25">
      <c r="A1781" s="21" t="e">
        <f>Inscriptos!#REF!</f>
        <v>#REF!</v>
      </c>
      <c r="B1781" t="e">
        <f>Inscriptos!#REF!</f>
        <v>#REF!</v>
      </c>
      <c r="C1781" s="21" t="e">
        <f>Inscriptos!#REF!</f>
        <v>#REF!</v>
      </c>
      <c r="D1781" s="21" t="e">
        <f>Inscriptos!#REF!</f>
        <v>#REF!</v>
      </c>
      <c r="E1781" t="e">
        <f>Inscriptos!#REF!</f>
        <v>#REF!</v>
      </c>
      <c r="F1781" t="s">
        <v>37</v>
      </c>
      <c r="G1781" s="23" t="e">
        <f>Inscriptos!#REF!</f>
        <v>#REF!</v>
      </c>
    </row>
    <row r="1782" spans="1:7" x14ac:dyDescent="0.25">
      <c r="A1782" s="21" t="e">
        <f>Inscriptos!#REF!</f>
        <v>#REF!</v>
      </c>
      <c r="B1782" t="e">
        <f>Inscriptos!#REF!</f>
        <v>#REF!</v>
      </c>
      <c r="C1782" s="21" t="e">
        <f>Inscriptos!#REF!</f>
        <v>#REF!</v>
      </c>
      <c r="D1782" s="21" t="e">
        <f>Inscriptos!#REF!</f>
        <v>#REF!</v>
      </c>
      <c r="E1782" t="e">
        <f>Inscriptos!#REF!</f>
        <v>#REF!</v>
      </c>
      <c r="F1782" t="s">
        <v>37</v>
      </c>
      <c r="G1782" s="23" t="e">
        <f>Inscriptos!#REF!</f>
        <v>#REF!</v>
      </c>
    </row>
    <row r="1783" spans="1:7" x14ac:dyDescent="0.25">
      <c r="A1783" s="21" t="e">
        <f>Inscriptos!#REF!</f>
        <v>#REF!</v>
      </c>
      <c r="B1783" t="e">
        <f>Inscriptos!#REF!</f>
        <v>#REF!</v>
      </c>
      <c r="C1783" s="21" t="e">
        <f>Inscriptos!#REF!</f>
        <v>#REF!</v>
      </c>
      <c r="D1783" s="21" t="e">
        <f>Inscriptos!#REF!</f>
        <v>#REF!</v>
      </c>
      <c r="E1783" t="e">
        <f>Inscriptos!#REF!</f>
        <v>#REF!</v>
      </c>
      <c r="F1783" t="s">
        <v>37</v>
      </c>
      <c r="G1783" s="23" t="e">
        <f>Inscriptos!#REF!</f>
        <v>#REF!</v>
      </c>
    </row>
    <row r="1784" spans="1:7" x14ac:dyDescent="0.25">
      <c r="A1784" s="21" t="e">
        <f>Inscriptos!#REF!</f>
        <v>#REF!</v>
      </c>
      <c r="B1784" t="e">
        <f>Inscriptos!#REF!</f>
        <v>#REF!</v>
      </c>
      <c r="C1784" s="21" t="e">
        <f>Inscriptos!#REF!</f>
        <v>#REF!</v>
      </c>
      <c r="D1784" s="21" t="e">
        <f>Inscriptos!#REF!</f>
        <v>#REF!</v>
      </c>
      <c r="E1784" t="e">
        <f>Inscriptos!#REF!</f>
        <v>#REF!</v>
      </c>
      <c r="F1784" t="s">
        <v>37</v>
      </c>
      <c r="G1784" s="23" t="e">
        <f>Inscriptos!#REF!</f>
        <v>#REF!</v>
      </c>
    </row>
    <row r="1785" spans="1:7" x14ac:dyDescent="0.25">
      <c r="A1785" s="21" t="e">
        <f>Inscriptos!#REF!</f>
        <v>#REF!</v>
      </c>
      <c r="B1785" t="e">
        <f>Inscriptos!#REF!</f>
        <v>#REF!</v>
      </c>
      <c r="C1785" s="21" t="e">
        <f>Inscriptos!#REF!</f>
        <v>#REF!</v>
      </c>
      <c r="D1785" s="21" t="e">
        <f>Inscriptos!#REF!</f>
        <v>#REF!</v>
      </c>
      <c r="E1785" t="e">
        <f>Inscriptos!#REF!</f>
        <v>#REF!</v>
      </c>
      <c r="F1785" t="s">
        <v>37</v>
      </c>
      <c r="G1785" s="23" t="e">
        <f>Inscriptos!#REF!</f>
        <v>#REF!</v>
      </c>
    </row>
    <row r="1786" spans="1:7" x14ac:dyDescent="0.25">
      <c r="A1786" s="21" t="e">
        <f>Inscriptos!#REF!</f>
        <v>#REF!</v>
      </c>
      <c r="B1786" t="e">
        <f>Inscriptos!#REF!</f>
        <v>#REF!</v>
      </c>
      <c r="C1786" s="21" t="e">
        <f>Inscriptos!#REF!</f>
        <v>#REF!</v>
      </c>
      <c r="D1786" s="21" t="e">
        <f>Inscriptos!#REF!</f>
        <v>#REF!</v>
      </c>
      <c r="E1786" t="e">
        <f>Inscriptos!#REF!</f>
        <v>#REF!</v>
      </c>
      <c r="F1786" t="s">
        <v>37</v>
      </c>
      <c r="G1786" s="23" t="e">
        <f>Inscriptos!#REF!</f>
        <v>#REF!</v>
      </c>
    </row>
    <row r="1787" spans="1:7" x14ac:dyDescent="0.25">
      <c r="A1787" s="21" t="e">
        <f>Inscriptos!#REF!</f>
        <v>#REF!</v>
      </c>
      <c r="B1787" t="e">
        <f>Inscriptos!#REF!</f>
        <v>#REF!</v>
      </c>
      <c r="C1787" s="21" t="e">
        <f>Inscriptos!#REF!</f>
        <v>#REF!</v>
      </c>
      <c r="D1787" s="21" t="e">
        <f>Inscriptos!#REF!</f>
        <v>#REF!</v>
      </c>
      <c r="E1787" t="e">
        <f>Inscriptos!#REF!</f>
        <v>#REF!</v>
      </c>
      <c r="F1787" t="s">
        <v>37</v>
      </c>
      <c r="G1787" s="23" t="e">
        <f>Inscriptos!#REF!</f>
        <v>#REF!</v>
      </c>
    </row>
    <row r="1788" spans="1:7" x14ac:dyDescent="0.25">
      <c r="A1788" s="21" t="e">
        <f>Inscriptos!#REF!</f>
        <v>#REF!</v>
      </c>
      <c r="B1788" t="e">
        <f>Inscriptos!#REF!</f>
        <v>#REF!</v>
      </c>
      <c r="C1788" s="21" t="e">
        <f>Inscriptos!#REF!</f>
        <v>#REF!</v>
      </c>
      <c r="D1788" s="21" t="e">
        <f>Inscriptos!#REF!</f>
        <v>#REF!</v>
      </c>
      <c r="E1788" t="e">
        <f>Inscriptos!#REF!</f>
        <v>#REF!</v>
      </c>
      <c r="F1788" t="s">
        <v>37</v>
      </c>
      <c r="G1788" s="23" t="e">
        <f>Inscriptos!#REF!</f>
        <v>#REF!</v>
      </c>
    </row>
    <row r="1789" spans="1:7" x14ac:dyDescent="0.25">
      <c r="A1789" s="21" t="e">
        <f>Inscriptos!#REF!</f>
        <v>#REF!</v>
      </c>
      <c r="B1789" t="e">
        <f>Inscriptos!#REF!</f>
        <v>#REF!</v>
      </c>
      <c r="C1789" s="21" t="e">
        <f>Inscriptos!#REF!</f>
        <v>#REF!</v>
      </c>
      <c r="D1789" s="21" t="e">
        <f>Inscriptos!#REF!</f>
        <v>#REF!</v>
      </c>
      <c r="E1789" t="e">
        <f>Inscriptos!#REF!</f>
        <v>#REF!</v>
      </c>
      <c r="F1789" t="s">
        <v>37</v>
      </c>
      <c r="G1789" s="23" t="e">
        <f>Inscriptos!#REF!</f>
        <v>#REF!</v>
      </c>
    </row>
    <row r="1790" spans="1:7" x14ac:dyDescent="0.25">
      <c r="A1790" s="21" t="e">
        <f>Inscriptos!#REF!</f>
        <v>#REF!</v>
      </c>
      <c r="B1790" t="e">
        <f>Inscriptos!#REF!</f>
        <v>#REF!</v>
      </c>
      <c r="C1790" s="21" t="e">
        <f>Inscriptos!#REF!</f>
        <v>#REF!</v>
      </c>
      <c r="D1790" s="21" t="e">
        <f>Inscriptos!#REF!</f>
        <v>#REF!</v>
      </c>
      <c r="E1790" t="e">
        <f>Inscriptos!#REF!</f>
        <v>#REF!</v>
      </c>
      <c r="F1790" t="s">
        <v>37</v>
      </c>
      <c r="G1790" s="23" t="e">
        <f>Inscriptos!#REF!</f>
        <v>#REF!</v>
      </c>
    </row>
    <row r="1791" spans="1:7" x14ac:dyDescent="0.25">
      <c r="A1791" s="21" t="e">
        <f>Inscriptos!#REF!</f>
        <v>#REF!</v>
      </c>
      <c r="B1791" t="e">
        <f>Inscriptos!#REF!</f>
        <v>#REF!</v>
      </c>
      <c r="C1791" s="21" t="e">
        <f>Inscriptos!#REF!</f>
        <v>#REF!</v>
      </c>
      <c r="D1791" s="21" t="e">
        <f>Inscriptos!#REF!</f>
        <v>#REF!</v>
      </c>
      <c r="E1791" t="e">
        <f>Inscriptos!#REF!</f>
        <v>#REF!</v>
      </c>
      <c r="F1791" t="s">
        <v>37</v>
      </c>
      <c r="G1791" s="23" t="e">
        <f>Inscriptos!#REF!</f>
        <v>#REF!</v>
      </c>
    </row>
    <row r="1792" spans="1:7" x14ac:dyDescent="0.25">
      <c r="A1792" s="21" t="e">
        <f>Inscriptos!#REF!</f>
        <v>#REF!</v>
      </c>
      <c r="B1792" t="e">
        <f>Inscriptos!#REF!</f>
        <v>#REF!</v>
      </c>
      <c r="C1792" s="21" t="e">
        <f>Inscriptos!#REF!</f>
        <v>#REF!</v>
      </c>
      <c r="D1792" s="21" t="e">
        <f>Inscriptos!#REF!</f>
        <v>#REF!</v>
      </c>
      <c r="E1792" t="e">
        <f>Inscriptos!#REF!</f>
        <v>#REF!</v>
      </c>
      <c r="F1792" t="s">
        <v>37</v>
      </c>
      <c r="G1792" s="23" t="e">
        <f>Inscriptos!#REF!</f>
        <v>#REF!</v>
      </c>
    </row>
    <row r="1793" spans="1:7" x14ac:dyDescent="0.25">
      <c r="A1793" s="21" t="e">
        <f>Inscriptos!#REF!</f>
        <v>#REF!</v>
      </c>
      <c r="B1793" t="e">
        <f>Inscriptos!#REF!</f>
        <v>#REF!</v>
      </c>
      <c r="C1793" s="21" t="e">
        <f>Inscriptos!#REF!</f>
        <v>#REF!</v>
      </c>
      <c r="D1793" s="21" t="e">
        <f>Inscriptos!#REF!</f>
        <v>#REF!</v>
      </c>
      <c r="E1793" t="e">
        <f>Inscriptos!#REF!</f>
        <v>#REF!</v>
      </c>
      <c r="F1793" t="s">
        <v>37</v>
      </c>
      <c r="G1793" s="23" t="e">
        <f>Inscriptos!#REF!</f>
        <v>#REF!</v>
      </c>
    </row>
    <row r="1794" spans="1:7" x14ac:dyDescent="0.25">
      <c r="A1794" s="21" t="e">
        <f>Inscriptos!#REF!</f>
        <v>#REF!</v>
      </c>
      <c r="B1794" t="e">
        <f>Inscriptos!#REF!</f>
        <v>#REF!</v>
      </c>
      <c r="C1794" s="21" t="e">
        <f>Inscriptos!#REF!</f>
        <v>#REF!</v>
      </c>
      <c r="D1794" s="21" t="e">
        <f>Inscriptos!#REF!</f>
        <v>#REF!</v>
      </c>
      <c r="E1794" t="e">
        <f>Inscriptos!#REF!</f>
        <v>#REF!</v>
      </c>
      <c r="F1794" t="s">
        <v>37</v>
      </c>
      <c r="G1794" s="23" t="e">
        <f>Inscriptos!#REF!</f>
        <v>#REF!</v>
      </c>
    </row>
    <row r="1795" spans="1:7" x14ac:dyDescent="0.25">
      <c r="A1795" s="21" t="e">
        <f>Inscriptos!#REF!</f>
        <v>#REF!</v>
      </c>
      <c r="B1795" t="e">
        <f>Inscriptos!#REF!</f>
        <v>#REF!</v>
      </c>
      <c r="C1795" s="21" t="e">
        <f>Inscriptos!#REF!</f>
        <v>#REF!</v>
      </c>
      <c r="D1795" s="21" t="e">
        <f>Inscriptos!#REF!</f>
        <v>#REF!</v>
      </c>
      <c r="E1795" t="e">
        <f>Inscriptos!#REF!</f>
        <v>#REF!</v>
      </c>
      <c r="F1795" t="s">
        <v>37</v>
      </c>
      <c r="G1795" s="23" t="e">
        <f>Inscriptos!#REF!</f>
        <v>#REF!</v>
      </c>
    </row>
    <row r="1796" spans="1:7" x14ac:dyDescent="0.25">
      <c r="A1796" s="21" t="e">
        <f>Inscriptos!#REF!</f>
        <v>#REF!</v>
      </c>
      <c r="B1796" t="e">
        <f>Inscriptos!#REF!</f>
        <v>#REF!</v>
      </c>
      <c r="C1796" s="21" t="e">
        <f>Inscriptos!#REF!</f>
        <v>#REF!</v>
      </c>
      <c r="D1796" s="21" t="e">
        <f>Inscriptos!#REF!</f>
        <v>#REF!</v>
      </c>
      <c r="E1796" t="e">
        <f>Inscriptos!#REF!</f>
        <v>#REF!</v>
      </c>
      <c r="F1796" t="s">
        <v>37</v>
      </c>
      <c r="G1796" s="23" t="e">
        <f>Inscriptos!#REF!</f>
        <v>#REF!</v>
      </c>
    </row>
    <row r="1797" spans="1:7" x14ac:dyDescent="0.25">
      <c r="A1797" s="21" t="e">
        <f>Inscriptos!#REF!</f>
        <v>#REF!</v>
      </c>
      <c r="B1797" t="e">
        <f>Inscriptos!#REF!</f>
        <v>#REF!</v>
      </c>
      <c r="C1797" s="21" t="e">
        <f>Inscriptos!#REF!</f>
        <v>#REF!</v>
      </c>
      <c r="D1797" s="21" t="e">
        <f>Inscriptos!#REF!</f>
        <v>#REF!</v>
      </c>
      <c r="E1797" t="e">
        <f>Inscriptos!#REF!</f>
        <v>#REF!</v>
      </c>
      <c r="F1797" t="s">
        <v>37</v>
      </c>
      <c r="G1797" s="23" t="e">
        <f>Inscriptos!#REF!</f>
        <v>#REF!</v>
      </c>
    </row>
    <row r="1798" spans="1:7" x14ac:dyDescent="0.25">
      <c r="A1798" s="21" t="e">
        <f>Inscriptos!#REF!</f>
        <v>#REF!</v>
      </c>
      <c r="B1798" t="e">
        <f>Inscriptos!#REF!</f>
        <v>#REF!</v>
      </c>
      <c r="C1798" s="21" t="e">
        <f>Inscriptos!#REF!</f>
        <v>#REF!</v>
      </c>
      <c r="D1798" s="21" t="e">
        <f>Inscriptos!#REF!</f>
        <v>#REF!</v>
      </c>
      <c r="E1798" t="e">
        <f>Inscriptos!#REF!</f>
        <v>#REF!</v>
      </c>
      <c r="F1798" t="s">
        <v>37</v>
      </c>
      <c r="G1798" s="23" t="e">
        <f>Inscriptos!#REF!</f>
        <v>#REF!</v>
      </c>
    </row>
    <row r="1799" spans="1:7" x14ac:dyDescent="0.25">
      <c r="A1799" s="21" t="e">
        <f>Inscriptos!#REF!</f>
        <v>#REF!</v>
      </c>
      <c r="B1799" t="e">
        <f>Inscriptos!#REF!</f>
        <v>#REF!</v>
      </c>
      <c r="C1799" s="21" t="e">
        <f>Inscriptos!#REF!</f>
        <v>#REF!</v>
      </c>
      <c r="D1799" s="21" t="e">
        <f>Inscriptos!#REF!</f>
        <v>#REF!</v>
      </c>
      <c r="E1799" t="e">
        <f>Inscriptos!#REF!</f>
        <v>#REF!</v>
      </c>
      <c r="F1799" t="s">
        <v>37</v>
      </c>
      <c r="G1799" s="23" t="e">
        <f>Inscriptos!#REF!</f>
        <v>#REF!</v>
      </c>
    </row>
    <row r="1800" spans="1:7" x14ac:dyDescent="0.25">
      <c r="A1800" s="21" t="e">
        <f>Inscriptos!#REF!</f>
        <v>#REF!</v>
      </c>
      <c r="B1800" t="e">
        <f>Inscriptos!#REF!</f>
        <v>#REF!</v>
      </c>
      <c r="C1800" s="21" t="e">
        <f>Inscriptos!#REF!</f>
        <v>#REF!</v>
      </c>
      <c r="D1800" s="21" t="e">
        <f>Inscriptos!#REF!</f>
        <v>#REF!</v>
      </c>
      <c r="E1800" t="e">
        <f>Inscriptos!#REF!</f>
        <v>#REF!</v>
      </c>
      <c r="F1800" t="s">
        <v>37</v>
      </c>
      <c r="G1800" s="23" t="e">
        <f>Inscriptos!#REF!</f>
        <v>#REF!</v>
      </c>
    </row>
    <row r="1801" spans="1:7" x14ac:dyDescent="0.25">
      <c r="A1801" s="21" t="e">
        <f>Inscriptos!#REF!</f>
        <v>#REF!</v>
      </c>
      <c r="B1801" t="e">
        <f>Inscriptos!#REF!</f>
        <v>#REF!</v>
      </c>
      <c r="C1801" s="21" t="e">
        <f>Inscriptos!#REF!</f>
        <v>#REF!</v>
      </c>
      <c r="D1801" s="21" t="e">
        <f>Inscriptos!#REF!</f>
        <v>#REF!</v>
      </c>
      <c r="E1801" t="e">
        <f>Inscriptos!#REF!</f>
        <v>#REF!</v>
      </c>
      <c r="F1801" t="s">
        <v>37</v>
      </c>
      <c r="G1801" s="23" t="e">
        <f>Inscriptos!#REF!</f>
        <v>#REF!</v>
      </c>
    </row>
    <row r="1802" spans="1:7" x14ac:dyDescent="0.25">
      <c r="A1802" s="21" t="e">
        <f>Inscriptos!#REF!</f>
        <v>#REF!</v>
      </c>
      <c r="B1802" t="e">
        <f>Inscriptos!#REF!</f>
        <v>#REF!</v>
      </c>
      <c r="C1802" s="21" t="e">
        <f>Inscriptos!#REF!</f>
        <v>#REF!</v>
      </c>
      <c r="D1802" s="21" t="e">
        <f>Inscriptos!#REF!</f>
        <v>#REF!</v>
      </c>
      <c r="E1802" t="e">
        <f>Inscriptos!#REF!</f>
        <v>#REF!</v>
      </c>
      <c r="F1802" t="s">
        <v>37</v>
      </c>
      <c r="G1802" s="23" t="e">
        <f>Inscriptos!#REF!</f>
        <v>#REF!</v>
      </c>
    </row>
    <row r="1803" spans="1:7" x14ac:dyDescent="0.25">
      <c r="A1803" s="21" t="e">
        <f>Inscriptos!#REF!</f>
        <v>#REF!</v>
      </c>
      <c r="B1803" t="e">
        <f>Inscriptos!#REF!</f>
        <v>#REF!</v>
      </c>
      <c r="C1803" s="21" t="e">
        <f>Inscriptos!#REF!</f>
        <v>#REF!</v>
      </c>
      <c r="D1803" s="21" t="e">
        <f>Inscriptos!#REF!</f>
        <v>#REF!</v>
      </c>
      <c r="E1803" t="e">
        <f>Inscriptos!#REF!</f>
        <v>#REF!</v>
      </c>
      <c r="F1803" t="s">
        <v>37</v>
      </c>
      <c r="G1803" s="23" t="e">
        <f>Inscriptos!#REF!</f>
        <v>#REF!</v>
      </c>
    </row>
    <row r="1804" spans="1:7" x14ac:dyDescent="0.25">
      <c r="A1804" s="21" t="e">
        <f>Inscriptos!#REF!</f>
        <v>#REF!</v>
      </c>
      <c r="B1804" t="e">
        <f>Inscriptos!#REF!</f>
        <v>#REF!</v>
      </c>
      <c r="C1804" s="21" t="e">
        <f>Inscriptos!#REF!</f>
        <v>#REF!</v>
      </c>
      <c r="D1804" s="21" t="e">
        <f>Inscriptos!#REF!</f>
        <v>#REF!</v>
      </c>
      <c r="E1804" t="e">
        <f>Inscriptos!#REF!</f>
        <v>#REF!</v>
      </c>
      <c r="F1804" t="s">
        <v>37</v>
      </c>
      <c r="G1804" s="23" t="e">
        <f>Inscriptos!#REF!</f>
        <v>#REF!</v>
      </c>
    </row>
    <row r="1805" spans="1:7" x14ac:dyDescent="0.25">
      <c r="A1805" s="21" t="e">
        <f>Inscriptos!#REF!</f>
        <v>#REF!</v>
      </c>
      <c r="B1805" t="e">
        <f>Inscriptos!#REF!</f>
        <v>#REF!</v>
      </c>
      <c r="C1805" s="21" t="e">
        <f>Inscriptos!#REF!</f>
        <v>#REF!</v>
      </c>
      <c r="D1805" s="21" t="e">
        <f>Inscriptos!#REF!</f>
        <v>#REF!</v>
      </c>
      <c r="E1805" t="e">
        <f>Inscriptos!#REF!</f>
        <v>#REF!</v>
      </c>
      <c r="F1805" t="s">
        <v>37</v>
      </c>
      <c r="G1805" s="23" t="e">
        <f>Inscriptos!#REF!</f>
        <v>#REF!</v>
      </c>
    </row>
    <row r="1806" spans="1:7" x14ac:dyDescent="0.25">
      <c r="A1806" s="21" t="e">
        <f>Inscriptos!#REF!</f>
        <v>#REF!</v>
      </c>
      <c r="B1806" t="e">
        <f>Inscriptos!#REF!</f>
        <v>#REF!</v>
      </c>
      <c r="C1806" s="21" t="e">
        <f>Inscriptos!#REF!</f>
        <v>#REF!</v>
      </c>
      <c r="D1806" s="21" t="e">
        <f>Inscriptos!#REF!</f>
        <v>#REF!</v>
      </c>
      <c r="E1806" t="e">
        <f>Inscriptos!#REF!</f>
        <v>#REF!</v>
      </c>
      <c r="F1806" t="s">
        <v>37</v>
      </c>
      <c r="G1806" s="23" t="e">
        <f>Inscriptos!#REF!</f>
        <v>#REF!</v>
      </c>
    </row>
    <row r="1807" spans="1:7" x14ac:dyDescent="0.25">
      <c r="A1807" s="21" t="e">
        <f>Inscriptos!#REF!</f>
        <v>#REF!</v>
      </c>
      <c r="B1807" t="e">
        <f>Inscriptos!#REF!</f>
        <v>#REF!</v>
      </c>
      <c r="C1807" s="21" t="e">
        <f>Inscriptos!#REF!</f>
        <v>#REF!</v>
      </c>
      <c r="D1807" s="21" t="e">
        <f>Inscriptos!#REF!</f>
        <v>#REF!</v>
      </c>
      <c r="E1807" t="e">
        <f>Inscriptos!#REF!</f>
        <v>#REF!</v>
      </c>
      <c r="F1807" t="s">
        <v>37</v>
      </c>
      <c r="G1807" s="23" t="e">
        <f>Inscriptos!#REF!</f>
        <v>#REF!</v>
      </c>
    </row>
    <row r="1808" spans="1:7" x14ac:dyDescent="0.25">
      <c r="A1808" s="21" t="e">
        <f>Inscriptos!#REF!</f>
        <v>#REF!</v>
      </c>
      <c r="B1808" t="e">
        <f>Inscriptos!#REF!</f>
        <v>#REF!</v>
      </c>
      <c r="C1808" s="21" t="e">
        <f>Inscriptos!#REF!</f>
        <v>#REF!</v>
      </c>
      <c r="D1808" s="21" t="e">
        <f>Inscriptos!#REF!</f>
        <v>#REF!</v>
      </c>
      <c r="E1808" t="e">
        <f>Inscriptos!#REF!</f>
        <v>#REF!</v>
      </c>
      <c r="F1808" t="s">
        <v>37</v>
      </c>
      <c r="G1808" s="23" t="e">
        <f>Inscriptos!#REF!</f>
        <v>#REF!</v>
      </c>
    </row>
    <row r="1809" spans="1:7" x14ac:dyDescent="0.25">
      <c r="A1809" s="21" t="e">
        <f>Inscriptos!#REF!</f>
        <v>#REF!</v>
      </c>
      <c r="B1809" t="e">
        <f>Inscriptos!#REF!</f>
        <v>#REF!</v>
      </c>
      <c r="C1809" s="21" t="e">
        <f>Inscriptos!#REF!</f>
        <v>#REF!</v>
      </c>
      <c r="D1809" s="21" t="e">
        <f>Inscriptos!#REF!</f>
        <v>#REF!</v>
      </c>
      <c r="E1809" t="e">
        <f>Inscriptos!#REF!</f>
        <v>#REF!</v>
      </c>
      <c r="F1809" t="s">
        <v>37</v>
      </c>
      <c r="G1809" s="23" t="e">
        <f>Inscriptos!#REF!</f>
        <v>#REF!</v>
      </c>
    </row>
    <row r="1810" spans="1:7" x14ac:dyDescent="0.25">
      <c r="A1810" s="21" t="e">
        <f>Inscriptos!#REF!</f>
        <v>#REF!</v>
      </c>
      <c r="B1810" t="e">
        <f>Inscriptos!#REF!</f>
        <v>#REF!</v>
      </c>
      <c r="C1810" s="21" t="e">
        <f>Inscriptos!#REF!</f>
        <v>#REF!</v>
      </c>
      <c r="D1810" s="21" t="e">
        <f>Inscriptos!#REF!</f>
        <v>#REF!</v>
      </c>
      <c r="E1810" t="e">
        <f>Inscriptos!#REF!</f>
        <v>#REF!</v>
      </c>
      <c r="F1810" t="s">
        <v>37</v>
      </c>
      <c r="G1810" s="23" t="e">
        <f>Inscriptos!#REF!</f>
        <v>#REF!</v>
      </c>
    </row>
    <row r="1811" spans="1:7" x14ac:dyDescent="0.25">
      <c r="A1811" s="21" t="e">
        <f>Inscriptos!#REF!</f>
        <v>#REF!</v>
      </c>
      <c r="B1811" t="e">
        <f>Inscriptos!#REF!</f>
        <v>#REF!</v>
      </c>
      <c r="C1811" s="21" t="e">
        <f>Inscriptos!#REF!</f>
        <v>#REF!</v>
      </c>
      <c r="D1811" s="21" t="e">
        <f>Inscriptos!#REF!</f>
        <v>#REF!</v>
      </c>
      <c r="E1811" t="e">
        <f>Inscriptos!#REF!</f>
        <v>#REF!</v>
      </c>
      <c r="F1811" t="s">
        <v>37</v>
      </c>
      <c r="G1811" s="23" t="e">
        <f>Inscriptos!#REF!</f>
        <v>#REF!</v>
      </c>
    </row>
    <row r="1812" spans="1:7" x14ac:dyDescent="0.25">
      <c r="A1812" s="21" t="e">
        <f>Inscriptos!#REF!</f>
        <v>#REF!</v>
      </c>
      <c r="B1812" t="e">
        <f>Inscriptos!#REF!</f>
        <v>#REF!</v>
      </c>
      <c r="C1812" s="21" t="e">
        <f>Inscriptos!#REF!</f>
        <v>#REF!</v>
      </c>
      <c r="D1812" s="21" t="e">
        <f>Inscriptos!#REF!</f>
        <v>#REF!</v>
      </c>
      <c r="E1812" t="e">
        <f>Inscriptos!#REF!</f>
        <v>#REF!</v>
      </c>
      <c r="F1812" t="s">
        <v>37</v>
      </c>
      <c r="G1812" s="23" t="e">
        <f>Inscriptos!#REF!</f>
        <v>#REF!</v>
      </c>
    </row>
    <row r="1813" spans="1:7" x14ac:dyDescent="0.25">
      <c r="A1813" s="21" t="e">
        <f>Inscriptos!#REF!</f>
        <v>#REF!</v>
      </c>
      <c r="B1813" t="e">
        <f>Inscriptos!#REF!</f>
        <v>#REF!</v>
      </c>
      <c r="C1813" s="21" t="e">
        <f>Inscriptos!#REF!</f>
        <v>#REF!</v>
      </c>
      <c r="D1813" s="21" t="e">
        <f>Inscriptos!#REF!</f>
        <v>#REF!</v>
      </c>
      <c r="E1813" t="e">
        <f>Inscriptos!#REF!</f>
        <v>#REF!</v>
      </c>
      <c r="F1813" t="s">
        <v>37</v>
      </c>
      <c r="G1813" s="23" t="e">
        <f>Inscriptos!#REF!</f>
        <v>#REF!</v>
      </c>
    </row>
    <row r="1814" spans="1:7" x14ac:dyDescent="0.25">
      <c r="A1814" s="21" t="e">
        <f>Inscriptos!#REF!</f>
        <v>#REF!</v>
      </c>
      <c r="B1814" t="e">
        <f>Inscriptos!#REF!</f>
        <v>#REF!</v>
      </c>
      <c r="C1814" s="21" t="e">
        <f>Inscriptos!#REF!</f>
        <v>#REF!</v>
      </c>
      <c r="D1814" s="21" t="e">
        <f>Inscriptos!#REF!</f>
        <v>#REF!</v>
      </c>
      <c r="E1814" t="e">
        <f>Inscriptos!#REF!</f>
        <v>#REF!</v>
      </c>
      <c r="F1814" t="s">
        <v>37</v>
      </c>
      <c r="G1814" s="23" t="e">
        <f>Inscriptos!#REF!</f>
        <v>#REF!</v>
      </c>
    </row>
    <row r="1815" spans="1:7" x14ac:dyDescent="0.25">
      <c r="A1815" s="21" t="e">
        <f>Inscriptos!#REF!</f>
        <v>#REF!</v>
      </c>
      <c r="B1815" t="e">
        <f>Inscriptos!#REF!</f>
        <v>#REF!</v>
      </c>
      <c r="C1815" s="21" t="e">
        <f>Inscriptos!#REF!</f>
        <v>#REF!</v>
      </c>
      <c r="D1815" s="21" t="e">
        <f>Inscriptos!#REF!</f>
        <v>#REF!</v>
      </c>
      <c r="E1815" t="e">
        <f>Inscriptos!#REF!</f>
        <v>#REF!</v>
      </c>
      <c r="F1815" t="s">
        <v>37</v>
      </c>
      <c r="G1815" s="23" t="e">
        <f>Inscriptos!#REF!</f>
        <v>#REF!</v>
      </c>
    </row>
    <row r="1816" spans="1:7" x14ac:dyDescent="0.25">
      <c r="A1816" s="21" t="e">
        <f>Inscriptos!#REF!</f>
        <v>#REF!</v>
      </c>
      <c r="B1816" t="e">
        <f>Inscriptos!#REF!</f>
        <v>#REF!</v>
      </c>
      <c r="C1816" s="21" t="e">
        <f>Inscriptos!#REF!</f>
        <v>#REF!</v>
      </c>
      <c r="D1816" s="21" t="e">
        <f>Inscriptos!#REF!</f>
        <v>#REF!</v>
      </c>
      <c r="E1816" t="e">
        <f>Inscriptos!#REF!</f>
        <v>#REF!</v>
      </c>
      <c r="F1816" t="s">
        <v>37</v>
      </c>
      <c r="G1816" s="23" t="e">
        <f>Inscriptos!#REF!</f>
        <v>#REF!</v>
      </c>
    </row>
    <row r="1817" spans="1:7" x14ac:dyDescent="0.25">
      <c r="A1817" s="21" t="e">
        <f>Inscriptos!#REF!</f>
        <v>#REF!</v>
      </c>
      <c r="B1817" t="e">
        <f>Inscriptos!#REF!</f>
        <v>#REF!</v>
      </c>
      <c r="C1817" s="21" t="e">
        <f>Inscriptos!#REF!</f>
        <v>#REF!</v>
      </c>
      <c r="D1817" s="21" t="e">
        <f>Inscriptos!#REF!</f>
        <v>#REF!</v>
      </c>
      <c r="E1817" t="e">
        <f>Inscriptos!#REF!</f>
        <v>#REF!</v>
      </c>
      <c r="F1817" t="s">
        <v>37</v>
      </c>
      <c r="G1817" s="23" t="e">
        <f>Inscriptos!#REF!</f>
        <v>#REF!</v>
      </c>
    </row>
    <row r="1818" spans="1:7" x14ac:dyDescent="0.25">
      <c r="A1818" s="21" t="e">
        <f>Inscriptos!#REF!</f>
        <v>#REF!</v>
      </c>
      <c r="B1818" t="e">
        <f>Inscriptos!#REF!</f>
        <v>#REF!</v>
      </c>
      <c r="C1818" s="21" t="e">
        <f>Inscriptos!#REF!</f>
        <v>#REF!</v>
      </c>
      <c r="D1818" s="21" t="e">
        <f>Inscriptos!#REF!</f>
        <v>#REF!</v>
      </c>
      <c r="E1818" t="e">
        <f>Inscriptos!#REF!</f>
        <v>#REF!</v>
      </c>
      <c r="F1818" t="s">
        <v>37</v>
      </c>
      <c r="G1818" s="23" t="e">
        <f>Inscriptos!#REF!</f>
        <v>#REF!</v>
      </c>
    </row>
    <row r="1819" spans="1:7" x14ac:dyDescent="0.25">
      <c r="A1819" s="21" t="e">
        <f>Inscriptos!#REF!</f>
        <v>#REF!</v>
      </c>
      <c r="B1819" t="e">
        <f>Inscriptos!#REF!</f>
        <v>#REF!</v>
      </c>
      <c r="C1819" s="21" t="e">
        <f>Inscriptos!#REF!</f>
        <v>#REF!</v>
      </c>
      <c r="D1819" s="21" t="e">
        <f>Inscriptos!#REF!</f>
        <v>#REF!</v>
      </c>
      <c r="E1819" t="e">
        <f>Inscriptos!#REF!</f>
        <v>#REF!</v>
      </c>
      <c r="F1819" t="s">
        <v>37</v>
      </c>
      <c r="G1819" s="23" t="e">
        <f>Inscriptos!#REF!</f>
        <v>#REF!</v>
      </c>
    </row>
    <row r="1820" spans="1:7" x14ac:dyDescent="0.25">
      <c r="A1820" s="21" t="e">
        <f>Inscriptos!#REF!</f>
        <v>#REF!</v>
      </c>
      <c r="B1820" t="e">
        <f>Inscriptos!#REF!</f>
        <v>#REF!</v>
      </c>
      <c r="C1820" s="21" t="e">
        <f>Inscriptos!#REF!</f>
        <v>#REF!</v>
      </c>
      <c r="D1820" s="21" t="e">
        <f>Inscriptos!#REF!</f>
        <v>#REF!</v>
      </c>
      <c r="E1820" t="e">
        <f>Inscriptos!#REF!</f>
        <v>#REF!</v>
      </c>
      <c r="F1820" t="s">
        <v>37</v>
      </c>
      <c r="G1820" s="23" t="e">
        <f>Inscriptos!#REF!</f>
        <v>#REF!</v>
      </c>
    </row>
    <row r="1821" spans="1:7" x14ac:dyDescent="0.25">
      <c r="A1821" s="21" t="e">
        <f>Inscriptos!#REF!</f>
        <v>#REF!</v>
      </c>
      <c r="B1821" t="e">
        <f>Inscriptos!#REF!</f>
        <v>#REF!</v>
      </c>
      <c r="C1821" s="21" t="e">
        <f>Inscriptos!#REF!</f>
        <v>#REF!</v>
      </c>
      <c r="D1821" s="21" t="e">
        <f>Inscriptos!#REF!</f>
        <v>#REF!</v>
      </c>
      <c r="E1821" t="e">
        <f>Inscriptos!#REF!</f>
        <v>#REF!</v>
      </c>
      <c r="F1821" t="s">
        <v>37</v>
      </c>
      <c r="G1821" s="23" t="e">
        <f>Inscriptos!#REF!</f>
        <v>#REF!</v>
      </c>
    </row>
    <row r="1822" spans="1:7" x14ac:dyDescent="0.25">
      <c r="A1822" s="21" t="e">
        <f>Inscriptos!#REF!</f>
        <v>#REF!</v>
      </c>
      <c r="B1822" t="e">
        <f>Inscriptos!#REF!</f>
        <v>#REF!</v>
      </c>
      <c r="C1822" s="21" t="e">
        <f>Inscriptos!#REF!</f>
        <v>#REF!</v>
      </c>
      <c r="D1822" s="21" t="e">
        <f>Inscriptos!#REF!</f>
        <v>#REF!</v>
      </c>
      <c r="E1822" t="e">
        <f>Inscriptos!#REF!</f>
        <v>#REF!</v>
      </c>
      <c r="F1822" t="s">
        <v>37</v>
      </c>
      <c r="G1822" s="23" t="e">
        <f>Inscriptos!#REF!</f>
        <v>#REF!</v>
      </c>
    </row>
    <row r="1823" spans="1:7" x14ac:dyDescent="0.25">
      <c r="A1823" s="21" t="e">
        <f>Inscriptos!#REF!</f>
        <v>#REF!</v>
      </c>
      <c r="B1823" t="e">
        <f>Inscriptos!#REF!</f>
        <v>#REF!</v>
      </c>
      <c r="C1823" s="21" t="e">
        <f>Inscriptos!#REF!</f>
        <v>#REF!</v>
      </c>
      <c r="D1823" s="21" t="e">
        <f>Inscriptos!#REF!</f>
        <v>#REF!</v>
      </c>
      <c r="E1823" t="e">
        <f>Inscriptos!#REF!</f>
        <v>#REF!</v>
      </c>
      <c r="F1823" t="s">
        <v>37</v>
      </c>
      <c r="G1823" s="23" t="e">
        <f>Inscriptos!#REF!</f>
        <v>#REF!</v>
      </c>
    </row>
    <row r="1824" spans="1:7" x14ac:dyDescent="0.25">
      <c r="A1824" s="21" t="e">
        <f>Inscriptos!#REF!</f>
        <v>#REF!</v>
      </c>
      <c r="B1824" t="e">
        <f>Inscriptos!#REF!</f>
        <v>#REF!</v>
      </c>
      <c r="C1824" s="21" t="e">
        <f>Inscriptos!#REF!</f>
        <v>#REF!</v>
      </c>
      <c r="D1824" s="21" t="e">
        <f>Inscriptos!#REF!</f>
        <v>#REF!</v>
      </c>
      <c r="E1824" t="e">
        <f>Inscriptos!#REF!</f>
        <v>#REF!</v>
      </c>
      <c r="F1824" t="s">
        <v>37</v>
      </c>
      <c r="G1824" s="23" t="e">
        <f>Inscriptos!#REF!</f>
        <v>#REF!</v>
      </c>
    </row>
    <row r="1825" spans="1:7" x14ac:dyDescent="0.25">
      <c r="A1825" s="21" t="e">
        <f>Inscriptos!#REF!</f>
        <v>#REF!</v>
      </c>
      <c r="B1825" t="e">
        <f>Inscriptos!#REF!</f>
        <v>#REF!</v>
      </c>
      <c r="C1825" s="21" t="e">
        <f>Inscriptos!#REF!</f>
        <v>#REF!</v>
      </c>
      <c r="D1825" s="21" t="e">
        <f>Inscriptos!#REF!</f>
        <v>#REF!</v>
      </c>
      <c r="E1825" t="e">
        <f>Inscriptos!#REF!</f>
        <v>#REF!</v>
      </c>
      <c r="F1825" t="s">
        <v>37</v>
      </c>
      <c r="G1825" s="23" t="e">
        <f>Inscriptos!#REF!</f>
        <v>#REF!</v>
      </c>
    </row>
    <row r="1826" spans="1:7" x14ac:dyDescent="0.25">
      <c r="A1826" s="21" t="e">
        <f>Inscriptos!#REF!</f>
        <v>#REF!</v>
      </c>
      <c r="B1826" t="e">
        <f>Inscriptos!#REF!</f>
        <v>#REF!</v>
      </c>
      <c r="C1826" s="21" t="e">
        <f>Inscriptos!#REF!</f>
        <v>#REF!</v>
      </c>
      <c r="D1826" s="21" t="e">
        <f>Inscriptos!#REF!</f>
        <v>#REF!</v>
      </c>
      <c r="E1826" t="e">
        <f>Inscriptos!#REF!</f>
        <v>#REF!</v>
      </c>
      <c r="F1826" t="s">
        <v>37</v>
      </c>
      <c r="G1826" s="23" t="e">
        <f>Inscriptos!#REF!</f>
        <v>#REF!</v>
      </c>
    </row>
    <row r="1827" spans="1:7" x14ac:dyDescent="0.25">
      <c r="A1827" s="21" t="e">
        <f>Inscriptos!#REF!</f>
        <v>#REF!</v>
      </c>
      <c r="B1827" t="e">
        <f>Inscriptos!#REF!</f>
        <v>#REF!</v>
      </c>
      <c r="C1827" s="21" t="e">
        <f>Inscriptos!#REF!</f>
        <v>#REF!</v>
      </c>
      <c r="D1827" s="21" t="e">
        <f>Inscriptos!#REF!</f>
        <v>#REF!</v>
      </c>
      <c r="E1827" t="e">
        <f>Inscriptos!#REF!</f>
        <v>#REF!</v>
      </c>
      <c r="F1827" t="s">
        <v>37</v>
      </c>
      <c r="G1827" s="23" t="e">
        <f>Inscriptos!#REF!</f>
        <v>#REF!</v>
      </c>
    </row>
    <row r="1828" spans="1:7" x14ac:dyDescent="0.25">
      <c r="A1828" s="21" t="e">
        <f>Inscriptos!#REF!</f>
        <v>#REF!</v>
      </c>
      <c r="B1828" t="e">
        <f>Inscriptos!#REF!</f>
        <v>#REF!</v>
      </c>
      <c r="C1828" s="21" t="e">
        <f>Inscriptos!#REF!</f>
        <v>#REF!</v>
      </c>
      <c r="D1828" s="21" t="e">
        <f>Inscriptos!#REF!</f>
        <v>#REF!</v>
      </c>
      <c r="E1828" t="e">
        <f>Inscriptos!#REF!</f>
        <v>#REF!</v>
      </c>
      <c r="F1828" t="s">
        <v>37</v>
      </c>
      <c r="G1828" s="23" t="e">
        <f>Inscriptos!#REF!</f>
        <v>#REF!</v>
      </c>
    </row>
    <row r="1829" spans="1:7" x14ac:dyDescent="0.25">
      <c r="A1829" s="21" t="e">
        <f>Inscriptos!#REF!</f>
        <v>#REF!</v>
      </c>
      <c r="B1829" t="e">
        <f>Inscriptos!#REF!</f>
        <v>#REF!</v>
      </c>
      <c r="C1829" s="21" t="e">
        <f>Inscriptos!#REF!</f>
        <v>#REF!</v>
      </c>
      <c r="D1829" s="21" t="e">
        <f>Inscriptos!#REF!</f>
        <v>#REF!</v>
      </c>
      <c r="E1829" t="e">
        <f>Inscriptos!#REF!</f>
        <v>#REF!</v>
      </c>
      <c r="F1829" t="s">
        <v>37</v>
      </c>
      <c r="G1829" s="23" t="e">
        <f>Inscriptos!#REF!</f>
        <v>#REF!</v>
      </c>
    </row>
    <row r="1830" spans="1:7" x14ac:dyDescent="0.25">
      <c r="A1830" s="21" t="e">
        <f>Inscriptos!#REF!</f>
        <v>#REF!</v>
      </c>
      <c r="B1830" t="e">
        <f>Inscriptos!#REF!</f>
        <v>#REF!</v>
      </c>
      <c r="C1830" s="21" t="e">
        <f>Inscriptos!#REF!</f>
        <v>#REF!</v>
      </c>
      <c r="D1830" s="21" t="e">
        <f>Inscriptos!#REF!</f>
        <v>#REF!</v>
      </c>
      <c r="E1830" t="e">
        <f>Inscriptos!#REF!</f>
        <v>#REF!</v>
      </c>
      <c r="F1830" t="s">
        <v>37</v>
      </c>
      <c r="G1830" s="23" t="e">
        <f>Inscriptos!#REF!</f>
        <v>#REF!</v>
      </c>
    </row>
    <row r="1831" spans="1:7" x14ac:dyDescent="0.25">
      <c r="A1831" s="21" t="e">
        <f>Inscriptos!#REF!</f>
        <v>#REF!</v>
      </c>
      <c r="B1831" t="e">
        <f>Inscriptos!#REF!</f>
        <v>#REF!</v>
      </c>
      <c r="C1831" s="21" t="e">
        <f>Inscriptos!#REF!</f>
        <v>#REF!</v>
      </c>
      <c r="D1831" s="21" t="e">
        <f>Inscriptos!#REF!</f>
        <v>#REF!</v>
      </c>
      <c r="E1831" t="e">
        <f>Inscriptos!#REF!</f>
        <v>#REF!</v>
      </c>
      <c r="F1831" t="s">
        <v>37</v>
      </c>
      <c r="G1831" s="23" t="e">
        <f>Inscriptos!#REF!</f>
        <v>#REF!</v>
      </c>
    </row>
    <row r="1832" spans="1:7" x14ac:dyDescent="0.25">
      <c r="A1832" s="21" t="e">
        <f>Inscriptos!#REF!</f>
        <v>#REF!</v>
      </c>
      <c r="B1832" t="e">
        <f>Inscriptos!#REF!</f>
        <v>#REF!</v>
      </c>
      <c r="C1832" s="21" t="e">
        <f>Inscriptos!#REF!</f>
        <v>#REF!</v>
      </c>
      <c r="D1832" s="21" t="e">
        <f>Inscriptos!#REF!</f>
        <v>#REF!</v>
      </c>
      <c r="E1832" t="e">
        <f>Inscriptos!#REF!</f>
        <v>#REF!</v>
      </c>
      <c r="F1832" t="s">
        <v>37</v>
      </c>
      <c r="G1832" s="23" t="e">
        <f>Inscriptos!#REF!</f>
        <v>#REF!</v>
      </c>
    </row>
    <row r="1833" spans="1:7" x14ac:dyDescent="0.25">
      <c r="A1833" s="21" t="e">
        <f>Inscriptos!#REF!</f>
        <v>#REF!</v>
      </c>
      <c r="B1833" t="e">
        <f>Inscriptos!#REF!</f>
        <v>#REF!</v>
      </c>
      <c r="C1833" s="21" t="e">
        <f>Inscriptos!#REF!</f>
        <v>#REF!</v>
      </c>
      <c r="D1833" s="21" t="e">
        <f>Inscriptos!#REF!</f>
        <v>#REF!</v>
      </c>
      <c r="E1833" t="e">
        <f>Inscriptos!#REF!</f>
        <v>#REF!</v>
      </c>
      <c r="F1833" t="s">
        <v>37</v>
      </c>
      <c r="G1833" s="23" t="e">
        <f>Inscriptos!#REF!</f>
        <v>#REF!</v>
      </c>
    </row>
    <row r="1834" spans="1:7" x14ac:dyDescent="0.25">
      <c r="A1834" s="21" t="e">
        <f>Inscriptos!#REF!</f>
        <v>#REF!</v>
      </c>
      <c r="B1834" t="e">
        <f>Inscriptos!#REF!</f>
        <v>#REF!</v>
      </c>
      <c r="C1834" s="21" t="e">
        <f>Inscriptos!#REF!</f>
        <v>#REF!</v>
      </c>
      <c r="D1834" s="21" t="e">
        <f>Inscriptos!#REF!</f>
        <v>#REF!</v>
      </c>
      <c r="E1834" t="e">
        <f>Inscriptos!#REF!</f>
        <v>#REF!</v>
      </c>
      <c r="F1834" t="s">
        <v>37</v>
      </c>
      <c r="G1834" s="23" t="e">
        <f>Inscriptos!#REF!</f>
        <v>#REF!</v>
      </c>
    </row>
    <row r="1835" spans="1:7" x14ac:dyDescent="0.25">
      <c r="A1835" s="21" t="e">
        <f>Inscriptos!#REF!</f>
        <v>#REF!</v>
      </c>
      <c r="B1835" t="e">
        <f>Inscriptos!#REF!</f>
        <v>#REF!</v>
      </c>
      <c r="C1835" s="21" t="e">
        <f>Inscriptos!#REF!</f>
        <v>#REF!</v>
      </c>
      <c r="D1835" s="21" t="e">
        <f>Inscriptos!#REF!</f>
        <v>#REF!</v>
      </c>
      <c r="E1835" t="e">
        <f>Inscriptos!#REF!</f>
        <v>#REF!</v>
      </c>
      <c r="F1835" t="s">
        <v>37</v>
      </c>
      <c r="G1835" s="23" t="e">
        <f>Inscriptos!#REF!</f>
        <v>#REF!</v>
      </c>
    </row>
    <row r="1836" spans="1:7" x14ac:dyDescent="0.25">
      <c r="A1836" s="21" t="e">
        <f>Inscriptos!#REF!</f>
        <v>#REF!</v>
      </c>
      <c r="B1836" t="e">
        <f>Inscriptos!#REF!</f>
        <v>#REF!</v>
      </c>
      <c r="C1836" s="21" t="e">
        <f>Inscriptos!#REF!</f>
        <v>#REF!</v>
      </c>
      <c r="D1836" s="21" t="e">
        <f>Inscriptos!#REF!</f>
        <v>#REF!</v>
      </c>
      <c r="E1836" t="e">
        <f>Inscriptos!#REF!</f>
        <v>#REF!</v>
      </c>
      <c r="F1836" t="s">
        <v>37</v>
      </c>
      <c r="G1836" s="23" t="e">
        <f>Inscriptos!#REF!</f>
        <v>#REF!</v>
      </c>
    </row>
    <row r="1837" spans="1:7" x14ac:dyDescent="0.25">
      <c r="A1837" s="21" t="e">
        <f>Inscriptos!#REF!</f>
        <v>#REF!</v>
      </c>
      <c r="B1837" t="e">
        <f>Inscriptos!#REF!</f>
        <v>#REF!</v>
      </c>
      <c r="C1837" s="21" t="e">
        <f>Inscriptos!#REF!</f>
        <v>#REF!</v>
      </c>
      <c r="D1837" s="21" t="e">
        <f>Inscriptos!#REF!</f>
        <v>#REF!</v>
      </c>
      <c r="E1837" t="e">
        <f>Inscriptos!#REF!</f>
        <v>#REF!</v>
      </c>
      <c r="F1837" t="s">
        <v>37</v>
      </c>
      <c r="G1837" s="23" t="e">
        <f>Inscriptos!#REF!</f>
        <v>#REF!</v>
      </c>
    </row>
    <row r="1838" spans="1:7" x14ac:dyDescent="0.25">
      <c r="A1838" s="21" t="e">
        <f>Inscriptos!#REF!</f>
        <v>#REF!</v>
      </c>
      <c r="B1838" t="e">
        <f>Inscriptos!#REF!</f>
        <v>#REF!</v>
      </c>
      <c r="C1838" s="21" t="e">
        <f>Inscriptos!#REF!</f>
        <v>#REF!</v>
      </c>
      <c r="D1838" s="21" t="e">
        <f>Inscriptos!#REF!</f>
        <v>#REF!</v>
      </c>
      <c r="E1838" t="e">
        <f>Inscriptos!#REF!</f>
        <v>#REF!</v>
      </c>
      <c r="F1838" t="s">
        <v>37</v>
      </c>
      <c r="G1838" s="23" t="e">
        <f>Inscriptos!#REF!</f>
        <v>#REF!</v>
      </c>
    </row>
    <row r="1839" spans="1:7" x14ac:dyDescent="0.25">
      <c r="A1839" s="21" t="e">
        <f>Inscriptos!#REF!</f>
        <v>#REF!</v>
      </c>
      <c r="B1839" t="e">
        <f>Inscriptos!#REF!</f>
        <v>#REF!</v>
      </c>
      <c r="C1839" s="21" t="e">
        <f>Inscriptos!#REF!</f>
        <v>#REF!</v>
      </c>
      <c r="D1839" s="21" t="e">
        <f>Inscriptos!#REF!</f>
        <v>#REF!</v>
      </c>
      <c r="E1839" t="e">
        <f>Inscriptos!#REF!</f>
        <v>#REF!</v>
      </c>
      <c r="F1839" t="s">
        <v>37</v>
      </c>
      <c r="G1839" s="23" t="e">
        <f>Inscriptos!#REF!</f>
        <v>#REF!</v>
      </c>
    </row>
    <row r="1840" spans="1:7" x14ac:dyDescent="0.25">
      <c r="A1840" s="21" t="e">
        <f>Inscriptos!#REF!</f>
        <v>#REF!</v>
      </c>
      <c r="B1840" t="e">
        <f>Inscriptos!#REF!</f>
        <v>#REF!</v>
      </c>
      <c r="C1840" s="21" t="e">
        <f>Inscriptos!#REF!</f>
        <v>#REF!</v>
      </c>
      <c r="D1840" s="21" t="e">
        <f>Inscriptos!#REF!</f>
        <v>#REF!</v>
      </c>
      <c r="E1840" t="e">
        <f>Inscriptos!#REF!</f>
        <v>#REF!</v>
      </c>
      <c r="F1840" t="s">
        <v>37</v>
      </c>
      <c r="G1840" s="23" t="e">
        <f>Inscriptos!#REF!</f>
        <v>#REF!</v>
      </c>
    </row>
    <row r="1841" spans="1:7" x14ac:dyDescent="0.25">
      <c r="A1841" s="21" t="e">
        <f>Inscriptos!#REF!</f>
        <v>#REF!</v>
      </c>
      <c r="B1841" t="e">
        <f>Inscriptos!#REF!</f>
        <v>#REF!</v>
      </c>
      <c r="C1841" s="21" t="e">
        <f>Inscriptos!#REF!</f>
        <v>#REF!</v>
      </c>
      <c r="D1841" s="21" t="e">
        <f>Inscriptos!#REF!</f>
        <v>#REF!</v>
      </c>
      <c r="E1841" t="e">
        <f>Inscriptos!#REF!</f>
        <v>#REF!</v>
      </c>
      <c r="F1841" t="s">
        <v>37</v>
      </c>
      <c r="G1841" s="23" t="e">
        <f>Inscriptos!#REF!</f>
        <v>#REF!</v>
      </c>
    </row>
    <row r="1842" spans="1:7" x14ac:dyDescent="0.25">
      <c r="A1842" s="21" t="e">
        <f>Inscriptos!#REF!</f>
        <v>#REF!</v>
      </c>
      <c r="B1842" t="e">
        <f>Inscriptos!#REF!</f>
        <v>#REF!</v>
      </c>
      <c r="C1842" s="21" t="e">
        <f>Inscriptos!#REF!</f>
        <v>#REF!</v>
      </c>
      <c r="D1842" s="21" t="e">
        <f>Inscriptos!#REF!</f>
        <v>#REF!</v>
      </c>
      <c r="E1842" t="e">
        <f>Inscriptos!#REF!</f>
        <v>#REF!</v>
      </c>
      <c r="F1842" t="s">
        <v>37</v>
      </c>
      <c r="G1842" s="23" t="e">
        <f>Inscriptos!#REF!</f>
        <v>#REF!</v>
      </c>
    </row>
    <row r="1843" spans="1:7" x14ac:dyDescent="0.25">
      <c r="A1843" s="21" t="e">
        <f>Inscriptos!#REF!</f>
        <v>#REF!</v>
      </c>
      <c r="B1843" t="e">
        <f>Inscriptos!#REF!</f>
        <v>#REF!</v>
      </c>
      <c r="C1843" s="21" t="e">
        <f>Inscriptos!#REF!</f>
        <v>#REF!</v>
      </c>
      <c r="D1843" s="21" t="e">
        <f>Inscriptos!#REF!</f>
        <v>#REF!</v>
      </c>
      <c r="E1843" t="e">
        <f>Inscriptos!#REF!</f>
        <v>#REF!</v>
      </c>
      <c r="F1843" t="s">
        <v>37</v>
      </c>
      <c r="G1843" s="23" t="e">
        <f>Inscriptos!#REF!</f>
        <v>#REF!</v>
      </c>
    </row>
    <row r="1844" spans="1:7" x14ac:dyDescent="0.25">
      <c r="A1844" s="21" t="e">
        <f>Inscriptos!#REF!</f>
        <v>#REF!</v>
      </c>
      <c r="B1844" t="e">
        <f>Inscriptos!#REF!</f>
        <v>#REF!</v>
      </c>
      <c r="C1844" s="21" t="e">
        <f>Inscriptos!#REF!</f>
        <v>#REF!</v>
      </c>
      <c r="D1844" s="21" t="e">
        <f>Inscriptos!#REF!</f>
        <v>#REF!</v>
      </c>
      <c r="E1844" t="e">
        <f>Inscriptos!#REF!</f>
        <v>#REF!</v>
      </c>
      <c r="F1844" t="s">
        <v>37</v>
      </c>
      <c r="G1844" s="23" t="e">
        <f>Inscriptos!#REF!</f>
        <v>#REF!</v>
      </c>
    </row>
    <row r="1845" spans="1:7" x14ac:dyDescent="0.25">
      <c r="A1845" s="21" t="e">
        <f>Inscriptos!#REF!</f>
        <v>#REF!</v>
      </c>
      <c r="B1845" t="e">
        <f>Inscriptos!#REF!</f>
        <v>#REF!</v>
      </c>
      <c r="C1845" s="21" t="e">
        <f>Inscriptos!#REF!</f>
        <v>#REF!</v>
      </c>
      <c r="D1845" s="21" t="e">
        <f>Inscriptos!#REF!</f>
        <v>#REF!</v>
      </c>
      <c r="E1845" t="e">
        <f>Inscriptos!#REF!</f>
        <v>#REF!</v>
      </c>
      <c r="F1845" t="s">
        <v>37</v>
      </c>
      <c r="G1845" s="23" t="e">
        <f>Inscriptos!#REF!</f>
        <v>#REF!</v>
      </c>
    </row>
    <row r="1846" spans="1:7" x14ac:dyDescent="0.25">
      <c r="A1846" s="21" t="e">
        <f>Inscriptos!#REF!</f>
        <v>#REF!</v>
      </c>
      <c r="B1846" t="e">
        <f>Inscriptos!#REF!</f>
        <v>#REF!</v>
      </c>
      <c r="C1846" s="21" t="e">
        <f>Inscriptos!#REF!</f>
        <v>#REF!</v>
      </c>
      <c r="D1846" s="21" t="e">
        <f>Inscriptos!#REF!</f>
        <v>#REF!</v>
      </c>
      <c r="E1846" t="e">
        <f>Inscriptos!#REF!</f>
        <v>#REF!</v>
      </c>
      <c r="F1846" t="s">
        <v>37</v>
      </c>
      <c r="G1846" s="23" t="e">
        <f>Inscriptos!#REF!</f>
        <v>#REF!</v>
      </c>
    </row>
    <row r="1847" spans="1:7" x14ac:dyDescent="0.25">
      <c r="A1847" s="21" t="e">
        <f>Inscriptos!#REF!</f>
        <v>#REF!</v>
      </c>
      <c r="B1847" t="e">
        <f>Inscriptos!#REF!</f>
        <v>#REF!</v>
      </c>
      <c r="C1847" s="21" t="e">
        <f>Inscriptos!#REF!</f>
        <v>#REF!</v>
      </c>
      <c r="D1847" s="21" t="e">
        <f>Inscriptos!#REF!</f>
        <v>#REF!</v>
      </c>
      <c r="E1847" t="e">
        <f>Inscriptos!#REF!</f>
        <v>#REF!</v>
      </c>
      <c r="F1847" t="s">
        <v>37</v>
      </c>
      <c r="G1847" s="23" t="e">
        <f>Inscriptos!#REF!</f>
        <v>#REF!</v>
      </c>
    </row>
    <row r="1848" spans="1:7" x14ac:dyDescent="0.25">
      <c r="A1848" s="21" t="e">
        <f>Inscriptos!#REF!</f>
        <v>#REF!</v>
      </c>
      <c r="B1848" t="e">
        <f>Inscriptos!#REF!</f>
        <v>#REF!</v>
      </c>
      <c r="C1848" s="21" t="e">
        <f>Inscriptos!#REF!</f>
        <v>#REF!</v>
      </c>
      <c r="D1848" s="21" t="e">
        <f>Inscriptos!#REF!</f>
        <v>#REF!</v>
      </c>
      <c r="E1848" t="e">
        <f>Inscriptos!#REF!</f>
        <v>#REF!</v>
      </c>
      <c r="F1848" t="s">
        <v>37</v>
      </c>
      <c r="G1848" s="23" t="e">
        <f>Inscriptos!#REF!</f>
        <v>#REF!</v>
      </c>
    </row>
    <row r="1849" spans="1:7" x14ac:dyDescent="0.25">
      <c r="A1849" s="21" t="e">
        <f>Inscriptos!#REF!</f>
        <v>#REF!</v>
      </c>
      <c r="B1849" t="e">
        <f>Inscriptos!#REF!</f>
        <v>#REF!</v>
      </c>
      <c r="C1849" s="21" t="e">
        <f>Inscriptos!#REF!</f>
        <v>#REF!</v>
      </c>
      <c r="D1849" s="21" t="e">
        <f>Inscriptos!#REF!</f>
        <v>#REF!</v>
      </c>
      <c r="E1849" t="e">
        <f>Inscriptos!#REF!</f>
        <v>#REF!</v>
      </c>
      <c r="F1849" t="s">
        <v>37</v>
      </c>
      <c r="G1849" s="23" t="e">
        <f>Inscriptos!#REF!</f>
        <v>#REF!</v>
      </c>
    </row>
    <row r="1850" spans="1:7" x14ac:dyDescent="0.25">
      <c r="A1850" s="21" t="e">
        <f>Inscriptos!#REF!</f>
        <v>#REF!</v>
      </c>
      <c r="B1850" t="e">
        <f>Inscriptos!#REF!</f>
        <v>#REF!</v>
      </c>
      <c r="C1850" s="21" t="e">
        <f>Inscriptos!#REF!</f>
        <v>#REF!</v>
      </c>
      <c r="D1850" s="21" t="e">
        <f>Inscriptos!#REF!</f>
        <v>#REF!</v>
      </c>
      <c r="E1850" t="e">
        <f>Inscriptos!#REF!</f>
        <v>#REF!</v>
      </c>
      <c r="F1850" t="s">
        <v>37</v>
      </c>
      <c r="G1850" s="23" t="e">
        <f>Inscriptos!#REF!</f>
        <v>#REF!</v>
      </c>
    </row>
    <row r="1851" spans="1:7" x14ac:dyDescent="0.25">
      <c r="A1851" s="21" t="e">
        <f>Inscriptos!#REF!</f>
        <v>#REF!</v>
      </c>
      <c r="B1851" t="e">
        <f>Inscriptos!#REF!</f>
        <v>#REF!</v>
      </c>
      <c r="C1851" s="21" t="e">
        <f>Inscriptos!#REF!</f>
        <v>#REF!</v>
      </c>
      <c r="D1851" s="21" t="e">
        <f>Inscriptos!#REF!</f>
        <v>#REF!</v>
      </c>
      <c r="E1851" t="e">
        <f>Inscriptos!#REF!</f>
        <v>#REF!</v>
      </c>
      <c r="F1851" t="s">
        <v>37</v>
      </c>
      <c r="G1851" s="23" t="e">
        <f>Inscriptos!#REF!</f>
        <v>#REF!</v>
      </c>
    </row>
    <row r="1852" spans="1:7" x14ac:dyDescent="0.25">
      <c r="A1852" s="21" t="e">
        <f>Inscriptos!#REF!</f>
        <v>#REF!</v>
      </c>
      <c r="B1852" t="e">
        <f>Inscriptos!#REF!</f>
        <v>#REF!</v>
      </c>
      <c r="C1852" s="21" t="e">
        <f>Inscriptos!#REF!</f>
        <v>#REF!</v>
      </c>
      <c r="D1852" s="21" t="e">
        <f>Inscriptos!#REF!</f>
        <v>#REF!</v>
      </c>
      <c r="E1852" t="e">
        <f>Inscriptos!#REF!</f>
        <v>#REF!</v>
      </c>
      <c r="F1852" t="s">
        <v>37</v>
      </c>
      <c r="G1852" s="23" t="e">
        <f>Inscriptos!#REF!</f>
        <v>#REF!</v>
      </c>
    </row>
    <row r="1853" spans="1:7" x14ac:dyDescent="0.25">
      <c r="A1853" s="21" t="e">
        <f>Inscriptos!#REF!</f>
        <v>#REF!</v>
      </c>
      <c r="B1853" t="e">
        <f>Inscriptos!#REF!</f>
        <v>#REF!</v>
      </c>
      <c r="C1853" s="21" t="e">
        <f>Inscriptos!#REF!</f>
        <v>#REF!</v>
      </c>
      <c r="D1853" s="21" t="e">
        <f>Inscriptos!#REF!</f>
        <v>#REF!</v>
      </c>
      <c r="E1853" t="e">
        <f>Inscriptos!#REF!</f>
        <v>#REF!</v>
      </c>
      <c r="F1853" t="s">
        <v>37</v>
      </c>
      <c r="G1853" s="23" t="e">
        <f>Inscriptos!#REF!</f>
        <v>#REF!</v>
      </c>
    </row>
    <row r="1854" spans="1:7" x14ac:dyDescent="0.25">
      <c r="A1854" s="21" t="e">
        <f>Inscriptos!#REF!</f>
        <v>#REF!</v>
      </c>
      <c r="B1854" t="e">
        <f>Inscriptos!#REF!</f>
        <v>#REF!</v>
      </c>
      <c r="C1854" s="21" t="e">
        <f>Inscriptos!#REF!</f>
        <v>#REF!</v>
      </c>
      <c r="D1854" s="21" t="e">
        <f>Inscriptos!#REF!</f>
        <v>#REF!</v>
      </c>
      <c r="E1854" t="e">
        <f>Inscriptos!#REF!</f>
        <v>#REF!</v>
      </c>
      <c r="F1854" t="s">
        <v>37</v>
      </c>
      <c r="G1854" s="23" t="e">
        <f>Inscriptos!#REF!</f>
        <v>#REF!</v>
      </c>
    </row>
    <row r="1855" spans="1:7" x14ac:dyDescent="0.25">
      <c r="A1855" s="21" t="e">
        <f>Inscriptos!#REF!</f>
        <v>#REF!</v>
      </c>
      <c r="B1855" t="e">
        <f>Inscriptos!#REF!</f>
        <v>#REF!</v>
      </c>
      <c r="C1855" s="21" t="e">
        <f>Inscriptos!#REF!</f>
        <v>#REF!</v>
      </c>
      <c r="D1855" s="21" t="e">
        <f>Inscriptos!#REF!</f>
        <v>#REF!</v>
      </c>
      <c r="E1855" t="e">
        <f>Inscriptos!#REF!</f>
        <v>#REF!</v>
      </c>
      <c r="F1855" t="s">
        <v>37</v>
      </c>
      <c r="G1855" s="23" t="e">
        <f>Inscriptos!#REF!</f>
        <v>#REF!</v>
      </c>
    </row>
    <row r="1856" spans="1:7" x14ac:dyDescent="0.25">
      <c r="A1856" s="21" t="e">
        <f>Inscriptos!#REF!</f>
        <v>#REF!</v>
      </c>
      <c r="B1856" t="e">
        <f>Inscriptos!#REF!</f>
        <v>#REF!</v>
      </c>
      <c r="C1856" s="21" t="e">
        <f>Inscriptos!#REF!</f>
        <v>#REF!</v>
      </c>
      <c r="D1856" s="21" t="e">
        <f>Inscriptos!#REF!</f>
        <v>#REF!</v>
      </c>
      <c r="E1856" t="e">
        <f>Inscriptos!#REF!</f>
        <v>#REF!</v>
      </c>
      <c r="F1856" t="s">
        <v>37</v>
      </c>
      <c r="G1856" s="23" t="e">
        <f>Inscriptos!#REF!</f>
        <v>#REF!</v>
      </c>
    </row>
    <row r="1857" spans="1:7" x14ac:dyDescent="0.25">
      <c r="A1857" s="21" t="e">
        <f>Inscriptos!#REF!</f>
        <v>#REF!</v>
      </c>
      <c r="B1857" t="e">
        <f>Inscriptos!#REF!</f>
        <v>#REF!</v>
      </c>
      <c r="C1857" s="21" t="e">
        <f>Inscriptos!#REF!</f>
        <v>#REF!</v>
      </c>
      <c r="D1857" s="21" t="e">
        <f>Inscriptos!#REF!</f>
        <v>#REF!</v>
      </c>
      <c r="E1857" t="e">
        <f>Inscriptos!#REF!</f>
        <v>#REF!</v>
      </c>
      <c r="F1857" t="s">
        <v>37</v>
      </c>
      <c r="G1857" s="23" t="e">
        <f>Inscriptos!#REF!</f>
        <v>#REF!</v>
      </c>
    </row>
    <row r="1858" spans="1:7" x14ac:dyDescent="0.25">
      <c r="A1858" s="21" t="e">
        <f>Inscriptos!#REF!</f>
        <v>#REF!</v>
      </c>
      <c r="B1858" t="e">
        <f>Inscriptos!#REF!</f>
        <v>#REF!</v>
      </c>
      <c r="C1858" s="21" t="e">
        <f>Inscriptos!#REF!</f>
        <v>#REF!</v>
      </c>
      <c r="D1858" s="21" t="e">
        <f>Inscriptos!#REF!</f>
        <v>#REF!</v>
      </c>
      <c r="E1858" t="e">
        <f>Inscriptos!#REF!</f>
        <v>#REF!</v>
      </c>
      <c r="F1858" t="s">
        <v>37</v>
      </c>
      <c r="G1858" s="23" t="e">
        <f>Inscriptos!#REF!</f>
        <v>#REF!</v>
      </c>
    </row>
    <row r="1859" spans="1:7" x14ac:dyDescent="0.25">
      <c r="A1859" s="21" t="e">
        <f>Inscriptos!#REF!</f>
        <v>#REF!</v>
      </c>
      <c r="B1859" t="e">
        <f>Inscriptos!#REF!</f>
        <v>#REF!</v>
      </c>
      <c r="C1859" s="21" t="e">
        <f>Inscriptos!#REF!</f>
        <v>#REF!</v>
      </c>
      <c r="D1859" s="21" t="e">
        <f>Inscriptos!#REF!</f>
        <v>#REF!</v>
      </c>
      <c r="E1859" t="e">
        <f>Inscriptos!#REF!</f>
        <v>#REF!</v>
      </c>
      <c r="F1859" t="s">
        <v>37</v>
      </c>
      <c r="G1859" s="23" t="e">
        <f>Inscriptos!#REF!</f>
        <v>#REF!</v>
      </c>
    </row>
    <row r="1860" spans="1:7" x14ac:dyDescent="0.25">
      <c r="A1860" s="21" t="e">
        <f>Inscriptos!#REF!</f>
        <v>#REF!</v>
      </c>
      <c r="B1860" t="e">
        <f>Inscriptos!#REF!</f>
        <v>#REF!</v>
      </c>
      <c r="C1860" s="21" t="e">
        <f>Inscriptos!#REF!</f>
        <v>#REF!</v>
      </c>
      <c r="D1860" s="21" t="e">
        <f>Inscriptos!#REF!</f>
        <v>#REF!</v>
      </c>
      <c r="E1860" t="e">
        <f>Inscriptos!#REF!</f>
        <v>#REF!</v>
      </c>
      <c r="F1860" t="s">
        <v>37</v>
      </c>
      <c r="G1860" s="23" t="e">
        <f>Inscriptos!#REF!</f>
        <v>#REF!</v>
      </c>
    </row>
    <row r="1861" spans="1:7" x14ac:dyDescent="0.25">
      <c r="A1861" s="21" t="e">
        <f>Inscriptos!#REF!</f>
        <v>#REF!</v>
      </c>
      <c r="B1861" t="e">
        <f>Inscriptos!#REF!</f>
        <v>#REF!</v>
      </c>
      <c r="C1861" s="21" t="e">
        <f>Inscriptos!#REF!</f>
        <v>#REF!</v>
      </c>
      <c r="D1861" s="21" t="e">
        <f>Inscriptos!#REF!</f>
        <v>#REF!</v>
      </c>
      <c r="E1861" t="e">
        <f>Inscriptos!#REF!</f>
        <v>#REF!</v>
      </c>
      <c r="F1861" t="s">
        <v>37</v>
      </c>
      <c r="G1861" s="23" t="e">
        <f>Inscriptos!#REF!</f>
        <v>#REF!</v>
      </c>
    </row>
    <row r="1862" spans="1:7" x14ac:dyDescent="0.25">
      <c r="A1862" s="21" t="e">
        <f>Inscriptos!#REF!</f>
        <v>#REF!</v>
      </c>
      <c r="B1862" t="e">
        <f>Inscriptos!#REF!</f>
        <v>#REF!</v>
      </c>
      <c r="C1862" s="21" t="e">
        <f>Inscriptos!#REF!</f>
        <v>#REF!</v>
      </c>
      <c r="D1862" s="21" t="e">
        <f>Inscriptos!#REF!</f>
        <v>#REF!</v>
      </c>
      <c r="E1862" t="e">
        <f>Inscriptos!#REF!</f>
        <v>#REF!</v>
      </c>
      <c r="F1862" t="s">
        <v>37</v>
      </c>
      <c r="G1862" s="23" t="e">
        <f>Inscriptos!#REF!</f>
        <v>#REF!</v>
      </c>
    </row>
    <row r="1863" spans="1:7" x14ac:dyDescent="0.25">
      <c r="A1863" s="21" t="e">
        <f>Inscriptos!#REF!</f>
        <v>#REF!</v>
      </c>
      <c r="B1863" t="e">
        <f>Inscriptos!#REF!</f>
        <v>#REF!</v>
      </c>
      <c r="C1863" s="21" t="e">
        <f>Inscriptos!#REF!</f>
        <v>#REF!</v>
      </c>
      <c r="D1863" s="21" t="e">
        <f>Inscriptos!#REF!</f>
        <v>#REF!</v>
      </c>
      <c r="E1863" t="e">
        <f>Inscriptos!#REF!</f>
        <v>#REF!</v>
      </c>
      <c r="F1863" t="s">
        <v>37</v>
      </c>
      <c r="G1863" s="23" t="e">
        <f>Inscriptos!#REF!</f>
        <v>#REF!</v>
      </c>
    </row>
    <row r="1864" spans="1:7" x14ac:dyDescent="0.25">
      <c r="A1864" s="21" t="e">
        <f>Inscriptos!#REF!</f>
        <v>#REF!</v>
      </c>
      <c r="B1864" t="e">
        <f>Inscriptos!#REF!</f>
        <v>#REF!</v>
      </c>
      <c r="C1864" s="21" t="e">
        <f>Inscriptos!#REF!</f>
        <v>#REF!</v>
      </c>
      <c r="D1864" s="21" t="e">
        <f>Inscriptos!#REF!</f>
        <v>#REF!</v>
      </c>
      <c r="E1864" t="e">
        <f>Inscriptos!#REF!</f>
        <v>#REF!</v>
      </c>
      <c r="F1864" t="s">
        <v>37</v>
      </c>
      <c r="G1864" s="23" t="e">
        <f>Inscriptos!#REF!</f>
        <v>#REF!</v>
      </c>
    </row>
    <row r="1865" spans="1:7" x14ac:dyDescent="0.25">
      <c r="A1865" s="21" t="e">
        <f>Inscriptos!#REF!</f>
        <v>#REF!</v>
      </c>
      <c r="B1865" t="e">
        <f>Inscriptos!#REF!</f>
        <v>#REF!</v>
      </c>
      <c r="C1865" s="21" t="e">
        <f>Inscriptos!#REF!</f>
        <v>#REF!</v>
      </c>
      <c r="D1865" s="21" t="e">
        <f>Inscriptos!#REF!</f>
        <v>#REF!</v>
      </c>
      <c r="E1865" t="e">
        <f>Inscriptos!#REF!</f>
        <v>#REF!</v>
      </c>
      <c r="F1865" t="s">
        <v>37</v>
      </c>
      <c r="G1865" s="23" t="e">
        <f>Inscriptos!#REF!</f>
        <v>#REF!</v>
      </c>
    </row>
    <row r="1866" spans="1:7" x14ac:dyDescent="0.25">
      <c r="A1866" s="21" t="e">
        <f>Inscriptos!#REF!</f>
        <v>#REF!</v>
      </c>
      <c r="B1866" t="e">
        <f>Inscriptos!#REF!</f>
        <v>#REF!</v>
      </c>
      <c r="C1866" s="21" t="e">
        <f>Inscriptos!#REF!</f>
        <v>#REF!</v>
      </c>
      <c r="D1866" s="21" t="e">
        <f>Inscriptos!#REF!</f>
        <v>#REF!</v>
      </c>
      <c r="E1866" t="e">
        <f>Inscriptos!#REF!</f>
        <v>#REF!</v>
      </c>
      <c r="F1866" t="s">
        <v>37</v>
      </c>
      <c r="G1866" s="23" t="e">
        <f>Inscriptos!#REF!</f>
        <v>#REF!</v>
      </c>
    </row>
    <row r="1867" spans="1:7" x14ac:dyDescent="0.25">
      <c r="A1867" s="21" t="e">
        <f>Inscriptos!#REF!</f>
        <v>#REF!</v>
      </c>
      <c r="B1867" t="e">
        <f>Inscriptos!#REF!</f>
        <v>#REF!</v>
      </c>
      <c r="C1867" s="21" t="e">
        <f>Inscriptos!#REF!</f>
        <v>#REF!</v>
      </c>
      <c r="D1867" s="21" t="e">
        <f>Inscriptos!#REF!</f>
        <v>#REF!</v>
      </c>
      <c r="E1867" t="e">
        <f>Inscriptos!#REF!</f>
        <v>#REF!</v>
      </c>
      <c r="F1867" t="s">
        <v>37</v>
      </c>
      <c r="G1867" s="23" t="e">
        <f>Inscriptos!#REF!</f>
        <v>#REF!</v>
      </c>
    </row>
    <row r="1868" spans="1:7" x14ac:dyDescent="0.25">
      <c r="A1868" s="21" t="e">
        <f>Inscriptos!#REF!</f>
        <v>#REF!</v>
      </c>
      <c r="B1868" t="e">
        <f>Inscriptos!#REF!</f>
        <v>#REF!</v>
      </c>
      <c r="C1868" s="21" t="e">
        <f>Inscriptos!#REF!</f>
        <v>#REF!</v>
      </c>
      <c r="D1868" s="21" t="e">
        <f>Inscriptos!#REF!</f>
        <v>#REF!</v>
      </c>
      <c r="E1868" t="e">
        <f>Inscriptos!#REF!</f>
        <v>#REF!</v>
      </c>
      <c r="F1868" t="s">
        <v>37</v>
      </c>
      <c r="G1868" s="23" t="e">
        <f>Inscriptos!#REF!</f>
        <v>#REF!</v>
      </c>
    </row>
    <row r="1869" spans="1:7" x14ac:dyDescent="0.25">
      <c r="A1869" s="21" t="e">
        <f>Inscriptos!#REF!</f>
        <v>#REF!</v>
      </c>
      <c r="B1869" t="e">
        <f>Inscriptos!#REF!</f>
        <v>#REF!</v>
      </c>
      <c r="C1869" s="21" t="e">
        <f>Inscriptos!#REF!</f>
        <v>#REF!</v>
      </c>
      <c r="D1869" s="21" t="e">
        <f>Inscriptos!#REF!</f>
        <v>#REF!</v>
      </c>
      <c r="E1869" t="e">
        <f>Inscriptos!#REF!</f>
        <v>#REF!</v>
      </c>
      <c r="F1869" t="s">
        <v>37</v>
      </c>
      <c r="G1869" s="23" t="e">
        <f>Inscriptos!#REF!</f>
        <v>#REF!</v>
      </c>
    </row>
    <row r="1870" spans="1:7" x14ac:dyDescent="0.25">
      <c r="A1870" s="21" t="e">
        <f>Inscriptos!#REF!</f>
        <v>#REF!</v>
      </c>
      <c r="B1870" t="e">
        <f>Inscriptos!#REF!</f>
        <v>#REF!</v>
      </c>
      <c r="C1870" s="21" t="e">
        <f>Inscriptos!#REF!</f>
        <v>#REF!</v>
      </c>
      <c r="D1870" s="21" t="e">
        <f>Inscriptos!#REF!</f>
        <v>#REF!</v>
      </c>
      <c r="E1870" t="e">
        <f>Inscriptos!#REF!</f>
        <v>#REF!</v>
      </c>
      <c r="F1870" t="s">
        <v>37</v>
      </c>
      <c r="G1870" s="23" t="e">
        <f>Inscriptos!#REF!</f>
        <v>#REF!</v>
      </c>
    </row>
    <row r="1871" spans="1:7" x14ac:dyDescent="0.25">
      <c r="A1871" s="21" t="e">
        <f>Inscriptos!#REF!</f>
        <v>#REF!</v>
      </c>
      <c r="B1871" t="e">
        <f>Inscriptos!#REF!</f>
        <v>#REF!</v>
      </c>
      <c r="C1871" s="21" t="e">
        <f>Inscriptos!#REF!</f>
        <v>#REF!</v>
      </c>
      <c r="D1871" s="21" t="e">
        <f>Inscriptos!#REF!</f>
        <v>#REF!</v>
      </c>
      <c r="E1871" t="e">
        <f>Inscriptos!#REF!</f>
        <v>#REF!</v>
      </c>
      <c r="F1871" t="s">
        <v>37</v>
      </c>
      <c r="G1871" s="23" t="e">
        <f>Inscriptos!#REF!</f>
        <v>#REF!</v>
      </c>
    </row>
    <row r="1872" spans="1:7" x14ac:dyDescent="0.25">
      <c r="A1872" s="21" t="e">
        <f>Inscriptos!#REF!</f>
        <v>#REF!</v>
      </c>
      <c r="B1872" t="e">
        <f>Inscriptos!#REF!</f>
        <v>#REF!</v>
      </c>
      <c r="C1872" s="21" t="e">
        <f>Inscriptos!#REF!</f>
        <v>#REF!</v>
      </c>
      <c r="D1872" s="21" t="e">
        <f>Inscriptos!#REF!</f>
        <v>#REF!</v>
      </c>
      <c r="E1872" t="e">
        <f>Inscriptos!#REF!</f>
        <v>#REF!</v>
      </c>
      <c r="F1872" t="s">
        <v>37</v>
      </c>
      <c r="G1872" s="23" t="e">
        <f>Inscriptos!#REF!</f>
        <v>#REF!</v>
      </c>
    </row>
    <row r="1873" spans="1:7" x14ac:dyDescent="0.25">
      <c r="A1873" s="21" t="e">
        <f>Inscriptos!#REF!</f>
        <v>#REF!</v>
      </c>
      <c r="B1873" t="e">
        <f>Inscriptos!#REF!</f>
        <v>#REF!</v>
      </c>
      <c r="C1873" s="21" t="e">
        <f>Inscriptos!#REF!</f>
        <v>#REF!</v>
      </c>
      <c r="D1873" s="21" t="e">
        <f>Inscriptos!#REF!</f>
        <v>#REF!</v>
      </c>
      <c r="E1873" t="e">
        <f>Inscriptos!#REF!</f>
        <v>#REF!</v>
      </c>
      <c r="F1873" t="s">
        <v>37</v>
      </c>
      <c r="G1873" s="23" t="e">
        <f>Inscriptos!#REF!</f>
        <v>#REF!</v>
      </c>
    </row>
    <row r="1874" spans="1:7" x14ac:dyDescent="0.25">
      <c r="A1874" s="21" t="e">
        <f>Inscriptos!#REF!</f>
        <v>#REF!</v>
      </c>
      <c r="B1874" t="e">
        <f>Inscriptos!#REF!</f>
        <v>#REF!</v>
      </c>
      <c r="C1874" s="21" t="e">
        <f>Inscriptos!#REF!</f>
        <v>#REF!</v>
      </c>
      <c r="D1874" s="21" t="e">
        <f>Inscriptos!#REF!</f>
        <v>#REF!</v>
      </c>
      <c r="E1874" t="e">
        <f>Inscriptos!#REF!</f>
        <v>#REF!</v>
      </c>
      <c r="F1874" t="s">
        <v>37</v>
      </c>
      <c r="G1874" s="23" t="e">
        <f>Inscriptos!#REF!</f>
        <v>#REF!</v>
      </c>
    </row>
    <row r="1875" spans="1:7" x14ac:dyDescent="0.25">
      <c r="A1875" s="21" t="e">
        <f>Inscriptos!#REF!</f>
        <v>#REF!</v>
      </c>
      <c r="B1875" t="e">
        <f>Inscriptos!#REF!</f>
        <v>#REF!</v>
      </c>
      <c r="C1875" s="21" t="e">
        <f>Inscriptos!#REF!</f>
        <v>#REF!</v>
      </c>
      <c r="D1875" s="21" t="e">
        <f>Inscriptos!#REF!</f>
        <v>#REF!</v>
      </c>
      <c r="E1875" t="e">
        <f>Inscriptos!#REF!</f>
        <v>#REF!</v>
      </c>
      <c r="F1875" t="s">
        <v>37</v>
      </c>
      <c r="G1875" s="23" t="e">
        <f>Inscriptos!#REF!</f>
        <v>#REF!</v>
      </c>
    </row>
    <row r="1876" spans="1:7" x14ac:dyDescent="0.25">
      <c r="A1876" s="21" t="e">
        <f>Inscriptos!#REF!</f>
        <v>#REF!</v>
      </c>
      <c r="B1876" t="e">
        <f>Inscriptos!#REF!</f>
        <v>#REF!</v>
      </c>
      <c r="C1876" s="21" t="e">
        <f>Inscriptos!#REF!</f>
        <v>#REF!</v>
      </c>
      <c r="D1876" s="21" t="e">
        <f>Inscriptos!#REF!</f>
        <v>#REF!</v>
      </c>
      <c r="E1876" t="e">
        <f>Inscriptos!#REF!</f>
        <v>#REF!</v>
      </c>
      <c r="F1876" t="s">
        <v>37</v>
      </c>
      <c r="G1876" s="23" t="e">
        <f>Inscriptos!#REF!</f>
        <v>#REF!</v>
      </c>
    </row>
    <row r="1877" spans="1:7" x14ac:dyDescent="0.25">
      <c r="A1877" s="21" t="e">
        <f>Inscriptos!#REF!</f>
        <v>#REF!</v>
      </c>
      <c r="B1877" t="e">
        <f>Inscriptos!#REF!</f>
        <v>#REF!</v>
      </c>
      <c r="C1877" s="21" t="e">
        <f>Inscriptos!#REF!</f>
        <v>#REF!</v>
      </c>
      <c r="D1877" s="21" t="e">
        <f>Inscriptos!#REF!</f>
        <v>#REF!</v>
      </c>
      <c r="E1877" t="e">
        <f>Inscriptos!#REF!</f>
        <v>#REF!</v>
      </c>
      <c r="F1877" t="s">
        <v>37</v>
      </c>
      <c r="G1877" s="23" t="e">
        <f>Inscriptos!#REF!</f>
        <v>#REF!</v>
      </c>
    </row>
    <row r="1878" spans="1:7" x14ac:dyDescent="0.25">
      <c r="A1878" s="21" t="e">
        <f>Inscriptos!#REF!</f>
        <v>#REF!</v>
      </c>
      <c r="B1878" t="e">
        <f>Inscriptos!#REF!</f>
        <v>#REF!</v>
      </c>
      <c r="C1878" s="21" t="e">
        <f>Inscriptos!#REF!</f>
        <v>#REF!</v>
      </c>
      <c r="D1878" s="21" t="e">
        <f>Inscriptos!#REF!</f>
        <v>#REF!</v>
      </c>
      <c r="E1878" t="e">
        <f>Inscriptos!#REF!</f>
        <v>#REF!</v>
      </c>
      <c r="F1878" t="s">
        <v>37</v>
      </c>
      <c r="G1878" s="23" t="e">
        <f>Inscriptos!#REF!</f>
        <v>#REF!</v>
      </c>
    </row>
    <row r="1879" spans="1:7" x14ac:dyDescent="0.25">
      <c r="A1879" s="21" t="e">
        <f>Inscriptos!#REF!</f>
        <v>#REF!</v>
      </c>
      <c r="B1879" t="e">
        <f>Inscriptos!#REF!</f>
        <v>#REF!</v>
      </c>
      <c r="C1879" s="21" t="e">
        <f>Inscriptos!#REF!</f>
        <v>#REF!</v>
      </c>
      <c r="D1879" s="21" t="e">
        <f>Inscriptos!#REF!</f>
        <v>#REF!</v>
      </c>
      <c r="E1879" t="e">
        <f>Inscriptos!#REF!</f>
        <v>#REF!</v>
      </c>
      <c r="F1879" t="s">
        <v>37</v>
      </c>
      <c r="G1879" s="23" t="e">
        <f>Inscriptos!#REF!</f>
        <v>#REF!</v>
      </c>
    </row>
    <row r="1880" spans="1:7" x14ac:dyDescent="0.25">
      <c r="A1880" s="21" t="e">
        <f>Inscriptos!#REF!</f>
        <v>#REF!</v>
      </c>
      <c r="B1880" t="e">
        <f>Inscriptos!#REF!</f>
        <v>#REF!</v>
      </c>
      <c r="C1880" s="21" t="e">
        <f>Inscriptos!#REF!</f>
        <v>#REF!</v>
      </c>
      <c r="D1880" s="21" t="e">
        <f>Inscriptos!#REF!</f>
        <v>#REF!</v>
      </c>
      <c r="E1880" t="e">
        <f>Inscriptos!#REF!</f>
        <v>#REF!</v>
      </c>
      <c r="F1880" t="s">
        <v>37</v>
      </c>
      <c r="G1880" s="23" t="e">
        <f>Inscriptos!#REF!</f>
        <v>#REF!</v>
      </c>
    </row>
    <row r="1881" spans="1:7" x14ac:dyDescent="0.25">
      <c r="A1881" s="21" t="e">
        <f>Inscriptos!#REF!</f>
        <v>#REF!</v>
      </c>
      <c r="B1881" t="e">
        <f>Inscriptos!#REF!</f>
        <v>#REF!</v>
      </c>
      <c r="C1881" s="21" t="e">
        <f>Inscriptos!#REF!</f>
        <v>#REF!</v>
      </c>
      <c r="D1881" s="21" t="e">
        <f>Inscriptos!#REF!</f>
        <v>#REF!</v>
      </c>
      <c r="E1881" t="e">
        <f>Inscriptos!#REF!</f>
        <v>#REF!</v>
      </c>
      <c r="F1881" t="s">
        <v>37</v>
      </c>
      <c r="G1881" s="23" t="e">
        <f>Inscriptos!#REF!</f>
        <v>#REF!</v>
      </c>
    </row>
    <row r="1882" spans="1:7" x14ac:dyDescent="0.25">
      <c r="A1882" s="21" t="e">
        <f>Inscriptos!#REF!</f>
        <v>#REF!</v>
      </c>
      <c r="B1882" t="e">
        <f>Inscriptos!#REF!</f>
        <v>#REF!</v>
      </c>
      <c r="C1882" s="21" t="e">
        <f>Inscriptos!#REF!</f>
        <v>#REF!</v>
      </c>
      <c r="D1882" s="21" t="e">
        <f>Inscriptos!#REF!</f>
        <v>#REF!</v>
      </c>
      <c r="E1882" t="e">
        <f>Inscriptos!#REF!</f>
        <v>#REF!</v>
      </c>
      <c r="F1882" t="s">
        <v>37</v>
      </c>
      <c r="G1882" s="23" t="e">
        <f>Inscriptos!#REF!</f>
        <v>#REF!</v>
      </c>
    </row>
    <row r="1883" spans="1:7" x14ac:dyDescent="0.25">
      <c r="A1883" s="21" t="e">
        <f>Inscriptos!#REF!</f>
        <v>#REF!</v>
      </c>
      <c r="B1883" t="e">
        <f>Inscriptos!#REF!</f>
        <v>#REF!</v>
      </c>
      <c r="C1883" s="21" t="e">
        <f>Inscriptos!#REF!</f>
        <v>#REF!</v>
      </c>
      <c r="D1883" s="21" t="e">
        <f>Inscriptos!#REF!</f>
        <v>#REF!</v>
      </c>
      <c r="E1883" t="e">
        <f>Inscriptos!#REF!</f>
        <v>#REF!</v>
      </c>
      <c r="F1883" t="s">
        <v>37</v>
      </c>
      <c r="G1883" s="23" t="e">
        <f>Inscriptos!#REF!</f>
        <v>#REF!</v>
      </c>
    </row>
    <row r="1884" spans="1:7" x14ac:dyDescent="0.25">
      <c r="A1884" s="21" t="e">
        <f>Inscriptos!#REF!</f>
        <v>#REF!</v>
      </c>
      <c r="B1884" t="e">
        <f>Inscriptos!#REF!</f>
        <v>#REF!</v>
      </c>
      <c r="C1884" s="21" t="e">
        <f>Inscriptos!#REF!</f>
        <v>#REF!</v>
      </c>
      <c r="D1884" s="21" t="e">
        <f>Inscriptos!#REF!</f>
        <v>#REF!</v>
      </c>
      <c r="E1884" t="e">
        <f>Inscriptos!#REF!</f>
        <v>#REF!</v>
      </c>
      <c r="F1884" t="s">
        <v>37</v>
      </c>
      <c r="G1884" s="23" t="e">
        <f>Inscriptos!#REF!</f>
        <v>#REF!</v>
      </c>
    </row>
    <row r="1885" spans="1:7" x14ac:dyDescent="0.25">
      <c r="A1885" s="21" t="e">
        <f>Inscriptos!#REF!</f>
        <v>#REF!</v>
      </c>
      <c r="B1885" t="e">
        <f>Inscriptos!#REF!</f>
        <v>#REF!</v>
      </c>
      <c r="C1885" s="21" t="e">
        <f>Inscriptos!#REF!</f>
        <v>#REF!</v>
      </c>
      <c r="D1885" s="21" t="e">
        <f>Inscriptos!#REF!</f>
        <v>#REF!</v>
      </c>
      <c r="E1885" t="e">
        <f>Inscriptos!#REF!</f>
        <v>#REF!</v>
      </c>
      <c r="F1885" t="s">
        <v>37</v>
      </c>
      <c r="G1885" s="23" t="e">
        <f>Inscriptos!#REF!</f>
        <v>#REF!</v>
      </c>
    </row>
    <row r="1886" spans="1:7" x14ac:dyDescent="0.25">
      <c r="A1886" s="21" t="e">
        <f>Inscriptos!#REF!</f>
        <v>#REF!</v>
      </c>
      <c r="B1886" t="e">
        <f>Inscriptos!#REF!</f>
        <v>#REF!</v>
      </c>
      <c r="C1886" s="21" t="e">
        <f>Inscriptos!#REF!</f>
        <v>#REF!</v>
      </c>
      <c r="D1886" s="21" t="e">
        <f>Inscriptos!#REF!</f>
        <v>#REF!</v>
      </c>
      <c r="E1886" t="e">
        <f>Inscriptos!#REF!</f>
        <v>#REF!</v>
      </c>
      <c r="F1886" t="s">
        <v>37</v>
      </c>
      <c r="G1886" s="23" t="e">
        <f>Inscriptos!#REF!</f>
        <v>#REF!</v>
      </c>
    </row>
    <row r="1887" spans="1:7" x14ac:dyDescent="0.25">
      <c r="A1887" s="21" t="e">
        <f>Inscriptos!#REF!</f>
        <v>#REF!</v>
      </c>
      <c r="B1887" t="e">
        <f>Inscriptos!#REF!</f>
        <v>#REF!</v>
      </c>
      <c r="C1887" s="21" t="e">
        <f>Inscriptos!#REF!</f>
        <v>#REF!</v>
      </c>
      <c r="D1887" s="21" t="e">
        <f>Inscriptos!#REF!</f>
        <v>#REF!</v>
      </c>
      <c r="E1887" t="e">
        <f>Inscriptos!#REF!</f>
        <v>#REF!</v>
      </c>
      <c r="F1887" t="s">
        <v>37</v>
      </c>
      <c r="G1887" s="23" t="e">
        <f>Inscriptos!#REF!</f>
        <v>#REF!</v>
      </c>
    </row>
    <row r="1888" spans="1:7" x14ac:dyDescent="0.25">
      <c r="A1888" s="21" t="e">
        <f>Inscriptos!#REF!</f>
        <v>#REF!</v>
      </c>
      <c r="B1888" t="e">
        <f>Inscriptos!#REF!</f>
        <v>#REF!</v>
      </c>
      <c r="C1888" s="21" t="e">
        <f>Inscriptos!#REF!</f>
        <v>#REF!</v>
      </c>
      <c r="D1888" s="21" t="e">
        <f>Inscriptos!#REF!</f>
        <v>#REF!</v>
      </c>
      <c r="E1888" t="e">
        <f>Inscriptos!#REF!</f>
        <v>#REF!</v>
      </c>
      <c r="F1888" t="s">
        <v>37</v>
      </c>
      <c r="G1888" s="23" t="e">
        <f>Inscriptos!#REF!</f>
        <v>#REF!</v>
      </c>
    </row>
    <row r="1889" spans="1:7" x14ac:dyDescent="0.25">
      <c r="A1889" s="21" t="e">
        <f>Inscriptos!#REF!</f>
        <v>#REF!</v>
      </c>
      <c r="B1889" t="e">
        <f>Inscriptos!#REF!</f>
        <v>#REF!</v>
      </c>
      <c r="C1889" s="21" t="e">
        <f>Inscriptos!#REF!</f>
        <v>#REF!</v>
      </c>
      <c r="D1889" s="21" t="e">
        <f>Inscriptos!#REF!</f>
        <v>#REF!</v>
      </c>
      <c r="E1889" t="e">
        <f>Inscriptos!#REF!</f>
        <v>#REF!</v>
      </c>
      <c r="F1889" t="s">
        <v>37</v>
      </c>
      <c r="G1889" s="23" t="e">
        <f>Inscriptos!#REF!</f>
        <v>#REF!</v>
      </c>
    </row>
    <row r="1890" spans="1:7" x14ac:dyDescent="0.25">
      <c r="A1890" s="21" t="e">
        <f>Inscriptos!#REF!</f>
        <v>#REF!</v>
      </c>
      <c r="B1890" t="e">
        <f>Inscriptos!#REF!</f>
        <v>#REF!</v>
      </c>
      <c r="C1890" s="21" t="e">
        <f>Inscriptos!#REF!</f>
        <v>#REF!</v>
      </c>
      <c r="D1890" s="21" t="e">
        <f>Inscriptos!#REF!</f>
        <v>#REF!</v>
      </c>
      <c r="E1890" t="e">
        <f>Inscriptos!#REF!</f>
        <v>#REF!</v>
      </c>
      <c r="F1890" t="s">
        <v>37</v>
      </c>
      <c r="G1890" s="23" t="e">
        <f>Inscriptos!#REF!</f>
        <v>#REF!</v>
      </c>
    </row>
    <row r="1891" spans="1:7" x14ac:dyDescent="0.25">
      <c r="A1891" s="21" t="e">
        <f>Inscriptos!#REF!</f>
        <v>#REF!</v>
      </c>
      <c r="B1891" t="e">
        <f>Inscriptos!#REF!</f>
        <v>#REF!</v>
      </c>
      <c r="C1891" s="21" t="e">
        <f>Inscriptos!#REF!</f>
        <v>#REF!</v>
      </c>
      <c r="D1891" s="21" t="e">
        <f>Inscriptos!#REF!</f>
        <v>#REF!</v>
      </c>
      <c r="E1891" t="e">
        <f>Inscriptos!#REF!</f>
        <v>#REF!</v>
      </c>
      <c r="F1891" t="s">
        <v>37</v>
      </c>
      <c r="G1891" s="23" t="e">
        <f>Inscriptos!#REF!</f>
        <v>#REF!</v>
      </c>
    </row>
    <row r="1892" spans="1:7" x14ac:dyDescent="0.25">
      <c r="A1892" s="21" t="e">
        <f>Inscriptos!#REF!</f>
        <v>#REF!</v>
      </c>
      <c r="B1892" t="e">
        <f>Inscriptos!#REF!</f>
        <v>#REF!</v>
      </c>
      <c r="C1892" s="21" t="e">
        <f>Inscriptos!#REF!</f>
        <v>#REF!</v>
      </c>
      <c r="D1892" s="21" t="e">
        <f>Inscriptos!#REF!</f>
        <v>#REF!</v>
      </c>
      <c r="E1892" t="e">
        <f>Inscriptos!#REF!</f>
        <v>#REF!</v>
      </c>
      <c r="F1892" t="s">
        <v>37</v>
      </c>
      <c r="G1892" s="23" t="e">
        <f>Inscriptos!#REF!</f>
        <v>#REF!</v>
      </c>
    </row>
    <row r="1893" spans="1:7" x14ac:dyDescent="0.25">
      <c r="A1893" s="21" t="e">
        <f>Inscriptos!#REF!</f>
        <v>#REF!</v>
      </c>
      <c r="B1893" t="e">
        <f>Inscriptos!#REF!</f>
        <v>#REF!</v>
      </c>
      <c r="C1893" s="21" t="e">
        <f>Inscriptos!#REF!</f>
        <v>#REF!</v>
      </c>
      <c r="D1893" s="21" t="e">
        <f>Inscriptos!#REF!</f>
        <v>#REF!</v>
      </c>
      <c r="E1893" t="e">
        <f>Inscriptos!#REF!</f>
        <v>#REF!</v>
      </c>
      <c r="F1893" t="s">
        <v>37</v>
      </c>
      <c r="G1893" s="23" t="e">
        <f>Inscriptos!#REF!</f>
        <v>#REF!</v>
      </c>
    </row>
    <row r="1894" spans="1:7" x14ac:dyDescent="0.25">
      <c r="A1894" s="21" t="e">
        <f>Inscriptos!#REF!</f>
        <v>#REF!</v>
      </c>
      <c r="B1894" t="e">
        <f>Inscriptos!#REF!</f>
        <v>#REF!</v>
      </c>
      <c r="C1894" s="21" t="e">
        <f>Inscriptos!#REF!</f>
        <v>#REF!</v>
      </c>
      <c r="D1894" s="21" t="e">
        <f>Inscriptos!#REF!</f>
        <v>#REF!</v>
      </c>
      <c r="E1894" t="e">
        <f>Inscriptos!#REF!</f>
        <v>#REF!</v>
      </c>
      <c r="F1894" t="s">
        <v>37</v>
      </c>
      <c r="G1894" s="23" t="e">
        <f>Inscriptos!#REF!</f>
        <v>#REF!</v>
      </c>
    </row>
    <row r="1895" spans="1:7" x14ac:dyDescent="0.25">
      <c r="A1895" s="21" t="e">
        <f>Inscriptos!#REF!</f>
        <v>#REF!</v>
      </c>
      <c r="B1895" t="e">
        <f>Inscriptos!#REF!</f>
        <v>#REF!</v>
      </c>
      <c r="C1895" s="21" t="e">
        <f>Inscriptos!#REF!</f>
        <v>#REF!</v>
      </c>
      <c r="D1895" s="21" t="e">
        <f>Inscriptos!#REF!</f>
        <v>#REF!</v>
      </c>
      <c r="E1895" t="e">
        <f>Inscriptos!#REF!</f>
        <v>#REF!</v>
      </c>
      <c r="F1895" t="s">
        <v>37</v>
      </c>
      <c r="G1895" s="23" t="e">
        <f>Inscriptos!#REF!</f>
        <v>#REF!</v>
      </c>
    </row>
    <row r="1896" spans="1:7" x14ac:dyDescent="0.25">
      <c r="A1896" s="21" t="e">
        <f>Inscriptos!#REF!</f>
        <v>#REF!</v>
      </c>
      <c r="B1896" t="e">
        <f>Inscriptos!#REF!</f>
        <v>#REF!</v>
      </c>
      <c r="C1896" s="21" t="e">
        <f>Inscriptos!#REF!</f>
        <v>#REF!</v>
      </c>
      <c r="D1896" s="21" t="e">
        <f>Inscriptos!#REF!</f>
        <v>#REF!</v>
      </c>
      <c r="E1896" t="e">
        <f>Inscriptos!#REF!</f>
        <v>#REF!</v>
      </c>
      <c r="F1896" t="s">
        <v>37</v>
      </c>
      <c r="G1896" s="23" t="e">
        <f>Inscriptos!#REF!</f>
        <v>#REF!</v>
      </c>
    </row>
    <row r="1897" spans="1:7" x14ac:dyDescent="0.25">
      <c r="A1897" s="21" t="e">
        <f>Inscriptos!#REF!</f>
        <v>#REF!</v>
      </c>
      <c r="B1897" t="e">
        <f>Inscriptos!#REF!</f>
        <v>#REF!</v>
      </c>
      <c r="C1897" s="21" t="e">
        <f>Inscriptos!#REF!</f>
        <v>#REF!</v>
      </c>
      <c r="D1897" s="21" t="e">
        <f>Inscriptos!#REF!</f>
        <v>#REF!</v>
      </c>
      <c r="E1897" t="e">
        <f>Inscriptos!#REF!</f>
        <v>#REF!</v>
      </c>
      <c r="F1897" t="s">
        <v>37</v>
      </c>
      <c r="G1897" s="23" t="e">
        <f>Inscriptos!#REF!</f>
        <v>#REF!</v>
      </c>
    </row>
    <row r="1898" spans="1:7" x14ac:dyDescent="0.25">
      <c r="A1898" s="21" t="e">
        <f>Inscriptos!#REF!</f>
        <v>#REF!</v>
      </c>
      <c r="B1898" t="e">
        <f>Inscriptos!#REF!</f>
        <v>#REF!</v>
      </c>
      <c r="C1898" s="21" t="e">
        <f>Inscriptos!#REF!</f>
        <v>#REF!</v>
      </c>
      <c r="D1898" s="21" t="e">
        <f>Inscriptos!#REF!</f>
        <v>#REF!</v>
      </c>
      <c r="E1898" t="e">
        <f>Inscriptos!#REF!</f>
        <v>#REF!</v>
      </c>
      <c r="F1898" t="s">
        <v>37</v>
      </c>
      <c r="G1898" s="23" t="e">
        <f>Inscriptos!#REF!</f>
        <v>#REF!</v>
      </c>
    </row>
    <row r="1899" spans="1:7" x14ac:dyDescent="0.25">
      <c r="A1899" s="21" t="e">
        <f>Inscriptos!#REF!</f>
        <v>#REF!</v>
      </c>
      <c r="B1899" t="e">
        <f>Inscriptos!#REF!</f>
        <v>#REF!</v>
      </c>
      <c r="C1899" s="21" t="e">
        <f>Inscriptos!#REF!</f>
        <v>#REF!</v>
      </c>
      <c r="D1899" s="21" t="e">
        <f>Inscriptos!#REF!</f>
        <v>#REF!</v>
      </c>
      <c r="E1899" t="e">
        <f>Inscriptos!#REF!</f>
        <v>#REF!</v>
      </c>
      <c r="F1899" t="s">
        <v>37</v>
      </c>
      <c r="G1899" s="23" t="e">
        <f>Inscriptos!#REF!</f>
        <v>#REF!</v>
      </c>
    </row>
    <row r="1900" spans="1:7" x14ac:dyDescent="0.25">
      <c r="A1900" s="21" t="e">
        <f>Inscriptos!#REF!</f>
        <v>#REF!</v>
      </c>
      <c r="B1900" t="e">
        <f>Inscriptos!#REF!</f>
        <v>#REF!</v>
      </c>
      <c r="C1900" s="21" t="e">
        <f>Inscriptos!#REF!</f>
        <v>#REF!</v>
      </c>
      <c r="D1900" s="21" t="e">
        <f>Inscriptos!#REF!</f>
        <v>#REF!</v>
      </c>
      <c r="E1900" t="e">
        <f>Inscriptos!#REF!</f>
        <v>#REF!</v>
      </c>
      <c r="F1900" t="s">
        <v>37</v>
      </c>
      <c r="G1900" s="23" t="e">
        <f>Inscriptos!#REF!</f>
        <v>#REF!</v>
      </c>
    </row>
    <row r="1901" spans="1:7" x14ac:dyDescent="0.25">
      <c r="A1901" s="21" t="e">
        <f>Inscriptos!#REF!</f>
        <v>#REF!</v>
      </c>
      <c r="B1901" t="e">
        <f>Inscriptos!#REF!</f>
        <v>#REF!</v>
      </c>
      <c r="C1901" s="21" t="e">
        <f>Inscriptos!#REF!</f>
        <v>#REF!</v>
      </c>
      <c r="D1901" s="21" t="e">
        <f>Inscriptos!#REF!</f>
        <v>#REF!</v>
      </c>
      <c r="E1901" t="e">
        <f>Inscriptos!#REF!</f>
        <v>#REF!</v>
      </c>
      <c r="F1901" t="s">
        <v>37</v>
      </c>
      <c r="G1901" s="23" t="e">
        <f>Inscriptos!#REF!</f>
        <v>#REF!</v>
      </c>
    </row>
    <row r="1902" spans="1:7" x14ac:dyDescent="0.25">
      <c r="A1902" s="21" t="e">
        <f>Inscriptos!#REF!</f>
        <v>#REF!</v>
      </c>
      <c r="B1902" t="e">
        <f>Inscriptos!#REF!</f>
        <v>#REF!</v>
      </c>
      <c r="C1902" s="21" t="e">
        <f>Inscriptos!#REF!</f>
        <v>#REF!</v>
      </c>
      <c r="D1902" s="21" t="e">
        <f>Inscriptos!#REF!</f>
        <v>#REF!</v>
      </c>
      <c r="E1902" t="e">
        <f>Inscriptos!#REF!</f>
        <v>#REF!</v>
      </c>
      <c r="F1902" t="s">
        <v>37</v>
      </c>
      <c r="G1902" s="23" t="e">
        <f>Inscriptos!#REF!</f>
        <v>#REF!</v>
      </c>
    </row>
    <row r="1903" spans="1:7" x14ac:dyDescent="0.25">
      <c r="A1903" s="21" t="e">
        <f>Inscriptos!#REF!</f>
        <v>#REF!</v>
      </c>
      <c r="B1903" t="e">
        <f>Inscriptos!#REF!</f>
        <v>#REF!</v>
      </c>
      <c r="C1903" s="21" t="e">
        <f>Inscriptos!#REF!</f>
        <v>#REF!</v>
      </c>
      <c r="D1903" s="21" t="e">
        <f>Inscriptos!#REF!</f>
        <v>#REF!</v>
      </c>
      <c r="E1903" t="e">
        <f>Inscriptos!#REF!</f>
        <v>#REF!</v>
      </c>
      <c r="F1903" t="s">
        <v>37</v>
      </c>
      <c r="G1903" s="23" t="e">
        <f>Inscriptos!#REF!</f>
        <v>#REF!</v>
      </c>
    </row>
    <row r="1904" spans="1:7" x14ac:dyDescent="0.25">
      <c r="A1904" s="21" t="e">
        <f>Inscriptos!#REF!</f>
        <v>#REF!</v>
      </c>
      <c r="B1904" t="e">
        <f>Inscriptos!#REF!</f>
        <v>#REF!</v>
      </c>
      <c r="C1904" s="21" t="e">
        <f>Inscriptos!#REF!</f>
        <v>#REF!</v>
      </c>
      <c r="D1904" s="21" t="e">
        <f>Inscriptos!#REF!</f>
        <v>#REF!</v>
      </c>
      <c r="E1904" t="e">
        <f>Inscriptos!#REF!</f>
        <v>#REF!</v>
      </c>
      <c r="F1904" t="s">
        <v>37</v>
      </c>
      <c r="G1904" s="23" t="e">
        <f>Inscriptos!#REF!</f>
        <v>#REF!</v>
      </c>
    </row>
    <row r="1905" spans="1:7" x14ac:dyDescent="0.25">
      <c r="A1905" s="21" t="e">
        <f>Inscriptos!#REF!</f>
        <v>#REF!</v>
      </c>
      <c r="B1905" t="e">
        <f>Inscriptos!#REF!</f>
        <v>#REF!</v>
      </c>
      <c r="C1905" s="21" t="e">
        <f>Inscriptos!#REF!</f>
        <v>#REF!</v>
      </c>
      <c r="D1905" s="21" t="e">
        <f>Inscriptos!#REF!</f>
        <v>#REF!</v>
      </c>
      <c r="E1905" t="e">
        <f>Inscriptos!#REF!</f>
        <v>#REF!</v>
      </c>
      <c r="F1905" t="s">
        <v>37</v>
      </c>
      <c r="G1905" s="23" t="e">
        <f>Inscriptos!#REF!</f>
        <v>#REF!</v>
      </c>
    </row>
    <row r="1906" spans="1:7" x14ac:dyDescent="0.25">
      <c r="A1906" s="21" t="e">
        <f>Inscriptos!#REF!</f>
        <v>#REF!</v>
      </c>
      <c r="B1906" t="e">
        <f>Inscriptos!#REF!</f>
        <v>#REF!</v>
      </c>
      <c r="C1906" s="21" t="e">
        <f>Inscriptos!#REF!</f>
        <v>#REF!</v>
      </c>
      <c r="D1906" s="21" t="e">
        <f>Inscriptos!#REF!</f>
        <v>#REF!</v>
      </c>
      <c r="E1906" t="e">
        <f>Inscriptos!#REF!</f>
        <v>#REF!</v>
      </c>
      <c r="F1906" t="s">
        <v>37</v>
      </c>
      <c r="G1906" s="23" t="e">
        <f>Inscriptos!#REF!</f>
        <v>#REF!</v>
      </c>
    </row>
    <row r="1907" spans="1:7" x14ac:dyDescent="0.25">
      <c r="A1907" s="21" t="e">
        <f>Inscriptos!#REF!</f>
        <v>#REF!</v>
      </c>
      <c r="B1907" t="e">
        <f>Inscriptos!#REF!</f>
        <v>#REF!</v>
      </c>
      <c r="C1907" s="21" t="e">
        <f>Inscriptos!#REF!</f>
        <v>#REF!</v>
      </c>
      <c r="D1907" s="21" t="e">
        <f>Inscriptos!#REF!</f>
        <v>#REF!</v>
      </c>
      <c r="E1907" t="e">
        <f>Inscriptos!#REF!</f>
        <v>#REF!</v>
      </c>
      <c r="F1907" t="s">
        <v>37</v>
      </c>
      <c r="G1907" s="23" t="e">
        <f>Inscriptos!#REF!</f>
        <v>#REF!</v>
      </c>
    </row>
    <row r="1908" spans="1:7" x14ac:dyDescent="0.25">
      <c r="A1908" s="21" t="e">
        <f>Inscriptos!#REF!</f>
        <v>#REF!</v>
      </c>
      <c r="B1908" t="e">
        <f>Inscriptos!#REF!</f>
        <v>#REF!</v>
      </c>
      <c r="C1908" s="21" t="e">
        <f>Inscriptos!#REF!</f>
        <v>#REF!</v>
      </c>
      <c r="D1908" s="21" t="e">
        <f>Inscriptos!#REF!</f>
        <v>#REF!</v>
      </c>
      <c r="E1908" t="e">
        <f>Inscriptos!#REF!</f>
        <v>#REF!</v>
      </c>
      <c r="F1908" t="s">
        <v>37</v>
      </c>
      <c r="G1908" s="23" t="e">
        <f>Inscriptos!#REF!</f>
        <v>#REF!</v>
      </c>
    </row>
    <row r="1909" spans="1:7" x14ac:dyDescent="0.25">
      <c r="A1909" s="21" t="e">
        <f>Inscriptos!#REF!</f>
        <v>#REF!</v>
      </c>
      <c r="B1909" t="e">
        <f>Inscriptos!#REF!</f>
        <v>#REF!</v>
      </c>
      <c r="C1909" s="21" t="e">
        <f>Inscriptos!#REF!</f>
        <v>#REF!</v>
      </c>
      <c r="D1909" s="21" t="e">
        <f>Inscriptos!#REF!</f>
        <v>#REF!</v>
      </c>
      <c r="E1909" t="e">
        <f>Inscriptos!#REF!</f>
        <v>#REF!</v>
      </c>
      <c r="F1909" t="s">
        <v>37</v>
      </c>
      <c r="G1909" s="23" t="e">
        <f>Inscriptos!#REF!</f>
        <v>#REF!</v>
      </c>
    </row>
    <row r="1910" spans="1:7" x14ac:dyDescent="0.25">
      <c r="A1910" s="21" t="e">
        <f>Inscriptos!#REF!</f>
        <v>#REF!</v>
      </c>
      <c r="B1910" t="e">
        <f>Inscriptos!#REF!</f>
        <v>#REF!</v>
      </c>
      <c r="C1910" s="21" t="e">
        <f>Inscriptos!#REF!</f>
        <v>#REF!</v>
      </c>
      <c r="D1910" s="21" t="e">
        <f>Inscriptos!#REF!</f>
        <v>#REF!</v>
      </c>
      <c r="E1910" t="e">
        <f>Inscriptos!#REF!</f>
        <v>#REF!</v>
      </c>
      <c r="F1910" t="s">
        <v>37</v>
      </c>
      <c r="G1910" s="23" t="e">
        <f>Inscriptos!#REF!</f>
        <v>#REF!</v>
      </c>
    </row>
    <row r="1911" spans="1:7" x14ac:dyDescent="0.25">
      <c r="A1911" s="21" t="e">
        <f>Inscriptos!#REF!</f>
        <v>#REF!</v>
      </c>
      <c r="B1911" t="e">
        <f>Inscriptos!#REF!</f>
        <v>#REF!</v>
      </c>
      <c r="C1911" s="21" t="e">
        <f>Inscriptos!#REF!</f>
        <v>#REF!</v>
      </c>
      <c r="D1911" s="21" t="e">
        <f>Inscriptos!#REF!</f>
        <v>#REF!</v>
      </c>
      <c r="E1911" t="e">
        <f>Inscriptos!#REF!</f>
        <v>#REF!</v>
      </c>
      <c r="F1911" t="s">
        <v>37</v>
      </c>
      <c r="G1911" s="23" t="e">
        <f>Inscriptos!#REF!</f>
        <v>#REF!</v>
      </c>
    </row>
    <row r="1912" spans="1:7" x14ac:dyDescent="0.25">
      <c r="A1912" s="21" t="e">
        <f>Inscriptos!#REF!</f>
        <v>#REF!</v>
      </c>
      <c r="B1912" t="e">
        <f>Inscriptos!#REF!</f>
        <v>#REF!</v>
      </c>
      <c r="C1912" s="21" t="e">
        <f>Inscriptos!#REF!</f>
        <v>#REF!</v>
      </c>
      <c r="D1912" s="21" t="e">
        <f>Inscriptos!#REF!</f>
        <v>#REF!</v>
      </c>
      <c r="E1912" t="e">
        <f>Inscriptos!#REF!</f>
        <v>#REF!</v>
      </c>
      <c r="F1912" t="s">
        <v>37</v>
      </c>
      <c r="G1912" s="23" t="e">
        <f>Inscriptos!#REF!</f>
        <v>#REF!</v>
      </c>
    </row>
    <row r="1913" spans="1:7" x14ac:dyDescent="0.25">
      <c r="A1913" s="21" t="e">
        <f>Inscriptos!#REF!</f>
        <v>#REF!</v>
      </c>
      <c r="B1913" t="e">
        <f>Inscriptos!#REF!</f>
        <v>#REF!</v>
      </c>
      <c r="C1913" s="21" t="e">
        <f>Inscriptos!#REF!</f>
        <v>#REF!</v>
      </c>
      <c r="D1913" s="21" t="e">
        <f>Inscriptos!#REF!</f>
        <v>#REF!</v>
      </c>
      <c r="E1913" t="e">
        <f>Inscriptos!#REF!</f>
        <v>#REF!</v>
      </c>
      <c r="F1913" t="s">
        <v>37</v>
      </c>
      <c r="G1913" s="23" t="e">
        <f>Inscriptos!#REF!</f>
        <v>#REF!</v>
      </c>
    </row>
    <row r="1914" spans="1:7" x14ac:dyDescent="0.25">
      <c r="A1914" s="21" t="e">
        <f>Inscriptos!#REF!</f>
        <v>#REF!</v>
      </c>
      <c r="B1914" t="e">
        <f>Inscriptos!#REF!</f>
        <v>#REF!</v>
      </c>
      <c r="C1914" s="21" t="e">
        <f>Inscriptos!#REF!</f>
        <v>#REF!</v>
      </c>
      <c r="D1914" s="21" t="e">
        <f>Inscriptos!#REF!</f>
        <v>#REF!</v>
      </c>
      <c r="E1914" t="e">
        <f>Inscriptos!#REF!</f>
        <v>#REF!</v>
      </c>
      <c r="F1914" t="s">
        <v>37</v>
      </c>
      <c r="G1914" s="23" t="e">
        <f>Inscriptos!#REF!</f>
        <v>#REF!</v>
      </c>
    </row>
    <row r="1915" spans="1:7" x14ac:dyDescent="0.25">
      <c r="A1915" s="21" t="e">
        <f>Inscriptos!#REF!</f>
        <v>#REF!</v>
      </c>
      <c r="B1915" t="e">
        <f>Inscriptos!#REF!</f>
        <v>#REF!</v>
      </c>
      <c r="C1915" s="21" t="e">
        <f>Inscriptos!#REF!</f>
        <v>#REF!</v>
      </c>
      <c r="D1915" s="21" t="e">
        <f>Inscriptos!#REF!</f>
        <v>#REF!</v>
      </c>
      <c r="E1915" t="e">
        <f>Inscriptos!#REF!</f>
        <v>#REF!</v>
      </c>
      <c r="F1915" t="s">
        <v>37</v>
      </c>
      <c r="G1915" s="23" t="e">
        <f>Inscriptos!#REF!</f>
        <v>#REF!</v>
      </c>
    </row>
    <row r="1916" spans="1:7" x14ac:dyDescent="0.25">
      <c r="A1916" s="21" t="e">
        <f>Inscriptos!#REF!</f>
        <v>#REF!</v>
      </c>
      <c r="B1916" t="e">
        <f>Inscriptos!#REF!</f>
        <v>#REF!</v>
      </c>
      <c r="C1916" s="21" t="e">
        <f>Inscriptos!#REF!</f>
        <v>#REF!</v>
      </c>
      <c r="D1916" s="21" t="e">
        <f>Inscriptos!#REF!</f>
        <v>#REF!</v>
      </c>
      <c r="E1916" t="e">
        <f>Inscriptos!#REF!</f>
        <v>#REF!</v>
      </c>
      <c r="F1916" t="s">
        <v>37</v>
      </c>
      <c r="G1916" s="23" t="e">
        <f>Inscriptos!#REF!</f>
        <v>#REF!</v>
      </c>
    </row>
    <row r="1917" spans="1:7" x14ac:dyDescent="0.25">
      <c r="A1917" s="21" t="e">
        <f>Inscriptos!#REF!</f>
        <v>#REF!</v>
      </c>
      <c r="B1917" t="e">
        <f>Inscriptos!#REF!</f>
        <v>#REF!</v>
      </c>
      <c r="C1917" s="21" t="e">
        <f>Inscriptos!#REF!</f>
        <v>#REF!</v>
      </c>
      <c r="D1917" s="21" t="e">
        <f>Inscriptos!#REF!</f>
        <v>#REF!</v>
      </c>
      <c r="E1917" t="e">
        <f>Inscriptos!#REF!</f>
        <v>#REF!</v>
      </c>
      <c r="F1917" t="s">
        <v>37</v>
      </c>
      <c r="G1917" s="23" t="e">
        <f>Inscriptos!#REF!</f>
        <v>#REF!</v>
      </c>
    </row>
    <row r="1918" spans="1:7" x14ac:dyDescent="0.25">
      <c r="A1918" s="21" t="e">
        <f>Inscriptos!#REF!</f>
        <v>#REF!</v>
      </c>
      <c r="B1918" t="e">
        <f>Inscriptos!#REF!</f>
        <v>#REF!</v>
      </c>
      <c r="C1918" s="21" t="e">
        <f>Inscriptos!#REF!</f>
        <v>#REF!</v>
      </c>
      <c r="D1918" s="21" t="e">
        <f>Inscriptos!#REF!</f>
        <v>#REF!</v>
      </c>
      <c r="E1918" t="e">
        <f>Inscriptos!#REF!</f>
        <v>#REF!</v>
      </c>
      <c r="F1918" t="s">
        <v>37</v>
      </c>
      <c r="G1918" s="23" t="e">
        <f>Inscriptos!#REF!</f>
        <v>#REF!</v>
      </c>
    </row>
    <row r="1919" spans="1:7" x14ac:dyDescent="0.25">
      <c r="A1919" s="21" t="e">
        <f>Inscriptos!#REF!</f>
        <v>#REF!</v>
      </c>
      <c r="B1919" t="e">
        <f>Inscriptos!#REF!</f>
        <v>#REF!</v>
      </c>
      <c r="C1919" s="21" t="e">
        <f>Inscriptos!#REF!</f>
        <v>#REF!</v>
      </c>
      <c r="D1919" s="21" t="e">
        <f>Inscriptos!#REF!</f>
        <v>#REF!</v>
      </c>
      <c r="E1919" t="e">
        <f>Inscriptos!#REF!</f>
        <v>#REF!</v>
      </c>
      <c r="F1919" t="s">
        <v>37</v>
      </c>
      <c r="G1919" s="23" t="e">
        <f>Inscriptos!#REF!</f>
        <v>#REF!</v>
      </c>
    </row>
    <row r="1920" spans="1:7" x14ac:dyDescent="0.25">
      <c r="A1920" s="21" t="e">
        <f>Inscriptos!#REF!</f>
        <v>#REF!</v>
      </c>
      <c r="B1920" t="e">
        <f>Inscriptos!#REF!</f>
        <v>#REF!</v>
      </c>
      <c r="C1920" s="21" t="e">
        <f>Inscriptos!#REF!</f>
        <v>#REF!</v>
      </c>
      <c r="D1920" s="21" t="e">
        <f>Inscriptos!#REF!</f>
        <v>#REF!</v>
      </c>
      <c r="E1920" t="e">
        <f>Inscriptos!#REF!</f>
        <v>#REF!</v>
      </c>
      <c r="F1920" t="s">
        <v>37</v>
      </c>
      <c r="G1920" s="23" t="e">
        <f>Inscriptos!#REF!</f>
        <v>#REF!</v>
      </c>
    </row>
    <row r="1921" spans="1:7" x14ac:dyDescent="0.25">
      <c r="A1921" s="21" t="e">
        <f>Inscriptos!#REF!</f>
        <v>#REF!</v>
      </c>
      <c r="B1921" t="e">
        <f>Inscriptos!#REF!</f>
        <v>#REF!</v>
      </c>
      <c r="C1921" s="21" t="e">
        <f>Inscriptos!#REF!</f>
        <v>#REF!</v>
      </c>
      <c r="D1921" s="21" t="e">
        <f>Inscriptos!#REF!</f>
        <v>#REF!</v>
      </c>
      <c r="E1921" t="e">
        <f>Inscriptos!#REF!</f>
        <v>#REF!</v>
      </c>
      <c r="F1921" t="s">
        <v>37</v>
      </c>
      <c r="G1921" s="23" t="e">
        <f>Inscriptos!#REF!</f>
        <v>#REF!</v>
      </c>
    </row>
    <row r="1922" spans="1:7" x14ac:dyDescent="0.25">
      <c r="A1922" s="21" t="e">
        <f>Inscriptos!#REF!</f>
        <v>#REF!</v>
      </c>
      <c r="B1922" t="e">
        <f>Inscriptos!#REF!</f>
        <v>#REF!</v>
      </c>
      <c r="C1922" s="21" t="e">
        <f>Inscriptos!#REF!</f>
        <v>#REF!</v>
      </c>
      <c r="D1922" s="21" t="e">
        <f>Inscriptos!#REF!</f>
        <v>#REF!</v>
      </c>
      <c r="E1922" t="e">
        <f>Inscriptos!#REF!</f>
        <v>#REF!</v>
      </c>
      <c r="F1922" t="s">
        <v>37</v>
      </c>
      <c r="G1922" s="23" t="e">
        <f>Inscriptos!#REF!</f>
        <v>#REF!</v>
      </c>
    </row>
    <row r="1923" spans="1:7" x14ac:dyDescent="0.25">
      <c r="A1923" s="21" t="e">
        <f>Inscriptos!#REF!</f>
        <v>#REF!</v>
      </c>
      <c r="B1923" t="e">
        <f>Inscriptos!#REF!</f>
        <v>#REF!</v>
      </c>
      <c r="C1923" s="21" t="e">
        <f>Inscriptos!#REF!</f>
        <v>#REF!</v>
      </c>
      <c r="D1923" s="21" t="e">
        <f>Inscriptos!#REF!</f>
        <v>#REF!</v>
      </c>
      <c r="E1923" t="e">
        <f>Inscriptos!#REF!</f>
        <v>#REF!</v>
      </c>
      <c r="F1923" t="s">
        <v>37</v>
      </c>
      <c r="G1923" s="23" t="e">
        <f>Inscriptos!#REF!</f>
        <v>#REF!</v>
      </c>
    </row>
    <row r="1924" spans="1:7" x14ac:dyDescent="0.25">
      <c r="A1924" s="21" t="e">
        <f>Inscriptos!#REF!</f>
        <v>#REF!</v>
      </c>
      <c r="B1924" t="e">
        <f>Inscriptos!#REF!</f>
        <v>#REF!</v>
      </c>
      <c r="C1924" s="21" t="e">
        <f>Inscriptos!#REF!</f>
        <v>#REF!</v>
      </c>
      <c r="D1924" s="21" t="e">
        <f>Inscriptos!#REF!</f>
        <v>#REF!</v>
      </c>
      <c r="E1924" t="e">
        <f>Inscriptos!#REF!</f>
        <v>#REF!</v>
      </c>
      <c r="F1924" t="s">
        <v>37</v>
      </c>
      <c r="G1924" s="23" t="e">
        <f>Inscriptos!#REF!</f>
        <v>#REF!</v>
      </c>
    </row>
    <row r="1925" spans="1:7" x14ac:dyDescent="0.25">
      <c r="A1925" s="21" t="e">
        <f>Inscriptos!#REF!</f>
        <v>#REF!</v>
      </c>
      <c r="B1925" t="e">
        <f>Inscriptos!#REF!</f>
        <v>#REF!</v>
      </c>
      <c r="C1925" s="21" t="e">
        <f>Inscriptos!#REF!</f>
        <v>#REF!</v>
      </c>
      <c r="D1925" s="21" t="e">
        <f>Inscriptos!#REF!</f>
        <v>#REF!</v>
      </c>
      <c r="E1925" t="e">
        <f>Inscriptos!#REF!</f>
        <v>#REF!</v>
      </c>
      <c r="F1925" t="s">
        <v>37</v>
      </c>
      <c r="G1925" s="23" t="e">
        <f>Inscriptos!#REF!</f>
        <v>#REF!</v>
      </c>
    </row>
    <row r="1926" spans="1:7" x14ac:dyDescent="0.25">
      <c r="A1926" s="21" t="e">
        <f>Inscriptos!#REF!</f>
        <v>#REF!</v>
      </c>
      <c r="B1926" t="e">
        <f>Inscriptos!#REF!</f>
        <v>#REF!</v>
      </c>
      <c r="C1926" s="21" t="e">
        <f>Inscriptos!#REF!</f>
        <v>#REF!</v>
      </c>
      <c r="D1926" s="21" t="e">
        <f>Inscriptos!#REF!</f>
        <v>#REF!</v>
      </c>
      <c r="E1926" t="e">
        <f>Inscriptos!#REF!</f>
        <v>#REF!</v>
      </c>
      <c r="F1926" t="s">
        <v>37</v>
      </c>
      <c r="G1926" s="23" t="e">
        <f>Inscriptos!#REF!</f>
        <v>#REF!</v>
      </c>
    </row>
    <row r="1927" spans="1:7" x14ac:dyDescent="0.25">
      <c r="A1927" s="21" t="e">
        <f>Inscriptos!#REF!</f>
        <v>#REF!</v>
      </c>
      <c r="B1927" t="e">
        <f>Inscriptos!#REF!</f>
        <v>#REF!</v>
      </c>
      <c r="C1927" s="21" t="e">
        <f>Inscriptos!#REF!</f>
        <v>#REF!</v>
      </c>
      <c r="D1927" s="21" t="e">
        <f>Inscriptos!#REF!</f>
        <v>#REF!</v>
      </c>
      <c r="E1927" t="e">
        <f>Inscriptos!#REF!</f>
        <v>#REF!</v>
      </c>
      <c r="F1927" t="s">
        <v>37</v>
      </c>
      <c r="G1927" s="23" t="e">
        <f>Inscriptos!#REF!</f>
        <v>#REF!</v>
      </c>
    </row>
    <row r="1928" spans="1:7" x14ac:dyDescent="0.25">
      <c r="A1928" s="21" t="e">
        <f>Inscriptos!#REF!</f>
        <v>#REF!</v>
      </c>
      <c r="B1928" t="e">
        <f>Inscriptos!#REF!</f>
        <v>#REF!</v>
      </c>
      <c r="C1928" s="21" t="e">
        <f>Inscriptos!#REF!</f>
        <v>#REF!</v>
      </c>
      <c r="D1928" s="21" t="e">
        <f>Inscriptos!#REF!</f>
        <v>#REF!</v>
      </c>
      <c r="E1928" t="e">
        <f>Inscriptos!#REF!</f>
        <v>#REF!</v>
      </c>
      <c r="F1928" t="s">
        <v>37</v>
      </c>
      <c r="G1928" s="23" t="e">
        <f>Inscriptos!#REF!</f>
        <v>#REF!</v>
      </c>
    </row>
    <row r="1929" spans="1:7" x14ac:dyDescent="0.25">
      <c r="A1929" s="21" t="e">
        <f>Inscriptos!#REF!</f>
        <v>#REF!</v>
      </c>
      <c r="B1929" t="e">
        <f>Inscriptos!#REF!</f>
        <v>#REF!</v>
      </c>
      <c r="C1929" s="21" t="e">
        <f>Inscriptos!#REF!</f>
        <v>#REF!</v>
      </c>
      <c r="D1929" s="21" t="e">
        <f>Inscriptos!#REF!</f>
        <v>#REF!</v>
      </c>
      <c r="E1929" t="e">
        <f>Inscriptos!#REF!</f>
        <v>#REF!</v>
      </c>
      <c r="F1929" t="s">
        <v>37</v>
      </c>
      <c r="G1929" s="23" t="e">
        <f>Inscriptos!#REF!</f>
        <v>#REF!</v>
      </c>
    </row>
    <row r="1930" spans="1:7" x14ac:dyDescent="0.25">
      <c r="A1930" s="21" t="e">
        <f>Inscriptos!#REF!</f>
        <v>#REF!</v>
      </c>
      <c r="B1930" t="e">
        <f>Inscriptos!#REF!</f>
        <v>#REF!</v>
      </c>
      <c r="C1930" s="21" t="e">
        <f>Inscriptos!#REF!</f>
        <v>#REF!</v>
      </c>
      <c r="D1930" s="21" t="e">
        <f>Inscriptos!#REF!</f>
        <v>#REF!</v>
      </c>
      <c r="E1930" t="e">
        <f>Inscriptos!#REF!</f>
        <v>#REF!</v>
      </c>
      <c r="F1930" t="s">
        <v>37</v>
      </c>
      <c r="G1930" s="23" t="e">
        <f>Inscriptos!#REF!</f>
        <v>#REF!</v>
      </c>
    </row>
    <row r="1931" spans="1:7" x14ac:dyDescent="0.25">
      <c r="A1931" s="21" t="e">
        <f>Inscriptos!#REF!</f>
        <v>#REF!</v>
      </c>
      <c r="B1931" t="e">
        <f>Inscriptos!#REF!</f>
        <v>#REF!</v>
      </c>
      <c r="C1931" s="21" t="e">
        <f>Inscriptos!#REF!</f>
        <v>#REF!</v>
      </c>
      <c r="D1931" s="21" t="e">
        <f>Inscriptos!#REF!</f>
        <v>#REF!</v>
      </c>
      <c r="E1931" t="e">
        <f>Inscriptos!#REF!</f>
        <v>#REF!</v>
      </c>
      <c r="F1931" t="s">
        <v>37</v>
      </c>
      <c r="G1931" s="23" t="e">
        <f>Inscriptos!#REF!</f>
        <v>#REF!</v>
      </c>
    </row>
    <row r="1932" spans="1:7" x14ac:dyDescent="0.25">
      <c r="A1932" s="21" t="e">
        <f>Inscriptos!#REF!</f>
        <v>#REF!</v>
      </c>
      <c r="B1932" t="e">
        <f>Inscriptos!#REF!</f>
        <v>#REF!</v>
      </c>
      <c r="C1932" s="21" t="e">
        <f>Inscriptos!#REF!</f>
        <v>#REF!</v>
      </c>
      <c r="D1932" s="21" t="e">
        <f>Inscriptos!#REF!</f>
        <v>#REF!</v>
      </c>
      <c r="E1932" t="e">
        <f>Inscriptos!#REF!</f>
        <v>#REF!</v>
      </c>
      <c r="F1932" t="s">
        <v>37</v>
      </c>
      <c r="G1932" s="23" t="e">
        <f>Inscriptos!#REF!</f>
        <v>#REF!</v>
      </c>
    </row>
    <row r="1933" spans="1:7" x14ac:dyDescent="0.25">
      <c r="A1933" s="21" t="e">
        <f>Inscriptos!#REF!</f>
        <v>#REF!</v>
      </c>
      <c r="B1933" t="e">
        <f>Inscriptos!#REF!</f>
        <v>#REF!</v>
      </c>
      <c r="C1933" s="21" t="e">
        <f>Inscriptos!#REF!</f>
        <v>#REF!</v>
      </c>
      <c r="D1933" s="21" t="e">
        <f>Inscriptos!#REF!</f>
        <v>#REF!</v>
      </c>
      <c r="E1933" t="e">
        <f>Inscriptos!#REF!</f>
        <v>#REF!</v>
      </c>
      <c r="F1933" t="s">
        <v>37</v>
      </c>
      <c r="G1933" s="23" t="e">
        <f>Inscriptos!#REF!</f>
        <v>#REF!</v>
      </c>
    </row>
    <row r="1934" spans="1:7" x14ac:dyDescent="0.25">
      <c r="A1934" s="21" t="e">
        <f>Inscriptos!#REF!</f>
        <v>#REF!</v>
      </c>
      <c r="B1934" t="e">
        <f>Inscriptos!#REF!</f>
        <v>#REF!</v>
      </c>
      <c r="C1934" s="21" t="e">
        <f>Inscriptos!#REF!</f>
        <v>#REF!</v>
      </c>
      <c r="D1934" s="21" t="e">
        <f>Inscriptos!#REF!</f>
        <v>#REF!</v>
      </c>
      <c r="E1934" t="e">
        <f>Inscriptos!#REF!</f>
        <v>#REF!</v>
      </c>
      <c r="F1934" t="s">
        <v>37</v>
      </c>
      <c r="G1934" s="23" t="e">
        <f>Inscriptos!#REF!</f>
        <v>#REF!</v>
      </c>
    </row>
    <row r="1935" spans="1:7" x14ac:dyDescent="0.25">
      <c r="A1935" s="21" t="e">
        <f>Inscriptos!#REF!</f>
        <v>#REF!</v>
      </c>
      <c r="B1935" t="e">
        <f>Inscriptos!#REF!</f>
        <v>#REF!</v>
      </c>
      <c r="C1935" s="21" t="e">
        <f>Inscriptos!#REF!</f>
        <v>#REF!</v>
      </c>
      <c r="D1935" s="21" t="e">
        <f>Inscriptos!#REF!</f>
        <v>#REF!</v>
      </c>
      <c r="E1935" t="e">
        <f>Inscriptos!#REF!</f>
        <v>#REF!</v>
      </c>
      <c r="F1935" t="s">
        <v>37</v>
      </c>
      <c r="G1935" s="23" t="e">
        <f>Inscriptos!#REF!</f>
        <v>#REF!</v>
      </c>
    </row>
    <row r="1936" spans="1:7" x14ac:dyDescent="0.25">
      <c r="A1936" s="21" t="e">
        <f>Inscriptos!#REF!</f>
        <v>#REF!</v>
      </c>
      <c r="B1936" t="e">
        <f>Inscriptos!#REF!</f>
        <v>#REF!</v>
      </c>
      <c r="C1936" s="21" t="e">
        <f>Inscriptos!#REF!</f>
        <v>#REF!</v>
      </c>
      <c r="D1936" s="21" t="e">
        <f>Inscriptos!#REF!</f>
        <v>#REF!</v>
      </c>
      <c r="E1936" t="e">
        <f>Inscriptos!#REF!</f>
        <v>#REF!</v>
      </c>
      <c r="F1936" t="s">
        <v>37</v>
      </c>
      <c r="G1936" s="23" t="e">
        <f>Inscriptos!#REF!</f>
        <v>#REF!</v>
      </c>
    </row>
    <row r="1937" spans="1:7" x14ac:dyDescent="0.25">
      <c r="A1937" s="21" t="e">
        <f>Inscriptos!#REF!</f>
        <v>#REF!</v>
      </c>
      <c r="B1937" t="e">
        <f>Inscriptos!#REF!</f>
        <v>#REF!</v>
      </c>
      <c r="C1937" s="21" t="e">
        <f>Inscriptos!#REF!</f>
        <v>#REF!</v>
      </c>
      <c r="D1937" s="21" t="e">
        <f>Inscriptos!#REF!</f>
        <v>#REF!</v>
      </c>
      <c r="E1937" t="e">
        <f>Inscriptos!#REF!</f>
        <v>#REF!</v>
      </c>
      <c r="F1937" t="s">
        <v>37</v>
      </c>
      <c r="G1937" s="23" t="e">
        <f>Inscriptos!#REF!</f>
        <v>#REF!</v>
      </c>
    </row>
    <row r="1938" spans="1:7" x14ac:dyDescent="0.25">
      <c r="A1938" s="21" t="e">
        <f>Inscriptos!#REF!</f>
        <v>#REF!</v>
      </c>
      <c r="B1938" t="e">
        <f>Inscriptos!#REF!</f>
        <v>#REF!</v>
      </c>
      <c r="C1938" s="21" t="e">
        <f>Inscriptos!#REF!</f>
        <v>#REF!</v>
      </c>
      <c r="D1938" s="21" t="e">
        <f>Inscriptos!#REF!</f>
        <v>#REF!</v>
      </c>
      <c r="E1938" t="e">
        <f>Inscriptos!#REF!</f>
        <v>#REF!</v>
      </c>
      <c r="F1938" t="s">
        <v>37</v>
      </c>
      <c r="G1938" s="23" t="e">
        <f>Inscriptos!#REF!</f>
        <v>#REF!</v>
      </c>
    </row>
    <row r="1939" spans="1:7" x14ac:dyDescent="0.25">
      <c r="A1939" s="21" t="e">
        <f>Inscriptos!#REF!</f>
        <v>#REF!</v>
      </c>
      <c r="B1939" t="e">
        <f>Inscriptos!#REF!</f>
        <v>#REF!</v>
      </c>
      <c r="C1939" s="21" t="e">
        <f>Inscriptos!#REF!</f>
        <v>#REF!</v>
      </c>
      <c r="D1939" s="21" t="e">
        <f>Inscriptos!#REF!</f>
        <v>#REF!</v>
      </c>
      <c r="E1939" t="e">
        <f>Inscriptos!#REF!</f>
        <v>#REF!</v>
      </c>
      <c r="F1939" t="s">
        <v>37</v>
      </c>
      <c r="G1939" s="23" t="e">
        <f>Inscriptos!#REF!</f>
        <v>#REF!</v>
      </c>
    </row>
    <row r="1940" spans="1:7" x14ac:dyDescent="0.25">
      <c r="A1940" s="21" t="e">
        <f>Inscriptos!#REF!</f>
        <v>#REF!</v>
      </c>
      <c r="B1940" t="e">
        <f>Inscriptos!#REF!</f>
        <v>#REF!</v>
      </c>
      <c r="C1940" s="21" t="e">
        <f>Inscriptos!#REF!</f>
        <v>#REF!</v>
      </c>
      <c r="D1940" s="21" t="e">
        <f>Inscriptos!#REF!</f>
        <v>#REF!</v>
      </c>
      <c r="E1940" t="e">
        <f>Inscriptos!#REF!</f>
        <v>#REF!</v>
      </c>
      <c r="F1940" t="s">
        <v>37</v>
      </c>
      <c r="G1940" s="23" t="e">
        <f>Inscriptos!#REF!</f>
        <v>#REF!</v>
      </c>
    </row>
    <row r="1941" spans="1:7" x14ac:dyDescent="0.25">
      <c r="A1941" s="21" t="e">
        <f>Inscriptos!#REF!</f>
        <v>#REF!</v>
      </c>
      <c r="B1941" t="e">
        <f>Inscriptos!#REF!</f>
        <v>#REF!</v>
      </c>
      <c r="C1941" s="21" t="e">
        <f>Inscriptos!#REF!</f>
        <v>#REF!</v>
      </c>
      <c r="D1941" s="21" t="e">
        <f>Inscriptos!#REF!</f>
        <v>#REF!</v>
      </c>
      <c r="E1941" t="e">
        <f>Inscriptos!#REF!</f>
        <v>#REF!</v>
      </c>
      <c r="F1941" t="s">
        <v>37</v>
      </c>
      <c r="G1941" s="23" t="e">
        <f>Inscriptos!#REF!</f>
        <v>#REF!</v>
      </c>
    </row>
    <row r="1942" spans="1:7" x14ac:dyDescent="0.25">
      <c r="A1942" s="21" t="e">
        <f>Inscriptos!#REF!</f>
        <v>#REF!</v>
      </c>
      <c r="B1942" t="e">
        <f>Inscriptos!#REF!</f>
        <v>#REF!</v>
      </c>
      <c r="C1942" s="21" t="e">
        <f>Inscriptos!#REF!</f>
        <v>#REF!</v>
      </c>
      <c r="D1942" s="21" t="e">
        <f>Inscriptos!#REF!</f>
        <v>#REF!</v>
      </c>
      <c r="E1942" t="e">
        <f>Inscriptos!#REF!</f>
        <v>#REF!</v>
      </c>
      <c r="F1942" t="s">
        <v>37</v>
      </c>
      <c r="G1942" s="23" t="e">
        <f>Inscriptos!#REF!</f>
        <v>#REF!</v>
      </c>
    </row>
    <row r="1943" spans="1:7" x14ac:dyDescent="0.25">
      <c r="A1943" s="21" t="e">
        <f>Inscriptos!#REF!</f>
        <v>#REF!</v>
      </c>
      <c r="B1943" t="e">
        <f>Inscriptos!#REF!</f>
        <v>#REF!</v>
      </c>
      <c r="C1943" s="21" t="e">
        <f>Inscriptos!#REF!</f>
        <v>#REF!</v>
      </c>
      <c r="D1943" s="21" t="e">
        <f>Inscriptos!#REF!</f>
        <v>#REF!</v>
      </c>
      <c r="E1943" t="e">
        <f>Inscriptos!#REF!</f>
        <v>#REF!</v>
      </c>
      <c r="F1943" t="s">
        <v>37</v>
      </c>
      <c r="G1943" s="23" t="e">
        <f>Inscriptos!#REF!</f>
        <v>#REF!</v>
      </c>
    </row>
    <row r="1944" spans="1:7" x14ac:dyDescent="0.25">
      <c r="A1944" s="21" t="e">
        <f>Inscriptos!#REF!</f>
        <v>#REF!</v>
      </c>
      <c r="B1944" t="e">
        <f>Inscriptos!#REF!</f>
        <v>#REF!</v>
      </c>
      <c r="C1944" s="21" t="e">
        <f>Inscriptos!#REF!</f>
        <v>#REF!</v>
      </c>
      <c r="D1944" s="21" t="e">
        <f>Inscriptos!#REF!</f>
        <v>#REF!</v>
      </c>
      <c r="E1944" t="e">
        <f>Inscriptos!#REF!</f>
        <v>#REF!</v>
      </c>
      <c r="F1944" t="s">
        <v>37</v>
      </c>
      <c r="G1944" s="23" t="e">
        <f>Inscriptos!#REF!</f>
        <v>#REF!</v>
      </c>
    </row>
    <row r="1945" spans="1:7" x14ac:dyDescent="0.25">
      <c r="A1945" s="21" t="e">
        <f>Inscriptos!#REF!</f>
        <v>#REF!</v>
      </c>
      <c r="B1945" t="e">
        <f>Inscriptos!#REF!</f>
        <v>#REF!</v>
      </c>
      <c r="C1945" s="21" t="e">
        <f>Inscriptos!#REF!</f>
        <v>#REF!</v>
      </c>
      <c r="D1945" s="21" t="e">
        <f>Inscriptos!#REF!</f>
        <v>#REF!</v>
      </c>
      <c r="E1945" t="e">
        <f>Inscriptos!#REF!</f>
        <v>#REF!</v>
      </c>
      <c r="F1945" t="s">
        <v>37</v>
      </c>
      <c r="G1945" s="23" t="e">
        <f>Inscriptos!#REF!</f>
        <v>#REF!</v>
      </c>
    </row>
    <row r="1946" spans="1:7" x14ac:dyDescent="0.25">
      <c r="A1946" s="21" t="e">
        <f>Inscriptos!#REF!</f>
        <v>#REF!</v>
      </c>
      <c r="B1946" t="e">
        <f>Inscriptos!#REF!</f>
        <v>#REF!</v>
      </c>
      <c r="C1946" s="21" t="e">
        <f>Inscriptos!#REF!</f>
        <v>#REF!</v>
      </c>
      <c r="D1946" s="21" t="e">
        <f>Inscriptos!#REF!</f>
        <v>#REF!</v>
      </c>
      <c r="E1946" t="e">
        <f>Inscriptos!#REF!</f>
        <v>#REF!</v>
      </c>
      <c r="F1946" t="s">
        <v>37</v>
      </c>
      <c r="G1946" s="23" t="e">
        <f>Inscriptos!#REF!</f>
        <v>#REF!</v>
      </c>
    </row>
    <row r="1947" spans="1:7" x14ac:dyDescent="0.25">
      <c r="A1947" s="21" t="e">
        <f>Inscriptos!#REF!</f>
        <v>#REF!</v>
      </c>
      <c r="B1947" t="e">
        <f>Inscriptos!#REF!</f>
        <v>#REF!</v>
      </c>
      <c r="C1947" s="21" t="e">
        <f>Inscriptos!#REF!</f>
        <v>#REF!</v>
      </c>
      <c r="D1947" s="21" t="e">
        <f>Inscriptos!#REF!</f>
        <v>#REF!</v>
      </c>
      <c r="E1947" t="e">
        <f>Inscriptos!#REF!</f>
        <v>#REF!</v>
      </c>
      <c r="F1947" t="s">
        <v>37</v>
      </c>
      <c r="G1947" s="23" t="e">
        <f>Inscriptos!#REF!</f>
        <v>#REF!</v>
      </c>
    </row>
    <row r="1948" spans="1:7" x14ac:dyDescent="0.25">
      <c r="A1948" s="21" t="e">
        <f>Inscriptos!#REF!</f>
        <v>#REF!</v>
      </c>
      <c r="B1948" t="e">
        <f>Inscriptos!#REF!</f>
        <v>#REF!</v>
      </c>
      <c r="C1948" s="21" t="e">
        <f>Inscriptos!#REF!</f>
        <v>#REF!</v>
      </c>
      <c r="D1948" s="21" t="e">
        <f>Inscriptos!#REF!</f>
        <v>#REF!</v>
      </c>
      <c r="E1948" t="e">
        <f>Inscriptos!#REF!</f>
        <v>#REF!</v>
      </c>
      <c r="F1948" t="s">
        <v>37</v>
      </c>
      <c r="G1948" s="23" t="e">
        <f>Inscriptos!#REF!</f>
        <v>#REF!</v>
      </c>
    </row>
    <row r="1949" spans="1:7" x14ac:dyDescent="0.25">
      <c r="A1949" s="21" t="e">
        <f>Inscriptos!#REF!</f>
        <v>#REF!</v>
      </c>
      <c r="B1949" t="e">
        <f>Inscriptos!#REF!</f>
        <v>#REF!</v>
      </c>
      <c r="C1949" s="21" t="e">
        <f>Inscriptos!#REF!</f>
        <v>#REF!</v>
      </c>
      <c r="D1949" s="21" t="e">
        <f>Inscriptos!#REF!</f>
        <v>#REF!</v>
      </c>
      <c r="E1949" t="e">
        <f>Inscriptos!#REF!</f>
        <v>#REF!</v>
      </c>
      <c r="F1949" t="s">
        <v>37</v>
      </c>
      <c r="G1949" s="23" t="e">
        <f>Inscriptos!#REF!</f>
        <v>#REF!</v>
      </c>
    </row>
    <row r="1950" spans="1:7" x14ac:dyDescent="0.25">
      <c r="A1950" s="21" t="e">
        <f>Inscriptos!#REF!</f>
        <v>#REF!</v>
      </c>
      <c r="B1950" t="e">
        <f>Inscriptos!#REF!</f>
        <v>#REF!</v>
      </c>
      <c r="C1950" s="21" t="e">
        <f>Inscriptos!#REF!</f>
        <v>#REF!</v>
      </c>
      <c r="D1950" s="21" t="e">
        <f>Inscriptos!#REF!</f>
        <v>#REF!</v>
      </c>
      <c r="E1950" t="e">
        <f>Inscriptos!#REF!</f>
        <v>#REF!</v>
      </c>
      <c r="F1950" t="s">
        <v>37</v>
      </c>
      <c r="G1950" s="23" t="e">
        <f>Inscriptos!#REF!</f>
        <v>#REF!</v>
      </c>
    </row>
    <row r="1951" spans="1:7" x14ac:dyDescent="0.25">
      <c r="A1951" s="21" t="e">
        <f>Inscriptos!#REF!</f>
        <v>#REF!</v>
      </c>
      <c r="B1951" t="e">
        <f>Inscriptos!#REF!</f>
        <v>#REF!</v>
      </c>
      <c r="C1951" s="21" t="e">
        <f>Inscriptos!#REF!</f>
        <v>#REF!</v>
      </c>
      <c r="D1951" s="21" t="e">
        <f>Inscriptos!#REF!</f>
        <v>#REF!</v>
      </c>
      <c r="E1951" t="e">
        <f>Inscriptos!#REF!</f>
        <v>#REF!</v>
      </c>
      <c r="F1951" t="s">
        <v>37</v>
      </c>
      <c r="G1951" s="23" t="e">
        <f>Inscriptos!#REF!</f>
        <v>#REF!</v>
      </c>
    </row>
    <row r="1952" spans="1:7" x14ac:dyDescent="0.25">
      <c r="A1952" s="21" t="e">
        <f>Inscriptos!#REF!</f>
        <v>#REF!</v>
      </c>
      <c r="B1952" t="e">
        <f>Inscriptos!#REF!</f>
        <v>#REF!</v>
      </c>
      <c r="C1952" s="21" t="e">
        <f>Inscriptos!#REF!</f>
        <v>#REF!</v>
      </c>
      <c r="D1952" s="21" t="e">
        <f>Inscriptos!#REF!</f>
        <v>#REF!</v>
      </c>
      <c r="E1952" t="e">
        <f>Inscriptos!#REF!</f>
        <v>#REF!</v>
      </c>
      <c r="F1952" t="s">
        <v>37</v>
      </c>
      <c r="G1952" s="23" t="e">
        <f>Inscriptos!#REF!</f>
        <v>#REF!</v>
      </c>
    </row>
    <row r="1953" spans="1:7" x14ac:dyDescent="0.25">
      <c r="A1953" s="21" t="e">
        <f>Inscriptos!#REF!</f>
        <v>#REF!</v>
      </c>
      <c r="B1953" t="e">
        <f>Inscriptos!#REF!</f>
        <v>#REF!</v>
      </c>
      <c r="C1953" s="21" t="e">
        <f>Inscriptos!#REF!</f>
        <v>#REF!</v>
      </c>
      <c r="D1953" s="21" t="e">
        <f>Inscriptos!#REF!</f>
        <v>#REF!</v>
      </c>
      <c r="E1953" t="e">
        <f>Inscriptos!#REF!</f>
        <v>#REF!</v>
      </c>
      <c r="F1953" t="s">
        <v>37</v>
      </c>
      <c r="G1953" s="23" t="e">
        <f>Inscriptos!#REF!</f>
        <v>#REF!</v>
      </c>
    </row>
    <row r="1954" spans="1:7" x14ac:dyDescent="0.25">
      <c r="A1954" s="21" t="e">
        <f>Inscriptos!#REF!</f>
        <v>#REF!</v>
      </c>
      <c r="B1954" t="e">
        <f>Inscriptos!#REF!</f>
        <v>#REF!</v>
      </c>
      <c r="C1954" s="21" t="e">
        <f>Inscriptos!#REF!</f>
        <v>#REF!</v>
      </c>
      <c r="D1954" s="21" t="e">
        <f>Inscriptos!#REF!</f>
        <v>#REF!</v>
      </c>
      <c r="E1954" t="e">
        <f>Inscriptos!#REF!</f>
        <v>#REF!</v>
      </c>
      <c r="F1954" t="s">
        <v>37</v>
      </c>
      <c r="G1954" s="23" t="e">
        <f>Inscriptos!#REF!</f>
        <v>#REF!</v>
      </c>
    </row>
    <row r="1955" spans="1:7" x14ac:dyDescent="0.25">
      <c r="A1955" s="21" t="e">
        <f>Inscriptos!#REF!</f>
        <v>#REF!</v>
      </c>
      <c r="B1955" t="e">
        <f>Inscriptos!#REF!</f>
        <v>#REF!</v>
      </c>
      <c r="C1955" s="21" t="e">
        <f>Inscriptos!#REF!</f>
        <v>#REF!</v>
      </c>
      <c r="D1955" s="21" t="e">
        <f>Inscriptos!#REF!</f>
        <v>#REF!</v>
      </c>
      <c r="E1955" t="e">
        <f>Inscriptos!#REF!</f>
        <v>#REF!</v>
      </c>
      <c r="F1955" t="s">
        <v>37</v>
      </c>
      <c r="G1955" s="23" t="e">
        <f>Inscriptos!#REF!</f>
        <v>#REF!</v>
      </c>
    </row>
    <row r="1956" spans="1:7" x14ac:dyDescent="0.25">
      <c r="A1956" s="21" t="e">
        <f>Inscriptos!#REF!</f>
        <v>#REF!</v>
      </c>
      <c r="B1956" t="e">
        <f>Inscriptos!#REF!</f>
        <v>#REF!</v>
      </c>
      <c r="C1956" s="21" t="e">
        <f>Inscriptos!#REF!</f>
        <v>#REF!</v>
      </c>
      <c r="D1956" s="21" t="e">
        <f>Inscriptos!#REF!</f>
        <v>#REF!</v>
      </c>
      <c r="E1956" t="e">
        <f>Inscriptos!#REF!</f>
        <v>#REF!</v>
      </c>
      <c r="F1956" t="s">
        <v>37</v>
      </c>
      <c r="G1956" s="23" t="e">
        <f>Inscriptos!#REF!</f>
        <v>#REF!</v>
      </c>
    </row>
    <row r="1957" spans="1:7" x14ac:dyDescent="0.25">
      <c r="A1957" s="21" t="e">
        <f>Inscriptos!#REF!</f>
        <v>#REF!</v>
      </c>
      <c r="B1957" t="e">
        <f>Inscriptos!#REF!</f>
        <v>#REF!</v>
      </c>
      <c r="C1957" s="21" t="e">
        <f>Inscriptos!#REF!</f>
        <v>#REF!</v>
      </c>
      <c r="D1957" s="21" t="e">
        <f>Inscriptos!#REF!</f>
        <v>#REF!</v>
      </c>
      <c r="E1957" t="e">
        <f>Inscriptos!#REF!</f>
        <v>#REF!</v>
      </c>
      <c r="F1957" t="s">
        <v>37</v>
      </c>
      <c r="G1957" s="23" t="e">
        <f>Inscriptos!#REF!</f>
        <v>#REF!</v>
      </c>
    </row>
    <row r="1958" spans="1:7" x14ac:dyDescent="0.25">
      <c r="A1958" s="21" t="e">
        <f>Inscriptos!#REF!</f>
        <v>#REF!</v>
      </c>
      <c r="B1958" t="e">
        <f>Inscriptos!#REF!</f>
        <v>#REF!</v>
      </c>
      <c r="C1958" s="21" t="e">
        <f>Inscriptos!#REF!</f>
        <v>#REF!</v>
      </c>
      <c r="D1958" s="21" t="e">
        <f>Inscriptos!#REF!</f>
        <v>#REF!</v>
      </c>
      <c r="E1958" t="e">
        <f>Inscriptos!#REF!</f>
        <v>#REF!</v>
      </c>
      <c r="F1958" t="s">
        <v>37</v>
      </c>
      <c r="G1958" s="23" t="e">
        <f>Inscriptos!#REF!</f>
        <v>#REF!</v>
      </c>
    </row>
    <row r="1959" spans="1:7" x14ac:dyDescent="0.25">
      <c r="A1959" s="21" t="e">
        <f>Inscriptos!#REF!</f>
        <v>#REF!</v>
      </c>
      <c r="B1959" t="e">
        <f>Inscriptos!#REF!</f>
        <v>#REF!</v>
      </c>
      <c r="C1959" s="21" t="e">
        <f>Inscriptos!#REF!</f>
        <v>#REF!</v>
      </c>
      <c r="D1959" s="21" t="e">
        <f>Inscriptos!#REF!</f>
        <v>#REF!</v>
      </c>
      <c r="E1959" t="e">
        <f>Inscriptos!#REF!</f>
        <v>#REF!</v>
      </c>
      <c r="F1959" t="s">
        <v>37</v>
      </c>
      <c r="G1959" s="23" t="e">
        <f>Inscriptos!#REF!</f>
        <v>#REF!</v>
      </c>
    </row>
    <row r="1960" spans="1:7" x14ac:dyDescent="0.25">
      <c r="A1960" s="21" t="e">
        <f>Inscriptos!#REF!</f>
        <v>#REF!</v>
      </c>
      <c r="B1960" t="e">
        <f>Inscriptos!#REF!</f>
        <v>#REF!</v>
      </c>
      <c r="C1960" s="21" t="e">
        <f>Inscriptos!#REF!</f>
        <v>#REF!</v>
      </c>
      <c r="D1960" s="21" t="e">
        <f>Inscriptos!#REF!</f>
        <v>#REF!</v>
      </c>
      <c r="E1960" t="e">
        <f>Inscriptos!#REF!</f>
        <v>#REF!</v>
      </c>
      <c r="F1960" t="s">
        <v>37</v>
      </c>
      <c r="G1960" s="23" t="e">
        <f>Inscriptos!#REF!</f>
        <v>#REF!</v>
      </c>
    </row>
    <row r="1961" spans="1:7" x14ac:dyDescent="0.25">
      <c r="A1961" s="21" t="e">
        <f>Inscriptos!#REF!</f>
        <v>#REF!</v>
      </c>
      <c r="B1961" t="e">
        <f>Inscriptos!#REF!</f>
        <v>#REF!</v>
      </c>
      <c r="C1961" s="21" t="e">
        <f>Inscriptos!#REF!</f>
        <v>#REF!</v>
      </c>
      <c r="D1961" s="21" t="e">
        <f>Inscriptos!#REF!</f>
        <v>#REF!</v>
      </c>
      <c r="E1961" t="e">
        <f>Inscriptos!#REF!</f>
        <v>#REF!</v>
      </c>
      <c r="F1961" t="s">
        <v>37</v>
      </c>
      <c r="G1961" s="23" t="e">
        <f>Inscriptos!#REF!</f>
        <v>#REF!</v>
      </c>
    </row>
    <row r="1962" spans="1:7" x14ac:dyDescent="0.25">
      <c r="A1962" s="21" t="e">
        <f>Inscriptos!#REF!</f>
        <v>#REF!</v>
      </c>
      <c r="B1962" t="e">
        <f>Inscriptos!#REF!</f>
        <v>#REF!</v>
      </c>
      <c r="C1962" s="21" t="e">
        <f>Inscriptos!#REF!</f>
        <v>#REF!</v>
      </c>
      <c r="D1962" s="21" t="e">
        <f>Inscriptos!#REF!</f>
        <v>#REF!</v>
      </c>
      <c r="E1962" t="e">
        <f>Inscriptos!#REF!</f>
        <v>#REF!</v>
      </c>
      <c r="F1962" t="s">
        <v>37</v>
      </c>
      <c r="G1962" s="23" t="e">
        <f>Inscriptos!#REF!</f>
        <v>#REF!</v>
      </c>
    </row>
    <row r="1963" spans="1:7" x14ac:dyDescent="0.25">
      <c r="A1963" s="21" t="e">
        <f>Inscriptos!#REF!</f>
        <v>#REF!</v>
      </c>
      <c r="B1963" t="e">
        <f>Inscriptos!#REF!</f>
        <v>#REF!</v>
      </c>
      <c r="C1963" s="21" t="e">
        <f>Inscriptos!#REF!</f>
        <v>#REF!</v>
      </c>
      <c r="D1963" s="21" t="e">
        <f>Inscriptos!#REF!</f>
        <v>#REF!</v>
      </c>
      <c r="E1963" t="e">
        <f>Inscriptos!#REF!</f>
        <v>#REF!</v>
      </c>
      <c r="F1963" t="s">
        <v>37</v>
      </c>
      <c r="G1963" s="23" t="e">
        <f>Inscriptos!#REF!</f>
        <v>#REF!</v>
      </c>
    </row>
    <row r="1964" spans="1:7" x14ac:dyDescent="0.25">
      <c r="A1964" s="21" t="e">
        <f>Inscriptos!#REF!</f>
        <v>#REF!</v>
      </c>
      <c r="B1964" t="e">
        <f>Inscriptos!#REF!</f>
        <v>#REF!</v>
      </c>
      <c r="C1964" s="21" t="e">
        <f>Inscriptos!#REF!</f>
        <v>#REF!</v>
      </c>
      <c r="D1964" s="21" t="e">
        <f>Inscriptos!#REF!</f>
        <v>#REF!</v>
      </c>
      <c r="E1964" t="e">
        <f>Inscriptos!#REF!</f>
        <v>#REF!</v>
      </c>
      <c r="F1964" t="s">
        <v>37</v>
      </c>
      <c r="G1964" s="23" t="e">
        <f>Inscriptos!#REF!</f>
        <v>#REF!</v>
      </c>
    </row>
    <row r="1965" spans="1:7" x14ac:dyDescent="0.25">
      <c r="A1965" s="21" t="e">
        <f>Inscriptos!#REF!</f>
        <v>#REF!</v>
      </c>
      <c r="B1965" t="e">
        <f>Inscriptos!#REF!</f>
        <v>#REF!</v>
      </c>
      <c r="C1965" s="21" t="e">
        <f>Inscriptos!#REF!</f>
        <v>#REF!</v>
      </c>
      <c r="D1965" s="21" t="e">
        <f>Inscriptos!#REF!</f>
        <v>#REF!</v>
      </c>
      <c r="E1965" t="e">
        <f>Inscriptos!#REF!</f>
        <v>#REF!</v>
      </c>
      <c r="F1965" t="s">
        <v>37</v>
      </c>
      <c r="G1965" s="23" t="e">
        <f>Inscriptos!#REF!</f>
        <v>#REF!</v>
      </c>
    </row>
    <row r="1966" spans="1:7" x14ac:dyDescent="0.25">
      <c r="A1966" s="21" t="e">
        <f>Inscriptos!#REF!</f>
        <v>#REF!</v>
      </c>
      <c r="B1966" t="e">
        <f>Inscriptos!#REF!</f>
        <v>#REF!</v>
      </c>
      <c r="C1966" s="21" t="e">
        <f>Inscriptos!#REF!</f>
        <v>#REF!</v>
      </c>
      <c r="D1966" s="21" t="e">
        <f>Inscriptos!#REF!</f>
        <v>#REF!</v>
      </c>
      <c r="E1966" t="e">
        <f>Inscriptos!#REF!</f>
        <v>#REF!</v>
      </c>
      <c r="F1966" t="s">
        <v>37</v>
      </c>
      <c r="G1966" s="23" t="e">
        <f>Inscriptos!#REF!</f>
        <v>#REF!</v>
      </c>
    </row>
    <row r="1967" spans="1:7" x14ac:dyDescent="0.25">
      <c r="A1967" s="21" t="e">
        <f>Inscriptos!#REF!</f>
        <v>#REF!</v>
      </c>
      <c r="B1967" t="e">
        <f>Inscriptos!#REF!</f>
        <v>#REF!</v>
      </c>
      <c r="C1967" s="21" t="e">
        <f>Inscriptos!#REF!</f>
        <v>#REF!</v>
      </c>
      <c r="D1967" s="21" t="e">
        <f>Inscriptos!#REF!</f>
        <v>#REF!</v>
      </c>
      <c r="E1967" t="e">
        <f>Inscriptos!#REF!</f>
        <v>#REF!</v>
      </c>
      <c r="F1967" t="s">
        <v>37</v>
      </c>
      <c r="G1967" s="23" t="e">
        <f>Inscriptos!#REF!</f>
        <v>#REF!</v>
      </c>
    </row>
    <row r="1968" spans="1:7" x14ac:dyDescent="0.25">
      <c r="A1968" s="21" t="e">
        <f>Inscriptos!#REF!</f>
        <v>#REF!</v>
      </c>
      <c r="B1968" t="e">
        <f>Inscriptos!#REF!</f>
        <v>#REF!</v>
      </c>
      <c r="C1968" s="21" t="e">
        <f>Inscriptos!#REF!</f>
        <v>#REF!</v>
      </c>
      <c r="D1968" s="21" t="e">
        <f>Inscriptos!#REF!</f>
        <v>#REF!</v>
      </c>
      <c r="E1968" t="e">
        <f>Inscriptos!#REF!</f>
        <v>#REF!</v>
      </c>
      <c r="F1968" t="s">
        <v>37</v>
      </c>
      <c r="G1968" s="23" t="e">
        <f>Inscriptos!#REF!</f>
        <v>#REF!</v>
      </c>
    </row>
    <row r="1969" spans="1:7" x14ac:dyDescent="0.25">
      <c r="A1969" s="21" t="e">
        <f>Inscriptos!#REF!</f>
        <v>#REF!</v>
      </c>
      <c r="B1969" t="e">
        <f>Inscriptos!#REF!</f>
        <v>#REF!</v>
      </c>
      <c r="C1969" s="21" t="e">
        <f>Inscriptos!#REF!</f>
        <v>#REF!</v>
      </c>
      <c r="D1969" s="21" t="e">
        <f>Inscriptos!#REF!</f>
        <v>#REF!</v>
      </c>
      <c r="E1969" t="e">
        <f>Inscriptos!#REF!</f>
        <v>#REF!</v>
      </c>
      <c r="F1969" t="s">
        <v>37</v>
      </c>
      <c r="G1969" s="23" t="e">
        <f>Inscriptos!#REF!</f>
        <v>#REF!</v>
      </c>
    </row>
    <row r="1970" spans="1:7" x14ac:dyDescent="0.25">
      <c r="A1970" s="21" t="e">
        <f>Inscriptos!#REF!</f>
        <v>#REF!</v>
      </c>
      <c r="B1970" t="e">
        <f>Inscriptos!#REF!</f>
        <v>#REF!</v>
      </c>
      <c r="C1970" s="21" t="e">
        <f>Inscriptos!#REF!</f>
        <v>#REF!</v>
      </c>
      <c r="D1970" s="21" t="e">
        <f>Inscriptos!#REF!</f>
        <v>#REF!</v>
      </c>
      <c r="E1970" t="e">
        <f>Inscriptos!#REF!</f>
        <v>#REF!</v>
      </c>
      <c r="F1970" t="s">
        <v>37</v>
      </c>
      <c r="G1970" s="23" t="e">
        <f>Inscriptos!#REF!</f>
        <v>#REF!</v>
      </c>
    </row>
    <row r="1971" spans="1:7" x14ac:dyDescent="0.25">
      <c r="A1971" s="21" t="e">
        <f>Inscriptos!#REF!</f>
        <v>#REF!</v>
      </c>
      <c r="B1971" t="e">
        <f>Inscriptos!#REF!</f>
        <v>#REF!</v>
      </c>
      <c r="C1971" s="21" t="e">
        <f>Inscriptos!#REF!</f>
        <v>#REF!</v>
      </c>
      <c r="D1971" s="21" t="e">
        <f>Inscriptos!#REF!</f>
        <v>#REF!</v>
      </c>
      <c r="E1971" t="e">
        <f>Inscriptos!#REF!</f>
        <v>#REF!</v>
      </c>
      <c r="F1971" t="s">
        <v>37</v>
      </c>
      <c r="G1971" s="23" t="e">
        <f>Inscriptos!#REF!</f>
        <v>#REF!</v>
      </c>
    </row>
    <row r="1972" spans="1:7" x14ac:dyDescent="0.25">
      <c r="A1972" s="21" t="e">
        <f>Inscriptos!#REF!</f>
        <v>#REF!</v>
      </c>
      <c r="B1972" t="e">
        <f>Inscriptos!#REF!</f>
        <v>#REF!</v>
      </c>
      <c r="C1972" s="21" t="e">
        <f>Inscriptos!#REF!</f>
        <v>#REF!</v>
      </c>
      <c r="D1972" s="21" t="e">
        <f>Inscriptos!#REF!</f>
        <v>#REF!</v>
      </c>
      <c r="E1972" t="e">
        <f>Inscriptos!#REF!</f>
        <v>#REF!</v>
      </c>
      <c r="F1972" t="s">
        <v>37</v>
      </c>
      <c r="G1972" s="23" t="e">
        <f>Inscriptos!#REF!</f>
        <v>#REF!</v>
      </c>
    </row>
    <row r="1973" spans="1:7" x14ac:dyDescent="0.25">
      <c r="A1973" s="21" t="e">
        <f>Inscriptos!#REF!</f>
        <v>#REF!</v>
      </c>
      <c r="B1973" t="e">
        <f>Inscriptos!#REF!</f>
        <v>#REF!</v>
      </c>
      <c r="C1973" s="21" t="e">
        <f>Inscriptos!#REF!</f>
        <v>#REF!</v>
      </c>
      <c r="D1973" s="21" t="e">
        <f>Inscriptos!#REF!</f>
        <v>#REF!</v>
      </c>
      <c r="E1973" t="e">
        <f>Inscriptos!#REF!</f>
        <v>#REF!</v>
      </c>
      <c r="F1973" t="s">
        <v>37</v>
      </c>
      <c r="G1973" s="23" t="e">
        <f>Inscriptos!#REF!</f>
        <v>#REF!</v>
      </c>
    </row>
    <row r="1974" spans="1:7" x14ac:dyDescent="0.25">
      <c r="A1974" s="21" t="e">
        <f>Inscriptos!#REF!</f>
        <v>#REF!</v>
      </c>
      <c r="B1974" t="e">
        <f>Inscriptos!#REF!</f>
        <v>#REF!</v>
      </c>
      <c r="C1974" s="21" t="e">
        <f>Inscriptos!#REF!</f>
        <v>#REF!</v>
      </c>
      <c r="D1974" s="21" t="e">
        <f>Inscriptos!#REF!</f>
        <v>#REF!</v>
      </c>
      <c r="E1974" t="e">
        <f>Inscriptos!#REF!</f>
        <v>#REF!</v>
      </c>
      <c r="F1974" t="s">
        <v>37</v>
      </c>
      <c r="G1974" s="23" t="e">
        <f>Inscriptos!#REF!</f>
        <v>#REF!</v>
      </c>
    </row>
    <row r="1975" spans="1:7" x14ac:dyDescent="0.25">
      <c r="A1975" s="21" t="e">
        <f>Inscriptos!#REF!</f>
        <v>#REF!</v>
      </c>
      <c r="B1975" t="e">
        <f>Inscriptos!#REF!</f>
        <v>#REF!</v>
      </c>
      <c r="C1975" s="21" t="e">
        <f>Inscriptos!#REF!</f>
        <v>#REF!</v>
      </c>
      <c r="D1975" s="21" t="e">
        <f>Inscriptos!#REF!</f>
        <v>#REF!</v>
      </c>
      <c r="E1975" t="e">
        <f>Inscriptos!#REF!</f>
        <v>#REF!</v>
      </c>
      <c r="F1975" t="s">
        <v>37</v>
      </c>
      <c r="G1975" s="23" t="e">
        <f>Inscriptos!#REF!</f>
        <v>#REF!</v>
      </c>
    </row>
    <row r="1976" spans="1:7" x14ac:dyDescent="0.25">
      <c r="A1976" s="21" t="e">
        <f>Inscriptos!#REF!</f>
        <v>#REF!</v>
      </c>
      <c r="B1976" t="e">
        <f>Inscriptos!#REF!</f>
        <v>#REF!</v>
      </c>
      <c r="C1976" s="21" t="e">
        <f>Inscriptos!#REF!</f>
        <v>#REF!</v>
      </c>
      <c r="D1976" s="21" t="e">
        <f>Inscriptos!#REF!</f>
        <v>#REF!</v>
      </c>
      <c r="E1976" t="e">
        <f>Inscriptos!#REF!</f>
        <v>#REF!</v>
      </c>
      <c r="F1976" t="s">
        <v>37</v>
      </c>
      <c r="G1976" s="23" t="e">
        <f>Inscriptos!#REF!</f>
        <v>#REF!</v>
      </c>
    </row>
    <row r="1977" spans="1:7" x14ac:dyDescent="0.25">
      <c r="A1977" s="21" t="e">
        <f>Inscriptos!#REF!</f>
        <v>#REF!</v>
      </c>
      <c r="B1977" t="e">
        <f>Inscriptos!#REF!</f>
        <v>#REF!</v>
      </c>
      <c r="C1977" s="21" t="e">
        <f>Inscriptos!#REF!</f>
        <v>#REF!</v>
      </c>
      <c r="D1977" s="21" t="e">
        <f>Inscriptos!#REF!</f>
        <v>#REF!</v>
      </c>
      <c r="E1977" t="e">
        <f>Inscriptos!#REF!</f>
        <v>#REF!</v>
      </c>
      <c r="F1977" t="s">
        <v>37</v>
      </c>
      <c r="G1977" s="23" t="e">
        <f>Inscriptos!#REF!</f>
        <v>#REF!</v>
      </c>
    </row>
    <row r="1978" spans="1:7" x14ac:dyDescent="0.25">
      <c r="A1978" s="21" t="e">
        <f>Inscriptos!#REF!</f>
        <v>#REF!</v>
      </c>
      <c r="B1978" t="e">
        <f>Inscriptos!#REF!</f>
        <v>#REF!</v>
      </c>
      <c r="C1978" s="21" t="e">
        <f>Inscriptos!#REF!</f>
        <v>#REF!</v>
      </c>
      <c r="D1978" s="21" t="e">
        <f>Inscriptos!#REF!</f>
        <v>#REF!</v>
      </c>
      <c r="E1978" t="e">
        <f>Inscriptos!#REF!</f>
        <v>#REF!</v>
      </c>
      <c r="F1978" t="s">
        <v>37</v>
      </c>
      <c r="G1978" s="23" t="e">
        <f>Inscriptos!#REF!</f>
        <v>#REF!</v>
      </c>
    </row>
    <row r="1979" spans="1:7" x14ac:dyDescent="0.25">
      <c r="A1979" s="21" t="e">
        <f>Inscriptos!#REF!</f>
        <v>#REF!</v>
      </c>
      <c r="B1979" t="e">
        <f>Inscriptos!#REF!</f>
        <v>#REF!</v>
      </c>
      <c r="C1979" s="21" t="e">
        <f>Inscriptos!#REF!</f>
        <v>#REF!</v>
      </c>
      <c r="D1979" s="21" t="e">
        <f>Inscriptos!#REF!</f>
        <v>#REF!</v>
      </c>
      <c r="E1979" t="e">
        <f>Inscriptos!#REF!</f>
        <v>#REF!</v>
      </c>
      <c r="F1979" t="s">
        <v>37</v>
      </c>
      <c r="G1979" s="23" t="e">
        <f>Inscriptos!#REF!</f>
        <v>#REF!</v>
      </c>
    </row>
    <row r="1980" spans="1:7" x14ac:dyDescent="0.25">
      <c r="A1980" s="21" t="e">
        <f>Inscriptos!#REF!</f>
        <v>#REF!</v>
      </c>
      <c r="B1980" t="e">
        <f>Inscriptos!#REF!</f>
        <v>#REF!</v>
      </c>
      <c r="C1980" s="21" t="e">
        <f>Inscriptos!#REF!</f>
        <v>#REF!</v>
      </c>
      <c r="D1980" s="21" t="e">
        <f>Inscriptos!#REF!</f>
        <v>#REF!</v>
      </c>
      <c r="E1980" t="e">
        <f>Inscriptos!#REF!</f>
        <v>#REF!</v>
      </c>
      <c r="F1980" t="s">
        <v>37</v>
      </c>
      <c r="G1980" s="23" t="e">
        <f>Inscriptos!#REF!</f>
        <v>#REF!</v>
      </c>
    </row>
    <row r="1981" spans="1:7" x14ac:dyDescent="0.25">
      <c r="A1981" s="21" t="e">
        <f>Inscriptos!#REF!</f>
        <v>#REF!</v>
      </c>
      <c r="B1981" t="e">
        <f>Inscriptos!#REF!</f>
        <v>#REF!</v>
      </c>
      <c r="C1981" s="21" t="e">
        <f>Inscriptos!#REF!</f>
        <v>#REF!</v>
      </c>
      <c r="D1981" s="21" t="e">
        <f>Inscriptos!#REF!</f>
        <v>#REF!</v>
      </c>
      <c r="E1981" t="e">
        <f>Inscriptos!#REF!</f>
        <v>#REF!</v>
      </c>
      <c r="F1981" t="s">
        <v>37</v>
      </c>
      <c r="G1981" s="23" t="e">
        <f>Inscriptos!#REF!</f>
        <v>#REF!</v>
      </c>
    </row>
    <row r="1982" spans="1:7" x14ac:dyDescent="0.25">
      <c r="A1982" s="21" t="e">
        <f>Inscriptos!#REF!</f>
        <v>#REF!</v>
      </c>
      <c r="B1982" t="e">
        <f>Inscriptos!#REF!</f>
        <v>#REF!</v>
      </c>
      <c r="C1982" s="21" t="e">
        <f>Inscriptos!#REF!</f>
        <v>#REF!</v>
      </c>
      <c r="D1982" s="21" t="e">
        <f>Inscriptos!#REF!</f>
        <v>#REF!</v>
      </c>
      <c r="E1982" t="e">
        <f>Inscriptos!#REF!</f>
        <v>#REF!</v>
      </c>
      <c r="F1982" t="s">
        <v>37</v>
      </c>
      <c r="G1982" s="23" t="e">
        <f>Inscriptos!#REF!</f>
        <v>#REF!</v>
      </c>
    </row>
    <row r="1983" spans="1:7" x14ac:dyDescent="0.25">
      <c r="A1983" s="21" t="e">
        <f>Inscriptos!#REF!</f>
        <v>#REF!</v>
      </c>
      <c r="B1983" t="e">
        <f>Inscriptos!#REF!</f>
        <v>#REF!</v>
      </c>
      <c r="C1983" s="21" t="e">
        <f>Inscriptos!#REF!</f>
        <v>#REF!</v>
      </c>
      <c r="D1983" s="21" t="e">
        <f>Inscriptos!#REF!</f>
        <v>#REF!</v>
      </c>
      <c r="E1983" t="e">
        <f>Inscriptos!#REF!</f>
        <v>#REF!</v>
      </c>
      <c r="F1983" t="s">
        <v>37</v>
      </c>
      <c r="G1983" s="23" t="e">
        <f>Inscriptos!#REF!</f>
        <v>#REF!</v>
      </c>
    </row>
    <row r="1984" spans="1:7" x14ac:dyDescent="0.25">
      <c r="A1984" s="21" t="e">
        <f>Inscriptos!#REF!</f>
        <v>#REF!</v>
      </c>
      <c r="B1984" t="e">
        <f>Inscriptos!#REF!</f>
        <v>#REF!</v>
      </c>
      <c r="C1984" s="21" t="e">
        <f>Inscriptos!#REF!</f>
        <v>#REF!</v>
      </c>
      <c r="D1984" s="21" t="e">
        <f>Inscriptos!#REF!</f>
        <v>#REF!</v>
      </c>
      <c r="E1984" t="e">
        <f>Inscriptos!#REF!</f>
        <v>#REF!</v>
      </c>
      <c r="F1984" t="s">
        <v>37</v>
      </c>
      <c r="G1984" s="23" t="e">
        <f>Inscriptos!#REF!</f>
        <v>#REF!</v>
      </c>
    </row>
    <row r="1985" spans="1:7" x14ac:dyDescent="0.25">
      <c r="A1985" s="21" t="e">
        <f>Inscriptos!#REF!</f>
        <v>#REF!</v>
      </c>
      <c r="B1985" t="e">
        <f>Inscriptos!#REF!</f>
        <v>#REF!</v>
      </c>
      <c r="C1985" s="21" t="e">
        <f>Inscriptos!#REF!</f>
        <v>#REF!</v>
      </c>
      <c r="D1985" s="21" t="e">
        <f>Inscriptos!#REF!</f>
        <v>#REF!</v>
      </c>
      <c r="E1985" t="e">
        <f>Inscriptos!#REF!</f>
        <v>#REF!</v>
      </c>
      <c r="F1985" t="s">
        <v>37</v>
      </c>
      <c r="G1985" s="23" t="e">
        <f>Inscriptos!#REF!</f>
        <v>#REF!</v>
      </c>
    </row>
    <row r="1986" spans="1:7" x14ac:dyDescent="0.25">
      <c r="A1986" s="21" t="e">
        <f>Inscriptos!#REF!</f>
        <v>#REF!</v>
      </c>
      <c r="B1986" t="e">
        <f>Inscriptos!#REF!</f>
        <v>#REF!</v>
      </c>
      <c r="C1986" s="21" t="e">
        <f>Inscriptos!#REF!</f>
        <v>#REF!</v>
      </c>
      <c r="D1986" s="21" t="e">
        <f>Inscriptos!#REF!</f>
        <v>#REF!</v>
      </c>
      <c r="E1986" t="e">
        <f>Inscriptos!#REF!</f>
        <v>#REF!</v>
      </c>
      <c r="F1986" t="s">
        <v>37</v>
      </c>
      <c r="G1986" s="23" t="e">
        <f>Inscriptos!#REF!</f>
        <v>#REF!</v>
      </c>
    </row>
    <row r="1987" spans="1:7" x14ac:dyDescent="0.25">
      <c r="A1987" s="21" t="e">
        <f>Inscriptos!#REF!</f>
        <v>#REF!</v>
      </c>
      <c r="B1987" t="e">
        <f>Inscriptos!#REF!</f>
        <v>#REF!</v>
      </c>
      <c r="C1987" s="21" t="e">
        <f>Inscriptos!#REF!</f>
        <v>#REF!</v>
      </c>
      <c r="D1987" s="21" t="e">
        <f>Inscriptos!#REF!</f>
        <v>#REF!</v>
      </c>
      <c r="E1987" t="e">
        <f>Inscriptos!#REF!</f>
        <v>#REF!</v>
      </c>
      <c r="F1987" t="s">
        <v>37</v>
      </c>
      <c r="G1987" s="23" t="e">
        <f>Inscriptos!#REF!</f>
        <v>#REF!</v>
      </c>
    </row>
    <row r="1988" spans="1:7" x14ac:dyDescent="0.25">
      <c r="A1988" s="21" t="e">
        <f>Inscriptos!#REF!</f>
        <v>#REF!</v>
      </c>
      <c r="B1988" t="e">
        <f>Inscriptos!#REF!</f>
        <v>#REF!</v>
      </c>
      <c r="C1988" s="21" t="e">
        <f>Inscriptos!#REF!</f>
        <v>#REF!</v>
      </c>
      <c r="D1988" s="21" t="e">
        <f>Inscriptos!#REF!</f>
        <v>#REF!</v>
      </c>
      <c r="E1988" t="e">
        <f>Inscriptos!#REF!</f>
        <v>#REF!</v>
      </c>
      <c r="F1988" t="s">
        <v>37</v>
      </c>
      <c r="G1988" s="23" t="e">
        <f>Inscriptos!#REF!</f>
        <v>#REF!</v>
      </c>
    </row>
    <row r="1989" spans="1:7" x14ac:dyDescent="0.25">
      <c r="A1989" s="21" t="e">
        <f>Inscriptos!#REF!</f>
        <v>#REF!</v>
      </c>
      <c r="B1989" t="e">
        <f>Inscriptos!#REF!</f>
        <v>#REF!</v>
      </c>
      <c r="C1989" s="21" t="e">
        <f>Inscriptos!#REF!</f>
        <v>#REF!</v>
      </c>
      <c r="D1989" s="21" t="e">
        <f>Inscriptos!#REF!</f>
        <v>#REF!</v>
      </c>
      <c r="E1989" t="e">
        <f>Inscriptos!#REF!</f>
        <v>#REF!</v>
      </c>
      <c r="F1989" t="s">
        <v>37</v>
      </c>
      <c r="G1989" s="23" t="e">
        <f>Inscriptos!#REF!</f>
        <v>#REF!</v>
      </c>
    </row>
    <row r="1990" spans="1:7" x14ac:dyDescent="0.25">
      <c r="A1990" s="21" t="e">
        <f>Inscriptos!#REF!</f>
        <v>#REF!</v>
      </c>
      <c r="B1990" t="e">
        <f>Inscriptos!#REF!</f>
        <v>#REF!</v>
      </c>
      <c r="C1990" s="21" t="e">
        <f>Inscriptos!#REF!</f>
        <v>#REF!</v>
      </c>
      <c r="D1990" s="21" t="e">
        <f>Inscriptos!#REF!</f>
        <v>#REF!</v>
      </c>
      <c r="E1990" t="e">
        <f>Inscriptos!#REF!</f>
        <v>#REF!</v>
      </c>
      <c r="F1990" t="s">
        <v>37</v>
      </c>
      <c r="G1990" s="23" t="e">
        <f>Inscriptos!#REF!</f>
        <v>#REF!</v>
      </c>
    </row>
    <row r="1991" spans="1:7" x14ac:dyDescent="0.25">
      <c r="A1991" s="21" t="e">
        <f>Inscriptos!#REF!</f>
        <v>#REF!</v>
      </c>
      <c r="B1991" t="e">
        <f>Inscriptos!#REF!</f>
        <v>#REF!</v>
      </c>
      <c r="C1991" s="21" t="e">
        <f>Inscriptos!#REF!</f>
        <v>#REF!</v>
      </c>
      <c r="D1991" s="21" t="e">
        <f>Inscriptos!#REF!</f>
        <v>#REF!</v>
      </c>
      <c r="E1991" t="e">
        <f>Inscriptos!#REF!</f>
        <v>#REF!</v>
      </c>
      <c r="F1991" t="s">
        <v>37</v>
      </c>
      <c r="G1991" s="23" t="e">
        <f>Inscriptos!#REF!</f>
        <v>#REF!</v>
      </c>
    </row>
    <row r="1992" spans="1:7" x14ac:dyDescent="0.25">
      <c r="A1992" s="21" t="e">
        <f>Inscriptos!#REF!</f>
        <v>#REF!</v>
      </c>
      <c r="B1992" t="e">
        <f>Inscriptos!#REF!</f>
        <v>#REF!</v>
      </c>
      <c r="C1992" s="21" t="e">
        <f>Inscriptos!#REF!</f>
        <v>#REF!</v>
      </c>
      <c r="D1992" s="21" t="e">
        <f>Inscriptos!#REF!</f>
        <v>#REF!</v>
      </c>
      <c r="E1992" t="e">
        <f>Inscriptos!#REF!</f>
        <v>#REF!</v>
      </c>
      <c r="F1992" t="s">
        <v>37</v>
      </c>
      <c r="G1992" s="23" t="e">
        <f>Inscriptos!#REF!</f>
        <v>#REF!</v>
      </c>
    </row>
    <row r="1993" spans="1:7" x14ac:dyDescent="0.25">
      <c r="A1993" s="21" t="e">
        <f>Inscriptos!#REF!</f>
        <v>#REF!</v>
      </c>
      <c r="B1993" t="e">
        <f>Inscriptos!#REF!</f>
        <v>#REF!</v>
      </c>
      <c r="C1993" s="21" t="e">
        <f>Inscriptos!#REF!</f>
        <v>#REF!</v>
      </c>
      <c r="D1993" s="21" t="e">
        <f>Inscriptos!#REF!</f>
        <v>#REF!</v>
      </c>
      <c r="E1993" t="e">
        <f>Inscriptos!#REF!</f>
        <v>#REF!</v>
      </c>
      <c r="F1993" t="s">
        <v>37</v>
      </c>
      <c r="G1993" s="23" t="e">
        <f>Inscriptos!#REF!</f>
        <v>#REF!</v>
      </c>
    </row>
    <row r="1994" spans="1:7" x14ac:dyDescent="0.25">
      <c r="A1994" s="21" t="e">
        <f>Inscriptos!#REF!</f>
        <v>#REF!</v>
      </c>
      <c r="B1994" t="e">
        <f>Inscriptos!#REF!</f>
        <v>#REF!</v>
      </c>
      <c r="C1994" s="21" t="e">
        <f>Inscriptos!#REF!</f>
        <v>#REF!</v>
      </c>
      <c r="D1994" s="21" t="e">
        <f>Inscriptos!#REF!</f>
        <v>#REF!</v>
      </c>
      <c r="E1994" t="e">
        <f>Inscriptos!#REF!</f>
        <v>#REF!</v>
      </c>
      <c r="F1994" t="s">
        <v>37</v>
      </c>
      <c r="G1994" s="23" t="e">
        <f>Inscriptos!#REF!</f>
        <v>#REF!</v>
      </c>
    </row>
    <row r="1995" spans="1:7" x14ac:dyDescent="0.25">
      <c r="A1995" s="21" t="e">
        <f>Inscriptos!#REF!</f>
        <v>#REF!</v>
      </c>
      <c r="B1995" t="e">
        <f>Inscriptos!#REF!</f>
        <v>#REF!</v>
      </c>
      <c r="C1995" s="21" t="e">
        <f>Inscriptos!#REF!</f>
        <v>#REF!</v>
      </c>
      <c r="D1995" s="21" t="e">
        <f>Inscriptos!#REF!</f>
        <v>#REF!</v>
      </c>
      <c r="E1995" t="e">
        <f>Inscriptos!#REF!</f>
        <v>#REF!</v>
      </c>
      <c r="F1995" t="s">
        <v>37</v>
      </c>
      <c r="G1995" s="23" t="e">
        <f>Inscriptos!#REF!</f>
        <v>#REF!</v>
      </c>
    </row>
    <row r="1996" spans="1:7" x14ac:dyDescent="0.25">
      <c r="A1996" s="21" t="e">
        <f>Inscriptos!#REF!</f>
        <v>#REF!</v>
      </c>
      <c r="B1996" t="e">
        <f>Inscriptos!#REF!</f>
        <v>#REF!</v>
      </c>
      <c r="C1996" s="21" t="e">
        <f>Inscriptos!#REF!</f>
        <v>#REF!</v>
      </c>
      <c r="D1996" s="21" t="e">
        <f>Inscriptos!#REF!</f>
        <v>#REF!</v>
      </c>
      <c r="E1996" t="e">
        <f>Inscriptos!#REF!</f>
        <v>#REF!</v>
      </c>
      <c r="F1996" t="s">
        <v>37</v>
      </c>
      <c r="G1996" s="23" t="e">
        <f>Inscriptos!#REF!</f>
        <v>#REF!</v>
      </c>
    </row>
    <row r="1997" spans="1:7" x14ac:dyDescent="0.25">
      <c r="A1997" s="21" t="e">
        <f>Inscriptos!#REF!</f>
        <v>#REF!</v>
      </c>
      <c r="B1997" t="e">
        <f>Inscriptos!#REF!</f>
        <v>#REF!</v>
      </c>
      <c r="C1997" s="21" t="e">
        <f>Inscriptos!#REF!</f>
        <v>#REF!</v>
      </c>
      <c r="D1997" s="21" t="e">
        <f>Inscriptos!#REF!</f>
        <v>#REF!</v>
      </c>
      <c r="E1997" t="e">
        <f>Inscriptos!#REF!</f>
        <v>#REF!</v>
      </c>
      <c r="F1997" t="s">
        <v>37</v>
      </c>
      <c r="G1997" s="23" t="e">
        <f>Inscriptos!#REF!</f>
        <v>#REF!</v>
      </c>
    </row>
    <row r="1998" spans="1:7" x14ac:dyDescent="0.25">
      <c r="A1998" s="21" t="e">
        <f>Inscriptos!#REF!</f>
        <v>#REF!</v>
      </c>
      <c r="B1998" t="e">
        <f>Inscriptos!#REF!</f>
        <v>#REF!</v>
      </c>
      <c r="C1998" s="21" t="e">
        <f>Inscriptos!#REF!</f>
        <v>#REF!</v>
      </c>
      <c r="D1998" s="21" t="e">
        <f>Inscriptos!#REF!</f>
        <v>#REF!</v>
      </c>
      <c r="E1998" t="e">
        <f>Inscriptos!#REF!</f>
        <v>#REF!</v>
      </c>
      <c r="F1998" t="s">
        <v>37</v>
      </c>
      <c r="G1998" s="23" t="e">
        <f>Inscriptos!#REF!</f>
        <v>#REF!</v>
      </c>
    </row>
    <row r="1999" spans="1:7" x14ac:dyDescent="0.25">
      <c r="A1999" s="21" t="e">
        <f>Inscriptos!#REF!</f>
        <v>#REF!</v>
      </c>
      <c r="B1999" t="e">
        <f>Inscriptos!#REF!</f>
        <v>#REF!</v>
      </c>
      <c r="C1999" s="21" t="e">
        <f>Inscriptos!#REF!</f>
        <v>#REF!</v>
      </c>
      <c r="D1999" s="21" t="e">
        <f>Inscriptos!#REF!</f>
        <v>#REF!</v>
      </c>
      <c r="E1999" t="e">
        <f>Inscriptos!#REF!</f>
        <v>#REF!</v>
      </c>
      <c r="F1999" t="s">
        <v>37</v>
      </c>
      <c r="G1999" s="23" t="e">
        <f>Inscriptos!#REF!</f>
        <v>#REF!</v>
      </c>
    </row>
    <row r="2000" spans="1:7" x14ac:dyDescent="0.25">
      <c r="A2000" s="21" t="e">
        <f>Inscriptos!#REF!</f>
        <v>#REF!</v>
      </c>
      <c r="B2000" t="e">
        <f>Inscriptos!#REF!</f>
        <v>#REF!</v>
      </c>
      <c r="C2000" s="21" t="e">
        <f>Inscriptos!#REF!</f>
        <v>#REF!</v>
      </c>
      <c r="D2000" s="21" t="e">
        <f>Inscriptos!#REF!</f>
        <v>#REF!</v>
      </c>
      <c r="E2000" t="e">
        <f>Inscriptos!#REF!</f>
        <v>#REF!</v>
      </c>
      <c r="F2000" t="s">
        <v>37</v>
      </c>
      <c r="G2000" s="23" t="e">
        <f>Inscriptos!#REF!</f>
        <v>#REF!</v>
      </c>
    </row>
    <row r="2001" spans="1:7" x14ac:dyDescent="0.25">
      <c r="A2001" s="21" t="e">
        <f>Inscriptos!#REF!</f>
        <v>#REF!</v>
      </c>
      <c r="B2001" t="e">
        <f>Inscriptos!#REF!</f>
        <v>#REF!</v>
      </c>
      <c r="C2001" s="21" t="e">
        <f>Inscriptos!#REF!</f>
        <v>#REF!</v>
      </c>
      <c r="D2001" s="21" t="e">
        <f>Inscriptos!#REF!</f>
        <v>#REF!</v>
      </c>
      <c r="E2001" t="e">
        <f>Inscriptos!#REF!</f>
        <v>#REF!</v>
      </c>
      <c r="F2001" t="s">
        <v>37</v>
      </c>
      <c r="G2001" s="23" t="e">
        <f>Inscriptos!#REF!</f>
        <v>#REF!</v>
      </c>
    </row>
    <row r="2002" spans="1:7" x14ac:dyDescent="0.25">
      <c r="A2002" s="21" t="e">
        <f>Inscriptos!#REF!</f>
        <v>#REF!</v>
      </c>
      <c r="B2002" t="e">
        <f>Inscriptos!#REF!</f>
        <v>#REF!</v>
      </c>
      <c r="C2002" s="21" t="e">
        <f>Inscriptos!#REF!</f>
        <v>#REF!</v>
      </c>
      <c r="D2002" s="21" t="e">
        <f>Inscriptos!#REF!</f>
        <v>#REF!</v>
      </c>
      <c r="E2002" t="e">
        <f>Inscriptos!#REF!</f>
        <v>#REF!</v>
      </c>
      <c r="F2002" t="s">
        <v>37</v>
      </c>
      <c r="G2002" s="23" t="e">
        <f>Inscriptos!#REF!</f>
        <v>#REF!</v>
      </c>
    </row>
    <row r="2003" spans="1:7" x14ac:dyDescent="0.25">
      <c r="A2003" s="21" t="e">
        <f>Inscriptos!#REF!</f>
        <v>#REF!</v>
      </c>
      <c r="B2003" t="e">
        <f>Inscriptos!#REF!</f>
        <v>#REF!</v>
      </c>
      <c r="C2003" s="21" t="e">
        <f>Inscriptos!#REF!</f>
        <v>#REF!</v>
      </c>
      <c r="D2003" s="21" t="e">
        <f>Inscriptos!#REF!</f>
        <v>#REF!</v>
      </c>
      <c r="E2003" t="e">
        <f>Inscriptos!#REF!</f>
        <v>#REF!</v>
      </c>
      <c r="F2003" t="s">
        <v>37</v>
      </c>
      <c r="G2003" s="23" t="e">
        <f>Inscriptos!#REF!</f>
        <v>#REF!</v>
      </c>
    </row>
    <row r="2004" spans="1:7" x14ac:dyDescent="0.25">
      <c r="A2004" s="21" t="e">
        <f>Inscriptos!#REF!</f>
        <v>#REF!</v>
      </c>
      <c r="B2004" t="e">
        <f>Inscriptos!#REF!</f>
        <v>#REF!</v>
      </c>
      <c r="C2004" s="21" t="e">
        <f>Inscriptos!#REF!</f>
        <v>#REF!</v>
      </c>
      <c r="D2004" s="21" t="e">
        <f>Inscriptos!#REF!</f>
        <v>#REF!</v>
      </c>
      <c r="E2004" t="e">
        <f>Inscriptos!#REF!</f>
        <v>#REF!</v>
      </c>
      <c r="F2004" t="s">
        <v>37</v>
      </c>
      <c r="G2004" s="23" t="e">
        <f>Inscriptos!#REF!</f>
        <v>#REF!</v>
      </c>
    </row>
    <row r="2005" spans="1:7" x14ac:dyDescent="0.25">
      <c r="A2005" s="21" t="e">
        <f>Inscriptos!#REF!</f>
        <v>#REF!</v>
      </c>
      <c r="B2005" t="e">
        <f>Inscriptos!#REF!</f>
        <v>#REF!</v>
      </c>
      <c r="C2005" s="21" t="e">
        <f>Inscriptos!#REF!</f>
        <v>#REF!</v>
      </c>
      <c r="D2005" s="21" t="e">
        <f>Inscriptos!#REF!</f>
        <v>#REF!</v>
      </c>
      <c r="E2005" t="e">
        <f>Inscriptos!#REF!</f>
        <v>#REF!</v>
      </c>
      <c r="F2005" t="s">
        <v>37</v>
      </c>
      <c r="G2005" s="23" t="e">
        <f>Inscriptos!#REF!</f>
        <v>#REF!</v>
      </c>
    </row>
    <row r="2006" spans="1:7" x14ac:dyDescent="0.25">
      <c r="A2006" s="21" t="e">
        <f>Inscriptos!#REF!</f>
        <v>#REF!</v>
      </c>
      <c r="B2006" t="e">
        <f>Inscriptos!#REF!</f>
        <v>#REF!</v>
      </c>
      <c r="C2006" s="21" t="e">
        <f>Inscriptos!#REF!</f>
        <v>#REF!</v>
      </c>
      <c r="D2006" s="21" t="e">
        <f>Inscriptos!#REF!</f>
        <v>#REF!</v>
      </c>
      <c r="E2006" t="e">
        <f>Inscriptos!#REF!</f>
        <v>#REF!</v>
      </c>
      <c r="F2006" t="s">
        <v>37</v>
      </c>
      <c r="G2006" s="23" t="e">
        <f>Inscriptos!#REF!</f>
        <v>#REF!</v>
      </c>
    </row>
    <row r="2007" spans="1:7" x14ac:dyDescent="0.25">
      <c r="A2007" s="21" t="e">
        <f>Inscriptos!#REF!</f>
        <v>#REF!</v>
      </c>
      <c r="B2007" t="e">
        <f>Inscriptos!#REF!</f>
        <v>#REF!</v>
      </c>
      <c r="C2007" s="21" t="e">
        <f>Inscriptos!#REF!</f>
        <v>#REF!</v>
      </c>
      <c r="D2007" s="21" t="e">
        <f>Inscriptos!#REF!</f>
        <v>#REF!</v>
      </c>
      <c r="E2007" t="e">
        <f>Inscriptos!#REF!</f>
        <v>#REF!</v>
      </c>
      <c r="F2007" t="s">
        <v>37</v>
      </c>
      <c r="G2007" s="23" t="e">
        <f>Inscriptos!#REF!</f>
        <v>#REF!</v>
      </c>
    </row>
    <row r="2008" spans="1:7" x14ac:dyDescent="0.25">
      <c r="A2008" s="21" t="e">
        <f>Inscriptos!#REF!</f>
        <v>#REF!</v>
      </c>
      <c r="B2008" t="e">
        <f>Inscriptos!#REF!</f>
        <v>#REF!</v>
      </c>
      <c r="C2008" s="21" t="e">
        <f>Inscriptos!#REF!</f>
        <v>#REF!</v>
      </c>
      <c r="D2008" s="21" t="e">
        <f>Inscriptos!#REF!</f>
        <v>#REF!</v>
      </c>
      <c r="E2008" t="e">
        <f>Inscriptos!#REF!</f>
        <v>#REF!</v>
      </c>
      <c r="F2008" t="s">
        <v>37</v>
      </c>
      <c r="G2008" s="23" t="e">
        <f>Inscriptos!#REF!</f>
        <v>#REF!</v>
      </c>
    </row>
    <row r="2009" spans="1:7" x14ac:dyDescent="0.25">
      <c r="A2009" s="21" t="e">
        <f>Inscriptos!#REF!</f>
        <v>#REF!</v>
      </c>
      <c r="B2009" t="e">
        <f>Inscriptos!#REF!</f>
        <v>#REF!</v>
      </c>
      <c r="C2009" s="21" t="e">
        <f>Inscriptos!#REF!</f>
        <v>#REF!</v>
      </c>
      <c r="D2009" s="21" t="e">
        <f>Inscriptos!#REF!</f>
        <v>#REF!</v>
      </c>
      <c r="E2009" t="e">
        <f>Inscriptos!#REF!</f>
        <v>#REF!</v>
      </c>
      <c r="F2009" t="s">
        <v>37</v>
      </c>
      <c r="G2009" s="23" t="e">
        <f>Inscriptos!#REF!</f>
        <v>#REF!</v>
      </c>
    </row>
    <row r="2010" spans="1:7" x14ac:dyDescent="0.25">
      <c r="A2010" s="21" t="e">
        <f>Inscriptos!#REF!</f>
        <v>#REF!</v>
      </c>
      <c r="B2010" t="e">
        <f>Inscriptos!#REF!</f>
        <v>#REF!</v>
      </c>
      <c r="C2010" s="21" t="e">
        <f>Inscriptos!#REF!</f>
        <v>#REF!</v>
      </c>
      <c r="D2010" s="21" t="e">
        <f>Inscriptos!#REF!</f>
        <v>#REF!</v>
      </c>
      <c r="E2010" t="e">
        <f>Inscriptos!#REF!</f>
        <v>#REF!</v>
      </c>
      <c r="F2010" t="s">
        <v>37</v>
      </c>
      <c r="G2010" s="23" t="e">
        <f>Inscriptos!#REF!</f>
        <v>#REF!</v>
      </c>
    </row>
    <row r="2011" spans="1:7" x14ac:dyDescent="0.25">
      <c r="A2011" s="21" t="e">
        <f>Inscriptos!#REF!</f>
        <v>#REF!</v>
      </c>
      <c r="B2011" t="e">
        <f>Inscriptos!#REF!</f>
        <v>#REF!</v>
      </c>
      <c r="C2011" s="21" t="e">
        <f>Inscriptos!#REF!</f>
        <v>#REF!</v>
      </c>
      <c r="D2011" s="21" t="e">
        <f>Inscriptos!#REF!</f>
        <v>#REF!</v>
      </c>
      <c r="E2011" t="e">
        <f>Inscriptos!#REF!</f>
        <v>#REF!</v>
      </c>
      <c r="F2011" t="s">
        <v>37</v>
      </c>
      <c r="G2011" s="23" t="e">
        <f>Inscriptos!#REF!</f>
        <v>#REF!</v>
      </c>
    </row>
    <row r="2012" spans="1:7" x14ac:dyDescent="0.25">
      <c r="A2012" s="21" t="e">
        <f>Inscriptos!#REF!</f>
        <v>#REF!</v>
      </c>
      <c r="B2012" t="e">
        <f>Inscriptos!#REF!</f>
        <v>#REF!</v>
      </c>
      <c r="C2012" s="21" t="e">
        <f>Inscriptos!#REF!</f>
        <v>#REF!</v>
      </c>
      <c r="D2012" s="21" t="e">
        <f>Inscriptos!#REF!</f>
        <v>#REF!</v>
      </c>
      <c r="E2012" t="e">
        <f>Inscriptos!#REF!</f>
        <v>#REF!</v>
      </c>
      <c r="F2012" t="s">
        <v>37</v>
      </c>
      <c r="G2012" s="23" t="e">
        <f>Inscriptos!#REF!</f>
        <v>#REF!</v>
      </c>
    </row>
    <row r="2013" spans="1:7" x14ac:dyDescent="0.25">
      <c r="A2013" s="21" t="e">
        <f>Inscriptos!#REF!</f>
        <v>#REF!</v>
      </c>
      <c r="B2013" t="e">
        <f>Inscriptos!#REF!</f>
        <v>#REF!</v>
      </c>
      <c r="C2013" s="21" t="e">
        <f>Inscriptos!#REF!</f>
        <v>#REF!</v>
      </c>
      <c r="D2013" s="21" t="e">
        <f>Inscriptos!#REF!</f>
        <v>#REF!</v>
      </c>
      <c r="E2013" t="e">
        <f>Inscriptos!#REF!</f>
        <v>#REF!</v>
      </c>
      <c r="F2013" t="s">
        <v>37</v>
      </c>
      <c r="G2013" s="23" t="e">
        <f>Inscriptos!#REF!</f>
        <v>#REF!</v>
      </c>
    </row>
    <row r="2014" spans="1:7" x14ac:dyDescent="0.25">
      <c r="A2014" s="21" t="e">
        <f>Inscriptos!#REF!</f>
        <v>#REF!</v>
      </c>
      <c r="B2014" t="e">
        <f>Inscriptos!#REF!</f>
        <v>#REF!</v>
      </c>
      <c r="C2014" s="21" t="e">
        <f>Inscriptos!#REF!</f>
        <v>#REF!</v>
      </c>
      <c r="D2014" s="21" t="e">
        <f>Inscriptos!#REF!</f>
        <v>#REF!</v>
      </c>
      <c r="E2014" t="e">
        <f>Inscriptos!#REF!</f>
        <v>#REF!</v>
      </c>
      <c r="F2014" t="s">
        <v>37</v>
      </c>
      <c r="G2014" s="23" t="e">
        <f>Inscriptos!#REF!</f>
        <v>#REF!</v>
      </c>
    </row>
    <row r="2015" spans="1:7" x14ac:dyDescent="0.25">
      <c r="A2015" s="21" t="e">
        <f>Inscriptos!#REF!</f>
        <v>#REF!</v>
      </c>
      <c r="B2015" t="e">
        <f>Inscriptos!#REF!</f>
        <v>#REF!</v>
      </c>
      <c r="C2015" s="21" t="e">
        <f>Inscriptos!#REF!</f>
        <v>#REF!</v>
      </c>
      <c r="D2015" s="21" t="e">
        <f>Inscriptos!#REF!</f>
        <v>#REF!</v>
      </c>
      <c r="E2015" t="e">
        <f>Inscriptos!#REF!</f>
        <v>#REF!</v>
      </c>
      <c r="F2015" t="s">
        <v>37</v>
      </c>
      <c r="G2015" s="23" t="e">
        <f>Inscriptos!#REF!</f>
        <v>#REF!</v>
      </c>
    </row>
    <row r="2016" spans="1:7" x14ac:dyDescent="0.25">
      <c r="A2016" s="21" t="e">
        <f>Inscriptos!#REF!</f>
        <v>#REF!</v>
      </c>
      <c r="B2016" t="e">
        <f>Inscriptos!#REF!</f>
        <v>#REF!</v>
      </c>
      <c r="C2016" s="21" t="e">
        <f>Inscriptos!#REF!</f>
        <v>#REF!</v>
      </c>
      <c r="D2016" s="21" t="e">
        <f>Inscriptos!#REF!</f>
        <v>#REF!</v>
      </c>
      <c r="E2016" t="e">
        <f>Inscriptos!#REF!</f>
        <v>#REF!</v>
      </c>
      <c r="F2016" t="s">
        <v>37</v>
      </c>
      <c r="G2016" s="23" t="e">
        <f>Inscriptos!#REF!</f>
        <v>#REF!</v>
      </c>
    </row>
    <row r="2017" spans="1:7" x14ac:dyDescent="0.25">
      <c r="A2017" s="21" t="e">
        <f>Inscriptos!#REF!</f>
        <v>#REF!</v>
      </c>
      <c r="B2017" t="e">
        <f>Inscriptos!#REF!</f>
        <v>#REF!</v>
      </c>
      <c r="C2017" s="21" t="e">
        <f>Inscriptos!#REF!</f>
        <v>#REF!</v>
      </c>
      <c r="D2017" s="21" t="e">
        <f>Inscriptos!#REF!</f>
        <v>#REF!</v>
      </c>
      <c r="E2017" t="e">
        <f>Inscriptos!#REF!</f>
        <v>#REF!</v>
      </c>
      <c r="F2017" t="s">
        <v>37</v>
      </c>
      <c r="G2017" s="23" t="e">
        <f>Inscriptos!#REF!</f>
        <v>#REF!</v>
      </c>
    </row>
    <row r="2018" spans="1:7" x14ac:dyDescent="0.25">
      <c r="A2018" s="21" t="e">
        <f>Inscriptos!#REF!</f>
        <v>#REF!</v>
      </c>
      <c r="B2018" t="e">
        <f>Inscriptos!#REF!</f>
        <v>#REF!</v>
      </c>
      <c r="C2018" s="21" t="e">
        <f>Inscriptos!#REF!</f>
        <v>#REF!</v>
      </c>
      <c r="D2018" s="21" t="e">
        <f>Inscriptos!#REF!</f>
        <v>#REF!</v>
      </c>
      <c r="E2018" t="e">
        <f>Inscriptos!#REF!</f>
        <v>#REF!</v>
      </c>
      <c r="F2018" t="s">
        <v>37</v>
      </c>
      <c r="G2018" s="23" t="e">
        <f>Inscriptos!#REF!</f>
        <v>#REF!</v>
      </c>
    </row>
    <row r="2019" spans="1:7" x14ac:dyDescent="0.25">
      <c r="A2019" s="21" t="e">
        <f>Inscriptos!#REF!</f>
        <v>#REF!</v>
      </c>
      <c r="B2019" t="e">
        <f>Inscriptos!#REF!</f>
        <v>#REF!</v>
      </c>
      <c r="C2019" s="21" t="e">
        <f>Inscriptos!#REF!</f>
        <v>#REF!</v>
      </c>
      <c r="D2019" s="21" t="e">
        <f>Inscriptos!#REF!</f>
        <v>#REF!</v>
      </c>
      <c r="E2019" t="e">
        <f>Inscriptos!#REF!</f>
        <v>#REF!</v>
      </c>
      <c r="F2019" t="s">
        <v>37</v>
      </c>
      <c r="G2019" s="23" t="e">
        <f>Inscriptos!#REF!</f>
        <v>#REF!</v>
      </c>
    </row>
    <row r="2020" spans="1:7" x14ac:dyDescent="0.25">
      <c r="A2020" s="21" t="e">
        <f>Inscriptos!#REF!</f>
        <v>#REF!</v>
      </c>
      <c r="B2020" t="e">
        <f>Inscriptos!#REF!</f>
        <v>#REF!</v>
      </c>
      <c r="C2020" s="21" t="e">
        <f>Inscriptos!#REF!</f>
        <v>#REF!</v>
      </c>
      <c r="D2020" s="21" t="e">
        <f>Inscriptos!#REF!</f>
        <v>#REF!</v>
      </c>
      <c r="E2020" t="e">
        <f>Inscriptos!#REF!</f>
        <v>#REF!</v>
      </c>
      <c r="F2020" t="s">
        <v>37</v>
      </c>
      <c r="G2020" s="23" t="e">
        <f>Inscriptos!#REF!</f>
        <v>#REF!</v>
      </c>
    </row>
    <row r="2021" spans="1:7" x14ac:dyDescent="0.25">
      <c r="A2021" s="21" t="e">
        <f>Inscriptos!#REF!</f>
        <v>#REF!</v>
      </c>
      <c r="B2021" t="e">
        <f>Inscriptos!#REF!</f>
        <v>#REF!</v>
      </c>
      <c r="C2021" s="21" t="e">
        <f>Inscriptos!#REF!</f>
        <v>#REF!</v>
      </c>
      <c r="D2021" s="21" t="e">
        <f>Inscriptos!#REF!</f>
        <v>#REF!</v>
      </c>
      <c r="E2021" t="e">
        <f>Inscriptos!#REF!</f>
        <v>#REF!</v>
      </c>
      <c r="F2021" t="s">
        <v>37</v>
      </c>
      <c r="G2021" s="23" t="e">
        <f>Inscriptos!#REF!</f>
        <v>#REF!</v>
      </c>
    </row>
    <row r="2022" spans="1:7" x14ac:dyDescent="0.25">
      <c r="A2022" s="21" t="e">
        <f>Inscriptos!#REF!</f>
        <v>#REF!</v>
      </c>
      <c r="B2022" t="e">
        <f>Inscriptos!#REF!</f>
        <v>#REF!</v>
      </c>
      <c r="C2022" s="21" t="e">
        <f>Inscriptos!#REF!</f>
        <v>#REF!</v>
      </c>
      <c r="D2022" s="21" t="e">
        <f>Inscriptos!#REF!</f>
        <v>#REF!</v>
      </c>
      <c r="E2022" t="e">
        <f>Inscriptos!#REF!</f>
        <v>#REF!</v>
      </c>
      <c r="F2022" t="s">
        <v>37</v>
      </c>
      <c r="G2022" s="23" t="e">
        <f>Inscriptos!#REF!</f>
        <v>#REF!</v>
      </c>
    </row>
    <row r="2023" spans="1:7" x14ac:dyDescent="0.25">
      <c r="A2023" s="21" t="e">
        <f>Inscriptos!#REF!</f>
        <v>#REF!</v>
      </c>
      <c r="B2023" t="e">
        <f>Inscriptos!#REF!</f>
        <v>#REF!</v>
      </c>
      <c r="C2023" s="21" t="e">
        <f>Inscriptos!#REF!</f>
        <v>#REF!</v>
      </c>
      <c r="D2023" s="21" t="e">
        <f>Inscriptos!#REF!</f>
        <v>#REF!</v>
      </c>
      <c r="E2023" t="e">
        <f>Inscriptos!#REF!</f>
        <v>#REF!</v>
      </c>
      <c r="F2023" t="s">
        <v>37</v>
      </c>
      <c r="G2023" s="23" t="e">
        <f>Inscriptos!#REF!</f>
        <v>#REF!</v>
      </c>
    </row>
    <row r="2024" spans="1:7" x14ac:dyDescent="0.25">
      <c r="A2024" s="21" t="e">
        <f>Inscriptos!#REF!</f>
        <v>#REF!</v>
      </c>
      <c r="B2024" t="e">
        <f>Inscriptos!#REF!</f>
        <v>#REF!</v>
      </c>
      <c r="C2024" s="21" t="e">
        <f>Inscriptos!#REF!</f>
        <v>#REF!</v>
      </c>
      <c r="D2024" s="21" t="e">
        <f>Inscriptos!#REF!</f>
        <v>#REF!</v>
      </c>
      <c r="E2024" t="e">
        <f>Inscriptos!#REF!</f>
        <v>#REF!</v>
      </c>
      <c r="F2024" t="s">
        <v>37</v>
      </c>
      <c r="G2024" s="23" t="e">
        <f>Inscriptos!#REF!</f>
        <v>#REF!</v>
      </c>
    </row>
    <row r="2025" spans="1:7" x14ac:dyDescent="0.25">
      <c r="A2025" s="21" t="e">
        <f>Inscriptos!#REF!</f>
        <v>#REF!</v>
      </c>
      <c r="B2025" t="e">
        <f>Inscriptos!#REF!</f>
        <v>#REF!</v>
      </c>
      <c r="C2025" s="21" t="e">
        <f>Inscriptos!#REF!</f>
        <v>#REF!</v>
      </c>
      <c r="D2025" s="21" t="e">
        <f>Inscriptos!#REF!</f>
        <v>#REF!</v>
      </c>
      <c r="E2025" t="e">
        <f>Inscriptos!#REF!</f>
        <v>#REF!</v>
      </c>
      <c r="F2025" t="s">
        <v>37</v>
      </c>
      <c r="G2025" s="23" t="e">
        <f>Inscriptos!#REF!</f>
        <v>#REF!</v>
      </c>
    </row>
    <row r="2026" spans="1:7" x14ac:dyDescent="0.25">
      <c r="A2026" s="21" t="e">
        <f>Inscriptos!#REF!</f>
        <v>#REF!</v>
      </c>
      <c r="B2026" t="e">
        <f>Inscriptos!#REF!</f>
        <v>#REF!</v>
      </c>
      <c r="C2026" s="21" t="e">
        <f>Inscriptos!#REF!</f>
        <v>#REF!</v>
      </c>
      <c r="D2026" s="21" t="e">
        <f>Inscriptos!#REF!</f>
        <v>#REF!</v>
      </c>
      <c r="E2026" t="e">
        <f>Inscriptos!#REF!</f>
        <v>#REF!</v>
      </c>
      <c r="F2026" t="s">
        <v>37</v>
      </c>
      <c r="G2026" s="23" t="e">
        <f>Inscriptos!#REF!</f>
        <v>#REF!</v>
      </c>
    </row>
    <row r="2027" spans="1:7" x14ac:dyDescent="0.25">
      <c r="A2027" s="21" t="e">
        <f>Inscriptos!#REF!</f>
        <v>#REF!</v>
      </c>
      <c r="B2027" t="e">
        <f>Inscriptos!#REF!</f>
        <v>#REF!</v>
      </c>
      <c r="C2027" s="21" t="e">
        <f>Inscriptos!#REF!</f>
        <v>#REF!</v>
      </c>
      <c r="D2027" s="21" t="e">
        <f>Inscriptos!#REF!</f>
        <v>#REF!</v>
      </c>
      <c r="E2027" t="e">
        <f>Inscriptos!#REF!</f>
        <v>#REF!</v>
      </c>
      <c r="F2027" t="s">
        <v>37</v>
      </c>
      <c r="G2027" s="23" t="e">
        <f>Inscriptos!#REF!</f>
        <v>#REF!</v>
      </c>
    </row>
    <row r="2028" spans="1:7" x14ac:dyDescent="0.25">
      <c r="A2028" s="21" t="e">
        <f>Inscriptos!#REF!</f>
        <v>#REF!</v>
      </c>
      <c r="B2028" t="e">
        <f>Inscriptos!#REF!</f>
        <v>#REF!</v>
      </c>
      <c r="C2028" s="21" t="e">
        <f>Inscriptos!#REF!</f>
        <v>#REF!</v>
      </c>
      <c r="D2028" s="21" t="e">
        <f>Inscriptos!#REF!</f>
        <v>#REF!</v>
      </c>
      <c r="E2028" t="e">
        <f>Inscriptos!#REF!</f>
        <v>#REF!</v>
      </c>
      <c r="F2028" t="s">
        <v>37</v>
      </c>
      <c r="G2028" s="23" t="e">
        <f>Inscriptos!#REF!</f>
        <v>#REF!</v>
      </c>
    </row>
    <row r="2029" spans="1:7" x14ac:dyDescent="0.25">
      <c r="A2029" s="21" t="e">
        <f>Inscriptos!#REF!</f>
        <v>#REF!</v>
      </c>
      <c r="B2029" t="e">
        <f>Inscriptos!#REF!</f>
        <v>#REF!</v>
      </c>
      <c r="C2029" s="21" t="e">
        <f>Inscriptos!#REF!</f>
        <v>#REF!</v>
      </c>
      <c r="D2029" s="21" t="e">
        <f>Inscriptos!#REF!</f>
        <v>#REF!</v>
      </c>
      <c r="E2029" t="e">
        <f>Inscriptos!#REF!</f>
        <v>#REF!</v>
      </c>
      <c r="F2029" t="s">
        <v>37</v>
      </c>
      <c r="G2029" s="23" t="e">
        <f>Inscriptos!#REF!</f>
        <v>#REF!</v>
      </c>
    </row>
    <row r="2030" spans="1:7" x14ac:dyDescent="0.25">
      <c r="A2030" s="21" t="e">
        <f>Inscriptos!#REF!</f>
        <v>#REF!</v>
      </c>
      <c r="B2030" t="e">
        <f>Inscriptos!#REF!</f>
        <v>#REF!</v>
      </c>
      <c r="C2030" s="21" t="e">
        <f>Inscriptos!#REF!</f>
        <v>#REF!</v>
      </c>
      <c r="D2030" s="21" t="e">
        <f>Inscriptos!#REF!</f>
        <v>#REF!</v>
      </c>
      <c r="E2030" t="e">
        <f>Inscriptos!#REF!</f>
        <v>#REF!</v>
      </c>
      <c r="F2030" t="s">
        <v>37</v>
      </c>
      <c r="G2030" s="23" t="e">
        <f>Inscriptos!#REF!</f>
        <v>#REF!</v>
      </c>
    </row>
    <row r="2031" spans="1:7" x14ac:dyDescent="0.25">
      <c r="A2031" s="21" t="e">
        <f>Inscriptos!#REF!</f>
        <v>#REF!</v>
      </c>
      <c r="B2031" t="e">
        <f>Inscriptos!#REF!</f>
        <v>#REF!</v>
      </c>
      <c r="C2031" s="21" t="e">
        <f>Inscriptos!#REF!</f>
        <v>#REF!</v>
      </c>
      <c r="D2031" s="21" t="e">
        <f>Inscriptos!#REF!</f>
        <v>#REF!</v>
      </c>
      <c r="E2031" t="e">
        <f>Inscriptos!#REF!</f>
        <v>#REF!</v>
      </c>
      <c r="F2031" t="s">
        <v>37</v>
      </c>
      <c r="G2031" s="23" t="e">
        <f>Inscriptos!#REF!</f>
        <v>#REF!</v>
      </c>
    </row>
    <row r="2032" spans="1:7" x14ac:dyDescent="0.25">
      <c r="A2032" s="21" t="e">
        <f>Inscriptos!#REF!</f>
        <v>#REF!</v>
      </c>
      <c r="B2032" t="e">
        <f>Inscriptos!#REF!</f>
        <v>#REF!</v>
      </c>
      <c r="C2032" s="21" t="e">
        <f>Inscriptos!#REF!</f>
        <v>#REF!</v>
      </c>
      <c r="D2032" s="21" t="e">
        <f>Inscriptos!#REF!</f>
        <v>#REF!</v>
      </c>
      <c r="E2032" t="e">
        <f>Inscriptos!#REF!</f>
        <v>#REF!</v>
      </c>
      <c r="F2032" t="s">
        <v>37</v>
      </c>
      <c r="G2032" s="23" t="e">
        <f>Inscriptos!#REF!</f>
        <v>#REF!</v>
      </c>
    </row>
    <row r="2033" spans="1:7" x14ac:dyDescent="0.25">
      <c r="A2033" s="21" t="e">
        <f>Inscriptos!#REF!</f>
        <v>#REF!</v>
      </c>
      <c r="B2033" t="e">
        <f>Inscriptos!#REF!</f>
        <v>#REF!</v>
      </c>
      <c r="C2033" s="21" t="e">
        <f>Inscriptos!#REF!</f>
        <v>#REF!</v>
      </c>
      <c r="D2033" s="21" t="e">
        <f>Inscriptos!#REF!</f>
        <v>#REF!</v>
      </c>
      <c r="E2033" t="e">
        <f>Inscriptos!#REF!</f>
        <v>#REF!</v>
      </c>
      <c r="F2033" t="s">
        <v>37</v>
      </c>
      <c r="G2033" s="23" t="e">
        <f>Inscriptos!#REF!</f>
        <v>#REF!</v>
      </c>
    </row>
    <row r="2034" spans="1:7" x14ac:dyDescent="0.25">
      <c r="A2034" s="21" t="e">
        <f>Inscriptos!#REF!</f>
        <v>#REF!</v>
      </c>
      <c r="B2034" t="e">
        <f>Inscriptos!#REF!</f>
        <v>#REF!</v>
      </c>
      <c r="C2034" s="21" t="e">
        <f>Inscriptos!#REF!</f>
        <v>#REF!</v>
      </c>
      <c r="D2034" s="21" t="e">
        <f>Inscriptos!#REF!</f>
        <v>#REF!</v>
      </c>
      <c r="E2034" t="e">
        <f>Inscriptos!#REF!</f>
        <v>#REF!</v>
      </c>
      <c r="F2034" t="s">
        <v>37</v>
      </c>
      <c r="G2034" s="23" t="e">
        <f>Inscriptos!#REF!</f>
        <v>#REF!</v>
      </c>
    </row>
    <row r="2035" spans="1:7" x14ac:dyDescent="0.25">
      <c r="A2035" s="21" t="e">
        <f>Inscriptos!#REF!</f>
        <v>#REF!</v>
      </c>
      <c r="B2035" t="e">
        <f>Inscriptos!#REF!</f>
        <v>#REF!</v>
      </c>
      <c r="C2035" s="21" t="e">
        <f>Inscriptos!#REF!</f>
        <v>#REF!</v>
      </c>
      <c r="D2035" s="21" t="e">
        <f>Inscriptos!#REF!</f>
        <v>#REF!</v>
      </c>
      <c r="E2035" t="e">
        <f>Inscriptos!#REF!</f>
        <v>#REF!</v>
      </c>
      <c r="F2035" t="s">
        <v>37</v>
      </c>
      <c r="G2035" s="23" t="e">
        <f>Inscriptos!#REF!</f>
        <v>#REF!</v>
      </c>
    </row>
    <row r="2036" spans="1:7" x14ac:dyDescent="0.25">
      <c r="A2036" s="21" t="e">
        <f>Inscriptos!#REF!</f>
        <v>#REF!</v>
      </c>
      <c r="B2036" t="e">
        <f>Inscriptos!#REF!</f>
        <v>#REF!</v>
      </c>
      <c r="C2036" s="21" t="e">
        <f>Inscriptos!#REF!</f>
        <v>#REF!</v>
      </c>
      <c r="D2036" s="21" t="e">
        <f>Inscriptos!#REF!</f>
        <v>#REF!</v>
      </c>
      <c r="E2036" t="e">
        <f>Inscriptos!#REF!</f>
        <v>#REF!</v>
      </c>
      <c r="F2036" t="s">
        <v>37</v>
      </c>
      <c r="G2036" s="23" t="e">
        <f>Inscriptos!#REF!</f>
        <v>#REF!</v>
      </c>
    </row>
    <row r="2037" spans="1:7" x14ac:dyDescent="0.25">
      <c r="A2037" s="21" t="e">
        <f>Inscriptos!#REF!</f>
        <v>#REF!</v>
      </c>
      <c r="B2037" t="e">
        <f>Inscriptos!#REF!</f>
        <v>#REF!</v>
      </c>
      <c r="C2037" s="21" t="e">
        <f>Inscriptos!#REF!</f>
        <v>#REF!</v>
      </c>
      <c r="D2037" s="21" t="e">
        <f>Inscriptos!#REF!</f>
        <v>#REF!</v>
      </c>
      <c r="E2037" t="e">
        <f>Inscriptos!#REF!</f>
        <v>#REF!</v>
      </c>
      <c r="F2037" t="s">
        <v>37</v>
      </c>
      <c r="G2037" s="23" t="e">
        <f>Inscriptos!#REF!</f>
        <v>#REF!</v>
      </c>
    </row>
    <row r="2038" spans="1:7" x14ac:dyDescent="0.25">
      <c r="A2038" s="21" t="e">
        <f>Inscriptos!#REF!</f>
        <v>#REF!</v>
      </c>
      <c r="B2038" t="e">
        <f>Inscriptos!#REF!</f>
        <v>#REF!</v>
      </c>
      <c r="C2038" s="21" t="e">
        <f>Inscriptos!#REF!</f>
        <v>#REF!</v>
      </c>
      <c r="D2038" s="21" t="e">
        <f>Inscriptos!#REF!</f>
        <v>#REF!</v>
      </c>
      <c r="E2038" t="e">
        <f>Inscriptos!#REF!</f>
        <v>#REF!</v>
      </c>
      <c r="F2038" t="s">
        <v>37</v>
      </c>
      <c r="G2038" s="23" t="e">
        <f>Inscriptos!#REF!</f>
        <v>#REF!</v>
      </c>
    </row>
    <row r="2039" spans="1:7" x14ac:dyDescent="0.25">
      <c r="A2039" s="21" t="e">
        <f>Inscriptos!#REF!</f>
        <v>#REF!</v>
      </c>
      <c r="B2039" t="e">
        <f>Inscriptos!#REF!</f>
        <v>#REF!</v>
      </c>
      <c r="C2039" s="21" t="e">
        <f>Inscriptos!#REF!</f>
        <v>#REF!</v>
      </c>
      <c r="D2039" s="21" t="e">
        <f>Inscriptos!#REF!</f>
        <v>#REF!</v>
      </c>
      <c r="E2039" t="e">
        <f>Inscriptos!#REF!</f>
        <v>#REF!</v>
      </c>
      <c r="F2039" t="s">
        <v>37</v>
      </c>
      <c r="G2039" s="23" t="e">
        <f>Inscriptos!#REF!</f>
        <v>#REF!</v>
      </c>
    </row>
    <row r="2040" spans="1:7" x14ac:dyDescent="0.25">
      <c r="A2040" s="21" t="e">
        <f>Inscriptos!#REF!</f>
        <v>#REF!</v>
      </c>
      <c r="B2040" t="e">
        <f>Inscriptos!#REF!</f>
        <v>#REF!</v>
      </c>
      <c r="C2040" s="21" t="e">
        <f>Inscriptos!#REF!</f>
        <v>#REF!</v>
      </c>
      <c r="D2040" s="21" t="e">
        <f>Inscriptos!#REF!</f>
        <v>#REF!</v>
      </c>
      <c r="E2040" t="e">
        <f>Inscriptos!#REF!</f>
        <v>#REF!</v>
      </c>
      <c r="F2040" t="s">
        <v>37</v>
      </c>
      <c r="G2040" s="23" t="e">
        <f>Inscriptos!#REF!</f>
        <v>#REF!</v>
      </c>
    </row>
    <row r="2041" spans="1:7" x14ac:dyDescent="0.25">
      <c r="A2041" s="21" t="e">
        <f>Inscriptos!#REF!</f>
        <v>#REF!</v>
      </c>
      <c r="B2041" t="e">
        <f>Inscriptos!#REF!</f>
        <v>#REF!</v>
      </c>
      <c r="C2041" s="21" t="e">
        <f>Inscriptos!#REF!</f>
        <v>#REF!</v>
      </c>
      <c r="D2041" s="21" t="e">
        <f>Inscriptos!#REF!</f>
        <v>#REF!</v>
      </c>
      <c r="E2041" t="e">
        <f>Inscriptos!#REF!</f>
        <v>#REF!</v>
      </c>
      <c r="F2041" t="s">
        <v>37</v>
      </c>
      <c r="G2041" s="23" t="e">
        <f>Inscriptos!#REF!</f>
        <v>#REF!</v>
      </c>
    </row>
    <row r="2042" spans="1:7" x14ac:dyDescent="0.25">
      <c r="A2042" s="21" t="e">
        <f>Inscriptos!#REF!</f>
        <v>#REF!</v>
      </c>
      <c r="B2042" t="e">
        <f>Inscriptos!#REF!</f>
        <v>#REF!</v>
      </c>
      <c r="C2042" s="21" t="e">
        <f>Inscriptos!#REF!</f>
        <v>#REF!</v>
      </c>
      <c r="D2042" s="21" t="e">
        <f>Inscriptos!#REF!</f>
        <v>#REF!</v>
      </c>
      <c r="E2042" t="e">
        <f>Inscriptos!#REF!</f>
        <v>#REF!</v>
      </c>
      <c r="F2042" t="s">
        <v>37</v>
      </c>
      <c r="G2042" s="23" t="e">
        <f>Inscriptos!#REF!</f>
        <v>#REF!</v>
      </c>
    </row>
    <row r="2043" spans="1:7" x14ac:dyDescent="0.25">
      <c r="A2043" s="21" t="e">
        <f>Inscriptos!#REF!</f>
        <v>#REF!</v>
      </c>
      <c r="B2043" t="e">
        <f>Inscriptos!#REF!</f>
        <v>#REF!</v>
      </c>
      <c r="C2043" s="21" t="e">
        <f>Inscriptos!#REF!</f>
        <v>#REF!</v>
      </c>
      <c r="D2043" s="21" t="e">
        <f>Inscriptos!#REF!</f>
        <v>#REF!</v>
      </c>
      <c r="E2043" t="e">
        <f>Inscriptos!#REF!</f>
        <v>#REF!</v>
      </c>
      <c r="F2043" t="s">
        <v>37</v>
      </c>
      <c r="G2043" s="23" t="e">
        <f>Inscriptos!#REF!</f>
        <v>#REF!</v>
      </c>
    </row>
    <row r="2044" spans="1:7" x14ac:dyDescent="0.25">
      <c r="A2044" s="21" t="e">
        <f>Inscriptos!#REF!</f>
        <v>#REF!</v>
      </c>
      <c r="B2044" t="e">
        <f>Inscriptos!#REF!</f>
        <v>#REF!</v>
      </c>
      <c r="C2044" s="21" t="e">
        <f>Inscriptos!#REF!</f>
        <v>#REF!</v>
      </c>
      <c r="D2044" s="21" t="e">
        <f>Inscriptos!#REF!</f>
        <v>#REF!</v>
      </c>
      <c r="E2044" t="e">
        <f>Inscriptos!#REF!</f>
        <v>#REF!</v>
      </c>
      <c r="F2044" t="s">
        <v>37</v>
      </c>
      <c r="G2044" s="23" t="e">
        <f>Inscriptos!#REF!</f>
        <v>#REF!</v>
      </c>
    </row>
    <row r="2045" spans="1:7" x14ac:dyDescent="0.25">
      <c r="A2045" s="21" t="e">
        <f>Inscriptos!#REF!</f>
        <v>#REF!</v>
      </c>
      <c r="B2045" t="e">
        <f>Inscriptos!#REF!</f>
        <v>#REF!</v>
      </c>
      <c r="C2045" s="21" t="e">
        <f>Inscriptos!#REF!</f>
        <v>#REF!</v>
      </c>
      <c r="D2045" s="21" t="e">
        <f>Inscriptos!#REF!</f>
        <v>#REF!</v>
      </c>
      <c r="E2045" t="e">
        <f>Inscriptos!#REF!</f>
        <v>#REF!</v>
      </c>
      <c r="F2045" t="s">
        <v>37</v>
      </c>
      <c r="G2045" s="23" t="e">
        <f>Inscriptos!#REF!</f>
        <v>#REF!</v>
      </c>
    </row>
    <row r="2046" spans="1:7" x14ac:dyDescent="0.25">
      <c r="A2046" s="21" t="e">
        <f>Inscriptos!#REF!</f>
        <v>#REF!</v>
      </c>
      <c r="B2046" t="e">
        <f>Inscriptos!#REF!</f>
        <v>#REF!</v>
      </c>
      <c r="C2046" s="21" t="e">
        <f>Inscriptos!#REF!</f>
        <v>#REF!</v>
      </c>
      <c r="D2046" s="21" t="e">
        <f>Inscriptos!#REF!</f>
        <v>#REF!</v>
      </c>
      <c r="E2046" t="e">
        <f>Inscriptos!#REF!</f>
        <v>#REF!</v>
      </c>
      <c r="F2046" t="s">
        <v>37</v>
      </c>
      <c r="G2046" s="23" t="e">
        <f>Inscriptos!#REF!</f>
        <v>#REF!</v>
      </c>
    </row>
    <row r="2047" spans="1:7" x14ac:dyDescent="0.25">
      <c r="A2047" s="21" t="e">
        <f>Inscriptos!#REF!</f>
        <v>#REF!</v>
      </c>
      <c r="B2047" t="e">
        <f>Inscriptos!#REF!</f>
        <v>#REF!</v>
      </c>
      <c r="C2047" s="21" t="e">
        <f>Inscriptos!#REF!</f>
        <v>#REF!</v>
      </c>
      <c r="D2047" s="21" t="e">
        <f>Inscriptos!#REF!</f>
        <v>#REF!</v>
      </c>
      <c r="E2047" t="e">
        <f>Inscriptos!#REF!</f>
        <v>#REF!</v>
      </c>
      <c r="F2047" t="s">
        <v>37</v>
      </c>
      <c r="G2047" s="23" t="e">
        <f>Inscriptos!#REF!</f>
        <v>#REF!</v>
      </c>
    </row>
    <row r="2048" spans="1:7" x14ac:dyDescent="0.25">
      <c r="A2048" s="21" t="e">
        <f>Inscriptos!#REF!</f>
        <v>#REF!</v>
      </c>
      <c r="B2048" t="e">
        <f>Inscriptos!#REF!</f>
        <v>#REF!</v>
      </c>
      <c r="C2048" s="21" t="e">
        <f>Inscriptos!#REF!</f>
        <v>#REF!</v>
      </c>
      <c r="D2048" s="21" t="e">
        <f>Inscriptos!#REF!</f>
        <v>#REF!</v>
      </c>
      <c r="E2048" t="e">
        <f>Inscriptos!#REF!</f>
        <v>#REF!</v>
      </c>
      <c r="F2048" t="s">
        <v>37</v>
      </c>
      <c r="G2048" s="23" t="e">
        <f>Inscriptos!#REF!</f>
        <v>#REF!</v>
      </c>
    </row>
    <row r="2049" spans="1:7" x14ac:dyDescent="0.25">
      <c r="A2049" s="21" t="e">
        <f>Inscriptos!#REF!</f>
        <v>#REF!</v>
      </c>
      <c r="B2049" t="e">
        <f>Inscriptos!#REF!</f>
        <v>#REF!</v>
      </c>
      <c r="C2049" s="21" t="e">
        <f>Inscriptos!#REF!</f>
        <v>#REF!</v>
      </c>
      <c r="D2049" s="21" t="e">
        <f>Inscriptos!#REF!</f>
        <v>#REF!</v>
      </c>
      <c r="E2049" t="e">
        <f>Inscriptos!#REF!</f>
        <v>#REF!</v>
      </c>
      <c r="F2049" t="s">
        <v>37</v>
      </c>
      <c r="G2049" s="23" t="e">
        <f>Inscriptos!#REF!</f>
        <v>#REF!</v>
      </c>
    </row>
    <row r="2050" spans="1:7" x14ac:dyDescent="0.25">
      <c r="A2050" s="21" t="e">
        <f>Inscriptos!#REF!</f>
        <v>#REF!</v>
      </c>
      <c r="B2050" t="e">
        <f>Inscriptos!#REF!</f>
        <v>#REF!</v>
      </c>
      <c r="C2050" s="21" t="e">
        <f>Inscriptos!#REF!</f>
        <v>#REF!</v>
      </c>
      <c r="D2050" s="21" t="e">
        <f>Inscriptos!#REF!</f>
        <v>#REF!</v>
      </c>
      <c r="E2050" t="e">
        <f>Inscriptos!#REF!</f>
        <v>#REF!</v>
      </c>
      <c r="F2050" t="s">
        <v>37</v>
      </c>
      <c r="G2050" s="23" t="e">
        <f>Inscriptos!#REF!</f>
        <v>#REF!</v>
      </c>
    </row>
    <row r="2051" spans="1:7" x14ac:dyDescent="0.25">
      <c r="A2051" s="21" t="e">
        <f>Inscriptos!#REF!</f>
        <v>#REF!</v>
      </c>
      <c r="B2051" t="e">
        <f>Inscriptos!#REF!</f>
        <v>#REF!</v>
      </c>
      <c r="C2051" s="21" t="e">
        <f>Inscriptos!#REF!</f>
        <v>#REF!</v>
      </c>
      <c r="D2051" s="21" t="e">
        <f>Inscriptos!#REF!</f>
        <v>#REF!</v>
      </c>
      <c r="E2051" t="e">
        <f>Inscriptos!#REF!</f>
        <v>#REF!</v>
      </c>
      <c r="F2051" t="s">
        <v>37</v>
      </c>
      <c r="G2051" s="23" t="e">
        <f>Inscriptos!#REF!</f>
        <v>#REF!</v>
      </c>
    </row>
    <row r="2052" spans="1:7" x14ac:dyDescent="0.25">
      <c r="A2052" s="21" t="e">
        <f>Inscriptos!#REF!</f>
        <v>#REF!</v>
      </c>
      <c r="B2052" t="e">
        <f>Inscriptos!#REF!</f>
        <v>#REF!</v>
      </c>
      <c r="C2052" s="21" t="e">
        <f>Inscriptos!#REF!</f>
        <v>#REF!</v>
      </c>
      <c r="D2052" s="21" t="e">
        <f>Inscriptos!#REF!</f>
        <v>#REF!</v>
      </c>
      <c r="E2052" t="e">
        <f>Inscriptos!#REF!</f>
        <v>#REF!</v>
      </c>
      <c r="F2052" t="s">
        <v>37</v>
      </c>
      <c r="G2052" s="23" t="e">
        <f>Inscriptos!#REF!</f>
        <v>#REF!</v>
      </c>
    </row>
    <row r="2053" spans="1:7" x14ac:dyDescent="0.25">
      <c r="A2053" s="21" t="e">
        <f>Inscriptos!#REF!</f>
        <v>#REF!</v>
      </c>
      <c r="B2053" t="e">
        <f>Inscriptos!#REF!</f>
        <v>#REF!</v>
      </c>
      <c r="C2053" s="21" t="e">
        <f>Inscriptos!#REF!</f>
        <v>#REF!</v>
      </c>
      <c r="D2053" s="21" t="e">
        <f>Inscriptos!#REF!</f>
        <v>#REF!</v>
      </c>
      <c r="E2053" t="e">
        <f>Inscriptos!#REF!</f>
        <v>#REF!</v>
      </c>
      <c r="F2053" t="s">
        <v>37</v>
      </c>
      <c r="G2053" s="23" t="e">
        <f>Inscriptos!#REF!</f>
        <v>#REF!</v>
      </c>
    </row>
    <row r="2054" spans="1:7" x14ac:dyDescent="0.25">
      <c r="A2054" s="21" t="e">
        <f>Inscriptos!#REF!</f>
        <v>#REF!</v>
      </c>
      <c r="B2054" t="e">
        <f>Inscriptos!#REF!</f>
        <v>#REF!</v>
      </c>
      <c r="C2054" s="21" t="e">
        <f>Inscriptos!#REF!</f>
        <v>#REF!</v>
      </c>
      <c r="D2054" s="21" t="e">
        <f>Inscriptos!#REF!</f>
        <v>#REF!</v>
      </c>
      <c r="E2054" t="e">
        <f>Inscriptos!#REF!</f>
        <v>#REF!</v>
      </c>
      <c r="F2054" t="s">
        <v>37</v>
      </c>
      <c r="G2054" s="23" t="e">
        <f>Inscriptos!#REF!</f>
        <v>#REF!</v>
      </c>
    </row>
    <row r="2055" spans="1:7" x14ac:dyDescent="0.25">
      <c r="A2055" s="21" t="e">
        <f>Inscriptos!#REF!</f>
        <v>#REF!</v>
      </c>
      <c r="B2055" t="e">
        <f>Inscriptos!#REF!</f>
        <v>#REF!</v>
      </c>
      <c r="C2055" s="21" t="e">
        <f>Inscriptos!#REF!</f>
        <v>#REF!</v>
      </c>
      <c r="D2055" s="21" t="e">
        <f>Inscriptos!#REF!</f>
        <v>#REF!</v>
      </c>
      <c r="E2055" t="e">
        <f>Inscriptos!#REF!</f>
        <v>#REF!</v>
      </c>
      <c r="F2055" t="s">
        <v>37</v>
      </c>
      <c r="G2055" s="23" t="e">
        <f>Inscriptos!#REF!</f>
        <v>#REF!</v>
      </c>
    </row>
    <row r="2056" spans="1:7" x14ac:dyDescent="0.25">
      <c r="A2056" s="21" t="e">
        <f>Inscriptos!#REF!</f>
        <v>#REF!</v>
      </c>
      <c r="B2056" t="e">
        <f>Inscriptos!#REF!</f>
        <v>#REF!</v>
      </c>
      <c r="C2056" s="21" t="e">
        <f>Inscriptos!#REF!</f>
        <v>#REF!</v>
      </c>
      <c r="D2056" s="21" t="e">
        <f>Inscriptos!#REF!</f>
        <v>#REF!</v>
      </c>
      <c r="E2056" t="e">
        <f>Inscriptos!#REF!</f>
        <v>#REF!</v>
      </c>
      <c r="F2056" t="s">
        <v>37</v>
      </c>
      <c r="G2056" s="23" t="e">
        <f>Inscriptos!#REF!</f>
        <v>#REF!</v>
      </c>
    </row>
    <row r="2057" spans="1:7" x14ac:dyDescent="0.25">
      <c r="A2057" s="21" t="e">
        <f>Inscriptos!#REF!</f>
        <v>#REF!</v>
      </c>
      <c r="B2057" t="e">
        <f>Inscriptos!#REF!</f>
        <v>#REF!</v>
      </c>
      <c r="C2057" s="21" t="e">
        <f>Inscriptos!#REF!</f>
        <v>#REF!</v>
      </c>
      <c r="D2057" s="21" t="e">
        <f>Inscriptos!#REF!</f>
        <v>#REF!</v>
      </c>
      <c r="E2057" t="e">
        <f>Inscriptos!#REF!</f>
        <v>#REF!</v>
      </c>
      <c r="F2057" t="s">
        <v>37</v>
      </c>
      <c r="G2057" s="23" t="e">
        <f>Inscriptos!#REF!</f>
        <v>#REF!</v>
      </c>
    </row>
    <row r="2058" spans="1:7" x14ac:dyDescent="0.25">
      <c r="A2058" s="21" t="e">
        <f>Inscriptos!#REF!</f>
        <v>#REF!</v>
      </c>
      <c r="B2058" t="e">
        <f>Inscriptos!#REF!</f>
        <v>#REF!</v>
      </c>
      <c r="C2058" s="21" t="e">
        <f>Inscriptos!#REF!</f>
        <v>#REF!</v>
      </c>
      <c r="D2058" s="21" t="e">
        <f>Inscriptos!#REF!</f>
        <v>#REF!</v>
      </c>
      <c r="E2058" t="e">
        <f>Inscriptos!#REF!</f>
        <v>#REF!</v>
      </c>
      <c r="F2058" t="s">
        <v>37</v>
      </c>
      <c r="G2058" s="23" t="e">
        <f>Inscriptos!#REF!</f>
        <v>#REF!</v>
      </c>
    </row>
    <row r="2059" spans="1:7" x14ac:dyDescent="0.25">
      <c r="A2059" s="21" t="e">
        <f>Inscriptos!#REF!</f>
        <v>#REF!</v>
      </c>
      <c r="B2059" t="e">
        <f>Inscriptos!#REF!</f>
        <v>#REF!</v>
      </c>
      <c r="C2059" s="21" t="e">
        <f>Inscriptos!#REF!</f>
        <v>#REF!</v>
      </c>
      <c r="D2059" s="21" t="e">
        <f>Inscriptos!#REF!</f>
        <v>#REF!</v>
      </c>
      <c r="E2059" t="e">
        <f>Inscriptos!#REF!</f>
        <v>#REF!</v>
      </c>
      <c r="F2059" t="s">
        <v>37</v>
      </c>
      <c r="G2059" s="23" t="e">
        <f>Inscriptos!#REF!</f>
        <v>#REF!</v>
      </c>
    </row>
    <row r="2060" spans="1:7" x14ac:dyDescent="0.25">
      <c r="A2060" s="21" t="e">
        <f>Inscriptos!#REF!</f>
        <v>#REF!</v>
      </c>
      <c r="B2060" t="e">
        <f>Inscriptos!#REF!</f>
        <v>#REF!</v>
      </c>
      <c r="C2060" s="21" t="e">
        <f>Inscriptos!#REF!</f>
        <v>#REF!</v>
      </c>
      <c r="D2060" s="21" t="e">
        <f>Inscriptos!#REF!</f>
        <v>#REF!</v>
      </c>
      <c r="E2060" t="e">
        <f>Inscriptos!#REF!</f>
        <v>#REF!</v>
      </c>
      <c r="F2060" t="s">
        <v>37</v>
      </c>
      <c r="G2060" s="23" t="e">
        <f>Inscriptos!#REF!</f>
        <v>#REF!</v>
      </c>
    </row>
    <row r="2061" spans="1:7" x14ac:dyDescent="0.25">
      <c r="A2061" s="21" t="e">
        <f>Inscriptos!#REF!</f>
        <v>#REF!</v>
      </c>
      <c r="B2061" t="e">
        <f>Inscriptos!#REF!</f>
        <v>#REF!</v>
      </c>
      <c r="C2061" s="21" t="e">
        <f>Inscriptos!#REF!</f>
        <v>#REF!</v>
      </c>
      <c r="D2061" s="21" t="e">
        <f>Inscriptos!#REF!</f>
        <v>#REF!</v>
      </c>
      <c r="E2061" t="e">
        <f>Inscriptos!#REF!</f>
        <v>#REF!</v>
      </c>
      <c r="F2061" t="s">
        <v>37</v>
      </c>
      <c r="G2061" s="23" t="e">
        <f>Inscriptos!#REF!</f>
        <v>#REF!</v>
      </c>
    </row>
    <row r="2062" spans="1:7" x14ac:dyDescent="0.25">
      <c r="A2062" s="21" t="e">
        <f>Inscriptos!#REF!</f>
        <v>#REF!</v>
      </c>
      <c r="B2062" t="e">
        <f>Inscriptos!#REF!</f>
        <v>#REF!</v>
      </c>
      <c r="C2062" s="21" t="e">
        <f>Inscriptos!#REF!</f>
        <v>#REF!</v>
      </c>
      <c r="D2062" s="21" t="e">
        <f>Inscriptos!#REF!</f>
        <v>#REF!</v>
      </c>
      <c r="E2062" t="e">
        <f>Inscriptos!#REF!</f>
        <v>#REF!</v>
      </c>
      <c r="F2062" t="s">
        <v>37</v>
      </c>
      <c r="G2062" s="23" t="e">
        <f>Inscriptos!#REF!</f>
        <v>#REF!</v>
      </c>
    </row>
    <row r="2063" spans="1:7" x14ac:dyDescent="0.25">
      <c r="A2063" s="21" t="e">
        <f>Inscriptos!#REF!</f>
        <v>#REF!</v>
      </c>
      <c r="B2063" t="e">
        <f>Inscriptos!#REF!</f>
        <v>#REF!</v>
      </c>
      <c r="C2063" s="21" t="e">
        <f>Inscriptos!#REF!</f>
        <v>#REF!</v>
      </c>
      <c r="D2063" s="21" t="e">
        <f>Inscriptos!#REF!</f>
        <v>#REF!</v>
      </c>
      <c r="E2063" t="e">
        <f>Inscriptos!#REF!</f>
        <v>#REF!</v>
      </c>
      <c r="F2063" t="s">
        <v>37</v>
      </c>
      <c r="G2063" s="23" t="e">
        <f>Inscriptos!#REF!</f>
        <v>#REF!</v>
      </c>
    </row>
    <row r="2064" spans="1:7" x14ac:dyDescent="0.25">
      <c r="A2064" s="21" t="e">
        <f>Inscriptos!#REF!</f>
        <v>#REF!</v>
      </c>
      <c r="B2064" t="e">
        <f>Inscriptos!#REF!</f>
        <v>#REF!</v>
      </c>
      <c r="C2064" s="21" t="e">
        <f>Inscriptos!#REF!</f>
        <v>#REF!</v>
      </c>
      <c r="D2064" s="21" t="e">
        <f>Inscriptos!#REF!</f>
        <v>#REF!</v>
      </c>
      <c r="E2064" t="e">
        <f>Inscriptos!#REF!</f>
        <v>#REF!</v>
      </c>
      <c r="F2064" t="s">
        <v>37</v>
      </c>
      <c r="G2064" s="23" t="e">
        <f>Inscriptos!#REF!</f>
        <v>#REF!</v>
      </c>
    </row>
    <row r="2065" spans="1:7" x14ac:dyDescent="0.25">
      <c r="A2065" s="21" t="e">
        <f>Inscriptos!#REF!</f>
        <v>#REF!</v>
      </c>
      <c r="B2065" t="e">
        <f>Inscriptos!#REF!</f>
        <v>#REF!</v>
      </c>
      <c r="C2065" s="21" t="e">
        <f>Inscriptos!#REF!</f>
        <v>#REF!</v>
      </c>
      <c r="D2065" s="21" t="e">
        <f>Inscriptos!#REF!</f>
        <v>#REF!</v>
      </c>
      <c r="E2065" t="e">
        <f>Inscriptos!#REF!</f>
        <v>#REF!</v>
      </c>
      <c r="F2065" t="s">
        <v>37</v>
      </c>
      <c r="G2065" s="23" t="e">
        <f>Inscriptos!#REF!</f>
        <v>#REF!</v>
      </c>
    </row>
    <row r="2066" spans="1:7" x14ac:dyDescent="0.25">
      <c r="A2066" s="21" t="e">
        <f>Inscriptos!#REF!</f>
        <v>#REF!</v>
      </c>
      <c r="B2066" t="e">
        <f>Inscriptos!#REF!</f>
        <v>#REF!</v>
      </c>
      <c r="C2066" s="21" t="e">
        <f>Inscriptos!#REF!</f>
        <v>#REF!</v>
      </c>
      <c r="D2066" s="21" t="e">
        <f>Inscriptos!#REF!</f>
        <v>#REF!</v>
      </c>
      <c r="E2066" t="e">
        <f>Inscriptos!#REF!</f>
        <v>#REF!</v>
      </c>
      <c r="F2066" t="s">
        <v>37</v>
      </c>
      <c r="G2066" s="23" t="e">
        <f>Inscriptos!#REF!</f>
        <v>#REF!</v>
      </c>
    </row>
    <row r="2067" spans="1:7" x14ac:dyDescent="0.25">
      <c r="A2067" s="21" t="e">
        <f>Inscriptos!#REF!</f>
        <v>#REF!</v>
      </c>
      <c r="B2067" t="e">
        <f>Inscriptos!#REF!</f>
        <v>#REF!</v>
      </c>
      <c r="C2067" s="21" t="e">
        <f>Inscriptos!#REF!</f>
        <v>#REF!</v>
      </c>
      <c r="D2067" s="21" t="e">
        <f>Inscriptos!#REF!</f>
        <v>#REF!</v>
      </c>
      <c r="E2067" t="e">
        <f>Inscriptos!#REF!</f>
        <v>#REF!</v>
      </c>
      <c r="F2067" t="s">
        <v>37</v>
      </c>
      <c r="G2067" s="23" t="e">
        <f>Inscriptos!#REF!</f>
        <v>#REF!</v>
      </c>
    </row>
    <row r="2068" spans="1:7" x14ac:dyDescent="0.25">
      <c r="A2068" s="21" t="e">
        <f>Inscriptos!#REF!</f>
        <v>#REF!</v>
      </c>
      <c r="B2068" t="e">
        <f>Inscriptos!#REF!</f>
        <v>#REF!</v>
      </c>
      <c r="C2068" s="21" t="e">
        <f>Inscriptos!#REF!</f>
        <v>#REF!</v>
      </c>
      <c r="D2068" s="21" t="e">
        <f>Inscriptos!#REF!</f>
        <v>#REF!</v>
      </c>
      <c r="E2068" t="e">
        <f>Inscriptos!#REF!</f>
        <v>#REF!</v>
      </c>
      <c r="F2068" t="s">
        <v>37</v>
      </c>
      <c r="G2068" s="23" t="e">
        <f>Inscriptos!#REF!</f>
        <v>#REF!</v>
      </c>
    </row>
    <row r="2069" spans="1:7" x14ac:dyDescent="0.25">
      <c r="A2069" s="21" t="e">
        <f>Inscriptos!#REF!</f>
        <v>#REF!</v>
      </c>
      <c r="B2069" t="e">
        <f>Inscriptos!#REF!</f>
        <v>#REF!</v>
      </c>
      <c r="C2069" s="21" t="e">
        <f>Inscriptos!#REF!</f>
        <v>#REF!</v>
      </c>
      <c r="D2069" s="21" t="e">
        <f>Inscriptos!#REF!</f>
        <v>#REF!</v>
      </c>
      <c r="E2069" t="e">
        <f>Inscriptos!#REF!</f>
        <v>#REF!</v>
      </c>
      <c r="F2069" t="s">
        <v>37</v>
      </c>
      <c r="G2069" s="23" t="e">
        <f>Inscriptos!#REF!</f>
        <v>#REF!</v>
      </c>
    </row>
    <row r="2070" spans="1:7" x14ac:dyDescent="0.25">
      <c r="A2070" s="21" t="e">
        <f>Inscriptos!#REF!</f>
        <v>#REF!</v>
      </c>
      <c r="B2070" t="e">
        <f>Inscriptos!#REF!</f>
        <v>#REF!</v>
      </c>
      <c r="C2070" s="21" t="e">
        <f>Inscriptos!#REF!</f>
        <v>#REF!</v>
      </c>
      <c r="D2070" s="21" t="e">
        <f>Inscriptos!#REF!</f>
        <v>#REF!</v>
      </c>
      <c r="E2070" t="e">
        <f>Inscriptos!#REF!</f>
        <v>#REF!</v>
      </c>
      <c r="F2070" t="s">
        <v>37</v>
      </c>
      <c r="G2070" s="23" t="e">
        <f>Inscriptos!#REF!</f>
        <v>#REF!</v>
      </c>
    </row>
    <row r="2071" spans="1:7" x14ac:dyDescent="0.25">
      <c r="A2071" s="21" t="e">
        <f>Inscriptos!#REF!</f>
        <v>#REF!</v>
      </c>
      <c r="B2071" t="e">
        <f>Inscriptos!#REF!</f>
        <v>#REF!</v>
      </c>
      <c r="C2071" s="21" t="e">
        <f>Inscriptos!#REF!</f>
        <v>#REF!</v>
      </c>
      <c r="D2071" s="21" t="e">
        <f>Inscriptos!#REF!</f>
        <v>#REF!</v>
      </c>
      <c r="E2071" t="e">
        <f>Inscriptos!#REF!</f>
        <v>#REF!</v>
      </c>
      <c r="F2071" t="s">
        <v>37</v>
      </c>
      <c r="G2071" s="23" t="e">
        <f>Inscriptos!#REF!</f>
        <v>#REF!</v>
      </c>
    </row>
    <row r="2072" spans="1:7" x14ac:dyDescent="0.25">
      <c r="A2072" s="21" t="e">
        <f>Inscriptos!#REF!</f>
        <v>#REF!</v>
      </c>
      <c r="B2072" t="e">
        <f>Inscriptos!#REF!</f>
        <v>#REF!</v>
      </c>
      <c r="C2072" s="21" t="e">
        <f>Inscriptos!#REF!</f>
        <v>#REF!</v>
      </c>
      <c r="D2072" s="21" t="e">
        <f>Inscriptos!#REF!</f>
        <v>#REF!</v>
      </c>
      <c r="E2072" t="e">
        <f>Inscriptos!#REF!</f>
        <v>#REF!</v>
      </c>
      <c r="F2072" t="s">
        <v>37</v>
      </c>
      <c r="G2072" s="23" t="e">
        <f>Inscriptos!#REF!</f>
        <v>#REF!</v>
      </c>
    </row>
    <row r="2073" spans="1:7" x14ac:dyDescent="0.25">
      <c r="A2073" s="21" t="e">
        <f>Inscriptos!#REF!</f>
        <v>#REF!</v>
      </c>
      <c r="B2073" t="e">
        <f>Inscriptos!#REF!</f>
        <v>#REF!</v>
      </c>
      <c r="C2073" s="21" t="e">
        <f>Inscriptos!#REF!</f>
        <v>#REF!</v>
      </c>
      <c r="D2073" s="21" t="e">
        <f>Inscriptos!#REF!</f>
        <v>#REF!</v>
      </c>
      <c r="E2073" t="e">
        <f>Inscriptos!#REF!</f>
        <v>#REF!</v>
      </c>
      <c r="F2073" t="s">
        <v>37</v>
      </c>
      <c r="G2073" s="23" t="e">
        <f>Inscriptos!#REF!</f>
        <v>#REF!</v>
      </c>
    </row>
    <row r="2074" spans="1:7" x14ac:dyDescent="0.25">
      <c r="A2074" s="21" t="e">
        <f>Inscriptos!#REF!</f>
        <v>#REF!</v>
      </c>
      <c r="B2074" t="e">
        <f>Inscriptos!#REF!</f>
        <v>#REF!</v>
      </c>
      <c r="C2074" s="21" t="e">
        <f>Inscriptos!#REF!</f>
        <v>#REF!</v>
      </c>
      <c r="D2074" s="21" t="e">
        <f>Inscriptos!#REF!</f>
        <v>#REF!</v>
      </c>
      <c r="E2074" t="e">
        <f>Inscriptos!#REF!</f>
        <v>#REF!</v>
      </c>
      <c r="F2074" t="s">
        <v>37</v>
      </c>
      <c r="G2074" s="23" t="e">
        <f>Inscriptos!#REF!</f>
        <v>#REF!</v>
      </c>
    </row>
    <row r="2075" spans="1:7" x14ac:dyDescent="0.25">
      <c r="A2075" s="21" t="e">
        <f>Inscriptos!#REF!</f>
        <v>#REF!</v>
      </c>
      <c r="B2075" t="e">
        <f>Inscriptos!#REF!</f>
        <v>#REF!</v>
      </c>
      <c r="C2075" s="21" t="e">
        <f>Inscriptos!#REF!</f>
        <v>#REF!</v>
      </c>
      <c r="D2075" s="21" t="e">
        <f>Inscriptos!#REF!</f>
        <v>#REF!</v>
      </c>
      <c r="E2075" t="e">
        <f>Inscriptos!#REF!</f>
        <v>#REF!</v>
      </c>
      <c r="F2075" t="s">
        <v>37</v>
      </c>
      <c r="G2075" s="23" t="e">
        <f>Inscriptos!#REF!</f>
        <v>#REF!</v>
      </c>
    </row>
    <row r="2076" spans="1:7" x14ac:dyDescent="0.25">
      <c r="A2076" s="21" t="e">
        <f>Inscriptos!#REF!</f>
        <v>#REF!</v>
      </c>
      <c r="B2076" t="e">
        <f>Inscriptos!#REF!</f>
        <v>#REF!</v>
      </c>
      <c r="C2076" s="21" t="e">
        <f>Inscriptos!#REF!</f>
        <v>#REF!</v>
      </c>
      <c r="D2076" s="21" t="e">
        <f>Inscriptos!#REF!</f>
        <v>#REF!</v>
      </c>
      <c r="E2076" t="e">
        <f>Inscriptos!#REF!</f>
        <v>#REF!</v>
      </c>
      <c r="F2076" t="s">
        <v>37</v>
      </c>
      <c r="G2076" s="23" t="e">
        <f>Inscriptos!#REF!</f>
        <v>#REF!</v>
      </c>
    </row>
    <row r="2077" spans="1:7" x14ac:dyDescent="0.25">
      <c r="A2077" s="21" t="e">
        <f>Inscriptos!#REF!</f>
        <v>#REF!</v>
      </c>
      <c r="B2077" t="e">
        <f>Inscriptos!#REF!</f>
        <v>#REF!</v>
      </c>
      <c r="C2077" s="21" t="e">
        <f>Inscriptos!#REF!</f>
        <v>#REF!</v>
      </c>
      <c r="D2077" s="21" t="e">
        <f>Inscriptos!#REF!</f>
        <v>#REF!</v>
      </c>
      <c r="E2077" t="e">
        <f>Inscriptos!#REF!</f>
        <v>#REF!</v>
      </c>
      <c r="F2077" t="s">
        <v>37</v>
      </c>
      <c r="G2077" s="23" t="e">
        <f>Inscriptos!#REF!</f>
        <v>#REF!</v>
      </c>
    </row>
    <row r="2078" spans="1:7" x14ac:dyDescent="0.25">
      <c r="A2078" s="21" t="e">
        <f>Inscriptos!#REF!</f>
        <v>#REF!</v>
      </c>
      <c r="B2078" t="e">
        <f>Inscriptos!#REF!</f>
        <v>#REF!</v>
      </c>
      <c r="C2078" s="21" t="e">
        <f>Inscriptos!#REF!</f>
        <v>#REF!</v>
      </c>
      <c r="D2078" s="21" t="e">
        <f>Inscriptos!#REF!</f>
        <v>#REF!</v>
      </c>
      <c r="E2078" t="e">
        <f>Inscriptos!#REF!</f>
        <v>#REF!</v>
      </c>
      <c r="F2078" t="s">
        <v>37</v>
      </c>
      <c r="G2078" s="23" t="e">
        <f>Inscriptos!#REF!</f>
        <v>#REF!</v>
      </c>
    </row>
    <row r="2079" spans="1:7" x14ac:dyDescent="0.25">
      <c r="A2079" s="21" t="e">
        <f>Inscriptos!#REF!</f>
        <v>#REF!</v>
      </c>
      <c r="B2079" t="e">
        <f>Inscriptos!#REF!</f>
        <v>#REF!</v>
      </c>
      <c r="C2079" s="21" t="e">
        <f>Inscriptos!#REF!</f>
        <v>#REF!</v>
      </c>
      <c r="D2079" s="21" t="e">
        <f>Inscriptos!#REF!</f>
        <v>#REF!</v>
      </c>
      <c r="E2079" t="e">
        <f>Inscriptos!#REF!</f>
        <v>#REF!</v>
      </c>
      <c r="F2079" t="s">
        <v>37</v>
      </c>
      <c r="G2079" s="23" t="e">
        <f>Inscriptos!#REF!</f>
        <v>#REF!</v>
      </c>
    </row>
    <row r="2080" spans="1:7" x14ac:dyDescent="0.25">
      <c r="A2080" s="21" t="e">
        <f>Inscriptos!#REF!</f>
        <v>#REF!</v>
      </c>
      <c r="B2080" t="e">
        <f>Inscriptos!#REF!</f>
        <v>#REF!</v>
      </c>
      <c r="C2080" s="21" t="e">
        <f>Inscriptos!#REF!</f>
        <v>#REF!</v>
      </c>
      <c r="D2080" s="21" t="e">
        <f>Inscriptos!#REF!</f>
        <v>#REF!</v>
      </c>
      <c r="E2080" t="e">
        <f>Inscriptos!#REF!</f>
        <v>#REF!</v>
      </c>
      <c r="F2080" t="s">
        <v>37</v>
      </c>
      <c r="G2080" s="23" t="e">
        <f>Inscriptos!#REF!</f>
        <v>#REF!</v>
      </c>
    </row>
    <row r="2081" spans="1:7" x14ac:dyDescent="0.25">
      <c r="A2081" s="21" t="e">
        <f>Inscriptos!#REF!</f>
        <v>#REF!</v>
      </c>
      <c r="B2081" t="e">
        <f>Inscriptos!#REF!</f>
        <v>#REF!</v>
      </c>
      <c r="C2081" s="21" t="e">
        <f>Inscriptos!#REF!</f>
        <v>#REF!</v>
      </c>
      <c r="D2081" s="21" t="e">
        <f>Inscriptos!#REF!</f>
        <v>#REF!</v>
      </c>
      <c r="E2081" t="e">
        <f>Inscriptos!#REF!</f>
        <v>#REF!</v>
      </c>
      <c r="F2081" t="s">
        <v>37</v>
      </c>
      <c r="G2081" s="23" t="e">
        <f>Inscriptos!#REF!</f>
        <v>#REF!</v>
      </c>
    </row>
    <row r="2082" spans="1:7" x14ac:dyDescent="0.25">
      <c r="A2082" s="21" t="e">
        <f>Inscriptos!#REF!</f>
        <v>#REF!</v>
      </c>
      <c r="B2082" t="e">
        <f>Inscriptos!#REF!</f>
        <v>#REF!</v>
      </c>
      <c r="C2082" s="21" t="e">
        <f>Inscriptos!#REF!</f>
        <v>#REF!</v>
      </c>
      <c r="D2082" s="21" t="e">
        <f>Inscriptos!#REF!</f>
        <v>#REF!</v>
      </c>
      <c r="E2082" t="e">
        <f>Inscriptos!#REF!</f>
        <v>#REF!</v>
      </c>
      <c r="F2082" t="s">
        <v>37</v>
      </c>
      <c r="G2082" s="23" t="e">
        <f>Inscriptos!#REF!</f>
        <v>#REF!</v>
      </c>
    </row>
    <row r="2083" spans="1:7" x14ac:dyDescent="0.25">
      <c r="A2083" s="21" t="e">
        <f>Inscriptos!#REF!</f>
        <v>#REF!</v>
      </c>
      <c r="B2083" t="e">
        <f>Inscriptos!#REF!</f>
        <v>#REF!</v>
      </c>
      <c r="C2083" s="21" t="e">
        <f>Inscriptos!#REF!</f>
        <v>#REF!</v>
      </c>
      <c r="D2083" s="21" t="e">
        <f>Inscriptos!#REF!</f>
        <v>#REF!</v>
      </c>
      <c r="E2083" t="e">
        <f>Inscriptos!#REF!</f>
        <v>#REF!</v>
      </c>
      <c r="F2083" t="s">
        <v>37</v>
      </c>
      <c r="G2083" s="23" t="e">
        <f>Inscriptos!#REF!</f>
        <v>#REF!</v>
      </c>
    </row>
    <row r="2084" spans="1:7" x14ac:dyDescent="0.25">
      <c r="A2084" s="21" t="e">
        <f>Inscriptos!#REF!</f>
        <v>#REF!</v>
      </c>
      <c r="B2084" t="e">
        <f>Inscriptos!#REF!</f>
        <v>#REF!</v>
      </c>
      <c r="C2084" s="21" t="e">
        <f>Inscriptos!#REF!</f>
        <v>#REF!</v>
      </c>
      <c r="D2084" s="21" t="e">
        <f>Inscriptos!#REF!</f>
        <v>#REF!</v>
      </c>
      <c r="E2084" t="e">
        <f>Inscriptos!#REF!</f>
        <v>#REF!</v>
      </c>
      <c r="F2084" t="s">
        <v>37</v>
      </c>
      <c r="G2084" s="23" t="e">
        <f>Inscriptos!#REF!</f>
        <v>#REF!</v>
      </c>
    </row>
    <row r="2085" spans="1:7" x14ac:dyDescent="0.25">
      <c r="A2085" s="21" t="e">
        <f>Inscriptos!#REF!</f>
        <v>#REF!</v>
      </c>
      <c r="B2085" t="e">
        <f>Inscriptos!#REF!</f>
        <v>#REF!</v>
      </c>
      <c r="C2085" s="21" t="e">
        <f>Inscriptos!#REF!</f>
        <v>#REF!</v>
      </c>
      <c r="D2085" s="21" t="e">
        <f>Inscriptos!#REF!</f>
        <v>#REF!</v>
      </c>
      <c r="E2085" t="e">
        <f>Inscriptos!#REF!</f>
        <v>#REF!</v>
      </c>
      <c r="F2085" t="s">
        <v>37</v>
      </c>
      <c r="G2085" s="23" t="e">
        <f>Inscriptos!#REF!</f>
        <v>#REF!</v>
      </c>
    </row>
    <row r="2086" spans="1:7" x14ac:dyDescent="0.25">
      <c r="A2086" s="21" t="e">
        <f>Inscriptos!#REF!</f>
        <v>#REF!</v>
      </c>
      <c r="B2086" t="e">
        <f>Inscriptos!#REF!</f>
        <v>#REF!</v>
      </c>
      <c r="C2086" s="21" t="e">
        <f>Inscriptos!#REF!</f>
        <v>#REF!</v>
      </c>
      <c r="D2086" s="21" t="e">
        <f>Inscriptos!#REF!</f>
        <v>#REF!</v>
      </c>
      <c r="E2086" t="e">
        <f>Inscriptos!#REF!</f>
        <v>#REF!</v>
      </c>
      <c r="F2086" t="s">
        <v>37</v>
      </c>
      <c r="G2086" s="23" t="e">
        <f>Inscriptos!#REF!</f>
        <v>#REF!</v>
      </c>
    </row>
    <row r="2087" spans="1:7" x14ac:dyDescent="0.25">
      <c r="A2087" s="21" t="e">
        <f>Inscriptos!#REF!</f>
        <v>#REF!</v>
      </c>
      <c r="B2087" t="e">
        <f>Inscriptos!#REF!</f>
        <v>#REF!</v>
      </c>
      <c r="C2087" s="21" t="e">
        <f>Inscriptos!#REF!</f>
        <v>#REF!</v>
      </c>
      <c r="D2087" s="21" t="e">
        <f>Inscriptos!#REF!</f>
        <v>#REF!</v>
      </c>
      <c r="E2087" t="e">
        <f>Inscriptos!#REF!</f>
        <v>#REF!</v>
      </c>
      <c r="F2087" t="s">
        <v>37</v>
      </c>
      <c r="G2087" s="23" t="e">
        <f>Inscriptos!#REF!</f>
        <v>#REF!</v>
      </c>
    </row>
    <row r="2088" spans="1:7" x14ac:dyDescent="0.25">
      <c r="A2088" s="21" t="e">
        <f>Inscriptos!#REF!</f>
        <v>#REF!</v>
      </c>
      <c r="B2088" t="e">
        <f>Inscriptos!#REF!</f>
        <v>#REF!</v>
      </c>
      <c r="C2088" s="21" t="e">
        <f>Inscriptos!#REF!</f>
        <v>#REF!</v>
      </c>
      <c r="D2088" s="21" t="e">
        <f>Inscriptos!#REF!</f>
        <v>#REF!</v>
      </c>
      <c r="E2088" t="e">
        <f>Inscriptos!#REF!</f>
        <v>#REF!</v>
      </c>
      <c r="F2088" t="s">
        <v>37</v>
      </c>
      <c r="G2088" s="23" t="e">
        <f>Inscriptos!#REF!</f>
        <v>#REF!</v>
      </c>
    </row>
    <row r="2089" spans="1:7" x14ac:dyDescent="0.25">
      <c r="A2089" s="21" t="e">
        <f>Inscriptos!#REF!</f>
        <v>#REF!</v>
      </c>
      <c r="B2089" t="e">
        <f>Inscriptos!#REF!</f>
        <v>#REF!</v>
      </c>
      <c r="C2089" s="21" t="e">
        <f>Inscriptos!#REF!</f>
        <v>#REF!</v>
      </c>
      <c r="D2089" s="21" t="e">
        <f>Inscriptos!#REF!</f>
        <v>#REF!</v>
      </c>
      <c r="E2089" t="e">
        <f>Inscriptos!#REF!</f>
        <v>#REF!</v>
      </c>
      <c r="F2089" t="s">
        <v>37</v>
      </c>
      <c r="G2089" s="23" t="e">
        <f>Inscriptos!#REF!</f>
        <v>#REF!</v>
      </c>
    </row>
    <row r="2090" spans="1:7" x14ac:dyDescent="0.25">
      <c r="A2090" s="21" t="e">
        <f>Inscriptos!#REF!</f>
        <v>#REF!</v>
      </c>
      <c r="B2090" t="e">
        <f>Inscriptos!#REF!</f>
        <v>#REF!</v>
      </c>
      <c r="C2090" s="21" t="e">
        <f>Inscriptos!#REF!</f>
        <v>#REF!</v>
      </c>
      <c r="D2090" s="21" t="e">
        <f>Inscriptos!#REF!</f>
        <v>#REF!</v>
      </c>
      <c r="E2090" t="e">
        <f>Inscriptos!#REF!</f>
        <v>#REF!</v>
      </c>
      <c r="F2090" t="s">
        <v>37</v>
      </c>
      <c r="G2090" s="23" t="e">
        <f>Inscriptos!#REF!</f>
        <v>#REF!</v>
      </c>
    </row>
    <row r="2091" spans="1:7" x14ac:dyDescent="0.25">
      <c r="A2091" s="21" t="e">
        <f>Inscriptos!#REF!</f>
        <v>#REF!</v>
      </c>
      <c r="B2091" t="e">
        <f>Inscriptos!#REF!</f>
        <v>#REF!</v>
      </c>
      <c r="C2091" s="21" t="e">
        <f>Inscriptos!#REF!</f>
        <v>#REF!</v>
      </c>
      <c r="D2091" s="21" t="e">
        <f>Inscriptos!#REF!</f>
        <v>#REF!</v>
      </c>
      <c r="E2091" t="e">
        <f>Inscriptos!#REF!</f>
        <v>#REF!</v>
      </c>
      <c r="F2091" t="s">
        <v>37</v>
      </c>
      <c r="G2091" s="23" t="e">
        <f>Inscriptos!#REF!</f>
        <v>#REF!</v>
      </c>
    </row>
    <row r="2092" spans="1:7" x14ac:dyDescent="0.25">
      <c r="A2092" s="21" t="e">
        <f>Inscriptos!#REF!</f>
        <v>#REF!</v>
      </c>
      <c r="B2092" t="e">
        <f>Inscriptos!#REF!</f>
        <v>#REF!</v>
      </c>
      <c r="C2092" s="21" t="e">
        <f>Inscriptos!#REF!</f>
        <v>#REF!</v>
      </c>
      <c r="D2092" s="21" t="e">
        <f>Inscriptos!#REF!</f>
        <v>#REF!</v>
      </c>
      <c r="E2092" t="e">
        <f>Inscriptos!#REF!</f>
        <v>#REF!</v>
      </c>
      <c r="F2092" t="s">
        <v>37</v>
      </c>
      <c r="G2092" s="23" t="e">
        <f>Inscriptos!#REF!</f>
        <v>#REF!</v>
      </c>
    </row>
    <row r="2093" spans="1:7" x14ac:dyDescent="0.25">
      <c r="A2093" s="21" t="e">
        <f>Inscriptos!#REF!</f>
        <v>#REF!</v>
      </c>
      <c r="B2093" t="e">
        <f>Inscriptos!#REF!</f>
        <v>#REF!</v>
      </c>
      <c r="C2093" s="21" t="e">
        <f>Inscriptos!#REF!</f>
        <v>#REF!</v>
      </c>
      <c r="D2093" s="21" t="e">
        <f>Inscriptos!#REF!</f>
        <v>#REF!</v>
      </c>
      <c r="E2093" t="e">
        <f>Inscriptos!#REF!</f>
        <v>#REF!</v>
      </c>
      <c r="F2093" t="s">
        <v>37</v>
      </c>
      <c r="G2093" s="23" t="e">
        <f>Inscriptos!#REF!</f>
        <v>#REF!</v>
      </c>
    </row>
    <row r="2094" spans="1:7" x14ac:dyDescent="0.25">
      <c r="A2094" s="21" t="e">
        <f>Inscriptos!#REF!</f>
        <v>#REF!</v>
      </c>
      <c r="B2094" t="e">
        <f>Inscriptos!#REF!</f>
        <v>#REF!</v>
      </c>
      <c r="C2094" s="21" t="e">
        <f>Inscriptos!#REF!</f>
        <v>#REF!</v>
      </c>
      <c r="D2094" s="21" t="e">
        <f>Inscriptos!#REF!</f>
        <v>#REF!</v>
      </c>
      <c r="E2094" t="e">
        <f>Inscriptos!#REF!</f>
        <v>#REF!</v>
      </c>
      <c r="F2094" t="s">
        <v>37</v>
      </c>
      <c r="G2094" s="23" t="e">
        <f>Inscriptos!#REF!</f>
        <v>#REF!</v>
      </c>
    </row>
    <row r="2095" spans="1:7" x14ac:dyDescent="0.25">
      <c r="A2095" s="21" t="e">
        <f>Inscriptos!#REF!</f>
        <v>#REF!</v>
      </c>
      <c r="B2095" t="e">
        <f>Inscriptos!#REF!</f>
        <v>#REF!</v>
      </c>
      <c r="C2095" s="21" t="e">
        <f>Inscriptos!#REF!</f>
        <v>#REF!</v>
      </c>
      <c r="D2095" s="21" t="e">
        <f>Inscriptos!#REF!</f>
        <v>#REF!</v>
      </c>
      <c r="E2095" t="e">
        <f>Inscriptos!#REF!</f>
        <v>#REF!</v>
      </c>
      <c r="F2095" t="s">
        <v>37</v>
      </c>
      <c r="G2095" s="23" t="e">
        <f>Inscriptos!#REF!</f>
        <v>#REF!</v>
      </c>
    </row>
    <row r="2096" spans="1:7" x14ac:dyDescent="0.25">
      <c r="A2096" s="21" t="e">
        <f>Inscriptos!#REF!</f>
        <v>#REF!</v>
      </c>
      <c r="B2096" t="e">
        <f>Inscriptos!#REF!</f>
        <v>#REF!</v>
      </c>
      <c r="C2096" s="21" t="e">
        <f>Inscriptos!#REF!</f>
        <v>#REF!</v>
      </c>
      <c r="D2096" s="21" t="e">
        <f>Inscriptos!#REF!</f>
        <v>#REF!</v>
      </c>
      <c r="E2096" t="e">
        <f>Inscriptos!#REF!</f>
        <v>#REF!</v>
      </c>
      <c r="F2096" t="s">
        <v>37</v>
      </c>
      <c r="G2096" s="23" t="e">
        <f>Inscriptos!#REF!</f>
        <v>#REF!</v>
      </c>
    </row>
    <row r="2097" spans="1:7" x14ac:dyDescent="0.25">
      <c r="A2097" s="21" t="e">
        <f>Inscriptos!#REF!</f>
        <v>#REF!</v>
      </c>
      <c r="B2097" t="e">
        <f>Inscriptos!#REF!</f>
        <v>#REF!</v>
      </c>
      <c r="C2097" s="21" t="e">
        <f>Inscriptos!#REF!</f>
        <v>#REF!</v>
      </c>
      <c r="D2097" s="21" t="e">
        <f>Inscriptos!#REF!</f>
        <v>#REF!</v>
      </c>
      <c r="E2097" t="e">
        <f>Inscriptos!#REF!</f>
        <v>#REF!</v>
      </c>
      <c r="F2097" t="s">
        <v>37</v>
      </c>
      <c r="G2097" s="23" t="e">
        <f>Inscriptos!#REF!</f>
        <v>#REF!</v>
      </c>
    </row>
    <row r="2098" spans="1:7" x14ac:dyDescent="0.25">
      <c r="A2098" s="21" t="e">
        <f>Inscriptos!#REF!</f>
        <v>#REF!</v>
      </c>
      <c r="B2098" t="e">
        <f>Inscriptos!#REF!</f>
        <v>#REF!</v>
      </c>
      <c r="C2098" s="21" t="e">
        <f>Inscriptos!#REF!</f>
        <v>#REF!</v>
      </c>
      <c r="D2098" s="21" t="e">
        <f>Inscriptos!#REF!</f>
        <v>#REF!</v>
      </c>
      <c r="E2098" t="e">
        <f>Inscriptos!#REF!</f>
        <v>#REF!</v>
      </c>
      <c r="F2098" t="s">
        <v>37</v>
      </c>
      <c r="G2098" s="23" t="e">
        <f>Inscriptos!#REF!</f>
        <v>#REF!</v>
      </c>
    </row>
    <row r="2099" spans="1:7" x14ac:dyDescent="0.25">
      <c r="A2099" s="21" t="e">
        <f>Inscriptos!#REF!</f>
        <v>#REF!</v>
      </c>
      <c r="B2099" t="e">
        <f>Inscriptos!#REF!</f>
        <v>#REF!</v>
      </c>
      <c r="C2099" s="21" t="e">
        <f>Inscriptos!#REF!</f>
        <v>#REF!</v>
      </c>
      <c r="D2099" s="21" t="e">
        <f>Inscriptos!#REF!</f>
        <v>#REF!</v>
      </c>
      <c r="E2099" t="e">
        <f>Inscriptos!#REF!</f>
        <v>#REF!</v>
      </c>
      <c r="F2099" t="s">
        <v>37</v>
      </c>
      <c r="G2099" s="23" t="e">
        <f>Inscriptos!#REF!</f>
        <v>#REF!</v>
      </c>
    </row>
    <row r="2100" spans="1:7" x14ac:dyDescent="0.25">
      <c r="A2100" s="21" t="e">
        <f>Inscriptos!#REF!</f>
        <v>#REF!</v>
      </c>
      <c r="B2100" t="e">
        <f>Inscriptos!#REF!</f>
        <v>#REF!</v>
      </c>
      <c r="C2100" s="21" t="e">
        <f>Inscriptos!#REF!</f>
        <v>#REF!</v>
      </c>
      <c r="D2100" s="21" t="e">
        <f>Inscriptos!#REF!</f>
        <v>#REF!</v>
      </c>
      <c r="E2100" t="e">
        <f>Inscriptos!#REF!</f>
        <v>#REF!</v>
      </c>
      <c r="F2100" t="s">
        <v>37</v>
      </c>
      <c r="G2100" s="23" t="e">
        <f>Inscriptos!#REF!</f>
        <v>#REF!</v>
      </c>
    </row>
    <row r="2101" spans="1:7" x14ac:dyDescent="0.25">
      <c r="A2101" s="21" t="e">
        <f>Inscriptos!#REF!</f>
        <v>#REF!</v>
      </c>
      <c r="B2101" t="e">
        <f>Inscriptos!#REF!</f>
        <v>#REF!</v>
      </c>
      <c r="C2101" s="21" t="e">
        <f>Inscriptos!#REF!</f>
        <v>#REF!</v>
      </c>
      <c r="D2101" s="21" t="e">
        <f>Inscriptos!#REF!</f>
        <v>#REF!</v>
      </c>
      <c r="E2101" t="e">
        <f>Inscriptos!#REF!</f>
        <v>#REF!</v>
      </c>
      <c r="F2101" t="s">
        <v>37</v>
      </c>
      <c r="G2101" s="23" t="e">
        <f>Inscriptos!#REF!</f>
        <v>#REF!</v>
      </c>
    </row>
    <row r="2102" spans="1:7" x14ac:dyDescent="0.25">
      <c r="A2102" s="21" t="e">
        <f>Inscriptos!#REF!</f>
        <v>#REF!</v>
      </c>
      <c r="B2102" t="e">
        <f>Inscriptos!#REF!</f>
        <v>#REF!</v>
      </c>
      <c r="C2102" s="21" t="e">
        <f>Inscriptos!#REF!</f>
        <v>#REF!</v>
      </c>
      <c r="D2102" s="21" t="e">
        <f>Inscriptos!#REF!</f>
        <v>#REF!</v>
      </c>
      <c r="E2102" t="e">
        <f>Inscriptos!#REF!</f>
        <v>#REF!</v>
      </c>
      <c r="F2102" t="s">
        <v>37</v>
      </c>
      <c r="G2102" s="23" t="e">
        <f>Inscriptos!#REF!</f>
        <v>#REF!</v>
      </c>
    </row>
    <row r="2103" spans="1:7" x14ac:dyDescent="0.25">
      <c r="A2103" s="21" t="e">
        <f>Inscriptos!#REF!</f>
        <v>#REF!</v>
      </c>
      <c r="B2103" t="e">
        <f>Inscriptos!#REF!</f>
        <v>#REF!</v>
      </c>
      <c r="C2103" s="21" t="e">
        <f>Inscriptos!#REF!</f>
        <v>#REF!</v>
      </c>
      <c r="D2103" s="21" t="e">
        <f>Inscriptos!#REF!</f>
        <v>#REF!</v>
      </c>
      <c r="E2103" t="e">
        <f>Inscriptos!#REF!</f>
        <v>#REF!</v>
      </c>
      <c r="F2103" t="s">
        <v>37</v>
      </c>
      <c r="G2103" s="23" t="e">
        <f>Inscriptos!#REF!</f>
        <v>#REF!</v>
      </c>
    </row>
    <row r="2104" spans="1:7" x14ac:dyDescent="0.25">
      <c r="A2104" s="21" t="e">
        <f>Inscriptos!#REF!</f>
        <v>#REF!</v>
      </c>
      <c r="B2104" t="e">
        <f>Inscriptos!#REF!</f>
        <v>#REF!</v>
      </c>
      <c r="C2104" s="21" t="e">
        <f>Inscriptos!#REF!</f>
        <v>#REF!</v>
      </c>
      <c r="D2104" s="21" t="e">
        <f>Inscriptos!#REF!</f>
        <v>#REF!</v>
      </c>
      <c r="E2104" t="e">
        <f>Inscriptos!#REF!</f>
        <v>#REF!</v>
      </c>
      <c r="F2104" t="s">
        <v>37</v>
      </c>
      <c r="G2104" s="23" t="e">
        <f>Inscriptos!#REF!</f>
        <v>#REF!</v>
      </c>
    </row>
    <row r="2105" spans="1:7" x14ac:dyDescent="0.25">
      <c r="A2105" s="21" t="e">
        <f>Inscriptos!#REF!</f>
        <v>#REF!</v>
      </c>
      <c r="B2105" t="e">
        <f>Inscriptos!#REF!</f>
        <v>#REF!</v>
      </c>
      <c r="C2105" s="21" t="e">
        <f>Inscriptos!#REF!</f>
        <v>#REF!</v>
      </c>
      <c r="D2105" s="21" t="e">
        <f>Inscriptos!#REF!</f>
        <v>#REF!</v>
      </c>
      <c r="E2105" t="e">
        <f>Inscriptos!#REF!</f>
        <v>#REF!</v>
      </c>
      <c r="F2105" t="s">
        <v>37</v>
      </c>
      <c r="G2105" s="23" t="e">
        <f>Inscriptos!#REF!</f>
        <v>#REF!</v>
      </c>
    </row>
    <row r="2106" spans="1:7" x14ac:dyDescent="0.25">
      <c r="A2106" s="21" t="e">
        <f>Inscriptos!#REF!</f>
        <v>#REF!</v>
      </c>
      <c r="B2106" t="e">
        <f>Inscriptos!#REF!</f>
        <v>#REF!</v>
      </c>
      <c r="C2106" s="21" t="e">
        <f>Inscriptos!#REF!</f>
        <v>#REF!</v>
      </c>
      <c r="D2106" s="21" t="e">
        <f>Inscriptos!#REF!</f>
        <v>#REF!</v>
      </c>
      <c r="E2106" t="e">
        <f>Inscriptos!#REF!</f>
        <v>#REF!</v>
      </c>
      <c r="F2106" t="s">
        <v>37</v>
      </c>
      <c r="G2106" s="23" t="e">
        <f>Inscriptos!#REF!</f>
        <v>#REF!</v>
      </c>
    </row>
    <row r="2107" spans="1:7" x14ac:dyDescent="0.25">
      <c r="A2107" s="21" t="e">
        <f>Inscriptos!#REF!</f>
        <v>#REF!</v>
      </c>
      <c r="B2107" t="e">
        <f>Inscriptos!#REF!</f>
        <v>#REF!</v>
      </c>
      <c r="C2107" s="21" t="e">
        <f>Inscriptos!#REF!</f>
        <v>#REF!</v>
      </c>
      <c r="D2107" s="21" t="e">
        <f>Inscriptos!#REF!</f>
        <v>#REF!</v>
      </c>
      <c r="E2107" t="e">
        <f>Inscriptos!#REF!</f>
        <v>#REF!</v>
      </c>
      <c r="F2107" t="s">
        <v>37</v>
      </c>
      <c r="G2107" s="23" t="e">
        <f>Inscriptos!#REF!</f>
        <v>#REF!</v>
      </c>
    </row>
    <row r="2108" spans="1:7" x14ac:dyDescent="0.25">
      <c r="A2108" s="21" t="e">
        <f>Inscriptos!#REF!</f>
        <v>#REF!</v>
      </c>
      <c r="B2108" t="e">
        <f>Inscriptos!#REF!</f>
        <v>#REF!</v>
      </c>
      <c r="C2108" s="21" t="e">
        <f>Inscriptos!#REF!</f>
        <v>#REF!</v>
      </c>
      <c r="D2108" s="21" t="e">
        <f>Inscriptos!#REF!</f>
        <v>#REF!</v>
      </c>
      <c r="E2108" t="e">
        <f>Inscriptos!#REF!</f>
        <v>#REF!</v>
      </c>
      <c r="F2108" t="s">
        <v>37</v>
      </c>
      <c r="G2108" s="23" t="e">
        <f>Inscriptos!#REF!</f>
        <v>#REF!</v>
      </c>
    </row>
    <row r="2109" spans="1:7" x14ac:dyDescent="0.25">
      <c r="A2109" s="21" t="e">
        <f>Inscriptos!#REF!</f>
        <v>#REF!</v>
      </c>
      <c r="B2109" t="e">
        <f>Inscriptos!#REF!</f>
        <v>#REF!</v>
      </c>
      <c r="C2109" s="21" t="e">
        <f>Inscriptos!#REF!</f>
        <v>#REF!</v>
      </c>
      <c r="D2109" s="21" t="e">
        <f>Inscriptos!#REF!</f>
        <v>#REF!</v>
      </c>
      <c r="E2109" t="e">
        <f>Inscriptos!#REF!</f>
        <v>#REF!</v>
      </c>
      <c r="F2109" t="s">
        <v>37</v>
      </c>
      <c r="G2109" s="23" t="e">
        <f>Inscriptos!#REF!</f>
        <v>#REF!</v>
      </c>
    </row>
    <row r="2110" spans="1:7" x14ac:dyDescent="0.25">
      <c r="A2110" s="21" t="e">
        <f>Inscriptos!#REF!</f>
        <v>#REF!</v>
      </c>
      <c r="B2110" t="e">
        <f>Inscriptos!#REF!</f>
        <v>#REF!</v>
      </c>
      <c r="C2110" s="21" t="e">
        <f>Inscriptos!#REF!</f>
        <v>#REF!</v>
      </c>
      <c r="D2110" s="21" t="e">
        <f>Inscriptos!#REF!</f>
        <v>#REF!</v>
      </c>
      <c r="E2110" t="e">
        <f>Inscriptos!#REF!</f>
        <v>#REF!</v>
      </c>
      <c r="F2110" t="s">
        <v>37</v>
      </c>
      <c r="G2110" s="23" t="e">
        <f>Inscriptos!#REF!</f>
        <v>#REF!</v>
      </c>
    </row>
    <row r="2111" spans="1:7" x14ac:dyDescent="0.25">
      <c r="A2111" s="21" t="e">
        <f>Inscriptos!#REF!</f>
        <v>#REF!</v>
      </c>
      <c r="B2111" t="e">
        <f>Inscriptos!#REF!</f>
        <v>#REF!</v>
      </c>
      <c r="C2111" s="21" t="e">
        <f>Inscriptos!#REF!</f>
        <v>#REF!</v>
      </c>
      <c r="D2111" s="21" t="e">
        <f>Inscriptos!#REF!</f>
        <v>#REF!</v>
      </c>
      <c r="E2111" t="e">
        <f>Inscriptos!#REF!</f>
        <v>#REF!</v>
      </c>
      <c r="F2111" t="s">
        <v>37</v>
      </c>
      <c r="G2111" s="23" t="e">
        <f>Inscriptos!#REF!</f>
        <v>#REF!</v>
      </c>
    </row>
    <row r="2112" spans="1:7" x14ac:dyDescent="0.25">
      <c r="A2112" s="21" t="e">
        <f>Inscriptos!#REF!</f>
        <v>#REF!</v>
      </c>
      <c r="B2112" t="e">
        <f>Inscriptos!#REF!</f>
        <v>#REF!</v>
      </c>
      <c r="C2112" s="21" t="e">
        <f>Inscriptos!#REF!</f>
        <v>#REF!</v>
      </c>
      <c r="D2112" s="21" t="e">
        <f>Inscriptos!#REF!</f>
        <v>#REF!</v>
      </c>
      <c r="E2112" t="e">
        <f>Inscriptos!#REF!</f>
        <v>#REF!</v>
      </c>
      <c r="F2112" t="s">
        <v>37</v>
      </c>
      <c r="G2112" s="23" t="e">
        <f>Inscriptos!#REF!</f>
        <v>#REF!</v>
      </c>
    </row>
    <row r="2113" spans="1:7" x14ac:dyDescent="0.25">
      <c r="A2113" s="21" t="e">
        <f>Inscriptos!#REF!</f>
        <v>#REF!</v>
      </c>
      <c r="B2113" t="e">
        <f>Inscriptos!#REF!</f>
        <v>#REF!</v>
      </c>
      <c r="C2113" s="21" t="e">
        <f>Inscriptos!#REF!</f>
        <v>#REF!</v>
      </c>
      <c r="D2113" s="21" t="e">
        <f>Inscriptos!#REF!</f>
        <v>#REF!</v>
      </c>
      <c r="E2113" t="e">
        <f>Inscriptos!#REF!</f>
        <v>#REF!</v>
      </c>
      <c r="F2113" t="s">
        <v>37</v>
      </c>
      <c r="G2113" s="23" t="e">
        <f>Inscriptos!#REF!</f>
        <v>#REF!</v>
      </c>
    </row>
    <row r="2114" spans="1:7" x14ac:dyDescent="0.25">
      <c r="A2114" s="21" t="e">
        <f>Inscriptos!#REF!</f>
        <v>#REF!</v>
      </c>
      <c r="B2114" t="e">
        <f>Inscriptos!#REF!</f>
        <v>#REF!</v>
      </c>
      <c r="C2114" s="21" t="e">
        <f>Inscriptos!#REF!</f>
        <v>#REF!</v>
      </c>
      <c r="D2114" s="21" t="e">
        <f>Inscriptos!#REF!</f>
        <v>#REF!</v>
      </c>
      <c r="E2114" t="e">
        <f>Inscriptos!#REF!</f>
        <v>#REF!</v>
      </c>
      <c r="F2114" t="s">
        <v>37</v>
      </c>
      <c r="G2114" s="23" t="e">
        <f>Inscriptos!#REF!</f>
        <v>#REF!</v>
      </c>
    </row>
    <row r="2115" spans="1:7" x14ac:dyDescent="0.25">
      <c r="A2115" s="21" t="e">
        <f>Inscriptos!#REF!</f>
        <v>#REF!</v>
      </c>
      <c r="B2115" t="e">
        <f>Inscriptos!#REF!</f>
        <v>#REF!</v>
      </c>
      <c r="C2115" s="21" t="e">
        <f>Inscriptos!#REF!</f>
        <v>#REF!</v>
      </c>
      <c r="D2115" s="21" t="e">
        <f>Inscriptos!#REF!</f>
        <v>#REF!</v>
      </c>
      <c r="E2115" t="e">
        <f>Inscriptos!#REF!</f>
        <v>#REF!</v>
      </c>
      <c r="F2115" t="s">
        <v>37</v>
      </c>
      <c r="G2115" s="23" t="e">
        <f>Inscriptos!#REF!</f>
        <v>#REF!</v>
      </c>
    </row>
    <row r="2116" spans="1:7" x14ac:dyDescent="0.25">
      <c r="A2116" s="21" t="e">
        <f>Inscriptos!#REF!</f>
        <v>#REF!</v>
      </c>
      <c r="B2116" t="e">
        <f>Inscriptos!#REF!</f>
        <v>#REF!</v>
      </c>
      <c r="C2116" s="21" t="e">
        <f>Inscriptos!#REF!</f>
        <v>#REF!</v>
      </c>
      <c r="D2116" s="21" t="e">
        <f>Inscriptos!#REF!</f>
        <v>#REF!</v>
      </c>
      <c r="E2116" t="e">
        <f>Inscriptos!#REF!</f>
        <v>#REF!</v>
      </c>
      <c r="F2116" t="s">
        <v>37</v>
      </c>
      <c r="G2116" s="23" t="e">
        <f>Inscriptos!#REF!</f>
        <v>#REF!</v>
      </c>
    </row>
    <row r="2117" spans="1:7" x14ac:dyDescent="0.25">
      <c r="A2117" s="21" t="e">
        <f>Inscriptos!#REF!</f>
        <v>#REF!</v>
      </c>
      <c r="B2117" t="e">
        <f>Inscriptos!#REF!</f>
        <v>#REF!</v>
      </c>
      <c r="C2117" s="21" t="e">
        <f>Inscriptos!#REF!</f>
        <v>#REF!</v>
      </c>
      <c r="D2117" s="21" t="e">
        <f>Inscriptos!#REF!</f>
        <v>#REF!</v>
      </c>
      <c r="E2117" t="e">
        <f>Inscriptos!#REF!</f>
        <v>#REF!</v>
      </c>
      <c r="F2117" t="s">
        <v>37</v>
      </c>
      <c r="G2117" s="23" t="e">
        <f>Inscriptos!#REF!</f>
        <v>#REF!</v>
      </c>
    </row>
    <row r="2118" spans="1:7" x14ac:dyDescent="0.25">
      <c r="A2118" s="21" t="e">
        <f>Inscriptos!#REF!</f>
        <v>#REF!</v>
      </c>
      <c r="B2118" t="e">
        <f>Inscriptos!#REF!</f>
        <v>#REF!</v>
      </c>
      <c r="C2118" s="21" t="e">
        <f>Inscriptos!#REF!</f>
        <v>#REF!</v>
      </c>
      <c r="D2118" s="21" t="e">
        <f>Inscriptos!#REF!</f>
        <v>#REF!</v>
      </c>
      <c r="E2118" t="e">
        <f>Inscriptos!#REF!</f>
        <v>#REF!</v>
      </c>
      <c r="F2118" t="s">
        <v>37</v>
      </c>
      <c r="G2118" s="23" t="e">
        <f>Inscriptos!#REF!</f>
        <v>#REF!</v>
      </c>
    </row>
    <row r="2119" spans="1:7" x14ac:dyDescent="0.25">
      <c r="A2119" s="21" t="e">
        <f>Inscriptos!#REF!</f>
        <v>#REF!</v>
      </c>
      <c r="B2119" t="e">
        <f>Inscriptos!#REF!</f>
        <v>#REF!</v>
      </c>
      <c r="C2119" s="21" t="e">
        <f>Inscriptos!#REF!</f>
        <v>#REF!</v>
      </c>
      <c r="D2119" s="21" t="e">
        <f>Inscriptos!#REF!</f>
        <v>#REF!</v>
      </c>
      <c r="E2119" t="e">
        <f>Inscriptos!#REF!</f>
        <v>#REF!</v>
      </c>
      <c r="F2119" t="s">
        <v>37</v>
      </c>
      <c r="G2119" s="23" t="e">
        <f>Inscriptos!#REF!</f>
        <v>#REF!</v>
      </c>
    </row>
    <row r="2120" spans="1:7" x14ac:dyDescent="0.25">
      <c r="A2120" s="21" t="e">
        <f>Inscriptos!#REF!</f>
        <v>#REF!</v>
      </c>
      <c r="B2120" t="e">
        <f>Inscriptos!#REF!</f>
        <v>#REF!</v>
      </c>
      <c r="C2120" s="21" t="e">
        <f>Inscriptos!#REF!</f>
        <v>#REF!</v>
      </c>
      <c r="D2120" s="21" t="e">
        <f>Inscriptos!#REF!</f>
        <v>#REF!</v>
      </c>
      <c r="E2120" t="e">
        <f>Inscriptos!#REF!</f>
        <v>#REF!</v>
      </c>
      <c r="F2120" t="s">
        <v>37</v>
      </c>
      <c r="G2120" s="23" t="e">
        <f>Inscriptos!#REF!</f>
        <v>#REF!</v>
      </c>
    </row>
    <row r="2121" spans="1:7" x14ac:dyDescent="0.25">
      <c r="A2121" s="21" t="e">
        <f>Inscriptos!#REF!</f>
        <v>#REF!</v>
      </c>
      <c r="B2121" t="e">
        <f>Inscriptos!#REF!</f>
        <v>#REF!</v>
      </c>
      <c r="C2121" s="21" t="e">
        <f>Inscriptos!#REF!</f>
        <v>#REF!</v>
      </c>
      <c r="D2121" s="21" t="e">
        <f>Inscriptos!#REF!</f>
        <v>#REF!</v>
      </c>
      <c r="E2121" t="e">
        <f>Inscriptos!#REF!</f>
        <v>#REF!</v>
      </c>
      <c r="F2121" t="s">
        <v>37</v>
      </c>
      <c r="G2121" s="23" t="e">
        <f>Inscriptos!#REF!</f>
        <v>#REF!</v>
      </c>
    </row>
    <row r="2122" spans="1:7" x14ac:dyDescent="0.25">
      <c r="A2122" s="21" t="e">
        <f>Inscriptos!#REF!</f>
        <v>#REF!</v>
      </c>
      <c r="B2122" t="e">
        <f>Inscriptos!#REF!</f>
        <v>#REF!</v>
      </c>
      <c r="C2122" s="21" t="e">
        <f>Inscriptos!#REF!</f>
        <v>#REF!</v>
      </c>
      <c r="D2122" s="21" t="e">
        <f>Inscriptos!#REF!</f>
        <v>#REF!</v>
      </c>
      <c r="E2122" t="e">
        <f>Inscriptos!#REF!</f>
        <v>#REF!</v>
      </c>
      <c r="F2122" t="s">
        <v>37</v>
      </c>
      <c r="G2122" s="23" t="e">
        <f>Inscriptos!#REF!</f>
        <v>#REF!</v>
      </c>
    </row>
    <row r="2123" spans="1:7" x14ac:dyDescent="0.25">
      <c r="A2123" s="21" t="e">
        <f>Inscriptos!#REF!</f>
        <v>#REF!</v>
      </c>
      <c r="B2123" t="e">
        <f>Inscriptos!#REF!</f>
        <v>#REF!</v>
      </c>
      <c r="C2123" s="21" t="e">
        <f>Inscriptos!#REF!</f>
        <v>#REF!</v>
      </c>
      <c r="D2123" s="21" t="e">
        <f>Inscriptos!#REF!</f>
        <v>#REF!</v>
      </c>
      <c r="E2123" t="e">
        <f>Inscriptos!#REF!</f>
        <v>#REF!</v>
      </c>
      <c r="F2123" t="s">
        <v>37</v>
      </c>
      <c r="G2123" s="23" t="e">
        <f>Inscriptos!#REF!</f>
        <v>#REF!</v>
      </c>
    </row>
    <row r="2124" spans="1:7" x14ac:dyDescent="0.25">
      <c r="A2124" s="21" t="e">
        <f>Inscriptos!#REF!</f>
        <v>#REF!</v>
      </c>
      <c r="B2124" t="e">
        <f>Inscriptos!#REF!</f>
        <v>#REF!</v>
      </c>
      <c r="C2124" s="21" t="e">
        <f>Inscriptos!#REF!</f>
        <v>#REF!</v>
      </c>
      <c r="D2124" s="21" t="e">
        <f>Inscriptos!#REF!</f>
        <v>#REF!</v>
      </c>
      <c r="E2124" t="e">
        <f>Inscriptos!#REF!</f>
        <v>#REF!</v>
      </c>
      <c r="F2124" t="s">
        <v>37</v>
      </c>
      <c r="G2124" s="23" t="e">
        <f>Inscriptos!#REF!</f>
        <v>#REF!</v>
      </c>
    </row>
    <row r="2125" spans="1:7" x14ac:dyDescent="0.25">
      <c r="A2125" s="21" t="e">
        <f>Inscriptos!#REF!</f>
        <v>#REF!</v>
      </c>
      <c r="B2125" t="e">
        <f>Inscriptos!#REF!</f>
        <v>#REF!</v>
      </c>
      <c r="C2125" s="21" t="e">
        <f>Inscriptos!#REF!</f>
        <v>#REF!</v>
      </c>
      <c r="D2125" s="21" t="e">
        <f>Inscriptos!#REF!</f>
        <v>#REF!</v>
      </c>
      <c r="E2125" t="e">
        <f>Inscriptos!#REF!</f>
        <v>#REF!</v>
      </c>
      <c r="F2125" t="s">
        <v>37</v>
      </c>
      <c r="G2125" s="23" t="e">
        <f>Inscriptos!#REF!</f>
        <v>#REF!</v>
      </c>
    </row>
    <row r="2126" spans="1:7" x14ac:dyDescent="0.25">
      <c r="A2126" s="21" t="e">
        <f>Inscriptos!#REF!</f>
        <v>#REF!</v>
      </c>
      <c r="B2126" t="e">
        <f>Inscriptos!#REF!</f>
        <v>#REF!</v>
      </c>
      <c r="C2126" s="21" t="e">
        <f>Inscriptos!#REF!</f>
        <v>#REF!</v>
      </c>
      <c r="D2126" s="21" t="e">
        <f>Inscriptos!#REF!</f>
        <v>#REF!</v>
      </c>
      <c r="E2126" t="e">
        <f>Inscriptos!#REF!</f>
        <v>#REF!</v>
      </c>
      <c r="F2126" t="s">
        <v>37</v>
      </c>
      <c r="G2126" s="23" t="e">
        <f>Inscriptos!#REF!</f>
        <v>#REF!</v>
      </c>
    </row>
    <row r="2127" spans="1:7" x14ac:dyDescent="0.25">
      <c r="A2127" s="21" t="e">
        <f>Inscriptos!#REF!</f>
        <v>#REF!</v>
      </c>
      <c r="B2127" t="e">
        <f>Inscriptos!#REF!</f>
        <v>#REF!</v>
      </c>
      <c r="C2127" s="21" t="e">
        <f>Inscriptos!#REF!</f>
        <v>#REF!</v>
      </c>
      <c r="D2127" s="21" t="e">
        <f>Inscriptos!#REF!</f>
        <v>#REF!</v>
      </c>
      <c r="E2127" t="e">
        <f>Inscriptos!#REF!</f>
        <v>#REF!</v>
      </c>
      <c r="F2127" t="s">
        <v>37</v>
      </c>
      <c r="G2127" s="23" t="e">
        <f>Inscriptos!#REF!</f>
        <v>#REF!</v>
      </c>
    </row>
    <row r="2128" spans="1:7" x14ac:dyDescent="0.25">
      <c r="A2128" s="21" t="e">
        <f>Inscriptos!#REF!</f>
        <v>#REF!</v>
      </c>
      <c r="B2128" t="e">
        <f>Inscriptos!#REF!</f>
        <v>#REF!</v>
      </c>
      <c r="C2128" s="21" t="e">
        <f>Inscriptos!#REF!</f>
        <v>#REF!</v>
      </c>
      <c r="D2128" s="21" t="e">
        <f>Inscriptos!#REF!</f>
        <v>#REF!</v>
      </c>
      <c r="E2128" t="e">
        <f>Inscriptos!#REF!</f>
        <v>#REF!</v>
      </c>
      <c r="F2128" t="s">
        <v>37</v>
      </c>
      <c r="G2128" s="23" t="e">
        <f>Inscriptos!#REF!</f>
        <v>#REF!</v>
      </c>
    </row>
    <row r="2129" spans="1:7" x14ac:dyDescent="0.25">
      <c r="A2129" s="21" t="e">
        <f>Inscriptos!#REF!</f>
        <v>#REF!</v>
      </c>
      <c r="B2129" t="e">
        <f>Inscriptos!#REF!</f>
        <v>#REF!</v>
      </c>
      <c r="C2129" s="21" t="e">
        <f>Inscriptos!#REF!</f>
        <v>#REF!</v>
      </c>
      <c r="D2129" s="21" t="e">
        <f>Inscriptos!#REF!</f>
        <v>#REF!</v>
      </c>
      <c r="E2129" t="e">
        <f>Inscriptos!#REF!</f>
        <v>#REF!</v>
      </c>
      <c r="F2129" t="s">
        <v>37</v>
      </c>
      <c r="G2129" s="23" t="e">
        <f>Inscriptos!#REF!</f>
        <v>#REF!</v>
      </c>
    </row>
    <row r="2130" spans="1:7" x14ac:dyDescent="0.25">
      <c r="A2130" s="21" t="e">
        <f>Inscriptos!#REF!</f>
        <v>#REF!</v>
      </c>
      <c r="B2130" t="e">
        <f>Inscriptos!#REF!</f>
        <v>#REF!</v>
      </c>
      <c r="C2130" s="21" t="e">
        <f>Inscriptos!#REF!</f>
        <v>#REF!</v>
      </c>
      <c r="D2130" s="21" t="e">
        <f>Inscriptos!#REF!</f>
        <v>#REF!</v>
      </c>
      <c r="E2130" t="e">
        <f>Inscriptos!#REF!</f>
        <v>#REF!</v>
      </c>
      <c r="F2130" t="s">
        <v>37</v>
      </c>
      <c r="G2130" s="23" t="e">
        <f>Inscriptos!#REF!</f>
        <v>#REF!</v>
      </c>
    </row>
    <row r="2131" spans="1:7" x14ac:dyDescent="0.25">
      <c r="A2131" s="21" t="e">
        <f>Inscriptos!#REF!</f>
        <v>#REF!</v>
      </c>
      <c r="B2131" t="e">
        <f>Inscriptos!#REF!</f>
        <v>#REF!</v>
      </c>
      <c r="C2131" s="21" t="e">
        <f>Inscriptos!#REF!</f>
        <v>#REF!</v>
      </c>
      <c r="D2131" s="21" t="e">
        <f>Inscriptos!#REF!</f>
        <v>#REF!</v>
      </c>
      <c r="E2131" t="e">
        <f>Inscriptos!#REF!</f>
        <v>#REF!</v>
      </c>
      <c r="F2131" t="s">
        <v>37</v>
      </c>
      <c r="G2131" s="23" t="e">
        <f>Inscriptos!#REF!</f>
        <v>#REF!</v>
      </c>
    </row>
    <row r="2132" spans="1:7" x14ac:dyDescent="0.25">
      <c r="A2132" s="21" t="e">
        <f>Inscriptos!#REF!</f>
        <v>#REF!</v>
      </c>
      <c r="B2132" t="e">
        <f>Inscriptos!#REF!</f>
        <v>#REF!</v>
      </c>
      <c r="C2132" s="21" t="e">
        <f>Inscriptos!#REF!</f>
        <v>#REF!</v>
      </c>
      <c r="D2132" s="21" t="e">
        <f>Inscriptos!#REF!</f>
        <v>#REF!</v>
      </c>
      <c r="E2132" t="e">
        <f>Inscriptos!#REF!</f>
        <v>#REF!</v>
      </c>
      <c r="F2132" t="s">
        <v>37</v>
      </c>
      <c r="G2132" s="23" t="e">
        <f>Inscriptos!#REF!</f>
        <v>#REF!</v>
      </c>
    </row>
    <row r="2133" spans="1:7" x14ac:dyDescent="0.25">
      <c r="A2133" s="21" t="e">
        <f>Inscriptos!#REF!</f>
        <v>#REF!</v>
      </c>
      <c r="B2133" t="e">
        <f>Inscriptos!#REF!</f>
        <v>#REF!</v>
      </c>
      <c r="C2133" s="21" t="e">
        <f>Inscriptos!#REF!</f>
        <v>#REF!</v>
      </c>
      <c r="D2133" s="21" t="e">
        <f>Inscriptos!#REF!</f>
        <v>#REF!</v>
      </c>
      <c r="E2133" t="e">
        <f>Inscriptos!#REF!</f>
        <v>#REF!</v>
      </c>
      <c r="F2133" t="s">
        <v>37</v>
      </c>
      <c r="G2133" s="23" t="e">
        <f>Inscriptos!#REF!</f>
        <v>#REF!</v>
      </c>
    </row>
    <row r="2134" spans="1:7" x14ac:dyDescent="0.25">
      <c r="A2134" s="21" t="e">
        <f>Inscriptos!#REF!</f>
        <v>#REF!</v>
      </c>
      <c r="B2134" t="e">
        <f>Inscriptos!#REF!</f>
        <v>#REF!</v>
      </c>
      <c r="C2134" s="21" t="e">
        <f>Inscriptos!#REF!</f>
        <v>#REF!</v>
      </c>
      <c r="D2134" s="21" t="e">
        <f>Inscriptos!#REF!</f>
        <v>#REF!</v>
      </c>
      <c r="E2134" t="e">
        <f>Inscriptos!#REF!</f>
        <v>#REF!</v>
      </c>
      <c r="F2134" t="s">
        <v>37</v>
      </c>
      <c r="G2134" s="23" t="e">
        <f>Inscriptos!#REF!</f>
        <v>#REF!</v>
      </c>
    </row>
    <row r="2135" spans="1:7" x14ac:dyDescent="0.25">
      <c r="A2135" s="21" t="e">
        <f>Inscriptos!#REF!</f>
        <v>#REF!</v>
      </c>
      <c r="B2135" t="e">
        <f>Inscriptos!#REF!</f>
        <v>#REF!</v>
      </c>
      <c r="C2135" s="21" t="e">
        <f>Inscriptos!#REF!</f>
        <v>#REF!</v>
      </c>
      <c r="D2135" s="21" t="e">
        <f>Inscriptos!#REF!</f>
        <v>#REF!</v>
      </c>
      <c r="E2135" t="e">
        <f>Inscriptos!#REF!</f>
        <v>#REF!</v>
      </c>
      <c r="F2135" t="s">
        <v>37</v>
      </c>
      <c r="G2135" s="23" t="e">
        <f>Inscriptos!#REF!</f>
        <v>#REF!</v>
      </c>
    </row>
    <row r="2136" spans="1:7" x14ac:dyDescent="0.25">
      <c r="A2136" s="21" t="e">
        <f>Inscriptos!#REF!</f>
        <v>#REF!</v>
      </c>
      <c r="B2136" t="e">
        <f>Inscriptos!#REF!</f>
        <v>#REF!</v>
      </c>
      <c r="C2136" s="21" t="e">
        <f>Inscriptos!#REF!</f>
        <v>#REF!</v>
      </c>
      <c r="D2136" s="21" t="e">
        <f>Inscriptos!#REF!</f>
        <v>#REF!</v>
      </c>
      <c r="E2136" t="e">
        <f>Inscriptos!#REF!</f>
        <v>#REF!</v>
      </c>
      <c r="F2136" t="s">
        <v>37</v>
      </c>
      <c r="G2136" s="23" t="e">
        <f>Inscriptos!#REF!</f>
        <v>#REF!</v>
      </c>
    </row>
    <row r="2137" spans="1:7" x14ac:dyDescent="0.25">
      <c r="A2137" s="21" t="e">
        <f>Inscriptos!#REF!</f>
        <v>#REF!</v>
      </c>
      <c r="B2137" t="e">
        <f>Inscriptos!#REF!</f>
        <v>#REF!</v>
      </c>
      <c r="C2137" s="21" t="e">
        <f>Inscriptos!#REF!</f>
        <v>#REF!</v>
      </c>
      <c r="D2137" s="21" t="e">
        <f>Inscriptos!#REF!</f>
        <v>#REF!</v>
      </c>
      <c r="E2137" t="e">
        <f>Inscriptos!#REF!</f>
        <v>#REF!</v>
      </c>
      <c r="F2137" t="s">
        <v>37</v>
      </c>
      <c r="G2137" s="23" t="e">
        <f>Inscriptos!#REF!</f>
        <v>#REF!</v>
      </c>
    </row>
    <row r="2138" spans="1:7" x14ac:dyDescent="0.25">
      <c r="A2138" s="21" t="e">
        <f>Inscriptos!#REF!</f>
        <v>#REF!</v>
      </c>
      <c r="B2138" t="e">
        <f>Inscriptos!#REF!</f>
        <v>#REF!</v>
      </c>
      <c r="C2138" s="21" t="e">
        <f>Inscriptos!#REF!</f>
        <v>#REF!</v>
      </c>
      <c r="D2138" s="21" t="e">
        <f>Inscriptos!#REF!</f>
        <v>#REF!</v>
      </c>
      <c r="E2138" t="e">
        <f>Inscriptos!#REF!</f>
        <v>#REF!</v>
      </c>
      <c r="F2138" t="s">
        <v>37</v>
      </c>
      <c r="G2138" s="23" t="e">
        <f>Inscriptos!#REF!</f>
        <v>#REF!</v>
      </c>
    </row>
    <row r="2139" spans="1:7" x14ac:dyDescent="0.25">
      <c r="A2139" s="21" t="e">
        <f>Inscriptos!#REF!</f>
        <v>#REF!</v>
      </c>
      <c r="B2139" t="e">
        <f>Inscriptos!#REF!</f>
        <v>#REF!</v>
      </c>
      <c r="C2139" s="21" t="e">
        <f>Inscriptos!#REF!</f>
        <v>#REF!</v>
      </c>
      <c r="D2139" s="21" t="e">
        <f>Inscriptos!#REF!</f>
        <v>#REF!</v>
      </c>
      <c r="E2139" t="e">
        <f>Inscriptos!#REF!</f>
        <v>#REF!</v>
      </c>
      <c r="F2139" t="s">
        <v>37</v>
      </c>
      <c r="G2139" s="23" t="e">
        <f>Inscriptos!#REF!</f>
        <v>#REF!</v>
      </c>
    </row>
    <row r="2140" spans="1:7" x14ac:dyDescent="0.25">
      <c r="A2140" s="21" t="e">
        <f>Inscriptos!#REF!</f>
        <v>#REF!</v>
      </c>
      <c r="B2140" t="e">
        <f>Inscriptos!#REF!</f>
        <v>#REF!</v>
      </c>
      <c r="C2140" s="21" t="e">
        <f>Inscriptos!#REF!</f>
        <v>#REF!</v>
      </c>
      <c r="D2140" s="21" t="e">
        <f>Inscriptos!#REF!</f>
        <v>#REF!</v>
      </c>
      <c r="E2140" t="e">
        <f>Inscriptos!#REF!</f>
        <v>#REF!</v>
      </c>
      <c r="F2140" t="s">
        <v>37</v>
      </c>
      <c r="G2140" s="23" t="e">
        <f>Inscriptos!#REF!</f>
        <v>#REF!</v>
      </c>
    </row>
    <row r="2141" spans="1:7" x14ac:dyDescent="0.25">
      <c r="A2141" s="21" t="e">
        <f>Inscriptos!#REF!</f>
        <v>#REF!</v>
      </c>
      <c r="B2141" t="e">
        <f>Inscriptos!#REF!</f>
        <v>#REF!</v>
      </c>
      <c r="C2141" s="21" t="e">
        <f>Inscriptos!#REF!</f>
        <v>#REF!</v>
      </c>
      <c r="D2141" s="21" t="e">
        <f>Inscriptos!#REF!</f>
        <v>#REF!</v>
      </c>
      <c r="E2141" t="e">
        <f>Inscriptos!#REF!</f>
        <v>#REF!</v>
      </c>
      <c r="F2141" t="s">
        <v>37</v>
      </c>
      <c r="G2141" s="23" t="e">
        <f>Inscriptos!#REF!</f>
        <v>#REF!</v>
      </c>
    </row>
    <row r="2142" spans="1:7" x14ac:dyDescent="0.25">
      <c r="A2142" s="21" t="e">
        <f>Inscriptos!#REF!</f>
        <v>#REF!</v>
      </c>
      <c r="B2142" t="e">
        <f>Inscriptos!#REF!</f>
        <v>#REF!</v>
      </c>
      <c r="C2142" s="21" t="e">
        <f>Inscriptos!#REF!</f>
        <v>#REF!</v>
      </c>
      <c r="D2142" s="21" t="e">
        <f>Inscriptos!#REF!</f>
        <v>#REF!</v>
      </c>
      <c r="E2142" t="e">
        <f>Inscriptos!#REF!</f>
        <v>#REF!</v>
      </c>
      <c r="F2142" t="s">
        <v>37</v>
      </c>
      <c r="G2142" s="23" t="e">
        <f>Inscriptos!#REF!</f>
        <v>#REF!</v>
      </c>
    </row>
    <row r="2143" spans="1:7" x14ac:dyDescent="0.25">
      <c r="A2143" s="21" t="e">
        <f>Inscriptos!#REF!</f>
        <v>#REF!</v>
      </c>
      <c r="B2143" t="e">
        <f>Inscriptos!#REF!</f>
        <v>#REF!</v>
      </c>
      <c r="C2143" s="21" t="e">
        <f>Inscriptos!#REF!</f>
        <v>#REF!</v>
      </c>
      <c r="D2143" s="21" t="e">
        <f>Inscriptos!#REF!</f>
        <v>#REF!</v>
      </c>
      <c r="E2143" t="e">
        <f>Inscriptos!#REF!</f>
        <v>#REF!</v>
      </c>
      <c r="F2143" t="s">
        <v>37</v>
      </c>
      <c r="G2143" s="23" t="e">
        <f>Inscriptos!#REF!</f>
        <v>#REF!</v>
      </c>
    </row>
    <row r="2144" spans="1:7" x14ac:dyDescent="0.25">
      <c r="A2144" s="21" t="e">
        <f>Inscriptos!#REF!</f>
        <v>#REF!</v>
      </c>
      <c r="B2144" t="e">
        <f>Inscriptos!#REF!</f>
        <v>#REF!</v>
      </c>
      <c r="C2144" s="21" t="e">
        <f>Inscriptos!#REF!</f>
        <v>#REF!</v>
      </c>
      <c r="D2144" s="21" t="e">
        <f>Inscriptos!#REF!</f>
        <v>#REF!</v>
      </c>
      <c r="E2144" t="e">
        <f>Inscriptos!#REF!</f>
        <v>#REF!</v>
      </c>
      <c r="F2144" t="s">
        <v>37</v>
      </c>
      <c r="G2144" s="23" t="e">
        <f>Inscriptos!#REF!</f>
        <v>#REF!</v>
      </c>
    </row>
    <row r="2145" spans="1:7" x14ac:dyDescent="0.25">
      <c r="A2145" s="21" t="e">
        <f>Inscriptos!#REF!</f>
        <v>#REF!</v>
      </c>
      <c r="B2145" t="e">
        <f>Inscriptos!#REF!</f>
        <v>#REF!</v>
      </c>
      <c r="C2145" s="21" t="e">
        <f>Inscriptos!#REF!</f>
        <v>#REF!</v>
      </c>
      <c r="D2145" s="21" t="e">
        <f>Inscriptos!#REF!</f>
        <v>#REF!</v>
      </c>
      <c r="E2145" t="e">
        <f>Inscriptos!#REF!</f>
        <v>#REF!</v>
      </c>
      <c r="F2145" t="s">
        <v>37</v>
      </c>
      <c r="G2145" s="23" t="e">
        <f>Inscriptos!#REF!</f>
        <v>#REF!</v>
      </c>
    </row>
    <row r="2146" spans="1:7" x14ac:dyDescent="0.25">
      <c r="A2146" s="21" t="e">
        <f>Inscriptos!#REF!</f>
        <v>#REF!</v>
      </c>
      <c r="B2146" t="e">
        <f>Inscriptos!#REF!</f>
        <v>#REF!</v>
      </c>
      <c r="C2146" s="21" t="e">
        <f>Inscriptos!#REF!</f>
        <v>#REF!</v>
      </c>
      <c r="D2146" s="21" t="e">
        <f>Inscriptos!#REF!</f>
        <v>#REF!</v>
      </c>
      <c r="E2146" t="e">
        <f>Inscriptos!#REF!</f>
        <v>#REF!</v>
      </c>
      <c r="F2146" t="s">
        <v>37</v>
      </c>
      <c r="G2146" s="23" t="e">
        <f>Inscriptos!#REF!</f>
        <v>#REF!</v>
      </c>
    </row>
    <row r="2147" spans="1:7" x14ac:dyDescent="0.25">
      <c r="A2147" s="21" t="e">
        <f>Inscriptos!#REF!</f>
        <v>#REF!</v>
      </c>
      <c r="B2147" t="e">
        <f>Inscriptos!#REF!</f>
        <v>#REF!</v>
      </c>
      <c r="C2147" s="21" t="e">
        <f>Inscriptos!#REF!</f>
        <v>#REF!</v>
      </c>
      <c r="D2147" s="21" t="e">
        <f>Inscriptos!#REF!</f>
        <v>#REF!</v>
      </c>
      <c r="E2147" t="e">
        <f>Inscriptos!#REF!</f>
        <v>#REF!</v>
      </c>
      <c r="F2147" t="s">
        <v>37</v>
      </c>
      <c r="G2147" s="23" t="e">
        <f>Inscriptos!#REF!</f>
        <v>#REF!</v>
      </c>
    </row>
    <row r="2148" spans="1:7" x14ac:dyDescent="0.25">
      <c r="A2148" s="21" t="e">
        <f>Inscriptos!#REF!</f>
        <v>#REF!</v>
      </c>
      <c r="B2148" t="e">
        <f>Inscriptos!#REF!</f>
        <v>#REF!</v>
      </c>
      <c r="C2148" s="21" t="e">
        <f>Inscriptos!#REF!</f>
        <v>#REF!</v>
      </c>
      <c r="D2148" s="21" t="e">
        <f>Inscriptos!#REF!</f>
        <v>#REF!</v>
      </c>
      <c r="E2148" t="e">
        <f>Inscriptos!#REF!</f>
        <v>#REF!</v>
      </c>
      <c r="F2148" t="s">
        <v>37</v>
      </c>
      <c r="G2148" s="23" t="e">
        <f>Inscriptos!#REF!</f>
        <v>#REF!</v>
      </c>
    </row>
    <row r="2149" spans="1:7" x14ac:dyDescent="0.25">
      <c r="A2149" s="21" t="e">
        <f>Inscriptos!#REF!</f>
        <v>#REF!</v>
      </c>
      <c r="B2149" t="e">
        <f>Inscriptos!#REF!</f>
        <v>#REF!</v>
      </c>
      <c r="C2149" s="21" t="e">
        <f>Inscriptos!#REF!</f>
        <v>#REF!</v>
      </c>
      <c r="D2149" s="21" t="e">
        <f>Inscriptos!#REF!</f>
        <v>#REF!</v>
      </c>
      <c r="E2149" t="e">
        <f>Inscriptos!#REF!</f>
        <v>#REF!</v>
      </c>
      <c r="F2149" t="s">
        <v>37</v>
      </c>
      <c r="G2149" s="23" t="e">
        <f>Inscriptos!#REF!</f>
        <v>#REF!</v>
      </c>
    </row>
    <row r="2150" spans="1:7" x14ac:dyDescent="0.25">
      <c r="A2150" s="21" t="e">
        <f>Inscriptos!#REF!</f>
        <v>#REF!</v>
      </c>
      <c r="B2150" t="e">
        <f>Inscriptos!#REF!</f>
        <v>#REF!</v>
      </c>
      <c r="C2150" s="21" t="e">
        <f>Inscriptos!#REF!</f>
        <v>#REF!</v>
      </c>
      <c r="D2150" s="21" t="e">
        <f>Inscriptos!#REF!</f>
        <v>#REF!</v>
      </c>
      <c r="E2150" t="e">
        <f>Inscriptos!#REF!</f>
        <v>#REF!</v>
      </c>
      <c r="F2150" t="s">
        <v>37</v>
      </c>
      <c r="G2150" s="23" t="e">
        <f>Inscriptos!#REF!</f>
        <v>#REF!</v>
      </c>
    </row>
    <row r="2151" spans="1:7" x14ac:dyDescent="0.25">
      <c r="A2151" s="21" t="e">
        <f>Inscriptos!#REF!</f>
        <v>#REF!</v>
      </c>
      <c r="B2151" t="e">
        <f>Inscriptos!#REF!</f>
        <v>#REF!</v>
      </c>
      <c r="C2151" s="21" t="e">
        <f>Inscriptos!#REF!</f>
        <v>#REF!</v>
      </c>
      <c r="D2151" s="21" t="e">
        <f>Inscriptos!#REF!</f>
        <v>#REF!</v>
      </c>
      <c r="E2151" t="e">
        <f>Inscriptos!#REF!</f>
        <v>#REF!</v>
      </c>
      <c r="F2151" t="s">
        <v>37</v>
      </c>
      <c r="G2151" s="23" t="e">
        <f>Inscriptos!#REF!</f>
        <v>#REF!</v>
      </c>
    </row>
    <row r="2152" spans="1:7" x14ac:dyDescent="0.25">
      <c r="A2152" s="21" t="e">
        <f>Inscriptos!#REF!</f>
        <v>#REF!</v>
      </c>
      <c r="B2152" t="e">
        <f>Inscriptos!#REF!</f>
        <v>#REF!</v>
      </c>
      <c r="C2152" s="21" t="e">
        <f>Inscriptos!#REF!</f>
        <v>#REF!</v>
      </c>
      <c r="D2152" s="21" t="e">
        <f>Inscriptos!#REF!</f>
        <v>#REF!</v>
      </c>
      <c r="E2152" t="e">
        <f>Inscriptos!#REF!</f>
        <v>#REF!</v>
      </c>
      <c r="F2152" t="s">
        <v>37</v>
      </c>
      <c r="G2152" s="23" t="e">
        <f>Inscriptos!#REF!</f>
        <v>#REF!</v>
      </c>
    </row>
    <row r="2153" spans="1:7" x14ac:dyDescent="0.25">
      <c r="A2153" s="21" t="e">
        <f>Inscriptos!#REF!</f>
        <v>#REF!</v>
      </c>
      <c r="B2153" t="e">
        <f>Inscriptos!#REF!</f>
        <v>#REF!</v>
      </c>
      <c r="C2153" s="21" t="e">
        <f>Inscriptos!#REF!</f>
        <v>#REF!</v>
      </c>
      <c r="D2153" s="21" t="e">
        <f>Inscriptos!#REF!</f>
        <v>#REF!</v>
      </c>
      <c r="E2153" t="e">
        <f>Inscriptos!#REF!</f>
        <v>#REF!</v>
      </c>
      <c r="F2153" t="s">
        <v>37</v>
      </c>
      <c r="G2153" s="23" t="e">
        <f>Inscriptos!#REF!</f>
        <v>#REF!</v>
      </c>
    </row>
    <row r="2154" spans="1:7" x14ac:dyDescent="0.25">
      <c r="A2154" s="21" t="e">
        <f>Inscriptos!#REF!</f>
        <v>#REF!</v>
      </c>
      <c r="B2154" t="e">
        <f>Inscriptos!#REF!</f>
        <v>#REF!</v>
      </c>
      <c r="C2154" s="21" t="e">
        <f>Inscriptos!#REF!</f>
        <v>#REF!</v>
      </c>
      <c r="D2154" s="21" t="e">
        <f>Inscriptos!#REF!</f>
        <v>#REF!</v>
      </c>
      <c r="E2154" t="e">
        <f>Inscriptos!#REF!</f>
        <v>#REF!</v>
      </c>
      <c r="F2154" t="s">
        <v>37</v>
      </c>
      <c r="G2154" s="23" t="e">
        <f>Inscriptos!#REF!</f>
        <v>#REF!</v>
      </c>
    </row>
    <row r="2155" spans="1:7" x14ac:dyDescent="0.25">
      <c r="A2155" s="21" t="e">
        <f>Inscriptos!#REF!</f>
        <v>#REF!</v>
      </c>
      <c r="B2155" t="e">
        <f>Inscriptos!#REF!</f>
        <v>#REF!</v>
      </c>
      <c r="C2155" s="21" t="e">
        <f>Inscriptos!#REF!</f>
        <v>#REF!</v>
      </c>
      <c r="D2155" s="21" t="e">
        <f>Inscriptos!#REF!</f>
        <v>#REF!</v>
      </c>
      <c r="E2155" t="e">
        <f>Inscriptos!#REF!</f>
        <v>#REF!</v>
      </c>
      <c r="F2155" t="s">
        <v>37</v>
      </c>
      <c r="G2155" s="23" t="e">
        <f>Inscriptos!#REF!</f>
        <v>#REF!</v>
      </c>
    </row>
    <row r="2156" spans="1:7" x14ac:dyDescent="0.25">
      <c r="A2156" s="21" t="e">
        <f>Inscriptos!#REF!</f>
        <v>#REF!</v>
      </c>
      <c r="B2156" t="e">
        <f>Inscriptos!#REF!</f>
        <v>#REF!</v>
      </c>
      <c r="C2156" s="21" t="e">
        <f>Inscriptos!#REF!</f>
        <v>#REF!</v>
      </c>
      <c r="D2156" s="21" t="e">
        <f>Inscriptos!#REF!</f>
        <v>#REF!</v>
      </c>
      <c r="E2156" t="e">
        <f>Inscriptos!#REF!</f>
        <v>#REF!</v>
      </c>
      <c r="F2156" t="s">
        <v>37</v>
      </c>
      <c r="G2156" s="23" t="e">
        <f>Inscriptos!#REF!</f>
        <v>#REF!</v>
      </c>
    </row>
    <row r="2157" spans="1:7" x14ac:dyDescent="0.25">
      <c r="A2157" s="21" t="e">
        <f>Inscriptos!#REF!</f>
        <v>#REF!</v>
      </c>
      <c r="B2157" t="e">
        <f>Inscriptos!#REF!</f>
        <v>#REF!</v>
      </c>
      <c r="C2157" s="21" t="e">
        <f>Inscriptos!#REF!</f>
        <v>#REF!</v>
      </c>
      <c r="D2157" s="21" t="e">
        <f>Inscriptos!#REF!</f>
        <v>#REF!</v>
      </c>
      <c r="E2157" t="e">
        <f>Inscriptos!#REF!</f>
        <v>#REF!</v>
      </c>
      <c r="F2157" t="s">
        <v>37</v>
      </c>
      <c r="G2157" s="23" t="e">
        <f>Inscriptos!#REF!</f>
        <v>#REF!</v>
      </c>
    </row>
    <row r="2158" spans="1:7" x14ac:dyDescent="0.25">
      <c r="A2158" s="21" t="e">
        <f>Inscriptos!#REF!</f>
        <v>#REF!</v>
      </c>
      <c r="B2158" t="e">
        <f>Inscriptos!#REF!</f>
        <v>#REF!</v>
      </c>
      <c r="C2158" s="21" t="e">
        <f>Inscriptos!#REF!</f>
        <v>#REF!</v>
      </c>
      <c r="D2158" s="21" t="e">
        <f>Inscriptos!#REF!</f>
        <v>#REF!</v>
      </c>
      <c r="E2158" t="e">
        <f>Inscriptos!#REF!</f>
        <v>#REF!</v>
      </c>
      <c r="F2158" t="s">
        <v>37</v>
      </c>
      <c r="G2158" s="23" t="e">
        <f>Inscriptos!#REF!</f>
        <v>#REF!</v>
      </c>
    </row>
    <row r="2159" spans="1:7" x14ac:dyDescent="0.25">
      <c r="A2159" s="21" t="e">
        <f>Inscriptos!#REF!</f>
        <v>#REF!</v>
      </c>
      <c r="B2159" t="e">
        <f>Inscriptos!#REF!</f>
        <v>#REF!</v>
      </c>
      <c r="C2159" s="21" t="e">
        <f>Inscriptos!#REF!</f>
        <v>#REF!</v>
      </c>
      <c r="D2159" s="21" t="e">
        <f>Inscriptos!#REF!</f>
        <v>#REF!</v>
      </c>
      <c r="E2159" t="e">
        <f>Inscriptos!#REF!</f>
        <v>#REF!</v>
      </c>
      <c r="F2159" t="s">
        <v>37</v>
      </c>
      <c r="G2159" s="23" t="e">
        <f>Inscriptos!#REF!</f>
        <v>#REF!</v>
      </c>
    </row>
    <row r="2160" spans="1:7" x14ac:dyDescent="0.25">
      <c r="A2160" s="21" t="e">
        <f>Inscriptos!#REF!</f>
        <v>#REF!</v>
      </c>
      <c r="B2160" t="e">
        <f>Inscriptos!#REF!</f>
        <v>#REF!</v>
      </c>
      <c r="C2160" s="21" t="e">
        <f>Inscriptos!#REF!</f>
        <v>#REF!</v>
      </c>
      <c r="D2160" s="21" t="e">
        <f>Inscriptos!#REF!</f>
        <v>#REF!</v>
      </c>
      <c r="E2160" t="e">
        <f>Inscriptos!#REF!</f>
        <v>#REF!</v>
      </c>
      <c r="F2160" t="s">
        <v>37</v>
      </c>
      <c r="G2160" s="23" t="e">
        <f>Inscriptos!#REF!</f>
        <v>#REF!</v>
      </c>
    </row>
    <row r="2161" spans="1:7" x14ac:dyDescent="0.25">
      <c r="A2161" s="21" t="e">
        <f>Inscriptos!#REF!</f>
        <v>#REF!</v>
      </c>
      <c r="B2161" t="e">
        <f>Inscriptos!#REF!</f>
        <v>#REF!</v>
      </c>
      <c r="C2161" s="21" t="e">
        <f>Inscriptos!#REF!</f>
        <v>#REF!</v>
      </c>
      <c r="D2161" s="21" t="e">
        <f>Inscriptos!#REF!</f>
        <v>#REF!</v>
      </c>
      <c r="E2161" t="e">
        <f>Inscriptos!#REF!</f>
        <v>#REF!</v>
      </c>
      <c r="F2161" t="s">
        <v>37</v>
      </c>
      <c r="G2161" s="23" t="e">
        <f>Inscriptos!#REF!</f>
        <v>#REF!</v>
      </c>
    </row>
    <row r="2162" spans="1:7" x14ac:dyDescent="0.25">
      <c r="A2162" s="21" t="e">
        <f>Inscriptos!#REF!</f>
        <v>#REF!</v>
      </c>
      <c r="B2162" t="e">
        <f>Inscriptos!#REF!</f>
        <v>#REF!</v>
      </c>
      <c r="C2162" s="21" t="e">
        <f>Inscriptos!#REF!</f>
        <v>#REF!</v>
      </c>
      <c r="D2162" s="21" t="e">
        <f>Inscriptos!#REF!</f>
        <v>#REF!</v>
      </c>
      <c r="E2162" t="e">
        <f>Inscriptos!#REF!</f>
        <v>#REF!</v>
      </c>
      <c r="F2162" t="s">
        <v>37</v>
      </c>
      <c r="G2162" s="23" t="e">
        <f>Inscriptos!#REF!</f>
        <v>#REF!</v>
      </c>
    </row>
    <row r="2163" spans="1:7" x14ac:dyDescent="0.25">
      <c r="A2163" s="21" t="e">
        <f>Inscriptos!#REF!</f>
        <v>#REF!</v>
      </c>
      <c r="B2163" t="e">
        <f>Inscriptos!#REF!</f>
        <v>#REF!</v>
      </c>
      <c r="C2163" s="21" t="e">
        <f>Inscriptos!#REF!</f>
        <v>#REF!</v>
      </c>
      <c r="D2163" s="21" t="e">
        <f>Inscriptos!#REF!</f>
        <v>#REF!</v>
      </c>
      <c r="E2163" t="e">
        <f>Inscriptos!#REF!</f>
        <v>#REF!</v>
      </c>
      <c r="F2163" t="s">
        <v>37</v>
      </c>
      <c r="G2163" s="23" t="e">
        <f>Inscriptos!#REF!</f>
        <v>#REF!</v>
      </c>
    </row>
    <row r="2164" spans="1:7" x14ac:dyDescent="0.25">
      <c r="A2164" s="21" t="e">
        <f>Inscriptos!#REF!</f>
        <v>#REF!</v>
      </c>
      <c r="B2164" t="e">
        <f>Inscriptos!#REF!</f>
        <v>#REF!</v>
      </c>
      <c r="C2164" s="21" t="e">
        <f>Inscriptos!#REF!</f>
        <v>#REF!</v>
      </c>
      <c r="D2164" s="21" t="e">
        <f>Inscriptos!#REF!</f>
        <v>#REF!</v>
      </c>
      <c r="E2164" t="e">
        <f>Inscriptos!#REF!</f>
        <v>#REF!</v>
      </c>
      <c r="F2164" t="s">
        <v>37</v>
      </c>
      <c r="G2164" s="23" t="e">
        <f>Inscriptos!#REF!</f>
        <v>#REF!</v>
      </c>
    </row>
    <row r="2165" spans="1:7" x14ac:dyDescent="0.25">
      <c r="A2165" s="21" t="e">
        <f>Inscriptos!#REF!</f>
        <v>#REF!</v>
      </c>
      <c r="B2165" t="e">
        <f>Inscriptos!#REF!</f>
        <v>#REF!</v>
      </c>
      <c r="C2165" s="21" t="e">
        <f>Inscriptos!#REF!</f>
        <v>#REF!</v>
      </c>
      <c r="D2165" s="21" t="e">
        <f>Inscriptos!#REF!</f>
        <v>#REF!</v>
      </c>
      <c r="E2165" t="e">
        <f>Inscriptos!#REF!</f>
        <v>#REF!</v>
      </c>
      <c r="F2165" t="s">
        <v>37</v>
      </c>
      <c r="G2165" s="23" t="e">
        <f>Inscriptos!#REF!</f>
        <v>#REF!</v>
      </c>
    </row>
    <row r="2166" spans="1:7" x14ac:dyDescent="0.25">
      <c r="A2166" s="21" t="e">
        <f>Inscriptos!#REF!</f>
        <v>#REF!</v>
      </c>
      <c r="B2166" t="e">
        <f>Inscriptos!#REF!</f>
        <v>#REF!</v>
      </c>
      <c r="C2166" s="21" t="e">
        <f>Inscriptos!#REF!</f>
        <v>#REF!</v>
      </c>
      <c r="D2166" s="21" t="e">
        <f>Inscriptos!#REF!</f>
        <v>#REF!</v>
      </c>
      <c r="E2166" t="e">
        <f>Inscriptos!#REF!</f>
        <v>#REF!</v>
      </c>
      <c r="F2166" t="s">
        <v>37</v>
      </c>
      <c r="G2166" s="23" t="e">
        <f>Inscriptos!#REF!</f>
        <v>#REF!</v>
      </c>
    </row>
    <row r="2167" spans="1:7" x14ac:dyDescent="0.25">
      <c r="A2167" s="21" t="e">
        <f>Inscriptos!#REF!</f>
        <v>#REF!</v>
      </c>
      <c r="B2167" t="e">
        <f>Inscriptos!#REF!</f>
        <v>#REF!</v>
      </c>
      <c r="C2167" s="21" t="e">
        <f>Inscriptos!#REF!</f>
        <v>#REF!</v>
      </c>
      <c r="D2167" s="21" t="e">
        <f>Inscriptos!#REF!</f>
        <v>#REF!</v>
      </c>
      <c r="E2167" t="e">
        <f>Inscriptos!#REF!</f>
        <v>#REF!</v>
      </c>
      <c r="F2167" t="s">
        <v>37</v>
      </c>
      <c r="G2167" s="23" t="e">
        <f>Inscriptos!#REF!</f>
        <v>#REF!</v>
      </c>
    </row>
    <row r="2168" spans="1:7" x14ac:dyDescent="0.25">
      <c r="A2168" s="21" t="e">
        <f>Inscriptos!#REF!</f>
        <v>#REF!</v>
      </c>
      <c r="B2168" t="e">
        <f>Inscriptos!#REF!</f>
        <v>#REF!</v>
      </c>
      <c r="C2168" s="21" t="e">
        <f>Inscriptos!#REF!</f>
        <v>#REF!</v>
      </c>
      <c r="D2168" s="21" t="e">
        <f>Inscriptos!#REF!</f>
        <v>#REF!</v>
      </c>
      <c r="E2168" t="e">
        <f>Inscriptos!#REF!</f>
        <v>#REF!</v>
      </c>
      <c r="F2168" t="s">
        <v>37</v>
      </c>
      <c r="G2168" s="23" t="e">
        <f>Inscriptos!#REF!</f>
        <v>#REF!</v>
      </c>
    </row>
    <row r="2169" spans="1:7" x14ac:dyDescent="0.25">
      <c r="A2169" s="21" t="e">
        <f>Inscriptos!#REF!</f>
        <v>#REF!</v>
      </c>
      <c r="B2169" t="e">
        <f>Inscriptos!#REF!</f>
        <v>#REF!</v>
      </c>
      <c r="C2169" s="21" t="e">
        <f>Inscriptos!#REF!</f>
        <v>#REF!</v>
      </c>
      <c r="D2169" s="21" t="e">
        <f>Inscriptos!#REF!</f>
        <v>#REF!</v>
      </c>
      <c r="E2169" t="e">
        <f>Inscriptos!#REF!</f>
        <v>#REF!</v>
      </c>
      <c r="F2169" t="s">
        <v>37</v>
      </c>
      <c r="G2169" s="23" t="e">
        <f>Inscriptos!#REF!</f>
        <v>#REF!</v>
      </c>
    </row>
    <row r="2170" spans="1:7" x14ac:dyDescent="0.25">
      <c r="A2170" s="21" t="e">
        <f>Inscriptos!#REF!</f>
        <v>#REF!</v>
      </c>
      <c r="B2170" t="e">
        <f>Inscriptos!#REF!</f>
        <v>#REF!</v>
      </c>
      <c r="C2170" s="21" t="e">
        <f>Inscriptos!#REF!</f>
        <v>#REF!</v>
      </c>
      <c r="D2170" s="21" t="e">
        <f>Inscriptos!#REF!</f>
        <v>#REF!</v>
      </c>
      <c r="E2170" t="e">
        <f>Inscriptos!#REF!</f>
        <v>#REF!</v>
      </c>
      <c r="F2170" t="s">
        <v>37</v>
      </c>
      <c r="G2170" s="23" t="e">
        <f>Inscriptos!#REF!</f>
        <v>#REF!</v>
      </c>
    </row>
    <row r="2171" spans="1:7" x14ac:dyDescent="0.25">
      <c r="A2171" s="21" t="e">
        <f>Inscriptos!#REF!</f>
        <v>#REF!</v>
      </c>
      <c r="B2171" t="e">
        <f>Inscriptos!#REF!</f>
        <v>#REF!</v>
      </c>
      <c r="C2171" s="21" t="e">
        <f>Inscriptos!#REF!</f>
        <v>#REF!</v>
      </c>
      <c r="D2171" s="21" t="e">
        <f>Inscriptos!#REF!</f>
        <v>#REF!</v>
      </c>
      <c r="E2171" t="e">
        <f>Inscriptos!#REF!</f>
        <v>#REF!</v>
      </c>
      <c r="F2171" t="s">
        <v>37</v>
      </c>
      <c r="G2171" s="23" t="e">
        <f>Inscriptos!#REF!</f>
        <v>#REF!</v>
      </c>
    </row>
    <row r="2172" spans="1:7" x14ac:dyDescent="0.25">
      <c r="A2172" s="21" t="e">
        <f>Inscriptos!#REF!</f>
        <v>#REF!</v>
      </c>
      <c r="B2172" t="e">
        <f>Inscriptos!#REF!</f>
        <v>#REF!</v>
      </c>
      <c r="C2172" s="21" t="e">
        <f>Inscriptos!#REF!</f>
        <v>#REF!</v>
      </c>
      <c r="D2172" s="21" t="e">
        <f>Inscriptos!#REF!</f>
        <v>#REF!</v>
      </c>
      <c r="E2172" t="e">
        <f>Inscriptos!#REF!</f>
        <v>#REF!</v>
      </c>
      <c r="F2172" t="s">
        <v>37</v>
      </c>
      <c r="G2172" s="23" t="e">
        <f>Inscriptos!#REF!</f>
        <v>#REF!</v>
      </c>
    </row>
    <row r="2173" spans="1:7" x14ac:dyDescent="0.25">
      <c r="A2173" s="21" t="e">
        <f>Inscriptos!#REF!</f>
        <v>#REF!</v>
      </c>
      <c r="B2173" t="e">
        <f>Inscriptos!#REF!</f>
        <v>#REF!</v>
      </c>
      <c r="C2173" s="21" t="e">
        <f>Inscriptos!#REF!</f>
        <v>#REF!</v>
      </c>
      <c r="D2173" s="21" t="e">
        <f>Inscriptos!#REF!</f>
        <v>#REF!</v>
      </c>
      <c r="E2173" t="e">
        <f>Inscriptos!#REF!</f>
        <v>#REF!</v>
      </c>
      <c r="F2173" t="s">
        <v>37</v>
      </c>
      <c r="G2173" s="23" t="e">
        <f>Inscriptos!#REF!</f>
        <v>#REF!</v>
      </c>
    </row>
    <row r="2174" spans="1:7" x14ac:dyDescent="0.25">
      <c r="A2174" s="21" t="e">
        <f>Inscriptos!#REF!</f>
        <v>#REF!</v>
      </c>
      <c r="B2174" t="e">
        <f>Inscriptos!#REF!</f>
        <v>#REF!</v>
      </c>
      <c r="C2174" s="21" t="e">
        <f>Inscriptos!#REF!</f>
        <v>#REF!</v>
      </c>
      <c r="D2174" s="21" t="e">
        <f>Inscriptos!#REF!</f>
        <v>#REF!</v>
      </c>
      <c r="E2174" t="e">
        <f>Inscriptos!#REF!</f>
        <v>#REF!</v>
      </c>
      <c r="F2174" t="s">
        <v>37</v>
      </c>
      <c r="G2174" s="23" t="e">
        <f>Inscriptos!#REF!</f>
        <v>#REF!</v>
      </c>
    </row>
    <row r="2175" spans="1:7" x14ac:dyDescent="0.25">
      <c r="A2175" s="21" t="e">
        <f>Inscriptos!#REF!</f>
        <v>#REF!</v>
      </c>
      <c r="B2175" t="e">
        <f>Inscriptos!#REF!</f>
        <v>#REF!</v>
      </c>
      <c r="C2175" s="21" t="e">
        <f>Inscriptos!#REF!</f>
        <v>#REF!</v>
      </c>
      <c r="D2175" s="21" t="e">
        <f>Inscriptos!#REF!</f>
        <v>#REF!</v>
      </c>
      <c r="E2175" t="e">
        <f>Inscriptos!#REF!</f>
        <v>#REF!</v>
      </c>
      <c r="F2175" t="s">
        <v>37</v>
      </c>
      <c r="G2175" s="23" t="e">
        <f>Inscriptos!#REF!</f>
        <v>#REF!</v>
      </c>
    </row>
    <row r="2176" spans="1:7" x14ac:dyDescent="0.25">
      <c r="A2176" s="21" t="e">
        <f>Inscriptos!#REF!</f>
        <v>#REF!</v>
      </c>
      <c r="B2176" t="e">
        <f>Inscriptos!#REF!</f>
        <v>#REF!</v>
      </c>
      <c r="C2176" s="21" t="e">
        <f>Inscriptos!#REF!</f>
        <v>#REF!</v>
      </c>
      <c r="D2176" s="21" t="e">
        <f>Inscriptos!#REF!</f>
        <v>#REF!</v>
      </c>
      <c r="E2176" t="e">
        <f>Inscriptos!#REF!</f>
        <v>#REF!</v>
      </c>
      <c r="F2176" t="s">
        <v>37</v>
      </c>
      <c r="G2176" s="23" t="e">
        <f>Inscriptos!#REF!</f>
        <v>#REF!</v>
      </c>
    </row>
    <row r="2177" spans="1:7" x14ac:dyDescent="0.25">
      <c r="A2177" s="21" t="e">
        <f>Inscriptos!#REF!</f>
        <v>#REF!</v>
      </c>
      <c r="B2177" t="e">
        <f>Inscriptos!#REF!</f>
        <v>#REF!</v>
      </c>
      <c r="C2177" s="21" t="e">
        <f>Inscriptos!#REF!</f>
        <v>#REF!</v>
      </c>
      <c r="D2177" s="21" t="e">
        <f>Inscriptos!#REF!</f>
        <v>#REF!</v>
      </c>
      <c r="E2177" t="e">
        <f>Inscriptos!#REF!</f>
        <v>#REF!</v>
      </c>
      <c r="F2177" t="s">
        <v>37</v>
      </c>
      <c r="G2177" s="23" t="e">
        <f>Inscriptos!#REF!</f>
        <v>#REF!</v>
      </c>
    </row>
    <row r="2178" spans="1:7" x14ac:dyDescent="0.25">
      <c r="A2178" s="21" t="e">
        <f>Inscriptos!#REF!</f>
        <v>#REF!</v>
      </c>
      <c r="B2178" t="e">
        <f>Inscriptos!#REF!</f>
        <v>#REF!</v>
      </c>
      <c r="C2178" s="21" t="e">
        <f>Inscriptos!#REF!</f>
        <v>#REF!</v>
      </c>
      <c r="D2178" s="21" t="e">
        <f>Inscriptos!#REF!</f>
        <v>#REF!</v>
      </c>
      <c r="E2178" t="e">
        <f>Inscriptos!#REF!</f>
        <v>#REF!</v>
      </c>
      <c r="F2178" t="s">
        <v>37</v>
      </c>
      <c r="G2178" s="23" t="e">
        <f>Inscriptos!#REF!</f>
        <v>#REF!</v>
      </c>
    </row>
    <row r="2179" spans="1:7" x14ac:dyDescent="0.25">
      <c r="A2179" s="21" t="e">
        <f>Inscriptos!#REF!</f>
        <v>#REF!</v>
      </c>
      <c r="B2179" t="e">
        <f>Inscriptos!#REF!</f>
        <v>#REF!</v>
      </c>
      <c r="C2179" s="21" t="e">
        <f>Inscriptos!#REF!</f>
        <v>#REF!</v>
      </c>
      <c r="D2179" s="21" t="e">
        <f>Inscriptos!#REF!</f>
        <v>#REF!</v>
      </c>
      <c r="E2179" t="e">
        <f>Inscriptos!#REF!</f>
        <v>#REF!</v>
      </c>
      <c r="F2179" t="s">
        <v>37</v>
      </c>
      <c r="G2179" s="23" t="e">
        <f>Inscriptos!#REF!</f>
        <v>#REF!</v>
      </c>
    </row>
    <row r="2180" spans="1:7" x14ac:dyDescent="0.25">
      <c r="A2180" s="21" t="e">
        <f>Inscriptos!#REF!</f>
        <v>#REF!</v>
      </c>
      <c r="B2180" t="e">
        <f>Inscriptos!#REF!</f>
        <v>#REF!</v>
      </c>
      <c r="C2180" s="21" t="e">
        <f>Inscriptos!#REF!</f>
        <v>#REF!</v>
      </c>
      <c r="D2180" s="21" t="e">
        <f>Inscriptos!#REF!</f>
        <v>#REF!</v>
      </c>
      <c r="E2180" t="e">
        <f>Inscriptos!#REF!</f>
        <v>#REF!</v>
      </c>
      <c r="F2180" t="s">
        <v>37</v>
      </c>
      <c r="G2180" s="23" t="e">
        <f>Inscriptos!#REF!</f>
        <v>#REF!</v>
      </c>
    </row>
    <row r="2181" spans="1:7" x14ac:dyDescent="0.25">
      <c r="A2181" s="21" t="e">
        <f>Inscriptos!#REF!</f>
        <v>#REF!</v>
      </c>
      <c r="B2181" t="e">
        <f>Inscriptos!#REF!</f>
        <v>#REF!</v>
      </c>
      <c r="C2181" s="21" t="e">
        <f>Inscriptos!#REF!</f>
        <v>#REF!</v>
      </c>
      <c r="D2181" s="21" t="e">
        <f>Inscriptos!#REF!</f>
        <v>#REF!</v>
      </c>
      <c r="E2181" t="e">
        <f>Inscriptos!#REF!</f>
        <v>#REF!</v>
      </c>
      <c r="F2181" t="s">
        <v>37</v>
      </c>
      <c r="G2181" s="23" t="e">
        <f>Inscriptos!#REF!</f>
        <v>#REF!</v>
      </c>
    </row>
    <row r="2182" spans="1:7" x14ac:dyDescent="0.25">
      <c r="A2182" s="21" t="e">
        <f>Inscriptos!#REF!</f>
        <v>#REF!</v>
      </c>
      <c r="B2182" t="e">
        <f>Inscriptos!#REF!</f>
        <v>#REF!</v>
      </c>
      <c r="C2182" s="21" t="e">
        <f>Inscriptos!#REF!</f>
        <v>#REF!</v>
      </c>
      <c r="D2182" s="21" t="e">
        <f>Inscriptos!#REF!</f>
        <v>#REF!</v>
      </c>
      <c r="E2182" t="e">
        <f>Inscriptos!#REF!</f>
        <v>#REF!</v>
      </c>
      <c r="F2182" t="s">
        <v>37</v>
      </c>
      <c r="G2182" s="23" t="e">
        <f>Inscriptos!#REF!</f>
        <v>#REF!</v>
      </c>
    </row>
    <row r="2183" spans="1:7" x14ac:dyDescent="0.25">
      <c r="A2183" s="21" t="e">
        <f>Inscriptos!#REF!</f>
        <v>#REF!</v>
      </c>
      <c r="B2183" t="e">
        <f>Inscriptos!#REF!</f>
        <v>#REF!</v>
      </c>
      <c r="C2183" s="21" t="e">
        <f>Inscriptos!#REF!</f>
        <v>#REF!</v>
      </c>
      <c r="D2183" s="21" t="e">
        <f>Inscriptos!#REF!</f>
        <v>#REF!</v>
      </c>
      <c r="E2183" t="e">
        <f>Inscriptos!#REF!</f>
        <v>#REF!</v>
      </c>
      <c r="F2183" t="s">
        <v>37</v>
      </c>
      <c r="G2183" s="23" t="e">
        <f>Inscriptos!#REF!</f>
        <v>#REF!</v>
      </c>
    </row>
    <row r="2184" spans="1:7" x14ac:dyDescent="0.25">
      <c r="A2184" s="21" t="e">
        <f>Inscriptos!#REF!</f>
        <v>#REF!</v>
      </c>
      <c r="B2184" t="e">
        <f>Inscriptos!#REF!</f>
        <v>#REF!</v>
      </c>
      <c r="C2184" s="21" t="e">
        <f>Inscriptos!#REF!</f>
        <v>#REF!</v>
      </c>
      <c r="D2184" s="21" t="e">
        <f>Inscriptos!#REF!</f>
        <v>#REF!</v>
      </c>
      <c r="E2184" t="e">
        <f>Inscriptos!#REF!</f>
        <v>#REF!</v>
      </c>
      <c r="F2184" t="s">
        <v>37</v>
      </c>
      <c r="G2184" s="23" t="e">
        <f>Inscriptos!#REF!</f>
        <v>#REF!</v>
      </c>
    </row>
    <row r="2185" spans="1:7" x14ac:dyDescent="0.25">
      <c r="A2185" s="21" t="e">
        <f>Inscriptos!#REF!</f>
        <v>#REF!</v>
      </c>
      <c r="B2185" t="e">
        <f>Inscriptos!#REF!</f>
        <v>#REF!</v>
      </c>
      <c r="C2185" s="21" t="e">
        <f>Inscriptos!#REF!</f>
        <v>#REF!</v>
      </c>
      <c r="D2185" s="21" t="e">
        <f>Inscriptos!#REF!</f>
        <v>#REF!</v>
      </c>
      <c r="E2185" t="e">
        <f>Inscriptos!#REF!</f>
        <v>#REF!</v>
      </c>
      <c r="F2185" t="s">
        <v>37</v>
      </c>
      <c r="G2185" s="23" t="e">
        <f>Inscriptos!#REF!</f>
        <v>#REF!</v>
      </c>
    </row>
    <row r="2186" spans="1:7" x14ac:dyDescent="0.25">
      <c r="A2186" s="21" t="e">
        <f>Inscriptos!#REF!</f>
        <v>#REF!</v>
      </c>
      <c r="B2186" t="e">
        <f>Inscriptos!#REF!</f>
        <v>#REF!</v>
      </c>
      <c r="C2186" s="21" t="e">
        <f>Inscriptos!#REF!</f>
        <v>#REF!</v>
      </c>
      <c r="D2186" s="21" t="e">
        <f>Inscriptos!#REF!</f>
        <v>#REF!</v>
      </c>
      <c r="E2186" t="e">
        <f>Inscriptos!#REF!</f>
        <v>#REF!</v>
      </c>
      <c r="F2186" t="s">
        <v>37</v>
      </c>
      <c r="G2186" s="23" t="e">
        <f>Inscriptos!#REF!</f>
        <v>#REF!</v>
      </c>
    </row>
    <row r="2187" spans="1:7" x14ac:dyDescent="0.25">
      <c r="A2187" s="21" t="e">
        <f>Inscriptos!#REF!</f>
        <v>#REF!</v>
      </c>
      <c r="B2187" t="e">
        <f>Inscriptos!#REF!</f>
        <v>#REF!</v>
      </c>
      <c r="C2187" s="21" t="e">
        <f>Inscriptos!#REF!</f>
        <v>#REF!</v>
      </c>
      <c r="D2187" s="21" t="e">
        <f>Inscriptos!#REF!</f>
        <v>#REF!</v>
      </c>
      <c r="E2187" t="e">
        <f>Inscriptos!#REF!</f>
        <v>#REF!</v>
      </c>
      <c r="F2187" t="s">
        <v>37</v>
      </c>
      <c r="G2187" s="23" t="e">
        <f>Inscriptos!#REF!</f>
        <v>#REF!</v>
      </c>
    </row>
    <row r="2188" spans="1:7" x14ac:dyDescent="0.25">
      <c r="A2188" s="21" t="e">
        <f>Inscriptos!#REF!</f>
        <v>#REF!</v>
      </c>
      <c r="B2188" t="e">
        <f>Inscriptos!#REF!</f>
        <v>#REF!</v>
      </c>
      <c r="C2188" s="21" t="e">
        <f>Inscriptos!#REF!</f>
        <v>#REF!</v>
      </c>
      <c r="D2188" s="21" t="e">
        <f>Inscriptos!#REF!</f>
        <v>#REF!</v>
      </c>
      <c r="E2188" t="e">
        <f>Inscriptos!#REF!</f>
        <v>#REF!</v>
      </c>
      <c r="F2188" t="s">
        <v>37</v>
      </c>
      <c r="G2188" s="23" t="e">
        <f>Inscriptos!#REF!</f>
        <v>#REF!</v>
      </c>
    </row>
    <row r="2189" spans="1:7" x14ac:dyDescent="0.25">
      <c r="A2189" s="21" t="e">
        <f>Inscriptos!#REF!</f>
        <v>#REF!</v>
      </c>
      <c r="B2189" t="e">
        <f>Inscriptos!#REF!</f>
        <v>#REF!</v>
      </c>
      <c r="C2189" s="21" t="e">
        <f>Inscriptos!#REF!</f>
        <v>#REF!</v>
      </c>
      <c r="D2189" s="21" t="e">
        <f>Inscriptos!#REF!</f>
        <v>#REF!</v>
      </c>
      <c r="E2189" t="e">
        <f>Inscriptos!#REF!</f>
        <v>#REF!</v>
      </c>
      <c r="F2189" t="s">
        <v>37</v>
      </c>
      <c r="G2189" s="23" t="e">
        <f>Inscriptos!#REF!</f>
        <v>#REF!</v>
      </c>
    </row>
    <row r="2190" spans="1:7" x14ac:dyDescent="0.25">
      <c r="A2190" s="21" t="e">
        <f>Inscriptos!#REF!</f>
        <v>#REF!</v>
      </c>
      <c r="B2190" t="e">
        <f>Inscriptos!#REF!</f>
        <v>#REF!</v>
      </c>
      <c r="C2190" s="21" t="e">
        <f>Inscriptos!#REF!</f>
        <v>#REF!</v>
      </c>
      <c r="D2190" s="21" t="e">
        <f>Inscriptos!#REF!</f>
        <v>#REF!</v>
      </c>
      <c r="E2190" t="e">
        <f>Inscriptos!#REF!</f>
        <v>#REF!</v>
      </c>
      <c r="F2190" t="s">
        <v>37</v>
      </c>
      <c r="G2190" s="23" t="e">
        <f>Inscriptos!#REF!</f>
        <v>#REF!</v>
      </c>
    </row>
    <row r="2191" spans="1:7" x14ac:dyDescent="0.25">
      <c r="A2191" s="21" t="e">
        <f>Inscriptos!#REF!</f>
        <v>#REF!</v>
      </c>
      <c r="B2191" t="e">
        <f>Inscriptos!#REF!</f>
        <v>#REF!</v>
      </c>
      <c r="C2191" s="21" t="e">
        <f>Inscriptos!#REF!</f>
        <v>#REF!</v>
      </c>
      <c r="D2191" s="21" t="e">
        <f>Inscriptos!#REF!</f>
        <v>#REF!</v>
      </c>
      <c r="E2191" t="e">
        <f>Inscriptos!#REF!</f>
        <v>#REF!</v>
      </c>
      <c r="F2191" t="s">
        <v>37</v>
      </c>
      <c r="G2191" s="23" t="e">
        <f>Inscriptos!#REF!</f>
        <v>#REF!</v>
      </c>
    </row>
    <row r="2192" spans="1:7" x14ac:dyDescent="0.25">
      <c r="A2192" s="21" t="e">
        <f>Inscriptos!#REF!</f>
        <v>#REF!</v>
      </c>
      <c r="B2192" t="e">
        <f>Inscriptos!#REF!</f>
        <v>#REF!</v>
      </c>
      <c r="C2192" s="21" t="e">
        <f>Inscriptos!#REF!</f>
        <v>#REF!</v>
      </c>
      <c r="D2192" s="21" t="e">
        <f>Inscriptos!#REF!</f>
        <v>#REF!</v>
      </c>
      <c r="E2192" t="e">
        <f>Inscriptos!#REF!</f>
        <v>#REF!</v>
      </c>
      <c r="F2192" t="s">
        <v>37</v>
      </c>
      <c r="G2192" s="23" t="e">
        <f>Inscriptos!#REF!</f>
        <v>#REF!</v>
      </c>
    </row>
    <row r="2193" spans="1:7" x14ac:dyDescent="0.25">
      <c r="A2193" s="21" t="e">
        <f>Inscriptos!#REF!</f>
        <v>#REF!</v>
      </c>
      <c r="B2193" t="e">
        <f>Inscriptos!#REF!</f>
        <v>#REF!</v>
      </c>
      <c r="C2193" s="21" t="e">
        <f>Inscriptos!#REF!</f>
        <v>#REF!</v>
      </c>
      <c r="D2193" s="21" t="e">
        <f>Inscriptos!#REF!</f>
        <v>#REF!</v>
      </c>
      <c r="E2193" t="e">
        <f>Inscriptos!#REF!</f>
        <v>#REF!</v>
      </c>
      <c r="F2193" t="s">
        <v>37</v>
      </c>
      <c r="G2193" s="23" t="e">
        <f>Inscriptos!#REF!</f>
        <v>#REF!</v>
      </c>
    </row>
    <row r="2194" spans="1:7" x14ac:dyDescent="0.25">
      <c r="A2194" s="21" t="e">
        <f>Inscriptos!#REF!</f>
        <v>#REF!</v>
      </c>
      <c r="B2194" t="e">
        <f>Inscriptos!#REF!</f>
        <v>#REF!</v>
      </c>
      <c r="C2194" s="21" t="e">
        <f>Inscriptos!#REF!</f>
        <v>#REF!</v>
      </c>
      <c r="D2194" s="21" t="e">
        <f>Inscriptos!#REF!</f>
        <v>#REF!</v>
      </c>
      <c r="E2194" t="e">
        <f>Inscriptos!#REF!</f>
        <v>#REF!</v>
      </c>
      <c r="F2194" t="s">
        <v>37</v>
      </c>
      <c r="G2194" s="23" t="e">
        <f>Inscriptos!#REF!</f>
        <v>#REF!</v>
      </c>
    </row>
    <row r="2195" spans="1:7" x14ac:dyDescent="0.25">
      <c r="A2195" s="21" t="e">
        <f>Inscriptos!#REF!</f>
        <v>#REF!</v>
      </c>
      <c r="B2195" t="e">
        <f>Inscriptos!#REF!</f>
        <v>#REF!</v>
      </c>
      <c r="C2195" s="21" t="e">
        <f>Inscriptos!#REF!</f>
        <v>#REF!</v>
      </c>
      <c r="D2195" s="21" t="e">
        <f>Inscriptos!#REF!</f>
        <v>#REF!</v>
      </c>
      <c r="E2195" t="e">
        <f>Inscriptos!#REF!</f>
        <v>#REF!</v>
      </c>
      <c r="F2195" t="s">
        <v>37</v>
      </c>
      <c r="G2195" s="23" t="e">
        <f>Inscriptos!#REF!</f>
        <v>#REF!</v>
      </c>
    </row>
    <row r="2196" spans="1:7" x14ac:dyDescent="0.25">
      <c r="A2196" s="21" t="e">
        <f>Inscriptos!#REF!</f>
        <v>#REF!</v>
      </c>
      <c r="B2196" t="e">
        <f>Inscriptos!#REF!</f>
        <v>#REF!</v>
      </c>
      <c r="C2196" s="21" t="e">
        <f>Inscriptos!#REF!</f>
        <v>#REF!</v>
      </c>
      <c r="D2196" s="21" t="e">
        <f>Inscriptos!#REF!</f>
        <v>#REF!</v>
      </c>
      <c r="E2196" t="e">
        <f>Inscriptos!#REF!</f>
        <v>#REF!</v>
      </c>
      <c r="F2196" t="s">
        <v>37</v>
      </c>
      <c r="G2196" s="23" t="e">
        <f>Inscriptos!#REF!</f>
        <v>#REF!</v>
      </c>
    </row>
    <row r="2197" spans="1:7" x14ac:dyDescent="0.25">
      <c r="A2197" s="21" t="e">
        <f>Inscriptos!#REF!</f>
        <v>#REF!</v>
      </c>
      <c r="B2197" t="e">
        <f>Inscriptos!#REF!</f>
        <v>#REF!</v>
      </c>
      <c r="C2197" s="21" t="e">
        <f>Inscriptos!#REF!</f>
        <v>#REF!</v>
      </c>
      <c r="D2197" s="21" t="e">
        <f>Inscriptos!#REF!</f>
        <v>#REF!</v>
      </c>
      <c r="E2197" t="e">
        <f>Inscriptos!#REF!</f>
        <v>#REF!</v>
      </c>
      <c r="F2197" t="s">
        <v>37</v>
      </c>
      <c r="G2197" s="23" t="e">
        <f>Inscriptos!#REF!</f>
        <v>#REF!</v>
      </c>
    </row>
    <row r="2198" spans="1:7" x14ac:dyDescent="0.25">
      <c r="A2198" s="21" t="e">
        <f>Inscriptos!#REF!</f>
        <v>#REF!</v>
      </c>
      <c r="B2198" t="e">
        <f>Inscriptos!#REF!</f>
        <v>#REF!</v>
      </c>
      <c r="C2198" s="21" t="e">
        <f>Inscriptos!#REF!</f>
        <v>#REF!</v>
      </c>
      <c r="D2198" s="21" t="e">
        <f>Inscriptos!#REF!</f>
        <v>#REF!</v>
      </c>
      <c r="E2198" t="e">
        <f>Inscriptos!#REF!</f>
        <v>#REF!</v>
      </c>
      <c r="F2198" t="s">
        <v>37</v>
      </c>
      <c r="G2198" s="23" t="e">
        <f>Inscriptos!#REF!</f>
        <v>#REF!</v>
      </c>
    </row>
    <row r="2199" spans="1:7" x14ac:dyDescent="0.25">
      <c r="A2199" s="21" t="e">
        <f>Inscriptos!#REF!</f>
        <v>#REF!</v>
      </c>
      <c r="B2199" t="e">
        <f>Inscriptos!#REF!</f>
        <v>#REF!</v>
      </c>
      <c r="C2199" s="21" t="e">
        <f>Inscriptos!#REF!</f>
        <v>#REF!</v>
      </c>
      <c r="D2199" s="21" t="e">
        <f>Inscriptos!#REF!</f>
        <v>#REF!</v>
      </c>
      <c r="E2199" t="e">
        <f>Inscriptos!#REF!</f>
        <v>#REF!</v>
      </c>
      <c r="F2199" t="s">
        <v>37</v>
      </c>
      <c r="G2199" s="23" t="e">
        <f>Inscriptos!#REF!</f>
        <v>#REF!</v>
      </c>
    </row>
    <row r="2200" spans="1:7" x14ac:dyDescent="0.25">
      <c r="A2200" s="21" t="e">
        <f>Inscriptos!#REF!</f>
        <v>#REF!</v>
      </c>
      <c r="B2200" t="e">
        <f>Inscriptos!#REF!</f>
        <v>#REF!</v>
      </c>
      <c r="C2200" s="21" t="e">
        <f>Inscriptos!#REF!</f>
        <v>#REF!</v>
      </c>
      <c r="D2200" s="21" t="e">
        <f>Inscriptos!#REF!</f>
        <v>#REF!</v>
      </c>
      <c r="E2200" t="e">
        <f>Inscriptos!#REF!</f>
        <v>#REF!</v>
      </c>
      <c r="F2200" t="s">
        <v>37</v>
      </c>
      <c r="G2200" s="23" t="e">
        <f>Inscriptos!#REF!</f>
        <v>#REF!</v>
      </c>
    </row>
    <row r="2201" spans="1:7" x14ac:dyDescent="0.25">
      <c r="A2201" s="21" t="e">
        <f>Inscriptos!#REF!</f>
        <v>#REF!</v>
      </c>
      <c r="B2201" t="e">
        <f>Inscriptos!#REF!</f>
        <v>#REF!</v>
      </c>
      <c r="C2201" s="21" t="e">
        <f>Inscriptos!#REF!</f>
        <v>#REF!</v>
      </c>
      <c r="D2201" s="21" t="e">
        <f>Inscriptos!#REF!</f>
        <v>#REF!</v>
      </c>
      <c r="E2201" t="e">
        <f>Inscriptos!#REF!</f>
        <v>#REF!</v>
      </c>
      <c r="F2201" t="s">
        <v>37</v>
      </c>
      <c r="G2201" s="23" t="e">
        <f>Inscriptos!#REF!</f>
        <v>#REF!</v>
      </c>
    </row>
    <row r="2202" spans="1:7" x14ac:dyDescent="0.25">
      <c r="A2202" s="21" t="e">
        <f>Inscriptos!#REF!</f>
        <v>#REF!</v>
      </c>
      <c r="B2202" t="e">
        <f>Inscriptos!#REF!</f>
        <v>#REF!</v>
      </c>
      <c r="C2202" s="21" t="e">
        <f>Inscriptos!#REF!</f>
        <v>#REF!</v>
      </c>
      <c r="D2202" s="21" t="e">
        <f>Inscriptos!#REF!</f>
        <v>#REF!</v>
      </c>
      <c r="E2202" t="e">
        <f>Inscriptos!#REF!</f>
        <v>#REF!</v>
      </c>
      <c r="F2202" t="s">
        <v>37</v>
      </c>
      <c r="G2202" s="23" t="e">
        <f>Inscriptos!#REF!</f>
        <v>#REF!</v>
      </c>
    </row>
    <row r="2203" spans="1:7" x14ac:dyDescent="0.25">
      <c r="A2203" s="21" t="e">
        <f>Inscriptos!#REF!</f>
        <v>#REF!</v>
      </c>
      <c r="B2203" t="e">
        <f>Inscriptos!#REF!</f>
        <v>#REF!</v>
      </c>
      <c r="C2203" s="21" t="e">
        <f>Inscriptos!#REF!</f>
        <v>#REF!</v>
      </c>
      <c r="D2203" s="21" t="e">
        <f>Inscriptos!#REF!</f>
        <v>#REF!</v>
      </c>
      <c r="E2203" t="e">
        <f>Inscriptos!#REF!</f>
        <v>#REF!</v>
      </c>
      <c r="F2203" t="s">
        <v>37</v>
      </c>
      <c r="G2203" s="23" t="e">
        <f>Inscriptos!#REF!</f>
        <v>#REF!</v>
      </c>
    </row>
    <row r="2204" spans="1:7" x14ac:dyDescent="0.25">
      <c r="A2204" s="21" t="e">
        <f>Inscriptos!#REF!</f>
        <v>#REF!</v>
      </c>
      <c r="B2204" t="e">
        <f>Inscriptos!#REF!</f>
        <v>#REF!</v>
      </c>
      <c r="C2204" s="21" t="e">
        <f>Inscriptos!#REF!</f>
        <v>#REF!</v>
      </c>
      <c r="D2204" s="21" t="e">
        <f>Inscriptos!#REF!</f>
        <v>#REF!</v>
      </c>
      <c r="E2204" t="e">
        <f>Inscriptos!#REF!</f>
        <v>#REF!</v>
      </c>
      <c r="F2204" t="s">
        <v>37</v>
      </c>
      <c r="G2204" s="23" t="e">
        <f>Inscriptos!#REF!</f>
        <v>#REF!</v>
      </c>
    </row>
    <row r="2205" spans="1:7" x14ac:dyDescent="0.25">
      <c r="A2205" s="21" t="e">
        <f>Inscriptos!#REF!</f>
        <v>#REF!</v>
      </c>
      <c r="B2205" t="e">
        <f>Inscriptos!#REF!</f>
        <v>#REF!</v>
      </c>
      <c r="C2205" s="21" t="e">
        <f>Inscriptos!#REF!</f>
        <v>#REF!</v>
      </c>
      <c r="D2205" s="21" t="e">
        <f>Inscriptos!#REF!</f>
        <v>#REF!</v>
      </c>
      <c r="E2205" t="e">
        <f>Inscriptos!#REF!</f>
        <v>#REF!</v>
      </c>
      <c r="F2205" t="s">
        <v>37</v>
      </c>
      <c r="G2205" s="23" t="e">
        <f>Inscriptos!#REF!</f>
        <v>#REF!</v>
      </c>
    </row>
    <row r="2206" spans="1:7" x14ac:dyDescent="0.25">
      <c r="A2206" s="21" t="e">
        <f>Inscriptos!#REF!</f>
        <v>#REF!</v>
      </c>
      <c r="B2206" t="e">
        <f>Inscriptos!#REF!</f>
        <v>#REF!</v>
      </c>
      <c r="C2206" s="21" t="e">
        <f>Inscriptos!#REF!</f>
        <v>#REF!</v>
      </c>
      <c r="D2206" s="21" t="e">
        <f>Inscriptos!#REF!</f>
        <v>#REF!</v>
      </c>
      <c r="E2206" t="e">
        <f>Inscriptos!#REF!</f>
        <v>#REF!</v>
      </c>
      <c r="F2206" t="s">
        <v>37</v>
      </c>
      <c r="G2206" s="23" t="e">
        <f>Inscriptos!#REF!</f>
        <v>#REF!</v>
      </c>
    </row>
    <row r="2207" spans="1:7" x14ac:dyDescent="0.25">
      <c r="A2207" s="21" t="e">
        <f>Inscriptos!#REF!</f>
        <v>#REF!</v>
      </c>
      <c r="B2207" t="e">
        <f>Inscriptos!#REF!</f>
        <v>#REF!</v>
      </c>
      <c r="C2207" s="21" t="e">
        <f>Inscriptos!#REF!</f>
        <v>#REF!</v>
      </c>
      <c r="D2207" s="21" t="e">
        <f>Inscriptos!#REF!</f>
        <v>#REF!</v>
      </c>
      <c r="E2207" t="e">
        <f>Inscriptos!#REF!</f>
        <v>#REF!</v>
      </c>
      <c r="F2207" t="s">
        <v>37</v>
      </c>
      <c r="G2207" s="23" t="e">
        <f>Inscriptos!#REF!</f>
        <v>#REF!</v>
      </c>
    </row>
    <row r="2208" spans="1:7" x14ac:dyDescent="0.25">
      <c r="A2208" s="21" t="e">
        <f>Inscriptos!#REF!</f>
        <v>#REF!</v>
      </c>
      <c r="B2208" t="e">
        <f>Inscriptos!#REF!</f>
        <v>#REF!</v>
      </c>
      <c r="C2208" s="21" t="e">
        <f>Inscriptos!#REF!</f>
        <v>#REF!</v>
      </c>
      <c r="D2208" s="21" t="e">
        <f>Inscriptos!#REF!</f>
        <v>#REF!</v>
      </c>
      <c r="E2208" t="e">
        <f>Inscriptos!#REF!</f>
        <v>#REF!</v>
      </c>
      <c r="F2208" t="s">
        <v>37</v>
      </c>
      <c r="G2208" s="23" t="e">
        <f>Inscriptos!#REF!</f>
        <v>#REF!</v>
      </c>
    </row>
    <row r="2209" spans="1:7" x14ac:dyDescent="0.25">
      <c r="A2209" s="21" t="e">
        <f>Inscriptos!#REF!</f>
        <v>#REF!</v>
      </c>
      <c r="B2209" t="e">
        <f>Inscriptos!#REF!</f>
        <v>#REF!</v>
      </c>
      <c r="C2209" s="21" t="e">
        <f>Inscriptos!#REF!</f>
        <v>#REF!</v>
      </c>
      <c r="D2209" s="21" t="e">
        <f>Inscriptos!#REF!</f>
        <v>#REF!</v>
      </c>
      <c r="E2209" t="e">
        <f>Inscriptos!#REF!</f>
        <v>#REF!</v>
      </c>
      <c r="F2209" t="s">
        <v>37</v>
      </c>
      <c r="G2209" s="23" t="e">
        <f>Inscriptos!#REF!</f>
        <v>#REF!</v>
      </c>
    </row>
    <row r="2210" spans="1:7" x14ac:dyDescent="0.25">
      <c r="A2210" s="21" t="e">
        <f>Inscriptos!#REF!</f>
        <v>#REF!</v>
      </c>
      <c r="B2210" t="e">
        <f>Inscriptos!#REF!</f>
        <v>#REF!</v>
      </c>
      <c r="C2210" s="21" t="e">
        <f>Inscriptos!#REF!</f>
        <v>#REF!</v>
      </c>
      <c r="D2210" s="21" t="e">
        <f>Inscriptos!#REF!</f>
        <v>#REF!</v>
      </c>
      <c r="E2210" t="e">
        <f>Inscriptos!#REF!</f>
        <v>#REF!</v>
      </c>
      <c r="F2210" t="s">
        <v>37</v>
      </c>
      <c r="G2210" s="23" t="e">
        <f>Inscriptos!#REF!</f>
        <v>#REF!</v>
      </c>
    </row>
    <row r="2211" spans="1:7" x14ac:dyDescent="0.25">
      <c r="A2211" s="21" t="e">
        <f>Inscriptos!#REF!</f>
        <v>#REF!</v>
      </c>
      <c r="B2211" t="e">
        <f>Inscriptos!#REF!</f>
        <v>#REF!</v>
      </c>
      <c r="C2211" s="21" t="e">
        <f>Inscriptos!#REF!</f>
        <v>#REF!</v>
      </c>
      <c r="D2211" s="21" t="e">
        <f>Inscriptos!#REF!</f>
        <v>#REF!</v>
      </c>
      <c r="E2211" t="e">
        <f>Inscriptos!#REF!</f>
        <v>#REF!</v>
      </c>
      <c r="F2211" t="s">
        <v>37</v>
      </c>
      <c r="G2211" s="23" t="e">
        <f>Inscriptos!#REF!</f>
        <v>#REF!</v>
      </c>
    </row>
    <row r="2212" spans="1:7" x14ac:dyDescent="0.25">
      <c r="A2212" s="21" t="e">
        <f>Inscriptos!#REF!</f>
        <v>#REF!</v>
      </c>
      <c r="B2212" t="e">
        <f>Inscriptos!#REF!</f>
        <v>#REF!</v>
      </c>
      <c r="C2212" s="21" t="e">
        <f>Inscriptos!#REF!</f>
        <v>#REF!</v>
      </c>
      <c r="D2212" s="21" t="e">
        <f>Inscriptos!#REF!</f>
        <v>#REF!</v>
      </c>
      <c r="E2212" t="e">
        <f>Inscriptos!#REF!</f>
        <v>#REF!</v>
      </c>
      <c r="F2212" t="s">
        <v>37</v>
      </c>
      <c r="G2212" s="23" t="e">
        <f>Inscriptos!#REF!</f>
        <v>#REF!</v>
      </c>
    </row>
    <row r="2213" spans="1:7" x14ac:dyDescent="0.25">
      <c r="A2213" s="21" t="e">
        <f>Inscriptos!#REF!</f>
        <v>#REF!</v>
      </c>
      <c r="B2213" t="e">
        <f>Inscriptos!#REF!</f>
        <v>#REF!</v>
      </c>
      <c r="C2213" s="21" t="e">
        <f>Inscriptos!#REF!</f>
        <v>#REF!</v>
      </c>
      <c r="D2213" s="21" t="e">
        <f>Inscriptos!#REF!</f>
        <v>#REF!</v>
      </c>
      <c r="E2213" t="e">
        <f>Inscriptos!#REF!</f>
        <v>#REF!</v>
      </c>
      <c r="F2213" t="s">
        <v>37</v>
      </c>
      <c r="G2213" s="23" t="e">
        <f>Inscriptos!#REF!</f>
        <v>#REF!</v>
      </c>
    </row>
    <row r="2214" spans="1:7" x14ac:dyDescent="0.25">
      <c r="A2214" s="21" t="e">
        <f>Inscriptos!#REF!</f>
        <v>#REF!</v>
      </c>
      <c r="B2214" t="e">
        <f>Inscriptos!#REF!</f>
        <v>#REF!</v>
      </c>
      <c r="C2214" s="21" t="e">
        <f>Inscriptos!#REF!</f>
        <v>#REF!</v>
      </c>
      <c r="D2214" s="21" t="e">
        <f>Inscriptos!#REF!</f>
        <v>#REF!</v>
      </c>
      <c r="E2214" t="e">
        <f>Inscriptos!#REF!</f>
        <v>#REF!</v>
      </c>
      <c r="F2214" t="s">
        <v>37</v>
      </c>
      <c r="G2214" s="23" t="e">
        <f>Inscriptos!#REF!</f>
        <v>#REF!</v>
      </c>
    </row>
    <row r="2215" spans="1:7" x14ac:dyDescent="0.25">
      <c r="A2215" s="21" t="e">
        <f>Inscriptos!#REF!</f>
        <v>#REF!</v>
      </c>
      <c r="B2215" t="e">
        <f>Inscriptos!#REF!</f>
        <v>#REF!</v>
      </c>
      <c r="C2215" s="21" t="e">
        <f>Inscriptos!#REF!</f>
        <v>#REF!</v>
      </c>
      <c r="D2215" s="21" t="e">
        <f>Inscriptos!#REF!</f>
        <v>#REF!</v>
      </c>
      <c r="E2215" t="e">
        <f>Inscriptos!#REF!</f>
        <v>#REF!</v>
      </c>
      <c r="F2215" t="s">
        <v>37</v>
      </c>
      <c r="G2215" s="23" t="e">
        <f>Inscriptos!#REF!</f>
        <v>#REF!</v>
      </c>
    </row>
    <row r="2216" spans="1:7" x14ac:dyDescent="0.25">
      <c r="A2216" s="21" t="e">
        <f>Inscriptos!#REF!</f>
        <v>#REF!</v>
      </c>
      <c r="B2216" t="e">
        <f>Inscriptos!#REF!</f>
        <v>#REF!</v>
      </c>
      <c r="C2216" s="21" t="e">
        <f>Inscriptos!#REF!</f>
        <v>#REF!</v>
      </c>
      <c r="D2216" s="21" t="e">
        <f>Inscriptos!#REF!</f>
        <v>#REF!</v>
      </c>
      <c r="E2216" t="e">
        <f>Inscriptos!#REF!</f>
        <v>#REF!</v>
      </c>
      <c r="F2216" t="s">
        <v>37</v>
      </c>
      <c r="G2216" s="23" t="e">
        <f>Inscriptos!#REF!</f>
        <v>#REF!</v>
      </c>
    </row>
    <row r="2217" spans="1:7" x14ac:dyDescent="0.25">
      <c r="A2217" s="21" t="e">
        <f>Inscriptos!#REF!</f>
        <v>#REF!</v>
      </c>
      <c r="B2217" t="e">
        <f>Inscriptos!#REF!</f>
        <v>#REF!</v>
      </c>
      <c r="C2217" s="21" t="e">
        <f>Inscriptos!#REF!</f>
        <v>#REF!</v>
      </c>
      <c r="D2217" s="21" t="e">
        <f>Inscriptos!#REF!</f>
        <v>#REF!</v>
      </c>
      <c r="E2217" t="e">
        <f>Inscriptos!#REF!</f>
        <v>#REF!</v>
      </c>
      <c r="F2217" t="s">
        <v>37</v>
      </c>
      <c r="G2217" s="23" t="e">
        <f>Inscriptos!#REF!</f>
        <v>#REF!</v>
      </c>
    </row>
    <row r="2218" spans="1:7" x14ac:dyDescent="0.25">
      <c r="A2218" s="21" t="e">
        <f>Inscriptos!#REF!</f>
        <v>#REF!</v>
      </c>
      <c r="B2218" t="e">
        <f>Inscriptos!#REF!</f>
        <v>#REF!</v>
      </c>
      <c r="C2218" s="21" t="e">
        <f>Inscriptos!#REF!</f>
        <v>#REF!</v>
      </c>
      <c r="D2218" s="21" t="e">
        <f>Inscriptos!#REF!</f>
        <v>#REF!</v>
      </c>
      <c r="E2218" t="e">
        <f>Inscriptos!#REF!</f>
        <v>#REF!</v>
      </c>
      <c r="F2218" t="s">
        <v>37</v>
      </c>
      <c r="G2218" s="23" t="e">
        <f>Inscriptos!#REF!</f>
        <v>#REF!</v>
      </c>
    </row>
    <row r="2219" spans="1:7" x14ac:dyDescent="0.25">
      <c r="A2219" s="21" t="e">
        <f>Inscriptos!#REF!</f>
        <v>#REF!</v>
      </c>
      <c r="B2219" t="e">
        <f>Inscriptos!#REF!</f>
        <v>#REF!</v>
      </c>
      <c r="C2219" s="21" t="e">
        <f>Inscriptos!#REF!</f>
        <v>#REF!</v>
      </c>
      <c r="D2219" s="21" t="e">
        <f>Inscriptos!#REF!</f>
        <v>#REF!</v>
      </c>
      <c r="E2219" t="e">
        <f>Inscriptos!#REF!</f>
        <v>#REF!</v>
      </c>
      <c r="F2219" t="s">
        <v>37</v>
      </c>
      <c r="G2219" s="23" t="e">
        <f>Inscriptos!#REF!</f>
        <v>#REF!</v>
      </c>
    </row>
    <row r="2220" spans="1:7" x14ac:dyDescent="0.25">
      <c r="A2220" s="21" t="e">
        <f>Inscriptos!#REF!</f>
        <v>#REF!</v>
      </c>
      <c r="B2220" t="e">
        <f>Inscriptos!#REF!</f>
        <v>#REF!</v>
      </c>
      <c r="C2220" s="21" t="e">
        <f>Inscriptos!#REF!</f>
        <v>#REF!</v>
      </c>
      <c r="D2220" s="21" t="e">
        <f>Inscriptos!#REF!</f>
        <v>#REF!</v>
      </c>
      <c r="E2220" t="e">
        <f>Inscriptos!#REF!</f>
        <v>#REF!</v>
      </c>
      <c r="F2220" t="s">
        <v>37</v>
      </c>
      <c r="G2220" s="23" t="e">
        <f>Inscriptos!#REF!</f>
        <v>#REF!</v>
      </c>
    </row>
    <row r="2221" spans="1:7" x14ac:dyDescent="0.25">
      <c r="A2221" s="21" t="e">
        <f>Inscriptos!#REF!</f>
        <v>#REF!</v>
      </c>
      <c r="B2221" t="e">
        <f>Inscriptos!#REF!</f>
        <v>#REF!</v>
      </c>
      <c r="C2221" s="21" t="e">
        <f>Inscriptos!#REF!</f>
        <v>#REF!</v>
      </c>
      <c r="D2221" s="21" t="e">
        <f>Inscriptos!#REF!</f>
        <v>#REF!</v>
      </c>
      <c r="E2221" t="e">
        <f>Inscriptos!#REF!</f>
        <v>#REF!</v>
      </c>
      <c r="F2221" t="s">
        <v>37</v>
      </c>
      <c r="G2221" s="23" t="e">
        <f>Inscriptos!#REF!</f>
        <v>#REF!</v>
      </c>
    </row>
    <row r="2222" spans="1:7" x14ac:dyDescent="0.25">
      <c r="A2222" s="21" t="e">
        <f>Inscriptos!#REF!</f>
        <v>#REF!</v>
      </c>
      <c r="B2222" t="e">
        <f>Inscriptos!#REF!</f>
        <v>#REF!</v>
      </c>
      <c r="C2222" s="21" t="e">
        <f>Inscriptos!#REF!</f>
        <v>#REF!</v>
      </c>
      <c r="D2222" s="21" t="e">
        <f>Inscriptos!#REF!</f>
        <v>#REF!</v>
      </c>
      <c r="E2222" t="e">
        <f>Inscriptos!#REF!</f>
        <v>#REF!</v>
      </c>
      <c r="F2222" t="s">
        <v>37</v>
      </c>
      <c r="G2222" s="23" t="e">
        <f>Inscriptos!#REF!</f>
        <v>#REF!</v>
      </c>
    </row>
    <row r="2223" spans="1:7" x14ac:dyDescent="0.25">
      <c r="A2223" s="21" t="e">
        <f>Inscriptos!#REF!</f>
        <v>#REF!</v>
      </c>
      <c r="B2223" t="e">
        <f>Inscriptos!#REF!</f>
        <v>#REF!</v>
      </c>
      <c r="C2223" s="21" t="e">
        <f>Inscriptos!#REF!</f>
        <v>#REF!</v>
      </c>
      <c r="D2223" s="21" t="e">
        <f>Inscriptos!#REF!</f>
        <v>#REF!</v>
      </c>
      <c r="E2223" t="e">
        <f>Inscriptos!#REF!</f>
        <v>#REF!</v>
      </c>
      <c r="F2223" t="s">
        <v>37</v>
      </c>
      <c r="G2223" s="23" t="e">
        <f>Inscriptos!#REF!</f>
        <v>#REF!</v>
      </c>
    </row>
    <row r="2224" spans="1:7" x14ac:dyDescent="0.25">
      <c r="A2224" s="21" t="e">
        <f>Inscriptos!#REF!</f>
        <v>#REF!</v>
      </c>
      <c r="B2224" t="e">
        <f>Inscriptos!#REF!</f>
        <v>#REF!</v>
      </c>
      <c r="C2224" s="21" t="e">
        <f>Inscriptos!#REF!</f>
        <v>#REF!</v>
      </c>
      <c r="D2224" s="21" t="e">
        <f>Inscriptos!#REF!</f>
        <v>#REF!</v>
      </c>
      <c r="E2224" t="e">
        <f>Inscriptos!#REF!</f>
        <v>#REF!</v>
      </c>
      <c r="F2224" t="s">
        <v>37</v>
      </c>
      <c r="G2224" s="23" t="e">
        <f>Inscriptos!#REF!</f>
        <v>#REF!</v>
      </c>
    </row>
    <row r="2225" spans="1:7" x14ac:dyDescent="0.25">
      <c r="A2225" s="21" t="e">
        <f>Inscriptos!#REF!</f>
        <v>#REF!</v>
      </c>
      <c r="B2225" t="e">
        <f>Inscriptos!#REF!</f>
        <v>#REF!</v>
      </c>
      <c r="C2225" s="21" t="e">
        <f>Inscriptos!#REF!</f>
        <v>#REF!</v>
      </c>
      <c r="D2225" s="21" t="e">
        <f>Inscriptos!#REF!</f>
        <v>#REF!</v>
      </c>
      <c r="E2225" t="e">
        <f>Inscriptos!#REF!</f>
        <v>#REF!</v>
      </c>
      <c r="F2225" t="s">
        <v>37</v>
      </c>
      <c r="G2225" s="23" t="e">
        <f>Inscriptos!#REF!</f>
        <v>#REF!</v>
      </c>
    </row>
    <row r="2226" spans="1:7" x14ac:dyDescent="0.25">
      <c r="A2226" s="21" t="e">
        <f>Inscriptos!#REF!</f>
        <v>#REF!</v>
      </c>
      <c r="B2226" t="e">
        <f>Inscriptos!#REF!</f>
        <v>#REF!</v>
      </c>
      <c r="C2226" s="21" t="e">
        <f>Inscriptos!#REF!</f>
        <v>#REF!</v>
      </c>
      <c r="D2226" s="21" t="e">
        <f>Inscriptos!#REF!</f>
        <v>#REF!</v>
      </c>
      <c r="E2226" t="e">
        <f>Inscriptos!#REF!</f>
        <v>#REF!</v>
      </c>
      <c r="F2226" t="s">
        <v>37</v>
      </c>
      <c r="G2226" s="23" t="e">
        <f>Inscriptos!#REF!</f>
        <v>#REF!</v>
      </c>
    </row>
    <row r="2227" spans="1:7" x14ac:dyDescent="0.25">
      <c r="A2227" s="21" t="e">
        <f>Inscriptos!#REF!</f>
        <v>#REF!</v>
      </c>
      <c r="B2227" t="e">
        <f>Inscriptos!#REF!</f>
        <v>#REF!</v>
      </c>
      <c r="C2227" s="21" t="e">
        <f>Inscriptos!#REF!</f>
        <v>#REF!</v>
      </c>
      <c r="D2227" s="21" t="e">
        <f>Inscriptos!#REF!</f>
        <v>#REF!</v>
      </c>
      <c r="E2227" t="e">
        <f>Inscriptos!#REF!</f>
        <v>#REF!</v>
      </c>
      <c r="F2227" t="s">
        <v>37</v>
      </c>
      <c r="G2227" s="23" t="e">
        <f>Inscriptos!#REF!</f>
        <v>#REF!</v>
      </c>
    </row>
    <row r="2228" spans="1:7" x14ac:dyDescent="0.25">
      <c r="A2228" s="21" t="e">
        <f>Inscriptos!#REF!</f>
        <v>#REF!</v>
      </c>
      <c r="B2228" t="e">
        <f>Inscriptos!#REF!</f>
        <v>#REF!</v>
      </c>
      <c r="C2228" s="21" t="e">
        <f>Inscriptos!#REF!</f>
        <v>#REF!</v>
      </c>
      <c r="D2228" s="21" t="e">
        <f>Inscriptos!#REF!</f>
        <v>#REF!</v>
      </c>
      <c r="E2228" t="e">
        <f>Inscriptos!#REF!</f>
        <v>#REF!</v>
      </c>
      <c r="F2228" t="s">
        <v>37</v>
      </c>
      <c r="G2228" s="23" t="e">
        <f>Inscriptos!#REF!</f>
        <v>#REF!</v>
      </c>
    </row>
    <row r="2229" spans="1:7" x14ac:dyDescent="0.25">
      <c r="A2229" s="21" t="e">
        <f>Inscriptos!#REF!</f>
        <v>#REF!</v>
      </c>
      <c r="B2229" t="e">
        <f>Inscriptos!#REF!</f>
        <v>#REF!</v>
      </c>
      <c r="C2229" s="21" t="e">
        <f>Inscriptos!#REF!</f>
        <v>#REF!</v>
      </c>
      <c r="D2229" s="21" t="e">
        <f>Inscriptos!#REF!</f>
        <v>#REF!</v>
      </c>
      <c r="E2229" t="e">
        <f>Inscriptos!#REF!</f>
        <v>#REF!</v>
      </c>
      <c r="F2229" t="s">
        <v>37</v>
      </c>
      <c r="G2229" s="23" t="e">
        <f>Inscriptos!#REF!</f>
        <v>#REF!</v>
      </c>
    </row>
    <row r="2230" spans="1:7" x14ac:dyDescent="0.25">
      <c r="A2230" s="21" t="e">
        <f>Inscriptos!#REF!</f>
        <v>#REF!</v>
      </c>
      <c r="B2230" t="e">
        <f>Inscriptos!#REF!</f>
        <v>#REF!</v>
      </c>
      <c r="C2230" s="21" t="e">
        <f>Inscriptos!#REF!</f>
        <v>#REF!</v>
      </c>
      <c r="D2230" s="21" t="e">
        <f>Inscriptos!#REF!</f>
        <v>#REF!</v>
      </c>
      <c r="E2230" t="e">
        <f>Inscriptos!#REF!</f>
        <v>#REF!</v>
      </c>
      <c r="F2230" t="s">
        <v>37</v>
      </c>
      <c r="G2230" s="23" t="e">
        <f>Inscriptos!#REF!</f>
        <v>#REF!</v>
      </c>
    </row>
    <row r="2231" spans="1:7" x14ac:dyDescent="0.25">
      <c r="A2231" s="21" t="e">
        <f>Inscriptos!#REF!</f>
        <v>#REF!</v>
      </c>
      <c r="B2231" t="e">
        <f>Inscriptos!#REF!</f>
        <v>#REF!</v>
      </c>
      <c r="C2231" s="21" t="e">
        <f>Inscriptos!#REF!</f>
        <v>#REF!</v>
      </c>
      <c r="D2231" s="21" t="e">
        <f>Inscriptos!#REF!</f>
        <v>#REF!</v>
      </c>
      <c r="E2231" t="e">
        <f>Inscriptos!#REF!</f>
        <v>#REF!</v>
      </c>
      <c r="F2231" t="s">
        <v>37</v>
      </c>
      <c r="G2231" s="23" t="e">
        <f>Inscriptos!#REF!</f>
        <v>#REF!</v>
      </c>
    </row>
    <row r="2232" spans="1:7" x14ac:dyDescent="0.25">
      <c r="A2232" s="21" t="e">
        <f>Inscriptos!#REF!</f>
        <v>#REF!</v>
      </c>
      <c r="B2232" t="e">
        <f>Inscriptos!#REF!</f>
        <v>#REF!</v>
      </c>
      <c r="C2232" s="21" t="e">
        <f>Inscriptos!#REF!</f>
        <v>#REF!</v>
      </c>
      <c r="D2232" s="21" t="e">
        <f>Inscriptos!#REF!</f>
        <v>#REF!</v>
      </c>
      <c r="E2232" t="e">
        <f>Inscriptos!#REF!</f>
        <v>#REF!</v>
      </c>
      <c r="F2232" t="s">
        <v>37</v>
      </c>
      <c r="G2232" s="23" t="e">
        <f>Inscriptos!#REF!</f>
        <v>#REF!</v>
      </c>
    </row>
    <row r="2233" spans="1:7" x14ac:dyDescent="0.25">
      <c r="A2233" s="21" t="e">
        <f>Inscriptos!#REF!</f>
        <v>#REF!</v>
      </c>
      <c r="B2233" t="e">
        <f>Inscriptos!#REF!</f>
        <v>#REF!</v>
      </c>
      <c r="C2233" s="21" t="e">
        <f>Inscriptos!#REF!</f>
        <v>#REF!</v>
      </c>
      <c r="D2233" s="21" t="e">
        <f>Inscriptos!#REF!</f>
        <v>#REF!</v>
      </c>
      <c r="E2233" t="e">
        <f>Inscriptos!#REF!</f>
        <v>#REF!</v>
      </c>
      <c r="F2233" t="s">
        <v>37</v>
      </c>
      <c r="G2233" s="23" t="e">
        <f>Inscriptos!#REF!</f>
        <v>#REF!</v>
      </c>
    </row>
    <row r="2234" spans="1:7" x14ac:dyDescent="0.25">
      <c r="A2234" s="21" t="e">
        <f>Inscriptos!#REF!</f>
        <v>#REF!</v>
      </c>
      <c r="B2234" t="e">
        <f>Inscriptos!#REF!</f>
        <v>#REF!</v>
      </c>
      <c r="C2234" s="21" t="e">
        <f>Inscriptos!#REF!</f>
        <v>#REF!</v>
      </c>
      <c r="D2234" s="21" t="e">
        <f>Inscriptos!#REF!</f>
        <v>#REF!</v>
      </c>
      <c r="E2234" t="e">
        <f>Inscriptos!#REF!</f>
        <v>#REF!</v>
      </c>
      <c r="F2234" t="s">
        <v>37</v>
      </c>
      <c r="G2234" s="23" t="e">
        <f>Inscriptos!#REF!</f>
        <v>#REF!</v>
      </c>
    </row>
    <row r="2235" spans="1:7" x14ac:dyDescent="0.25">
      <c r="A2235" s="21" t="e">
        <f>Inscriptos!#REF!</f>
        <v>#REF!</v>
      </c>
      <c r="B2235" t="e">
        <f>Inscriptos!#REF!</f>
        <v>#REF!</v>
      </c>
      <c r="C2235" s="21" t="e">
        <f>Inscriptos!#REF!</f>
        <v>#REF!</v>
      </c>
      <c r="D2235" s="21" t="e">
        <f>Inscriptos!#REF!</f>
        <v>#REF!</v>
      </c>
      <c r="E2235" t="e">
        <f>Inscriptos!#REF!</f>
        <v>#REF!</v>
      </c>
      <c r="F2235" t="s">
        <v>37</v>
      </c>
      <c r="G2235" s="23" t="e">
        <f>Inscriptos!#REF!</f>
        <v>#REF!</v>
      </c>
    </row>
    <row r="2236" spans="1:7" x14ac:dyDescent="0.25">
      <c r="A2236" s="21" t="e">
        <f>Inscriptos!#REF!</f>
        <v>#REF!</v>
      </c>
      <c r="B2236" t="e">
        <f>Inscriptos!#REF!</f>
        <v>#REF!</v>
      </c>
      <c r="C2236" s="21" t="e">
        <f>Inscriptos!#REF!</f>
        <v>#REF!</v>
      </c>
      <c r="D2236" s="21" t="e">
        <f>Inscriptos!#REF!</f>
        <v>#REF!</v>
      </c>
      <c r="E2236" t="e">
        <f>Inscriptos!#REF!</f>
        <v>#REF!</v>
      </c>
      <c r="F2236" t="s">
        <v>37</v>
      </c>
      <c r="G2236" s="23" t="e">
        <f>Inscriptos!#REF!</f>
        <v>#REF!</v>
      </c>
    </row>
    <row r="2237" spans="1:7" x14ac:dyDescent="0.25">
      <c r="A2237" s="21" t="e">
        <f>Inscriptos!#REF!</f>
        <v>#REF!</v>
      </c>
      <c r="B2237" t="e">
        <f>Inscriptos!#REF!</f>
        <v>#REF!</v>
      </c>
      <c r="C2237" s="21" t="e">
        <f>Inscriptos!#REF!</f>
        <v>#REF!</v>
      </c>
      <c r="D2237" s="21" t="e">
        <f>Inscriptos!#REF!</f>
        <v>#REF!</v>
      </c>
      <c r="E2237" t="e">
        <f>Inscriptos!#REF!</f>
        <v>#REF!</v>
      </c>
      <c r="F2237" t="s">
        <v>37</v>
      </c>
      <c r="G2237" s="23" t="e">
        <f>Inscriptos!#REF!</f>
        <v>#REF!</v>
      </c>
    </row>
    <row r="2238" spans="1:7" x14ac:dyDescent="0.25">
      <c r="A2238" s="21" t="e">
        <f>Inscriptos!#REF!</f>
        <v>#REF!</v>
      </c>
      <c r="B2238" t="e">
        <f>Inscriptos!#REF!</f>
        <v>#REF!</v>
      </c>
      <c r="C2238" s="21" t="e">
        <f>Inscriptos!#REF!</f>
        <v>#REF!</v>
      </c>
      <c r="D2238" s="21" t="e">
        <f>Inscriptos!#REF!</f>
        <v>#REF!</v>
      </c>
      <c r="E2238" t="e">
        <f>Inscriptos!#REF!</f>
        <v>#REF!</v>
      </c>
      <c r="F2238" t="s">
        <v>37</v>
      </c>
      <c r="G2238" s="23" t="e">
        <f>Inscriptos!#REF!</f>
        <v>#REF!</v>
      </c>
    </row>
    <row r="2239" spans="1:7" x14ac:dyDescent="0.25">
      <c r="A2239" s="21" t="e">
        <f>Inscriptos!#REF!</f>
        <v>#REF!</v>
      </c>
      <c r="B2239" t="e">
        <f>Inscriptos!#REF!</f>
        <v>#REF!</v>
      </c>
      <c r="C2239" s="21" t="e">
        <f>Inscriptos!#REF!</f>
        <v>#REF!</v>
      </c>
      <c r="D2239" s="21" t="e">
        <f>Inscriptos!#REF!</f>
        <v>#REF!</v>
      </c>
      <c r="E2239" t="e">
        <f>Inscriptos!#REF!</f>
        <v>#REF!</v>
      </c>
      <c r="F2239" t="s">
        <v>37</v>
      </c>
      <c r="G2239" s="23" t="e">
        <f>Inscriptos!#REF!</f>
        <v>#REF!</v>
      </c>
    </row>
    <row r="2240" spans="1:7" x14ac:dyDescent="0.25">
      <c r="A2240" s="21" t="e">
        <f>Inscriptos!#REF!</f>
        <v>#REF!</v>
      </c>
      <c r="B2240" t="e">
        <f>Inscriptos!#REF!</f>
        <v>#REF!</v>
      </c>
      <c r="C2240" s="21" t="e">
        <f>Inscriptos!#REF!</f>
        <v>#REF!</v>
      </c>
      <c r="D2240" s="21" t="e">
        <f>Inscriptos!#REF!</f>
        <v>#REF!</v>
      </c>
      <c r="E2240" t="e">
        <f>Inscriptos!#REF!</f>
        <v>#REF!</v>
      </c>
      <c r="F2240" t="s">
        <v>37</v>
      </c>
      <c r="G2240" s="23" t="e">
        <f>Inscriptos!#REF!</f>
        <v>#REF!</v>
      </c>
    </row>
    <row r="2241" spans="1:7" x14ac:dyDescent="0.25">
      <c r="A2241" s="21" t="e">
        <f>Inscriptos!#REF!</f>
        <v>#REF!</v>
      </c>
      <c r="B2241" t="e">
        <f>Inscriptos!#REF!</f>
        <v>#REF!</v>
      </c>
      <c r="C2241" s="21" t="e">
        <f>Inscriptos!#REF!</f>
        <v>#REF!</v>
      </c>
      <c r="D2241" s="21" t="e">
        <f>Inscriptos!#REF!</f>
        <v>#REF!</v>
      </c>
      <c r="E2241" t="e">
        <f>Inscriptos!#REF!</f>
        <v>#REF!</v>
      </c>
      <c r="F2241" t="s">
        <v>37</v>
      </c>
      <c r="G2241" s="23" t="e">
        <f>Inscriptos!#REF!</f>
        <v>#REF!</v>
      </c>
    </row>
    <row r="2242" spans="1:7" x14ac:dyDescent="0.25">
      <c r="A2242" s="21" t="e">
        <f>Inscriptos!#REF!</f>
        <v>#REF!</v>
      </c>
      <c r="B2242" t="e">
        <f>Inscriptos!#REF!</f>
        <v>#REF!</v>
      </c>
      <c r="C2242" s="21" t="e">
        <f>Inscriptos!#REF!</f>
        <v>#REF!</v>
      </c>
      <c r="D2242" s="21" t="e">
        <f>Inscriptos!#REF!</f>
        <v>#REF!</v>
      </c>
      <c r="E2242" t="e">
        <f>Inscriptos!#REF!</f>
        <v>#REF!</v>
      </c>
      <c r="F2242" t="s">
        <v>37</v>
      </c>
      <c r="G2242" s="23" t="e">
        <f>Inscriptos!#REF!</f>
        <v>#REF!</v>
      </c>
    </row>
    <row r="2243" spans="1:7" x14ac:dyDescent="0.25">
      <c r="A2243" s="21" t="e">
        <f>Inscriptos!#REF!</f>
        <v>#REF!</v>
      </c>
      <c r="B2243" t="e">
        <f>Inscriptos!#REF!</f>
        <v>#REF!</v>
      </c>
      <c r="C2243" s="21" t="e">
        <f>Inscriptos!#REF!</f>
        <v>#REF!</v>
      </c>
      <c r="D2243" s="21" t="e">
        <f>Inscriptos!#REF!</f>
        <v>#REF!</v>
      </c>
      <c r="E2243" t="e">
        <f>Inscriptos!#REF!</f>
        <v>#REF!</v>
      </c>
      <c r="F2243" t="s">
        <v>37</v>
      </c>
      <c r="G2243" s="23" t="e">
        <f>Inscriptos!#REF!</f>
        <v>#REF!</v>
      </c>
    </row>
    <row r="2244" spans="1:7" x14ac:dyDescent="0.25">
      <c r="A2244" s="21" t="e">
        <f>Inscriptos!#REF!</f>
        <v>#REF!</v>
      </c>
      <c r="B2244" t="e">
        <f>Inscriptos!#REF!</f>
        <v>#REF!</v>
      </c>
      <c r="C2244" s="21" t="e">
        <f>Inscriptos!#REF!</f>
        <v>#REF!</v>
      </c>
      <c r="D2244" s="21" t="e">
        <f>Inscriptos!#REF!</f>
        <v>#REF!</v>
      </c>
      <c r="E2244" t="e">
        <f>Inscriptos!#REF!</f>
        <v>#REF!</v>
      </c>
      <c r="F2244" t="s">
        <v>37</v>
      </c>
      <c r="G2244" s="23" t="e">
        <f>Inscriptos!#REF!</f>
        <v>#REF!</v>
      </c>
    </row>
    <row r="2245" spans="1:7" x14ac:dyDescent="0.25">
      <c r="A2245" s="21" t="e">
        <f>Inscriptos!#REF!</f>
        <v>#REF!</v>
      </c>
      <c r="B2245" t="e">
        <f>Inscriptos!#REF!</f>
        <v>#REF!</v>
      </c>
      <c r="C2245" s="21" t="e">
        <f>Inscriptos!#REF!</f>
        <v>#REF!</v>
      </c>
      <c r="D2245" s="21" t="e">
        <f>Inscriptos!#REF!</f>
        <v>#REF!</v>
      </c>
      <c r="E2245" t="e">
        <f>Inscriptos!#REF!</f>
        <v>#REF!</v>
      </c>
      <c r="F2245" t="s">
        <v>37</v>
      </c>
      <c r="G2245" s="23" t="e">
        <f>Inscriptos!#REF!</f>
        <v>#REF!</v>
      </c>
    </row>
    <row r="2246" spans="1:7" x14ac:dyDescent="0.25">
      <c r="A2246" s="21" t="e">
        <f>Inscriptos!#REF!</f>
        <v>#REF!</v>
      </c>
      <c r="B2246" t="e">
        <f>Inscriptos!#REF!</f>
        <v>#REF!</v>
      </c>
      <c r="C2246" s="21" t="e">
        <f>Inscriptos!#REF!</f>
        <v>#REF!</v>
      </c>
      <c r="D2246" s="21" t="e">
        <f>Inscriptos!#REF!</f>
        <v>#REF!</v>
      </c>
      <c r="E2246" t="e">
        <f>Inscriptos!#REF!</f>
        <v>#REF!</v>
      </c>
      <c r="F2246" t="s">
        <v>37</v>
      </c>
      <c r="G2246" s="23" t="e">
        <f>Inscriptos!#REF!</f>
        <v>#REF!</v>
      </c>
    </row>
    <row r="2247" spans="1:7" x14ac:dyDescent="0.25">
      <c r="A2247" s="21" t="e">
        <f>Inscriptos!#REF!</f>
        <v>#REF!</v>
      </c>
      <c r="B2247" t="e">
        <f>Inscriptos!#REF!</f>
        <v>#REF!</v>
      </c>
      <c r="C2247" s="21" t="e">
        <f>Inscriptos!#REF!</f>
        <v>#REF!</v>
      </c>
      <c r="D2247" s="21" t="e">
        <f>Inscriptos!#REF!</f>
        <v>#REF!</v>
      </c>
      <c r="E2247" t="e">
        <f>Inscriptos!#REF!</f>
        <v>#REF!</v>
      </c>
      <c r="F2247" t="s">
        <v>37</v>
      </c>
      <c r="G2247" s="23" t="e">
        <f>Inscriptos!#REF!</f>
        <v>#REF!</v>
      </c>
    </row>
    <row r="2248" spans="1:7" x14ac:dyDescent="0.25">
      <c r="A2248" s="21" t="e">
        <f>Inscriptos!#REF!</f>
        <v>#REF!</v>
      </c>
      <c r="B2248" t="e">
        <f>Inscriptos!#REF!</f>
        <v>#REF!</v>
      </c>
      <c r="C2248" s="21" t="e">
        <f>Inscriptos!#REF!</f>
        <v>#REF!</v>
      </c>
      <c r="D2248" s="21" t="e">
        <f>Inscriptos!#REF!</f>
        <v>#REF!</v>
      </c>
      <c r="E2248" t="e">
        <f>Inscriptos!#REF!</f>
        <v>#REF!</v>
      </c>
      <c r="F2248" t="s">
        <v>37</v>
      </c>
      <c r="G2248" s="23" t="e">
        <f>Inscriptos!#REF!</f>
        <v>#REF!</v>
      </c>
    </row>
    <row r="2249" spans="1:7" x14ac:dyDescent="0.25">
      <c r="A2249" s="21" t="e">
        <f>Inscriptos!#REF!</f>
        <v>#REF!</v>
      </c>
      <c r="B2249" t="e">
        <f>Inscriptos!#REF!</f>
        <v>#REF!</v>
      </c>
      <c r="C2249" s="21" t="e">
        <f>Inscriptos!#REF!</f>
        <v>#REF!</v>
      </c>
      <c r="D2249" s="21" t="e">
        <f>Inscriptos!#REF!</f>
        <v>#REF!</v>
      </c>
      <c r="E2249" t="e">
        <f>Inscriptos!#REF!</f>
        <v>#REF!</v>
      </c>
      <c r="F2249" t="s">
        <v>37</v>
      </c>
      <c r="G2249" s="23" t="e">
        <f>Inscriptos!#REF!</f>
        <v>#REF!</v>
      </c>
    </row>
    <row r="2250" spans="1:7" x14ac:dyDescent="0.25">
      <c r="A2250" s="21" t="e">
        <f>Inscriptos!#REF!</f>
        <v>#REF!</v>
      </c>
      <c r="B2250" t="e">
        <f>Inscriptos!#REF!</f>
        <v>#REF!</v>
      </c>
      <c r="C2250" s="21" t="e">
        <f>Inscriptos!#REF!</f>
        <v>#REF!</v>
      </c>
      <c r="D2250" s="21" t="e">
        <f>Inscriptos!#REF!</f>
        <v>#REF!</v>
      </c>
      <c r="E2250" t="e">
        <f>Inscriptos!#REF!</f>
        <v>#REF!</v>
      </c>
      <c r="F2250" t="s">
        <v>37</v>
      </c>
      <c r="G2250" s="23" t="e">
        <f>Inscriptos!#REF!</f>
        <v>#REF!</v>
      </c>
    </row>
    <row r="2251" spans="1:7" x14ac:dyDescent="0.25">
      <c r="A2251" s="21" t="e">
        <f>Inscriptos!#REF!</f>
        <v>#REF!</v>
      </c>
      <c r="B2251" t="e">
        <f>Inscriptos!#REF!</f>
        <v>#REF!</v>
      </c>
      <c r="C2251" s="21" t="e">
        <f>Inscriptos!#REF!</f>
        <v>#REF!</v>
      </c>
      <c r="D2251" s="21" t="e">
        <f>Inscriptos!#REF!</f>
        <v>#REF!</v>
      </c>
      <c r="E2251" t="e">
        <f>Inscriptos!#REF!</f>
        <v>#REF!</v>
      </c>
      <c r="F2251" t="s">
        <v>37</v>
      </c>
      <c r="G2251" s="23" t="e">
        <f>Inscriptos!#REF!</f>
        <v>#REF!</v>
      </c>
    </row>
    <row r="2252" spans="1:7" x14ac:dyDescent="0.25">
      <c r="A2252" s="21" t="e">
        <f>Inscriptos!#REF!</f>
        <v>#REF!</v>
      </c>
      <c r="B2252" t="e">
        <f>Inscriptos!#REF!</f>
        <v>#REF!</v>
      </c>
      <c r="C2252" s="21" t="e">
        <f>Inscriptos!#REF!</f>
        <v>#REF!</v>
      </c>
      <c r="D2252" s="21" t="e">
        <f>Inscriptos!#REF!</f>
        <v>#REF!</v>
      </c>
      <c r="E2252" t="e">
        <f>Inscriptos!#REF!</f>
        <v>#REF!</v>
      </c>
      <c r="F2252" t="s">
        <v>37</v>
      </c>
      <c r="G2252" s="23" t="e">
        <f>Inscriptos!#REF!</f>
        <v>#REF!</v>
      </c>
    </row>
    <row r="2253" spans="1:7" x14ac:dyDescent="0.25">
      <c r="A2253" s="21" t="e">
        <f>Inscriptos!#REF!</f>
        <v>#REF!</v>
      </c>
      <c r="B2253" t="e">
        <f>Inscriptos!#REF!</f>
        <v>#REF!</v>
      </c>
      <c r="C2253" s="21" t="e">
        <f>Inscriptos!#REF!</f>
        <v>#REF!</v>
      </c>
      <c r="D2253" s="21" t="e">
        <f>Inscriptos!#REF!</f>
        <v>#REF!</v>
      </c>
      <c r="E2253" t="e">
        <f>Inscriptos!#REF!</f>
        <v>#REF!</v>
      </c>
      <c r="F2253" t="s">
        <v>37</v>
      </c>
      <c r="G2253" s="23" t="e">
        <f>Inscriptos!#REF!</f>
        <v>#REF!</v>
      </c>
    </row>
    <row r="2254" spans="1:7" x14ac:dyDescent="0.25">
      <c r="A2254" s="21" t="e">
        <f>Inscriptos!#REF!</f>
        <v>#REF!</v>
      </c>
      <c r="B2254" t="e">
        <f>Inscriptos!#REF!</f>
        <v>#REF!</v>
      </c>
      <c r="C2254" s="21" t="e">
        <f>Inscriptos!#REF!</f>
        <v>#REF!</v>
      </c>
      <c r="D2254" s="21" t="e">
        <f>Inscriptos!#REF!</f>
        <v>#REF!</v>
      </c>
      <c r="E2254" t="e">
        <f>Inscriptos!#REF!</f>
        <v>#REF!</v>
      </c>
      <c r="F2254" t="s">
        <v>37</v>
      </c>
      <c r="G2254" s="23" t="e">
        <f>Inscriptos!#REF!</f>
        <v>#REF!</v>
      </c>
    </row>
    <row r="2255" spans="1:7" x14ac:dyDescent="0.25">
      <c r="A2255" s="21" t="e">
        <f>Inscriptos!#REF!</f>
        <v>#REF!</v>
      </c>
      <c r="B2255" t="e">
        <f>Inscriptos!#REF!</f>
        <v>#REF!</v>
      </c>
      <c r="C2255" s="21" t="e">
        <f>Inscriptos!#REF!</f>
        <v>#REF!</v>
      </c>
      <c r="D2255" s="21" t="e">
        <f>Inscriptos!#REF!</f>
        <v>#REF!</v>
      </c>
      <c r="E2255" t="e">
        <f>Inscriptos!#REF!</f>
        <v>#REF!</v>
      </c>
      <c r="F2255" t="s">
        <v>37</v>
      </c>
      <c r="G2255" s="23" t="e">
        <f>Inscriptos!#REF!</f>
        <v>#REF!</v>
      </c>
    </row>
    <row r="2256" spans="1:7" x14ac:dyDescent="0.25">
      <c r="A2256" s="21" t="e">
        <f>Inscriptos!#REF!</f>
        <v>#REF!</v>
      </c>
      <c r="B2256" t="e">
        <f>Inscriptos!#REF!</f>
        <v>#REF!</v>
      </c>
      <c r="C2256" s="21" t="e">
        <f>Inscriptos!#REF!</f>
        <v>#REF!</v>
      </c>
      <c r="D2256" s="21" t="e">
        <f>Inscriptos!#REF!</f>
        <v>#REF!</v>
      </c>
      <c r="E2256" t="e">
        <f>Inscriptos!#REF!</f>
        <v>#REF!</v>
      </c>
      <c r="F2256" t="s">
        <v>37</v>
      </c>
      <c r="G2256" s="23" t="e">
        <f>Inscriptos!#REF!</f>
        <v>#REF!</v>
      </c>
    </row>
    <row r="2257" spans="1:7" x14ac:dyDescent="0.25">
      <c r="A2257" s="21" t="e">
        <f>Inscriptos!#REF!</f>
        <v>#REF!</v>
      </c>
      <c r="B2257" t="e">
        <f>Inscriptos!#REF!</f>
        <v>#REF!</v>
      </c>
      <c r="C2257" s="21" t="e">
        <f>Inscriptos!#REF!</f>
        <v>#REF!</v>
      </c>
      <c r="D2257" s="21" t="e">
        <f>Inscriptos!#REF!</f>
        <v>#REF!</v>
      </c>
      <c r="E2257" t="e">
        <f>Inscriptos!#REF!</f>
        <v>#REF!</v>
      </c>
      <c r="F2257" t="s">
        <v>37</v>
      </c>
      <c r="G2257" s="23" t="e">
        <f>Inscriptos!#REF!</f>
        <v>#REF!</v>
      </c>
    </row>
    <row r="2258" spans="1:7" x14ac:dyDescent="0.25">
      <c r="A2258" s="21" t="e">
        <f>Inscriptos!#REF!</f>
        <v>#REF!</v>
      </c>
      <c r="B2258" t="e">
        <f>Inscriptos!#REF!</f>
        <v>#REF!</v>
      </c>
      <c r="C2258" s="21" t="e">
        <f>Inscriptos!#REF!</f>
        <v>#REF!</v>
      </c>
      <c r="D2258" s="21" t="e">
        <f>Inscriptos!#REF!</f>
        <v>#REF!</v>
      </c>
      <c r="E2258" t="e">
        <f>Inscriptos!#REF!</f>
        <v>#REF!</v>
      </c>
      <c r="F2258" t="s">
        <v>37</v>
      </c>
      <c r="G2258" s="23" t="e">
        <f>Inscriptos!#REF!</f>
        <v>#REF!</v>
      </c>
    </row>
    <row r="2259" spans="1:7" x14ac:dyDescent="0.25">
      <c r="A2259" s="21" t="e">
        <f>Inscriptos!#REF!</f>
        <v>#REF!</v>
      </c>
      <c r="B2259" t="e">
        <f>Inscriptos!#REF!</f>
        <v>#REF!</v>
      </c>
      <c r="C2259" s="21" t="e">
        <f>Inscriptos!#REF!</f>
        <v>#REF!</v>
      </c>
      <c r="D2259" s="21" t="e">
        <f>Inscriptos!#REF!</f>
        <v>#REF!</v>
      </c>
      <c r="E2259" t="e">
        <f>Inscriptos!#REF!</f>
        <v>#REF!</v>
      </c>
      <c r="F2259" t="s">
        <v>37</v>
      </c>
      <c r="G2259" s="23" t="e">
        <f>Inscriptos!#REF!</f>
        <v>#REF!</v>
      </c>
    </row>
    <row r="2260" spans="1:7" x14ac:dyDescent="0.25">
      <c r="A2260" s="21" t="e">
        <f>Inscriptos!#REF!</f>
        <v>#REF!</v>
      </c>
      <c r="B2260" t="e">
        <f>Inscriptos!#REF!</f>
        <v>#REF!</v>
      </c>
      <c r="C2260" s="21" t="e">
        <f>Inscriptos!#REF!</f>
        <v>#REF!</v>
      </c>
      <c r="D2260" s="21" t="e">
        <f>Inscriptos!#REF!</f>
        <v>#REF!</v>
      </c>
      <c r="E2260" t="e">
        <f>Inscriptos!#REF!</f>
        <v>#REF!</v>
      </c>
      <c r="F2260" t="s">
        <v>37</v>
      </c>
      <c r="G2260" s="23" t="e">
        <f>Inscriptos!#REF!</f>
        <v>#REF!</v>
      </c>
    </row>
    <row r="2261" spans="1:7" x14ac:dyDescent="0.25">
      <c r="A2261" s="21" t="e">
        <f>Inscriptos!#REF!</f>
        <v>#REF!</v>
      </c>
      <c r="B2261" t="e">
        <f>Inscriptos!#REF!</f>
        <v>#REF!</v>
      </c>
      <c r="C2261" s="21" t="e">
        <f>Inscriptos!#REF!</f>
        <v>#REF!</v>
      </c>
      <c r="D2261" s="21" t="e">
        <f>Inscriptos!#REF!</f>
        <v>#REF!</v>
      </c>
      <c r="E2261" t="e">
        <f>Inscriptos!#REF!</f>
        <v>#REF!</v>
      </c>
      <c r="F2261" t="s">
        <v>37</v>
      </c>
      <c r="G2261" s="23" t="e">
        <f>Inscriptos!#REF!</f>
        <v>#REF!</v>
      </c>
    </row>
    <row r="2262" spans="1:7" x14ac:dyDescent="0.25">
      <c r="A2262" s="21" t="e">
        <f>Inscriptos!#REF!</f>
        <v>#REF!</v>
      </c>
      <c r="B2262" t="e">
        <f>Inscriptos!#REF!</f>
        <v>#REF!</v>
      </c>
      <c r="C2262" s="21" t="e">
        <f>Inscriptos!#REF!</f>
        <v>#REF!</v>
      </c>
      <c r="D2262" s="21" t="e">
        <f>Inscriptos!#REF!</f>
        <v>#REF!</v>
      </c>
      <c r="E2262" t="e">
        <f>Inscriptos!#REF!</f>
        <v>#REF!</v>
      </c>
      <c r="F2262" t="s">
        <v>37</v>
      </c>
      <c r="G2262" s="23" t="e">
        <f>Inscriptos!#REF!</f>
        <v>#REF!</v>
      </c>
    </row>
    <row r="2263" spans="1:7" x14ac:dyDescent="0.25">
      <c r="A2263" s="21" t="e">
        <f>Inscriptos!#REF!</f>
        <v>#REF!</v>
      </c>
      <c r="B2263" t="e">
        <f>Inscriptos!#REF!</f>
        <v>#REF!</v>
      </c>
      <c r="C2263" s="21" t="e">
        <f>Inscriptos!#REF!</f>
        <v>#REF!</v>
      </c>
      <c r="D2263" s="21" t="e">
        <f>Inscriptos!#REF!</f>
        <v>#REF!</v>
      </c>
      <c r="E2263" t="e">
        <f>Inscriptos!#REF!</f>
        <v>#REF!</v>
      </c>
      <c r="F2263" t="s">
        <v>37</v>
      </c>
      <c r="G2263" s="23" t="e">
        <f>Inscriptos!#REF!</f>
        <v>#REF!</v>
      </c>
    </row>
    <row r="2264" spans="1:7" x14ac:dyDescent="0.25">
      <c r="A2264" s="21" t="e">
        <f>Inscriptos!#REF!</f>
        <v>#REF!</v>
      </c>
      <c r="B2264" t="e">
        <f>Inscriptos!#REF!</f>
        <v>#REF!</v>
      </c>
      <c r="C2264" s="21" t="e">
        <f>Inscriptos!#REF!</f>
        <v>#REF!</v>
      </c>
      <c r="D2264" s="21" t="e">
        <f>Inscriptos!#REF!</f>
        <v>#REF!</v>
      </c>
      <c r="E2264" t="e">
        <f>Inscriptos!#REF!</f>
        <v>#REF!</v>
      </c>
      <c r="F2264" t="s">
        <v>37</v>
      </c>
      <c r="G2264" s="23" t="e">
        <f>Inscriptos!#REF!</f>
        <v>#REF!</v>
      </c>
    </row>
    <row r="2265" spans="1:7" x14ac:dyDescent="0.25">
      <c r="A2265" s="21" t="e">
        <f>Inscriptos!#REF!</f>
        <v>#REF!</v>
      </c>
      <c r="B2265" t="e">
        <f>Inscriptos!#REF!</f>
        <v>#REF!</v>
      </c>
      <c r="C2265" s="21" t="e">
        <f>Inscriptos!#REF!</f>
        <v>#REF!</v>
      </c>
      <c r="D2265" s="21" t="e">
        <f>Inscriptos!#REF!</f>
        <v>#REF!</v>
      </c>
      <c r="E2265" t="e">
        <f>Inscriptos!#REF!</f>
        <v>#REF!</v>
      </c>
      <c r="F2265" t="s">
        <v>37</v>
      </c>
      <c r="G2265" s="23" t="e">
        <f>Inscriptos!#REF!</f>
        <v>#REF!</v>
      </c>
    </row>
    <row r="2266" spans="1:7" x14ac:dyDescent="0.25">
      <c r="A2266" s="21" t="e">
        <f>Inscriptos!#REF!</f>
        <v>#REF!</v>
      </c>
      <c r="B2266" t="e">
        <f>Inscriptos!#REF!</f>
        <v>#REF!</v>
      </c>
      <c r="C2266" s="21" t="e">
        <f>Inscriptos!#REF!</f>
        <v>#REF!</v>
      </c>
      <c r="D2266" s="21" t="e">
        <f>Inscriptos!#REF!</f>
        <v>#REF!</v>
      </c>
      <c r="E2266" t="e">
        <f>Inscriptos!#REF!</f>
        <v>#REF!</v>
      </c>
      <c r="F2266" t="s">
        <v>37</v>
      </c>
      <c r="G2266" s="23" t="e">
        <f>Inscriptos!#REF!</f>
        <v>#REF!</v>
      </c>
    </row>
    <row r="2267" spans="1:7" x14ac:dyDescent="0.25">
      <c r="A2267" s="21" t="e">
        <f>Inscriptos!#REF!</f>
        <v>#REF!</v>
      </c>
      <c r="B2267" t="e">
        <f>Inscriptos!#REF!</f>
        <v>#REF!</v>
      </c>
      <c r="C2267" s="21" t="e">
        <f>Inscriptos!#REF!</f>
        <v>#REF!</v>
      </c>
      <c r="D2267" s="21" t="e">
        <f>Inscriptos!#REF!</f>
        <v>#REF!</v>
      </c>
      <c r="E2267" t="e">
        <f>Inscriptos!#REF!</f>
        <v>#REF!</v>
      </c>
      <c r="F2267" t="s">
        <v>37</v>
      </c>
      <c r="G2267" s="23" t="e">
        <f>Inscriptos!#REF!</f>
        <v>#REF!</v>
      </c>
    </row>
    <row r="2268" spans="1:7" x14ac:dyDescent="0.25">
      <c r="A2268" s="21" t="e">
        <f>Inscriptos!#REF!</f>
        <v>#REF!</v>
      </c>
      <c r="B2268" t="e">
        <f>Inscriptos!#REF!</f>
        <v>#REF!</v>
      </c>
      <c r="C2268" s="21" t="e">
        <f>Inscriptos!#REF!</f>
        <v>#REF!</v>
      </c>
      <c r="D2268" s="21" t="e">
        <f>Inscriptos!#REF!</f>
        <v>#REF!</v>
      </c>
      <c r="E2268" t="e">
        <f>Inscriptos!#REF!</f>
        <v>#REF!</v>
      </c>
      <c r="F2268" t="s">
        <v>37</v>
      </c>
      <c r="G2268" s="23" t="e">
        <f>Inscriptos!#REF!</f>
        <v>#REF!</v>
      </c>
    </row>
    <row r="2269" spans="1:7" x14ac:dyDescent="0.25">
      <c r="A2269" s="21" t="e">
        <f>Inscriptos!#REF!</f>
        <v>#REF!</v>
      </c>
      <c r="B2269" t="e">
        <f>Inscriptos!#REF!</f>
        <v>#REF!</v>
      </c>
      <c r="C2269" s="21" t="e">
        <f>Inscriptos!#REF!</f>
        <v>#REF!</v>
      </c>
      <c r="D2269" s="21" t="e">
        <f>Inscriptos!#REF!</f>
        <v>#REF!</v>
      </c>
      <c r="E2269" t="e">
        <f>Inscriptos!#REF!</f>
        <v>#REF!</v>
      </c>
      <c r="F2269" t="s">
        <v>37</v>
      </c>
      <c r="G2269" s="23" t="e">
        <f>Inscriptos!#REF!</f>
        <v>#REF!</v>
      </c>
    </row>
    <row r="2270" spans="1:7" x14ac:dyDescent="0.25">
      <c r="A2270" s="21" t="e">
        <f>Inscriptos!#REF!</f>
        <v>#REF!</v>
      </c>
      <c r="B2270" t="e">
        <f>Inscriptos!#REF!</f>
        <v>#REF!</v>
      </c>
      <c r="C2270" s="21" t="e">
        <f>Inscriptos!#REF!</f>
        <v>#REF!</v>
      </c>
      <c r="D2270" s="21" t="e">
        <f>Inscriptos!#REF!</f>
        <v>#REF!</v>
      </c>
      <c r="E2270" t="e">
        <f>Inscriptos!#REF!</f>
        <v>#REF!</v>
      </c>
      <c r="F2270" t="s">
        <v>37</v>
      </c>
      <c r="G2270" s="23" t="e">
        <f>Inscriptos!#REF!</f>
        <v>#REF!</v>
      </c>
    </row>
    <row r="2271" spans="1:7" x14ac:dyDescent="0.25">
      <c r="A2271" s="21" t="e">
        <f>Inscriptos!#REF!</f>
        <v>#REF!</v>
      </c>
      <c r="B2271" t="e">
        <f>Inscriptos!#REF!</f>
        <v>#REF!</v>
      </c>
      <c r="C2271" s="21" t="e">
        <f>Inscriptos!#REF!</f>
        <v>#REF!</v>
      </c>
      <c r="D2271" s="21" t="e">
        <f>Inscriptos!#REF!</f>
        <v>#REF!</v>
      </c>
      <c r="E2271" t="e">
        <f>Inscriptos!#REF!</f>
        <v>#REF!</v>
      </c>
      <c r="F2271" t="s">
        <v>37</v>
      </c>
      <c r="G2271" s="23" t="e">
        <f>Inscriptos!#REF!</f>
        <v>#REF!</v>
      </c>
    </row>
    <row r="2272" spans="1:7" x14ac:dyDescent="0.25">
      <c r="A2272" s="21" t="e">
        <f>Inscriptos!#REF!</f>
        <v>#REF!</v>
      </c>
      <c r="B2272" t="e">
        <f>Inscriptos!#REF!</f>
        <v>#REF!</v>
      </c>
      <c r="C2272" s="21" t="e">
        <f>Inscriptos!#REF!</f>
        <v>#REF!</v>
      </c>
      <c r="D2272" s="21" t="e">
        <f>Inscriptos!#REF!</f>
        <v>#REF!</v>
      </c>
      <c r="E2272" t="e">
        <f>Inscriptos!#REF!</f>
        <v>#REF!</v>
      </c>
      <c r="F2272" t="s">
        <v>37</v>
      </c>
      <c r="G2272" s="23" t="e">
        <f>Inscriptos!#REF!</f>
        <v>#REF!</v>
      </c>
    </row>
    <row r="2273" spans="1:7" x14ac:dyDescent="0.25">
      <c r="A2273" s="21" t="e">
        <f>Inscriptos!#REF!</f>
        <v>#REF!</v>
      </c>
      <c r="B2273" t="e">
        <f>Inscriptos!#REF!</f>
        <v>#REF!</v>
      </c>
      <c r="C2273" s="21" t="e">
        <f>Inscriptos!#REF!</f>
        <v>#REF!</v>
      </c>
      <c r="D2273" s="21" t="e">
        <f>Inscriptos!#REF!</f>
        <v>#REF!</v>
      </c>
      <c r="E2273" t="e">
        <f>Inscriptos!#REF!</f>
        <v>#REF!</v>
      </c>
      <c r="F2273" t="s">
        <v>37</v>
      </c>
      <c r="G2273" s="23" t="e">
        <f>Inscriptos!#REF!</f>
        <v>#REF!</v>
      </c>
    </row>
    <row r="2274" spans="1:7" x14ac:dyDescent="0.25">
      <c r="A2274" s="21" t="e">
        <f>Inscriptos!#REF!</f>
        <v>#REF!</v>
      </c>
      <c r="B2274" t="e">
        <f>Inscriptos!#REF!</f>
        <v>#REF!</v>
      </c>
      <c r="C2274" s="21" t="e">
        <f>Inscriptos!#REF!</f>
        <v>#REF!</v>
      </c>
      <c r="D2274" s="21" t="e">
        <f>Inscriptos!#REF!</f>
        <v>#REF!</v>
      </c>
      <c r="E2274" t="e">
        <f>Inscriptos!#REF!</f>
        <v>#REF!</v>
      </c>
      <c r="F2274" t="s">
        <v>37</v>
      </c>
      <c r="G2274" s="23" t="e">
        <f>Inscriptos!#REF!</f>
        <v>#REF!</v>
      </c>
    </row>
    <row r="2275" spans="1:7" x14ac:dyDescent="0.25">
      <c r="A2275" s="21" t="e">
        <f>Inscriptos!#REF!</f>
        <v>#REF!</v>
      </c>
      <c r="B2275" t="e">
        <f>Inscriptos!#REF!</f>
        <v>#REF!</v>
      </c>
      <c r="C2275" s="21" t="e">
        <f>Inscriptos!#REF!</f>
        <v>#REF!</v>
      </c>
      <c r="D2275" s="21" t="e">
        <f>Inscriptos!#REF!</f>
        <v>#REF!</v>
      </c>
      <c r="E2275" t="e">
        <f>Inscriptos!#REF!</f>
        <v>#REF!</v>
      </c>
      <c r="F2275" t="s">
        <v>37</v>
      </c>
      <c r="G2275" s="23" t="e">
        <f>Inscriptos!#REF!</f>
        <v>#REF!</v>
      </c>
    </row>
    <row r="2276" spans="1:7" x14ac:dyDescent="0.25">
      <c r="A2276" s="21" t="e">
        <f>Inscriptos!#REF!</f>
        <v>#REF!</v>
      </c>
      <c r="B2276" t="e">
        <f>Inscriptos!#REF!</f>
        <v>#REF!</v>
      </c>
      <c r="C2276" s="21" t="e">
        <f>Inscriptos!#REF!</f>
        <v>#REF!</v>
      </c>
      <c r="D2276" s="21" t="e">
        <f>Inscriptos!#REF!</f>
        <v>#REF!</v>
      </c>
      <c r="E2276" t="e">
        <f>Inscriptos!#REF!</f>
        <v>#REF!</v>
      </c>
      <c r="F2276" t="s">
        <v>37</v>
      </c>
      <c r="G2276" s="23" t="e">
        <f>Inscriptos!#REF!</f>
        <v>#REF!</v>
      </c>
    </row>
    <row r="2277" spans="1:7" x14ac:dyDescent="0.25">
      <c r="A2277" s="21" t="e">
        <f>Inscriptos!#REF!</f>
        <v>#REF!</v>
      </c>
      <c r="B2277" t="e">
        <f>Inscriptos!#REF!</f>
        <v>#REF!</v>
      </c>
      <c r="C2277" s="21" t="e">
        <f>Inscriptos!#REF!</f>
        <v>#REF!</v>
      </c>
      <c r="D2277" s="21" t="e">
        <f>Inscriptos!#REF!</f>
        <v>#REF!</v>
      </c>
      <c r="E2277" t="e">
        <f>Inscriptos!#REF!</f>
        <v>#REF!</v>
      </c>
      <c r="F2277" t="s">
        <v>37</v>
      </c>
      <c r="G2277" s="23" t="e">
        <f>Inscriptos!#REF!</f>
        <v>#REF!</v>
      </c>
    </row>
    <row r="2278" spans="1:7" x14ac:dyDescent="0.25">
      <c r="A2278" s="21" t="e">
        <f>Inscriptos!#REF!</f>
        <v>#REF!</v>
      </c>
      <c r="B2278" t="e">
        <f>Inscriptos!#REF!</f>
        <v>#REF!</v>
      </c>
      <c r="C2278" s="21" t="e">
        <f>Inscriptos!#REF!</f>
        <v>#REF!</v>
      </c>
      <c r="D2278" s="21" t="e">
        <f>Inscriptos!#REF!</f>
        <v>#REF!</v>
      </c>
      <c r="E2278" t="e">
        <f>Inscriptos!#REF!</f>
        <v>#REF!</v>
      </c>
      <c r="F2278" t="s">
        <v>37</v>
      </c>
      <c r="G2278" s="23" t="e">
        <f>Inscriptos!#REF!</f>
        <v>#REF!</v>
      </c>
    </row>
    <row r="2279" spans="1:7" x14ac:dyDescent="0.25">
      <c r="A2279" s="21" t="e">
        <f>Inscriptos!#REF!</f>
        <v>#REF!</v>
      </c>
      <c r="B2279" t="e">
        <f>Inscriptos!#REF!</f>
        <v>#REF!</v>
      </c>
      <c r="C2279" s="21" t="e">
        <f>Inscriptos!#REF!</f>
        <v>#REF!</v>
      </c>
      <c r="D2279" s="21" t="e">
        <f>Inscriptos!#REF!</f>
        <v>#REF!</v>
      </c>
      <c r="E2279" t="e">
        <f>Inscriptos!#REF!</f>
        <v>#REF!</v>
      </c>
      <c r="F2279" t="s">
        <v>37</v>
      </c>
      <c r="G2279" s="23" t="e">
        <f>Inscriptos!#REF!</f>
        <v>#REF!</v>
      </c>
    </row>
    <row r="2280" spans="1:7" x14ac:dyDescent="0.25">
      <c r="A2280" s="21" t="e">
        <f>Inscriptos!#REF!</f>
        <v>#REF!</v>
      </c>
      <c r="B2280" t="e">
        <f>Inscriptos!#REF!</f>
        <v>#REF!</v>
      </c>
      <c r="C2280" s="21" t="e">
        <f>Inscriptos!#REF!</f>
        <v>#REF!</v>
      </c>
      <c r="D2280" s="21" t="e">
        <f>Inscriptos!#REF!</f>
        <v>#REF!</v>
      </c>
      <c r="E2280" t="e">
        <f>Inscriptos!#REF!</f>
        <v>#REF!</v>
      </c>
      <c r="F2280" t="s">
        <v>37</v>
      </c>
      <c r="G2280" s="23" t="e">
        <f>Inscriptos!#REF!</f>
        <v>#REF!</v>
      </c>
    </row>
    <row r="2281" spans="1:7" x14ac:dyDescent="0.25">
      <c r="A2281" s="21" t="e">
        <f>Inscriptos!#REF!</f>
        <v>#REF!</v>
      </c>
      <c r="B2281" t="e">
        <f>Inscriptos!#REF!</f>
        <v>#REF!</v>
      </c>
      <c r="C2281" s="21" t="e">
        <f>Inscriptos!#REF!</f>
        <v>#REF!</v>
      </c>
      <c r="D2281" s="21" t="e">
        <f>Inscriptos!#REF!</f>
        <v>#REF!</v>
      </c>
      <c r="E2281" t="e">
        <f>Inscriptos!#REF!</f>
        <v>#REF!</v>
      </c>
      <c r="F2281" t="s">
        <v>37</v>
      </c>
      <c r="G2281" s="23" t="e">
        <f>Inscriptos!#REF!</f>
        <v>#REF!</v>
      </c>
    </row>
    <row r="2282" spans="1:7" x14ac:dyDescent="0.25">
      <c r="A2282" s="21" t="e">
        <f>Inscriptos!#REF!</f>
        <v>#REF!</v>
      </c>
      <c r="B2282" t="e">
        <f>Inscriptos!#REF!</f>
        <v>#REF!</v>
      </c>
      <c r="C2282" s="21" t="e">
        <f>Inscriptos!#REF!</f>
        <v>#REF!</v>
      </c>
      <c r="D2282" s="21" t="e">
        <f>Inscriptos!#REF!</f>
        <v>#REF!</v>
      </c>
      <c r="E2282" t="e">
        <f>Inscriptos!#REF!</f>
        <v>#REF!</v>
      </c>
      <c r="F2282" t="s">
        <v>37</v>
      </c>
      <c r="G2282" s="23" t="e">
        <f>Inscriptos!#REF!</f>
        <v>#REF!</v>
      </c>
    </row>
    <row r="2283" spans="1:7" x14ac:dyDescent="0.25">
      <c r="A2283" s="21" t="e">
        <f>Inscriptos!#REF!</f>
        <v>#REF!</v>
      </c>
      <c r="B2283" t="e">
        <f>Inscriptos!#REF!</f>
        <v>#REF!</v>
      </c>
      <c r="C2283" s="21" t="e">
        <f>Inscriptos!#REF!</f>
        <v>#REF!</v>
      </c>
      <c r="D2283" s="21" t="e">
        <f>Inscriptos!#REF!</f>
        <v>#REF!</v>
      </c>
      <c r="E2283" t="e">
        <f>Inscriptos!#REF!</f>
        <v>#REF!</v>
      </c>
      <c r="F2283" t="s">
        <v>37</v>
      </c>
      <c r="G2283" s="23" t="e">
        <f>Inscriptos!#REF!</f>
        <v>#REF!</v>
      </c>
    </row>
    <row r="2284" spans="1:7" x14ac:dyDescent="0.25">
      <c r="A2284" s="21" t="e">
        <f>Inscriptos!#REF!</f>
        <v>#REF!</v>
      </c>
      <c r="B2284" t="e">
        <f>Inscriptos!#REF!</f>
        <v>#REF!</v>
      </c>
      <c r="C2284" s="21" t="e">
        <f>Inscriptos!#REF!</f>
        <v>#REF!</v>
      </c>
      <c r="D2284" s="21" t="e">
        <f>Inscriptos!#REF!</f>
        <v>#REF!</v>
      </c>
      <c r="E2284" t="e">
        <f>Inscriptos!#REF!</f>
        <v>#REF!</v>
      </c>
      <c r="F2284" t="s">
        <v>37</v>
      </c>
      <c r="G2284" s="23" t="e">
        <f>Inscriptos!#REF!</f>
        <v>#REF!</v>
      </c>
    </row>
    <row r="2285" spans="1:7" x14ac:dyDescent="0.25">
      <c r="A2285" s="21" t="e">
        <f>Inscriptos!#REF!</f>
        <v>#REF!</v>
      </c>
      <c r="B2285" t="e">
        <f>Inscriptos!#REF!</f>
        <v>#REF!</v>
      </c>
      <c r="C2285" s="21" t="e">
        <f>Inscriptos!#REF!</f>
        <v>#REF!</v>
      </c>
      <c r="D2285" s="21" t="e">
        <f>Inscriptos!#REF!</f>
        <v>#REF!</v>
      </c>
      <c r="E2285" t="e">
        <f>Inscriptos!#REF!</f>
        <v>#REF!</v>
      </c>
      <c r="F2285" t="s">
        <v>37</v>
      </c>
      <c r="G2285" s="23" t="e">
        <f>Inscriptos!#REF!</f>
        <v>#REF!</v>
      </c>
    </row>
    <row r="2286" spans="1:7" x14ac:dyDescent="0.25">
      <c r="A2286" s="21" t="e">
        <f>Inscriptos!#REF!</f>
        <v>#REF!</v>
      </c>
      <c r="B2286" t="e">
        <f>Inscriptos!#REF!</f>
        <v>#REF!</v>
      </c>
      <c r="C2286" s="21" t="e">
        <f>Inscriptos!#REF!</f>
        <v>#REF!</v>
      </c>
      <c r="D2286" s="21" t="e">
        <f>Inscriptos!#REF!</f>
        <v>#REF!</v>
      </c>
      <c r="E2286" t="e">
        <f>Inscriptos!#REF!</f>
        <v>#REF!</v>
      </c>
      <c r="F2286" t="s">
        <v>37</v>
      </c>
      <c r="G2286" s="23" t="e">
        <f>Inscriptos!#REF!</f>
        <v>#REF!</v>
      </c>
    </row>
    <row r="2287" spans="1:7" x14ac:dyDescent="0.25">
      <c r="A2287" s="21" t="e">
        <f>Inscriptos!#REF!</f>
        <v>#REF!</v>
      </c>
      <c r="B2287" t="e">
        <f>Inscriptos!#REF!</f>
        <v>#REF!</v>
      </c>
      <c r="C2287" s="21" t="e">
        <f>Inscriptos!#REF!</f>
        <v>#REF!</v>
      </c>
      <c r="D2287" s="21" t="e">
        <f>Inscriptos!#REF!</f>
        <v>#REF!</v>
      </c>
      <c r="E2287" t="e">
        <f>Inscriptos!#REF!</f>
        <v>#REF!</v>
      </c>
      <c r="F2287" t="s">
        <v>37</v>
      </c>
      <c r="G2287" s="23" t="e">
        <f>Inscriptos!#REF!</f>
        <v>#REF!</v>
      </c>
    </row>
    <row r="2288" spans="1:7" x14ac:dyDescent="0.25">
      <c r="A2288" s="21" t="e">
        <f>Inscriptos!#REF!</f>
        <v>#REF!</v>
      </c>
      <c r="B2288" t="e">
        <f>Inscriptos!#REF!</f>
        <v>#REF!</v>
      </c>
      <c r="C2288" s="21" t="e">
        <f>Inscriptos!#REF!</f>
        <v>#REF!</v>
      </c>
      <c r="D2288" s="21" t="e">
        <f>Inscriptos!#REF!</f>
        <v>#REF!</v>
      </c>
      <c r="E2288" t="e">
        <f>Inscriptos!#REF!</f>
        <v>#REF!</v>
      </c>
      <c r="F2288" t="s">
        <v>37</v>
      </c>
      <c r="G2288" s="23" t="e">
        <f>Inscriptos!#REF!</f>
        <v>#REF!</v>
      </c>
    </row>
    <row r="2289" spans="1:7" x14ac:dyDescent="0.25">
      <c r="A2289" s="21" t="e">
        <f>Inscriptos!#REF!</f>
        <v>#REF!</v>
      </c>
      <c r="B2289" t="e">
        <f>Inscriptos!#REF!</f>
        <v>#REF!</v>
      </c>
      <c r="C2289" s="21" t="e">
        <f>Inscriptos!#REF!</f>
        <v>#REF!</v>
      </c>
      <c r="D2289" s="21" t="e">
        <f>Inscriptos!#REF!</f>
        <v>#REF!</v>
      </c>
      <c r="E2289" t="e">
        <f>Inscriptos!#REF!</f>
        <v>#REF!</v>
      </c>
      <c r="F2289" t="s">
        <v>37</v>
      </c>
      <c r="G2289" s="23" t="e">
        <f>Inscriptos!#REF!</f>
        <v>#REF!</v>
      </c>
    </row>
    <row r="2290" spans="1:7" x14ac:dyDescent="0.25">
      <c r="A2290" s="21" t="e">
        <f>Inscriptos!#REF!</f>
        <v>#REF!</v>
      </c>
      <c r="B2290" t="e">
        <f>Inscriptos!#REF!</f>
        <v>#REF!</v>
      </c>
      <c r="C2290" s="21" t="e">
        <f>Inscriptos!#REF!</f>
        <v>#REF!</v>
      </c>
      <c r="D2290" s="21" t="e">
        <f>Inscriptos!#REF!</f>
        <v>#REF!</v>
      </c>
      <c r="E2290" t="e">
        <f>Inscriptos!#REF!</f>
        <v>#REF!</v>
      </c>
      <c r="F2290" t="s">
        <v>37</v>
      </c>
      <c r="G2290" s="23" t="e">
        <f>Inscriptos!#REF!</f>
        <v>#REF!</v>
      </c>
    </row>
    <row r="2291" spans="1:7" x14ac:dyDescent="0.25">
      <c r="A2291" s="21" t="e">
        <f>Inscriptos!#REF!</f>
        <v>#REF!</v>
      </c>
      <c r="B2291" t="e">
        <f>Inscriptos!#REF!</f>
        <v>#REF!</v>
      </c>
      <c r="C2291" s="21" t="e">
        <f>Inscriptos!#REF!</f>
        <v>#REF!</v>
      </c>
      <c r="D2291" s="21" t="e">
        <f>Inscriptos!#REF!</f>
        <v>#REF!</v>
      </c>
      <c r="E2291" t="e">
        <f>Inscriptos!#REF!</f>
        <v>#REF!</v>
      </c>
      <c r="F2291" t="s">
        <v>37</v>
      </c>
      <c r="G2291" s="23" t="e">
        <f>Inscriptos!#REF!</f>
        <v>#REF!</v>
      </c>
    </row>
    <row r="2292" spans="1:7" x14ac:dyDescent="0.25">
      <c r="A2292" s="21" t="e">
        <f>Inscriptos!#REF!</f>
        <v>#REF!</v>
      </c>
      <c r="B2292" t="e">
        <f>Inscriptos!#REF!</f>
        <v>#REF!</v>
      </c>
      <c r="C2292" s="21" t="e">
        <f>Inscriptos!#REF!</f>
        <v>#REF!</v>
      </c>
      <c r="D2292" s="21" t="e">
        <f>Inscriptos!#REF!</f>
        <v>#REF!</v>
      </c>
      <c r="E2292" t="e">
        <f>Inscriptos!#REF!</f>
        <v>#REF!</v>
      </c>
      <c r="F2292" t="s">
        <v>37</v>
      </c>
      <c r="G2292" s="23" t="e">
        <f>Inscriptos!#REF!</f>
        <v>#REF!</v>
      </c>
    </row>
    <row r="2293" spans="1:7" x14ac:dyDescent="0.25">
      <c r="A2293" s="21" t="e">
        <f>Inscriptos!#REF!</f>
        <v>#REF!</v>
      </c>
      <c r="B2293" t="e">
        <f>Inscriptos!#REF!</f>
        <v>#REF!</v>
      </c>
      <c r="C2293" s="21" t="e">
        <f>Inscriptos!#REF!</f>
        <v>#REF!</v>
      </c>
      <c r="D2293" s="21" t="e">
        <f>Inscriptos!#REF!</f>
        <v>#REF!</v>
      </c>
      <c r="E2293" t="e">
        <f>Inscriptos!#REF!</f>
        <v>#REF!</v>
      </c>
      <c r="F2293" t="s">
        <v>37</v>
      </c>
      <c r="G2293" s="23" t="e">
        <f>Inscriptos!#REF!</f>
        <v>#REF!</v>
      </c>
    </row>
    <row r="2294" spans="1:7" x14ac:dyDescent="0.25">
      <c r="A2294" s="21" t="e">
        <f>Inscriptos!#REF!</f>
        <v>#REF!</v>
      </c>
      <c r="B2294" t="e">
        <f>Inscriptos!#REF!</f>
        <v>#REF!</v>
      </c>
      <c r="C2294" s="21" t="e">
        <f>Inscriptos!#REF!</f>
        <v>#REF!</v>
      </c>
      <c r="D2294" s="21" t="e">
        <f>Inscriptos!#REF!</f>
        <v>#REF!</v>
      </c>
      <c r="E2294" t="e">
        <f>Inscriptos!#REF!</f>
        <v>#REF!</v>
      </c>
      <c r="F2294" t="s">
        <v>37</v>
      </c>
      <c r="G2294" s="23" t="e">
        <f>Inscriptos!#REF!</f>
        <v>#REF!</v>
      </c>
    </row>
    <row r="2295" spans="1:7" x14ac:dyDescent="0.25">
      <c r="A2295" s="21" t="e">
        <f>Inscriptos!#REF!</f>
        <v>#REF!</v>
      </c>
      <c r="B2295" t="e">
        <f>Inscriptos!#REF!</f>
        <v>#REF!</v>
      </c>
      <c r="C2295" s="21" t="e">
        <f>Inscriptos!#REF!</f>
        <v>#REF!</v>
      </c>
      <c r="D2295" s="21" t="e">
        <f>Inscriptos!#REF!</f>
        <v>#REF!</v>
      </c>
      <c r="E2295" t="e">
        <f>Inscriptos!#REF!</f>
        <v>#REF!</v>
      </c>
      <c r="F2295" t="s">
        <v>37</v>
      </c>
      <c r="G2295" s="23" t="e">
        <f>Inscriptos!#REF!</f>
        <v>#REF!</v>
      </c>
    </row>
    <row r="2296" spans="1:7" x14ac:dyDescent="0.25">
      <c r="A2296" s="21" t="e">
        <f>Inscriptos!#REF!</f>
        <v>#REF!</v>
      </c>
      <c r="B2296" t="e">
        <f>Inscriptos!#REF!</f>
        <v>#REF!</v>
      </c>
      <c r="C2296" s="21" t="e">
        <f>Inscriptos!#REF!</f>
        <v>#REF!</v>
      </c>
      <c r="D2296" s="21" t="e">
        <f>Inscriptos!#REF!</f>
        <v>#REF!</v>
      </c>
      <c r="E2296" t="e">
        <f>Inscriptos!#REF!</f>
        <v>#REF!</v>
      </c>
      <c r="F2296" t="s">
        <v>37</v>
      </c>
      <c r="G2296" s="23" t="e">
        <f>Inscriptos!#REF!</f>
        <v>#REF!</v>
      </c>
    </row>
    <row r="2297" spans="1:7" x14ac:dyDescent="0.25">
      <c r="A2297" s="21" t="e">
        <f>Inscriptos!#REF!</f>
        <v>#REF!</v>
      </c>
      <c r="B2297" t="e">
        <f>Inscriptos!#REF!</f>
        <v>#REF!</v>
      </c>
      <c r="C2297" s="21" t="e">
        <f>Inscriptos!#REF!</f>
        <v>#REF!</v>
      </c>
      <c r="D2297" s="21" t="e">
        <f>Inscriptos!#REF!</f>
        <v>#REF!</v>
      </c>
      <c r="E2297" t="e">
        <f>Inscriptos!#REF!</f>
        <v>#REF!</v>
      </c>
      <c r="F2297" t="s">
        <v>37</v>
      </c>
      <c r="G2297" s="23" t="e">
        <f>Inscriptos!#REF!</f>
        <v>#REF!</v>
      </c>
    </row>
    <row r="2298" spans="1:7" x14ac:dyDescent="0.25">
      <c r="A2298" s="21" t="e">
        <f>Inscriptos!#REF!</f>
        <v>#REF!</v>
      </c>
      <c r="B2298" t="e">
        <f>Inscriptos!#REF!</f>
        <v>#REF!</v>
      </c>
      <c r="C2298" s="21" t="e">
        <f>Inscriptos!#REF!</f>
        <v>#REF!</v>
      </c>
      <c r="D2298" s="21" t="e">
        <f>Inscriptos!#REF!</f>
        <v>#REF!</v>
      </c>
      <c r="E2298" t="e">
        <f>Inscriptos!#REF!</f>
        <v>#REF!</v>
      </c>
      <c r="F2298" t="s">
        <v>37</v>
      </c>
      <c r="G2298" s="23" t="e">
        <f>Inscriptos!#REF!</f>
        <v>#REF!</v>
      </c>
    </row>
    <row r="2299" spans="1:7" x14ac:dyDescent="0.25">
      <c r="A2299" s="21" t="e">
        <f>Inscriptos!#REF!</f>
        <v>#REF!</v>
      </c>
      <c r="B2299" t="e">
        <f>Inscriptos!#REF!</f>
        <v>#REF!</v>
      </c>
      <c r="C2299" s="21" t="e">
        <f>Inscriptos!#REF!</f>
        <v>#REF!</v>
      </c>
      <c r="D2299" s="21" t="e">
        <f>Inscriptos!#REF!</f>
        <v>#REF!</v>
      </c>
      <c r="E2299" t="e">
        <f>Inscriptos!#REF!</f>
        <v>#REF!</v>
      </c>
      <c r="F2299" t="s">
        <v>37</v>
      </c>
      <c r="G2299" s="23" t="e">
        <f>Inscriptos!#REF!</f>
        <v>#REF!</v>
      </c>
    </row>
    <row r="2300" spans="1:7" x14ac:dyDescent="0.25">
      <c r="A2300" s="21" t="e">
        <f>Inscriptos!#REF!</f>
        <v>#REF!</v>
      </c>
      <c r="B2300" t="e">
        <f>Inscriptos!#REF!</f>
        <v>#REF!</v>
      </c>
      <c r="C2300" s="21" t="e">
        <f>Inscriptos!#REF!</f>
        <v>#REF!</v>
      </c>
      <c r="D2300" s="21" t="e">
        <f>Inscriptos!#REF!</f>
        <v>#REF!</v>
      </c>
      <c r="E2300" t="e">
        <f>Inscriptos!#REF!</f>
        <v>#REF!</v>
      </c>
      <c r="F2300" t="s">
        <v>37</v>
      </c>
      <c r="G2300" s="23" t="e">
        <f>Inscriptos!#REF!</f>
        <v>#REF!</v>
      </c>
    </row>
    <row r="2301" spans="1:7" x14ac:dyDescent="0.25">
      <c r="A2301" s="21" t="e">
        <f>Inscriptos!#REF!</f>
        <v>#REF!</v>
      </c>
      <c r="B2301" t="e">
        <f>Inscriptos!#REF!</f>
        <v>#REF!</v>
      </c>
      <c r="C2301" s="21" t="e">
        <f>Inscriptos!#REF!</f>
        <v>#REF!</v>
      </c>
      <c r="D2301" s="21" t="e">
        <f>Inscriptos!#REF!</f>
        <v>#REF!</v>
      </c>
      <c r="E2301" t="e">
        <f>Inscriptos!#REF!</f>
        <v>#REF!</v>
      </c>
      <c r="F2301" t="s">
        <v>37</v>
      </c>
      <c r="G2301" s="23" t="e">
        <f>Inscriptos!#REF!</f>
        <v>#REF!</v>
      </c>
    </row>
    <row r="2302" spans="1:7" x14ac:dyDescent="0.25">
      <c r="A2302" s="21" t="e">
        <f>Inscriptos!#REF!</f>
        <v>#REF!</v>
      </c>
      <c r="B2302" t="e">
        <f>Inscriptos!#REF!</f>
        <v>#REF!</v>
      </c>
      <c r="C2302" s="21" t="e">
        <f>Inscriptos!#REF!</f>
        <v>#REF!</v>
      </c>
      <c r="D2302" s="21" t="e">
        <f>Inscriptos!#REF!</f>
        <v>#REF!</v>
      </c>
      <c r="E2302" t="e">
        <f>Inscriptos!#REF!</f>
        <v>#REF!</v>
      </c>
      <c r="F2302" t="s">
        <v>37</v>
      </c>
      <c r="G2302" s="23" t="e">
        <f>Inscriptos!#REF!</f>
        <v>#REF!</v>
      </c>
    </row>
    <row r="2303" spans="1:7" x14ac:dyDescent="0.25">
      <c r="A2303" s="21" t="e">
        <f>Inscriptos!#REF!</f>
        <v>#REF!</v>
      </c>
      <c r="B2303" t="e">
        <f>Inscriptos!#REF!</f>
        <v>#REF!</v>
      </c>
      <c r="C2303" s="21" t="e">
        <f>Inscriptos!#REF!</f>
        <v>#REF!</v>
      </c>
      <c r="D2303" s="21" t="e">
        <f>Inscriptos!#REF!</f>
        <v>#REF!</v>
      </c>
      <c r="E2303" t="e">
        <f>Inscriptos!#REF!</f>
        <v>#REF!</v>
      </c>
      <c r="F2303" t="s">
        <v>37</v>
      </c>
      <c r="G2303" s="23" t="e">
        <f>Inscriptos!#REF!</f>
        <v>#REF!</v>
      </c>
    </row>
    <row r="2304" spans="1:7" x14ac:dyDescent="0.25">
      <c r="A2304" s="21" t="e">
        <f>Inscriptos!#REF!</f>
        <v>#REF!</v>
      </c>
      <c r="B2304" t="e">
        <f>Inscriptos!#REF!</f>
        <v>#REF!</v>
      </c>
      <c r="C2304" s="21" t="e">
        <f>Inscriptos!#REF!</f>
        <v>#REF!</v>
      </c>
      <c r="D2304" s="21" t="e">
        <f>Inscriptos!#REF!</f>
        <v>#REF!</v>
      </c>
      <c r="E2304" t="e">
        <f>Inscriptos!#REF!</f>
        <v>#REF!</v>
      </c>
      <c r="F2304" t="s">
        <v>37</v>
      </c>
      <c r="G2304" s="23" t="e">
        <f>Inscriptos!#REF!</f>
        <v>#REF!</v>
      </c>
    </row>
    <row r="2305" spans="1:7" x14ac:dyDescent="0.25">
      <c r="A2305" s="21" t="e">
        <f>Inscriptos!#REF!</f>
        <v>#REF!</v>
      </c>
      <c r="B2305" t="e">
        <f>Inscriptos!#REF!</f>
        <v>#REF!</v>
      </c>
      <c r="C2305" s="21" t="e">
        <f>Inscriptos!#REF!</f>
        <v>#REF!</v>
      </c>
      <c r="D2305" s="21" t="e">
        <f>Inscriptos!#REF!</f>
        <v>#REF!</v>
      </c>
      <c r="E2305" t="e">
        <f>Inscriptos!#REF!</f>
        <v>#REF!</v>
      </c>
      <c r="F2305" t="s">
        <v>37</v>
      </c>
      <c r="G2305" s="23" t="e">
        <f>Inscriptos!#REF!</f>
        <v>#REF!</v>
      </c>
    </row>
    <row r="2306" spans="1:7" x14ac:dyDescent="0.25">
      <c r="A2306" s="21" t="e">
        <f>Inscriptos!#REF!</f>
        <v>#REF!</v>
      </c>
      <c r="B2306" t="e">
        <f>Inscriptos!#REF!</f>
        <v>#REF!</v>
      </c>
      <c r="C2306" s="21" t="e">
        <f>Inscriptos!#REF!</f>
        <v>#REF!</v>
      </c>
      <c r="D2306" s="21" t="e">
        <f>Inscriptos!#REF!</f>
        <v>#REF!</v>
      </c>
      <c r="E2306" t="e">
        <f>Inscriptos!#REF!</f>
        <v>#REF!</v>
      </c>
      <c r="F2306" t="s">
        <v>37</v>
      </c>
      <c r="G2306" s="23" t="e">
        <f>Inscriptos!#REF!</f>
        <v>#REF!</v>
      </c>
    </row>
    <row r="2307" spans="1:7" x14ac:dyDescent="0.25">
      <c r="A2307" s="21" t="e">
        <f>Inscriptos!#REF!</f>
        <v>#REF!</v>
      </c>
      <c r="B2307" t="e">
        <f>Inscriptos!#REF!</f>
        <v>#REF!</v>
      </c>
      <c r="C2307" s="21" t="e">
        <f>Inscriptos!#REF!</f>
        <v>#REF!</v>
      </c>
      <c r="D2307" s="21" t="e">
        <f>Inscriptos!#REF!</f>
        <v>#REF!</v>
      </c>
      <c r="E2307" t="e">
        <f>Inscriptos!#REF!</f>
        <v>#REF!</v>
      </c>
      <c r="F2307" t="s">
        <v>37</v>
      </c>
      <c r="G2307" s="23" t="e">
        <f>Inscriptos!#REF!</f>
        <v>#REF!</v>
      </c>
    </row>
    <row r="2308" spans="1:7" x14ac:dyDescent="0.25">
      <c r="A2308" s="21" t="e">
        <f>Inscriptos!#REF!</f>
        <v>#REF!</v>
      </c>
      <c r="B2308" t="e">
        <f>Inscriptos!#REF!</f>
        <v>#REF!</v>
      </c>
      <c r="C2308" s="21" t="e">
        <f>Inscriptos!#REF!</f>
        <v>#REF!</v>
      </c>
      <c r="D2308" s="21" t="e">
        <f>Inscriptos!#REF!</f>
        <v>#REF!</v>
      </c>
      <c r="E2308" t="e">
        <f>Inscriptos!#REF!</f>
        <v>#REF!</v>
      </c>
      <c r="F2308" t="s">
        <v>37</v>
      </c>
      <c r="G2308" s="23" t="e">
        <f>Inscriptos!#REF!</f>
        <v>#REF!</v>
      </c>
    </row>
    <row r="2309" spans="1:7" x14ac:dyDescent="0.25">
      <c r="A2309" s="21" t="e">
        <f>Inscriptos!#REF!</f>
        <v>#REF!</v>
      </c>
      <c r="B2309" t="e">
        <f>Inscriptos!#REF!</f>
        <v>#REF!</v>
      </c>
      <c r="C2309" s="21" t="e">
        <f>Inscriptos!#REF!</f>
        <v>#REF!</v>
      </c>
      <c r="D2309" s="21" t="e">
        <f>Inscriptos!#REF!</f>
        <v>#REF!</v>
      </c>
      <c r="E2309" t="e">
        <f>Inscriptos!#REF!</f>
        <v>#REF!</v>
      </c>
      <c r="F2309" t="s">
        <v>37</v>
      </c>
      <c r="G2309" s="23" t="e">
        <f>Inscriptos!#REF!</f>
        <v>#REF!</v>
      </c>
    </row>
    <row r="2310" spans="1:7" x14ac:dyDescent="0.25">
      <c r="A2310" s="21" t="e">
        <f>Inscriptos!#REF!</f>
        <v>#REF!</v>
      </c>
      <c r="B2310" t="e">
        <f>Inscriptos!#REF!</f>
        <v>#REF!</v>
      </c>
      <c r="C2310" s="21" t="e">
        <f>Inscriptos!#REF!</f>
        <v>#REF!</v>
      </c>
      <c r="D2310" s="21" t="e">
        <f>Inscriptos!#REF!</f>
        <v>#REF!</v>
      </c>
      <c r="E2310" t="e">
        <f>Inscriptos!#REF!</f>
        <v>#REF!</v>
      </c>
      <c r="F2310" t="s">
        <v>37</v>
      </c>
      <c r="G2310" s="23" t="e">
        <f>Inscriptos!#REF!</f>
        <v>#REF!</v>
      </c>
    </row>
    <row r="2311" spans="1:7" x14ac:dyDescent="0.25">
      <c r="A2311" s="21" t="e">
        <f>Inscriptos!#REF!</f>
        <v>#REF!</v>
      </c>
      <c r="B2311" t="e">
        <f>Inscriptos!#REF!</f>
        <v>#REF!</v>
      </c>
      <c r="C2311" s="21" t="e">
        <f>Inscriptos!#REF!</f>
        <v>#REF!</v>
      </c>
      <c r="D2311" s="21" t="e">
        <f>Inscriptos!#REF!</f>
        <v>#REF!</v>
      </c>
      <c r="E2311" t="e">
        <f>Inscriptos!#REF!</f>
        <v>#REF!</v>
      </c>
      <c r="F2311" t="s">
        <v>37</v>
      </c>
      <c r="G2311" s="23" t="e">
        <f>Inscriptos!#REF!</f>
        <v>#REF!</v>
      </c>
    </row>
    <row r="2312" spans="1:7" x14ac:dyDescent="0.25">
      <c r="A2312" s="21" t="e">
        <f>Inscriptos!#REF!</f>
        <v>#REF!</v>
      </c>
      <c r="B2312" t="e">
        <f>Inscriptos!#REF!</f>
        <v>#REF!</v>
      </c>
      <c r="C2312" s="21" t="e">
        <f>Inscriptos!#REF!</f>
        <v>#REF!</v>
      </c>
      <c r="D2312" s="21" t="e">
        <f>Inscriptos!#REF!</f>
        <v>#REF!</v>
      </c>
      <c r="E2312" t="e">
        <f>Inscriptos!#REF!</f>
        <v>#REF!</v>
      </c>
      <c r="F2312" t="s">
        <v>37</v>
      </c>
      <c r="G2312" s="23" t="e">
        <f>Inscriptos!#REF!</f>
        <v>#REF!</v>
      </c>
    </row>
    <row r="2313" spans="1:7" x14ac:dyDescent="0.25">
      <c r="A2313" s="21" t="e">
        <f>Inscriptos!#REF!</f>
        <v>#REF!</v>
      </c>
      <c r="B2313" t="e">
        <f>Inscriptos!#REF!</f>
        <v>#REF!</v>
      </c>
      <c r="C2313" s="21" t="e">
        <f>Inscriptos!#REF!</f>
        <v>#REF!</v>
      </c>
      <c r="D2313" s="21" t="e">
        <f>Inscriptos!#REF!</f>
        <v>#REF!</v>
      </c>
      <c r="E2313" t="e">
        <f>Inscriptos!#REF!</f>
        <v>#REF!</v>
      </c>
      <c r="F2313" t="s">
        <v>37</v>
      </c>
      <c r="G2313" s="23" t="e">
        <f>Inscriptos!#REF!</f>
        <v>#REF!</v>
      </c>
    </row>
    <row r="2314" spans="1:7" x14ac:dyDescent="0.25">
      <c r="A2314" s="21" t="e">
        <f>Inscriptos!#REF!</f>
        <v>#REF!</v>
      </c>
      <c r="B2314" t="e">
        <f>Inscriptos!#REF!</f>
        <v>#REF!</v>
      </c>
      <c r="C2314" s="21" t="e">
        <f>Inscriptos!#REF!</f>
        <v>#REF!</v>
      </c>
      <c r="D2314" s="21" t="e">
        <f>Inscriptos!#REF!</f>
        <v>#REF!</v>
      </c>
      <c r="E2314" t="e">
        <f>Inscriptos!#REF!</f>
        <v>#REF!</v>
      </c>
      <c r="F2314" t="s">
        <v>37</v>
      </c>
      <c r="G2314" s="23" t="e">
        <f>Inscriptos!#REF!</f>
        <v>#REF!</v>
      </c>
    </row>
    <row r="2315" spans="1:7" x14ac:dyDescent="0.25">
      <c r="A2315" s="21" t="e">
        <f>Inscriptos!#REF!</f>
        <v>#REF!</v>
      </c>
      <c r="B2315" t="e">
        <f>Inscriptos!#REF!</f>
        <v>#REF!</v>
      </c>
      <c r="C2315" s="21" t="e">
        <f>Inscriptos!#REF!</f>
        <v>#REF!</v>
      </c>
      <c r="D2315" s="21" t="e">
        <f>Inscriptos!#REF!</f>
        <v>#REF!</v>
      </c>
      <c r="E2315" t="e">
        <f>Inscriptos!#REF!</f>
        <v>#REF!</v>
      </c>
      <c r="F2315" t="s">
        <v>37</v>
      </c>
      <c r="G2315" s="23" t="e">
        <f>Inscriptos!#REF!</f>
        <v>#REF!</v>
      </c>
    </row>
    <row r="2316" spans="1:7" x14ac:dyDescent="0.25">
      <c r="A2316" s="21" t="e">
        <f>Inscriptos!#REF!</f>
        <v>#REF!</v>
      </c>
      <c r="B2316" t="e">
        <f>Inscriptos!#REF!</f>
        <v>#REF!</v>
      </c>
      <c r="C2316" s="21" t="e">
        <f>Inscriptos!#REF!</f>
        <v>#REF!</v>
      </c>
      <c r="D2316" s="21" t="e">
        <f>Inscriptos!#REF!</f>
        <v>#REF!</v>
      </c>
      <c r="E2316" t="e">
        <f>Inscriptos!#REF!</f>
        <v>#REF!</v>
      </c>
      <c r="F2316" t="s">
        <v>37</v>
      </c>
      <c r="G2316" s="23" t="e">
        <f>Inscriptos!#REF!</f>
        <v>#REF!</v>
      </c>
    </row>
    <row r="2317" spans="1:7" x14ac:dyDescent="0.25">
      <c r="A2317" s="21" t="e">
        <f>Inscriptos!#REF!</f>
        <v>#REF!</v>
      </c>
      <c r="B2317" t="e">
        <f>Inscriptos!#REF!</f>
        <v>#REF!</v>
      </c>
      <c r="C2317" s="21" t="e">
        <f>Inscriptos!#REF!</f>
        <v>#REF!</v>
      </c>
      <c r="D2317" s="21" t="e">
        <f>Inscriptos!#REF!</f>
        <v>#REF!</v>
      </c>
      <c r="E2317" t="e">
        <f>Inscriptos!#REF!</f>
        <v>#REF!</v>
      </c>
      <c r="F2317" t="s">
        <v>37</v>
      </c>
      <c r="G2317" s="23" t="e">
        <f>Inscriptos!#REF!</f>
        <v>#REF!</v>
      </c>
    </row>
    <row r="2318" spans="1:7" x14ac:dyDescent="0.25">
      <c r="A2318" s="21" t="e">
        <f>Inscriptos!#REF!</f>
        <v>#REF!</v>
      </c>
      <c r="B2318" t="e">
        <f>Inscriptos!#REF!</f>
        <v>#REF!</v>
      </c>
      <c r="C2318" s="21" t="e">
        <f>Inscriptos!#REF!</f>
        <v>#REF!</v>
      </c>
      <c r="D2318" s="21" t="e">
        <f>Inscriptos!#REF!</f>
        <v>#REF!</v>
      </c>
      <c r="E2318" t="e">
        <f>Inscriptos!#REF!</f>
        <v>#REF!</v>
      </c>
      <c r="F2318" t="s">
        <v>37</v>
      </c>
      <c r="G2318" s="23" t="e">
        <f>Inscriptos!#REF!</f>
        <v>#REF!</v>
      </c>
    </row>
    <row r="2319" spans="1:7" x14ac:dyDescent="0.25">
      <c r="A2319" s="21" t="e">
        <f>Inscriptos!#REF!</f>
        <v>#REF!</v>
      </c>
      <c r="B2319" t="e">
        <f>Inscriptos!#REF!</f>
        <v>#REF!</v>
      </c>
      <c r="C2319" s="21" t="e">
        <f>Inscriptos!#REF!</f>
        <v>#REF!</v>
      </c>
      <c r="D2319" s="21" t="e">
        <f>Inscriptos!#REF!</f>
        <v>#REF!</v>
      </c>
      <c r="E2319" t="e">
        <f>Inscriptos!#REF!</f>
        <v>#REF!</v>
      </c>
      <c r="F2319" t="s">
        <v>37</v>
      </c>
      <c r="G2319" s="23" t="e">
        <f>Inscriptos!#REF!</f>
        <v>#REF!</v>
      </c>
    </row>
    <row r="2320" spans="1:7" x14ac:dyDescent="0.25">
      <c r="A2320" s="21" t="e">
        <f>Inscriptos!#REF!</f>
        <v>#REF!</v>
      </c>
      <c r="B2320" t="e">
        <f>Inscriptos!#REF!</f>
        <v>#REF!</v>
      </c>
      <c r="C2320" s="21" t="e">
        <f>Inscriptos!#REF!</f>
        <v>#REF!</v>
      </c>
      <c r="D2320" s="21" t="e">
        <f>Inscriptos!#REF!</f>
        <v>#REF!</v>
      </c>
      <c r="E2320" t="e">
        <f>Inscriptos!#REF!</f>
        <v>#REF!</v>
      </c>
      <c r="F2320" t="s">
        <v>37</v>
      </c>
      <c r="G2320" s="23" t="e">
        <f>Inscriptos!#REF!</f>
        <v>#REF!</v>
      </c>
    </row>
    <row r="2321" spans="1:7" x14ac:dyDescent="0.25">
      <c r="A2321" s="21" t="e">
        <f>Inscriptos!#REF!</f>
        <v>#REF!</v>
      </c>
      <c r="B2321" t="e">
        <f>Inscriptos!#REF!</f>
        <v>#REF!</v>
      </c>
      <c r="C2321" s="21" t="e">
        <f>Inscriptos!#REF!</f>
        <v>#REF!</v>
      </c>
      <c r="D2321" s="21" t="e">
        <f>Inscriptos!#REF!</f>
        <v>#REF!</v>
      </c>
      <c r="E2321" t="e">
        <f>Inscriptos!#REF!</f>
        <v>#REF!</v>
      </c>
      <c r="F2321" t="s">
        <v>37</v>
      </c>
      <c r="G2321" s="23" t="e">
        <f>Inscriptos!#REF!</f>
        <v>#REF!</v>
      </c>
    </row>
    <row r="2322" spans="1:7" x14ac:dyDescent="0.25">
      <c r="A2322" s="21" t="e">
        <f>Inscriptos!#REF!</f>
        <v>#REF!</v>
      </c>
      <c r="B2322" t="e">
        <f>Inscriptos!#REF!</f>
        <v>#REF!</v>
      </c>
      <c r="C2322" s="21" t="e">
        <f>Inscriptos!#REF!</f>
        <v>#REF!</v>
      </c>
      <c r="D2322" s="21" t="e">
        <f>Inscriptos!#REF!</f>
        <v>#REF!</v>
      </c>
      <c r="E2322" t="e">
        <f>Inscriptos!#REF!</f>
        <v>#REF!</v>
      </c>
      <c r="F2322" t="s">
        <v>37</v>
      </c>
      <c r="G2322" s="23" t="e">
        <f>Inscriptos!#REF!</f>
        <v>#REF!</v>
      </c>
    </row>
    <row r="2323" spans="1:7" x14ac:dyDescent="0.25">
      <c r="A2323" s="21" t="e">
        <f>Inscriptos!#REF!</f>
        <v>#REF!</v>
      </c>
      <c r="B2323" t="e">
        <f>Inscriptos!#REF!</f>
        <v>#REF!</v>
      </c>
      <c r="C2323" s="21" t="e">
        <f>Inscriptos!#REF!</f>
        <v>#REF!</v>
      </c>
      <c r="D2323" s="21" t="e">
        <f>Inscriptos!#REF!</f>
        <v>#REF!</v>
      </c>
      <c r="E2323" t="e">
        <f>Inscriptos!#REF!</f>
        <v>#REF!</v>
      </c>
      <c r="F2323" t="s">
        <v>37</v>
      </c>
      <c r="G2323" s="23" t="e">
        <f>Inscriptos!#REF!</f>
        <v>#REF!</v>
      </c>
    </row>
    <row r="2324" spans="1:7" x14ac:dyDescent="0.25">
      <c r="A2324" s="21" t="e">
        <f>Inscriptos!#REF!</f>
        <v>#REF!</v>
      </c>
      <c r="B2324" t="e">
        <f>Inscriptos!#REF!</f>
        <v>#REF!</v>
      </c>
      <c r="C2324" s="21" t="e">
        <f>Inscriptos!#REF!</f>
        <v>#REF!</v>
      </c>
      <c r="D2324" s="21" t="e">
        <f>Inscriptos!#REF!</f>
        <v>#REF!</v>
      </c>
      <c r="E2324" t="e">
        <f>Inscriptos!#REF!</f>
        <v>#REF!</v>
      </c>
      <c r="F2324" t="s">
        <v>37</v>
      </c>
      <c r="G2324" s="23" t="e">
        <f>Inscriptos!#REF!</f>
        <v>#REF!</v>
      </c>
    </row>
    <row r="2325" spans="1:7" x14ac:dyDescent="0.25">
      <c r="A2325" s="21" t="e">
        <f>Inscriptos!#REF!</f>
        <v>#REF!</v>
      </c>
      <c r="B2325" t="e">
        <f>Inscriptos!#REF!</f>
        <v>#REF!</v>
      </c>
      <c r="C2325" s="21" t="e">
        <f>Inscriptos!#REF!</f>
        <v>#REF!</v>
      </c>
      <c r="D2325" s="21" t="e">
        <f>Inscriptos!#REF!</f>
        <v>#REF!</v>
      </c>
      <c r="E2325" t="e">
        <f>Inscriptos!#REF!</f>
        <v>#REF!</v>
      </c>
      <c r="F2325" t="s">
        <v>37</v>
      </c>
      <c r="G2325" s="23" t="e">
        <f>Inscriptos!#REF!</f>
        <v>#REF!</v>
      </c>
    </row>
    <row r="2326" spans="1:7" x14ac:dyDescent="0.25">
      <c r="A2326" s="21" t="e">
        <f>Inscriptos!#REF!</f>
        <v>#REF!</v>
      </c>
      <c r="B2326" t="e">
        <f>Inscriptos!#REF!</f>
        <v>#REF!</v>
      </c>
      <c r="C2326" s="21" t="e">
        <f>Inscriptos!#REF!</f>
        <v>#REF!</v>
      </c>
      <c r="D2326" s="21" t="e">
        <f>Inscriptos!#REF!</f>
        <v>#REF!</v>
      </c>
      <c r="E2326" t="e">
        <f>Inscriptos!#REF!</f>
        <v>#REF!</v>
      </c>
      <c r="F2326" t="s">
        <v>37</v>
      </c>
      <c r="G2326" s="23" t="e">
        <f>Inscriptos!#REF!</f>
        <v>#REF!</v>
      </c>
    </row>
    <row r="2327" spans="1:7" x14ac:dyDescent="0.25">
      <c r="A2327" s="21" t="e">
        <f>Inscriptos!#REF!</f>
        <v>#REF!</v>
      </c>
      <c r="B2327" t="e">
        <f>Inscriptos!#REF!</f>
        <v>#REF!</v>
      </c>
      <c r="C2327" s="21" t="e">
        <f>Inscriptos!#REF!</f>
        <v>#REF!</v>
      </c>
      <c r="D2327" s="21" t="e">
        <f>Inscriptos!#REF!</f>
        <v>#REF!</v>
      </c>
      <c r="E2327" t="e">
        <f>Inscriptos!#REF!</f>
        <v>#REF!</v>
      </c>
      <c r="F2327" t="s">
        <v>37</v>
      </c>
      <c r="G2327" s="23" t="e">
        <f>Inscriptos!#REF!</f>
        <v>#REF!</v>
      </c>
    </row>
    <row r="2328" spans="1:7" x14ac:dyDescent="0.25">
      <c r="A2328" s="21" t="e">
        <f>Inscriptos!#REF!</f>
        <v>#REF!</v>
      </c>
      <c r="B2328" t="e">
        <f>Inscriptos!#REF!</f>
        <v>#REF!</v>
      </c>
      <c r="C2328" s="21" t="e">
        <f>Inscriptos!#REF!</f>
        <v>#REF!</v>
      </c>
      <c r="D2328" s="21" t="e">
        <f>Inscriptos!#REF!</f>
        <v>#REF!</v>
      </c>
      <c r="E2328" t="e">
        <f>Inscriptos!#REF!</f>
        <v>#REF!</v>
      </c>
      <c r="F2328" t="s">
        <v>37</v>
      </c>
      <c r="G2328" s="23" t="e">
        <f>Inscriptos!#REF!</f>
        <v>#REF!</v>
      </c>
    </row>
    <row r="2329" spans="1:7" x14ac:dyDescent="0.25">
      <c r="A2329" s="21" t="e">
        <f>Inscriptos!#REF!</f>
        <v>#REF!</v>
      </c>
      <c r="B2329" t="e">
        <f>Inscriptos!#REF!</f>
        <v>#REF!</v>
      </c>
      <c r="C2329" s="21" t="e">
        <f>Inscriptos!#REF!</f>
        <v>#REF!</v>
      </c>
      <c r="D2329" s="21" t="e">
        <f>Inscriptos!#REF!</f>
        <v>#REF!</v>
      </c>
      <c r="E2329" t="e">
        <f>Inscriptos!#REF!</f>
        <v>#REF!</v>
      </c>
      <c r="F2329" t="s">
        <v>37</v>
      </c>
      <c r="G2329" s="23" t="e">
        <f>Inscriptos!#REF!</f>
        <v>#REF!</v>
      </c>
    </row>
    <row r="2330" spans="1:7" x14ac:dyDescent="0.25">
      <c r="A2330" s="21" t="e">
        <f>Inscriptos!#REF!</f>
        <v>#REF!</v>
      </c>
      <c r="B2330" t="e">
        <f>Inscriptos!#REF!</f>
        <v>#REF!</v>
      </c>
      <c r="C2330" s="21" t="e">
        <f>Inscriptos!#REF!</f>
        <v>#REF!</v>
      </c>
      <c r="D2330" s="21" t="e">
        <f>Inscriptos!#REF!</f>
        <v>#REF!</v>
      </c>
      <c r="E2330" t="e">
        <f>Inscriptos!#REF!</f>
        <v>#REF!</v>
      </c>
      <c r="F2330" t="s">
        <v>37</v>
      </c>
      <c r="G2330" s="23" t="e">
        <f>Inscriptos!#REF!</f>
        <v>#REF!</v>
      </c>
    </row>
    <row r="2331" spans="1:7" x14ac:dyDescent="0.25">
      <c r="A2331" s="21" t="e">
        <f>Inscriptos!#REF!</f>
        <v>#REF!</v>
      </c>
      <c r="B2331" t="e">
        <f>Inscriptos!#REF!</f>
        <v>#REF!</v>
      </c>
      <c r="C2331" s="21" t="e">
        <f>Inscriptos!#REF!</f>
        <v>#REF!</v>
      </c>
      <c r="D2331" s="21" t="e">
        <f>Inscriptos!#REF!</f>
        <v>#REF!</v>
      </c>
      <c r="E2331" t="e">
        <f>Inscriptos!#REF!</f>
        <v>#REF!</v>
      </c>
      <c r="F2331" t="s">
        <v>37</v>
      </c>
      <c r="G2331" s="23" t="e">
        <f>Inscriptos!#REF!</f>
        <v>#REF!</v>
      </c>
    </row>
    <row r="2332" spans="1:7" x14ac:dyDescent="0.25">
      <c r="A2332" s="21" t="e">
        <f>Inscriptos!#REF!</f>
        <v>#REF!</v>
      </c>
      <c r="B2332" t="e">
        <f>Inscriptos!#REF!</f>
        <v>#REF!</v>
      </c>
      <c r="C2332" s="21" t="e">
        <f>Inscriptos!#REF!</f>
        <v>#REF!</v>
      </c>
      <c r="D2332" s="21" t="e">
        <f>Inscriptos!#REF!</f>
        <v>#REF!</v>
      </c>
      <c r="E2332" t="e">
        <f>Inscriptos!#REF!</f>
        <v>#REF!</v>
      </c>
      <c r="F2332" t="s">
        <v>37</v>
      </c>
      <c r="G2332" s="23" t="e">
        <f>Inscriptos!#REF!</f>
        <v>#REF!</v>
      </c>
    </row>
    <row r="2333" spans="1:7" x14ac:dyDescent="0.25">
      <c r="A2333" s="21" t="e">
        <f>Inscriptos!#REF!</f>
        <v>#REF!</v>
      </c>
      <c r="B2333" t="e">
        <f>Inscriptos!#REF!</f>
        <v>#REF!</v>
      </c>
      <c r="C2333" s="21" t="e">
        <f>Inscriptos!#REF!</f>
        <v>#REF!</v>
      </c>
      <c r="D2333" s="21" t="e">
        <f>Inscriptos!#REF!</f>
        <v>#REF!</v>
      </c>
      <c r="E2333" t="e">
        <f>Inscriptos!#REF!</f>
        <v>#REF!</v>
      </c>
      <c r="F2333" t="s">
        <v>37</v>
      </c>
      <c r="G2333" s="23" t="e">
        <f>Inscriptos!#REF!</f>
        <v>#REF!</v>
      </c>
    </row>
    <row r="2334" spans="1:7" x14ac:dyDescent="0.25">
      <c r="A2334" s="21" t="e">
        <f>Inscriptos!#REF!</f>
        <v>#REF!</v>
      </c>
      <c r="B2334" t="e">
        <f>Inscriptos!#REF!</f>
        <v>#REF!</v>
      </c>
      <c r="C2334" s="21" t="e">
        <f>Inscriptos!#REF!</f>
        <v>#REF!</v>
      </c>
      <c r="D2334" s="21" t="e">
        <f>Inscriptos!#REF!</f>
        <v>#REF!</v>
      </c>
      <c r="E2334" t="e">
        <f>Inscriptos!#REF!</f>
        <v>#REF!</v>
      </c>
      <c r="F2334" t="s">
        <v>37</v>
      </c>
      <c r="G2334" s="23" t="e">
        <f>Inscriptos!#REF!</f>
        <v>#REF!</v>
      </c>
    </row>
    <row r="2335" spans="1:7" x14ac:dyDescent="0.25">
      <c r="A2335" s="21" t="e">
        <f>Inscriptos!#REF!</f>
        <v>#REF!</v>
      </c>
      <c r="B2335" t="e">
        <f>Inscriptos!#REF!</f>
        <v>#REF!</v>
      </c>
      <c r="C2335" s="21" t="e">
        <f>Inscriptos!#REF!</f>
        <v>#REF!</v>
      </c>
      <c r="D2335" s="21" t="e">
        <f>Inscriptos!#REF!</f>
        <v>#REF!</v>
      </c>
      <c r="E2335" t="e">
        <f>Inscriptos!#REF!</f>
        <v>#REF!</v>
      </c>
      <c r="F2335" t="s">
        <v>37</v>
      </c>
      <c r="G2335" s="23" t="e">
        <f>Inscriptos!#REF!</f>
        <v>#REF!</v>
      </c>
    </row>
    <row r="2336" spans="1:7" x14ac:dyDescent="0.25">
      <c r="A2336" s="21" t="e">
        <f>Inscriptos!#REF!</f>
        <v>#REF!</v>
      </c>
      <c r="B2336" t="e">
        <f>Inscriptos!#REF!</f>
        <v>#REF!</v>
      </c>
      <c r="C2336" s="21" t="e">
        <f>Inscriptos!#REF!</f>
        <v>#REF!</v>
      </c>
      <c r="D2336" s="21" t="e">
        <f>Inscriptos!#REF!</f>
        <v>#REF!</v>
      </c>
      <c r="E2336" t="e">
        <f>Inscriptos!#REF!</f>
        <v>#REF!</v>
      </c>
      <c r="F2336" t="s">
        <v>37</v>
      </c>
      <c r="G2336" s="23" t="e">
        <f>Inscriptos!#REF!</f>
        <v>#REF!</v>
      </c>
    </row>
    <row r="2337" spans="1:7" x14ac:dyDescent="0.25">
      <c r="A2337" s="21" t="e">
        <f>Inscriptos!#REF!</f>
        <v>#REF!</v>
      </c>
      <c r="B2337" t="e">
        <f>Inscriptos!#REF!</f>
        <v>#REF!</v>
      </c>
      <c r="C2337" s="21" t="e">
        <f>Inscriptos!#REF!</f>
        <v>#REF!</v>
      </c>
      <c r="D2337" s="21" t="e">
        <f>Inscriptos!#REF!</f>
        <v>#REF!</v>
      </c>
      <c r="E2337" t="e">
        <f>Inscriptos!#REF!</f>
        <v>#REF!</v>
      </c>
      <c r="F2337" t="s">
        <v>37</v>
      </c>
      <c r="G2337" s="23" t="e">
        <f>Inscriptos!#REF!</f>
        <v>#REF!</v>
      </c>
    </row>
    <row r="2338" spans="1:7" x14ac:dyDescent="0.25">
      <c r="A2338" s="21" t="e">
        <f>Inscriptos!#REF!</f>
        <v>#REF!</v>
      </c>
      <c r="B2338" t="e">
        <f>Inscriptos!#REF!</f>
        <v>#REF!</v>
      </c>
      <c r="C2338" s="21" t="e">
        <f>Inscriptos!#REF!</f>
        <v>#REF!</v>
      </c>
      <c r="D2338" s="21" t="e">
        <f>Inscriptos!#REF!</f>
        <v>#REF!</v>
      </c>
      <c r="E2338" t="e">
        <f>Inscriptos!#REF!</f>
        <v>#REF!</v>
      </c>
      <c r="F2338" t="s">
        <v>37</v>
      </c>
      <c r="G2338" s="23" t="e">
        <f>Inscriptos!#REF!</f>
        <v>#REF!</v>
      </c>
    </row>
    <row r="2339" spans="1:7" x14ac:dyDescent="0.25">
      <c r="A2339" s="21" t="e">
        <f>Inscriptos!#REF!</f>
        <v>#REF!</v>
      </c>
      <c r="B2339" t="e">
        <f>Inscriptos!#REF!</f>
        <v>#REF!</v>
      </c>
      <c r="C2339" s="21" t="e">
        <f>Inscriptos!#REF!</f>
        <v>#REF!</v>
      </c>
      <c r="D2339" s="21" t="e">
        <f>Inscriptos!#REF!</f>
        <v>#REF!</v>
      </c>
      <c r="E2339" t="e">
        <f>Inscriptos!#REF!</f>
        <v>#REF!</v>
      </c>
      <c r="F2339" t="s">
        <v>37</v>
      </c>
      <c r="G2339" s="23" t="e">
        <f>Inscriptos!#REF!</f>
        <v>#REF!</v>
      </c>
    </row>
    <row r="2340" spans="1:7" x14ac:dyDescent="0.25">
      <c r="A2340" s="21" t="e">
        <f>Inscriptos!#REF!</f>
        <v>#REF!</v>
      </c>
      <c r="B2340" t="e">
        <f>Inscriptos!#REF!</f>
        <v>#REF!</v>
      </c>
      <c r="C2340" s="21" t="e">
        <f>Inscriptos!#REF!</f>
        <v>#REF!</v>
      </c>
      <c r="D2340" s="21" t="e">
        <f>Inscriptos!#REF!</f>
        <v>#REF!</v>
      </c>
      <c r="E2340" t="e">
        <f>Inscriptos!#REF!</f>
        <v>#REF!</v>
      </c>
      <c r="F2340" t="s">
        <v>37</v>
      </c>
      <c r="G2340" s="23" t="e">
        <f>Inscriptos!#REF!</f>
        <v>#REF!</v>
      </c>
    </row>
    <row r="2341" spans="1:7" x14ac:dyDescent="0.25">
      <c r="A2341" s="21" t="e">
        <f>Inscriptos!#REF!</f>
        <v>#REF!</v>
      </c>
      <c r="B2341" t="e">
        <f>Inscriptos!#REF!</f>
        <v>#REF!</v>
      </c>
      <c r="C2341" s="21" t="e">
        <f>Inscriptos!#REF!</f>
        <v>#REF!</v>
      </c>
      <c r="D2341" s="21" t="e">
        <f>Inscriptos!#REF!</f>
        <v>#REF!</v>
      </c>
      <c r="E2341" t="e">
        <f>Inscriptos!#REF!</f>
        <v>#REF!</v>
      </c>
      <c r="F2341" t="s">
        <v>37</v>
      </c>
      <c r="G2341" s="23" t="e">
        <f>Inscriptos!#REF!</f>
        <v>#REF!</v>
      </c>
    </row>
    <row r="2342" spans="1:7" x14ac:dyDescent="0.25">
      <c r="A2342" s="21" t="e">
        <f>Inscriptos!#REF!</f>
        <v>#REF!</v>
      </c>
      <c r="B2342" t="e">
        <f>Inscriptos!#REF!</f>
        <v>#REF!</v>
      </c>
      <c r="C2342" s="21" t="e">
        <f>Inscriptos!#REF!</f>
        <v>#REF!</v>
      </c>
      <c r="D2342" s="21" t="e">
        <f>Inscriptos!#REF!</f>
        <v>#REF!</v>
      </c>
      <c r="E2342" t="e">
        <f>Inscriptos!#REF!</f>
        <v>#REF!</v>
      </c>
      <c r="F2342" t="s">
        <v>37</v>
      </c>
      <c r="G2342" s="23" t="e">
        <f>Inscriptos!#REF!</f>
        <v>#REF!</v>
      </c>
    </row>
    <row r="2343" spans="1:7" x14ac:dyDescent="0.25">
      <c r="A2343" s="21" t="e">
        <f>Inscriptos!#REF!</f>
        <v>#REF!</v>
      </c>
      <c r="B2343" t="e">
        <f>Inscriptos!#REF!</f>
        <v>#REF!</v>
      </c>
      <c r="C2343" s="21" t="e">
        <f>Inscriptos!#REF!</f>
        <v>#REF!</v>
      </c>
      <c r="D2343" s="21" t="e">
        <f>Inscriptos!#REF!</f>
        <v>#REF!</v>
      </c>
      <c r="E2343" t="e">
        <f>Inscriptos!#REF!</f>
        <v>#REF!</v>
      </c>
      <c r="F2343" t="s">
        <v>37</v>
      </c>
      <c r="G2343" s="23" t="e">
        <f>Inscriptos!#REF!</f>
        <v>#REF!</v>
      </c>
    </row>
    <row r="2344" spans="1:7" x14ac:dyDescent="0.25">
      <c r="A2344" s="21" t="e">
        <f>Inscriptos!#REF!</f>
        <v>#REF!</v>
      </c>
      <c r="B2344" t="e">
        <f>Inscriptos!#REF!</f>
        <v>#REF!</v>
      </c>
      <c r="C2344" s="21" t="e">
        <f>Inscriptos!#REF!</f>
        <v>#REF!</v>
      </c>
      <c r="D2344" s="21" t="e">
        <f>Inscriptos!#REF!</f>
        <v>#REF!</v>
      </c>
      <c r="E2344" t="e">
        <f>Inscriptos!#REF!</f>
        <v>#REF!</v>
      </c>
      <c r="F2344" t="s">
        <v>37</v>
      </c>
      <c r="G2344" s="23" t="e">
        <f>Inscriptos!#REF!</f>
        <v>#REF!</v>
      </c>
    </row>
    <row r="2345" spans="1:7" x14ac:dyDescent="0.25">
      <c r="A2345" s="21" t="e">
        <f>Inscriptos!#REF!</f>
        <v>#REF!</v>
      </c>
      <c r="B2345" t="e">
        <f>Inscriptos!#REF!</f>
        <v>#REF!</v>
      </c>
      <c r="C2345" s="21" t="e">
        <f>Inscriptos!#REF!</f>
        <v>#REF!</v>
      </c>
      <c r="D2345" s="21" t="e">
        <f>Inscriptos!#REF!</f>
        <v>#REF!</v>
      </c>
      <c r="E2345" t="e">
        <f>Inscriptos!#REF!</f>
        <v>#REF!</v>
      </c>
      <c r="F2345" t="s">
        <v>37</v>
      </c>
      <c r="G2345" s="23" t="e">
        <f>Inscriptos!#REF!</f>
        <v>#REF!</v>
      </c>
    </row>
    <row r="2346" spans="1:7" x14ac:dyDescent="0.25">
      <c r="A2346" s="21" t="e">
        <f>Inscriptos!#REF!</f>
        <v>#REF!</v>
      </c>
      <c r="B2346" t="e">
        <f>Inscriptos!#REF!</f>
        <v>#REF!</v>
      </c>
      <c r="C2346" s="21" t="e">
        <f>Inscriptos!#REF!</f>
        <v>#REF!</v>
      </c>
      <c r="D2346" s="21" t="e">
        <f>Inscriptos!#REF!</f>
        <v>#REF!</v>
      </c>
      <c r="E2346" t="e">
        <f>Inscriptos!#REF!</f>
        <v>#REF!</v>
      </c>
      <c r="F2346" t="s">
        <v>37</v>
      </c>
      <c r="G2346" s="23" t="e">
        <f>Inscriptos!#REF!</f>
        <v>#REF!</v>
      </c>
    </row>
    <row r="2347" spans="1:7" x14ac:dyDescent="0.25">
      <c r="A2347" s="21" t="e">
        <f>Inscriptos!#REF!</f>
        <v>#REF!</v>
      </c>
      <c r="B2347" t="e">
        <f>Inscriptos!#REF!</f>
        <v>#REF!</v>
      </c>
      <c r="C2347" s="21" t="e">
        <f>Inscriptos!#REF!</f>
        <v>#REF!</v>
      </c>
      <c r="D2347" s="21" t="e">
        <f>Inscriptos!#REF!</f>
        <v>#REF!</v>
      </c>
      <c r="E2347" t="e">
        <f>Inscriptos!#REF!</f>
        <v>#REF!</v>
      </c>
      <c r="F2347" t="s">
        <v>37</v>
      </c>
      <c r="G2347" s="23" t="e">
        <f>Inscriptos!#REF!</f>
        <v>#REF!</v>
      </c>
    </row>
    <row r="2348" spans="1:7" x14ac:dyDescent="0.25">
      <c r="A2348" s="21" t="e">
        <f>Inscriptos!#REF!</f>
        <v>#REF!</v>
      </c>
      <c r="B2348" t="e">
        <f>Inscriptos!#REF!</f>
        <v>#REF!</v>
      </c>
      <c r="C2348" s="21" t="e">
        <f>Inscriptos!#REF!</f>
        <v>#REF!</v>
      </c>
      <c r="D2348" s="21" t="e">
        <f>Inscriptos!#REF!</f>
        <v>#REF!</v>
      </c>
      <c r="E2348" t="e">
        <f>Inscriptos!#REF!</f>
        <v>#REF!</v>
      </c>
      <c r="F2348" t="s">
        <v>37</v>
      </c>
      <c r="G2348" s="23" t="e">
        <f>Inscriptos!#REF!</f>
        <v>#REF!</v>
      </c>
    </row>
    <row r="2349" spans="1:7" x14ac:dyDescent="0.25">
      <c r="A2349" s="21" t="e">
        <f>Inscriptos!#REF!</f>
        <v>#REF!</v>
      </c>
      <c r="B2349" t="e">
        <f>Inscriptos!#REF!</f>
        <v>#REF!</v>
      </c>
      <c r="C2349" s="21" t="e">
        <f>Inscriptos!#REF!</f>
        <v>#REF!</v>
      </c>
      <c r="D2349" s="21" t="e">
        <f>Inscriptos!#REF!</f>
        <v>#REF!</v>
      </c>
      <c r="E2349" t="e">
        <f>Inscriptos!#REF!</f>
        <v>#REF!</v>
      </c>
      <c r="F2349" t="s">
        <v>37</v>
      </c>
      <c r="G2349" s="23" t="e">
        <f>Inscriptos!#REF!</f>
        <v>#REF!</v>
      </c>
    </row>
    <row r="2350" spans="1:7" x14ac:dyDescent="0.25">
      <c r="A2350" s="21" t="e">
        <f>Inscriptos!#REF!</f>
        <v>#REF!</v>
      </c>
      <c r="B2350" t="e">
        <f>Inscriptos!#REF!</f>
        <v>#REF!</v>
      </c>
      <c r="C2350" s="21" t="e">
        <f>Inscriptos!#REF!</f>
        <v>#REF!</v>
      </c>
      <c r="D2350" s="21" t="e">
        <f>Inscriptos!#REF!</f>
        <v>#REF!</v>
      </c>
      <c r="E2350" t="e">
        <f>Inscriptos!#REF!</f>
        <v>#REF!</v>
      </c>
      <c r="F2350" t="s">
        <v>37</v>
      </c>
      <c r="G2350" s="23" t="e">
        <f>Inscriptos!#REF!</f>
        <v>#REF!</v>
      </c>
    </row>
    <row r="2351" spans="1:7" x14ac:dyDescent="0.25">
      <c r="A2351" s="21" t="e">
        <f>Inscriptos!#REF!</f>
        <v>#REF!</v>
      </c>
      <c r="B2351" t="e">
        <f>Inscriptos!#REF!</f>
        <v>#REF!</v>
      </c>
      <c r="C2351" s="21" t="e">
        <f>Inscriptos!#REF!</f>
        <v>#REF!</v>
      </c>
      <c r="D2351" s="21" t="e">
        <f>Inscriptos!#REF!</f>
        <v>#REF!</v>
      </c>
      <c r="E2351" t="e">
        <f>Inscriptos!#REF!</f>
        <v>#REF!</v>
      </c>
      <c r="F2351" t="s">
        <v>37</v>
      </c>
      <c r="G2351" s="23" t="e">
        <f>Inscriptos!#REF!</f>
        <v>#REF!</v>
      </c>
    </row>
    <row r="2352" spans="1:7" x14ac:dyDescent="0.25">
      <c r="A2352" s="21" t="e">
        <f>Inscriptos!#REF!</f>
        <v>#REF!</v>
      </c>
      <c r="B2352" t="e">
        <f>Inscriptos!#REF!</f>
        <v>#REF!</v>
      </c>
      <c r="C2352" s="21" t="e">
        <f>Inscriptos!#REF!</f>
        <v>#REF!</v>
      </c>
      <c r="D2352" s="21" t="e">
        <f>Inscriptos!#REF!</f>
        <v>#REF!</v>
      </c>
      <c r="E2352" t="e">
        <f>Inscriptos!#REF!</f>
        <v>#REF!</v>
      </c>
      <c r="F2352" t="s">
        <v>37</v>
      </c>
      <c r="G2352" s="23" t="e">
        <f>Inscriptos!#REF!</f>
        <v>#REF!</v>
      </c>
    </row>
    <row r="2353" spans="1:7" x14ac:dyDescent="0.25">
      <c r="A2353" s="21" t="e">
        <f>Inscriptos!#REF!</f>
        <v>#REF!</v>
      </c>
      <c r="B2353" t="e">
        <f>Inscriptos!#REF!</f>
        <v>#REF!</v>
      </c>
      <c r="C2353" s="21" t="e">
        <f>Inscriptos!#REF!</f>
        <v>#REF!</v>
      </c>
      <c r="D2353" s="21" t="e">
        <f>Inscriptos!#REF!</f>
        <v>#REF!</v>
      </c>
      <c r="E2353" t="e">
        <f>Inscriptos!#REF!</f>
        <v>#REF!</v>
      </c>
      <c r="F2353" t="s">
        <v>37</v>
      </c>
      <c r="G2353" s="23" t="e">
        <f>Inscriptos!#REF!</f>
        <v>#REF!</v>
      </c>
    </row>
    <row r="2354" spans="1:7" x14ac:dyDescent="0.25">
      <c r="A2354" s="21" t="e">
        <f>Inscriptos!#REF!</f>
        <v>#REF!</v>
      </c>
      <c r="B2354" t="e">
        <f>Inscriptos!#REF!</f>
        <v>#REF!</v>
      </c>
      <c r="C2354" s="21" t="e">
        <f>Inscriptos!#REF!</f>
        <v>#REF!</v>
      </c>
      <c r="D2354" s="21" t="e">
        <f>Inscriptos!#REF!</f>
        <v>#REF!</v>
      </c>
      <c r="E2354" t="e">
        <f>Inscriptos!#REF!</f>
        <v>#REF!</v>
      </c>
      <c r="F2354" t="s">
        <v>37</v>
      </c>
      <c r="G2354" s="23" t="e">
        <f>Inscriptos!#REF!</f>
        <v>#REF!</v>
      </c>
    </row>
    <row r="2355" spans="1:7" x14ac:dyDescent="0.25">
      <c r="A2355" s="21" t="e">
        <f>Inscriptos!#REF!</f>
        <v>#REF!</v>
      </c>
      <c r="B2355" t="e">
        <f>Inscriptos!#REF!</f>
        <v>#REF!</v>
      </c>
      <c r="C2355" s="21" t="e">
        <f>Inscriptos!#REF!</f>
        <v>#REF!</v>
      </c>
      <c r="D2355" s="21" t="e">
        <f>Inscriptos!#REF!</f>
        <v>#REF!</v>
      </c>
      <c r="E2355" t="e">
        <f>Inscriptos!#REF!</f>
        <v>#REF!</v>
      </c>
      <c r="F2355" t="s">
        <v>37</v>
      </c>
      <c r="G2355" s="23" t="e">
        <f>Inscriptos!#REF!</f>
        <v>#REF!</v>
      </c>
    </row>
    <row r="2356" spans="1:7" x14ac:dyDescent="0.25">
      <c r="A2356" s="21" t="e">
        <f>Inscriptos!#REF!</f>
        <v>#REF!</v>
      </c>
      <c r="B2356" t="e">
        <f>Inscriptos!#REF!</f>
        <v>#REF!</v>
      </c>
      <c r="C2356" s="21" t="e">
        <f>Inscriptos!#REF!</f>
        <v>#REF!</v>
      </c>
      <c r="D2356" s="21" t="e">
        <f>Inscriptos!#REF!</f>
        <v>#REF!</v>
      </c>
      <c r="E2356" t="e">
        <f>Inscriptos!#REF!</f>
        <v>#REF!</v>
      </c>
      <c r="F2356" t="s">
        <v>37</v>
      </c>
      <c r="G2356" s="23" t="e">
        <f>Inscriptos!#REF!</f>
        <v>#REF!</v>
      </c>
    </row>
    <row r="2357" spans="1:7" x14ac:dyDescent="0.25">
      <c r="A2357" s="21" t="e">
        <f>Inscriptos!#REF!</f>
        <v>#REF!</v>
      </c>
      <c r="B2357" t="e">
        <f>Inscriptos!#REF!</f>
        <v>#REF!</v>
      </c>
      <c r="C2357" s="21" t="e">
        <f>Inscriptos!#REF!</f>
        <v>#REF!</v>
      </c>
      <c r="D2357" s="21" t="e">
        <f>Inscriptos!#REF!</f>
        <v>#REF!</v>
      </c>
      <c r="E2357" t="e">
        <f>Inscriptos!#REF!</f>
        <v>#REF!</v>
      </c>
      <c r="F2357" t="s">
        <v>37</v>
      </c>
      <c r="G2357" s="23" t="e">
        <f>Inscriptos!#REF!</f>
        <v>#REF!</v>
      </c>
    </row>
    <row r="2358" spans="1:7" x14ac:dyDescent="0.25">
      <c r="A2358" s="21" t="e">
        <f>Inscriptos!#REF!</f>
        <v>#REF!</v>
      </c>
      <c r="B2358" t="e">
        <f>Inscriptos!#REF!</f>
        <v>#REF!</v>
      </c>
      <c r="C2358" s="21" t="e">
        <f>Inscriptos!#REF!</f>
        <v>#REF!</v>
      </c>
      <c r="D2358" s="21" t="e">
        <f>Inscriptos!#REF!</f>
        <v>#REF!</v>
      </c>
      <c r="E2358" t="e">
        <f>Inscriptos!#REF!</f>
        <v>#REF!</v>
      </c>
      <c r="F2358" t="s">
        <v>37</v>
      </c>
      <c r="G2358" s="23" t="e">
        <f>Inscriptos!#REF!</f>
        <v>#REF!</v>
      </c>
    </row>
    <row r="2359" spans="1:7" x14ac:dyDescent="0.25">
      <c r="A2359" s="21" t="e">
        <f>Inscriptos!#REF!</f>
        <v>#REF!</v>
      </c>
      <c r="B2359" t="e">
        <f>Inscriptos!#REF!</f>
        <v>#REF!</v>
      </c>
      <c r="C2359" s="21" t="e">
        <f>Inscriptos!#REF!</f>
        <v>#REF!</v>
      </c>
      <c r="D2359" s="21" t="e">
        <f>Inscriptos!#REF!</f>
        <v>#REF!</v>
      </c>
      <c r="E2359" t="e">
        <f>Inscriptos!#REF!</f>
        <v>#REF!</v>
      </c>
      <c r="F2359" t="s">
        <v>37</v>
      </c>
      <c r="G2359" s="23" t="e">
        <f>Inscriptos!#REF!</f>
        <v>#REF!</v>
      </c>
    </row>
    <row r="2360" spans="1:7" x14ac:dyDescent="0.25">
      <c r="A2360" s="21" t="e">
        <f>Inscriptos!#REF!</f>
        <v>#REF!</v>
      </c>
      <c r="B2360" t="e">
        <f>Inscriptos!#REF!</f>
        <v>#REF!</v>
      </c>
      <c r="C2360" s="21" t="e">
        <f>Inscriptos!#REF!</f>
        <v>#REF!</v>
      </c>
      <c r="D2360" s="21" t="e">
        <f>Inscriptos!#REF!</f>
        <v>#REF!</v>
      </c>
      <c r="E2360" t="e">
        <f>Inscriptos!#REF!</f>
        <v>#REF!</v>
      </c>
      <c r="F2360" t="s">
        <v>37</v>
      </c>
      <c r="G2360" s="23" t="e">
        <f>Inscriptos!#REF!</f>
        <v>#REF!</v>
      </c>
    </row>
    <row r="2361" spans="1:7" x14ac:dyDescent="0.25">
      <c r="A2361" s="21" t="e">
        <f>Inscriptos!#REF!</f>
        <v>#REF!</v>
      </c>
      <c r="B2361" t="e">
        <f>Inscriptos!#REF!</f>
        <v>#REF!</v>
      </c>
      <c r="C2361" s="21" t="e">
        <f>Inscriptos!#REF!</f>
        <v>#REF!</v>
      </c>
      <c r="D2361" s="21" t="e">
        <f>Inscriptos!#REF!</f>
        <v>#REF!</v>
      </c>
      <c r="E2361" t="e">
        <f>Inscriptos!#REF!</f>
        <v>#REF!</v>
      </c>
      <c r="F2361" t="s">
        <v>37</v>
      </c>
      <c r="G2361" s="23" t="e">
        <f>Inscriptos!#REF!</f>
        <v>#REF!</v>
      </c>
    </row>
    <row r="2362" spans="1:7" x14ac:dyDescent="0.25">
      <c r="A2362" s="21" t="e">
        <f>Inscriptos!#REF!</f>
        <v>#REF!</v>
      </c>
      <c r="B2362" t="e">
        <f>Inscriptos!#REF!</f>
        <v>#REF!</v>
      </c>
      <c r="C2362" s="21" t="e">
        <f>Inscriptos!#REF!</f>
        <v>#REF!</v>
      </c>
      <c r="D2362" s="21" t="e">
        <f>Inscriptos!#REF!</f>
        <v>#REF!</v>
      </c>
      <c r="E2362" t="e">
        <f>Inscriptos!#REF!</f>
        <v>#REF!</v>
      </c>
      <c r="F2362" t="s">
        <v>37</v>
      </c>
      <c r="G2362" s="23" t="e">
        <f>Inscriptos!#REF!</f>
        <v>#REF!</v>
      </c>
    </row>
    <row r="2363" spans="1:7" x14ac:dyDescent="0.25">
      <c r="A2363" s="21" t="e">
        <f>Inscriptos!#REF!</f>
        <v>#REF!</v>
      </c>
      <c r="B2363" t="e">
        <f>Inscriptos!#REF!</f>
        <v>#REF!</v>
      </c>
      <c r="C2363" s="21" t="e">
        <f>Inscriptos!#REF!</f>
        <v>#REF!</v>
      </c>
      <c r="D2363" s="21" t="e">
        <f>Inscriptos!#REF!</f>
        <v>#REF!</v>
      </c>
      <c r="E2363" t="e">
        <f>Inscriptos!#REF!</f>
        <v>#REF!</v>
      </c>
      <c r="F2363" t="s">
        <v>37</v>
      </c>
      <c r="G2363" s="23" t="e">
        <f>Inscriptos!#REF!</f>
        <v>#REF!</v>
      </c>
    </row>
    <row r="2364" spans="1:7" x14ac:dyDescent="0.25">
      <c r="A2364" s="21" t="e">
        <f>Inscriptos!#REF!</f>
        <v>#REF!</v>
      </c>
      <c r="B2364" t="e">
        <f>Inscriptos!#REF!</f>
        <v>#REF!</v>
      </c>
      <c r="C2364" s="21" t="e">
        <f>Inscriptos!#REF!</f>
        <v>#REF!</v>
      </c>
      <c r="D2364" s="21" t="e">
        <f>Inscriptos!#REF!</f>
        <v>#REF!</v>
      </c>
      <c r="E2364" t="e">
        <f>Inscriptos!#REF!</f>
        <v>#REF!</v>
      </c>
      <c r="F2364" t="s">
        <v>37</v>
      </c>
      <c r="G2364" s="23" t="e">
        <f>Inscriptos!#REF!</f>
        <v>#REF!</v>
      </c>
    </row>
    <row r="2365" spans="1:7" x14ac:dyDescent="0.25">
      <c r="A2365" s="21" t="e">
        <f>Inscriptos!#REF!</f>
        <v>#REF!</v>
      </c>
      <c r="B2365" t="e">
        <f>Inscriptos!#REF!</f>
        <v>#REF!</v>
      </c>
      <c r="C2365" s="21" t="e">
        <f>Inscriptos!#REF!</f>
        <v>#REF!</v>
      </c>
      <c r="D2365" s="21" t="e">
        <f>Inscriptos!#REF!</f>
        <v>#REF!</v>
      </c>
      <c r="E2365" t="e">
        <f>Inscriptos!#REF!</f>
        <v>#REF!</v>
      </c>
      <c r="F2365" t="s">
        <v>37</v>
      </c>
      <c r="G2365" s="23" t="e">
        <f>Inscriptos!#REF!</f>
        <v>#REF!</v>
      </c>
    </row>
    <row r="2366" spans="1:7" x14ac:dyDescent="0.25">
      <c r="A2366" s="21" t="e">
        <f>Inscriptos!#REF!</f>
        <v>#REF!</v>
      </c>
      <c r="B2366" t="e">
        <f>Inscriptos!#REF!</f>
        <v>#REF!</v>
      </c>
      <c r="C2366" s="21" t="e">
        <f>Inscriptos!#REF!</f>
        <v>#REF!</v>
      </c>
      <c r="D2366" s="21" t="e">
        <f>Inscriptos!#REF!</f>
        <v>#REF!</v>
      </c>
      <c r="E2366" t="e">
        <f>Inscriptos!#REF!</f>
        <v>#REF!</v>
      </c>
      <c r="F2366" t="s">
        <v>37</v>
      </c>
      <c r="G2366" s="23" t="e">
        <f>Inscriptos!#REF!</f>
        <v>#REF!</v>
      </c>
    </row>
    <row r="2367" spans="1:7" x14ac:dyDescent="0.25">
      <c r="A2367" s="21" t="e">
        <f>Inscriptos!#REF!</f>
        <v>#REF!</v>
      </c>
      <c r="B2367" t="e">
        <f>Inscriptos!#REF!</f>
        <v>#REF!</v>
      </c>
      <c r="C2367" s="21" t="e">
        <f>Inscriptos!#REF!</f>
        <v>#REF!</v>
      </c>
      <c r="D2367" s="21" t="e">
        <f>Inscriptos!#REF!</f>
        <v>#REF!</v>
      </c>
      <c r="E2367" t="e">
        <f>Inscriptos!#REF!</f>
        <v>#REF!</v>
      </c>
      <c r="F2367" t="s">
        <v>37</v>
      </c>
      <c r="G2367" s="23" t="e">
        <f>Inscriptos!#REF!</f>
        <v>#REF!</v>
      </c>
    </row>
    <row r="2368" spans="1:7" x14ac:dyDescent="0.25">
      <c r="A2368" s="21" t="e">
        <f>Inscriptos!#REF!</f>
        <v>#REF!</v>
      </c>
      <c r="B2368" t="e">
        <f>Inscriptos!#REF!</f>
        <v>#REF!</v>
      </c>
      <c r="C2368" s="21" t="e">
        <f>Inscriptos!#REF!</f>
        <v>#REF!</v>
      </c>
      <c r="D2368" s="21" t="e">
        <f>Inscriptos!#REF!</f>
        <v>#REF!</v>
      </c>
      <c r="E2368" t="e">
        <f>Inscriptos!#REF!</f>
        <v>#REF!</v>
      </c>
      <c r="F2368" t="s">
        <v>37</v>
      </c>
      <c r="G2368" s="23" t="e">
        <f>Inscriptos!#REF!</f>
        <v>#REF!</v>
      </c>
    </row>
    <row r="2369" spans="1:7" x14ac:dyDescent="0.25">
      <c r="A2369" s="21" t="e">
        <f>Inscriptos!#REF!</f>
        <v>#REF!</v>
      </c>
      <c r="B2369" t="e">
        <f>Inscriptos!#REF!</f>
        <v>#REF!</v>
      </c>
      <c r="C2369" s="21" t="e">
        <f>Inscriptos!#REF!</f>
        <v>#REF!</v>
      </c>
      <c r="D2369" s="21" t="e">
        <f>Inscriptos!#REF!</f>
        <v>#REF!</v>
      </c>
      <c r="E2369" t="e">
        <f>Inscriptos!#REF!</f>
        <v>#REF!</v>
      </c>
      <c r="F2369" t="s">
        <v>37</v>
      </c>
      <c r="G2369" s="23" t="e">
        <f>Inscriptos!#REF!</f>
        <v>#REF!</v>
      </c>
    </row>
    <row r="2370" spans="1:7" x14ac:dyDescent="0.25">
      <c r="A2370" s="21" t="e">
        <f>Inscriptos!#REF!</f>
        <v>#REF!</v>
      </c>
      <c r="B2370" t="e">
        <f>Inscriptos!#REF!</f>
        <v>#REF!</v>
      </c>
      <c r="C2370" s="21" t="e">
        <f>Inscriptos!#REF!</f>
        <v>#REF!</v>
      </c>
      <c r="D2370" s="21" t="e">
        <f>Inscriptos!#REF!</f>
        <v>#REF!</v>
      </c>
      <c r="E2370" t="e">
        <f>Inscriptos!#REF!</f>
        <v>#REF!</v>
      </c>
      <c r="F2370" t="s">
        <v>37</v>
      </c>
      <c r="G2370" s="23" t="e">
        <f>Inscriptos!#REF!</f>
        <v>#REF!</v>
      </c>
    </row>
    <row r="2371" spans="1:7" x14ac:dyDescent="0.25">
      <c r="A2371" s="21" t="e">
        <f>Inscriptos!#REF!</f>
        <v>#REF!</v>
      </c>
      <c r="B2371" t="e">
        <f>Inscriptos!#REF!</f>
        <v>#REF!</v>
      </c>
      <c r="C2371" s="21" t="e">
        <f>Inscriptos!#REF!</f>
        <v>#REF!</v>
      </c>
      <c r="D2371" s="21" t="e">
        <f>Inscriptos!#REF!</f>
        <v>#REF!</v>
      </c>
      <c r="E2371" t="e">
        <f>Inscriptos!#REF!</f>
        <v>#REF!</v>
      </c>
      <c r="F2371" t="s">
        <v>37</v>
      </c>
      <c r="G2371" s="23" t="e">
        <f>Inscriptos!#REF!</f>
        <v>#REF!</v>
      </c>
    </row>
    <row r="2372" spans="1:7" x14ac:dyDescent="0.25">
      <c r="A2372" s="21" t="e">
        <f>Inscriptos!#REF!</f>
        <v>#REF!</v>
      </c>
      <c r="B2372" t="e">
        <f>Inscriptos!#REF!</f>
        <v>#REF!</v>
      </c>
      <c r="C2372" s="21" t="e">
        <f>Inscriptos!#REF!</f>
        <v>#REF!</v>
      </c>
      <c r="D2372" s="21" t="e">
        <f>Inscriptos!#REF!</f>
        <v>#REF!</v>
      </c>
      <c r="E2372" t="e">
        <f>Inscriptos!#REF!</f>
        <v>#REF!</v>
      </c>
      <c r="F2372" t="s">
        <v>37</v>
      </c>
      <c r="G2372" s="23" t="e">
        <f>Inscriptos!#REF!</f>
        <v>#REF!</v>
      </c>
    </row>
    <row r="2373" spans="1:7" x14ac:dyDescent="0.25">
      <c r="A2373" s="21" t="e">
        <f>Inscriptos!#REF!</f>
        <v>#REF!</v>
      </c>
      <c r="B2373" t="e">
        <f>Inscriptos!#REF!</f>
        <v>#REF!</v>
      </c>
      <c r="C2373" s="21" t="e">
        <f>Inscriptos!#REF!</f>
        <v>#REF!</v>
      </c>
      <c r="D2373" s="21" t="e">
        <f>Inscriptos!#REF!</f>
        <v>#REF!</v>
      </c>
      <c r="E2373" t="e">
        <f>Inscriptos!#REF!</f>
        <v>#REF!</v>
      </c>
      <c r="F2373" t="s">
        <v>37</v>
      </c>
      <c r="G2373" s="23" t="e">
        <f>Inscriptos!#REF!</f>
        <v>#REF!</v>
      </c>
    </row>
    <row r="2374" spans="1:7" x14ac:dyDescent="0.25">
      <c r="A2374" s="21" t="e">
        <f>Inscriptos!#REF!</f>
        <v>#REF!</v>
      </c>
      <c r="B2374" t="e">
        <f>Inscriptos!#REF!</f>
        <v>#REF!</v>
      </c>
      <c r="C2374" s="21" t="e">
        <f>Inscriptos!#REF!</f>
        <v>#REF!</v>
      </c>
      <c r="D2374" s="21" t="e">
        <f>Inscriptos!#REF!</f>
        <v>#REF!</v>
      </c>
      <c r="E2374" t="e">
        <f>Inscriptos!#REF!</f>
        <v>#REF!</v>
      </c>
      <c r="F2374" t="s">
        <v>37</v>
      </c>
      <c r="G2374" s="23" t="e">
        <f>Inscriptos!#REF!</f>
        <v>#REF!</v>
      </c>
    </row>
    <row r="2375" spans="1:7" x14ac:dyDescent="0.25">
      <c r="A2375" s="21" t="e">
        <f>Inscriptos!#REF!</f>
        <v>#REF!</v>
      </c>
      <c r="B2375" t="e">
        <f>Inscriptos!#REF!</f>
        <v>#REF!</v>
      </c>
      <c r="C2375" s="21" t="e">
        <f>Inscriptos!#REF!</f>
        <v>#REF!</v>
      </c>
      <c r="D2375" s="21" t="e">
        <f>Inscriptos!#REF!</f>
        <v>#REF!</v>
      </c>
      <c r="E2375" t="e">
        <f>Inscriptos!#REF!</f>
        <v>#REF!</v>
      </c>
      <c r="F2375" t="s">
        <v>37</v>
      </c>
      <c r="G2375" s="23" t="e">
        <f>Inscriptos!#REF!</f>
        <v>#REF!</v>
      </c>
    </row>
    <row r="2376" spans="1:7" x14ac:dyDescent="0.25">
      <c r="A2376" s="21" t="e">
        <f>Inscriptos!#REF!</f>
        <v>#REF!</v>
      </c>
      <c r="B2376" t="e">
        <f>Inscriptos!#REF!</f>
        <v>#REF!</v>
      </c>
      <c r="C2376" s="21" t="e">
        <f>Inscriptos!#REF!</f>
        <v>#REF!</v>
      </c>
      <c r="D2376" s="21" t="e">
        <f>Inscriptos!#REF!</f>
        <v>#REF!</v>
      </c>
      <c r="E2376" t="e">
        <f>Inscriptos!#REF!</f>
        <v>#REF!</v>
      </c>
      <c r="F2376" t="s">
        <v>37</v>
      </c>
      <c r="G2376" s="23" t="e">
        <f>Inscriptos!#REF!</f>
        <v>#REF!</v>
      </c>
    </row>
    <row r="2377" spans="1:7" x14ac:dyDescent="0.25">
      <c r="A2377" s="21" t="e">
        <f>Inscriptos!#REF!</f>
        <v>#REF!</v>
      </c>
      <c r="B2377" t="e">
        <f>Inscriptos!#REF!</f>
        <v>#REF!</v>
      </c>
      <c r="C2377" s="21" t="e">
        <f>Inscriptos!#REF!</f>
        <v>#REF!</v>
      </c>
      <c r="D2377" s="21" t="e">
        <f>Inscriptos!#REF!</f>
        <v>#REF!</v>
      </c>
      <c r="E2377" t="e">
        <f>Inscriptos!#REF!</f>
        <v>#REF!</v>
      </c>
      <c r="F2377" t="s">
        <v>37</v>
      </c>
      <c r="G2377" s="23" t="e">
        <f>Inscriptos!#REF!</f>
        <v>#REF!</v>
      </c>
    </row>
    <row r="2378" spans="1:7" x14ac:dyDescent="0.25">
      <c r="A2378" s="21" t="e">
        <f>Inscriptos!#REF!</f>
        <v>#REF!</v>
      </c>
      <c r="B2378" t="e">
        <f>Inscriptos!#REF!</f>
        <v>#REF!</v>
      </c>
      <c r="C2378" s="21" t="e">
        <f>Inscriptos!#REF!</f>
        <v>#REF!</v>
      </c>
      <c r="D2378" s="21" t="e">
        <f>Inscriptos!#REF!</f>
        <v>#REF!</v>
      </c>
      <c r="E2378" t="e">
        <f>Inscriptos!#REF!</f>
        <v>#REF!</v>
      </c>
      <c r="F2378" t="s">
        <v>37</v>
      </c>
      <c r="G2378" s="23" t="e">
        <f>Inscriptos!#REF!</f>
        <v>#REF!</v>
      </c>
    </row>
    <row r="2379" spans="1:7" x14ac:dyDescent="0.25">
      <c r="A2379" s="21" t="e">
        <f>Inscriptos!#REF!</f>
        <v>#REF!</v>
      </c>
      <c r="B2379" t="e">
        <f>Inscriptos!#REF!</f>
        <v>#REF!</v>
      </c>
      <c r="C2379" s="21" t="e">
        <f>Inscriptos!#REF!</f>
        <v>#REF!</v>
      </c>
      <c r="D2379" s="21" t="e">
        <f>Inscriptos!#REF!</f>
        <v>#REF!</v>
      </c>
      <c r="E2379" t="e">
        <f>Inscriptos!#REF!</f>
        <v>#REF!</v>
      </c>
      <c r="F2379" t="s">
        <v>37</v>
      </c>
      <c r="G2379" s="23" t="e">
        <f>Inscriptos!#REF!</f>
        <v>#REF!</v>
      </c>
    </row>
    <row r="2380" spans="1:7" x14ac:dyDescent="0.25">
      <c r="A2380" s="21" t="e">
        <f>Inscriptos!#REF!</f>
        <v>#REF!</v>
      </c>
      <c r="B2380" t="e">
        <f>Inscriptos!#REF!</f>
        <v>#REF!</v>
      </c>
      <c r="C2380" s="21" t="e">
        <f>Inscriptos!#REF!</f>
        <v>#REF!</v>
      </c>
      <c r="D2380" s="21" t="e">
        <f>Inscriptos!#REF!</f>
        <v>#REF!</v>
      </c>
      <c r="E2380" t="e">
        <f>Inscriptos!#REF!</f>
        <v>#REF!</v>
      </c>
      <c r="F2380" t="s">
        <v>37</v>
      </c>
      <c r="G2380" s="23" t="e">
        <f>Inscriptos!#REF!</f>
        <v>#REF!</v>
      </c>
    </row>
    <row r="2381" spans="1:7" x14ac:dyDescent="0.25">
      <c r="A2381" s="21" t="e">
        <f>Inscriptos!#REF!</f>
        <v>#REF!</v>
      </c>
      <c r="B2381" t="e">
        <f>Inscriptos!#REF!</f>
        <v>#REF!</v>
      </c>
      <c r="C2381" s="21" t="e">
        <f>Inscriptos!#REF!</f>
        <v>#REF!</v>
      </c>
      <c r="D2381" s="21" t="e">
        <f>Inscriptos!#REF!</f>
        <v>#REF!</v>
      </c>
      <c r="E2381" t="e">
        <f>Inscriptos!#REF!</f>
        <v>#REF!</v>
      </c>
      <c r="F2381" t="s">
        <v>37</v>
      </c>
      <c r="G2381" s="23" t="e">
        <f>Inscriptos!#REF!</f>
        <v>#REF!</v>
      </c>
    </row>
    <row r="2382" spans="1:7" x14ac:dyDescent="0.25">
      <c r="A2382" s="21" t="e">
        <f>Inscriptos!#REF!</f>
        <v>#REF!</v>
      </c>
      <c r="B2382" t="e">
        <f>Inscriptos!#REF!</f>
        <v>#REF!</v>
      </c>
      <c r="C2382" s="21" t="e">
        <f>Inscriptos!#REF!</f>
        <v>#REF!</v>
      </c>
      <c r="D2382" s="21" t="e">
        <f>Inscriptos!#REF!</f>
        <v>#REF!</v>
      </c>
      <c r="E2382" t="e">
        <f>Inscriptos!#REF!</f>
        <v>#REF!</v>
      </c>
      <c r="F2382" t="s">
        <v>37</v>
      </c>
      <c r="G2382" s="23" t="e">
        <f>Inscriptos!#REF!</f>
        <v>#REF!</v>
      </c>
    </row>
    <row r="2383" spans="1:7" x14ac:dyDescent="0.25">
      <c r="A2383" s="21" t="e">
        <f>Inscriptos!#REF!</f>
        <v>#REF!</v>
      </c>
      <c r="B2383" t="e">
        <f>Inscriptos!#REF!</f>
        <v>#REF!</v>
      </c>
      <c r="C2383" s="21" t="e">
        <f>Inscriptos!#REF!</f>
        <v>#REF!</v>
      </c>
      <c r="D2383" s="21" t="e">
        <f>Inscriptos!#REF!</f>
        <v>#REF!</v>
      </c>
      <c r="E2383" t="e">
        <f>Inscriptos!#REF!</f>
        <v>#REF!</v>
      </c>
      <c r="F2383" t="s">
        <v>37</v>
      </c>
      <c r="G2383" s="23" t="e">
        <f>Inscriptos!#REF!</f>
        <v>#REF!</v>
      </c>
    </row>
    <row r="2384" spans="1:7" x14ac:dyDescent="0.25">
      <c r="A2384" s="21" t="e">
        <f>Inscriptos!#REF!</f>
        <v>#REF!</v>
      </c>
      <c r="B2384" t="e">
        <f>Inscriptos!#REF!</f>
        <v>#REF!</v>
      </c>
      <c r="C2384" s="21" t="e">
        <f>Inscriptos!#REF!</f>
        <v>#REF!</v>
      </c>
      <c r="D2384" s="21" t="e">
        <f>Inscriptos!#REF!</f>
        <v>#REF!</v>
      </c>
      <c r="E2384" t="e">
        <f>Inscriptos!#REF!</f>
        <v>#REF!</v>
      </c>
      <c r="F2384" t="s">
        <v>37</v>
      </c>
      <c r="G2384" s="23" t="e">
        <f>Inscriptos!#REF!</f>
        <v>#REF!</v>
      </c>
    </row>
    <row r="2385" spans="1:7" x14ac:dyDescent="0.25">
      <c r="A2385" s="21" t="e">
        <f>Inscriptos!#REF!</f>
        <v>#REF!</v>
      </c>
      <c r="B2385" t="e">
        <f>Inscriptos!#REF!</f>
        <v>#REF!</v>
      </c>
      <c r="C2385" s="21" t="e">
        <f>Inscriptos!#REF!</f>
        <v>#REF!</v>
      </c>
      <c r="D2385" s="21" t="e">
        <f>Inscriptos!#REF!</f>
        <v>#REF!</v>
      </c>
      <c r="E2385" t="e">
        <f>Inscriptos!#REF!</f>
        <v>#REF!</v>
      </c>
      <c r="F2385" t="s">
        <v>37</v>
      </c>
      <c r="G2385" s="23" t="e">
        <f>Inscriptos!#REF!</f>
        <v>#REF!</v>
      </c>
    </row>
    <row r="2386" spans="1:7" x14ac:dyDescent="0.25">
      <c r="A2386" s="21" t="e">
        <f>Inscriptos!#REF!</f>
        <v>#REF!</v>
      </c>
      <c r="B2386" t="e">
        <f>Inscriptos!#REF!</f>
        <v>#REF!</v>
      </c>
      <c r="C2386" s="21" t="e">
        <f>Inscriptos!#REF!</f>
        <v>#REF!</v>
      </c>
      <c r="D2386" s="21" t="e">
        <f>Inscriptos!#REF!</f>
        <v>#REF!</v>
      </c>
      <c r="E2386" t="e">
        <f>Inscriptos!#REF!</f>
        <v>#REF!</v>
      </c>
      <c r="F2386" t="s">
        <v>37</v>
      </c>
      <c r="G2386" s="23" t="e">
        <f>Inscriptos!#REF!</f>
        <v>#REF!</v>
      </c>
    </row>
    <row r="2387" spans="1:7" x14ac:dyDescent="0.25">
      <c r="A2387" s="21" t="e">
        <f>Inscriptos!#REF!</f>
        <v>#REF!</v>
      </c>
      <c r="B2387" t="e">
        <f>Inscriptos!#REF!</f>
        <v>#REF!</v>
      </c>
      <c r="C2387" s="21" t="e">
        <f>Inscriptos!#REF!</f>
        <v>#REF!</v>
      </c>
      <c r="D2387" s="21" t="e">
        <f>Inscriptos!#REF!</f>
        <v>#REF!</v>
      </c>
      <c r="E2387" t="e">
        <f>Inscriptos!#REF!</f>
        <v>#REF!</v>
      </c>
      <c r="F2387" t="s">
        <v>37</v>
      </c>
      <c r="G2387" s="23" t="e">
        <f>Inscriptos!#REF!</f>
        <v>#REF!</v>
      </c>
    </row>
    <row r="2388" spans="1:7" x14ac:dyDescent="0.25">
      <c r="A2388" s="21" t="e">
        <f>Inscriptos!#REF!</f>
        <v>#REF!</v>
      </c>
      <c r="B2388" t="e">
        <f>Inscriptos!#REF!</f>
        <v>#REF!</v>
      </c>
      <c r="C2388" s="21" t="e">
        <f>Inscriptos!#REF!</f>
        <v>#REF!</v>
      </c>
      <c r="D2388" s="21" t="e">
        <f>Inscriptos!#REF!</f>
        <v>#REF!</v>
      </c>
      <c r="E2388" t="e">
        <f>Inscriptos!#REF!</f>
        <v>#REF!</v>
      </c>
      <c r="F2388" t="s">
        <v>37</v>
      </c>
      <c r="G2388" s="23" t="e">
        <f>Inscriptos!#REF!</f>
        <v>#REF!</v>
      </c>
    </row>
    <row r="2389" spans="1:7" x14ac:dyDescent="0.25">
      <c r="A2389" s="21" t="e">
        <f>Inscriptos!#REF!</f>
        <v>#REF!</v>
      </c>
      <c r="B2389" t="e">
        <f>Inscriptos!#REF!</f>
        <v>#REF!</v>
      </c>
      <c r="C2389" s="21" t="e">
        <f>Inscriptos!#REF!</f>
        <v>#REF!</v>
      </c>
      <c r="D2389" s="21" t="e">
        <f>Inscriptos!#REF!</f>
        <v>#REF!</v>
      </c>
      <c r="E2389" t="e">
        <f>Inscriptos!#REF!</f>
        <v>#REF!</v>
      </c>
      <c r="F2389" t="s">
        <v>37</v>
      </c>
      <c r="G2389" s="23" t="e">
        <f>Inscriptos!#REF!</f>
        <v>#REF!</v>
      </c>
    </row>
    <row r="2390" spans="1:7" x14ac:dyDescent="0.25">
      <c r="A2390" s="21" t="e">
        <f>Inscriptos!#REF!</f>
        <v>#REF!</v>
      </c>
      <c r="B2390" t="e">
        <f>Inscriptos!#REF!</f>
        <v>#REF!</v>
      </c>
      <c r="C2390" s="21" t="e">
        <f>Inscriptos!#REF!</f>
        <v>#REF!</v>
      </c>
      <c r="D2390" s="21" t="e">
        <f>Inscriptos!#REF!</f>
        <v>#REF!</v>
      </c>
      <c r="E2390" t="e">
        <f>Inscriptos!#REF!</f>
        <v>#REF!</v>
      </c>
      <c r="F2390" t="s">
        <v>37</v>
      </c>
      <c r="G2390" s="23" t="e">
        <f>Inscriptos!#REF!</f>
        <v>#REF!</v>
      </c>
    </row>
    <row r="2391" spans="1:7" x14ac:dyDescent="0.25">
      <c r="A2391" s="21" t="e">
        <f>Inscriptos!#REF!</f>
        <v>#REF!</v>
      </c>
      <c r="B2391" t="e">
        <f>Inscriptos!#REF!</f>
        <v>#REF!</v>
      </c>
      <c r="C2391" s="21" t="e">
        <f>Inscriptos!#REF!</f>
        <v>#REF!</v>
      </c>
      <c r="D2391" s="21" t="e">
        <f>Inscriptos!#REF!</f>
        <v>#REF!</v>
      </c>
      <c r="E2391" t="e">
        <f>Inscriptos!#REF!</f>
        <v>#REF!</v>
      </c>
      <c r="F2391" t="s">
        <v>37</v>
      </c>
      <c r="G2391" s="23" t="e">
        <f>Inscriptos!#REF!</f>
        <v>#REF!</v>
      </c>
    </row>
    <row r="2392" spans="1:7" x14ac:dyDescent="0.25">
      <c r="A2392" s="21" t="e">
        <f>Inscriptos!#REF!</f>
        <v>#REF!</v>
      </c>
      <c r="B2392" t="e">
        <f>Inscriptos!#REF!</f>
        <v>#REF!</v>
      </c>
      <c r="C2392" s="21" t="e">
        <f>Inscriptos!#REF!</f>
        <v>#REF!</v>
      </c>
      <c r="D2392" s="21" t="e">
        <f>Inscriptos!#REF!</f>
        <v>#REF!</v>
      </c>
      <c r="E2392" t="e">
        <f>Inscriptos!#REF!</f>
        <v>#REF!</v>
      </c>
      <c r="F2392" t="s">
        <v>37</v>
      </c>
      <c r="G2392" s="23" t="e">
        <f>Inscriptos!#REF!</f>
        <v>#REF!</v>
      </c>
    </row>
    <row r="2393" spans="1:7" x14ac:dyDescent="0.25">
      <c r="A2393" s="21" t="e">
        <f>Inscriptos!#REF!</f>
        <v>#REF!</v>
      </c>
      <c r="B2393" t="e">
        <f>Inscriptos!#REF!</f>
        <v>#REF!</v>
      </c>
      <c r="C2393" s="21" t="e">
        <f>Inscriptos!#REF!</f>
        <v>#REF!</v>
      </c>
      <c r="D2393" s="21" t="e">
        <f>Inscriptos!#REF!</f>
        <v>#REF!</v>
      </c>
      <c r="E2393" t="e">
        <f>Inscriptos!#REF!</f>
        <v>#REF!</v>
      </c>
      <c r="F2393" t="s">
        <v>37</v>
      </c>
      <c r="G2393" s="23" t="e">
        <f>Inscriptos!#REF!</f>
        <v>#REF!</v>
      </c>
    </row>
    <row r="2394" spans="1:7" x14ac:dyDescent="0.25">
      <c r="A2394" s="21" t="e">
        <f>Inscriptos!#REF!</f>
        <v>#REF!</v>
      </c>
      <c r="B2394" t="e">
        <f>Inscriptos!#REF!</f>
        <v>#REF!</v>
      </c>
      <c r="C2394" s="21" t="e">
        <f>Inscriptos!#REF!</f>
        <v>#REF!</v>
      </c>
      <c r="D2394" s="21" t="e">
        <f>Inscriptos!#REF!</f>
        <v>#REF!</v>
      </c>
      <c r="E2394" t="e">
        <f>Inscriptos!#REF!</f>
        <v>#REF!</v>
      </c>
      <c r="F2394" t="s">
        <v>37</v>
      </c>
      <c r="G2394" s="23" t="e">
        <f>Inscriptos!#REF!</f>
        <v>#REF!</v>
      </c>
    </row>
    <row r="2395" spans="1:7" x14ac:dyDescent="0.25">
      <c r="A2395" s="21" t="e">
        <f>Inscriptos!#REF!</f>
        <v>#REF!</v>
      </c>
      <c r="B2395" t="e">
        <f>Inscriptos!#REF!</f>
        <v>#REF!</v>
      </c>
      <c r="C2395" s="21" t="e">
        <f>Inscriptos!#REF!</f>
        <v>#REF!</v>
      </c>
      <c r="D2395" s="21" t="e">
        <f>Inscriptos!#REF!</f>
        <v>#REF!</v>
      </c>
      <c r="E2395" t="e">
        <f>Inscriptos!#REF!</f>
        <v>#REF!</v>
      </c>
      <c r="F2395" t="s">
        <v>37</v>
      </c>
      <c r="G2395" s="23" t="e">
        <f>Inscriptos!#REF!</f>
        <v>#REF!</v>
      </c>
    </row>
    <row r="2396" spans="1:7" x14ac:dyDescent="0.25">
      <c r="A2396" s="21" t="e">
        <f>Inscriptos!#REF!</f>
        <v>#REF!</v>
      </c>
      <c r="B2396" t="e">
        <f>Inscriptos!#REF!</f>
        <v>#REF!</v>
      </c>
      <c r="C2396" s="21" t="e">
        <f>Inscriptos!#REF!</f>
        <v>#REF!</v>
      </c>
      <c r="D2396" s="21" t="e">
        <f>Inscriptos!#REF!</f>
        <v>#REF!</v>
      </c>
      <c r="E2396" t="e">
        <f>Inscriptos!#REF!</f>
        <v>#REF!</v>
      </c>
      <c r="F2396" t="s">
        <v>37</v>
      </c>
      <c r="G2396" s="23" t="e">
        <f>Inscriptos!#REF!</f>
        <v>#REF!</v>
      </c>
    </row>
    <row r="2397" spans="1:7" x14ac:dyDescent="0.25">
      <c r="A2397" s="21" t="e">
        <f>Inscriptos!#REF!</f>
        <v>#REF!</v>
      </c>
      <c r="B2397" t="e">
        <f>Inscriptos!#REF!</f>
        <v>#REF!</v>
      </c>
      <c r="C2397" s="21" t="e">
        <f>Inscriptos!#REF!</f>
        <v>#REF!</v>
      </c>
      <c r="D2397" s="21" t="e">
        <f>Inscriptos!#REF!</f>
        <v>#REF!</v>
      </c>
      <c r="E2397" t="e">
        <f>Inscriptos!#REF!</f>
        <v>#REF!</v>
      </c>
      <c r="F2397" t="s">
        <v>37</v>
      </c>
      <c r="G2397" s="23" t="e">
        <f>Inscriptos!#REF!</f>
        <v>#REF!</v>
      </c>
    </row>
    <row r="2398" spans="1:7" x14ac:dyDescent="0.25">
      <c r="A2398" s="21" t="e">
        <f>Inscriptos!#REF!</f>
        <v>#REF!</v>
      </c>
      <c r="B2398" t="e">
        <f>Inscriptos!#REF!</f>
        <v>#REF!</v>
      </c>
      <c r="C2398" s="21" t="e">
        <f>Inscriptos!#REF!</f>
        <v>#REF!</v>
      </c>
      <c r="D2398" s="21" t="e">
        <f>Inscriptos!#REF!</f>
        <v>#REF!</v>
      </c>
      <c r="E2398" t="e">
        <f>Inscriptos!#REF!</f>
        <v>#REF!</v>
      </c>
      <c r="F2398" t="s">
        <v>37</v>
      </c>
      <c r="G2398" s="23" t="e">
        <f>Inscriptos!#REF!</f>
        <v>#REF!</v>
      </c>
    </row>
    <row r="2399" spans="1:7" x14ac:dyDescent="0.25">
      <c r="A2399" s="21" t="e">
        <f>Inscriptos!#REF!</f>
        <v>#REF!</v>
      </c>
      <c r="B2399" t="e">
        <f>Inscriptos!#REF!</f>
        <v>#REF!</v>
      </c>
      <c r="C2399" s="21" t="e">
        <f>Inscriptos!#REF!</f>
        <v>#REF!</v>
      </c>
      <c r="D2399" s="21" t="e">
        <f>Inscriptos!#REF!</f>
        <v>#REF!</v>
      </c>
      <c r="E2399" t="e">
        <f>Inscriptos!#REF!</f>
        <v>#REF!</v>
      </c>
      <c r="F2399" t="s">
        <v>37</v>
      </c>
      <c r="G2399" s="23" t="e">
        <f>Inscriptos!#REF!</f>
        <v>#REF!</v>
      </c>
    </row>
    <row r="2400" spans="1:7" x14ac:dyDescent="0.25">
      <c r="A2400" s="21" t="e">
        <f>Inscriptos!#REF!</f>
        <v>#REF!</v>
      </c>
      <c r="B2400" t="e">
        <f>Inscriptos!#REF!</f>
        <v>#REF!</v>
      </c>
      <c r="C2400" s="21" t="e">
        <f>Inscriptos!#REF!</f>
        <v>#REF!</v>
      </c>
      <c r="D2400" s="21" t="e">
        <f>Inscriptos!#REF!</f>
        <v>#REF!</v>
      </c>
      <c r="E2400" t="e">
        <f>Inscriptos!#REF!</f>
        <v>#REF!</v>
      </c>
      <c r="F2400" t="s">
        <v>37</v>
      </c>
      <c r="G2400" s="23" t="e">
        <f>Inscriptos!#REF!</f>
        <v>#REF!</v>
      </c>
    </row>
    <row r="2401" spans="1:7" x14ac:dyDescent="0.25">
      <c r="A2401" s="21" t="e">
        <f>Inscriptos!#REF!</f>
        <v>#REF!</v>
      </c>
      <c r="B2401" t="e">
        <f>Inscriptos!#REF!</f>
        <v>#REF!</v>
      </c>
      <c r="C2401" s="21" t="e">
        <f>Inscriptos!#REF!</f>
        <v>#REF!</v>
      </c>
      <c r="D2401" s="21" t="e">
        <f>Inscriptos!#REF!</f>
        <v>#REF!</v>
      </c>
      <c r="E2401" t="e">
        <f>Inscriptos!#REF!</f>
        <v>#REF!</v>
      </c>
      <c r="F2401" t="s">
        <v>37</v>
      </c>
      <c r="G2401" s="23" t="e">
        <f>Inscriptos!#REF!</f>
        <v>#REF!</v>
      </c>
    </row>
    <row r="2402" spans="1:7" x14ac:dyDescent="0.25">
      <c r="A2402" s="21" t="e">
        <f>Inscriptos!#REF!</f>
        <v>#REF!</v>
      </c>
      <c r="B2402" t="e">
        <f>Inscriptos!#REF!</f>
        <v>#REF!</v>
      </c>
      <c r="C2402" s="21" t="e">
        <f>Inscriptos!#REF!</f>
        <v>#REF!</v>
      </c>
      <c r="D2402" s="21" t="e">
        <f>Inscriptos!#REF!</f>
        <v>#REF!</v>
      </c>
      <c r="E2402" t="e">
        <f>Inscriptos!#REF!</f>
        <v>#REF!</v>
      </c>
      <c r="F2402" t="s">
        <v>37</v>
      </c>
      <c r="G2402" s="23" t="e">
        <f>Inscriptos!#REF!</f>
        <v>#REF!</v>
      </c>
    </row>
    <row r="2403" spans="1:7" x14ac:dyDescent="0.25">
      <c r="A2403" s="21" t="e">
        <f>Inscriptos!#REF!</f>
        <v>#REF!</v>
      </c>
      <c r="B2403" t="e">
        <f>Inscriptos!#REF!</f>
        <v>#REF!</v>
      </c>
      <c r="C2403" s="21" t="e">
        <f>Inscriptos!#REF!</f>
        <v>#REF!</v>
      </c>
      <c r="D2403" s="21" t="e">
        <f>Inscriptos!#REF!</f>
        <v>#REF!</v>
      </c>
      <c r="E2403" t="e">
        <f>Inscriptos!#REF!</f>
        <v>#REF!</v>
      </c>
      <c r="F2403" t="s">
        <v>37</v>
      </c>
      <c r="G2403" s="23" t="e">
        <f>Inscriptos!#REF!</f>
        <v>#REF!</v>
      </c>
    </row>
    <row r="2404" spans="1:7" x14ac:dyDescent="0.25">
      <c r="A2404" s="21" t="e">
        <f>Inscriptos!#REF!</f>
        <v>#REF!</v>
      </c>
      <c r="B2404" t="e">
        <f>Inscriptos!#REF!</f>
        <v>#REF!</v>
      </c>
      <c r="C2404" s="21" t="e">
        <f>Inscriptos!#REF!</f>
        <v>#REF!</v>
      </c>
      <c r="D2404" s="21" t="e">
        <f>Inscriptos!#REF!</f>
        <v>#REF!</v>
      </c>
      <c r="E2404" t="e">
        <f>Inscriptos!#REF!</f>
        <v>#REF!</v>
      </c>
      <c r="F2404" t="s">
        <v>37</v>
      </c>
      <c r="G2404" s="23" t="e">
        <f>Inscriptos!#REF!</f>
        <v>#REF!</v>
      </c>
    </row>
    <row r="2405" spans="1:7" x14ac:dyDescent="0.25">
      <c r="A2405" s="21" t="e">
        <f>Inscriptos!#REF!</f>
        <v>#REF!</v>
      </c>
      <c r="B2405" t="e">
        <f>Inscriptos!#REF!</f>
        <v>#REF!</v>
      </c>
      <c r="C2405" s="21" t="e">
        <f>Inscriptos!#REF!</f>
        <v>#REF!</v>
      </c>
      <c r="D2405" s="21" t="e">
        <f>Inscriptos!#REF!</f>
        <v>#REF!</v>
      </c>
      <c r="E2405" t="e">
        <f>Inscriptos!#REF!</f>
        <v>#REF!</v>
      </c>
      <c r="F2405" t="s">
        <v>37</v>
      </c>
      <c r="G2405" s="23" t="e">
        <f>Inscriptos!#REF!</f>
        <v>#REF!</v>
      </c>
    </row>
    <row r="2406" spans="1:7" x14ac:dyDescent="0.25">
      <c r="A2406" s="21" t="e">
        <f>Inscriptos!#REF!</f>
        <v>#REF!</v>
      </c>
      <c r="B2406" t="e">
        <f>Inscriptos!#REF!</f>
        <v>#REF!</v>
      </c>
      <c r="C2406" s="21" t="e">
        <f>Inscriptos!#REF!</f>
        <v>#REF!</v>
      </c>
      <c r="D2406" s="21" t="e">
        <f>Inscriptos!#REF!</f>
        <v>#REF!</v>
      </c>
      <c r="E2406" t="e">
        <f>Inscriptos!#REF!</f>
        <v>#REF!</v>
      </c>
      <c r="F2406" t="s">
        <v>37</v>
      </c>
      <c r="G2406" s="23" t="e">
        <f>Inscriptos!#REF!</f>
        <v>#REF!</v>
      </c>
    </row>
    <row r="2407" spans="1:7" x14ac:dyDescent="0.25">
      <c r="A2407" s="21" t="e">
        <f>Inscriptos!#REF!</f>
        <v>#REF!</v>
      </c>
      <c r="B2407" t="e">
        <f>Inscriptos!#REF!</f>
        <v>#REF!</v>
      </c>
      <c r="C2407" s="21" t="e">
        <f>Inscriptos!#REF!</f>
        <v>#REF!</v>
      </c>
      <c r="D2407" s="21" t="e">
        <f>Inscriptos!#REF!</f>
        <v>#REF!</v>
      </c>
      <c r="E2407" t="e">
        <f>Inscriptos!#REF!</f>
        <v>#REF!</v>
      </c>
      <c r="F2407" t="s">
        <v>37</v>
      </c>
      <c r="G2407" s="23" t="e">
        <f>Inscriptos!#REF!</f>
        <v>#REF!</v>
      </c>
    </row>
    <row r="2408" spans="1:7" x14ac:dyDescent="0.25">
      <c r="A2408" s="21" t="e">
        <f>Inscriptos!#REF!</f>
        <v>#REF!</v>
      </c>
      <c r="B2408" t="e">
        <f>Inscriptos!#REF!</f>
        <v>#REF!</v>
      </c>
      <c r="C2408" s="21" t="e">
        <f>Inscriptos!#REF!</f>
        <v>#REF!</v>
      </c>
      <c r="D2408" s="21" t="e">
        <f>Inscriptos!#REF!</f>
        <v>#REF!</v>
      </c>
      <c r="E2408" t="e">
        <f>Inscriptos!#REF!</f>
        <v>#REF!</v>
      </c>
      <c r="F2408" t="s">
        <v>37</v>
      </c>
      <c r="G2408" s="23" t="e">
        <f>Inscriptos!#REF!</f>
        <v>#REF!</v>
      </c>
    </row>
    <row r="2409" spans="1:7" x14ac:dyDescent="0.25">
      <c r="A2409" s="21" t="e">
        <f>Inscriptos!#REF!</f>
        <v>#REF!</v>
      </c>
      <c r="B2409" t="e">
        <f>Inscriptos!#REF!</f>
        <v>#REF!</v>
      </c>
      <c r="C2409" s="21" t="e">
        <f>Inscriptos!#REF!</f>
        <v>#REF!</v>
      </c>
      <c r="D2409" s="21" t="e">
        <f>Inscriptos!#REF!</f>
        <v>#REF!</v>
      </c>
      <c r="E2409" t="e">
        <f>Inscriptos!#REF!</f>
        <v>#REF!</v>
      </c>
      <c r="F2409" t="s">
        <v>37</v>
      </c>
      <c r="G2409" s="23" t="e">
        <f>Inscriptos!#REF!</f>
        <v>#REF!</v>
      </c>
    </row>
    <row r="2410" spans="1:7" x14ac:dyDescent="0.25">
      <c r="A2410" s="21" t="e">
        <f>Inscriptos!#REF!</f>
        <v>#REF!</v>
      </c>
      <c r="B2410" t="e">
        <f>Inscriptos!#REF!</f>
        <v>#REF!</v>
      </c>
      <c r="C2410" s="21" t="e">
        <f>Inscriptos!#REF!</f>
        <v>#REF!</v>
      </c>
      <c r="D2410" s="21" t="e">
        <f>Inscriptos!#REF!</f>
        <v>#REF!</v>
      </c>
      <c r="E2410" t="e">
        <f>Inscriptos!#REF!</f>
        <v>#REF!</v>
      </c>
      <c r="F2410" t="s">
        <v>37</v>
      </c>
      <c r="G2410" s="23" t="e">
        <f>Inscriptos!#REF!</f>
        <v>#REF!</v>
      </c>
    </row>
    <row r="2411" spans="1:7" x14ac:dyDescent="0.25">
      <c r="A2411" s="21" t="e">
        <f>Inscriptos!#REF!</f>
        <v>#REF!</v>
      </c>
      <c r="B2411" t="e">
        <f>Inscriptos!#REF!</f>
        <v>#REF!</v>
      </c>
      <c r="C2411" s="21" t="e">
        <f>Inscriptos!#REF!</f>
        <v>#REF!</v>
      </c>
      <c r="D2411" s="21" t="e">
        <f>Inscriptos!#REF!</f>
        <v>#REF!</v>
      </c>
      <c r="E2411" t="e">
        <f>Inscriptos!#REF!</f>
        <v>#REF!</v>
      </c>
      <c r="F2411" t="s">
        <v>37</v>
      </c>
      <c r="G2411" s="23" t="e">
        <f>Inscriptos!#REF!</f>
        <v>#REF!</v>
      </c>
    </row>
    <row r="2412" spans="1:7" x14ac:dyDescent="0.25">
      <c r="A2412" s="21" t="e">
        <f>Inscriptos!#REF!</f>
        <v>#REF!</v>
      </c>
      <c r="B2412" t="e">
        <f>Inscriptos!#REF!</f>
        <v>#REF!</v>
      </c>
      <c r="C2412" s="21" t="e">
        <f>Inscriptos!#REF!</f>
        <v>#REF!</v>
      </c>
      <c r="D2412" s="21" t="e">
        <f>Inscriptos!#REF!</f>
        <v>#REF!</v>
      </c>
      <c r="E2412" t="e">
        <f>Inscriptos!#REF!</f>
        <v>#REF!</v>
      </c>
      <c r="F2412" t="s">
        <v>37</v>
      </c>
      <c r="G2412" s="23" t="e">
        <f>Inscriptos!#REF!</f>
        <v>#REF!</v>
      </c>
    </row>
    <row r="2413" spans="1:7" x14ac:dyDescent="0.25">
      <c r="A2413" s="21" t="e">
        <f>Inscriptos!#REF!</f>
        <v>#REF!</v>
      </c>
      <c r="B2413" t="e">
        <f>Inscriptos!#REF!</f>
        <v>#REF!</v>
      </c>
      <c r="C2413" s="21" t="e">
        <f>Inscriptos!#REF!</f>
        <v>#REF!</v>
      </c>
      <c r="D2413" s="21" t="e">
        <f>Inscriptos!#REF!</f>
        <v>#REF!</v>
      </c>
      <c r="E2413" t="e">
        <f>Inscriptos!#REF!</f>
        <v>#REF!</v>
      </c>
      <c r="F2413" t="s">
        <v>37</v>
      </c>
      <c r="G2413" s="23" t="e">
        <f>Inscriptos!#REF!</f>
        <v>#REF!</v>
      </c>
    </row>
    <row r="2414" spans="1:7" x14ac:dyDescent="0.25">
      <c r="A2414" s="21" t="e">
        <f>Inscriptos!#REF!</f>
        <v>#REF!</v>
      </c>
      <c r="B2414" t="e">
        <f>Inscriptos!#REF!</f>
        <v>#REF!</v>
      </c>
      <c r="C2414" s="21" t="e">
        <f>Inscriptos!#REF!</f>
        <v>#REF!</v>
      </c>
      <c r="D2414" s="21" t="e">
        <f>Inscriptos!#REF!</f>
        <v>#REF!</v>
      </c>
      <c r="E2414" t="e">
        <f>Inscriptos!#REF!</f>
        <v>#REF!</v>
      </c>
      <c r="F2414" t="s">
        <v>37</v>
      </c>
      <c r="G2414" s="23" t="e">
        <f>Inscriptos!#REF!</f>
        <v>#REF!</v>
      </c>
    </row>
    <row r="2415" spans="1:7" x14ac:dyDescent="0.25">
      <c r="A2415" s="21" t="e">
        <f>Inscriptos!#REF!</f>
        <v>#REF!</v>
      </c>
      <c r="B2415" t="e">
        <f>Inscriptos!#REF!</f>
        <v>#REF!</v>
      </c>
      <c r="C2415" s="21" t="e">
        <f>Inscriptos!#REF!</f>
        <v>#REF!</v>
      </c>
      <c r="D2415" s="21" t="e">
        <f>Inscriptos!#REF!</f>
        <v>#REF!</v>
      </c>
      <c r="E2415" t="e">
        <f>Inscriptos!#REF!</f>
        <v>#REF!</v>
      </c>
      <c r="F2415" t="s">
        <v>37</v>
      </c>
      <c r="G2415" s="23" t="e">
        <f>Inscriptos!#REF!</f>
        <v>#REF!</v>
      </c>
    </row>
    <row r="2416" spans="1:7" x14ac:dyDescent="0.25">
      <c r="A2416" s="21" t="e">
        <f>Inscriptos!#REF!</f>
        <v>#REF!</v>
      </c>
      <c r="B2416" t="e">
        <f>Inscriptos!#REF!</f>
        <v>#REF!</v>
      </c>
      <c r="C2416" s="21" t="e">
        <f>Inscriptos!#REF!</f>
        <v>#REF!</v>
      </c>
      <c r="D2416" s="21" t="e">
        <f>Inscriptos!#REF!</f>
        <v>#REF!</v>
      </c>
      <c r="E2416" t="e">
        <f>Inscriptos!#REF!</f>
        <v>#REF!</v>
      </c>
      <c r="F2416" t="s">
        <v>37</v>
      </c>
      <c r="G2416" s="23" t="e">
        <f>Inscriptos!#REF!</f>
        <v>#REF!</v>
      </c>
    </row>
    <row r="2417" spans="1:7" x14ac:dyDescent="0.25">
      <c r="A2417" s="21" t="e">
        <f>Inscriptos!#REF!</f>
        <v>#REF!</v>
      </c>
      <c r="B2417" t="e">
        <f>Inscriptos!#REF!</f>
        <v>#REF!</v>
      </c>
      <c r="C2417" s="21" t="e">
        <f>Inscriptos!#REF!</f>
        <v>#REF!</v>
      </c>
      <c r="D2417" s="21" t="e">
        <f>Inscriptos!#REF!</f>
        <v>#REF!</v>
      </c>
      <c r="E2417" t="e">
        <f>Inscriptos!#REF!</f>
        <v>#REF!</v>
      </c>
      <c r="F2417" t="s">
        <v>37</v>
      </c>
      <c r="G2417" s="23" t="e">
        <f>Inscriptos!#REF!</f>
        <v>#REF!</v>
      </c>
    </row>
    <row r="2418" spans="1:7" x14ac:dyDescent="0.25">
      <c r="A2418" s="21" t="e">
        <f>Inscriptos!#REF!</f>
        <v>#REF!</v>
      </c>
      <c r="B2418" t="e">
        <f>Inscriptos!#REF!</f>
        <v>#REF!</v>
      </c>
      <c r="C2418" s="21" t="e">
        <f>Inscriptos!#REF!</f>
        <v>#REF!</v>
      </c>
      <c r="D2418" s="21" t="e">
        <f>Inscriptos!#REF!</f>
        <v>#REF!</v>
      </c>
      <c r="E2418" t="e">
        <f>Inscriptos!#REF!</f>
        <v>#REF!</v>
      </c>
      <c r="F2418" t="s">
        <v>37</v>
      </c>
      <c r="G2418" s="23" t="e">
        <f>Inscriptos!#REF!</f>
        <v>#REF!</v>
      </c>
    </row>
    <row r="2419" spans="1:7" x14ac:dyDescent="0.25">
      <c r="A2419" s="21" t="e">
        <f>Inscriptos!#REF!</f>
        <v>#REF!</v>
      </c>
      <c r="B2419" t="e">
        <f>Inscriptos!#REF!</f>
        <v>#REF!</v>
      </c>
      <c r="C2419" s="21" t="e">
        <f>Inscriptos!#REF!</f>
        <v>#REF!</v>
      </c>
      <c r="D2419" s="21" t="e">
        <f>Inscriptos!#REF!</f>
        <v>#REF!</v>
      </c>
      <c r="E2419" t="e">
        <f>Inscriptos!#REF!</f>
        <v>#REF!</v>
      </c>
      <c r="F2419" t="s">
        <v>37</v>
      </c>
      <c r="G2419" s="23" t="e">
        <f>Inscriptos!#REF!</f>
        <v>#REF!</v>
      </c>
    </row>
    <row r="2420" spans="1:7" x14ac:dyDescent="0.25">
      <c r="A2420" s="21" t="e">
        <f>Inscriptos!#REF!</f>
        <v>#REF!</v>
      </c>
      <c r="B2420" t="e">
        <f>Inscriptos!#REF!</f>
        <v>#REF!</v>
      </c>
      <c r="C2420" s="21" t="e">
        <f>Inscriptos!#REF!</f>
        <v>#REF!</v>
      </c>
      <c r="D2420" s="21" t="e">
        <f>Inscriptos!#REF!</f>
        <v>#REF!</v>
      </c>
      <c r="E2420" t="e">
        <f>Inscriptos!#REF!</f>
        <v>#REF!</v>
      </c>
      <c r="F2420" t="s">
        <v>37</v>
      </c>
      <c r="G2420" s="23" t="e">
        <f>Inscriptos!#REF!</f>
        <v>#REF!</v>
      </c>
    </row>
    <row r="2421" spans="1:7" x14ac:dyDescent="0.25">
      <c r="A2421" s="21" t="e">
        <f>Inscriptos!#REF!</f>
        <v>#REF!</v>
      </c>
      <c r="B2421" t="e">
        <f>Inscriptos!#REF!</f>
        <v>#REF!</v>
      </c>
      <c r="C2421" s="21" t="e">
        <f>Inscriptos!#REF!</f>
        <v>#REF!</v>
      </c>
      <c r="D2421" s="21" t="e">
        <f>Inscriptos!#REF!</f>
        <v>#REF!</v>
      </c>
      <c r="E2421" t="e">
        <f>Inscriptos!#REF!</f>
        <v>#REF!</v>
      </c>
      <c r="F2421" t="s">
        <v>37</v>
      </c>
      <c r="G2421" s="23" t="e">
        <f>Inscriptos!#REF!</f>
        <v>#REF!</v>
      </c>
    </row>
    <row r="2422" spans="1:7" x14ac:dyDescent="0.25">
      <c r="A2422" s="21" t="e">
        <f>Inscriptos!#REF!</f>
        <v>#REF!</v>
      </c>
      <c r="B2422" t="e">
        <f>Inscriptos!#REF!</f>
        <v>#REF!</v>
      </c>
      <c r="C2422" s="21" t="e">
        <f>Inscriptos!#REF!</f>
        <v>#REF!</v>
      </c>
      <c r="D2422" s="21" t="e">
        <f>Inscriptos!#REF!</f>
        <v>#REF!</v>
      </c>
      <c r="E2422" t="e">
        <f>Inscriptos!#REF!</f>
        <v>#REF!</v>
      </c>
      <c r="F2422" t="s">
        <v>37</v>
      </c>
      <c r="G2422" s="23" t="e">
        <f>Inscriptos!#REF!</f>
        <v>#REF!</v>
      </c>
    </row>
    <row r="2423" spans="1:7" x14ac:dyDescent="0.25">
      <c r="A2423" s="21" t="e">
        <f>Inscriptos!#REF!</f>
        <v>#REF!</v>
      </c>
      <c r="B2423" t="e">
        <f>Inscriptos!#REF!</f>
        <v>#REF!</v>
      </c>
      <c r="C2423" s="21" t="e">
        <f>Inscriptos!#REF!</f>
        <v>#REF!</v>
      </c>
      <c r="D2423" s="21" t="e">
        <f>Inscriptos!#REF!</f>
        <v>#REF!</v>
      </c>
      <c r="E2423" t="e">
        <f>Inscriptos!#REF!</f>
        <v>#REF!</v>
      </c>
      <c r="F2423" t="s">
        <v>37</v>
      </c>
      <c r="G2423" s="23" t="e">
        <f>Inscriptos!#REF!</f>
        <v>#REF!</v>
      </c>
    </row>
    <row r="2424" spans="1:7" x14ac:dyDescent="0.25">
      <c r="A2424" s="21" t="e">
        <f>Inscriptos!#REF!</f>
        <v>#REF!</v>
      </c>
      <c r="B2424" t="e">
        <f>Inscriptos!#REF!</f>
        <v>#REF!</v>
      </c>
      <c r="C2424" s="21" t="e">
        <f>Inscriptos!#REF!</f>
        <v>#REF!</v>
      </c>
      <c r="D2424" s="21" t="e">
        <f>Inscriptos!#REF!</f>
        <v>#REF!</v>
      </c>
      <c r="E2424" t="e">
        <f>Inscriptos!#REF!</f>
        <v>#REF!</v>
      </c>
      <c r="F2424" t="s">
        <v>37</v>
      </c>
      <c r="G2424" s="23" t="e">
        <f>Inscriptos!#REF!</f>
        <v>#REF!</v>
      </c>
    </row>
    <row r="2425" spans="1:7" x14ac:dyDescent="0.25">
      <c r="A2425" s="21" t="e">
        <f>Inscriptos!#REF!</f>
        <v>#REF!</v>
      </c>
      <c r="B2425" t="e">
        <f>Inscriptos!#REF!</f>
        <v>#REF!</v>
      </c>
      <c r="C2425" s="21" t="e">
        <f>Inscriptos!#REF!</f>
        <v>#REF!</v>
      </c>
      <c r="D2425" s="21" t="e">
        <f>Inscriptos!#REF!</f>
        <v>#REF!</v>
      </c>
      <c r="E2425" t="e">
        <f>Inscriptos!#REF!</f>
        <v>#REF!</v>
      </c>
      <c r="F2425" t="s">
        <v>37</v>
      </c>
      <c r="G2425" s="23" t="e">
        <f>Inscriptos!#REF!</f>
        <v>#REF!</v>
      </c>
    </row>
    <row r="2426" spans="1:7" x14ac:dyDescent="0.25">
      <c r="A2426" s="21" t="e">
        <f>Inscriptos!#REF!</f>
        <v>#REF!</v>
      </c>
      <c r="B2426" t="e">
        <f>Inscriptos!#REF!</f>
        <v>#REF!</v>
      </c>
      <c r="C2426" s="21" t="e">
        <f>Inscriptos!#REF!</f>
        <v>#REF!</v>
      </c>
      <c r="D2426" s="21" t="e">
        <f>Inscriptos!#REF!</f>
        <v>#REF!</v>
      </c>
      <c r="E2426" t="e">
        <f>Inscriptos!#REF!</f>
        <v>#REF!</v>
      </c>
      <c r="F2426" t="s">
        <v>37</v>
      </c>
      <c r="G2426" s="23" t="e">
        <f>Inscriptos!#REF!</f>
        <v>#REF!</v>
      </c>
    </row>
    <row r="2427" spans="1:7" x14ac:dyDescent="0.25">
      <c r="A2427" s="21" t="e">
        <f>Inscriptos!#REF!</f>
        <v>#REF!</v>
      </c>
      <c r="B2427" t="e">
        <f>Inscriptos!#REF!</f>
        <v>#REF!</v>
      </c>
      <c r="C2427" s="21" t="e">
        <f>Inscriptos!#REF!</f>
        <v>#REF!</v>
      </c>
      <c r="D2427" s="21" t="e">
        <f>Inscriptos!#REF!</f>
        <v>#REF!</v>
      </c>
      <c r="E2427" t="e">
        <f>Inscriptos!#REF!</f>
        <v>#REF!</v>
      </c>
      <c r="F2427" t="s">
        <v>37</v>
      </c>
      <c r="G2427" s="23" t="e">
        <f>Inscriptos!#REF!</f>
        <v>#REF!</v>
      </c>
    </row>
    <row r="2428" spans="1:7" x14ac:dyDescent="0.25">
      <c r="A2428" s="21" t="e">
        <f>Inscriptos!#REF!</f>
        <v>#REF!</v>
      </c>
      <c r="B2428" t="e">
        <f>Inscriptos!#REF!</f>
        <v>#REF!</v>
      </c>
      <c r="C2428" s="21" t="e">
        <f>Inscriptos!#REF!</f>
        <v>#REF!</v>
      </c>
      <c r="D2428" s="21" t="e">
        <f>Inscriptos!#REF!</f>
        <v>#REF!</v>
      </c>
      <c r="E2428" t="e">
        <f>Inscriptos!#REF!</f>
        <v>#REF!</v>
      </c>
      <c r="F2428" t="s">
        <v>37</v>
      </c>
      <c r="G2428" s="23" t="e">
        <f>Inscriptos!#REF!</f>
        <v>#REF!</v>
      </c>
    </row>
    <row r="2429" spans="1:7" x14ac:dyDescent="0.25">
      <c r="A2429" s="21" t="e">
        <f>Inscriptos!#REF!</f>
        <v>#REF!</v>
      </c>
      <c r="B2429" t="e">
        <f>Inscriptos!#REF!</f>
        <v>#REF!</v>
      </c>
      <c r="C2429" s="21" t="e">
        <f>Inscriptos!#REF!</f>
        <v>#REF!</v>
      </c>
      <c r="D2429" s="21" t="e">
        <f>Inscriptos!#REF!</f>
        <v>#REF!</v>
      </c>
      <c r="E2429" t="e">
        <f>Inscriptos!#REF!</f>
        <v>#REF!</v>
      </c>
      <c r="F2429" t="s">
        <v>37</v>
      </c>
      <c r="G2429" s="23" t="e">
        <f>Inscriptos!#REF!</f>
        <v>#REF!</v>
      </c>
    </row>
    <row r="2430" spans="1:7" x14ac:dyDescent="0.25">
      <c r="A2430" s="21" t="e">
        <f>Inscriptos!#REF!</f>
        <v>#REF!</v>
      </c>
      <c r="B2430" t="e">
        <f>Inscriptos!#REF!</f>
        <v>#REF!</v>
      </c>
      <c r="C2430" s="21" t="e">
        <f>Inscriptos!#REF!</f>
        <v>#REF!</v>
      </c>
      <c r="D2430" s="21" t="e">
        <f>Inscriptos!#REF!</f>
        <v>#REF!</v>
      </c>
      <c r="E2430" t="e">
        <f>Inscriptos!#REF!</f>
        <v>#REF!</v>
      </c>
      <c r="F2430" t="s">
        <v>37</v>
      </c>
      <c r="G2430" s="23" t="e">
        <f>Inscriptos!#REF!</f>
        <v>#REF!</v>
      </c>
    </row>
    <row r="2431" spans="1:7" x14ac:dyDescent="0.25">
      <c r="A2431" s="21" t="e">
        <f>Inscriptos!#REF!</f>
        <v>#REF!</v>
      </c>
      <c r="B2431" t="e">
        <f>Inscriptos!#REF!</f>
        <v>#REF!</v>
      </c>
      <c r="C2431" s="21" t="e">
        <f>Inscriptos!#REF!</f>
        <v>#REF!</v>
      </c>
      <c r="D2431" s="21" t="e">
        <f>Inscriptos!#REF!</f>
        <v>#REF!</v>
      </c>
      <c r="E2431" t="e">
        <f>Inscriptos!#REF!</f>
        <v>#REF!</v>
      </c>
      <c r="F2431" t="s">
        <v>37</v>
      </c>
      <c r="G2431" s="23" t="e">
        <f>Inscriptos!#REF!</f>
        <v>#REF!</v>
      </c>
    </row>
    <row r="2432" spans="1:7" x14ac:dyDescent="0.25">
      <c r="A2432" s="21" t="e">
        <f>Inscriptos!#REF!</f>
        <v>#REF!</v>
      </c>
      <c r="B2432" t="e">
        <f>Inscriptos!#REF!</f>
        <v>#REF!</v>
      </c>
      <c r="C2432" s="21" t="e">
        <f>Inscriptos!#REF!</f>
        <v>#REF!</v>
      </c>
      <c r="D2432" s="21" t="e">
        <f>Inscriptos!#REF!</f>
        <v>#REF!</v>
      </c>
      <c r="E2432" t="e">
        <f>Inscriptos!#REF!</f>
        <v>#REF!</v>
      </c>
      <c r="F2432" t="s">
        <v>37</v>
      </c>
      <c r="G2432" s="23" t="e">
        <f>Inscriptos!#REF!</f>
        <v>#REF!</v>
      </c>
    </row>
    <row r="2433" spans="1:7" x14ac:dyDescent="0.25">
      <c r="A2433" s="21" t="e">
        <f>Inscriptos!#REF!</f>
        <v>#REF!</v>
      </c>
      <c r="B2433" t="e">
        <f>Inscriptos!#REF!</f>
        <v>#REF!</v>
      </c>
      <c r="C2433" s="21" t="e">
        <f>Inscriptos!#REF!</f>
        <v>#REF!</v>
      </c>
      <c r="D2433" s="21" t="e">
        <f>Inscriptos!#REF!</f>
        <v>#REF!</v>
      </c>
      <c r="E2433" t="e">
        <f>Inscriptos!#REF!</f>
        <v>#REF!</v>
      </c>
      <c r="F2433" t="s">
        <v>37</v>
      </c>
      <c r="G2433" s="23" t="e">
        <f>Inscriptos!#REF!</f>
        <v>#REF!</v>
      </c>
    </row>
    <row r="2434" spans="1:7" x14ac:dyDescent="0.25">
      <c r="A2434" s="21" t="e">
        <f>Inscriptos!#REF!</f>
        <v>#REF!</v>
      </c>
      <c r="B2434" t="e">
        <f>Inscriptos!#REF!</f>
        <v>#REF!</v>
      </c>
      <c r="C2434" s="21" t="e">
        <f>Inscriptos!#REF!</f>
        <v>#REF!</v>
      </c>
      <c r="D2434" s="21" t="e">
        <f>Inscriptos!#REF!</f>
        <v>#REF!</v>
      </c>
      <c r="E2434" t="e">
        <f>Inscriptos!#REF!</f>
        <v>#REF!</v>
      </c>
      <c r="F2434" t="s">
        <v>37</v>
      </c>
      <c r="G2434" s="23" t="e">
        <f>Inscriptos!#REF!</f>
        <v>#REF!</v>
      </c>
    </row>
    <row r="2435" spans="1:7" x14ac:dyDescent="0.25">
      <c r="A2435" s="21" t="e">
        <f>Inscriptos!#REF!</f>
        <v>#REF!</v>
      </c>
      <c r="B2435" t="e">
        <f>Inscriptos!#REF!</f>
        <v>#REF!</v>
      </c>
      <c r="C2435" s="21" t="e">
        <f>Inscriptos!#REF!</f>
        <v>#REF!</v>
      </c>
      <c r="D2435" s="21" t="e">
        <f>Inscriptos!#REF!</f>
        <v>#REF!</v>
      </c>
      <c r="E2435" t="e">
        <f>Inscriptos!#REF!</f>
        <v>#REF!</v>
      </c>
      <c r="F2435" t="s">
        <v>37</v>
      </c>
      <c r="G2435" s="23" t="e">
        <f>Inscriptos!#REF!</f>
        <v>#REF!</v>
      </c>
    </row>
    <row r="2436" spans="1:7" x14ac:dyDescent="0.25">
      <c r="A2436" s="21" t="e">
        <f>Inscriptos!#REF!</f>
        <v>#REF!</v>
      </c>
      <c r="B2436" t="e">
        <f>Inscriptos!#REF!</f>
        <v>#REF!</v>
      </c>
      <c r="C2436" s="21" t="e">
        <f>Inscriptos!#REF!</f>
        <v>#REF!</v>
      </c>
      <c r="D2436" s="21" t="e">
        <f>Inscriptos!#REF!</f>
        <v>#REF!</v>
      </c>
      <c r="E2436" t="e">
        <f>Inscriptos!#REF!</f>
        <v>#REF!</v>
      </c>
      <c r="F2436" t="s">
        <v>37</v>
      </c>
      <c r="G2436" s="23" t="e">
        <f>Inscriptos!#REF!</f>
        <v>#REF!</v>
      </c>
    </row>
    <row r="2437" spans="1:7" x14ac:dyDescent="0.25">
      <c r="A2437" s="21" t="e">
        <f>Inscriptos!#REF!</f>
        <v>#REF!</v>
      </c>
      <c r="B2437" t="e">
        <f>Inscriptos!#REF!</f>
        <v>#REF!</v>
      </c>
      <c r="C2437" s="21" t="e">
        <f>Inscriptos!#REF!</f>
        <v>#REF!</v>
      </c>
      <c r="D2437" s="21" t="e">
        <f>Inscriptos!#REF!</f>
        <v>#REF!</v>
      </c>
      <c r="E2437" t="e">
        <f>Inscriptos!#REF!</f>
        <v>#REF!</v>
      </c>
      <c r="F2437" t="s">
        <v>37</v>
      </c>
      <c r="G2437" s="23" t="e">
        <f>Inscriptos!#REF!</f>
        <v>#REF!</v>
      </c>
    </row>
    <row r="2438" spans="1:7" x14ac:dyDescent="0.25">
      <c r="A2438" s="21" t="e">
        <f>Inscriptos!#REF!</f>
        <v>#REF!</v>
      </c>
      <c r="B2438" t="e">
        <f>Inscriptos!#REF!</f>
        <v>#REF!</v>
      </c>
      <c r="C2438" s="21" t="e">
        <f>Inscriptos!#REF!</f>
        <v>#REF!</v>
      </c>
      <c r="D2438" s="21" t="e">
        <f>Inscriptos!#REF!</f>
        <v>#REF!</v>
      </c>
      <c r="E2438" t="e">
        <f>Inscriptos!#REF!</f>
        <v>#REF!</v>
      </c>
      <c r="F2438" t="s">
        <v>37</v>
      </c>
      <c r="G2438" s="23" t="e">
        <f>Inscriptos!#REF!</f>
        <v>#REF!</v>
      </c>
    </row>
    <row r="2439" spans="1:7" x14ac:dyDescent="0.25">
      <c r="A2439" s="21" t="e">
        <f>Inscriptos!#REF!</f>
        <v>#REF!</v>
      </c>
      <c r="B2439" t="e">
        <f>Inscriptos!#REF!</f>
        <v>#REF!</v>
      </c>
      <c r="C2439" s="21" t="e">
        <f>Inscriptos!#REF!</f>
        <v>#REF!</v>
      </c>
      <c r="D2439" s="21" t="e">
        <f>Inscriptos!#REF!</f>
        <v>#REF!</v>
      </c>
      <c r="E2439" t="e">
        <f>Inscriptos!#REF!</f>
        <v>#REF!</v>
      </c>
      <c r="F2439" t="s">
        <v>37</v>
      </c>
      <c r="G2439" s="23" t="e">
        <f>Inscriptos!#REF!</f>
        <v>#REF!</v>
      </c>
    </row>
    <row r="2440" spans="1:7" x14ac:dyDescent="0.25">
      <c r="A2440" s="21" t="e">
        <f>Inscriptos!#REF!</f>
        <v>#REF!</v>
      </c>
      <c r="B2440" t="e">
        <f>Inscriptos!#REF!</f>
        <v>#REF!</v>
      </c>
      <c r="C2440" s="21" t="e">
        <f>Inscriptos!#REF!</f>
        <v>#REF!</v>
      </c>
      <c r="D2440" s="21" t="e">
        <f>Inscriptos!#REF!</f>
        <v>#REF!</v>
      </c>
      <c r="E2440" t="e">
        <f>Inscriptos!#REF!</f>
        <v>#REF!</v>
      </c>
      <c r="F2440" t="s">
        <v>37</v>
      </c>
      <c r="G2440" s="23" t="e">
        <f>Inscriptos!#REF!</f>
        <v>#REF!</v>
      </c>
    </row>
    <row r="2441" spans="1:7" x14ac:dyDescent="0.25">
      <c r="A2441" s="21" t="e">
        <f>Inscriptos!#REF!</f>
        <v>#REF!</v>
      </c>
      <c r="B2441" t="e">
        <f>Inscriptos!#REF!</f>
        <v>#REF!</v>
      </c>
      <c r="C2441" s="21" t="e">
        <f>Inscriptos!#REF!</f>
        <v>#REF!</v>
      </c>
      <c r="D2441" s="21" t="e">
        <f>Inscriptos!#REF!</f>
        <v>#REF!</v>
      </c>
      <c r="E2441" t="e">
        <f>Inscriptos!#REF!</f>
        <v>#REF!</v>
      </c>
      <c r="F2441" t="s">
        <v>37</v>
      </c>
      <c r="G2441" s="23" t="e">
        <f>Inscriptos!#REF!</f>
        <v>#REF!</v>
      </c>
    </row>
    <row r="2442" spans="1:7" x14ac:dyDescent="0.25">
      <c r="A2442" s="21" t="e">
        <f>Inscriptos!#REF!</f>
        <v>#REF!</v>
      </c>
      <c r="B2442" t="e">
        <f>Inscriptos!#REF!</f>
        <v>#REF!</v>
      </c>
      <c r="C2442" s="21" t="e">
        <f>Inscriptos!#REF!</f>
        <v>#REF!</v>
      </c>
      <c r="D2442" s="21" t="e">
        <f>Inscriptos!#REF!</f>
        <v>#REF!</v>
      </c>
      <c r="E2442" t="e">
        <f>Inscriptos!#REF!</f>
        <v>#REF!</v>
      </c>
      <c r="F2442" t="s">
        <v>37</v>
      </c>
      <c r="G2442" s="23" t="e">
        <f>Inscriptos!#REF!</f>
        <v>#REF!</v>
      </c>
    </row>
    <row r="2443" spans="1:7" x14ac:dyDescent="0.25">
      <c r="A2443" s="21" t="e">
        <f>Inscriptos!#REF!</f>
        <v>#REF!</v>
      </c>
      <c r="B2443" t="e">
        <f>Inscriptos!#REF!</f>
        <v>#REF!</v>
      </c>
      <c r="C2443" s="21" t="e">
        <f>Inscriptos!#REF!</f>
        <v>#REF!</v>
      </c>
      <c r="D2443" s="21" t="e">
        <f>Inscriptos!#REF!</f>
        <v>#REF!</v>
      </c>
      <c r="E2443" t="e">
        <f>Inscriptos!#REF!</f>
        <v>#REF!</v>
      </c>
      <c r="F2443" t="s">
        <v>37</v>
      </c>
      <c r="G2443" s="23" t="e">
        <f>Inscriptos!#REF!</f>
        <v>#REF!</v>
      </c>
    </row>
    <row r="2444" spans="1:7" x14ac:dyDescent="0.25">
      <c r="A2444" s="21" t="e">
        <f>Inscriptos!#REF!</f>
        <v>#REF!</v>
      </c>
      <c r="B2444" t="e">
        <f>Inscriptos!#REF!</f>
        <v>#REF!</v>
      </c>
      <c r="C2444" s="21" t="e">
        <f>Inscriptos!#REF!</f>
        <v>#REF!</v>
      </c>
      <c r="D2444" s="21" t="e">
        <f>Inscriptos!#REF!</f>
        <v>#REF!</v>
      </c>
      <c r="E2444" t="e">
        <f>Inscriptos!#REF!</f>
        <v>#REF!</v>
      </c>
      <c r="F2444" t="s">
        <v>37</v>
      </c>
      <c r="G2444" s="23" t="e">
        <f>Inscriptos!#REF!</f>
        <v>#REF!</v>
      </c>
    </row>
    <row r="2445" spans="1:7" x14ac:dyDescent="0.25">
      <c r="A2445" s="21" t="e">
        <f>Inscriptos!#REF!</f>
        <v>#REF!</v>
      </c>
      <c r="B2445" t="e">
        <f>Inscriptos!#REF!</f>
        <v>#REF!</v>
      </c>
      <c r="C2445" s="21" t="e">
        <f>Inscriptos!#REF!</f>
        <v>#REF!</v>
      </c>
      <c r="D2445" s="21" t="e">
        <f>Inscriptos!#REF!</f>
        <v>#REF!</v>
      </c>
      <c r="E2445" t="e">
        <f>Inscriptos!#REF!</f>
        <v>#REF!</v>
      </c>
      <c r="F2445" t="s">
        <v>37</v>
      </c>
      <c r="G2445" s="23" t="e">
        <f>Inscriptos!#REF!</f>
        <v>#REF!</v>
      </c>
    </row>
    <row r="2446" spans="1:7" x14ac:dyDescent="0.25">
      <c r="A2446" s="21" t="e">
        <f>Inscriptos!#REF!</f>
        <v>#REF!</v>
      </c>
      <c r="B2446" t="e">
        <f>Inscriptos!#REF!</f>
        <v>#REF!</v>
      </c>
      <c r="C2446" s="21" t="e">
        <f>Inscriptos!#REF!</f>
        <v>#REF!</v>
      </c>
      <c r="D2446" s="21" t="e">
        <f>Inscriptos!#REF!</f>
        <v>#REF!</v>
      </c>
      <c r="E2446" t="e">
        <f>Inscriptos!#REF!</f>
        <v>#REF!</v>
      </c>
      <c r="F2446" t="s">
        <v>37</v>
      </c>
      <c r="G2446" s="23" t="e">
        <f>Inscriptos!#REF!</f>
        <v>#REF!</v>
      </c>
    </row>
    <row r="2447" spans="1:7" x14ac:dyDescent="0.25">
      <c r="A2447" s="21" t="e">
        <f>Inscriptos!#REF!</f>
        <v>#REF!</v>
      </c>
      <c r="B2447" t="e">
        <f>Inscriptos!#REF!</f>
        <v>#REF!</v>
      </c>
      <c r="C2447" s="21" t="e">
        <f>Inscriptos!#REF!</f>
        <v>#REF!</v>
      </c>
      <c r="D2447" s="21" t="e">
        <f>Inscriptos!#REF!</f>
        <v>#REF!</v>
      </c>
      <c r="E2447" t="e">
        <f>Inscriptos!#REF!</f>
        <v>#REF!</v>
      </c>
      <c r="F2447" t="s">
        <v>37</v>
      </c>
      <c r="G2447" s="23" t="e">
        <f>Inscriptos!#REF!</f>
        <v>#REF!</v>
      </c>
    </row>
    <row r="2448" spans="1:7" x14ac:dyDescent="0.25">
      <c r="A2448" s="21" t="e">
        <f>Inscriptos!#REF!</f>
        <v>#REF!</v>
      </c>
      <c r="B2448" t="e">
        <f>Inscriptos!#REF!</f>
        <v>#REF!</v>
      </c>
      <c r="C2448" s="21" t="e">
        <f>Inscriptos!#REF!</f>
        <v>#REF!</v>
      </c>
      <c r="D2448" s="21" t="e">
        <f>Inscriptos!#REF!</f>
        <v>#REF!</v>
      </c>
      <c r="E2448" t="e">
        <f>Inscriptos!#REF!</f>
        <v>#REF!</v>
      </c>
      <c r="F2448" t="s">
        <v>37</v>
      </c>
      <c r="G2448" s="23" t="e">
        <f>Inscriptos!#REF!</f>
        <v>#REF!</v>
      </c>
    </row>
    <row r="2449" spans="1:7" x14ac:dyDescent="0.25">
      <c r="A2449" s="21" t="e">
        <f>Inscriptos!#REF!</f>
        <v>#REF!</v>
      </c>
      <c r="B2449" t="e">
        <f>Inscriptos!#REF!</f>
        <v>#REF!</v>
      </c>
      <c r="C2449" s="21" t="e">
        <f>Inscriptos!#REF!</f>
        <v>#REF!</v>
      </c>
      <c r="D2449" s="21" t="e">
        <f>Inscriptos!#REF!</f>
        <v>#REF!</v>
      </c>
      <c r="E2449" t="e">
        <f>Inscriptos!#REF!</f>
        <v>#REF!</v>
      </c>
      <c r="F2449" t="s">
        <v>37</v>
      </c>
      <c r="G2449" s="23" t="e">
        <f>Inscriptos!#REF!</f>
        <v>#REF!</v>
      </c>
    </row>
    <row r="2450" spans="1:7" x14ac:dyDescent="0.25">
      <c r="A2450" s="21" t="e">
        <f>Inscriptos!#REF!</f>
        <v>#REF!</v>
      </c>
      <c r="B2450" t="e">
        <f>Inscriptos!#REF!</f>
        <v>#REF!</v>
      </c>
      <c r="C2450" s="21" t="e">
        <f>Inscriptos!#REF!</f>
        <v>#REF!</v>
      </c>
      <c r="D2450" s="21" t="e">
        <f>Inscriptos!#REF!</f>
        <v>#REF!</v>
      </c>
      <c r="E2450" t="e">
        <f>Inscriptos!#REF!</f>
        <v>#REF!</v>
      </c>
      <c r="F2450" t="s">
        <v>37</v>
      </c>
      <c r="G2450" s="23" t="e">
        <f>Inscriptos!#REF!</f>
        <v>#REF!</v>
      </c>
    </row>
    <row r="2451" spans="1:7" x14ac:dyDescent="0.25">
      <c r="A2451" s="21" t="e">
        <f>Inscriptos!#REF!</f>
        <v>#REF!</v>
      </c>
      <c r="B2451" t="e">
        <f>Inscriptos!#REF!</f>
        <v>#REF!</v>
      </c>
      <c r="C2451" s="21" t="e">
        <f>Inscriptos!#REF!</f>
        <v>#REF!</v>
      </c>
      <c r="D2451" s="21" t="e">
        <f>Inscriptos!#REF!</f>
        <v>#REF!</v>
      </c>
      <c r="E2451" t="e">
        <f>Inscriptos!#REF!</f>
        <v>#REF!</v>
      </c>
      <c r="F2451" t="s">
        <v>37</v>
      </c>
      <c r="G2451" s="23" t="e">
        <f>Inscriptos!#REF!</f>
        <v>#REF!</v>
      </c>
    </row>
    <row r="2452" spans="1:7" x14ac:dyDescent="0.25">
      <c r="A2452" s="21" t="e">
        <f>Inscriptos!#REF!</f>
        <v>#REF!</v>
      </c>
      <c r="B2452" t="e">
        <f>Inscriptos!#REF!</f>
        <v>#REF!</v>
      </c>
      <c r="C2452" s="21" t="e">
        <f>Inscriptos!#REF!</f>
        <v>#REF!</v>
      </c>
      <c r="D2452" s="21" t="e">
        <f>Inscriptos!#REF!</f>
        <v>#REF!</v>
      </c>
      <c r="E2452" t="e">
        <f>Inscriptos!#REF!</f>
        <v>#REF!</v>
      </c>
      <c r="F2452" t="s">
        <v>37</v>
      </c>
      <c r="G2452" s="23" t="e">
        <f>Inscriptos!#REF!</f>
        <v>#REF!</v>
      </c>
    </row>
    <row r="2453" spans="1:7" x14ac:dyDescent="0.25">
      <c r="A2453" s="21" t="e">
        <f>Inscriptos!#REF!</f>
        <v>#REF!</v>
      </c>
      <c r="B2453" t="e">
        <f>Inscriptos!#REF!</f>
        <v>#REF!</v>
      </c>
      <c r="C2453" s="21" t="e">
        <f>Inscriptos!#REF!</f>
        <v>#REF!</v>
      </c>
      <c r="D2453" s="21" t="e">
        <f>Inscriptos!#REF!</f>
        <v>#REF!</v>
      </c>
      <c r="E2453" t="e">
        <f>Inscriptos!#REF!</f>
        <v>#REF!</v>
      </c>
      <c r="F2453" t="s">
        <v>37</v>
      </c>
      <c r="G2453" s="23" t="e">
        <f>Inscriptos!#REF!</f>
        <v>#REF!</v>
      </c>
    </row>
    <row r="2454" spans="1:7" x14ac:dyDescent="0.25">
      <c r="A2454" s="21" t="e">
        <f>Inscriptos!#REF!</f>
        <v>#REF!</v>
      </c>
      <c r="B2454" t="e">
        <f>Inscriptos!#REF!</f>
        <v>#REF!</v>
      </c>
      <c r="C2454" s="21" t="e">
        <f>Inscriptos!#REF!</f>
        <v>#REF!</v>
      </c>
      <c r="D2454" s="21" t="e">
        <f>Inscriptos!#REF!</f>
        <v>#REF!</v>
      </c>
      <c r="E2454" t="e">
        <f>Inscriptos!#REF!</f>
        <v>#REF!</v>
      </c>
      <c r="F2454" t="s">
        <v>37</v>
      </c>
      <c r="G2454" s="23" t="e">
        <f>Inscriptos!#REF!</f>
        <v>#REF!</v>
      </c>
    </row>
    <row r="2455" spans="1:7" x14ac:dyDescent="0.25">
      <c r="A2455" s="21" t="e">
        <f>Inscriptos!#REF!</f>
        <v>#REF!</v>
      </c>
      <c r="B2455" t="e">
        <f>Inscriptos!#REF!</f>
        <v>#REF!</v>
      </c>
      <c r="C2455" s="21" t="e">
        <f>Inscriptos!#REF!</f>
        <v>#REF!</v>
      </c>
      <c r="D2455" s="21" t="e">
        <f>Inscriptos!#REF!</f>
        <v>#REF!</v>
      </c>
      <c r="E2455" t="e">
        <f>Inscriptos!#REF!</f>
        <v>#REF!</v>
      </c>
      <c r="F2455" t="s">
        <v>37</v>
      </c>
      <c r="G2455" s="23" t="e">
        <f>Inscriptos!#REF!</f>
        <v>#REF!</v>
      </c>
    </row>
    <row r="2456" spans="1:7" x14ac:dyDescent="0.25">
      <c r="A2456" s="21" t="e">
        <f>Inscriptos!#REF!</f>
        <v>#REF!</v>
      </c>
      <c r="B2456" t="e">
        <f>Inscriptos!#REF!</f>
        <v>#REF!</v>
      </c>
      <c r="C2456" s="21" t="e">
        <f>Inscriptos!#REF!</f>
        <v>#REF!</v>
      </c>
      <c r="D2456" s="21" t="e">
        <f>Inscriptos!#REF!</f>
        <v>#REF!</v>
      </c>
      <c r="E2456" t="e">
        <f>Inscriptos!#REF!</f>
        <v>#REF!</v>
      </c>
      <c r="F2456" t="s">
        <v>37</v>
      </c>
      <c r="G2456" s="23" t="e">
        <f>Inscriptos!#REF!</f>
        <v>#REF!</v>
      </c>
    </row>
    <row r="2457" spans="1:7" x14ac:dyDescent="0.25">
      <c r="A2457" s="21" t="e">
        <f>Inscriptos!#REF!</f>
        <v>#REF!</v>
      </c>
      <c r="B2457" t="e">
        <f>Inscriptos!#REF!</f>
        <v>#REF!</v>
      </c>
      <c r="C2457" s="21" t="e">
        <f>Inscriptos!#REF!</f>
        <v>#REF!</v>
      </c>
      <c r="D2457" s="21" t="e">
        <f>Inscriptos!#REF!</f>
        <v>#REF!</v>
      </c>
      <c r="E2457" t="e">
        <f>Inscriptos!#REF!</f>
        <v>#REF!</v>
      </c>
      <c r="F2457" t="s">
        <v>37</v>
      </c>
      <c r="G2457" s="23" t="e">
        <f>Inscriptos!#REF!</f>
        <v>#REF!</v>
      </c>
    </row>
    <row r="2458" spans="1:7" x14ac:dyDescent="0.25">
      <c r="A2458" s="21" t="e">
        <f>Inscriptos!#REF!</f>
        <v>#REF!</v>
      </c>
      <c r="B2458" t="e">
        <f>Inscriptos!#REF!</f>
        <v>#REF!</v>
      </c>
      <c r="C2458" s="21" t="e">
        <f>Inscriptos!#REF!</f>
        <v>#REF!</v>
      </c>
      <c r="D2458" s="21" t="e">
        <f>Inscriptos!#REF!</f>
        <v>#REF!</v>
      </c>
      <c r="E2458" t="e">
        <f>Inscriptos!#REF!</f>
        <v>#REF!</v>
      </c>
      <c r="F2458" t="s">
        <v>37</v>
      </c>
      <c r="G2458" s="23" t="e">
        <f>Inscriptos!#REF!</f>
        <v>#REF!</v>
      </c>
    </row>
    <row r="2459" spans="1:7" x14ac:dyDescent="0.25">
      <c r="A2459" s="21" t="e">
        <f>Inscriptos!#REF!</f>
        <v>#REF!</v>
      </c>
      <c r="B2459" t="e">
        <f>Inscriptos!#REF!</f>
        <v>#REF!</v>
      </c>
      <c r="C2459" s="21" t="e">
        <f>Inscriptos!#REF!</f>
        <v>#REF!</v>
      </c>
      <c r="D2459" s="21" t="e">
        <f>Inscriptos!#REF!</f>
        <v>#REF!</v>
      </c>
      <c r="E2459" t="e">
        <f>Inscriptos!#REF!</f>
        <v>#REF!</v>
      </c>
      <c r="F2459" t="s">
        <v>37</v>
      </c>
      <c r="G2459" s="23" t="e">
        <f>Inscriptos!#REF!</f>
        <v>#REF!</v>
      </c>
    </row>
    <row r="2460" spans="1:7" x14ac:dyDescent="0.25">
      <c r="A2460" s="21" t="e">
        <f>Inscriptos!#REF!</f>
        <v>#REF!</v>
      </c>
      <c r="B2460" t="e">
        <f>Inscriptos!#REF!</f>
        <v>#REF!</v>
      </c>
      <c r="C2460" s="21" t="e">
        <f>Inscriptos!#REF!</f>
        <v>#REF!</v>
      </c>
      <c r="D2460" s="21" t="e">
        <f>Inscriptos!#REF!</f>
        <v>#REF!</v>
      </c>
      <c r="E2460" t="e">
        <f>Inscriptos!#REF!</f>
        <v>#REF!</v>
      </c>
      <c r="F2460" t="s">
        <v>37</v>
      </c>
      <c r="G2460" s="23" t="e">
        <f>Inscriptos!#REF!</f>
        <v>#REF!</v>
      </c>
    </row>
    <row r="2461" spans="1:7" x14ac:dyDescent="0.25">
      <c r="A2461" s="21" t="e">
        <f>Inscriptos!#REF!</f>
        <v>#REF!</v>
      </c>
      <c r="B2461" t="e">
        <f>Inscriptos!#REF!</f>
        <v>#REF!</v>
      </c>
      <c r="C2461" s="21" t="e">
        <f>Inscriptos!#REF!</f>
        <v>#REF!</v>
      </c>
      <c r="D2461" s="21" t="e">
        <f>Inscriptos!#REF!</f>
        <v>#REF!</v>
      </c>
      <c r="E2461" t="e">
        <f>Inscriptos!#REF!</f>
        <v>#REF!</v>
      </c>
      <c r="F2461" t="s">
        <v>37</v>
      </c>
      <c r="G2461" s="23" t="e">
        <f>Inscriptos!#REF!</f>
        <v>#REF!</v>
      </c>
    </row>
    <row r="2462" spans="1:7" x14ac:dyDescent="0.25">
      <c r="A2462" s="21" t="e">
        <f>Inscriptos!#REF!</f>
        <v>#REF!</v>
      </c>
      <c r="B2462" t="e">
        <f>Inscriptos!#REF!</f>
        <v>#REF!</v>
      </c>
      <c r="C2462" s="21" t="e">
        <f>Inscriptos!#REF!</f>
        <v>#REF!</v>
      </c>
      <c r="D2462" s="21" t="e">
        <f>Inscriptos!#REF!</f>
        <v>#REF!</v>
      </c>
      <c r="E2462" t="e">
        <f>Inscriptos!#REF!</f>
        <v>#REF!</v>
      </c>
      <c r="F2462" t="s">
        <v>37</v>
      </c>
      <c r="G2462" s="23" t="e">
        <f>Inscriptos!#REF!</f>
        <v>#REF!</v>
      </c>
    </row>
    <row r="2463" spans="1:7" x14ac:dyDescent="0.25">
      <c r="A2463" s="21" t="e">
        <f>Inscriptos!#REF!</f>
        <v>#REF!</v>
      </c>
      <c r="B2463" t="e">
        <f>Inscriptos!#REF!</f>
        <v>#REF!</v>
      </c>
      <c r="C2463" s="21" t="e">
        <f>Inscriptos!#REF!</f>
        <v>#REF!</v>
      </c>
      <c r="D2463" s="21" t="e">
        <f>Inscriptos!#REF!</f>
        <v>#REF!</v>
      </c>
      <c r="E2463" t="e">
        <f>Inscriptos!#REF!</f>
        <v>#REF!</v>
      </c>
      <c r="F2463" t="s">
        <v>37</v>
      </c>
      <c r="G2463" s="23" t="e">
        <f>Inscriptos!#REF!</f>
        <v>#REF!</v>
      </c>
    </row>
    <row r="2464" spans="1:7" x14ac:dyDescent="0.25">
      <c r="A2464" s="21" t="e">
        <f>Inscriptos!#REF!</f>
        <v>#REF!</v>
      </c>
      <c r="B2464" t="e">
        <f>Inscriptos!#REF!</f>
        <v>#REF!</v>
      </c>
      <c r="C2464" s="21" t="e">
        <f>Inscriptos!#REF!</f>
        <v>#REF!</v>
      </c>
      <c r="D2464" s="21" t="e">
        <f>Inscriptos!#REF!</f>
        <v>#REF!</v>
      </c>
      <c r="E2464" t="e">
        <f>Inscriptos!#REF!</f>
        <v>#REF!</v>
      </c>
      <c r="F2464" t="s">
        <v>37</v>
      </c>
      <c r="G2464" s="23" t="e">
        <f>Inscriptos!#REF!</f>
        <v>#REF!</v>
      </c>
    </row>
    <row r="2465" spans="1:7" x14ac:dyDescent="0.25">
      <c r="A2465" s="21" t="e">
        <f>Inscriptos!#REF!</f>
        <v>#REF!</v>
      </c>
      <c r="B2465" t="e">
        <f>Inscriptos!#REF!</f>
        <v>#REF!</v>
      </c>
      <c r="C2465" s="21" t="e">
        <f>Inscriptos!#REF!</f>
        <v>#REF!</v>
      </c>
      <c r="D2465" s="21" t="e">
        <f>Inscriptos!#REF!</f>
        <v>#REF!</v>
      </c>
      <c r="E2465" t="e">
        <f>Inscriptos!#REF!</f>
        <v>#REF!</v>
      </c>
      <c r="F2465" t="s">
        <v>37</v>
      </c>
      <c r="G2465" s="23" t="e">
        <f>Inscriptos!#REF!</f>
        <v>#REF!</v>
      </c>
    </row>
    <row r="2466" spans="1:7" x14ac:dyDescent="0.25">
      <c r="A2466" s="21" t="e">
        <f>Inscriptos!#REF!</f>
        <v>#REF!</v>
      </c>
      <c r="B2466" t="e">
        <f>Inscriptos!#REF!</f>
        <v>#REF!</v>
      </c>
      <c r="C2466" s="21" t="e">
        <f>Inscriptos!#REF!</f>
        <v>#REF!</v>
      </c>
      <c r="D2466" s="21" t="e">
        <f>Inscriptos!#REF!</f>
        <v>#REF!</v>
      </c>
      <c r="E2466" t="e">
        <f>Inscriptos!#REF!</f>
        <v>#REF!</v>
      </c>
      <c r="F2466" t="s">
        <v>37</v>
      </c>
      <c r="G2466" s="23" t="e">
        <f>Inscriptos!#REF!</f>
        <v>#REF!</v>
      </c>
    </row>
    <row r="2467" spans="1:7" x14ac:dyDescent="0.25">
      <c r="A2467" s="21" t="e">
        <f>Inscriptos!#REF!</f>
        <v>#REF!</v>
      </c>
      <c r="B2467" t="e">
        <f>Inscriptos!#REF!</f>
        <v>#REF!</v>
      </c>
      <c r="C2467" s="21" t="e">
        <f>Inscriptos!#REF!</f>
        <v>#REF!</v>
      </c>
      <c r="D2467" s="21" t="e">
        <f>Inscriptos!#REF!</f>
        <v>#REF!</v>
      </c>
      <c r="E2467" t="e">
        <f>Inscriptos!#REF!</f>
        <v>#REF!</v>
      </c>
      <c r="F2467" t="s">
        <v>37</v>
      </c>
      <c r="G2467" s="23" t="e">
        <f>Inscriptos!#REF!</f>
        <v>#REF!</v>
      </c>
    </row>
    <row r="2468" spans="1:7" x14ac:dyDescent="0.25">
      <c r="A2468" s="21" t="e">
        <f>Inscriptos!#REF!</f>
        <v>#REF!</v>
      </c>
      <c r="B2468" t="e">
        <f>Inscriptos!#REF!</f>
        <v>#REF!</v>
      </c>
      <c r="C2468" s="21" t="e">
        <f>Inscriptos!#REF!</f>
        <v>#REF!</v>
      </c>
      <c r="D2468" s="21" t="e">
        <f>Inscriptos!#REF!</f>
        <v>#REF!</v>
      </c>
      <c r="E2468" t="e">
        <f>Inscriptos!#REF!</f>
        <v>#REF!</v>
      </c>
      <c r="F2468" t="s">
        <v>37</v>
      </c>
      <c r="G2468" s="23" t="e">
        <f>Inscriptos!#REF!</f>
        <v>#REF!</v>
      </c>
    </row>
    <row r="2469" spans="1:7" x14ac:dyDescent="0.25">
      <c r="A2469" s="21" t="e">
        <f>Inscriptos!#REF!</f>
        <v>#REF!</v>
      </c>
      <c r="B2469" t="e">
        <f>Inscriptos!#REF!</f>
        <v>#REF!</v>
      </c>
      <c r="C2469" s="21" t="e">
        <f>Inscriptos!#REF!</f>
        <v>#REF!</v>
      </c>
      <c r="D2469" s="21" t="e">
        <f>Inscriptos!#REF!</f>
        <v>#REF!</v>
      </c>
      <c r="E2469" t="e">
        <f>Inscriptos!#REF!</f>
        <v>#REF!</v>
      </c>
      <c r="F2469" t="s">
        <v>37</v>
      </c>
      <c r="G2469" s="23" t="e">
        <f>Inscriptos!#REF!</f>
        <v>#REF!</v>
      </c>
    </row>
    <row r="2470" spans="1:7" x14ac:dyDescent="0.25">
      <c r="A2470" s="21" t="e">
        <f>Inscriptos!#REF!</f>
        <v>#REF!</v>
      </c>
      <c r="B2470" t="e">
        <f>Inscriptos!#REF!</f>
        <v>#REF!</v>
      </c>
      <c r="C2470" s="21" t="e">
        <f>Inscriptos!#REF!</f>
        <v>#REF!</v>
      </c>
      <c r="D2470" s="21" t="e">
        <f>Inscriptos!#REF!</f>
        <v>#REF!</v>
      </c>
      <c r="E2470" t="e">
        <f>Inscriptos!#REF!</f>
        <v>#REF!</v>
      </c>
      <c r="F2470" t="s">
        <v>37</v>
      </c>
      <c r="G2470" s="23" t="e">
        <f>Inscriptos!#REF!</f>
        <v>#REF!</v>
      </c>
    </row>
    <row r="2471" spans="1:7" x14ac:dyDescent="0.25">
      <c r="A2471" s="21" t="e">
        <f>Inscriptos!#REF!</f>
        <v>#REF!</v>
      </c>
      <c r="B2471" t="e">
        <f>Inscriptos!#REF!</f>
        <v>#REF!</v>
      </c>
      <c r="C2471" s="21" t="e">
        <f>Inscriptos!#REF!</f>
        <v>#REF!</v>
      </c>
      <c r="D2471" s="21" t="e">
        <f>Inscriptos!#REF!</f>
        <v>#REF!</v>
      </c>
      <c r="E2471" t="e">
        <f>Inscriptos!#REF!</f>
        <v>#REF!</v>
      </c>
      <c r="F2471" t="s">
        <v>37</v>
      </c>
      <c r="G2471" s="23" t="e">
        <f>Inscriptos!#REF!</f>
        <v>#REF!</v>
      </c>
    </row>
    <row r="2472" spans="1:7" x14ac:dyDescent="0.25">
      <c r="A2472" s="21" t="e">
        <f>Inscriptos!#REF!</f>
        <v>#REF!</v>
      </c>
      <c r="B2472" t="e">
        <f>Inscriptos!#REF!</f>
        <v>#REF!</v>
      </c>
      <c r="C2472" s="21" t="e">
        <f>Inscriptos!#REF!</f>
        <v>#REF!</v>
      </c>
      <c r="D2472" s="21" t="e">
        <f>Inscriptos!#REF!</f>
        <v>#REF!</v>
      </c>
      <c r="E2472" t="e">
        <f>Inscriptos!#REF!</f>
        <v>#REF!</v>
      </c>
      <c r="F2472" t="s">
        <v>37</v>
      </c>
      <c r="G2472" s="23" t="e">
        <f>Inscriptos!#REF!</f>
        <v>#REF!</v>
      </c>
    </row>
    <row r="2473" spans="1:7" x14ac:dyDescent="0.25">
      <c r="A2473" s="21" t="e">
        <f>Inscriptos!#REF!</f>
        <v>#REF!</v>
      </c>
      <c r="B2473" t="e">
        <f>Inscriptos!#REF!</f>
        <v>#REF!</v>
      </c>
      <c r="C2473" s="21" t="e">
        <f>Inscriptos!#REF!</f>
        <v>#REF!</v>
      </c>
      <c r="D2473" s="21" t="e">
        <f>Inscriptos!#REF!</f>
        <v>#REF!</v>
      </c>
      <c r="E2473" t="e">
        <f>Inscriptos!#REF!</f>
        <v>#REF!</v>
      </c>
      <c r="F2473" t="s">
        <v>37</v>
      </c>
      <c r="G2473" s="23" t="e">
        <f>Inscriptos!#REF!</f>
        <v>#REF!</v>
      </c>
    </row>
    <row r="2474" spans="1:7" x14ac:dyDescent="0.25">
      <c r="A2474" s="21" t="e">
        <f>Inscriptos!#REF!</f>
        <v>#REF!</v>
      </c>
      <c r="B2474" t="e">
        <f>Inscriptos!#REF!</f>
        <v>#REF!</v>
      </c>
      <c r="C2474" s="21" t="e">
        <f>Inscriptos!#REF!</f>
        <v>#REF!</v>
      </c>
      <c r="D2474" s="21" t="e">
        <f>Inscriptos!#REF!</f>
        <v>#REF!</v>
      </c>
      <c r="E2474" t="e">
        <f>Inscriptos!#REF!</f>
        <v>#REF!</v>
      </c>
      <c r="F2474" t="s">
        <v>37</v>
      </c>
      <c r="G2474" s="23" t="e">
        <f>Inscriptos!#REF!</f>
        <v>#REF!</v>
      </c>
    </row>
    <row r="2475" spans="1:7" x14ac:dyDescent="0.25">
      <c r="A2475" s="21" t="e">
        <f>Inscriptos!#REF!</f>
        <v>#REF!</v>
      </c>
      <c r="B2475" t="e">
        <f>Inscriptos!#REF!</f>
        <v>#REF!</v>
      </c>
      <c r="C2475" s="21" t="e">
        <f>Inscriptos!#REF!</f>
        <v>#REF!</v>
      </c>
      <c r="D2475" s="21" t="e">
        <f>Inscriptos!#REF!</f>
        <v>#REF!</v>
      </c>
      <c r="E2475" t="e">
        <f>Inscriptos!#REF!</f>
        <v>#REF!</v>
      </c>
      <c r="F2475" t="s">
        <v>37</v>
      </c>
      <c r="G2475" s="23" t="e">
        <f>Inscriptos!#REF!</f>
        <v>#REF!</v>
      </c>
    </row>
    <row r="2476" spans="1:7" x14ac:dyDescent="0.25">
      <c r="A2476" s="21" t="e">
        <f>Inscriptos!#REF!</f>
        <v>#REF!</v>
      </c>
      <c r="B2476" t="e">
        <f>Inscriptos!#REF!</f>
        <v>#REF!</v>
      </c>
      <c r="C2476" s="21" t="e">
        <f>Inscriptos!#REF!</f>
        <v>#REF!</v>
      </c>
      <c r="D2476" s="21" t="e">
        <f>Inscriptos!#REF!</f>
        <v>#REF!</v>
      </c>
      <c r="E2476" t="e">
        <f>Inscriptos!#REF!</f>
        <v>#REF!</v>
      </c>
      <c r="F2476" t="s">
        <v>37</v>
      </c>
      <c r="G2476" s="23" t="e">
        <f>Inscriptos!#REF!</f>
        <v>#REF!</v>
      </c>
    </row>
    <row r="2477" spans="1:7" x14ac:dyDescent="0.25">
      <c r="A2477" s="21" t="e">
        <f>Inscriptos!#REF!</f>
        <v>#REF!</v>
      </c>
      <c r="B2477" t="e">
        <f>Inscriptos!#REF!</f>
        <v>#REF!</v>
      </c>
      <c r="C2477" s="21" t="e">
        <f>Inscriptos!#REF!</f>
        <v>#REF!</v>
      </c>
      <c r="D2477" s="21" t="e">
        <f>Inscriptos!#REF!</f>
        <v>#REF!</v>
      </c>
      <c r="E2477" t="e">
        <f>Inscriptos!#REF!</f>
        <v>#REF!</v>
      </c>
      <c r="F2477" t="s">
        <v>37</v>
      </c>
      <c r="G2477" s="23" t="e">
        <f>Inscriptos!#REF!</f>
        <v>#REF!</v>
      </c>
    </row>
    <row r="2478" spans="1:7" x14ac:dyDescent="0.25">
      <c r="A2478" s="21" t="e">
        <f>Inscriptos!#REF!</f>
        <v>#REF!</v>
      </c>
      <c r="B2478" t="e">
        <f>Inscriptos!#REF!</f>
        <v>#REF!</v>
      </c>
      <c r="C2478" s="21" t="e">
        <f>Inscriptos!#REF!</f>
        <v>#REF!</v>
      </c>
      <c r="D2478" s="21" t="e">
        <f>Inscriptos!#REF!</f>
        <v>#REF!</v>
      </c>
      <c r="E2478" t="e">
        <f>Inscriptos!#REF!</f>
        <v>#REF!</v>
      </c>
      <c r="F2478" t="s">
        <v>37</v>
      </c>
      <c r="G2478" s="23" t="e">
        <f>Inscriptos!#REF!</f>
        <v>#REF!</v>
      </c>
    </row>
    <row r="2479" spans="1:7" x14ac:dyDescent="0.25">
      <c r="A2479" s="21" t="e">
        <f>Inscriptos!#REF!</f>
        <v>#REF!</v>
      </c>
      <c r="B2479" t="e">
        <f>Inscriptos!#REF!</f>
        <v>#REF!</v>
      </c>
      <c r="C2479" s="21" t="e">
        <f>Inscriptos!#REF!</f>
        <v>#REF!</v>
      </c>
      <c r="D2479" s="21" t="e">
        <f>Inscriptos!#REF!</f>
        <v>#REF!</v>
      </c>
      <c r="E2479" t="e">
        <f>Inscriptos!#REF!</f>
        <v>#REF!</v>
      </c>
      <c r="F2479" t="s">
        <v>37</v>
      </c>
      <c r="G2479" s="23" t="e">
        <f>Inscriptos!#REF!</f>
        <v>#REF!</v>
      </c>
    </row>
    <row r="2480" spans="1:7" x14ac:dyDescent="0.25">
      <c r="A2480" s="21" t="e">
        <f>Inscriptos!#REF!</f>
        <v>#REF!</v>
      </c>
      <c r="B2480" t="e">
        <f>Inscriptos!#REF!</f>
        <v>#REF!</v>
      </c>
      <c r="C2480" s="21" t="e">
        <f>Inscriptos!#REF!</f>
        <v>#REF!</v>
      </c>
      <c r="D2480" s="21" t="e">
        <f>Inscriptos!#REF!</f>
        <v>#REF!</v>
      </c>
      <c r="E2480" t="e">
        <f>Inscriptos!#REF!</f>
        <v>#REF!</v>
      </c>
      <c r="F2480" t="s">
        <v>37</v>
      </c>
      <c r="G2480" s="23" t="e">
        <f>Inscriptos!#REF!</f>
        <v>#REF!</v>
      </c>
    </row>
    <row r="2481" spans="1:7" x14ac:dyDescent="0.25">
      <c r="A2481" s="21" t="e">
        <f>Inscriptos!#REF!</f>
        <v>#REF!</v>
      </c>
      <c r="B2481" t="e">
        <f>Inscriptos!#REF!</f>
        <v>#REF!</v>
      </c>
      <c r="C2481" s="21" t="e">
        <f>Inscriptos!#REF!</f>
        <v>#REF!</v>
      </c>
      <c r="D2481" s="21" t="e">
        <f>Inscriptos!#REF!</f>
        <v>#REF!</v>
      </c>
      <c r="E2481" t="e">
        <f>Inscriptos!#REF!</f>
        <v>#REF!</v>
      </c>
      <c r="F2481" t="s">
        <v>37</v>
      </c>
      <c r="G2481" s="23" t="e">
        <f>Inscriptos!#REF!</f>
        <v>#REF!</v>
      </c>
    </row>
    <row r="2482" spans="1:7" x14ac:dyDescent="0.25">
      <c r="A2482" s="21" t="e">
        <f>Inscriptos!#REF!</f>
        <v>#REF!</v>
      </c>
      <c r="B2482" t="e">
        <f>Inscriptos!#REF!</f>
        <v>#REF!</v>
      </c>
      <c r="C2482" s="21" t="e">
        <f>Inscriptos!#REF!</f>
        <v>#REF!</v>
      </c>
      <c r="D2482" s="21" t="e">
        <f>Inscriptos!#REF!</f>
        <v>#REF!</v>
      </c>
      <c r="E2482" t="e">
        <f>Inscriptos!#REF!</f>
        <v>#REF!</v>
      </c>
      <c r="F2482" t="s">
        <v>37</v>
      </c>
      <c r="G2482" s="23" t="e">
        <f>Inscriptos!#REF!</f>
        <v>#REF!</v>
      </c>
    </row>
    <row r="2483" spans="1:7" x14ac:dyDescent="0.25">
      <c r="A2483" s="21" t="e">
        <f>Inscriptos!#REF!</f>
        <v>#REF!</v>
      </c>
      <c r="B2483" t="e">
        <f>Inscriptos!#REF!</f>
        <v>#REF!</v>
      </c>
      <c r="C2483" s="21" t="e">
        <f>Inscriptos!#REF!</f>
        <v>#REF!</v>
      </c>
      <c r="D2483" s="21" t="e">
        <f>Inscriptos!#REF!</f>
        <v>#REF!</v>
      </c>
      <c r="E2483" t="e">
        <f>Inscriptos!#REF!</f>
        <v>#REF!</v>
      </c>
      <c r="F2483" t="s">
        <v>37</v>
      </c>
      <c r="G2483" s="23" t="e">
        <f>Inscriptos!#REF!</f>
        <v>#REF!</v>
      </c>
    </row>
    <row r="2484" spans="1:7" x14ac:dyDescent="0.25">
      <c r="A2484" s="21" t="e">
        <f>Inscriptos!#REF!</f>
        <v>#REF!</v>
      </c>
      <c r="B2484" t="e">
        <f>Inscriptos!#REF!</f>
        <v>#REF!</v>
      </c>
      <c r="C2484" s="21" t="e">
        <f>Inscriptos!#REF!</f>
        <v>#REF!</v>
      </c>
      <c r="D2484" s="21" t="e">
        <f>Inscriptos!#REF!</f>
        <v>#REF!</v>
      </c>
      <c r="E2484" t="e">
        <f>Inscriptos!#REF!</f>
        <v>#REF!</v>
      </c>
      <c r="F2484" t="s">
        <v>37</v>
      </c>
      <c r="G2484" s="23" t="e">
        <f>Inscriptos!#REF!</f>
        <v>#REF!</v>
      </c>
    </row>
    <row r="2485" spans="1:7" x14ac:dyDescent="0.25">
      <c r="A2485" s="21" t="e">
        <f>Inscriptos!#REF!</f>
        <v>#REF!</v>
      </c>
      <c r="B2485" t="e">
        <f>Inscriptos!#REF!</f>
        <v>#REF!</v>
      </c>
      <c r="C2485" s="21" t="e">
        <f>Inscriptos!#REF!</f>
        <v>#REF!</v>
      </c>
      <c r="D2485" s="21" t="e">
        <f>Inscriptos!#REF!</f>
        <v>#REF!</v>
      </c>
      <c r="E2485" t="e">
        <f>Inscriptos!#REF!</f>
        <v>#REF!</v>
      </c>
      <c r="F2485" t="s">
        <v>37</v>
      </c>
      <c r="G2485" s="23" t="e">
        <f>Inscriptos!#REF!</f>
        <v>#REF!</v>
      </c>
    </row>
    <row r="2486" spans="1:7" x14ac:dyDescent="0.25">
      <c r="A2486" s="21" t="e">
        <f>Inscriptos!#REF!</f>
        <v>#REF!</v>
      </c>
      <c r="B2486" t="e">
        <f>Inscriptos!#REF!</f>
        <v>#REF!</v>
      </c>
      <c r="C2486" s="21" t="e">
        <f>Inscriptos!#REF!</f>
        <v>#REF!</v>
      </c>
      <c r="D2486" s="21" t="e">
        <f>Inscriptos!#REF!</f>
        <v>#REF!</v>
      </c>
      <c r="E2486" t="e">
        <f>Inscriptos!#REF!</f>
        <v>#REF!</v>
      </c>
      <c r="F2486" t="s">
        <v>37</v>
      </c>
      <c r="G2486" s="23" t="e">
        <f>Inscriptos!#REF!</f>
        <v>#REF!</v>
      </c>
    </row>
    <row r="2487" spans="1:7" x14ac:dyDescent="0.25">
      <c r="A2487" s="21" t="e">
        <f>Inscriptos!#REF!</f>
        <v>#REF!</v>
      </c>
      <c r="B2487" t="e">
        <f>Inscriptos!#REF!</f>
        <v>#REF!</v>
      </c>
      <c r="C2487" s="21" t="e">
        <f>Inscriptos!#REF!</f>
        <v>#REF!</v>
      </c>
      <c r="D2487" s="21" t="e">
        <f>Inscriptos!#REF!</f>
        <v>#REF!</v>
      </c>
      <c r="E2487" t="e">
        <f>Inscriptos!#REF!</f>
        <v>#REF!</v>
      </c>
      <c r="F2487" t="s">
        <v>37</v>
      </c>
      <c r="G2487" s="23" t="e">
        <f>Inscriptos!#REF!</f>
        <v>#REF!</v>
      </c>
    </row>
    <row r="2488" spans="1:7" x14ac:dyDescent="0.25">
      <c r="A2488" s="21" t="e">
        <f>Inscriptos!#REF!</f>
        <v>#REF!</v>
      </c>
      <c r="B2488" t="e">
        <f>Inscriptos!#REF!</f>
        <v>#REF!</v>
      </c>
      <c r="C2488" s="21" t="e">
        <f>Inscriptos!#REF!</f>
        <v>#REF!</v>
      </c>
      <c r="D2488" s="21" t="e">
        <f>Inscriptos!#REF!</f>
        <v>#REF!</v>
      </c>
      <c r="E2488" t="e">
        <f>Inscriptos!#REF!</f>
        <v>#REF!</v>
      </c>
      <c r="F2488" t="s">
        <v>37</v>
      </c>
      <c r="G2488" s="23" t="e">
        <f>Inscriptos!#REF!</f>
        <v>#REF!</v>
      </c>
    </row>
    <row r="2489" spans="1:7" x14ac:dyDescent="0.25">
      <c r="A2489" s="21" t="e">
        <f>Inscriptos!#REF!</f>
        <v>#REF!</v>
      </c>
      <c r="B2489" t="e">
        <f>Inscriptos!#REF!</f>
        <v>#REF!</v>
      </c>
      <c r="C2489" s="21" t="e">
        <f>Inscriptos!#REF!</f>
        <v>#REF!</v>
      </c>
      <c r="D2489" s="21" t="e">
        <f>Inscriptos!#REF!</f>
        <v>#REF!</v>
      </c>
      <c r="E2489" t="e">
        <f>Inscriptos!#REF!</f>
        <v>#REF!</v>
      </c>
      <c r="F2489" t="s">
        <v>37</v>
      </c>
      <c r="G2489" s="23" t="e">
        <f>Inscriptos!#REF!</f>
        <v>#REF!</v>
      </c>
    </row>
    <row r="2490" spans="1:7" x14ac:dyDescent="0.25">
      <c r="A2490" s="21" t="e">
        <f>Inscriptos!#REF!</f>
        <v>#REF!</v>
      </c>
      <c r="B2490" t="e">
        <f>Inscriptos!#REF!</f>
        <v>#REF!</v>
      </c>
      <c r="C2490" s="21" t="e">
        <f>Inscriptos!#REF!</f>
        <v>#REF!</v>
      </c>
      <c r="D2490" s="21" t="e">
        <f>Inscriptos!#REF!</f>
        <v>#REF!</v>
      </c>
      <c r="E2490" t="e">
        <f>Inscriptos!#REF!</f>
        <v>#REF!</v>
      </c>
      <c r="F2490" t="s">
        <v>37</v>
      </c>
      <c r="G2490" s="23" t="e">
        <f>Inscriptos!#REF!</f>
        <v>#REF!</v>
      </c>
    </row>
    <row r="2491" spans="1:7" x14ac:dyDescent="0.25">
      <c r="A2491" s="21" t="e">
        <f>Inscriptos!#REF!</f>
        <v>#REF!</v>
      </c>
      <c r="B2491" t="e">
        <f>Inscriptos!#REF!</f>
        <v>#REF!</v>
      </c>
      <c r="C2491" s="21" t="e">
        <f>Inscriptos!#REF!</f>
        <v>#REF!</v>
      </c>
      <c r="D2491" s="21" t="e">
        <f>Inscriptos!#REF!</f>
        <v>#REF!</v>
      </c>
      <c r="E2491" t="e">
        <f>Inscriptos!#REF!</f>
        <v>#REF!</v>
      </c>
      <c r="F2491" t="s">
        <v>37</v>
      </c>
      <c r="G2491" s="23" t="e">
        <f>Inscriptos!#REF!</f>
        <v>#REF!</v>
      </c>
    </row>
    <row r="2492" spans="1:7" x14ac:dyDescent="0.25">
      <c r="A2492" s="21">
        <f>Inscriptos!M1502</f>
        <v>0</v>
      </c>
      <c r="B2492">
        <f>Inscriptos!A1502</f>
        <v>0</v>
      </c>
      <c r="C2492" s="21">
        <f>Inscriptos!C1502</f>
        <v>0</v>
      </c>
      <c r="D2492" s="21">
        <f>Inscriptos!N1502</f>
        <v>0</v>
      </c>
      <c r="E2492">
        <f>Inscriptos!G1502</f>
        <v>0</v>
      </c>
      <c r="F2492" t="s">
        <v>37</v>
      </c>
      <c r="G2492" s="23">
        <f>Inscriptos!H1502</f>
        <v>0</v>
      </c>
    </row>
    <row r="2493" spans="1:7" x14ac:dyDescent="0.25">
      <c r="A2493" s="21">
        <f>Inscriptos!M1503</f>
        <v>0</v>
      </c>
      <c r="B2493">
        <f>Inscriptos!A1503</f>
        <v>0</v>
      </c>
      <c r="C2493" s="21">
        <f>Inscriptos!C1503</f>
        <v>0</v>
      </c>
      <c r="D2493" s="21">
        <f>Inscriptos!N1503</f>
        <v>0</v>
      </c>
      <c r="E2493">
        <f>Inscriptos!G1503</f>
        <v>0</v>
      </c>
      <c r="F2493" t="s">
        <v>37</v>
      </c>
      <c r="G2493" s="23">
        <f>Inscriptos!H1503</f>
        <v>0</v>
      </c>
    </row>
    <row r="2494" spans="1:7" x14ac:dyDescent="0.25">
      <c r="A2494" s="21">
        <f>Inscriptos!M1504</f>
        <v>0</v>
      </c>
      <c r="B2494">
        <f>Inscriptos!A1504</f>
        <v>0</v>
      </c>
      <c r="C2494" s="21">
        <f>Inscriptos!C1504</f>
        <v>0</v>
      </c>
      <c r="D2494" s="21">
        <f>Inscriptos!N1504</f>
        <v>0</v>
      </c>
      <c r="E2494">
        <f>Inscriptos!G1504</f>
        <v>0</v>
      </c>
      <c r="F2494" t="s">
        <v>37</v>
      </c>
      <c r="G2494" s="23">
        <f>Inscriptos!H1504</f>
        <v>0</v>
      </c>
    </row>
    <row r="2495" spans="1:7" x14ac:dyDescent="0.25">
      <c r="A2495" s="21">
        <f>Inscriptos!M1505</f>
        <v>0</v>
      </c>
      <c r="B2495">
        <f>Inscriptos!A1505</f>
        <v>0</v>
      </c>
      <c r="C2495" s="21">
        <f>Inscriptos!C1505</f>
        <v>0</v>
      </c>
      <c r="D2495" s="21">
        <f>Inscriptos!N1505</f>
        <v>0</v>
      </c>
      <c r="E2495">
        <f>Inscriptos!G1505</f>
        <v>0</v>
      </c>
      <c r="F2495" t="s">
        <v>37</v>
      </c>
      <c r="G2495" s="23">
        <f>Inscriptos!H1505</f>
        <v>0</v>
      </c>
    </row>
    <row r="2496" spans="1:7" x14ac:dyDescent="0.25">
      <c r="A2496" s="21">
        <f>Inscriptos!M1506</f>
        <v>0</v>
      </c>
      <c r="B2496">
        <f>Inscriptos!A1506</f>
        <v>0</v>
      </c>
      <c r="C2496" s="21">
        <f>Inscriptos!C1506</f>
        <v>0</v>
      </c>
      <c r="D2496" s="21">
        <f>Inscriptos!N1506</f>
        <v>0</v>
      </c>
      <c r="E2496">
        <f>Inscriptos!G1506</f>
        <v>0</v>
      </c>
      <c r="F2496" t="s">
        <v>37</v>
      </c>
      <c r="G2496" s="23">
        <f>Inscriptos!H1506</f>
        <v>0</v>
      </c>
    </row>
    <row r="2497" spans="1:7" x14ac:dyDescent="0.25">
      <c r="A2497" s="21">
        <f>Inscriptos!M1507</f>
        <v>0</v>
      </c>
      <c r="B2497">
        <f>Inscriptos!A1507</f>
        <v>0</v>
      </c>
      <c r="C2497" s="21">
        <f>Inscriptos!C1507</f>
        <v>0</v>
      </c>
      <c r="D2497" s="21">
        <f>Inscriptos!N1507</f>
        <v>0</v>
      </c>
      <c r="E2497">
        <f>Inscriptos!G1507</f>
        <v>0</v>
      </c>
      <c r="F2497" t="s">
        <v>37</v>
      </c>
      <c r="G2497" s="23">
        <f>Inscriptos!H1507</f>
        <v>0</v>
      </c>
    </row>
    <row r="2498" spans="1:7" x14ac:dyDescent="0.25">
      <c r="A2498" s="21">
        <f>Inscriptos!M1508</f>
        <v>0</v>
      </c>
      <c r="B2498">
        <f>Inscriptos!A1508</f>
        <v>0</v>
      </c>
      <c r="C2498" s="21">
        <f>Inscriptos!C1508</f>
        <v>0</v>
      </c>
      <c r="D2498" s="21">
        <f>Inscriptos!N1508</f>
        <v>0</v>
      </c>
      <c r="E2498">
        <f>Inscriptos!G1508</f>
        <v>0</v>
      </c>
      <c r="F2498" t="s">
        <v>37</v>
      </c>
      <c r="G2498" s="23">
        <f>Inscriptos!H1508</f>
        <v>0</v>
      </c>
    </row>
    <row r="2499" spans="1:7" x14ac:dyDescent="0.25">
      <c r="A2499" s="21">
        <f>Inscriptos!M1509</f>
        <v>0</v>
      </c>
      <c r="B2499">
        <f>Inscriptos!A1509</f>
        <v>0</v>
      </c>
      <c r="C2499" s="21">
        <f>Inscriptos!C1509</f>
        <v>0</v>
      </c>
      <c r="D2499" s="21">
        <f>Inscriptos!N1509</f>
        <v>0</v>
      </c>
      <c r="E2499">
        <f>Inscriptos!G1509</f>
        <v>0</v>
      </c>
      <c r="F2499" t="s">
        <v>37</v>
      </c>
      <c r="G2499" s="23">
        <f>Inscriptos!H1509</f>
        <v>0</v>
      </c>
    </row>
    <row r="2500" spans="1:7" x14ac:dyDescent="0.25">
      <c r="A2500" s="21">
        <f>Inscriptos!M1510</f>
        <v>0</v>
      </c>
      <c r="B2500">
        <f>Inscriptos!A1510</f>
        <v>0</v>
      </c>
      <c r="C2500" s="21">
        <f>Inscriptos!C1510</f>
        <v>0</v>
      </c>
      <c r="D2500" s="21">
        <f>Inscriptos!N1510</f>
        <v>0</v>
      </c>
      <c r="E2500">
        <f>Inscriptos!G1510</f>
        <v>0</v>
      </c>
      <c r="F2500" t="s">
        <v>37</v>
      </c>
      <c r="G2500" s="23">
        <f>Inscriptos!H1510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workbookViewId="0">
      <selection activeCell="K1" sqref="K1"/>
    </sheetView>
  </sheetViews>
  <sheetFormatPr baseColWidth="10" defaultRowHeight="15" x14ac:dyDescent="0.25"/>
  <cols>
    <col min="1" max="1" width="4.28515625" bestFit="1" customWidth="1"/>
    <col min="2" max="2" width="7.140625" bestFit="1" customWidth="1"/>
    <col min="3" max="3" width="9" bestFit="1" customWidth="1"/>
    <col min="4" max="4" width="4.5703125" bestFit="1" customWidth="1"/>
    <col min="5" max="5" width="6.5703125" bestFit="1" customWidth="1"/>
    <col min="6" max="6" width="7.5703125" bestFit="1" customWidth="1"/>
    <col min="7" max="7" width="7.140625" bestFit="1" customWidth="1"/>
  </cols>
  <sheetData>
    <row r="1" spans="1:7" ht="30" x14ac:dyDescent="0.25">
      <c r="A1" s="4" t="s">
        <v>8</v>
      </c>
      <c r="B1" s="4" t="s">
        <v>15</v>
      </c>
      <c r="C1" s="4" t="s">
        <v>13</v>
      </c>
      <c r="D1" s="4" t="s">
        <v>16</v>
      </c>
      <c r="E1" s="4" t="s">
        <v>18</v>
      </c>
      <c r="F1" s="4" t="s">
        <v>19</v>
      </c>
      <c r="G1" s="4" t="s">
        <v>20</v>
      </c>
    </row>
    <row r="2" spans="1:7" x14ac:dyDescent="0.25">
      <c r="A2" s="6">
        <v>1</v>
      </c>
      <c r="B2" s="7">
        <v>1.7013888888888889E-6</v>
      </c>
      <c r="C2" s="6" t="s">
        <v>943</v>
      </c>
      <c r="D2" s="6" t="s">
        <v>944</v>
      </c>
      <c r="E2" s="6" t="s">
        <v>944</v>
      </c>
      <c r="F2" s="6" t="s">
        <v>944</v>
      </c>
      <c r="G2" s="7">
        <v>1.7013888888888889E-6</v>
      </c>
    </row>
    <row r="3" spans="1:7" x14ac:dyDescent="0.25">
      <c r="A3" s="6">
        <v>1</v>
      </c>
      <c r="B3" s="7">
        <v>1.0219907407407406E-5</v>
      </c>
      <c r="C3" s="6" t="s">
        <v>945</v>
      </c>
      <c r="D3" s="6" t="s">
        <v>944</v>
      </c>
      <c r="E3" s="6" t="s">
        <v>944</v>
      </c>
      <c r="F3" s="6" t="s">
        <v>944</v>
      </c>
      <c r="G3" s="7">
        <v>1.0219907407407406E-5</v>
      </c>
    </row>
    <row r="4" spans="1:7" x14ac:dyDescent="0.25">
      <c r="A4" s="6">
        <v>1</v>
      </c>
      <c r="B4" s="7">
        <v>1.0486111111111112E-5</v>
      </c>
      <c r="C4" s="6" t="s">
        <v>946</v>
      </c>
      <c r="D4" s="6" t="s">
        <v>944</v>
      </c>
      <c r="E4" s="6" t="s">
        <v>944</v>
      </c>
      <c r="F4" s="6" t="s">
        <v>944</v>
      </c>
      <c r="G4" s="7">
        <v>1.0486111111111112E-5</v>
      </c>
    </row>
    <row r="5" spans="1:7" x14ac:dyDescent="0.25">
      <c r="A5" s="6">
        <v>1</v>
      </c>
      <c r="B5" s="7">
        <v>1.1307870370370371E-5</v>
      </c>
      <c r="C5" s="6" t="s">
        <v>947</v>
      </c>
      <c r="D5" s="6" t="s">
        <v>944</v>
      </c>
      <c r="E5" s="6" t="s">
        <v>944</v>
      </c>
      <c r="F5" s="6" t="s">
        <v>944</v>
      </c>
      <c r="G5" s="7">
        <v>1.1307870370370371E-5</v>
      </c>
    </row>
    <row r="6" spans="1:7" x14ac:dyDescent="0.25">
      <c r="A6" s="6">
        <v>1</v>
      </c>
      <c r="B6" s="7">
        <v>1.4560185185185188E-5</v>
      </c>
      <c r="C6" s="6" t="s">
        <v>948</v>
      </c>
      <c r="D6" s="6" t="s">
        <v>944</v>
      </c>
      <c r="E6" s="6" t="s">
        <v>944</v>
      </c>
      <c r="F6" s="6" t="s">
        <v>944</v>
      </c>
      <c r="G6" s="7">
        <v>1.4560185185185188E-5</v>
      </c>
    </row>
    <row r="7" spans="1:7" x14ac:dyDescent="0.25">
      <c r="A7" s="6">
        <v>1</v>
      </c>
      <c r="B7" s="7">
        <v>3.2187500000000003E-5</v>
      </c>
      <c r="C7" s="6" t="s">
        <v>949</v>
      </c>
      <c r="D7" s="6" t="s">
        <v>944</v>
      </c>
      <c r="E7" s="6" t="s">
        <v>944</v>
      </c>
      <c r="F7" s="6" t="s">
        <v>944</v>
      </c>
      <c r="G7" s="7">
        <v>3.2187500000000003E-5</v>
      </c>
    </row>
    <row r="8" spans="1:7" x14ac:dyDescent="0.25">
      <c r="A8" s="6">
        <v>1</v>
      </c>
      <c r="B8" s="7">
        <v>3.3009259259259259E-5</v>
      </c>
      <c r="C8" s="6" t="s">
        <v>950</v>
      </c>
      <c r="D8" s="6" t="s">
        <v>944</v>
      </c>
      <c r="E8" s="6" t="s">
        <v>944</v>
      </c>
      <c r="F8" s="6" t="s">
        <v>944</v>
      </c>
      <c r="G8" s="7">
        <v>3.3009259259259259E-5</v>
      </c>
    </row>
    <row r="9" spans="1:7" x14ac:dyDescent="0.25">
      <c r="A9" s="6">
        <v>1</v>
      </c>
      <c r="B9" s="7">
        <v>3.5717592592592595E-5</v>
      </c>
      <c r="C9" s="6" t="s">
        <v>951</v>
      </c>
      <c r="D9" s="6" t="s">
        <v>944</v>
      </c>
      <c r="E9" s="6" t="s">
        <v>944</v>
      </c>
      <c r="F9" s="6" t="s">
        <v>944</v>
      </c>
      <c r="G9" s="7">
        <v>3.5717592592592595E-5</v>
      </c>
    </row>
    <row r="10" spans="1:7" x14ac:dyDescent="0.25">
      <c r="A10" s="6">
        <v>1</v>
      </c>
      <c r="B10" s="7">
        <v>3.7361111111111113E-5</v>
      </c>
      <c r="C10" s="6" t="s">
        <v>952</v>
      </c>
      <c r="D10" s="6" t="s">
        <v>944</v>
      </c>
      <c r="E10" s="6" t="s">
        <v>944</v>
      </c>
      <c r="F10" s="6" t="s">
        <v>944</v>
      </c>
      <c r="G10" s="7">
        <v>3.7361111111111113E-5</v>
      </c>
    </row>
    <row r="11" spans="1:7" x14ac:dyDescent="0.25">
      <c r="A11" s="6">
        <v>1</v>
      </c>
      <c r="B11" s="7">
        <v>4.2766203703703696E-5</v>
      </c>
      <c r="C11" s="6" t="s">
        <v>953</v>
      </c>
      <c r="D11" s="6" t="s">
        <v>944</v>
      </c>
      <c r="E11" s="6" t="s">
        <v>944</v>
      </c>
      <c r="F11" s="6" t="s">
        <v>944</v>
      </c>
      <c r="G11" s="7">
        <v>4.2766203703703696E-5</v>
      </c>
    </row>
    <row r="12" spans="1:7" x14ac:dyDescent="0.25">
      <c r="A12" s="6">
        <v>1</v>
      </c>
      <c r="B12" s="7">
        <v>5.3356481481481484E-5</v>
      </c>
      <c r="C12" s="6" t="s">
        <v>954</v>
      </c>
      <c r="D12" s="6" t="s">
        <v>944</v>
      </c>
      <c r="E12" s="6" t="s">
        <v>944</v>
      </c>
      <c r="F12" s="6" t="s">
        <v>944</v>
      </c>
      <c r="G12" s="7">
        <v>5.3356481481481484E-5</v>
      </c>
    </row>
    <row r="13" spans="1:7" x14ac:dyDescent="0.25">
      <c r="A13" s="6">
        <v>1</v>
      </c>
      <c r="B13" s="7">
        <v>5.4166666666666664E-5</v>
      </c>
      <c r="C13" s="6" t="s">
        <v>955</v>
      </c>
      <c r="D13" s="6" t="s">
        <v>944</v>
      </c>
      <c r="E13" s="6" t="s">
        <v>944</v>
      </c>
      <c r="F13" s="6" t="s">
        <v>944</v>
      </c>
      <c r="G13" s="7">
        <v>5.4166666666666664E-5</v>
      </c>
    </row>
    <row r="14" spans="1:7" x14ac:dyDescent="0.25">
      <c r="A14" s="6">
        <v>1</v>
      </c>
      <c r="B14" s="7">
        <v>5.5254629629629626E-5</v>
      </c>
      <c r="C14" s="6" t="s">
        <v>956</v>
      </c>
      <c r="D14" s="6" t="s">
        <v>944</v>
      </c>
      <c r="E14" s="6" t="s">
        <v>944</v>
      </c>
      <c r="F14" s="6" t="s">
        <v>944</v>
      </c>
      <c r="G14" s="7">
        <v>5.5254629629629626E-5</v>
      </c>
    </row>
    <row r="15" spans="1:7" x14ac:dyDescent="0.25">
      <c r="A15" s="6">
        <v>1</v>
      </c>
      <c r="B15" s="7">
        <v>5.6064814814814813E-5</v>
      </c>
      <c r="C15" s="6" t="s">
        <v>957</v>
      </c>
      <c r="D15" s="6" t="s">
        <v>944</v>
      </c>
      <c r="E15" s="6" t="s">
        <v>944</v>
      </c>
      <c r="F15" s="6" t="s">
        <v>944</v>
      </c>
      <c r="G15" s="7">
        <v>5.6064814814814813E-5</v>
      </c>
    </row>
    <row r="16" spans="1:7" x14ac:dyDescent="0.25">
      <c r="A16" s="6">
        <v>1</v>
      </c>
      <c r="B16" s="7">
        <v>5.8773148148148156E-5</v>
      </c>
      <c r="C16" s="6" t="s">
        <v>958</v>
      </c>
      <c r="D16" s="6" t="s">
        <v>944</v>
      </c>
      <c r="E16" s="6" t="s">
        <v>944</v>
      </c>
      <c r="F16" s="6" t="s">
        <v>944</v>
      </c>
      <c r="G16" s="7">
        <v>5.8773148148148156E-5</v>
      </c>
    </row>
    <row r="17" spans="1:7" x14ac:dyDescent="0.25">
      <c r="A17" s="6">
        <v>1</v>
      </c>
      <c r="B17" s="7">
        <v>6.0405092592592605E-5</v>
      </c>
      <c r="C17" s="6" t="s">
        <v>959</v>
      </c>
      <c r="D17" s="6" t="s">
        <v>944</v>
      </c>
      <c r="E17" s="6" t="s">
        <v>944</v>
      </c>
      <c r="F17" s="6" t="s">
        <v>944</v>
      </c>
      <c r="G17" s="7">
        <v>6.0405092592592605E-5</v>
      </c>
    </row>
    <row r="18" spans="1:7" x14ac:dyDescent="0.25">
      <c r="A18" s="6">
        <v>1</v>
      </c>
      <c r="B18" s="7">
        <v>6.1226851851851847E-5</v>
      </c>
      <c r="C18" s="6" t="s">
        <v>960</v>
      </c>
      <c r="D18" s="6" t="s">
        <v>944</v>
      </c>
      <c r="E18" s="6" t="s">
        <v>944</v>
      </c>
      <c r="F18" s="6" t="s">
        <v>944</v>
      </c>
      <c r="G18" s="7">
        <v>6.1226851851851847E-5</v>
      </c>
    </row>
    <row r="19" spans="1:7" x14ac:dyDescent="0.25">
      <c r="A19" s="6">
        <v>1</v>
      </c>
      <c r="B19" s="7">
        <v>6.5289351851851844E-5</v>
      </c>
      <c r="C19" s="6" t="s">
        <v>961</v>
      </c>
      <c r="D19" s="6" t="s">
        <v>944</v>
      </c>
      <c r="E19" s="6" t="s">
        <v>944</v>
      </c>
      <c r="F19" s="6" t="s">
        <v>944</v>
      </c>
      <c r="G19" s="7">
        <v>6.5289351851851844E-5</v>
      </c>
    </row>
    <row r="20" spans="1:7" x14ac:dyDescent="0.25">
      <c r="A20" s="6">
        <v>1</v>
      </c>
      <c r="B20" s="7">
        <v>6.6921296296296301E-5</v>
      </c>
      <c r="C20" s="6" t="s">
        <v>962</v>
      </c>
      <c r="D20" s="6" t="s">
        <v>944</v>
      </c>
      <c r="E20" s="6" t="s">
        <v>944</v>
      </c>
      <c r="F20" s="6" t="s">
        <v>944</v>
      </c>
      <c r="G20" s="7">
        <v>6.6921296296296301E-5</v>
      </c>
    </row>
    <row r="21" spans="1:7" x14ac:dyDescent="0.25">
      <c r="A21" s="6">
        <v>1</v>
      </c>
      <c r="B21" s="7">
        <v>8.0752314814814817E-5</v>
      </c>
      <c r="C21" s="6" t="s">
        <v>963</v>
      </c>
      <c r="D21" s="6" t="s">
        <v>944</v>
      </c>
      <c r="E21" s="6" t="s">
        <v>944</v>
      </c>
      <c r="F21" s="6" t="s">
        <v>944</v>
      </c>
      <c r="G21" s="7">
        <v>8.0752314814814817E-5</v>
      </c>
    </row>
    <row r="22" spans="1:7" x14ac:dyDescent="0.25">
      <c r="A22" s="6">
        <v>1</v>
      </c>
      <c r="B22" s="7">
        <v>8.1296296296296298E-5</v>
      </c>
      <c r="C22" s="6" t="s">
        <v>964</v>
      </c>
      <c r="D22" s="6" t="s">
        <v>944</v>
      </c>
      <c r="E22" s="6" t="s">
        <v>944</v>
      </c>
      <c r="F22" s="6" t="s">
        <v>944</v>
      </c>
      <c r="G22" s="7">
        <v>8.1296296296296298E-5</v>
      </c>
    </row>
    <row r="23" spans="1:7" x14ac:dyDescent="0.25">
      <c r="A23" s="6">
        <v>1</v>
      </c>
      <c r="B23" s="7">
        <v>8.9976851851851841E-5</v>
      </c>
      <c r="C23" s="6" t="s">
        <v>965</v>
      </c>
      <c r="D23" s="6" t="s">
        <v>944</v>
      </c>
      <c r="E23" s="6" t="s">
        <v>944</v>
      </c>
      <c r="F23" s="6" t="s">
        <v>944</v>
      </c>
      <c r="G23" s="7">
        <v>8.9976851851851841E-5</v>
      </c>
    </row>
    <row r="24" spans="1:7" x14ac:dyDescent="0.25">
      <c r="A24" s="6">
        <v>1</v>
      </c>
      <c r="B24" s="7">
        <v>5.06099537037037E-4</v>
      </c>
      <c r="C24" s="6" t="s">
        <v>966</v>
      </c>
      <c r="D24" s="6" t="s">
        <v>944</v>
      </c>
      <c r="E24" s="6" t="s">
        <v>944</v>
      </c>
      <c r="F24" s="6" t="s">
        <v>944</v>
      </c>
      <c r="G24" s="7">
        <v>5.06099537037037E-4</v>
      </c>
    </row>
    <row r="25" spans="1:7" x14ac:dyDescent="0.25">
      <c r="A25" s="6">
        <v>1</v>
      </c>
      <c r="B25" s="7">
        <v>1.8895601851851851E-3</v>
      </c>
      <c r="C25" s="6" t="s">
        <v>967</v>
      </c>
      <c r="D25" s="6" t="s">
        <v>944</v>
      </c>
      <c r="E25" s="6" t="s">
        <v>944</v>
      </c>
      <c r="F25" s="6" t="s">
        <v>944</v>
      </c>
      <c r="G25" s="7">
        <v>1.8895601851851851E-3</v>
      </c>
    </row>
    <row r="26" spans="1:7" x14ac:dyDescent="0.25">
      <c r="A26" s="6">
        <v>1</v>
      </c>
      <c r="B26" s="7">
        <v>0.37575828703703706</v>
      </c>
      <c r="C26" s="6" t="s">
        <v>968</v>
      </c>
      <c r="D26" s="6" t="s">
        <v>944</v>
      </c>
      <c r="E26" s="6" t="s">
        <v>944</v>
      </c>
      <c r="F26" s="6" t="s">
        <v>944</v>
      </c>
      <c r="G26" s="7">
        <v>0.37575828703703706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Clasificacion</vt:lpstr>
      <vt:lpstr>Inscriptos</vt:lpstr>
      <vt:lpstr>Tiempos</vt:lpstr>
      <vt:lpstr>ERRORES</vt:lpstr>
      <vt:lpstr>T.Manuales</vt:lpstr>
      <vt:lpstr>Base</vt:lpstr>
      <vt:lpstr>Config</vt:lpstr>
      <vt:lpstr>tblCOMPETIDORES</vt:lpstr>
      <vt:lpstr>Pagina</vt:lpstr>
      <vt:lpstr>Salidas</vt:lpstr>
    </vt:vector>
  </TitlesOfParts>
  <Company>Windows uE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WinuE</dc:creator>
  <cp:lastModifiedBy>DAVID EXEQUIEL AGÜERO</cp:lastModifiedBy>
  <cp:lastPrinted>2023-10-01T12:18:29Z</cp:lastPrinted>
  <dcterms:created xsi:type="dcterms:W3CDTF">2009-09-08T13:58:30Z</dcterms:created>
  <dcterms:modified xsi:type="dcterms:W3CDTF">2023-10-02T12:08:17Z</dcterms:modified>
</cp:coreProperties>
</file>